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SA/Schoonmaak 2023/5. Documenten/"/>
    </mc:Choice>
  </mc:AlternateContent>
  <xr:revisionPtr revIDLastSave="0" documentId="8_{D866C89D-23DA-4FB4-8C28-8817F03304FC}" xr6:coauthVersionLast="47" xr6:coauthVersionMax="47" xr10:uidLastSave="{00000000-0000-0000-0000-000000000000}"/>
  <bookViews>
    <workbookView xWindow="57600" yWindow="0" windowWidth="28800" windowHeight="17400" xr2:uid="{00000000-000D-0000-FFFF-FFFF00000000}"/>
  </bookViews>
  <sheets>
    <sheet name="Overnamebestand" sheetId="2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" i="2" l="1"/>
  <c r="W3" i="2"/>
  <c r="W5" i="2"/>
  <c r="W8" i="2"/>
  <c r="W7" i="2"/>
  <c r="W6" i="2"/>
  <c r="S3" i="2"/>
  <c r="T3" i="2"/>
  <c r="S4" i="2"/>
  <c r="T4" i="2"/>
  <c r="S5" i="2"/>
  <c r="T5" i="2"/>
  <c r="S6" i="2"/>
  <c r="T6" i="2"/>
  <c r="S7" i="2"/>
  <c r="T7" i="2"/>
  <c r="S8" i="2"/>
  <c r="S9" i="2"/>
  <c r="T9" i="2"/>
  <c r="S10" i="2"/>
  <c r="T10" i="2"/>
  <c r="R11" i="2"/>
  <c r="S11" i="2"/>
  <c r="T11" i="2"/>
  <c r="S12" i="2"/>
  <c r="T12" i="2"/>
  <c r="S13" i="2"/>
  <c r="T13" i="2"/>
  <c r="S14" i="2"/>
  <c r="T14" i="2"/>
  <c r="S15" i="2"/>
  <c r="T15" i="2"/>
  <c r="R16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R28" i="2"/>
  <c r="S28" i="2"/>
  <c r="T28" i="2"/>
  <c r="R29" i="2"/>
  <c r="S29" i="2"/>
  <c r="T29" i="2"/>
  <c r="R30" i="2"/>
  <c r="S30" i="2"/>
  <c r="T30" i="2"/>
  <c r="R31" i="2"/>
  <c r="S31" i="2"/>
  <c r="T31" i="2"/>
  <c r="R32" i="2"/>
  <c r="S32" i="2"/>
  <c r="T32" i="2"/>
  <c r="R33" i="2"/>
  <c r="S33" i="2"/>
  <c r="T33" i="2"/>
  <c r="R34" i="2"/>
  <c r="S34" i="2"/>
  <c r="T34" i="2"/>
  <c r="R35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R43" i="2"/>
  <c r="S43" i="2"/>
  <c r="T43" i="2"/>
  <c r="R44" i="2"/>
  <c r="S44" i="2"/>
  <c r="T44" i="2"/>
  <c r="R45" i="2"/>
  <c r="S45" i="2"/>
  <c r="T45" i="2"/>
  <c r="R46" i="2"/>
  <c r="S46" i="2"/>
  <c r="T46" i="2"/>
  <c r="R47" i="2"/>
  <c r="S47" i="2"/>
  <c r="T47" i="2"/>
  <c r="R48" i="2"/>
  <c r="S48" i="2"/>
  <c r="T48" i="2"/>
  <c r="R49" i="2"/>
  <c r="S49" i="2"/>
  <c r="T49" i="2"/>
  <c r="R50" i="2"/>
  <c r="S50" i="2"/>
  <c r="T50" i="2"/>
  <c r="R51" i="2"/>
  <c r="S51" i="2"/>
  <c r="T51" i="2"/>
  <c r="R52" i="2"/>
  <c r="S52" i="2"/>
  <c r="T52" i="2"/>
  <c r="R53" i="2"/>
  <c r="S53" i="2"/>
  <c r="T53" i="2"/>
  <c r="R54" i="2"/>
  <c r="S54" i="2"/>
  <c r="T54" i="2"/>
  <c r="R55" i="2"/>
  <c r="S55" i="2"/>
  <c r="T55" i="2"/>
  <c r="R56" i="2"/>
  <c r="S56" i="2"/>
  <c r="T56" i="2"/>
  <c r="R57" i="2"/>
  <c r="S57" i="2"/>
  <c r="T57" i="2"/>
  <c r="R58" i="2"/>
  <c r="S58" i="2"/>
  <c r="T58" i="2"/>
  <c r="R59" i="2"/>
  <c r="S59" i="2"/>
  <c r="T59" i="2"/>
  <c r="R60" i="2"/>
  <c r="S60" i="2"/>
  <c r="T60" i="2"/>
  <c r="R61" i="2"/>
  <c r="S61" i="2"/>
  <c r="T61" i="2"/>
  <c r="R62" i="2"/>
  <c r="S62" i="2"/>
  <c r="T62" i="2"/>
  <c r="R63" i="2"/>
  <c r="S63" i="2"/>
  <c r="T63" i="2"/>
  <c r="R64" i="2"/>
  <c r="S64" i="2"/>
  <c r="T64" i="2"/>
  <c r="R65" i="2"/>
  <c r="S65" i="2"/>
  <c r="T65" i="2"/>
  <c r="R66" i="2"/>
  <c r="S66" i="2"/>
  <c r="T66" i="2"/>
  <c r="R67" i="2"/>
  <c r="S67" i="2"/>
  <c r="T67" i="2"/>
  <c r="R68" i="2"/>
  <c r="S68" i="2"/>
  <c r="T68" i="2"/>
  <c r="R69" i="2"/>
  <c r="S69" i="2"/>
  <c r="T69" i="2"/>
  <c r="R70" i="2"/>
  <c r="S70" i="2"/>
  <c r="T70" i="2"/>
  <c r="R71" i="2"/>
  <c r="S71" i="2"/>
  <c r="T71" i="2"/>
  <c r="R72" i="2"/>
  <c r="S72" i="2"/>
  <c r="T72" i="2"/>
  <c r="R73" i="2"/>
  <c r="S73" i="2"/>
  <c r="T73" i="2"/>
  <c r="R74" i="2"/>
  <c r="S74" i="2"/>
  <c r="T74" i="2"/>
  <c r="R75" i="2"/>
  <c r="S75" i="2"/>
  <c r="T75" i="2"/>
  <c r="R76" i="2"/>
  <c r="S76" i="2"/>
  <c r="T76" i="2"/>
  <c r="R77" i="2"/>
  <c r="S77" i="2"/>
  <c r="T77" i="2"/>
  <c r="R78" i="2"/>
  <c r="S78" i="2"/>
  <c r="T78" i="2"/>
  <c r="R79" i="2"/>
  <c r="S79" i="2"/>
  <c r="T79" i="2"/>
  <c r="R80" i="2"/>
  <c r="S80" i="2"/>
  <c r="T80" i="2"/>
  <c r="R81" i="2"/>
  <c r="S81" i="2"/>
  <c r="T81" i="2"/>
  <c r="R82" i="2"/>
  <c r="S82" i="2"/>
  <c r="T82" i="2"/>
  <c r="R83" i="2"/>
  <c r="S83" i="2"/>
  <c r="T83" i="2"/>
  <c r="R84" i="2"/>
  <c r="S84" i="2"/>
  <c r="T84" i="2"/>
  <c r="R85" i="2"/>
  <c r="S85" i="2"/>
  <c r="T85" i="2"/>
  <c r="R86" i="2"/>
  <c r="S86" i="2"/>
  <c r="T86" i="2"/>
  <c r="R87" i="2"/>
  <c r="S87" i="2"/>
  <c r="T87" i="2"/>
  <c r="R88" i="2"/>
  <c r="S88" i="2"/>
  <c r="T88" i="2"/>
  <c r="R89" i="2"/>
  <c r="S89" i="2"/>
  <c r="T89" i="2"/>
  <c r="R90" i="2"/>
  <c r="S90" i="2"/>
  <c r="T90" i="2"/>
  <c r="R91" i="2"/>
  <c r="S91" i="2"/>
  <c r="T91" i="2"/>
  <c r="R92" i="2"/>
  <c r="S92" i="2"/>
  <c r="T92" i="2"/>
  <c r="R93" i="2"/>
  <c r="S93" i="2"/>
  <c r="T93" i="2"/>
  <c r="R94" i="2"/>
  <c r="S94" i="2"/>
  <c r="T94" i="2"/>
  <c r="R95" i="2"/>
  <c r="S95" i="2"/>
  <c r="T95" i="2"/>
  <c r="R96" i="2"/>
  <c r="S96" i="2"/>
  <c r="T96" i="2"/>
  <c r="R97" i="2"/>
  <c r="S97" i="2"/>
  <c r="T97" i="2"/>
  <c r="R98" i="2"/>
  <c r="S98" i="2"/>
  <c r="T98" i="2"/>
  <c r="R99" i="2"/>
  <c r="S99" i="2"/>
  <c r="T99" i="2"/>
  <c r="R100" i="2"/>
  <c r="S100" i="2"/>
  <c r="T100" i="2"/>
  <c r="T2" i="2"/>
  <c r="M11" i="2" l="1"/>
  <c r="M16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N50" i="2" l="1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1" i="2"/>
  <c r="N16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I3" i="2" l="1"/>
  <c r="I4" i="2"/>
  <c r="P4" i="2"/>
  <c r="I5" i="2"/>
  <c r="P5" i="2"/>
  <c r="I6" i="2"/>
  <c r="P6" i="2"/>
  <c r="I7" i="2"/>
  <c r="P7" i="2"/>
  <c r="I8" i="2"/>
  <c r="I9" i="2"/>
  <c r="P9" i="2"/>
  <c r="I10" i="2"/>
  <c r="P10" i="2"/>
  <c r="F11" i="2"/>
  <c r="G11" i="2"/>
  <c r="I11" i="2"/>
  <c r="J11" i="2"/>
  <c r="K11" i="2"/>
  <c r="O11" i="2"/>
  <c r="P11" i="2"/>
  <c r="Q11" i="2"/>
  <c r="U11" i="2"/>
  <c r="V11" i="2"/>
  <c r="I12" i="2"/>
  <c r="P12" i="2"/>
  <c r="I13" i="2"/>
  <c r="P13" i="2"/>
  <c r="I14" i="2"/>
  <c r="I15" i="2"/>
  <c r="P15" i="2"/>
  <c r="I16" i="2"/>
  <c r="J16" i="2"/>
  <c r="K16" i="2"/>
  <c r="O16" i="2"/>
  <c r="P16" i="2"/>
  <c r="Q16" i="2"/>
  <c r="U16" i="2"/>
  <c r="V16" i="2"/>
  <c r="I17" i="2"/>
  <c r="P17" i="2"/>
  <c r="I18" i="2"/>
  <c r="P18" i="2"/>
  <c r="I19" i="2"/>
  <c r="P19" i="2"/>
  <c r="I20" i="2"/>
  <c r="P20" i="2"/>
  <c r="I21" i="2"/>
  <c r="I22" i="2"/>
  <c r="P22" i="2"/>
  <c r="I23" i="2"/>
  <c r="C24" i="2"/>
  <c r="D24" i="2"/>
  <c r="E24" i="2"/>
  <c r="F24" i="2"/>
  <c r="G24" i="2"/>
  <c r="H24" i="2"/>
  <c r="I24" i="2"/>
  <c r="J24" i="2"/>
  <c r="K24" i="2"/>
  <c r="L24" i="2"/>
  <c r="O24" i="2"/>
  <c r="P24" i="2"/>
  <c r="Q24" i="2"/>
  <c r="U24" i="2"/>
  <c r="V24" i="2"/>
  <c r="C25" i="2"/>
  <c r="D25" i="2"/>
  <c r="E25" i="2"/>
  <c r="F25" i="2"/>
  <c r="G25" i="2"/>
  <c r="H25" i="2"/>
  <c r="I25" i="2"/>
  <c r="J25" i="2"/>
  <c r="K25" i="2"/>
  <c r="L25" i="2"/>
  <c r="O25" i="2"/>
  <c r="P25" i="2"/>
  <c r="Q25" i="2"/>
  <c r="U25" i="2"/>
  <c r="V25" i="2"/>
  <c r="C26" i="2"/>
  <c r="D26" i="2"/>
  <c r="E26" i="2"/>
  <c r="F26" i="2"/>
  <c r="G26" i="2"/>
  <c r="H26" i="2"/>
  <c r="I26" i="2"/>
  <c r="J26" i="2"/>
  <c r="K26" i="2"/>
  <c r="L26" i="2"/>
  <c r="O26" i="2"/>
  <c r="P26" i="2"/>
  <c r="Q26" i="2"/>
  <c r="U26" i="2"/>
  <c r="V26" i="2"/>
  <c r="C27" i="2"/>
  <c r="D27" i="2"/>
  <c r="E27" i="2"/>
  <c r="F27" i="2"/>
  <c r="G27" i="2"/>
  <c r="H27" i="2"/>
  <c r="I27" i="2"/>
  <c r="J27" i="2"/>
  <c r="K27" i="2"/>
  <c r="L27" i="2"/>
  <c r="O27" i="2"/>
  <c r="P27" i="2"/>
  <c r="Q27" i="2"/>
  <c r="U27" i="2"/>
  <c r="V27" i="2"/>
  <c r="C28" i="2"/>
  <c r="D28" i="2"/>
  <c r="E28" i="2"/>
  <c r="F28" i="2"/>
  <c r="G28" i="2"/>
  <c r="H28" i="2"/>
  <c r="I28" i="2"/>
  <c r="J28" i="2"/>
  <c r="K28" i="2"/>
  <c r="L28" i="2"/>
  <c r="O28" i="2"/>
  <c r="P28" i="2"/>
  <c r="Q28" i="2"/>
  <c r="U28" i="2"/>
  <c r="V28" i="2"/>
  <c r="C29" i="2"/>
  <c r="D29" i="2"/>
  <c r="E29" i="2"/>
  <c r="F29" i="2"/>
  <c r="G29" i="2"/>
  <c r="H29" i="2"/>
  <c r="I29" i="2"/>
  <c r="J29" i="2"/>
  <c r="K29" i="2"/>
  <c r="L29" i="2"/>
  <c r="O29" i="2"/>
  <c r="P29" i="2"/>
  <c r="Q29" i="2"/>
  <c r="U29" i="2"/>
  <c r="V29" i="2"/>
  <c r="C30" i="2"/>
  <c r="D30" i="2"/>
  <c r="E30" i="2"/>
  <c r="F30" i="2"/>
  <c r="G30" i="2"/>
  <c r="H30" i="2"/>
  <c r="I30" i="2"/>
  <c r="J30" i="2"/>
  <c r="K30" i="2"/>
  <c r="L30" i="2"/>
  <c r="O30" i="2"/>
  <c r="P30" i="2"/>
  <c r="Q30" i="2"/>
  <c r="U30" i="2"/>
  <c r="V30" i="2"/>
  <c r="C31" i="2"/>
  <c r="D31" i="2"/>
  <c r="E31" i="2"/>
  <c r="F31" i="2"/>
  <c r="G31" i="2"/>
  <c r="H31" i="2"/>
  <c r="I31" i="2"/>
  <c r="J31" i="2"/>
  <c r="K31" i="2"/>
  <c r="L31" i="2"/>
  <c r="O31" i="2"/>
  <c r="P31" i="2"/>
  <c r="Q31" i="2"/>
  <c r="U31" i="2"/>
  <c r="V31" i="2"/>
  <c r="C32" i="2"/>
  <c r="D32" i="2"/>
  <c r="E32" i="2"/>
  <c r="F32" i="2"/>
  <c r="G32" i="2"/>
  <c r="H32" i="2"/>
  <c r="I32" i="2"/>
  <c r="J32" i="2"/>
  <c r="K32" i="2"/>
  <c r="L32" i="2"/>
  <c r="O32" i="2"/>
  <c r="P32" i="2"/>
  <c r="Q32" i="2"/>
  <c r="U32" i="2"/>
  <c r="V32" i="2"/>
  <c r="C33" i="2"/>
  <c r="D33" i="2"/>
  <c r="E33" i="2"/>
  <c r="F33" i="2"/>
  <c r="G33" i="2"/>
  <c r="H33" i="2"/>
  <c r="I33" i="2"/>
  <c r="J33" i="2"/>
  <c r="K33" i="2"/>
  <c r="L33" i="2"/>
  <c r="O33" i="2"/>
  <c r="P33" i="2"/>
  <c r="Q33" i="2"/>
  <c r="U33" i="2"/>
  <c r="V33" i="2"/>
  <c r="C34" i="2"/>
  <c r="D34" i="2"/>
  <c r="E34" i="2"/>
  <c r="F34" i="2"/>
  <c r="G34" i="2"/>
  <c r="H34" i="2"/>
  <c r="I34" i="2"/>
  <c r="J34" i="2"/>
  <c r="K34" i="2"/>
  <c r="L34" i="2"/>
  <c r="O34" i="2"/>
  <c r="P34" i="2"/>
  <c r="Q34" i="2"/>
  <c r="U34" i="2"/>
  <c r="V34" i="2"/>
  <c r="C35" i="2"/>
  <c r="D35" i="2"/>
  <c r="E35" i="2"/>
  <c r="F35" i="2"/>
  <c r="G35" i="2"/>
  <c r="H35" i="2"/>
  <c r="I35" i="2"/>
  <c r="J35" i="2"/>
  <c r="K35" i="2"/>
  <c r="L35" i="2"/>
  <c r="O35" i="2"/>
  <c r="P35" i="2"/>
  <c r="Q35" i="2"/>
  <c r="U35" i="2"/>
  <c r="V35" i="2"/>
  <c r="C36" i="2"/>
  <c r="D36" i="2"/>
  <c r="E36" i="2"/>
  <c r="F36" i="2"/>
  <c r="G36" i="2"/>
  <c r="H36" i="2"/>
  <c r="I36" i="2"/>
  <c r="J36" i="2"/>
  <c r="K36" i="2"/>
  <c r="L36" i="2"/>
  <c r="O36" i="2"/>
  <c r="P36" i="2"/>
  <c r="Q36" i="2"/>
  <c r="U36" i="2"/>
  <c r="V36" i="2"/>
  <c r="C37" i="2"/>
  <c r="D37" i="2"/>
  <c r="E37" i="2"/>
  <c r="F37" i="2"/>
  <c r="G37" i="2"/>
  <c r="H37" i="2"/>
  <c r="I37" i="2"/>
  <c r="J37" i="2"/>
  <c r="K37" i="2"/>
  <c r="L37" i="2"/>
  <c r="O37" i="2"/>
  <c r="P37" i="2"/>
  <c r="Q37" i="2"/>
  <c r="U37" i="2"/>
  <c r="V37" i="2"/>
  <c r="C38" i="2"/>
  <c r="D38" i="2"/>
  <c r="E38" i="2"/>
  <c r="F38" i="2"/>
  <c r="G38" i="2"/>
  <c r="H38" i="2"/>
  <c r="I38" i="2"/>
  <c r="J38" i="2"/>
  <c r="K38" i="2"/>
  <c r="L38" i="2"/>
  <c r="O38" i="2"/>
  <c r="P38" i="2"/>
  <c r="Q38" i="2"/>
  <c r="U38" i="2"/>
  <c r="V38" i="2"/>
  <c r="C39" i="2"/>
  <c r="D39" i="2"/>
  <c r="E39" i="2"/>
  <c r="F39" i="2"/>
  <c r="G39" i="2"/>
  <c r="H39" i="2"/>
  <c r="I39" i="2"/>
  <c r="J39" i="2"/>
  <c r="K39" i="2"/>
  <c r="L39" i="2"/>
  <c r="O39" i="2"/>
  <c r="P39" i="2"/>
  <c r="Q39" i="2"/>
  <c r="U39" i="2"/>
  <c r="V39" i="2"/>
  <c r="C40" i="2"/>
  <c r="D40" i="2"/>
  <c r="E40" i="2"/>
  <c r="F40" i="2"/>
  <c r="G40" i="2"/>
  <c r="H40" i="2"/>
  <c r="I40" i="2"/>
  <c r="J40" i="2"/>
  <c r="K40" i="2"/>
  <c r="L40" i="2"/>
  <c r="O40" i="2"/>
  <c r="P40" i="2"/>
  <c r="Q40" i="2"/>
  <c r="U40" i="2"/>
  <c r="V40" i="2"/>
  <c r="C41" i="2"/>
  <c r="D41" i="2"/>
  <c r="E41" i="2"/>
  <c r="F41" i="2"/>
  <c r="G41" i="2"/>
  <c r="H41" i="2"/>
  <c r="I41" i="2"/>
  <c r="J41" i="2"/>
  <c r="K41" i="2"/>
  <c r="L41" i="2"/>
  <c r="O41" i="2"/>
  <c r="P41" i="2"/>
  <c r="Q41" i="2"/>
  <c r="U41" i="2"/>
  <c r="V41" i="2"/>
  <c r="C42" i="2"/>
  <c r="D42" i="2"/>
  <c r="E42" i="2"/>
  <c r="F42" i="2"/>
  <c r="G42" i="2"/>
  <c r="H42" i="2"/>
  <c r="I42" i="2"/>
  <c r="J42" i="2"/>
  <c r="K42" i="2"/>
  <c r="L42" i="2"/>
  <c r="O42" i="2"/>
  <c r="P42" i="2"/>
  <c r="Q42" i="2"/>
  <c r="U42" i="2"/>
  <c r="V42" i="2"/>
  <c r="C43" i="2"/>
  <c r="D43" i="2"/>
  <c r="E43" i="2"/>
  <c r="F43" i="2"/>
  <c r="G43" i="2"/>
  <c r="H43" i="2"/>
  <c r="I43" i="2"/>
  <c r="J43" i="2"/>
  <c r="K43" i="2"/>
  <c r="L43" i="2"/>
  <c r="O43" i="2"/>
  <c r="P43" i="2"/>
  <c r="Q43" i="2"/>
  <c r="U43" i="2"/>
  <c r="V43" i="2"/>
  <c r="C44" i="2"/>
  <c r="D44" i="2"/>
  <c r="E44" i="2"/>
  <c r="F44" i="2"/>
  <c r="G44" i="2"/>
  <c r="H44" i="2"/>
  <c r="I44" i="2"/>
  <c r="J44" i="2"/>
  <c r="K44" i="2"/>
  <c r="L44" i="2"/>
  <c r="O44" i="2"/>
  <c r="P44" i="2"/>
  <c r="Q44" i="2"/>
  <c r="U44" i="2"/>
  <c r="V44" i="2"/>
  <c r="C45" i="2"/>
  <c r="D45" i="2"/>
  <c r="E45" i="2"/>
  <c r="F45" i="2"/>
  <c r="G45" i="2"/>
  <c r="H45" i="2"/>
  <c r="I45" i="2"/>
  <c r="J45" i="2"/>
  <c r="K45" i="2"/>
  <c r="L45" i="2"/>
  <c r="O45" i="2"/>
  <c r="P45" i="2"/>
  <c r="Q45" i="2"/>
  <c r="U45" i="2"/>
  <c r="V45" i="2"/>
  <c r="C46" i="2"/>
  <c r="D46" i="2"/>
  <c r="E46" i="2"/>
  <c r="F46" i="2"/>
  <c r="G46" i="2"/>
  <c r="H46" i="2"/>
  <c r="I46" i="2"/>
  <c r="J46" i="2"/>
  <c r="K46" i="2"/>
  <c r="L46" i="2"/>
  <c r="O46" i="2"/>
  <c r="P46" i="2"/>
  <c r="Q46" i="2"/>
  <c r="U46" i="2"/>
  <c r="V46" i="2"/>
  <c r="C47" i="2"/>
  <c r="D47" i="2"/>
  <c r="E47" i="2"/>
  <c r="F47" i="2"/>
  <c r="G47" i="2"/>
  <c r="H47" i="2"/>
  <c r="I47" i="2"/>
  <c r="J47" i="2"/>
  <c r="K47" i="2"/>
  <c r="L47" i="2"/>
  <c r="O47" i="2"/>
  <c r="P47" i="2"/>
  <c r="Q47" i="2"/>
  <c r="U47" i="2"/>
  <c r="V47" i="2"/>
  <c r="C48" i="2"/>
  <c r="D48" i="2"/>
  <c r="E48" i="2"/>
  <c r="F48" i="2"/>
  <c r="G48" i="2"/>
  <c r="H48" i="2"/>
  <c r="I48" i="2"/>
  <c r="J48" i="2"/>
  <c r="K48" i="2"/>
  <c r="L48" i="2"/>
  <c r="O48" i="2"/>
  <c r="P48" i="2"/>
  <c r="Q48" i="2"/>
  <c r="U48" i="2"/>
  <c r="V48" i="2"/>
  <c r="C49" i="2"/>
  <c r="D49" i="2"/>
  <c r="E49" i="2"/>
  <c r="F49" i="2"/>
  <c r="G49" i="2"/>
  <c r="H49" i="2"/>
  <c r="I49" i="2"/>
  <c r="J49" i="2"/>
  <c r="K49" i="2"/>
  <c r="L49" i="2"/>
  <c r="O49" i="2"/>
  <c r="P49" i="2"/>
  <c r="Q49" i="2"/>
  <c r="U49" i="2"/>
  <c r="V49" i="2"/>
  <c r="C50" i="2"/>
  <c r="D50" i="2"/>
  <c r="E50" i="2"/>
  <c r="F50" i="2"/>
  <c r="G50" i="2"/>
  <c r="H50" i="2"/>
  <c r="I50" i="2"/>
  <c r="J50" i="2"/>
  <c r="K50" i="2"/>
  <c r="L50" i="2"/>
  <c r="O50" i="2"/>
  <c r="P50" i="2"/>
  <c r="Q50" i="2"/>
  <c r="U50" i="2"/>
  <c r="V50" i="2"/>
  <c r="C51" i="2"/>
  <c r="D51" i="2"/>
  <c r="E51" i="2"/>
  <c r="F51" i="2"/>
  <c r="G51" i="2"/>
  <c r="H51" i="2"/>
  <c r="I51" i="2"/>
  <c r="J51" i="2"/>
  <c r="K51" i="2"/>
  <c r="L51" i="2"/>
  <c r="O51" i="2"/>
  <c r="P51" i="2"/>
  <c r="Q51" i="2"/>
  <c r="U51" i="2"/>
  <c r="V51" i="2"/>
  <c r="C52" i="2"/>
  <c r="D52" i="2"/>
  <c r="E52" i="2"/>
  <c r="F52" i="2"/>
  <c r="G52" i="2"/>
  <c r="H52" i="2"/>
  <c r="I52" i="2"/>
  <c r="J52" i="2"/>
  <c r="K52" i="2"/>
  <c r="L52" i="2"/>
  <c r="O52" i="2"/>
  <c r="P52" i="2"/>
  <c r="Q52" i="2"/>
  <c r="U52" i="2"/>
  <c r="V52" i="2"/>
  <c r="C53" i="2"/>
  <c r="D53" i="2"/>
  <c r="E53" i="2"/>
  <c r="F53" i="2"/>
  <c r="G53" i="2"/>
  <c r="H53" i="2"/>
  <c r="I53" i="2"/>
  <c r="J53" i="2"/>
  <c r="K53" i="2"/>
  <c r="L53" i="2"/>
  <c r="O53" i="2"/>
  <c r="P53" i="2"/>
  <c r="Q53" i="2"/>
  <c r="U53" i="2"/>
  <c r="V53" i="2"/>
  <c r="C54" i="2"/>
  <c r="D54" i="2"/>
  <c r="E54" i="2"/>
  <c r="F54" i="2"/>
  <c r="G54" i="2"/>
  <c r="H54" i="2"/>
  <c r="I54" i="2"/>
  <c r="J54" i="2"/>
  <c r="K54" i="2"/>
  <c r="L54" i="2"/>
  <c r="O54" i="2"/>
  <c r="P54" i="2"/>
  <c r="Q54" i="2"/>
  <c r="U54" i="2"/>
  <c r="V54" i="2"/>
  <c r="C55" i="2"/>
  <c r="D55" i="2"/>
  <c r="E55" i="2"/>
  <c r="F55" i="2"/>
  <c r="G55" i="2"/>
  <c r="H55" i="2"/>
  <c r="I55" i="2"/>
  <c r="J55" i="2"/>
  <c r="K55" i="2"/>
  <c r="L55" i="2"/>
  <c r="O55" i="2"/>
  <c r="P55" i="2"/>
  <c r="Q55" i="2"/>
  <c r="U55" i="2"/>
  <c r="V55" i="2"/>
  <c r="C56" i="2"/>
  <c r="D56" i="2"/>
  <c r="E56" i="2"/>
  <c r="F56" i="2"/>
  <c r="G56" i="2"/>
  <c r="H56" i="2"/>
  <c r="I56" i="2"/>
  <c r="J56" i="2"/>
  <c r="K56" i="2"/>
  <c r="L56" i="2"/>
  <c r="O56" i="2"/>
  <c r="P56" i="2"/>
  <c r="Q56" i="2"/>
  <c r="U56" i="2"/>
  <c r="V56" i="2"/>
  <c r="C57" i="2"/>
  <c r="D57" i="2"/>
  <c r="E57" i="2"/>
  <c r="F57" i="2"/>
  <c r="G57" i="2"/>
  <c r="H57" i="2"/>
  <c r="I57" i="2"/>
  <c r="J57" i="2"/>
  <c r="K57" i="2"/>
  <c r="L57" i="2"/>
  <c r="O57" i="2"/>
  <c r="P57" i="2"/>
  <c r="Q57" i="2"/>
  <c r="U57" i="2"/>
  <c r="V57" i="2"/>
  <c r="C58" i="2"/>
  <c r="D58" i="2"/>
  <c r="E58" i="2"/>
  <c r="F58" i="2"/>
  <c r="G58" i="2"/>
  <c r="H58" i="2"/>
  <c r="I58" i="2"/>
  <c r="J58" i="2"/>
  <c r="K58" i="2"/>
  <c r="L58" i="2"/>
  <c r="O58" i="2"/>
  <c r="P58" i="2"/>
  <c r="Q58" i="2"/>
  <c r="U58" i="2"/>
  <c r="V58" i="2"/>
  <c r="C59" i="2"/>
  <c r="D59" i="2"/>
  <c r="E59" i="2"/>
  <c r="F59" i="2"/>
  <c r="G59" i="2"/>
  <c r="H59" i="2"/>
  <c r="I59" i="2"/>
  <c r="J59" i="2"/>
  <c r="K59" i="2"/>
  <c r="L59" i="2"/>
  <c r="O59" i="2"/>
  <c r="P59" i="2"/>
  <c r="Q59" i="2"/>
  <c r="U59" i="2"/>
  <c r="V59" i="2"/>
  <c r="C60" i="2"/>
  <c r="D60" i="2"/>
  <c r="E60" i="2"/>
  <c r="F60" i="2"/>
  <c r="G60" i="2"/>
  <c r="H60" i="2"/>
  <c r="I60" i="2"/>
  <c r="J60" i="2"/>
  <c r="K60" i="2"/>
  <c r="L60" i="2"/>
  <c r="O60" i="2"/>
  <c r="P60" i="2"/>
  <c r="Q60" i="2"/>
  <c r="U60" i="2"/>
  <c r="V60" i="2"/>
  <c r="C61" i="2"/>
  <c r="D61" i="2"/>
  <c r="E61" i="2"/>
  <c r="F61" i="2"/>
  <c r="G61" i="2"/>
  <c r="H61" i="2"/>
  <c r="I61" i="2"/>
  <c r="J61" i="2"/>
  <c r="K61" i="2"/>
  <c r="L61" i="2"/>
  <c r="O61" i="2"/>
  <c r="P61" i="2"/>
  <c r="Q61" i="2"/>
  <c r="U61" i="2"/>
  <c r="V61" i="2"/>
  <c r="C62" i="2"/>
  <c r="D62" i="2"/>
  <c r="E62" i="2"/>
  <c r="F62" i="2"/>
  <c r="G62" i="2"/>
  <c r="H62" i="2"/>
  <c r="I62" i="2"/>
  <c r="J62" i="2"/>
  <c r="K62" i="2"/>
  <c r="L62" i="2"/>
  <c r="O62" i="2"/>
  <c r="P62" i="2"/>
  <c r="Q62" i="2"/>
  <c r="U62" i="2"/>
  <c r="V62" i="2"/>
  <c r="C63" i="2"/>
  <c r="D63" i="2"/>
  <c r="E63" i="2"/>
  <c r="F63" i="2"/>
  <c r="G63" i="2"/>
  <c r="H63" i="2"/>
  <c r="I63" i="2"/>
  <c r="J63" i="2"/>
  <c r="K63" i="2"/>
  <c r="L63" i="2"/>
  <c r="O63" i="2"/>
  <c r="P63" i="2"/>
  <c r="Q63" i="2"/>
  <c r="U63" i="2"/>
  <c r="V63" i="2"/>
  <c r="C64" i="2"/>
  <c r="D64" i="2"/>
  <c r="E64" i="2"/>
  <c r="F64" i="2"/>
  <c r="G64" i="2"/>
  <c r="H64" i="2"/>
  <c r="I64" i="2"/>
  <c r="J64" i="2"/>
  <c r="K64" i="2"/>
  <c r="L64" i="2"/>
  <c r="O64" i="2"/>
  <c r="P64" i="2"/>
  <c r="Q64" i="2"/>
  <c r="U64" i="2"/>
  <c r="V64" i="2"/>
  <c r="C65" i="2"/>
  <c r="D65" i="2"/>
  <c r="E65" i="2"/>
  <c r="F65" i="2"/>
  <c r="G65" i="2"/>
  <c r="H65" i="2"/>
  <c r="I65" i="2"/>
  <c r="J65" i="2"/>
  <c r="K65" i="2"/>
  <c r="L65" i="2"/>
  <c r="O65" i="2"/>
  <c r="P65" i="2"/>
  <c r="Q65" i="2"/>
  <c r="U65" i="2"/>
  <c r="V65" i="2"/>
  <c r="C66" i="2"/>
  <c r="D66" i="2"/>
  <c r="E66" i="2"/>
  <c r="F66" i="2"/>
  <c r="G66" i="2"/>
  <c r="H66" i="2"/>
  <c r="I66" i="2"/>
  <c r="J66" i="2"/>
  <c r="K66" i="2"/>
  <c r="L66" i="2"/>
  <c r="O66" i="2"/>
  <c r="P66" i="2"/>
  <c r="Q66" i="2"/>
  <c r="U66" i="2"/>
  <c r="V66" i="2"/>
  <c r="C67" i="2"/>
  <c r="D67" i="2"/>
  <c r="E67" i="2"/>
  <c r="F67" i="2"/>
  <c r="G67" i="2"/>
  <c r="H67" i="2"/>
  <c r="I67" i="2"/>
  <c r="J67" i="2"/>
  <c r="K67" i="2"/>
  <c r="L67" i="2"/>
  <c r="O67" i="2"/>
  <c r="P67" i="2"/>
  <c r="Q67" i="2"/>
  <c r="U67" i="2"/>
  <c r="V67" i="2"/>
  <c r="C68" i="2"/>
  <c r="D68" i="2"/>
  <c r="E68" i="2"/>
  <c r="F68" i="2"/>
  <c r="G68" i="2"/>
  <c r="H68" i="2"/>
  <c r="I68" i="2"/>
  <c r="J68" i="2"/>
  <c r="K68" i="2"/>
  <c r="L68" i="2"/>
  <c r="O68" i="2"/>
  <c r="P68" i="2"/>
  <c r="Q68" i="2"/>
  <c r="U68" i="2"/>
  <c r="V68" i="2"/>
  <c r="C69" i="2"/>
  <c r="D69" i="2"/>
  <c r="E69" i="2"/>
  <c r="F69" i="2"/>
  <c r="G69" i="2"/>
  <c r="H69" i="2"/>
  <c r="I69" i="2"/>
  <c r="J69" i="2"/>
  <c r="K69" i="2"/>
  <c r="L69" i="2"/>
  <c r="O69" i="2"/>
  <c r="P69" i="2"/>
  <c r="Q69" i="2"/>
  <c r="U69" i="2"/>
  <c r="V69" i="2"/>
  <c r="C70" i="2"/>
  <c r="D70" i="2"/>
  <c r="E70" i="2"/>
  <c r="F70" i="2"/>
  <c r="G70" i="2"/>
  <c r="H70" i="2"/>
  <c r="I70" i="2"/>
  <c r="J70" i="2"/>
  <c r="K70" i="2"/>
  <c r="L70" i="2"/>
  <c r="O70" i="2"/>
  <c r="P70" i="2"/>
  <c r="Q70" i="2"/>
  <c r="U70" i="2"/>
  <c r="V70" i="2"/>
  <c r="C71" i="2"/>
  <c r="D71" i="2"/>
  <c r="E71" i="2"/>
  <c r="F71" i="2"/>
  <c r="G71" i="2"/>
  <c r="H71" i="2"/>
  <c r="I71" i="2"/>
  <c r="J71" i="2"/>
  <c r="K71" i="2"/>
  <c r="L71" i="2"/>
  <c r="O71" i="2"/>
  <c r="P71" i="2"/>
  <c r="Q71" i="2"/>
  <c r="U71" i="2"/>
  <c r="V71" i="2"/>
  <c r="C72" i="2"/>
  <c r="D72" i="2"/>
  <c r="E72" i="2"/>
  <c r="F72" i="2"/>
  <c r="G72" i="2"/>
  <c r="H72" i="2"/>
  <c r="I72" i="2"/>
  <c r="J72" i="2"/>
  <c r="K72" i="2"/>
  <c r="L72" i="2"/>
  <c r="O72" i="2"/>
  <c r="P72" i="2"/>
  <c r="Q72" i="2"/>
  <c r="U72" i="2"/>
  <c r="V72" i="2"/>
  <c r="C73" i="2"/>
  <c r="D73" i="2"/>
  <c r="E73" i="2"/>
  <c r="F73" i="2"/>
  <c r="G73" i="2"/>
  <c r="H73" i="2"/>
  <c r="I73" i="2"/>
  <c r="J73" i="2"/>
  <c r="K73" i="2"/>
  <c r="L73" i="2"/>
  <c r="O73" i="2"/>
  <c r="P73" i="2"/>
  <c r="Q73" i="2"/>
  <c r="U73" i="2"/>
  <c r="V73" i="2"/>
  <c r="C74" i="2"/>
  <c r="D74" i="2"/>
  <c r="E74" i="2"/>
  <c r="F74" i="2"/>
  <c r="G74" i="2"/>
  <c r="H74" i="2"/>
  <c r="I74" i="2"/>
  <c r="J74" i="2"/>
  <c r="K74" i="2"/>
  <c r="L74" i="2"/>
  <c r="O74" i="2"/>
  <c r="P74" i="2"/>
  <c r="Q74" i="2"/>
  <c r="U74" i="2"/>
  <c r="V74" i="2"/>
  <c r="C75" i="2"/>
  <c r="D75" i="2"/>
  <c r="E75" i="2"/>
  <c r="F75" i="2"/>
  <c r="G75" i="2"/>
  <c r="H75" i="2"/>
  <c r="I75" i="2"/>
  <c r="J75" i="2"/>
  <c r="K75" i="2"/>
  <c r="L75" i="2"/>
  <c r="O75" i="2"/>
  <c r="P75" i="2"/>
  <c r="Q75" i="2"/>
  <c r="U75" i="2"/>
  <c r="V75" i="2"/>
  <c r="C76" i="2"/>
  <c r="D76" i="2"/>
  <c r="E76" i="2"/>
  <c r="F76" i="2"/>
  <c r="G76" i="2"/>
  <c r="H76" i="2"/>
  <c r="I76" i="2"/>
  <c r="J76" i="2"/>
  <c r="K76" i="2"/>
  <c r="L76" i="2"/>
  <c r="O76" i="2"/>
  <c r="P76" i="2"/>
  <c r="Q76" i="2"/>
  <c r="U76" i="2"/>
  <c r="V76" i="2"/>
  <c r="C77" i="2"/>
  <c r="D77" i="2"/>
  <c r="E77" i="2"/>
  <c r="F77" i="2"/>
  <c r="G77" i="2"/>
  <c r="H77" i="2"/>
  <c r="I77" i="2"/>
  <c r="J77" i="2"/>
  <c r="K77" i="2"/>
  <c r="L77" i="2"/>
  <c r="O77" i="2"/>
  <c r="P77" i="2"/>
  <c r="Q77" i="2"/>
  <c r="U77" i="2"/>
  <c r="V77" i="2"/>
  <c r="C78" i="2"/>
  <c r="D78" i="2"/>
  <c r="E78" i="2"/>
  <c r="F78" i="2"/>
  <c r="G78" i="2"/>
  <c r="H78" i="2"/>
  <c r="I78" i="2"/>
  <c r="J78" i="2"/>
  <c r="K78" i="2"/>
  <c r="L78" i="2"/>
  <c r="O78" i="2"/>
  <c r="P78" i="2"/>
  <c r="Q78" i="2"/>
  <c r="U78" i="2"/>
  <c r="V78" i="2"/>
  <c r="C79" i="2"/>
  <c r="D79" i="2"/>
  <c r="E79" i="2"/>
  <c r="F79" i="2"/>
  <c r="G79" i="2"/>
  <c r="H79" i="2"/>
  <c r="I79" i="2"/>
  <c r="J79" i="2"/>
  <c r="K79" i="2"/>
  <c r="L79" i="2"/>
  <c r="O79" i="2"/>
  <c r="P79" i="2"/>
  <c r="Q79" i="2"/>
  <c r="U79" i="2"/>
  <c r="V79" i="2"/>
  <c r="C80" i="2"/>
  <c r="D80" i="2"/>
  <c r="E80" i="2"/>
  <c r="F80" i="2"/>
  <c r="G80" i="2"/>
  <c r="H80" i="2"/>
  <c r="I80" i="2"/>
  <c r="J80" i="2"/>
  <c r="K80" i="2"/>
  <c r="L80" i="2"/>
  <c r="O80" i="2"/>
  <c r="P80" i="2"/>
  <c r="Q80" i="2"/>
  <c r="U80" i="2"/>
  <c r="V80" i="2"/>
  <c r="C81" i="2"/>
  <c r="D81" i="2"/>
  <c r="E81" i="2"/>
  <c r="F81" i="2"/>
  <c r="G81" i="2"/>
  <c r="H81" i="2"/>
  <c r="I81" i="2"/>
  <c r="J81" i="2"/>
  <c r="K81" i="2"/>
  <c r="L81" i="2"/>
  <c r="O81" i="2"/>
  <c r="P81" i="2"/>
  <c r="Q81" i="2"/>
  <c r="U81" i="2"/>
  <c r="V81" i="2"/>
  <c r="C82" i="2"/>
  <c r="D82" i="2"/>
  <c r="E82" i="2"/>
  <c r="F82" i="2"/>
  <c r="G82" i="2"/>
  <c r="H82" i="2"/>
  <c r="I82" i="2"/>
  <c r="J82" i="2"/>
  <c r="K82" i="2"/>
  <c r="L82" i="2"/>
  <c r="O82" i="2"/>
  <c r="P82" i="2"/>
  <c r="Q82" i="2"/>
  <c r="U82" i="2"/>
  <c r="V82" i="2"/>
  <c r="C83" i="2"/>
  <c r="D83" i="2"/>
  <c r="E83" i="2"/>
  <c r="F83" i="2"/>
  <c r="G83" i="2"/>
  <c r="H83" i="2"/>
  <c r="I83" i="2"/>
  <c r="J83" i="2"/>
  <c r="K83" i="2"/>
  <c r="L83" i="2"/>
  <c r="O83" i="2"/>
  <c r="P83" i="2"/>
  <c r="Q83" i="2"/>
  <c r="U83" i="2"/>
  <c r="V83" i="2"/>
  <c r="C84" i="2"/>
  <c r="D84" i="2"/>
  <c r="E84" i="2"/>
  <c r="F84" i="2"/>
  <c r="G84" i="2"/>
  <c r="H84" i="2"/>
  <c r="I84" i="2"/>
  <c r="J84" i="2"/>
  <c r="K84" i="2"/>
  <c r="L84" i="2"/>
  <c r="O84" i="2"/>
  <c r="P84" i="2"/>
  <c r="Q84" i="2"/>
  <c r="U84" i="2"/>
  <c r="V84" i="2"/>
  <c r="C85" i="2"/>
  <c r="D85" i="2"/>
  <c r="E85" i="2"/>
  <c r="F85" i="2"/>
  <c r="G85" i="2"/>
  <c r="H85" i="2"/>
  <c r="I85" i="2"/>
  <c r="J85" i="2"/>
  <c r="K85" i="2"/>
  <c r="L85" i="2"/>
  <c r="O85" i="2"/>
  <c r="P85" i="2"/>
  <c r="Q85" i="2"/>
  <c r="U85" i="2"/>
  <c r="V85" i="2"/>
  <c r="C86" i="2"/>
  <c r="D86" i="2"/>
  <c r="E86" i="2"/>
  <c r="F86" i="2"/>
  <c r="G86" i="2"/>
  <c r="H86" i="2"/>
  <c r="I86" i="2"/>
  <c r="J86" i="2"/>
  <c r="K86" i="2"/>
  <c r="L86" i="2"/>
  <c r="O86" i="2"/>
  <c r="P86" i="2"/>
  <c r="Q86" i="2"/>
  <c r="U86" i="2"/>
  <c r="V86" i="2"/>
  <c r="C87" i="2"/>
  <c r="D87" i="2"/>
  <c r="E87" i="2"/>
  <c r="F87" i="2"/>
  <c r="G87" i="2"/>
  <c r="H87" i="2"/>
  <c r="I87" i="2"/>
  <c r="J87" i="2"/>
  <c r="K87" i="2"/>
  <c r="L87" i="2"/>
  <c r="O87" i="2"/>
  <c r="P87" i="2"/>
  <c r="Q87" i="2"/>
  <c r="U87" i="2"/>
  <c r="V87" i="2"/>
  <c r="C88" i="2"/>
  <c r="D88" i="2"/>
  <c r="E88" i="2"/>
  <c r="F88" i="2"/>
  <c r="G88" i="2"/>
  <c r="H88" i="2"/>
  <c r="I88" i="2"/>
  <c r="J88" i="2"/>
  <c r="K88" i="2"/>
  <c r="L88" i="2"/>
  <c r="O88" i="2"/>
  <c r="P88" i="2"/>
  <c r="Q88" i="2"/>
  <c r="U88" i="2"/>
  <c r="V88" i="2"/>
  <c r="C89" i="2"/>
  <c r="D89" i="2"/>
  <c r="E89" i="2"/>
  <c r="F89" i="2"/>
  <c r="G89" i="2"/>
  <c r="H89" i="2"/>
  <c r="I89" i="2"/>
  <c r="J89" i="2"/>
  <c r="K89" i="2"/>
  <c r="L89" i="2"/>
  <c r="O89" i="2"/>
  <c r="P89" i="2"/>
  <c r="Q89" i="2"/>
  <c r="U89" i="2"/>
  <c r="V89" i="2"/>
  <c r="C90" i="2"/>
  <c r="D90" i="2"/>
  <c r="E90" i="2"/>
  <c r="F90" i="2"/>
  <c r="G90" i="2"/>
  <c r="H90" i="2"/>
  <c r="I90" i="2"/>
  <c r="J90" i="2"/>
  <c r="K90" i="2"/>
  <c r="L90" i="2"/>
  <c r="O90" i="2"/>
  <c r="P90" i="2"/>
  <c r="Q90" i="2"/>
  <c r="U90" i="2"/>
  <c r="V90" i="2"/>
  <c r="C91" i="2"/>
  <c r="D91" i="2"/>
  <c r="E91" i="2"/>
  <c r="F91" i="2"/>
  <c r="G91" i="2"/>
  <c r="H91" i="2"/>
  <c r="I91" i="2"/>
  <c r="J91" i="2"/>
  <c r="K91" i="2"/>
  <c r="L91" i="2"/>
  <c r="O91" i="2"/>
  <c r="P91" i="2"/>
  <c r="Q91" i="2"/>
  <c r="U91" i="2"/>
  <c r="V91" i="2"/>
  <c r="C92" i="2"/>
  <c r="D92" i="2"/>
  <c r="E92" i="2"/>
  <c r="F92" i="2"/>
  <c r="G92" i="2"/>
  <c r="H92" i="2"/>
  <c r="I92" i="2"/>
  <c r="J92" i="2"/>
  <c r="K92" i="2"/>
  <c r="L92" i="2"/>
  <c r="O92" i="2"/>
  <c r="P92" i="2"/>
  <c r="Q92" i="2"/>
  <c r="U92" i="2"/>
  <c r="V92" i="2"/>
  <c r="C93" i="2"/>
  <c r="D93" i="2"/>
  <c r="E93" i="2"/>
  <c r="F93" i="2"/>
  <c r="G93" i="2"/>
  <c r="H93" i="2"/>
  <c r="I93" i="2"/>
  <c r="J93" i="2"/>
  <c r="K93" i="2"/>
  <c r="L93" i="2"/>
  <c r="O93" i="2"/>
  <c r="P93" i="2"/>
  <c r="Q93" i="2"/>
  <c r="U93" i="2"/>
  <c r="V93" i="2"/>
  <c r="C94" i="2"/>
  <c r="D94" i="2"/>
  <c r="E94" i="2"/>
  <c r="F94" i="2"/>
  <c r="G94" i="2"/>
  <c r="H94" i="2"/>
  <c r="I94" i="2"/>
  <c r="J94" i="2"/>
  <c r="K94" i="2"/>
  <c r="L94" i="2"/>
  <c r="O94" i="2"/>
  <c r="P94" i="2"/>
  <c r="Q94" i="2"/>
  <c r="U94" i="2"/>
  <c r="V94" i="2"/>
  <c r="C95" i="2"/>
  <c r="D95" i="2"/>
  <c r="E95" i="2"/>
  <c r="F95" i="2"/>
  <c r="G95" i="2"/>
  <c r="H95" i="2"/>
  <c r="I95" i="2"/>
  <c r="J95" i="2"/>
  <c r="K95" i="2"/>
  <c r="L95" i="2"/>
  <c r="O95" i="2"/>
  <c r="P95" i="2"/>
  <c r="Q95" i="2"/>
  <c r="U95" i="2"/>
  <c r="V95" i="2"/>
  <c r="C96" i="2"/>
  <c r="D96" i="2"/>
  <c r="E96" i="2"/>
  <c r="F96" i="2"/>
  <c r="G96" i="2"/>
  <c r="H96" i="2"/>
  <c r="I96" i="2"/>
  <c r="J96" i="2"/>
  <c r="K96" i="2"/>
  <c r="L96" i="2"/>
  <c r="O96" i="2"/>
  <c r="P96" i="2"/>
  <c r="Q96" i="2"/>
  <c r="U96" i="2"/>
  <c r="V96" i="2"/>
  <c r="C97" i="2"/>
  <c r="D97" i="2"/>
  <c r="E97" i="2"/>
  <c r="F97" i="2"/>
  <c r="G97" i="2"/>
  <c r="H97" i="2"/>
  <c r="I97" i="2"/>
  <c r="J97" i="2"/>
  <c r="K97" i="2"/>
  <c r="L97" i="2"/>
  <c r="O97" i="2"/>
  <c r="P97" i="2"/>
  <c r="Q97" i="2"/>
  <c r="U97" i="2"/>
  <c r="V97" i="2"/>
  <c r="C98" i="2"/>
  <c r="D98" i="2"/>
  <c r="E98" i="2"/>
  <c r="F98" i="2"/>
  <c r="G98" i="2"/>
  <c r="H98" i="2"/>
  <c r="I98" i="2"/>
  <c r="J98" i="2"/>
  <c r="K98" i="2"/>
  <c r="L98" i="2"/>
  <c r="O98" i="2"/>
  <c r="P98" i="2"/>
  <c r="Q98" i="2"/>
  <c r="U98" i="2"/>
  <c r="V98" i="2"/>
  <c r="C99" i="2"/>
  <c r="D99" i="2"/>
  <c r="E99" i="2"/>
  <c r="F99" i="2"/>
  <c r="G99" i="2"/>
  <c r="H99" i="2"/>
  <c r="I99" i="2"/>
  <c r="J99" i="2"/>
  <c r="K99" i="2"/>
  <c r="L99" i="2"/>
  <c r="O99" i="2"/>
  <c r="P99" i="2"/>
  <c r="Q99" i="2"/>
  <c r="U99" i="2"/>
  <c r="V99" i="2"/>
  <c r="C100" i="2"/>
  <c r="D100" i="2"/>
  <c r="E100" i="2"/>
  <c r="F100" i="2"/>
  <c r="G100" i="2"/>
  <c r="H100" i="2"/>
  <c r="I100" i="2"/>
  <c r="J100" i="2"/>
  <c r="K100" i="2"/>
  <c r="L100" i="2"/>
  <c r="O100" i="2"/>
  <c r="P100" i="2"/>
  <c r="Q100" i="2"/>
  <c r="U100" i="2"/>
  <c r="V100" i="2"/>
  <c r="I2" i="2"/>
</calcChain>
</file>

<file path=xl/sharedStrings.xml><?xml version="1.0" encoding="utf-8"?>
<sst xmlns="http://schemas.openxmlformats.org/spreadsheetml/2006/main" count="256" uniqueCount="62">
  <si>
    <t>Locatie</t>
  </si>
  <si>
    <t>Pers.nr.</t>
  </si>
  <si>
    <t>Naam</t>
  </si>
  <si>
    <t>Adres</t>
  </si>
  <si>
    <t>Postcode</t>
  </si>
  <si>
    <t>Woonplaats</t>
  </si>
  <si>
    <t>Land</t>
  </si>
  <si>
    <t>Telefoon 1</t>
  </si>
  <si>
    <t>Telefoon 2</t>
  </si>
  <si>
    <t>Geboortedatum</t>
  </si>
  <si>
    <t>Nationaliteit</t>
  </si>
  <si>
    <t>BSN</t>
  </si>
  <si>
    <t>Datum in dienst</t>
  </si>
  <si>
    <t>Datum dienstjaren</t>
  </si>
  <si>
    <t>Soort arbeidsovereenkomst</t>
  </si>
  <si>
    <t>Einddatum contract</t>
  </si>
  <si>
    <t>Functie</t>
  </si>
  <si>
    <t>Basisuurloon</t>
  </si>
  <si>
    <t>VET</t>
  </si>
  <si>
    <t>PT</t>
  </si>
  <si>
    <t>100% uurloon</t>
  </si>
  <si>
    <t>CAO-loongroep</t>
  </si>
  <si>
    <t>Uren op object per week</t>
  </si>
  <si>
    <t>1,5 jaar of langer op object J/N</t>
  </si>
  <si>
    <t>Basisopleiding J/N</t>
  </si>
  <si>
    <t>Ziek JA/NEE</t>
  </si>
  <si>
    <t>Bijzonderheden</t>
  </si>
  <si>
    <t>MSA</t>
  </si>
  <si>
    <t>Metis</t>
  </si>
  <si>
    <t>MLA PDH</t>
  </si>
  <si>
    <t>IVKO</t>
  </si>
  <si>
    <t>MLA VOS</t>
  </si>
  <si>
    <t>MLA VEL</t>
  </si>
  <si>
    <t>KIEM</t>
  </si>
  <si>
    <t>Bulgaarse</t>
  </si>
  <si>
    <t>Amsterdam</t>
  </si>
  <si>
    <t>Nederland</t>
  </si>
  <si>
    <t>Medewerker Algemeen Schoonmaakonderhoud II</t>
  </si>
  <si>
    <t>Groep 1</t>
  </si>
  <si>
    <t>Ja</t>
  </si>
  <si>
    <t>Bepaalde tijd</t>
  </si>
  <si>
    <t>Medewerker Algemeen Schoonmaakonderhoud I</t>
  </si>
  <si>
    <t>Egyptische</t>
  </si>
  <si>
    <t>Onbepaalde tijd</t>
  </si>
  <si>
    <t>Krommenie</t>
  </si>
  <si>
    <t>Nederlandse</t>
  </si>
  <si>
    <t xml:space="preserve">Bepaalde tijd </t>
  </si>
  <si>
    <t>Roemeense</t>
  </si>
  <si>
    <t>Meewerkend Voorwerker Algemeen Schoonmaakonderhoud I</t>
  </si>
  <si>
    <t>Groep 3</t>
  </si>
  <si>
    <t>Italiaanse</t>
  </si>
  <si>
    <t>Spaanse</t>
  </si>
  <si>
    <t>Braziliaanse</t>
  </si>
  <si>
    <t>Groep 4</t>
  </si>
  <si>
    <t>Tunesische</t>
  </si>
  <si>
    <t>Marokkaanse</t>
  </si>
  <si>
    <t>J</t>
  </si>
  <si>
    <t>N</t>
  </si>
  <si>
    <t>Nee</t>
  </si>
  <si>
    <t>ja</t>
  </si>
  <si>
    <t>uitzendkracht</t>
  </si>
  <si>
    <t>medewerker Vebego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</si>
</sst>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####"/>
    <numFmt numFmtId="165" formatCode="_ [$€-413]\ * #,##0.00_ ;_ [$€-413]\ * \-#,##0.00_ ;_ [$€-413]\ * &quot;-&quot;??_ ;_ @_ "/>
  </numFmts>
  <fonts count="7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11"/>
      <color theme="1"/>
      <name val="Calibri"/>
      <family val="2"/>
    </font>
    <font>
      <u/>
      <sz val="11"/>
      <color rgb="FF562082"/>
      <name val="Calibri"/>
      <family val="2"/>
      <scheme val="minor"/>
    </font>
    <font>
      <sz val="11"/>
      <color rgb="FF1A1F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2" fillId="2" borderId="0" xfId="1"/>
    <xf numFmtId="0" fontId="3" fillId="3" borderId="0" xfId="2"/>
    <xf numFmtId="14" fontId="2" fillId="2" borderId="0" xfId="1" applyNumberFormat="1"/>
    <xf numFmtId="0" fontId="2" fillId="2" borderId="0" xfId="1" applyAlignment="1">
      <alignment horizontal="right"/>
    </xf>
    <xf numFmtId="0" fontId="0" fillId="0" borderId="0" xfId="0" applyAlignment="1">
      <alignment horizontal="right"/>
    </xf>
    <xf numFmtId="164" fontId="2" fillId="2" borderId="0" xfId="1" applyNumberFormat="1"/>
    <xf numFmtId="164" fontId="0" fillId="0" borderId="0" xfId="0" applyNumberFormat="1"/>
    <xf numFmtId="2" fontId="2" fillId="2" borderId="0" xfId="1" applyNumberFormat="1"/>
    <xf numFmtId="2" fontId="0" fillId="0" borderId="0" xfId="0" applyNumberFormat="1"/>
    <xf numFmtId="165" fontId="0" fillId="0" borderId="0" xfId="0" applyNumberFormat="1"/>
    <xf numFmtId="165" fontId="2" fillId="2" borderId="0" xfId="1" applyNumberFormat="1"/>
    <xf numFmtId="0" fontId="3" fillId="3" borderId="0" xfId="2" applyNumberFormat="1"/>
    <xf numFmtId="0" fontId="4" fillId="4" borderId="0" xfId="0" applyFont="1" applyFill="1" applyAlignment="1">
      <alignment vertical="center"/>
    </xf>
    <xf numFmtId="0" fontId="1" fillId="4" borderId="0" xfId="0" applyFont="1" applyFill="1"/>
    <xf numFmtId="164" fontId="0" fillId="4" borderId="0" xfId="0" applyNumberFormat="1" applyFill="1"/>
    <xf numFmtId="14" fontId="1" fillId="4" borderId="0" xfId="0" applyNumberFormat="1" applyFont="1" applyFill="1"/>
    <xf numFmtId="0" fontId="0" fillId="4" borderId="0" xfId="0" applyFill="1"/>
    <xf numFmtId="14" fontId="0" fillId="4" borderId="0" xfId="0" applyNumberFormat="1" applyFill="1"/>
    <xf numFmtId="165" fontId="0" fillId="4" borderId="0" xfId="0" applyNumberFormat="1" applyFill="1"/>
    <xf numFmtId="2" fontId="0" fillId="4" borderId="0" xfId="0" applyNumberFormat="1" applyFill="1"/>
    <xf numFmtId="0" fontId="0" fillId="4" borderId="0" xfId="0" applyFill="1" applyAlignment="1">
      <alignment horizontal="right"/>
    </xf>
    <xf numFmtId="14" fontId="6" fillId="4" borderId="0" xfId="0" applyNumberFormat="1" applyFont="1" applyFill="1"/>
    <xf numFmtId="0" fontId="5" fillId="4" borderId="0" xfId="0" applyFont="1" applyFill="1"/>
    <xf numFmtId="14" fontId="1" fillId="4" borderId="0" xfId="0" applyNumberFormat="1" applyFont="1" applyFill="1" applyAlignment="1">
      <alignment vertical="center"/>
    </xf>
    <xf numFmtId="164" fontId="1" fillId="4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</cellXfs>
  <cellStyles count="3">
    <cellStyle name="Goed" xfId="1" builtinId="26"/>
    <cellStyle name="Ongeldig" xfId="2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eemans\AppData\Local\Microsoft\Windows\INetCache\Content.Outlook\105AQ0QZ\Overnamebestand%20Hago%20BR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_GROTELIJST"/>
      <sheetName val="Z_DATUMSOORTEN (Z1)"/>
      <sheetName val="Z_BASISSALARIS (uurloonbestand)"/>
      <sheetName val="Bronbestand"/>
    </sheetNames>
    <sheetDataSet>
      <sheetData sheetId="0" refreshError="1">
        <row r="1">
          <cell r="A1" t="str">
            <v>Pers.nr.</v>
          </cell>
          <cell r="B1" t="str">
            <v>Aanhefcode</v>
          </cell>
          <cell r="C1" t="str">
            <v>Naam van werknemer of sollicit</v>
          </cell>
          <cell r="D1" t="str">
            <v>Voornaam</v>
          </cell>
          <cell r="E1" t="str">
            <v>Roepnaam</v>
          </cell>
          <cell r="F1" t="str">
            <v>Voorlett.</v>
          </cell>
          <cell r="G1" t="str">
            <v>Voorvoegsel</v>
          </cell>
          <cell r="H1" t="str">
            <v>Achternaam</v>
          </cell>
          <cell r="I1" t="str">
            <v>2e voorvoeg.</v>
          </cell>
          <cell r="J1" t="str">
            <v>2e naam</v>
          </cell>
          <cell r="K1" t="str">
            <v>Geslachtscode</v>
          </cell>
          <cell r="L1" t="str">
            <v>Adresrecordsoort</v>
          </cell>
          <cell r="M1" t="str">
            <v>Straat en huisnummer</v>
          </cell>
          <cell r="N1" t="str">
            <v>Huisnr</v>
          </cell>
          <cell r="O1" t="str">
            <v>Appart.</v>
          </cell>
          <cell r="P1" t="str">
            <v>Postcode</v>
          </cell>
          <cell r="Q1" t="str">
            <v>Plaats</v>
          </cell>
          <cell r="R1" t="str">
            <v>Landcode</v>
          </cell>
          <cell r="S1" t="str">
            <v>Telefoon</v>
          </cell>
          <cell r="T1" t="str">
            <v>Nummer</v>
          </cell>
          <cell r="U1" t="str">
            <v>BdNr</v>
          </cell>
          <cell r="V1" t="str">
            <v>Bedrijfsnummer</v>
          </cell>
          <cell r="W1" t="str">
            <v>MwGrp</v>
          </cell>
          <cell r="X1" t="str">
            <v>Medewerkersgroep</v>
          </cell>
          <cell r="Y1" t="str">
            <v>MSGrp</v>
          </cell>
          <cell r="Z1" t="str">
            <v>Medewerkerssubgroep</v>
          </cell>
          <cell r="AA1" t="str">
            <v>PSG</v>
          </cell>
          <cell r="AB1" t="str">
            <v>Personeelssubgebied</v>
          </cell>
          <cell r="AC1" t="str">
            <v>AfrEh.</v>
          </cell>
          <cell r="AD1" t="str">
            <v>Afrekeningseenheid</v>
          </cell>
          <cell r="AE1" t="str">
            <v>Contractsoort</v>
          </cell>
          <cell r="AF1" t="str">
            <v>ContrEinde</v>
          </cell>
          <cell r="AG1" t="str">
            <v>Dienstverband</v>
          </cell>
          <cell r="AH1" t="str">
            <v>ID</v>
          </cell>
          <cell r="AI1" t="str">
            <v>Geb.datum</v>
          </cell>
          <cell r="AJ1" t="str">
            <v>Nationaliteit</v>
          </cell>
          <cell r="AK1" t="str">
            <v>Functie</v>
          </cell>
          <cell r="AL1" t="str">
            <v>Omschrijving</v>
          </cell>
          <cell r="AM1" t="str">
            <v>Loongroep</v>
          </cell>
          <cell r="AN1" t="str">
            <v>Roosterregel</v>
          </cell>
          <cell r="AO1" t="str">
            <v>Uur/wk</v>
          </cell>
          <cell r="AP1" t="str">
            <v>Min.uren</v>
          </cell>
          <cell r="AQ1" t="str">
            <v>Max.uren</v>
          </cell>
          <cell r="AR1" t="str">
            <v>DTijdfact.</v>
          </cell>
          <cell r="AS1" t="str">
            <v>WeekDg</v>
          </cell>
          <cell r="AT1" t="str">
            <v>Schaal</v>
          </cell>
          <cell r="AU1" t="str">
            <v>Tr</v>
          </cell>
          <cell r="AV1" t="str">
            <v>Totaal</v>
          </cell>
        </row>
        <row r="2">
          <cell r="A2">
            <v>9732</v>
          </cell>
          <cell r="B2" t="str">
            <v>Dhr.</v>
          </cell>
          <cell r="C2" t="str">
            <v>M. Soekhradj</v>
          </cell>
          <cell r="D2" t="str">
            <v>M</v>
          </cell>
          <cell r="E2" t="str">
            <v>M</v>
          </cell>
          <cell r="F2" t="str">
            <v>M</v>
          </cell>
          <cell r="H2" t="str">
            <v>Soekhradj</v>
          </cell>
          <cell r="K2" t="str">
            <v>Man</v>
          </cell>
          <cell r="L2" t="str">
            <v>Adres</v>
          </cell>
          <cell r="M2" t="str">
            <v>Ganzenwei</v>
          </cell>
          <cell r="N2">
            <v>211</v>
          </cell>
          <cell r="P2" t="str">
            <v>2361 XE</v>
          </cell>
          <cell r="Q2" t="str">
            <v>WARMOND</v>
          </cell>
          <cell r="R2" t="str">
            <v>Nederland</v>
          </cell>
          <cell r="U2">
            <v>3000</v>
          </cell>
          <cell r="V2" t="str">
            <v>Hago Nederland B.V.</v>
          </cell>
          <cell r="W2">
            <v>1</v>
          </cell>
          <cell r="X2" t="str">
            <v>Internen</v>
          </cell>
          <cell r="Y2" t="str">
            <v>A1</v>
          </cell>
          <cell r="Z2" t="str">
            <v>Medewerker uurloon</v>
          </cell>
          <cell r="AA2">
            <v>1</v>
          </cell>
          <cell r="AB2" t="str">
            <v>Schoonmaak CAO</v>
          </cell>
          <cell r="AC2" t="str">
            <v>N4</v>
          </cell>
          <cell r="AD2" t="str">
            <v>HR-NL: per 4 weken</v>
          </cell>
          <cell r="AE2" t="str">
            <v>Onbepaalde tijd</v>
          </cell>
          <cell r="AF2" t="str">
            <v>00-00-0000</v>
          </cell>
          <cell r="AH2">
            <v>111867630</v>
          </cell>
          <cell r="AI2">
            <v>19802</v>
          </cell>
          <cell r="AJ2" t="str">
            <v>Nederlands</v>
          </cell>
          <cell r="AK2" t="str">
            <v>X011</v>
          </cell>
          <cell r="AL2" t="str">
            <v>MEDEW. ALGEMEEN SCHOONMAAKONDERHOUD I</v>
          </cell>
          <cell r="AM2">
            <v>1</v>
          </cell>
          <cell r="AN2" t="str">
            <v>38 uur / week</v>
          </cell>
          <cell r="AO2">
            <v>36.25</v>
          </cell>
          <cell r="AP2">
            <v>0</v>
          </cell>
          <cell r="AQ2">
            <v>0</v>
          </cell>
          <cell r="AR2">
            <v>95.39</v>
          </cell>
          <cell r="AS2">
            <v>7</v>
          </cell>
          <cell r="AT2" t="str">
            <v>B2</v>
          </cell>
          <cell r="AU2">
            <v>90</v>
          </cell>
          <cell r="AV2">
            <v>11.46</v>
          </cell>
        </row>
        <row r="3">
          <cell r="A3">
            <v>9733</v>
          </cell>
          <cell r="B3" t="str">
            <v>Mevrouw</v>
          </cell>
          <cell r="C3" t="str">
            <v>G. Vasilic - Stanic</v>
          </cell>
          <cell r="D3" t="str">
            <v>G</v>
          </cell>
          <cell r="E3" t="str">
            <v>G</v>
          </cell>
          <cell r="F3" t="str">
            <v>G</v>
          </cell>
          <cell r="H3" t="str">
            <v>Stanic</v>
          </cell>
          <cell r="J3" t="str">
            <v>Vasilic</v>
          </cell>
          <cell r="K3" t="str">
            <v>Vrouw</v>
          </cell>
          <cell r="L3" t="str">
            <v>Adres</v>
          </cell>
          <cell r="M3" t="str">
            <v>Norma</v>
          </cell>
          <cell r="N3">
            <v>52</v>
          </cell>
          <cell r="P3" t="str">
            <v>2907 WK</v>
          </cell>
          <cell r="Q3" t="str">
            <v>CAPELLE A/D IJSSEL</v>
          </cell>
          <cell r="R3" t="str">
            <v>Nederland</v>
          </cell>
          <cell r="S3">
            <v>621248397</v>
          </cell>
          <cell r="U3">
            <v>3000</v>
          </cell>
          <cell r="V3" t="str">
            <v>Hago Nederland B.V.</v>
          </cell>
          <cell r="W3">
            <v>1</v>
          </cell>
          <cell r="X3" t="str">
            <v>Internen</v>
          </cell>
          <cell r="Y3" t="str">
            <v>A1</v>
          </cell>
          <cell r="Z3" t="str">
            <v>Medewerker uurloon</v>
          </cell>
          <cell r="AA3">
            <v>1</v>
          </cell>
          <cell r="AB3" t="str">
            <v>Schoonmaak CAO</v>
          </cell>
          <cell r="AC3" t="str">
            <v>N4</v>
          </cell>
          <cell r="AD3" t="str">
            <v>HR-NL: per 4 weken</v>
          </cell>
          <cell r="AE3" t="str">
            <v>Onbepaalde tijd</v>
          </cell>
          <cell r="AF3" t="str">
            <v>00-00-0000</v>
          </cell>
          <cell r="AH3">
            <v>219697486</v>
          </cell>
          <cell r="AI3">
            <v>20880</v>
          </cell>
          <cell r="AJ3" t="str">
            <v>Nederlands</v>
          </cell>
          <cell r="AK3" t="str">
            <v>X011</v>
          </cell>
          <cell r="AL3" t="str">
            <v>MEDEW. ALGEMEEN SCHOONMAAKONDERHOUD I</v>
          </cell>
          <cell r="AM3">
            <v>1</v>
          </cell>
          <cell r="AN3" t="str">
            <v>38 uur / week</v>
          </cell>
          <cell r="AO3">
            <v>17</v>
          </cell>
          <cell r="AP3">
            <v>0</v>
          </cell>
          <cell r="AQ3">
            <v>0</v>
          </cell>
          <cell r="AR3">
            <v>44.74</v>
          </cell>
          <cell r="AS3">
            <v>7</v>
          </cell>
          <cell r="AT3" t="str">
            <v>B2</v>
          </cell>
          <cell r="AU3">
            <v>90</v>
          </cell>
          <cell r="AV3">
            <v>11.46</v>
          </cell>
        </row>
        <row r="4">
          <cell r="A4">
            <v>9734</v>
          </cell>
          <cell r="B4" t="str">
            <v>Mevrouw</v>
          </cell>
          <cell r="C4" t="str">
            <v>A. Stanic - Djakovic</v>
          </cell>
          <cell r="D4" t="str">
            <v>A</v>
          </cell>
          <cell r="E4" t="str">
            <v>A</v>
          </cell>
          <cell r="F4" t="str">
            <v>A</v>
          </cell>
          <cell r="H4" t="str">
            <v>Djakovic</v>
          </cell>
          <cell r="J4" t="str">
            <v>Stanic</v>
          </cell>
          <cell r="K4" t="str">
            <v>Vrouw</v>
          </cell>
          <cell r="L4" t="str">
            <v>Adres</v>
          </cell>
          <cell r="M4" t="str">
            <v>Spiegelnisserkade</v>
          </cell>
          <cell r="N4">
            <v>93</v>
          </cell>
          <cell r="P4" t="str">
            <v>3031 VM</v>
          </cell>
          <cell r="Q4" t="str">
            <v>ROTTERDAM</v>
          </cell>
          <cell r="R4" t="str">
            <v>Nederland</v>
          </cell>
          <cell r="S4">
            <v>628139314</v>
          </cell>
          <cell r="U4">
            <v>3000</v>
          </cell>
          <cell r="V4" t="str">
            <v>Hago Nederland B.V.</v>
          </cell>
          <cell r="W4">
            <v>1</v>
          </cell>
          <cell r="X4" t="str">
            <v>Internen</v>
          </cell>
          <cell r="Y4" t="str">
            <v>A1</v>
          </cell>
          <cell r="Z4" t="str">
            <v>Medewerker uurloon</v>
          </cell>
          <cell r="AA4">
            <v>1</v>
          </cell>
          <cell r="AB4" t="str">
            <v>Schoonmaak CAO</v>
          </cell>
          <cell r="AC4" t="str">
            <v>N4</v>
          </cell>
          <cell r="AD4" t="str">
            <v>HR-NL: per 4 weken</v>
          </cell>
          <cell r="AE4" t="str">
            <v>Onbepaalde tijd</v>
          </cell>
          <cell r="AF4" t="str">
            <v>00-00-0000</v>
          </cell>
          <cell r="AH4">
            <v>211538401</v>
          </cell>
          <cell r="AI4">
            <v>21921</v>
          </cell>
          <cell r="AJ4" t="str">
            <v>Nederlands</v>
          </cell>
          <cell r="AK4" t="str">
            <v>X011</v>
          </cell>
          <cell r="AL4" t="str">
            <v>MEDEW. ALGEMEEN SCHOONMAAKONDERHOUD I</v>
          </cell>
          <cell r="AM4">
            <v>1</v>
          </cell>
          <cell r="AN4" t="str">
            <v>38 uur / week</v>
          </cell>
          <cell r="AO4">
            <v>21.75</v>
          </cell>
          <cell r="AP4">
            <v>0</v>
          </cell>
          <cell r="AQ4">
            <v>0</v>
          </cell>
          <cell r="AR4">
            <v>57.24</v>
          </cell>
          <cell r="AS4">
            <v>7</v>
          </cell>
          <cell r="AT4" t="str">
            <v>B2</v>
          </cell>
          <cell r="AU4">
            <v>90</v>
          </cell>
          <cell r="AV4">
            <v>11.46</v>
          </cell>
        </row>
        <row r="5">
          <cell r="A5">
            <v>9735</v>
          </cell>
          <cell r="B5" t="str">
            <v>Mevrouw</v>
          </cell>
          <cell r="C5" t="str">
            <v>K. Bisoen</v>
          </cell>
          <cell r="D5" t="str">
            <v>Kamlawatie</v>
          </cell>
          <cell r="E5" t="str">
            <v>Kamlawatie</v>
          </cell>
          <cell r="F5" t="str">
            <v>K</v>
          </cell>
          <cell r="H5" t="str">
            <v>Bisoen</v>
          </cell>
          <cell r="J5" t="str">
            <v>Sewtahal</v>
          </cell>
          <cell r="K5" t="str">
            <v>Vrouw</v>
          </cell>
          <cell r="L5" t="str">
            <v>Adres</v>
          </cell>
          <cell r="M5" t="str">
            <v>Schoonhetenstraat</v>
          </cell>
          <cell r="N5">
            <v>140</v>
          </cell>
          <cell r="O5" t="str">
            <v>A</v>
          </cell>
          <cell r="P5" t="str">
            <v>2531 RP</v>
          </cell>
          <cell r="Q5" t="str">
            <v>DEN HAAG</v>
          </cell>
          <cell r="R5" t="str">
            <v>Nederland</v>
          </cell>
          <cell r="T5" t="str">
            <v>06-26362135</v>
          </cell>
          <cell r="U5">
            <v>3000</v>
          </cell>
          <cell r="V5" t="str">
            <v>Hago Nederland B.V.</v>
          </cell>
          <cell r="W5">
            <v>1</v>
          </cell>
          <cell r="X5" t="str">
            <v>Internen</v>
          </cell>
          <cell r="Y5" t="str">
            <v>A1</v>
          </cell>
          <cell r="Z5" t="str">
            <v>Medewerker uurloon</v>
          </cell>
          <cell r="AA5">
            <v>1</v>
          </cell>
          <cell r="AB5" t="str">
            <v>Schoonmaak CAO</v>
          </cell>
          <cell r="AC5" t="str">
            <v>N4</v>
          </cell>
          <cell r="AD5" t="str">
            <v>HR-NL: per 4 weken</v>
          </cell>
          <cell r="AE5" t="str">
            <v>Onbepaalde tijd</v>
          </cell>
          <cell r="AF5" t="str">
            <v>00-00-0000</v>
          </cell>
          <cell r="AH5">
            <v>248803359</v>
          </cell>
          <cell r="AI5">
            <v>23458</v>
          </cell>
          <cell r="AJ5" t="str">
            <v>Nederlands</v>
          </cell>
          <cell r="AK5" t="str">
            <v>X011</v>
          </cell>
          <cell r="AL5" t="str">
            <v>MEDEW. ALGEMEEN SCHOONMAAKONDERHOUD I</v>
          </cell>
          <cell r="AM5">
            <v>1</v>
          </cell>
          <cell r="AN5" t="str">
            <v>38 uur / week</v>
          </cell>
          <cell r="AO5">
            <v>20</v>
          </cell>
          <cell r="AP5">
            <v>0</v>
          </cell>
          <cell r="AQ5">
            <v>0</v>
          </cell>
          <cell r="AR5">
            <v>52.63</v>
          </cell>
          <cell r="AS5">
            <v>7</v>
          </cell>
          <cell r="AT5" t="str">
            <v>B2</v>
          </cell>
          <cell r="AU5">
            <v>90</v>
          </cell>
          <cell r="AV5">
            <v>11.46</v>
          </cell>
        </row>
        <row r="6">
          <cell r="A6">
            <v>9736</v>
          </cell>
          <cell r="B6" t="str">
            <v>Mevrouw</v>
          </cell>
          <cell r="C6" t="str">
            <v>M. Gordor</v>
          </cell>
          <cell r="D6" t="str">
            <v>Margaret</v>
          </cell>
          <cell r="E6" t="str">
            <v>Margaret</v>
          </cell>
          <cell r="F6" t="str">
            <v>M</v>
          </cell>
          <cell r="H6" t="str">
            <v>Gordor</v>
          </cell>
          <cell r="K6" t="str">
            <v>Vrouw</v>
          </cell>
          <cell r="L6" t="str">
            <v>Adres</v>
          </cell>
          <cell r="M6" t="str">
            <v>Tarwekamp</v>
          </cell>
          <cell r="N6">
            <v>124</v>
          </cell>
          <cell r="P6" t="str">
            <v>2592 XN</v>
          </cell>
          <cell r="Q6" t="str">
            <v>DEN HAAG</v>
          </cell>
          <cell r="R6" t="str">
            <v>Nederland</v>
          </cell>
          <cell r="T6" t="str">
            <v>06 17692739</v>
          </cell>
          <cell r="U6">
            <v>3000</v>
          </cell>
          <cell r="V6" t="str">
            <v>Hago Nederland B.V.</v>
          </cell>
          <cell r="W6">
            <v>1</v>
          </cell>
          <cell r="X6" t="str">
            <v>Internen</v>
          </cell>
          <cell r="Y6" t="str">
            <v>A1</v>
          </cell>
          <cell r="Z6" t="str">
            <v>Medewerker uurloon</v>
          </cell>
          <cell r="AA6">
            <v>1</v>
          </cell>
          <cell r="AB6" t="str">
            <v>Schoonmaak CAO</v>
          </cell>
          <cell r="AC6" t="str">
            <v>N4</v>
          </cell>
          <cell r="AD6" t="str">
            <v>HR-NL: per 4 weken</v>
          </cell>
          <cell r="AE6" t="str">
            <v>Onbepaalde tijd</v>
          </cell>
          <cell r="AF6" t="str">
            <v>00-00-0000</v>
          </cell>
          <cell r="AH6">
            <v>250953468</v>
          </cell>
          <cell r="AI6">
            <v>24716</v>
          </cell>
          <cell r="AJ6" t="str">
            <v>Ghanees</v>
          </cell>
          <cell r="AK6" t="str">
            <v>X011</v>
          </cell>
          <cell r="AL6" t="str">
            <v>MEDEW. ALGEMEEN SCHOONMAAKONDERHOUD I</v>
          </cell>
          <cell r="AM6">
            <v>1</v>
          </cell>
          <cell r="AN6" t="str">
            <v>38 uur / week</v>
          </cell>
          <cell r="AO6">
            <v>38</v>
          </cell>
          <cell r="AP6">
            <v>0</v>
          </cell>
          <cell r="AQ6">
            <v>0</v>
          </cell>
          <cell r="AR6">
            <v>100</v>
          </cell>
          <cell r="AS6">
            <v>7</v>
          </cell>
          <cell r="AT6" t="str">
            <v>B2</v>
          </cell>
          <cell r="AU6">
            <v>90</v>
          </cell>
          <cell r="AV6">
            <v>11.46</v>
          </cell>
        </row>
        <row r="7">
          <cell r="A7">
            <v>9737</v>
          </cell>
          <cell r="B7" t="str">
            <v>Mevrouw</v>
          </cell>
          <cell r="C7" t="str">
            <v>A.P. Audhoe - Manger</v>
          </cell>
          <cell r="D7" t="str">
            <v>Agnes Parmawati</v>
          </cell>
          <cell r="E7" t="str">
            <v>Agnes Parmawati</v>
          </cell>
          <cell r="F7" t="str">
            <v>AP</v>
          </cell>
          <cell r="H7" t="str">
            <v>Manger</v>
          </cell>
          <cell r="J7" t="str">
            <v>Audhoe</v>
          </cell>
          <cell r="K7" t="str">
            <v>Vrouw</v>
          </cell>
          <cell r="L7" t="str">
            <v>Adres</v>
          </cell>
          <cell r="M7" t="str">
            <v>Lyonnetstraat</v>
          </cell>
          <cell r="N7">
            <v>110</v>
          </cell>
          <cell r="P7" t="str">
            <v>2522 NH</v>
          </cell>
          <cell r="Q7" t="str">
            <v>DEN HAAG</v>
          </cell>
          <cell r="R7" t="str">
            <v>Nederland</v>
          </cell>
          <cell r="S7" t="str">
            <v>070 3999025</v>
          </cell>
          <cell r="U7">
            <v>3000</v>
          </cell>
          <cell r="V7" t="str">
            <v>Hago Nederland B.V.</v>
          </cell>
          <cell r="W7">
            <v>1</v>
          </cell>
          <cell r="X7" t="str">
            <v>Internen</v>
          </cell>
          <cell r="Y7" t="str">
            <v>A1</v>
          </cell>
          <cell r="Z7" t="str">
            <v>Medewerker uurloon</v>
          </cell>
          <cell r="AA7">
            <v>1</v>
          </cell>
          <cell r="AB7" t="str">
            <v>Schoonmaak CAO</v>
          </cell>
          <cell r="AC7" t="str">
            <v>N4</v>
          </cell>
          <cell r="AD7" t="str">
            <v>HR-NL: per 4 weken</v>
          </cell>
          <cell r="AE7" t="str">
            <v>Onbepaalde tijd</v>
          </cell>
          <cell r="AF7" t="str">
            <v>00-00-0000</v>
          </cell>
          <cell r="AH7">
            <v>122227864</v>
          </cell>
          <cell r="AI7">
            <v>19526</v>
          </cell>
          <cell r="AJ7" t="str">
            <v>Nederlands</v>
          </cell>
          <cell r="AK7" t="str">
            <v>X011</v>
          </cell>
          <cell r="AL7" t="str">
            <v>MEDEW. ALGEMEEN SCHOONMAAKONDERHOUD I</v>
          </cell>
          <cell r="AM7">
            <v>1</v>
          </cell>
          <cell r="AN7" t="str">
            <v>38 uur / week</v>
          </cell>
          <cell r="AO7">
            <v>17.5</v>
          </cell>
          <cell r="AP7">
            <v>0</v>
          </cell>
          <cell r="AQ7">
            <v>0</v>
          </cell>
          <cell r="AR7">
            <v>46.05</v>
          </cell>
          <cell r="AS7">
            <v>7</v>
          </cell>
          <cell r="AT7" t="str">
            <v>B2</v>
          </cell>
          <cell r="AU7">
            <v>90</v>
          </cell>
          <cell r="AV7">
            <v>11.55</v>
          </cell>
        </row>
        <row r="8">
          <cell r="A8">
            <v>9738</v>
          </cell>
          <cell r="B8" t="str">
            <v>Mevrouw</v>
          </cell>
          <cell r="C8" t="str">
            <v>G. Mwange Dimwenge</v>
          </cell>
          <cell r="D8" t="str">
            <v>Gode</v>
          </cell>
          <cell r="E8" t="str">
            <v>Gode</v>
          </cell>
          <cell r="F8" t="str">
            <v>G</v>
          </cell>
          <cell r="H8" t="str">
            <v>Mwange Dimwenge</v>
          </cell>
          <cell r="K8" t="str">
            <v>Vrouw</v>
          </cell>
          <cell r="L8" t="str">
            <v>Adres</v>
          </cell>
          <cell r="M8" t="str">
            <v>Zwedenburg</v>
          </cell>
          <cell r="N8">
            <v>32</v>
          </cell>
          <cell r="P8" t="str">
            <v>2591 BG</v>
          </cell>
          <cell r="Q8" t="str">
            <v>DEN HAAG</v>
          </cell>
          <cell r="R8" t="str">
            <v>Nederland</v>
          </cell>
          <cell r="T8" t="str">
            <v>06 11303881</v>
          </cell>
          <cell r="U8">
            <v>3000</v>
          </cell>
          <cell r="V8" t="str">
            <v>Hago Nederland B.V.</v>
          </cell>
          <cell r="W8">
            <v>1</v>
          </cell>
          <cell r="X8" t="str">
            <v>Internen</v>
          </cell>
          <cell r="Y8" t="str">
            <v>A1</v>
          </cell>
          <cell r="Z8" t="str">
            <v>Medewerker uurloon</v>
          </cell>
          <cell r="AA8">
            <v>1</v>
          </cell>
          <cell r="AB8" t="str">
            <v>Schoonmaak CAO</v>
          </cell>
          <cell r="AC8" t="str">
            <v>N4</v>
          </cell>
          <cell r="AD8" t="str">
            <v>HR-NL: per 4 weken</v>
          </cell>
          <cell r="AE8" t="str">
            <v>Onbepaalde tijd</v>
          </cell>
          <cell r="AF8" t="str">
            <v>00-00-0000</v>
          </cell>
          <cell r="AH8">
            <v>255369244</v>
          </cell>
          <cell r="AI8">
            <v>26521</v>
          </cell>
          <cell r="AJ8" t="str">
            <v>Nederlands</v>
          </cell>
          <cell r="AK8" t="str">
            <v>X011</v>
          </cell>
          <cell r="AL8" t="str">
            <v>MEDEW. ALGEMEEN SCHOONMAAKONDERHOUD I</v>
          </cell>
          <cell r="AM8">
            <v>1</v>
          </cell>
          <cell r="AN8" t="str">
            <v>38 uur / week</v>
          </cell>
          <cell r="AO8">
            <v>22.5</v>
          </cell>
          <cell r="AP8">
            <v>0</v>
          </cell>
          <cell r="AQ8">
            <v>0</v>
          </cell>
          <cell r="AR8">
            <v>59.21</v>
          </cell>
          <cell r="AS8">
            <v>7</v>
          </cell>
          <cell r="AT8" t="str">
            <v>B2</v>
          </cell>
          <cell r="AU8">
            <v>90</v>
          </cell>
          <cell r="AV8">
            <v>11.46</v>
          </cell>
        </row>
        <row r="9">
          <cell r="A9">
            <v>9740</v>
          </cell>
          <cell r="B9" t="str">
            <v>Mevrouw</v>
          </cell>
          <cell r="C9" t="str">
            <v>M. Hoeseni</v>
          </cell>
          <cell r="D9" t="str">
            <v>Majawatie</v>
          </cell>
          <cell r="E9" t="str">
            <v>Majawatie</v>
          </cell>
          <cell r="F9" t="str">
            <v>M</v>
          </cell>
          <cell r="H9" t="str">
            <v>Hoeseni</v>
          </cell>
          <cell r="K9" t="str">
            <v>Vrouw</v>
          </cell>
          <cell r="L9" t="str">
            <v>Adres</v>
          </cell>
          <cell r="M9" t="str">
            <v>D. Blesstraat</v>
          </cell>
          <cell r="N9">
            <v>38</v>
          </cell>
          <cell r="P9" t="str">
            <v>2526 BJ</v>
          </cell>
          <cell r="Q9" t="str">
            <v>DEN HAAG</v>
          </cell>
          <cell r="R9" t="str">
            <v>Nederland</v>
          </cell>
          <cell r="T9" t="str">
            <v>06-45014505</v>
          </cell>
          <cell r="U9">
            <v>3000</v>
          </cell>
          <cell r="V9" t="str">
            <v>Hago Nederland B.V.</v>
          </cell>
          <cell r="W9">
            <v>1</v>
          </cell>
          <cell r="X9" t="str">
            <v>Internen</v>
          </cell>
          <cell r="Y9" t="str">
            <v>A1</v>
          </cell>
          <cell r="Z9" t="str">
            <v>Medewerker uurloon</v>
          </cell>
          <cell r="AA9">
            <v>1</v>
          </cell>
          <cell r="AB9" t="str">
            <v>Schoonmaak CAO</v>
          </cell>
          <cell r="AC9" t="str">
            <v>N4</v>
          </cell>
          <cell r="AD9" t="str">
            <v>HR-NL: per 4 weken</v>
          </cell>
          <cell r="AE9" t="str">
            <v>Onbepaalde tijd</v>
          </cell>
          <cell r="AF9" t="str">
            <v>00-00-0000</v>
          </cell>
          <cell r="AH9">
            <v>255147363</v>
          </cell>
          <cell r="AI9">
            <v>23594</v>
          </cell>
          <cell r="AJ9" t="str">
            <v>Nederlands</v>
          </cell>
          <cell r="AK9" t="str">
            <v>X011</v>
          </cell>
          <cell r="AL9" t="str">
            <v>MEDEW. ALGEMEEN SCHOONMAAKONDERHOUD I</v>
          </cell>
          <cell r="AM9">
            <v>1</v>
          </cell>
          <cell r="AN9" t="str">
            <v>38 uur / week</v>
          </cell>
          <cell r="AO9">
            <v>12.5</v>
          </cell>
          <cell r="AP9">
            <v>0</v>
          </cell>
          <cell r="AQ9">
            <v>0</v>
          </cell>
          <cell r="AR9">
            <v>32.89</v>
          </cell>
          <cell r="AS9">
            <v>7</v>
          </cell>
          <cell r="AT9" t="str">
            <v>B2</v>
          </cell>
          <cell r="AU9">
            <v>90</v>
          </cell>
          <cell r="AV9">
            <v>11.46</v>
          </cell>
        </row>
        <row r="10">
          <cell r="A10">
            <v>9741</v>
          </cell>
          <cell r="B10" t="str">
            <v>Mevrouw</v>
          </cell>
          <cell r="C10" t="str">
            <v>A.M.R. Patow Arboleda</v>
          </cell>
          <cell r="D10" t="str">
            <v>Ana Maria Ramona</v>
          </cell>
          <cell r="E10" t="str">
            <v>Ana Maria Ramona</v>
          </cell>
          <cell r="F10" t="str">
            <v>AMR</v>
          </cell>
          <cell r="H10" t="str">
            <v>Patow Arboleda</v>
          </cell>
          <cell r="K10" t="str">
            <v>Vrouw</v>
          </cell>
          <cell r="L10" t="str">
            <v>Adres</v>
          </cell>
          <cell r="M10" t="str">
            <v>Kabeljauwsestraat</v>
          </cell>
          <cell r="N10">
            <v>33</v>
          </cell>
          <cell r="O10" t="str">
            <v>C</v>
          </cell>
          <cell r="P10" t="str">
            <v>3036 LT</v>
          </cell>
          <cell r="Q10" t="str">
            <v>ROTTERDAM</v>
          </cell>
          <cell r="R10" t="str">
            <v>Nederland</v>
          </cell>
          <cell r="S10">
            <v>624220651</v>
          </cell>
          <cell r="U10">
            <v>3000</v>
          </cell>
          <cell r="V10" t="str">
            <v>Hago Nederland B.V.</v>
          </cell>
          <cell r="W10">
            <v>1</v>
          </cell>
          <cell r="X10" t="str">
            <v>Internen</v>
          </cell>
          <cell r="Y10" t="str">
            <v>A1</v>
          </cell>
          <cell r="Z10" t="str">
            <v>Medewerker uurloon</v>
          </cell>
          <cell r="AA10">
            <v>1</v>
          </cell>
          <cell r="AB10" t="str">
            <v>Schoonmaak CAO</v>
          </cell>
          <cell r="AC10" t="str">
            <v>N4</v>
          </cell>
          <cell r="AD10" t="str">
            <v>HR-NL: per 4 weken</v>
          </cell>
          <cell r="AE10" t="str">
            <v>Onbepaalde tijd</v>
          </cell>
          <cell r="AF10" t="str">
            <v>00-00-0000</v>
          </cell>
          <cell r="AH10">
            <v>225667095</v>
          </cell>
          <cell r="AI10">
            <v>21641</v>
          </cell>
          <cell r="AJ10" t="str">
            <v>Nederlands</v>
          </cell>
          <cell r="AK10" t="str">
            <v>X011</v>
          </cell>
          <cell r="AL10" t="str">
            <v>MEDEW. ALGEMEEN SCHOONMAAKONDERHOUD I</v>
          </cell>
          <cell r="AM10">
            <v>1</v>
          </cell>
          <cell r="AN10" t="str">
            <v>38 uur / week</v>
          </cell>
          <cell r="AO10">
            <v>27.5</v>
          </cell>
          <cell r="AP10">
            <v>0</v>
          </cell>
          <cell r="AQ10">
            <v>0</v>
          </cell>
          <cell r="AR10">
            <v>72.37</v>
          </cell>
          <cell r="AS10">
            <v>7</v>
          </cell>
          <cell r="AT10" t="str">
            <v>B2</v>
          </cell>
          <cell r="AU10">
            <v>90</v>
          </cell>
          <cell r="AV10">
            <v>11.46</v>
          </cell>
        </row>
        <row r="11">
          <cell r="A11">
            <v>9742</v>
          </cell>
          <cell r="B11" t="str">
            <v>Mevrouw</v>
          </cell>
          <cell r="C11" t="str">
            <v>L. el Omari</v>
          </cell>
          <cell r="D11" t="str">
            <v>Lamyaa</v>
          </cell>
          <cell r="E11" t="str">
            <v>Lamyaa</v>
          </cell>
          <cell r="F11" t="str">
            <v>L</v>
          </cell>
          <cell r="G11" t="str">
            <v>el</v>
          </cell>
          <cell r="H11" t="str">
            <v>Omari</v>
          </cell>
          <cell r="J11" t="str">
            <v>Boumehdi</v>
          </cell>
          <cell r="K11" t="str">
            <v>Vrouw</v>
          </cell>
          <cell r="L11" t="str">
            <v>Adres</v>
          </cell>
          <cell r="M11" t="str">
            <v>Baak van Callantsoog</v>
          </cell>
          <cell r="N11">
            <v>9</v>
          </cell>
          <cell r="P11" t="str">
            <v>3826 GD</v>
          </cell>
          <cell r="Q11" t="str">
            <v>AMERSFOORT</v>
          </cell>
          <cell r="R11" t="str">
            <v>Nederland</v>
          </cell>
          <cell r="S11">
            <v>610169652</v>
          </cell>
          <cell r="U11">
            <v>3000</v>
          </cell>
          <cell r="V11" t="str">
            <v>Hago Nederland B.V.</v>
          </cell>
          <cell r="W11">
            <v>1</v>
          </cell>
          <cell r="X11" t="str">
            <v>Internen</v>
          </cell>
          <cell r="Y11" t="str">
            <v>A1</v>
          </cell>
          <cell r="Z11" t="str">
            <v>Medewerker uurloon</v>
          </cell>
          <cell r="AA11">
            <v>1</v>
          </cell>
          <cell r="AB11" t="str">
            <v>Schoonmaak CAO</v>
          </cell>
          <cell r="AC11" t="str">
            <v>N4</v>
          </cell>
          <cell r="AD11" t="str">
            <v>HR-NL: per 4 weken</v>
          </cell>
          <cell r="AE11" t="str">
            <v>Onbepaalde tijd</v>
          </cell>
          <cell r="AF11" t="str">
            <v>00-00-0000</v>
          </cell>
          <cell r="AH11">
            <v>247416435</v>
          </cell>
          <cell r="AI11">
            <v>29334</v>
          </cell>
          <cell r="AJ11" t="str">
            <v>Nederlands</v>
          </cell>
          <cell r="AK11" t="str">
            <v>X011</v>
          </cell>
          <cell r="AL11" t="str">
            <v>MEDEW. ALGEMEEN SCHOONMAAKONDERHOUD I</v>
          </cell>
          <cell r="AM11">
            <v>1</v>
          </cell>
          <cell r="AN11" t="str">
            <v>38 uur / week</v>
          </cell>
          <cell r="AO11">
            <v>20</v>
          </cell>
          <cell r="AP11">
            <v>0</v>
          </cell>
          <cell r="AQ11">
            <v>0</v>
          </cell>
          <cell r="AR11">
            <v>52.63</v>
          </cell>
          <cell r="AS11">
            <v>7</v>
          </cell>
          <cell r="AT11" t="str">
            <v>B2</v>
          </cell>
          <cell r="AU11">
            <v>22</v>
          </cell>
          <cell r="AV11">
            <v>11.13</v>
          </cell>
        </row>
        <row r="12">
          <cell r="A12">
            <v>9743</v>
          </cell>
          <cell r="B12" t="str">
            <v>Mevrouw</v>
          </cell>
          <cell r="C12" t="str">
            <v>Y.C. Dubbelman</v>
          </cell>
          <cell r="D12" t="str">
            <v>Yvonne Christina</v>
          </cell>
          <cell r="E12" t="str">
            <v>Yvonne Christina</v>
          </cell>
          <cell r="F12" t="str">
            <v>YC</v>
          </cell>
          <cell r="H12" t="str">
            <v>Dubbelman</v>
          </cell>
          <cell r="K12" t="str">
            <v>Vrouw</v>
          </cell>
          <cell r="L12" t="str">
            <v>Adres</v>
          </cell>
          <cell r="M12" t="str">
            <v>Grote Beer</v>
          </cell>
          <cell r="N12">
            <v>96</v>
          </cell>
          <cell r="P12" t="str">
            <v>3067 TT</v>
          </cell>
          <cell r="Q12" t="str">
            <v>ROTTERDAM</v>
          </cell>
          <cell r="R12" t="str">
            <v>Nederland</v>
          </cell>
          <cell r="S12">
            <v>625404365</v>
          </cell>
          <cell r="U12">
            <v>3000</v>
          </cell>
          <cell r="V12" t="str">
            <v>Hago Nederland B.V.</v>
          </cell>
          <cell r="W12">
            <v>1</v>
          </cell>
          <cell r="X12" t="str">
            <v>Internen</v>
          </cell>
          <cell r="Y12" t="str">
            <v>A1</v>
          </cell>
          <cell r="Z12" t="str">
            <v>Medewerker uurloon</v>
          </cell>
          <cell r="AA12">
            <v>1</v>
          </cell>
          <cell r="AB12" t="str">
            <v>Schoonmaak CAO</v>
          </cell>
          <cell r="AC12" t="str">
            <v>N4</v>
          </cell>
          <cell r="AD12" t="str">
            <v>HR-NL: per 4 weken</v>
          </cell>
          <cell r="AE12" t="str">
            <v>Onbepaalde tijd</v>
          </cell>
          <cell r="AF12" t="str">
            <v>00-00-0000</v>
          </cell>
          <cell r="AH12">
            <v>135174727</v>
          </cell>
          <cell r="AI12">
            <v>20502</v>
          </cell>
          <cell r="AJ12" t="str">
            <v>Nederlands</v>
          </cell>
          <cell r="AK12" t="str">
            <v>X011</v>
          </cell>
          <cell r="AL12" t="str">
            <v>MEDEW. ALGEMEEN SCHOONMAAKONDERHOUD I</v>
          </cell>
          <cell r="AM12">
            <v>1</v>
          </cell>
          <cell r="AN12" t="str">
            <v>38 uur / week</v>
          </cell>
          <cell r="AO12">
            <v>22.5</v>
          </cell>
          <cell r="AP12">
            <v>0</v>
          </cell>
          <cell r="AQ12">
            <v>0</v>
          </cell>
          <cell r="AR12">
            <v>59.21</v>
          </cell>
          <cell r="AS12">
            <v>7</v>
          </cell>
          <cell r="AT12" t="str">
            <v>B2</v>
          </cell>
          <cell r="AU12">
            <v>90</v>
          </cell>
          <cell r="AV12">
            <v>11.46</v>
          </cell>
        </row>
        <row r="13">
          <cell r="A13">
            <v>9744</v>
          </cell>
          <cell r="B13" t="str">
            <v>Mevrouw</v>
          </cell>
          <cell r="C13" t="str">
            <v>C.Q. Rietberg - Rivera</v>
          </cell>
          <cell r="D13" t="str">
            <v>Clarkleen Quirante</v>
          </cell>
          <cell r="E13" t="str">
            <v>Clarkleen Quirante</v>
          </cell>
          <cell r="F13" t="str">
            <v>CQ</v>
          </cell>
          <cell r="H13" t="str">
            <v>Rivera</v>
          </cell>
          <cell r="J13" t="str">
            <v>Rietberg</v>
          </cell>
          <cell r="K13" t="str">
            <v>Vrouw</v>
          </cell>
          <cell r="L13" t="str">
            <v>Adres</v>
          </cell>
          <cell r="M13" t="str">
            <v>Floris Burgwal</v>
          </cell>
          <cell r="N13">
            <v>122</v>
          </cell>
          <cell r="P13" t="str">
            <v>2907 PJ</v>
          </cell>
          <cell r="Q13" t="str">
            <v>CAPELLE A/D IJSSEL</v>
          </cell>
          <cell r="R13" t="str">
            <v>Nederland</v>
          </cell>
          <cell r="S13">
            <v>104504865</v>
          </cell>
          <cell r="T13">
            <v>629480426</v>
          </cell>
          <cell r="U13">
            <v>3000</v>
          </cell>
          <cell r="V13" t="str">
            <v>Hago Nederland B.V.</v>
          </cell>
          <cell r="W13">
            <v>1</v>
          </cell>
          <cell r="X13" t="str">
            <v>Internen</v>
          </cell>
          <cell r="Y13" t="str">
            <v>A1</v>
          </cell>
          <cell r="Z13" t="str">
            <v>Medewerker uurloon</v>
          </cell>
          <cell r="AA13">
            <v>1</v>
          </cell>
          <cell r="AB13" t="str">
            <v>Schoonmaak CAO</v>
          </cell>
          <cell r="AC13" t="str">
            <v>N4</v>
          </cell>
          <cell r="AD13" t="str">
            <v>HR-NL: per 4 weken</v>
          </cell>
          <cell r="AE13" t="str">
            <v>Onbepaalde tijd</v>
          </cell>
          <cell r="AF13" t="str">
            <v>00-00-0000</v>
          </cell>
          <cell r="AH13">
            <v>208411124</v>
          </cell>
          <cell r="AI13">
            <v>26104</v>
          </cell>
          <cell r="AJ13" t="str">
            <v>Nederlands</v>
          </cell>
          <cell r="AK13" t="str">
            <v>X011</v>
          </cell>
          <cell r="AL13" t="str">
            <v>MEDEW. ALGEMEEN SCHOONMAAKONDERHOUD I</v>
          </cell>
          <cell r="AM13">
            <v>1</v>
          </cell>
          <cell r="AN13" t="str">
            <v>38 uur / week</v>
          </cell>
          <cell r="AO13">
            <v>20</v>
          </cell>
          <cell r="AP13">
            <v>0</v>
          </cell>
          <cell r="AQ13">
            <v>0</v>
          </cell>
          <cell r="AR13">
            <v>52.63</v>
          </cell>
          <cell r="AS13">
            <v>7</v>
          </cell>
          <cell r="AT13" t="str">
            <v>B2</v>
          </cell>
          <cell r="AU13">
            <v>90</v>
          </cell>
          <cell r="AV13">
            <v>11.46</v>
          </cell>
        </row>
        <row r="14">
          <cell r="A14">
            <v>9745</v>
          </cell>
          <cell r="B14" t="str">
            <v>Mevrouw</v>
          </cell>
          <cell r="C14" t="str">
            <v>S.D.A. van Tol</v>
          </cell>
          <cell r="D14" t="str">
            <v>Shirley Dymphna Anthonia</v>
          </cell>
          <cell r="E14" t="str">
            <v>Shirley Dymphna Anthonia</v>
          </cell>
          <cell r="F14" t="str">
            <v>SDA</v>
          </cell>
          <cell r="G14" t="str">
            <v>van</v>
          </cell>
          <cell r="H14" t="str">
            <v>Tol</v>
          </cell>
          <cell r="K14" t="str">
            <v>Vrouw</v>
          </cell>
          <cell r="L14" t="str">
            <v>Adres</v>
          </cell>
          <cell r="M14" t="str">
            <v>De Genestetlaan</v>
          </cell>
          <cell r="N14">
            <v>104</v>
          </cell>
          <cell r="P14" t="str">
            <v>2522 LR</v>
          </cell>
          <cell r="Q14" t="str">
            <v>DEN HAAG</v>
          </cell>
          <cell r="R14" t="str">
            <v>Nederland</v>
          </cell>
          <cell r="T14">
            <v>642055389</v>
          </cell>
          <cell r="U14">
            <v>3000</v>
          </cell>
          <cell r="V14" t="str">
            <v>Hago Nederland B.V.</v>
          </cell>
          <cell r="W14">
            <v>1</v>
          </cell>
          <cell r="X14" t="str">
            <v>Internen</v>
          </cell>
          <cell r="Y14" t="str">
            <v>A1</v>
          </cell>
          <cell r="Z14" t="str">
            <v>Medewerker uurloon</v>
          </cell>
          <cell r="AA14">
            <v>1</v>
          </cell>
          <cell r="AB14" t="str">
            <v>Schoonmaak CAO</v>
          </cell>
          <cell r="AC14" t="str">
            <v>N4</v>
          </cell>
          <cell r="AD14" t="str">
            <v>HR-NL: per 4 weken</v>
          </cell>
          <cell r="AE14" t="str">
            <v>Onbepaalde tijd</v>
          </cell>
          <cell r="AF14" t="str">
            <v>00-00-0000</v>
          </cell>
          <cell r="AH14">
            <v>111890019</v>
          </cell>
          <cell r="AI14">
            <v>21744</v>
          </cell>
          <cell r="AJ14" t="str">
            <v>Nederlands</v>
          </cell>
          <cell r="AK14" t="str">
            <v>X011</v>
          </cell>
          <cell r="AL14" t="str">
            <v>MEDEW. ALGEMEEN SCHOONMAAKONDERHOUD I</v>
          </cell>
          <cell r="AM14">
            <v>1</v>
          </cell>
          <cell r="AN14" t="str">
            <v>38 uur / week</v>
          </cell>
          <cell r="AO14">
            <v>16.25</v>
          </cell>
          <cell r="AP14">
            <v>0</v>
          </cell>
          <cell r="AQ14">
            <v>0</v>
          </cell>
          <cell r="AR14">
            <v>42.76</v>
          </cell>
          <cell r="AS14">
            <v>7</v>
          </cell>
          <cell r="AT14" t="str">
            <v>B2</v>
          </cell>
          <cell r="AU14">
            <v>90</v>
          </cell>
          <cell r="AV14">
            <v>12.51</v>
          </cell>
        </row>
        <row r="15">
          <cell r="A15">
            <v>9746</v>
          </cell>
          <cell r="B15" t="str">
            <v>Dhr.</v>
          </cell>
          <cell r="C15" t="str">
            <v>S. Tokat</v>
          </cell>
          <cell r="D15" t="str">
            <v>Seyfullah</v>
          </cell>
          <cell r="E15" t="str">
            <v>Seyfie</v>
          </cell>
          <cell r="F15" t="str">
            <v>S</v>
          </cell>
          <cell r="H15" t="str">
            <v>Tokat</v>
          </cell>
          <cell r="K15" t="str">
            <v>Man</v>
          </cell>
          <cell r="L15" t="str">
            <v>Adres</v>
          </cell>
          <cell r="M15" t="str">
            <v>Schinkelstraat</v>
          </cell>
          <cell r="N15">
            <v>16</v>
          </cell>
          <cell r="P15" t="str">
            <v>3061 ML</v>
          </cell>
          <cell r="Q15" t="str">
            <v>ROTTERDAM</v>
          </cell>
          <cell r="R15" t="str">
            <v>Nederland</v>
          </cell>
          <cell r="S15">
            <v>634504410</v>
          </cell>
          <cell r="U15">
            <v>3000</v>
          </cell>
          <cell r="V15" t="str">
            <v>Hago Nederland B.V.</v>
          </cell>
          <cell r="W15">
            <v>1</v>
          </cell>
          <cell r="X15" t="str">
            <v>Internen</v>
          </cell>
          <cell r="Y15" t="str">
            <v>A1</v>
          </cell>
          <cell r="Z15" t="str">
            <v>Medewerker uurloon</v>
          </cell>
          <cell r="AA15">
            <v>1</v>
          </cell>
          <cell r="AB15" t="str">
            <v>Schoonmaak CAO</v>
          </cell>
          <cell r="AC15" t="str">
            <v>N4</v>
          </cell>
          <cell r="AD15" t="str">
            <v>HR-NL: per 4 weken</v>
          </cell>
          <cell r="AE15" t="str">
            <v>Onbepaalde tijd</v>
          </cell>
          <cell r="AF15" t="str">
            <v>00-00-0000</v>
          </cell>
          <cell r="AH15">
            <v>199690194</v>
          </cell>
          <cell r="AI15">
            <v>31134</v>
          </cell>
          <cell r="AJ15" t="str">
            <v>Nederlands</v>
          </cell>
          <cell r="AK15" t="str">
            <v>X122</v>
          </cell>
          <cell r="AL15" t="str">
            <v>OBJECTLEIDER AMBULANT ALG. SCHOONM II</v>
          </cell>
          <cell r="AM15" t="str">
            <v>3+5%</v>
          </cell>
          <cell r="AN15" t="str">
            <v>38 uur / week</v>
          </cell>
          <cell r="AO15">
            <v>38</v>
          </cell>
          <cell r="AP15">
            <v>0</v>
          </cell>
          <cell r="AQ15">
            <v>0</v>
          </cell>
          <cell r="AR15">
            <v>100</v>
          </cell>
          <cell r="AS15">
            <v>7</v>
          </cell>
          <cell r="AT15" t="str">
            <v>B7</v>
          </cell>
          <cell r="AU15">
            <v>22</v>
          </cell>
          <cell r="AV15">
            <v>18.18</v>
          </cell>
        </row>
        <row r="16">
          <cell r="A16">
            <v>9747</v>
          </cell>
          <cell r="B16" t="str">
            <v>Mevrouw</v>
          </cell>
          <cell r="C16" t="str">
            <v>F.Z. Zoubair</v>
          </cell>
          <cell r="D16" t="str">
            <v>Fatima Zohra</v>
          </cell>
          <cell r="E16" t="str">
            <v>Fatima Zohra</v>
          </cell>
          <cell r="F16" t="str">
            <v>FZ</v>
          </cell>
          <cell r="H16" t="str">
            <v>Zoubair</v>
          </cell>
          <cell r="K16" t="str">
            <v>Vrouw</v>
          </cell>
          <cell r="L16" t="str">
            <v>Adres</v>
          </cell>
          <cell r="M16" t="str">
            <v>Groninger Meeuwlaan</v>
          </cell>
          <cell r="N16">
            <v>41</v>
          </cell>
          <cell r="P16" t="str">
            <v>3772 PD</v>
          </cell>
          <cell r="Q16" t="str">
            <v>BARNEVELD</v>
          </cell>
          <cell r="R16" t="str">
            <v>Nederland</v>
          </cell>
          <cell r="S16">
            <v>610169209</v>
          </cell>
          <cell r="U16">
            <v>3000</v>
          </cell>
          <cell r="V16" t="str">
            <v>Hago Nederland B.V.</v>
          </cell>
          <cell r="W16">
            <v>1</v>
          </cell>
          <cell r="X16" t="str">
            <v>Internen</v>
          </cell>
          <cell r="Y16" t="str">
            <v>A1</v>
          </cell>
          <cell r="Z16" t="str">
            <v>Medewerker uurloon</v>
          </cell>
          <cell r="AA16">
            <v>1</v>
          </cell>
          <cell r="AB16" t="str">
            <v>Schoonmaak CAO</v>
          </cell>
          <cell r="AC16" t="str">
            <v>N4</v>
          </cell>
          <cell r="AD16" t="str">
            <v>HR-NL: per 4 weken</v>
          </cell>
          <cell r="AE16" t="str">
            <v>Onbepaalde tijd</v>
          </cell>
          <cell r="AF16" t="str">
            <v>00-00-0000</v>
          </cell>
          <cell r="AH16">
            <v>246473733</v>
          </cell>
          <cell r="AI16">
            <v>29089</v>
          </cell>
          <cell r="AJ16" t="str">
            <v>Nederlands</v>
          </cell>
          <cell r="AK16" t="str">
            <v>X012</v>
          </cell>
          <cell r="AL16" t="str">
            <v>MEDEW. ALGEMEEN SCHOONMAAKONDERHOUD II</v>
          </cell>
          <cell r="AM16" t="str">
            <v>1+5%</v>
          </cell>
          <cell r="AN16" t="str">
            <v>38 uur / week</v>
          </cell>
          <cell r="AO16">
            <v>32</v>
          </cell>
          <cell r="AP16">
            <v>0</v>
          </cell>
          <cell r="AQ16">
            <v>0</v>
          </cell>
          <cell r="AR16">
            <v>84.21</v>
          </cell>
          <cell r="AS16">
            <v>7</v>
          </cell>
          <cell r="AT16" t="str">
            <v>B3</v>
          </cell>
          <cell r="AU16">
            <v>22</v>
          </cell>
          <cell r="AV16">
            <v>11.68</v>
          </cell>
        </row>
        <row r="17">
          <cell r="A17">
            <v>9748</v>
          </cell>
          <cell r="B17" t="str">
            <v>Mevrouw</v>
          </cell>
          <cell r="C17" t="str">
            <v>O. Oualkadi</v>
          </cell>
          <cell r="D17" t="str">
            <v>Ouarda</v>
          </cell>
          <cell r="E17" t="str">
            <v>Ouarda</v>
          </cell>
          <cell r="F17" t="str">
            <v>O</v>
          </cell>
          <cell r="H17" t="str">
            <v>Oualkadi</v>
          </cell>
          <cell r="K17" t="str">
            <v>Vrouw</v>
          </cell>
          <cell r="L17" t="str">
            <v>Adres</v>
          </cell>
          <cell r="M17" t="str">
            <v>Groenhoek</v>
          </cell>
          <cell r="N17">
            <v>41</v>
          </cell>
          <cell r="P17" t="str">
            <v>3972 CB</v>
          </cell>
          <cell r="Q17" t="str">
            <v>DRIEBERGEN-RIJSENB</v>
          </cell>
          <cell r="R17" t="str">
            <v>Nederland</v>
          </cell>
          <cell r="S17">
            <v>628377656</v>
          </cell>
          <cell r="U17">
            <v>3000</v>
          </cell>
          <cell r="V17" t="str">
            <v>Hago Nederland B.V.</v>
          </cell>
          <cell r="W17">
            <v>1</v>
          </cell>
          <cell r="X17" t="str">
            <v>Internen</v>
          </cell>
          <cell r="Y17" t="str">
            <v>A1</v>
          </cell>
          <cell r="Z17" t="str">
            <v>Medewerker uurloon</v>
          </cell>
          <cell r="AA17">
            <v>1</v>
          </cell>
          <cell r="AB17" t="str">
            <v>Schoonmaak CAO</v>
          </cell>
          <cell r="AC17" t="str">
            <v>N4</v>
          </cell>
          <cell r="AD17" t="str">
            <v>HR-NL: per 4 weken</v>
          </cell>
          <cell r="AE17" t="str">
            <v>Onbepaalde tijd</v>
          </cell>
          <cell r="AF17" t="str">
            <v>00-00-0000</v>
          </cell>
          <cell r="AH17">
            <v>256458194</v>
          </cell>
          <cell r="AI17">
            <v>30000</v>
          </cell>
          <cell r="AJ17" t="str">
            <v>Nederlands</v>
          </cell>
          <cell r="AK17" t="str">
            <v>X011</v>
          </cell>
          <cell r="AL17" t="str">
            <v>MEDEW. ALGEMEEN SCHOONMAAKONDERHOUD I</v>
          </cell>
          <cell r="AM17">
            <v>1</v>
          </cell>
          <cell r="AN17" t="str">
            <v>38 uur / week</v>
          </cell>
          <cell r="AO17">
            <v>25</v>
          </cell>
          <cell r="AP17">
            <v>0</v>
          </cell>
          <cell r="AQ17">
            <v>0</v>
          </cell>
          <cell r="AR17">
            <v>65.790000000000006</v>
          </cell>
          <cell r="AS17">
            <v>7</v>
          </cell>
          <cell r="AT17" t="str">
            <v>B2</v>
          </cell>
          <cell r="AU17">
            <v>22</v>
          </cell>
          <cell r="AV17">
            <v>11.13</v>
          </cell>
        </row>
        <row r="18">
          <cell r="A18">
            <v>9749</v>
          </cell>
          <cell r="B18" t="str">
            <v>Mevrouw</v>
          </cell>
          <cell r="C18" t="str">
            <v>P. Roos</v>
          </cell>
          <cell r="D18" t="str">
            <v>Petronella</v>
          </cell>
          <cell r="E18" t="str">
            <v>Petronella</v>
          </cell>
          <cell r="F18" t="str">
            <v>P</v>
          </cell>
          <cell r="H18" t="str">
            <v>Roos</v>
          </cell>
          <cell r="K18" t="str">
            <v>Vrouw</v>
          </cell>
          <cell r="L18" t="str">
            <v>Adres</v>
          </cell>
          <cell r="M18" t="str">
            <v>Zeger de Moorstraat</v>
          </cell>
          <cell r="N18">
            <v>31</v>
          </cell>
          <cell r="P18" t="str">
            <v>2203 ER</v>
          </cell>
          <cell r="Q18" t="str">
            <v>NOORDWIJK</v>
          </cell>
          <cell r="R18" t="str">
            <v>Nederland</v>
          </cell>
          <cell r="S18">
            <v>642122651</v>
          </cell>
          <cell r="U18">
            <v>3000</v>
          </cell>
          <cell r="V18" t="str">
            <v>Hago Nederland B.V.</v>
          </cell>
          <cell r="W18">
            <v>1</v>
          </cell>
          <cell r="X18" t="str">
            <v>Internen</v>
          </cell>
          <cell r="Y18" t="str">
            <v>A1</v>
          </cell>
          <cell r="Z18" t="str">
            <v>Medewerker uurloon</v>
          </cell>
          <cell r="AA18">
            <v>1</v>
          </cell>
          <cell r="AB18" t="str">
            <v>Schoonmaak CAO</v>
          </cell>
          <cell r="AC18" t="str">
            <v>N4</v>
          </cell>
          <cell r="AD18" t="str">
            <v>HR-NL: per 4 weken</v>
          </cell>
          <cell r="AE18" t="str">
            <v>Onbepaalde tijd</v>
          </cell>
          <cell r="AF18" t="str">
            <v>00-00-0000</v>
          </cell>
          <cell r="AH18">
            <v>183645303</v>
          </cell>
          <cell r="AI18">
            <v>21347</v>
          </cell>
          <cell r="AJ18" t="str">
            <v>Nederlands</v>
          </cell>
          <cell r="AK18" t="str">
            <v>X011</v>
          </cell>
          <cell r="AL18" t="str">
            <v>MEDEW. ALGEMEEN SCHOONMAAKONDERHOUD I</v>
          </cell>
          <cell r="AM18">
            <v>1</v>
          </cell>
          <cell r="AN18" t="str">
            <v>38 uur / week</v>
          </cell>
          <cell r="AO18">
            <v>20</v>
          </cell>
          <cell r="AP18">
            <v>0</v>
          </cell>
          <cell r="AQ18">
            <v>0</v>
          </cell>
          <cell r="AR18">
            <v>52.63</v>
          </cell>
          <cell r="AS18">
            <v>7</v>
          </cell>
          <cell r="AT18" t="str">
            <v>B2</v>
          </cell>
          <cell r="AU18">
            <v>90</v>
          </cell>
          <cell r="AV18">
            <v>11.46</v>
          </cell>
        </row>
        <row r="19">
          <cell r="A19">
            <v>9750</v>
          </cell>
          <cell r="B19" t="str">
            <v>Dhr.</v>
          </cell>
          <cell r="C19" t="str">
            <v>C. Hogervorst</v>
          </cell>
          <cell r="D19" t="str">
            <v>Cornelis</v>
          </cell>
          <cell r="E19" t="str">
            <v>Cornelis</v>
          </cell>
          <cell r="F19" t="str">
            <v>C</v>
          </cell>
          <cell r="H19" t="str">
            <v>Hogervorst</v>
          </cell>
          <cell r="K19" t="str">
            <v>Man</v>
          </cell>
          <cell r="L19" t="str">
            <v>Adres</v>
          </cell>
          <cell r="M19" t="str">
            <v>Weidemolen</v>
          </cell>
          <cell r="N19">
            <v>7</v>
          </cell>
          <cell r="P19" t="str">
            <v>2353 XG</v>
          </cell>
          <cell r="Q19" t="str">
            <v>LEIDERDORP</v>
          </cell>
          <cell r="R19" t="str">
            <v>Nederland</v>
          </cell>
          <cell r="S19">
            <v>630658837</v>
          </cell>
          <cell r="U19">
            <v>3000</v>
          </cell>
          <cell r="V19" t="str">
            <v>Hago Nederland B.V.</v>
          </cell>
          <cell r="W19">
            <v>1</v>
          </cell>
          <cell r="X19" t="str">
            <v>Internen</v>
          </cell>
          <cell r="Y19" t="str">
            <v>A1</v>
          </cell>
          <cell r="Z19" t="str">
            <v>Medewerker uurloon</v>
          </cell>
          <cell r="AA19">
            <v>1</v>
          </cell>
          <cell r="AB19" t="str">
            <v>Schoonmaak CAO</v>
          </cell>
          <cell r="AC19" t="str">
            <v>N4</v>
          </cell>
          <cell r="AD19" t="str">
            <v>HR-NL: per 4 weken</v>
          </cell>
          <cell r="AE19" t="str">
            <v>Onbepaalde tijd</v>
          </cell>
          <cell r="AF19" t="str">
            <v>00-00-0000</v>
          </cell>
          <cell r="AH19">
            <v>175047182</v>
          </cell>
          <cell r="AI19">
            <v>18602</v>
          </cell>
          <cell r="AJ19" t="str">
            <v>Nederlands</v>
          </cell>
          <cell r="AK19" t="str">
            <v>X012</v>
          </cell>
          <cell r="AL19" t="str">
            <v>MEDEW. ALGEMEEN SCHOONMAAKONDERHOUD II</v>
          </cell>
          <cell r="AM19" t="str">
            <v>1+5%</v>
          </cell>
          <cell r="AN19" t="str">
            <v>38 uur / week</v>
          </cell>
          <cell r="AO19">
            <v>38</v>
          </cell>
          <cell r="AP19">
            <v>0</v>
          </cell>
          <cell r="AQ19">
            <v>0</v>
          </cell>
          <cell r="AR19">
            <v>100</v>
          </cell>
          <cell r="AS19">
            <v>7</v>
          </cell>
          <cell r="AT19" t="str">
            <v>B3</v>
          </cell>
          <cell r="AU19">
            <v>90</v>
          </cell>
          <cell r="AV19">
            <v>12.12</v>
          </cell>
        </row>
        <row r="20">
          <cell r="A20">
            <v>9751</v>
          </cell>
          <cell r="B20" t="str">
            <v>Mevrouw</v>
          </cell>
          <cell r="C20" t="str">
            <v>Y.M. Meinders - Delmeer</v>
          </cell>
          <cell r="D20" t="str">
            <v>Yvonne Margaret</v>
          </cell>
          <cell r="E20" t="str">
            <v>Yvonne Margaret</v>
          </cell>
          <cell r="F20" t="str">
            <v>YM</v>
          </cell>
          <cell r="H20" t="str">
            <v>Delmeer</v>
          </cell>
          <cell r="J20" t="str">
            <v>Meinders</v>
          </cell>
          <cell r="K20" t="str">
            <v>Vrouw</v>
          </cell>
          <cell r="L20" t="str">
            <v>Adres</v>
          </cell>
          <cell r="M20" t="str">
            <v>Beukenrode</v>
          </cell>
          <cell r="N20">
            <v>23</v>
          </cell>
          <cell r="P20" t="str">
            <v>2317 BD</v>
          </cell>
          <cell r="Q20" t="str">
            <v>LEIDEN</v>
          </cell>
          <cell r="R20" t="str">
            <v>Nederland</v>
          </cell>
          <cell r="S20" t="str">
            <v>071 5281944</v>
          </cell>
          <cell r="T20" t="str">
            <v>06 21558550</v>
          </cell>
          <cell r="U20">
            <v>3000</v>
          </cell>
          <cell r="V20" t="str">
            <v>Hago Nederland B.V.</v>
          </cell>
          <cell r="W20">
            <v>1</v>
          </cell>
          <cell r="X20" t="str">
            <v>Internen</v>
          </cell>
          <cell r="Y20" t="str">
            <v>A1</v>
          </cell>
          <cell r="Z20" t="str">
            <v>Medewerker uurloon</v>
          </cell>
          <cell r="AA20">
            <v>1</v>
          </cell>
          <cell r="AB20" t="str">
            <v>Schoonmaak CAO</v>
          </cell>
          <cell r="AC20" t="str">
            <v>N4</v>
          </cell>
          <cell r="AD20" t="str">
            <v>HR-NL: per 4 weken</v>
          </cell>
          <cell r="AE20" t="str">
            <v>Onbepaalde tijd</v>
          </cell>
          <cell r="AF20" t="str">
            <v>00-00-0000</v>
          </cell>
          <cell r="AH20">
            <v>175628397</v>
          </cell>
          <cell r="AI20">
            <v>23278</v>
          </cell>
          <cell r="AJ20" t="str">
            <v>Nederlands</v>
          </cell>
          <cell r="AK20" t="str">
            <v>X011</v>
          </cell>
          <cell r="AL20" t="str">
            <v>MEDEW. ALGEMEEN SCHOONMAAKONDERHOUD I</v>
          </cell>
          <cell r="AM20">
            <v>1</v>
          </cell>
          <cell r="AN20" t="str">
            <v>38 uur / week</v>
          </cell>
          <cell r="AO20">
            <v>38</v>
          </cell>
          <cell r="AP20">
            <v>0</v>
          </cell>
          <cell r="AQ20">
            <v>0</v>
          </cell>
          <cell r="AR20">
            <v>100</v>
          </cell>
          <cell r="AS20">
            <v>7</v>
          </cell>
          <cell r="AT20" t="str">
            <v>B2</v>
          </cell>
          <cell r="AU20">
            <v>22</v>
          </cell>
          <cell r="AV20">
            <v>11.13</v>
          </cell>
        </row>
        <row r="21">
          <cell r="A21">
            <v>9752</v>
          </cell>
          <cell r="B21" t="str">
            <v>Mevrouw</v>
          </cell>
          <cell r="C21" t="str">
            <v>E.M. de Wind</v>
          </cell>
          <cell r="D21" t="str">
            <v>Evelyn Martina</v>
          </cell>
          <cell r="E21" t="str">
            <v>Evelyn Martina</v>
          </cell>
          <cell r="F21" t="str">
            <v>EM</v>
          </cell>
          <cell r="G21" t="str">
            <v>de</v>
          </cell>
          <cell r="H21" t="str">
            <v>Wind</v>
          </cell>
          <cell r="K21" t="str">
            <v>Vrouw</v>
          </cell>
          <cell r="L21" t="str">
            <v>Adres</v>
          </cell>
          <cell r="M21" t="str">
            <v>Apollotoren</v>
          </cell>
          <cell r="N21">
            <v>92</v>
          </cell>
          <cell r="P21" t="str">
            <v>2324 DR</v>
          </cell>
          <cell r="Q21" t="str">
            <v>LEIDEN</v>
          </cell>
          <cell r="R21" t="str">
            <v>Nederland</v>
          </cell>
          <cell r="S21" t="str">
            <v>06 45084251</v>
          </cell>
          <cell r="U21">
            <v>3000</v>
          </cell>
          <cell r="V21" t="str">
            <v>Hago Nederland B.V.</v>
          </cell>
          <cell r="W21">
            <v>1</v>
          </cell>
          <cell r="X21" t="str">
            <v>Internen</v>
          </cell>
          <cell r="Y21" t="str">
            <v>A1</v>
          </cell>
          <cell r="Z21" t="str">
            <v>Medewerker uurloon</v>
          </cell>
          <cell r="AA21">
            <v>1</v>
          </cell>
          <cell r="AB21" t="str">
            <v>Schoonmaak CAO</v>
          </cell>
          <cell r="AC21" t="str">
            <v>N4</v>
          </cell>
          <cell r="AD21" t="str">
            <v>HR-NL: per 4 weken</v>
          </cell>
          <cell r="AE21" t="str">
            <v>Onbepaalde tijd</v>
          </cell>
          <cell r="AF21" t="str">
            <v>00-00-0000</v>
          </cell>
          <cell r="AH21">
            <v>112755379</v>
          </cell>
          <cell r="AI21">
            <v>18994</v>
          </cell>
          <cell r="AJ21" t="str">
            <v>Nederlands</v>
          </cell>
          <cell r="AK21" t="str">
            <v>X011</v>
          </cell>
          <cell r="AL21" t="str">
            <v>MEDEW. ALGEMEEN SCHOONMAAKONDERHOUD I</v>
          </cell>
          <cell r="AM21">
            <v>1</v>
          </cell>
          <cell r="AN21" t="str">
            <v>38 uur / week</v>
          </cell>
          <cell r="AO21">
            <v>38</v>
          </cell>
          <cell r="AP21">
            <v>0</v>
          </cell>
          <cell r="AQ21">
            <v>0</v>
          </cell>
          <cell r="AR21">
            <v>100</v>
          </cell>
          <cell r="AS21">
            <v>7</v>
          </cell>
          <cell r="AT21" t="str">
            <v>B2</v>
          </cell>
          <cell r="AU21">
            <v>90</v>
          </cell>
          <cell r="AV21">
            <v>11.48</v>
          </cell>
        </row>
        <row r="22">
          <cell r="A22">
            <v>9753</v>
          </cell>
          <cell r="B22" t="str">
            <v>Dhr.</v>
          </cell>
          <cell r="C22" t="str">
            <v>I. Baz</v>
          </cell>
          <cell r="D22" t="str">
            <v>Issam</v>
          </cell>
          <cell r="E22" t="str">
            <v>Issam</v>
          </cell>
          <cell r="F22" t="str">
            <v>I</v>
          </cell>
          <cell r="H22" t="str">
            <v>Baz</v>
          </cell>
          <cell r="K22" t="str">
            <v>Man</v>
          </cell>
          <cell r="L22" t="str">
            <v>Adres</v>
          </cell>
          <cell r="M22" t="str">
            <v>Boekhorststraat</v>
          </cell>
          <cell r="N22">
            <v>60</v>
          </cell>
          <cell r="P22" t="str">
            <v>2221 TE</v>
          </cell>
          <cell r="Q22" t="str">
            <v>KATWIJK</v>
          </cell>
          <cell r="R22" t="str">
            <v>Nederland</v>
          </cell>
          <cell r="S22">
            <v>684243759</v>
          </cell>
          <cell r="U22">
            <v>3000</v>
          </cell>
          <cell r="V22" t="str">
            <v>Hago Nederland B.V.</v>
          </cell>
          <cell r="W22">
            <v>1</v>
          </cell>
          <cell r="X22" t="str">
            <v>Internen</v>
          </cell>
          <cell r="Y22" t="str">
            <v>A1</v>
          </cell>
          <cell r="Z22" t="str">
            <v>Medewerker uurloon</v>
          </cell>
          <cell r="AA22">
            <v>1</v>
          </cell>
          <cell r="AB22" t="str">
            <v>Schoonmaak CAO</v>
          </cell>
          <cell r="AC22" t="str">
            <v>N4</v>
          </cell>
          <cell r="AD22" t="str">
            <v>HR-NL: per 4 weken</v>
          </cell>
          <cell r="AE22" t="str">
            <v>Onbepaalde tijd</v>
          </cell>
          <cell r="AF22" t="str">
            <v>00-00-0000</v>
          </cell>
          <cell r="AH22">
            <v>258032492</v>
          </cell>
          <cell r="AI22">
            <v>28260</v>
          </cell>
          <cell r="AJ22" t="str">
            <v>Nederlands</v>
          </cell>
          <cell r="AK22" t="str">
            <v>X012</v>
          </cell>
          <cell r="AL22" t="str">
            <v>MEDEW. ALGEMEEN SCHOONMAAKONDERHOUD II</v>
          </cell>
          <cell r="AM22" t="str">
            <v>1+5%</v>
          </cell>
          <cell r="AN22" t="str">
            <v>38 uur / week</v>
          </cell>
          <cell r="AO22">
            <v>37.5</v>
          </cell>
          <cell r="AP22">
            <v>0</v>
          </cell>
          <cell r="AQ22">
            <v>0</v>
          </cell>
          <cell r="AR22">
            <v>98.68</v>
          </cell>
          <cell r="AS22">
            <v>7</v>
          </cell>
          <cell r="AT22" t="str">
            <v>B3</v>
          </cell>
          <cell r="AU22">
            <v>22</v>
          </cell>
          <cell r="AV22">
            <v>11.68</v>
          </cell>
        </row>
        <row r="23">
          <cell r="A23">
            <v>9754</v>
          </cell>
          <cell r="B23" t="str">
            <v>Mevrouw</v>
          </cell>
          <cell r="C23" t="str">
            <v>S.M. Lupescu - de Haas</v>
          </cell>
          <cell r="D23" t="str">
            <v>Saskia Maria</v>
          </cell>
          <cell r="E23" t="str">
            <v>Saskia</v>
          </cell>
          <cell r="F23" t="str">
            <v>SM</v>
          </cell>
          <cell r="G23" t="str">
            <v>de</v>
          </cell>
          <cell r="H23" t="str">
            <v>Haas</v>
          </cell>
          <cell r="J23" t="str">
            <v>Lupescu</v>
          </cell>
          <cell r="K23" t="str">
            <v>Vrouw</v>
          </cell>
          <cell r="L23" t="str">
            <v>Adres</v>
          </cell>
          <cell r="M23" t="str">
            <v>Oslopad</v>
          </cell>
          <cell r="N23">
            <v>14</v>
          </cell>
          <cell r="P23" t="str">
            <v>3067 DH</v>
          </cell>
          <cell r="Q23" t="str">
            <v>ROTTERDAM</v>
          </cell>
          <cell r="R23" t="str">
            <v>Nederland</v>
          </cell>
          <cell r="U23">
            <v>3000</v>
          </cell>
          <cell r="V23" t="str">
            <v>Hago Nederland B.V.</v>
          </cell>
          <cell r="W23">
            <v>1</v>
          </cell>
          <cell r="X23" t="str">
            <v>Internen</v>
          </cell>
          <cell r="Y23" t="str">
            <v>A1</v>
          </cell>
          <cell r="Z23" t="str">
            <v>Medewerker uurloon</v>
          </cell>
          <cell r="AA23">
            <v>1</v>
          </cell>
          <cell r="AB23" t="str">
            <v>Schoonmaak CAO</v>
          </cell>
          <cell r="AC23" t="str">
            <v>N4</v>
          </cell>
          <cell r="AD23" t="str">
            <v>HR-NL: per 4 weken</v>
          </cell>
          <cell r="AE23" t="str">
            <v>Onbepaalde tijd</v>
          </cell>
          <cell r="AF23" t="str">
            <v>00-00-0000</v>
          </cell>
          <cell r="AH23">
            <v>134102666</v>
          </cell>
          <cell r="AI23">
            <v>26101</v>
          </cell>
          <cell r="AJ23" t="str">
            <v>Nederlands</v>
          </cell>
          <cell r="AK23" t="str">
            <v>X122</v>
          </cell>
          <cell r="AL23" t="str">
            <v>OBJECTLEIDER AMBULANT ALG. SCHOONM II</v>
          </cell>
          <cell r="AM23" t="str">
            <v>3+5%</v>
          </cell>
          <cell r="AN23" t="str">
            <v>38 uur / week</v>
          </cell>
          <cell r="AO23">
            <v>38</v>
          </cell>
          <cell r="AP23">
            <v>0</v>
          </cell>
          <cell r="AQ23">
            <v>0</v>
          </cell>
          <cell r="AR23">
            <v>100</v>
          </cell>
          <cell r="AS23">
            <v>7</v>
          </cell>
          <cell r="AT23" t="str">
            <v>B7</v>
          </cell>
          <cell r="AU23">
            <v>90</v>
          </cell>
          <cell r="AV23">
            <v>18.8</v>
          </cell>
        </row>
        <row r="24">
          <cell r="A24">
            <v>9755</v>
          </cell>
          <cell r="B24" t="str">
            <v>Mevrouw</v>
          </cell>
          <cell r="C24" t="str">
            <v>S. Ramdas</v>
          </cell>
          <cell r="D24" t="str">
            <v>Satyawatie</v>
          </cell>
          <cell r="E24" t="str">
            <v>Satyawatie</v>
          </cell>
          <cell r="F24" t="str">
            <v>S</v>
          </cell>
          <cell r="H24" t="str">
            <v>Ramdas</v>
          </cell>
          <cell r="K24" t="str">
            <v>Vrouw</v>
          </cell>
          <cell r="L24" t="str">
            <v>Adres</v>
          </cell>
          <cell r="M24" t="str">
            <v>Van ´s Gravensandestraat</v>
          </cell>
          <cell r="N24">
            <v>53</v>
          </cell>
          <cell r="P24" t="str">
            <v>2321 ER</v>
          </cell>
          <cell r="Q24" t="str">
            <v>LEIDEN</v>
          </cell>
          <cell r="R24" t="str">
            <v>Nederland</v>
          </cell>
          <cell r="U24">
            <v>3000</v>
          </cell>
          <cell r="V24" t="str">
            <v>Hago Nederland B.V.</v>
          </cell>
          <cell r="W24">
            <v>1</v>
          </cell>
          <cell r="X24" t="str">
            <v>Internen</v>
          </cell>
          <cell r="Y24" t="str">
            <v>A1</v>
          </cell>
          <cell r="Z24" t="str">
            <v>Medewerker uurloon</v>
          </cell>
          <cell r="AA24">
            <v>1</v>
          </cell>
          <cell r="AB24" t="str">
            <v>Schoonmaak CAO</v>
          </cell>
          <cell r="AC24" t="str">
            <v>N4</v>
          </cell>
          <cell r="AD24" t="str">
            <v>HR-NL: per 4 weken</v>
          </cell>
          <cell r="AE24" t="str">
            <v>Onbepaalde tijd</v>
          </cell>
          <cell r="AF24" t="str">
            <v>00-00-0000</v>
          </cell>
          <cell r="AH24">
            <v>202032887</v>
          </cell>
          <cell r="AI24">
            <v>23642</v>
          </cell>
          <cell r="AJ24" t="str">
            <v>Nederlands</v>
          </cell>
          <cell r="AK24" t="str">
            <v>X011</v>
          </cell>
          <cell r="AL24" t="str">
            <v>MEDEW. ALGEMEEN SCHOONMAAKONDERHOUD I</v>
          </cell>
          <cell r="AM24">
            <v>1</v>
          </cell>
          <cell r="AN24" t="str">
            <v>38 uur / week</v>
          </cell>
          <cell r="AO24">
            <v>38</v>
          </cell>
          <cell r="AP24">
            <v>0</v>
          </cell>
          <cell r="AQ24">
            <v>0</v>
          </cell>
          <cell r="AR24">
            <v>100</v>
          </cell>
          <cell r="AS24">
            <v>7</v>
          </cell>
          <cell r="AT24" t="str">
            <v>B2</v>
          </cell>
          <cell r="AU24">
            <v>90</v>
          </cell>
          <cell r="AV24">
            <v>11.46</v>
          </cell>
        </row>
        <row r="25">
          <cell r="A25">
            <v>9756</v>
          </cell>
          <cell r="B25" t="str">
            <v>Mevrouw</v>
          </cell>
          <cell r="C25" t="str">
            <v>M.P.A. Meijer</v>
          </cell>
          <cell r="D25" t="str">
            <v>Maria Petronella Alida</v>
          </cell>
          <cell r="E25" t="str">
            <v>Maria Petronella Alida</v>
          </cell>
          <cell r="F25" t="str">
            <v>MPA</v>
          </cell>
          <cell r="H25" t="str">
            <v>Meijer</v>
          </cell>
          <cell r="J25" t="str">
            <v>Paardekooper</v>
          </cell>
          <cell r="K25" t="str">
            <v>Vrouw</v>
          </cell>
          <cell r="L25" t="str">
            <v>Adres</v>
          </cell>
          <cell r="M25" t="str">
            <v>Leydtwech</v>
          </cell>
          <cell r="N25">
            <v>18</v>
          </cell>
          <cell r="P25" t="str">
            <v>2201 NK</v>
          </cell>
          <cell r="Q25" t="str">
            <v>NOORDWIJK</v>
          </cell>
          <cell r="R25" t="str">
            <v>Nederland</v>
          </cell>
          <cell r="S25">
            <v>637225027</v>
          </cell>
          <cell r="U25">
            <v>3000</v>
          </cell>
          <cell r="V25" t="str">
            <v>Hago Nederland B.V.</v>
          </cell>
          <cell r="W25">
            <v>1</v>
          </cell>
          <cell r="X25" t="str">
            <v>Internen</v>
          </cell>
          <cell r="Y25" t="str">
            <v>A1</v>
          </cell>
          <cell r="Z25" t="str">
            <v>Medewerker uurloon</v>
          </cell>
          <cell r="AA25">
            <v>1</v>
          </cell>
          <cell r="AB25" t="str">
            <v>Schoonmaak CAO</v>
          </cell>
          <cell r="AC25" t="str">
            <v>N4</v>
          </cell>
          <cell r="AD25" t="str">
            <v>HR-NL: per 4 weken</v>
          </cell>
          <cell r="AE25" t="str">
            <v>Onbepaalde tijd</v>
          </cell>
          <cell r="AF25" t="str">
            <v>00-00-0000</v>
          </cell>
          <cell r="AH25">
            <v>19547237</v>
          </cell>
          <cell r="AI25">
            <v>21229</v>
          </cell>
          <cell r="AJ25" t="str">
            <v>Nederlands</v>
          </cell>
          <cell r="AK25" t="str">
            <v>X011</v>
          </cell>
          <cell r="AL25" t="str">
            <v>MEDEW. ALGEMEEN SCHOONMAAKONDERHOUD I</v>
          </cell>
          <cell r="AM25">
            <v>1</v>
          </cell>
          <cell r="AN25" t="str">
            <v>38 uur / week</v>
          </cell>
          <cell r="AO25">
            <v>38</v>
          </cell>
          <cell r="AP25">
            <v>0</v>
          </cell>
          <cell r="AQ25">
            <v>0</v>
          </cell>
          <cell r="AR25">
            <v>100</v>
          </cell>
          <cell r="AS25">
            <v>7</v>
          </cell>
          <cell r="AT25" t="str">
            <v>B2</v>
          </cell>
          <cell r="AU25">
            <v>22</v>
          </cell>
          <cell r="AV25">
            <v>11.13</v>
          </cell>
        </row>
        <row r="26">
          <cell r="A26">
            <v>9757</v>
          </cell>
          <cell r="B26" t="str">
            <v>Dhr.</v>
          </cell>
          <cell r="C26" t="str">
            <v>S. Samadi</v>
          </cell>
          <cell r="D26" t="str">
            <v>Sedigh</v>
          </cell>
          <cell r="E26" t="str">
            <v>Sedigh</v>
          </cell>
          <cell r="F26" t="str">
            <v>S</v>
          </cell>
          <cell r="H26" t="str">
            <v>Samadi</v>
          </cell>
          <cell r="K26" t="str">
            <v>Man</v>
          </cell>
          <cell r="L26" t="str">
            <v>Adres</v>
          </cell>
          <cell r="M26" t="str">
            <v>Fivelingo</v>
          </cell>
          <cell r="N26">
            <v>13</v>
          </cell>
          <cell r="P26" t="str">
            <v>2716 BA</v>
          </cell>
          <cell r="Q26" t="str">
            <v>ZOETERMEER</v>
          </cell>
          <cell r="R26" t="str">
            <v>Nederland</v>
          </cell>
          <cell r="S26">
            <v>793602769</v>
          </cell>
          <cell r="T26">
            <v>614179549</v>
          </cell>
          <cell r="U26">
            <v>3000</v>
          </cell>
          <cell r="V26" t="str">
            <v>Hago Nederland B.V.</v>
          </cell>
          <cell r="W26">
            <v>1</v>
          </cell>
          <cell r="X26" t="str">
            <v>Internen</v>
          </cell>
          <cell r="Y26" t="str">
            <v>A1</v>
          </cell>
          <cell r="Z26" t="str">
            <v>Medewerker uurloon</v>
          </cell>
          <cell r="AA26">
            <v>1</v>
          </cell>
          <cell r="AB26" t="str">
            <v>Schoonmaak CAO</v>
          </cell>
          <cell r="AC26" t="str">
            <v>N4</v>
          </cell>
          <cell r="AD26" t="str">
            <v>HR-NL: per 4 weken</v>
          </cell>
          <cell r="AE26" t="str">
            <v>Onbepaalde tijd</v>
          </cell>
          <cell r="AF26" t="str">
            <v>00-00-0000</v>
          </cell>
          <cell r="AH26">
            <v>234881264</v>
          </cell>
          <cell r="AI26">
            <v>22463</v>
          </cell>
          <cell r="AJ26" t="str">
            <v>Nederlands</v>
          </cell>
          <cell r="AK26" t="str">
            <v>X011</v>
          </cell>
          <cell r="AL26" t="str">
            <v>MEDEW. ALGEMEEN SCHOONMAAKONDERHOUD I</v>
          </cell>
          <cell r="AM26">
            <v>1</v>
          </cell>
          <cell r="AN26" t="str">
            <v>38 uur / week</v>
          </cell>
          <cell r="AO26">
            <v>34.75</v>
          </cell>
          <cell r="AP26">
            <v>0</v>
          </cell>
          <cell r="AQ26">
            <v>0</v>
          </cell>
          <cell r="AR26">
            <v>91.45</v>
          </cell>
          <cell r="AS26">
            <v>7</v>
          </cell>
          <cell r="AT26" t="str">
            <v>B2</v>
          </cell>
          <cell r="AU26">
            <v>90</v>
          </cell>
          <cell r="AV26">
            <v>11.46</v>
          </cell>
        </row>
        <row r="27">
          <cell r="A27">
            <v>9758</v>
          </cell>
          <cell r="B27" t="str">
            <v>Mevrouw</v>
          </cell>
          <cell r="C27" t="str">
            <v>A. Topal - Yetimoglu</v>
          </cell>
          <cell r="D27" t="str">
            <v>Ayse</v>
          </cell>
          <cell r="E27" t="str">
            <v>Ayse</v>
          </cell>
          <cell r="F27" t="str">
            <v>A</v>
          </cell>
          <cell r="H27" t="str">
            <v>Yetimoglu</v>
          </cell>
          <cell r="J27" t="str">
            <v>Topal</v>
          </cell>
          <cell r="K27" t="str">
            <v>Vrouw</v>
          </cell>
          <cell r="L27" t="str">
            <v>Adres</v>
          </cell>
          <cell r="M27" t="str">
            <v>R. Prinsen Geerlingstraat</v>
          </cell>
          <cell r="N27">
            <v>4</v>
          </cell>
          <cell r="O27" t="str">
            <v>HS</v>
          </cell>
          <cell r="P27" t="str">
            <v>1063 XZ</v>
          </cell>
          <cell r="Q27" t="str">
            <v>AMSTERDAM</v>
          </cell>
          <cell r="R27" t="str">
            <v>Nederland</v>
          </cell>
          <cell r="T27">
            <v>642596468</v>
          </cell>
          <cell r="U27">
            <v>3000</v>
          </cell>
          <cell r="V27" t="str">
            <v>Hago Nederland B.V.</v>
          </cell>
          <cell r="W27">
            <v>1</v>
          </cell>
          <cell r="X27" t="str">
            <v>Internen</v>
          </cell>
          <cell r="Y27" t="str">
            <v>A1</v>
          </cell>
          <cell r="Z27" t="str">
            <v>Medewerker uurloon</v>
          </cell>
          <cell r="AA27">
            <v>1</v>
          </cell>
          <cell r="AB27" t="str">
            <v>Schoonmaak CAO</v>
          </cell>
          <cell r="AC27" t="str">
            <v>N4</v>
          </cell>
          <cell r="AD27" t="str">
            <v>HR-NL: per 4 weken</v>
          </cell>
          <cell r="AE27" t="str">
            <v>Onbepaalde tijd</v>
          </cell>
          <cell r="AF27" t="str">
            <v>00-00-0000</v>
          </cell>
          <cell r="AH27">
            <v>115512019</v>
          </cell>
          <cell r="AI27">
            <v>23286</v>
          </cell>
          <cell r="AJ27" t="str">
            <v>Nederlands</v>
          </cell>
          <cell r="AK27" t="str">
            <v>X011</v>
          </cell>
          <cell r="AL27" t="str">
            <v>MEDEW. ALGEMEEN SCHOONMAAKONDERHOUD I</v>
          </cell>
          <cell r="AM27">
            <v>1</v>
          </cell>
          <cell r="AN27" t="str">
            <v>38 uur / week</v>
          </cell>
          <cell r="AO27">
            <v>20</v>
          </cell>
          <cell r="AP27">
            <v>0</v>
          </cell>
          <cell r="AQ27">
            <v>0</v>
          </cell>
          <cell r="AR27">
            <v>52.63</v>
          </cell>
          <cell r="AS27">
            <v>7</v>
          </cell>
          <cell r="AT27" t="str">
            <v>B2</v>
          </cell>
          <cell r="AU27">
            <v>90</v>
          </cell>
          <cell r="AV27">
            <v>11.46</v>
          </cell>
        </row>
        <row r="28">
          <cell r="A28">
            <v>9759</v>
          </cell>
          <cell r="B28" t="str">
            <v>Dhr.</v>
          </cell>
          <cell r="C28" t="str">
            <v>M. Balkoudia</v>
          </cell>
          <cell r="D28" t="str">
            <v>Moustapha</v>
          </cell>
          <cell r="E28" t="str">
            <v>Moustapha</v>
          </cell>
          <cell r="F28" t="str">
            <v>M</v>
          </cell>
          <cell r="H28" t="str">
            <v>Balkoudia</v>
          </cell>
          <cell r="K28" t="str">
            <v>Man</v>
          </cell>
          <cell r="L28" t="str">
            <v>Adres</v>
          </cell>
          <cell r="M28" t="str">
            <v>A.Bontekoeplantsoen</v>
          </cell>
          <cell r="N28">
            <v>4</v>
          </cell>
          <cell r="O28" t="str">
            <v>H</v>
          </cell>
          <cell r="P28" t="str">
            <v>1063 KB</v>
          </cell>
          <cell r="Q28" t="str">
            <v>AMSTERDAM</v>
          </cell>
          <cell r="R28" t="str">
            <v>Nederland</v>
          </cell>
          <cell r="T28">
            <v>684240239</v>
          </cell>
          <cell r="U28">
            <v>3000</v>
          </cell>
          <cell r="V28" t="str">
            <v>Hago Nederland B.V.</v>
          </cell>
          <cell r="W28">
            <v>1</v>
          </cell>
          <cell r="X28" t="str">
            <v>Internen</v>
          </cell>
          <cell r="Y28" t="str">
            <v>A1</v>
          </cell>
          <cell r="Z28" t="str">
            <v>Medewerker uurloon</v>
          </cell>
          <cell r="AA28">
            <v>1</v>
          </cell>
          <cell r="AB28" t="str">
            <v>Schoonmaak CAO</v>
          </cell>
          <cell r="AC28" t="str">
            <v>N4</v>
          </cell>
          <cell r="AD28" t="str">
            <v>HR-NL: per 4 weken</v>
          </cell>
          <cell r="AE28" t="str">
            <v>Onbepaalde tijd</v>
          </cell>
          <cell r="AF28" t="str">
            <v>00-00-0000</v>
          </cell>
          <cell r="AH28">
            <v>117384185</v>
          </cell>
          <cell r="AI28">
            <v>22182</v>
          </cell>
          <cell r="AJ28" t="str">
            <v>Nederlands</v>
          </cell>
          <cell r="AK28" t="str">
            <v>X012</v>
          </cell>
          <cell r="AL28" t="str">
            <v>MEDEW. ALGEMEEN SCHOONMAAKONDERHOUD II</v>
          </cell>
          <cell r="AM28" t="str">
            <v>1+5%</v>
          </cell>
          <cell r="AN28" t="str">
            <v>38 uur / week</v>
          </cell>
          <cell r="AO28">
            <v>38</v>
          </cell>
          <cell r="AP28">
            <v>0</v>
          </cell>
          <cell r="AQ28">
            <v>0</v>
          </cell>
          <cell r="AR28">
            <v>100</v>
          </cell>
          <cell r="AS28">
            <v>7</v>
          </cell>
          <cell r="AT28" t="str">
            <v>B3</v>
          </cell>
          <cell r="AU28">
            <v>90</v>
          </cell>
          <cell r="AV28">
            <v>12.04</v>
          </cell>
        </row>
        <row r="29">
          <cell r="A29">
            <v>9760</v>
          </cell>
          <cell r="B29" t="str">
            <v>Mevrouw</v>
          </cell>
          <cell r="C29" t="str">
            <v>S. Kalika</v>
          </cell>
          <cell r="D29" t="str">
            <v>Sawitrie</v>
          </cell>
          <cell r="E29" t="str">
            <v>Sawitrie</v>
          </cell>
          <cell r="F29" t="str">
            <v>S</v>
          </cell>
          <cell r="H29" t="str">
            <v>Kalika</v>
          </cell>
          <cell r="K29" t="str">
            <v>Vrouw</v>
          </cell>
          <cell r="L29" t="str">
            <v>Adres</v>
          </cell>
          <cell r="M29" t="str">
            <v>Fluitstraat</v>
          </cell>
          <cell r="N29">
            <v>5</v>
          </cell>
          <cell r="O29" t="str">
            <v>A</v>
          </cell>
          <cell r="P29" t="str">
            <v>3028 VB</v>
          </cell>
          <cell r="Q29" t="str">
            <v>ROTTERDAM</v>
          </cell>
          <cell r="R29" t="str">
            <v>Nederland</v>
          </cell>
          <cell r="T29">
            <v>627123063</v>
          </cell>
          <cell r="U29">
            <v>3000</v>
          </cell>
          <cell r="V29" t="str">
            <v>Hago Nederland B.V.</v>
          </cell>
          <cell r="W29">
            <v>1</v>
          </cell>
          <cell r="X29" t="str">
            <v>Internen</v>
          </cell>
          <cell r="Y29" t="str">
            <v>A1</v>
          </cell>
          <cell r="Z29" t="str">
            <v>Medewerker uurloon</v>
          </cell>
          <cell r="AA29">
            <v>1</v>
          </cell>
          <cell r="AB29" t="str">
            <v>Schoonmaak CAO</v>
          </cell>
          <cell r="AC29" t="str">
            <v>N4</v>
          </cell>
          <cell r="AD29" t="str">
            <v>HR-NL: per 4 weken</v>
          </cell>
          <cell r="AE29" t="str">
            <v>Onbepaalde tijd</v>
          </cell>
          <cell r="AF29" t="str">
            <v>00-00-0000</v>
          </cell>
          <cell r="AH29">
            <v>132942653</v>
          </cell>
          <cell r="AI29">
            <v>21213</v>
          </cell>
          <cell r="AJ29" t="str">
            <v>Nederlands</v>
          </cell>
          <cell r="AK29" t="str">
            <v>X011</v>
          </cell>
          <cell r="AL29" t="str">
            <v>MEDEW. ALGEMEEN SCHOONMAAKONDERHOUD I</v>
          </cell>
          <cell r="AM29">
            <v>1</v>
          </cell>
          <cell r="AN29" t="str">
            <v>38 uur / week</v>
          </cell>
          <cell r="AO29">
            <v>35</v>
          </cell>
          <cell r="AP29">
            <v>0</v>
          </cell>
          <cell r="AQ29">
            <v>0</v>
          </cell>
          <cell r="AR29">
            <v>92.11</v>
          </cell>
          <cell r="AS29">
            <v>7</v>
          </cell>
          <cell r="AT29" t="str">
            <v>B2</v>
          </cell>
          <cell r="AU29">
            <v>90</v>
          </cell>
          <cell r="AV29">
            <v>11.46</v>
          </cell>
        </row>
        <row r="30">
          <cell r="A30">
            <v>9761</v>
          </cell>
          <cell r="B30" t="str">
            <v>Mevrouw</v>
          </cell>
          <cell r="C30" t="str">
            <v>C.P. Panka - Clarke</v>
          </cell>
          <cell r="D30" t="str">
            <v>Carmen Patricia</v>
          </cell>
          <cell r="E30" t="str">
            <v>Carmen</v>
          </cell>
          <cell r="F30" t="str">
            <v>CP</v>
          </cell>
          <cell r="H30" t="str">
            <v>Clarke</v>
          </cell>
          <cell r="J30" t="str">
            <v>Panka</v>
          </cell>
          <cell r="K30" t="str">
            <v>Vrouw</v>
          </cell>
          <cell r="L30" t="str">
            <v>Adres</v>
          </cell>
          <cell r="M30" t="str">
            <v>Lepelaarsingel</v>
          </cell>
          <cell r="N30">
            <v>26</v>
          </cell>
          <cell r="O30" t="str">
            <v>A</v>
          </cell>
          <cell r="P30" t="str">
            <v>2903 AG</v>
          </cell>
          <cell r="Q30" t="str">
            <v>CAPELLE A/D IJSSEL</v>
          </cell>
          <cell r="R30" t="str">
            <v>Nederland</v>
          </cell>
          <cell r="T30">
            <v>628869869</v>
          </cell>
          <cell r="U30">
            <v>3000</v>
          </cell>
          <cell r="V30" t="str">
            <v>Hago Nederland B.V.</v>
          </cell>
          <cell r="W30">
            <v>1</v>
          </cell>
          <cell r="X30" t="str">
            <v>Internen</v>
          </cell>
          <cell r="Y30" t="str">
            <v>A1</v>
          </cell>
          <cell r="Z30" t="str">
            <v>Medewerker uurloon</v>
          </cell>
          <cell r="AA30">
            <v>1</v>
          </cell>
          <cell r="AB30" t="str">
            <v>Schoonmaak CAO</v>
          </cell>
          <cell r="AC30" t="str">
            <v>N4</v>
          </cell>
          <cell r="AD30" t="str">
            <v>HR-NL: per 4 weken</v>
          </cell>
          <cell r="AE30" t="str">
            <v>Onbepaalde tijd</v>
          </cell>
          <cell r="AF30" t="str">
            <v>00-00-0000</v>
          </cell>
          <cell r="AH30">
            <v>241517916</v>
          </cell>
          <cell r="AI30">
            <v>21522</v>
          </cell>
          <cell r="AJ30" t="str">
            <v>Nederlands</v>
          </cell>
          <cell r="AK30" t="str">
            <v>X011</v>
          </cell>
          <cell r="AL30" t="str">
            <v>MEDEW. ALGEMEEN SCHOONMAAKONDERHOUD I</v>
          </cell>
          <cell r="AM30">
            <v>1</v>
          </cell>
          <cell r="AN30" t="str">
            <v>38 uur / week</v>
          </cell>
          <cell r="AO30">
            <v>20</v>
          </cell>
          <cell r="AP30">
            <v>0</v>
          </cell>
          <cell r="AQ30">
            <v>0</v>
          </cell>
          <cell r="AR30">
            <v>52.63</v>
          </cell>
          <cell r="AS30">
            <v>7</v>
          </cell>
          <cell r="AT30" t="str">
            <v>B2</v>
          </cell>
          <cell r="AU30">
            <v>90</v>
          </cell>
          <cell r="AV30">
            <v>11.46</v>
          </cell>
        </row>
        <row r="31">
          <cell r="A31">
            <v>9762</v>
          </cell>
          <cell r="B31" t="str">
            <v>Mevrouw</v>
          </cell>
          <cell r="C31" t="str">
            <v>S.L. Dröge - Fabres Muller</v>
          </cell>
          <cell r="D31" t="str">
            <v>Shirley Lina</v>
          </cell>
          <cell r="E31" t="str">
            <v>Shirley</v>
          </cell>
          <cell r="F31" t="str">
            <v>SL</v>
          </cell>
          <cell r="H31" t="str">
            <v>Fabres Muller</v>
          </cell>
          <cell r="J31" t="str">
            <v>Dröge</v>
          </cell>
          <cell r="K31" t="str">
            <v>Vrouw</v>
          </cell>
          <cell r="L31" t="str">
            <v>Adres</v>
          </cell>
          <cell r="M31" t="str">
            <v>Rudolf Steinerlaan</v>
          </cell>
          <cell r="N31">
            <v>4</v>
          </cell>
          <cell r="P31" t="str">
            <v>7207 PZ</v>
          </cell>
          <cell r="Q31" t="str">
            <v>ZUTPHEN</v>
          </cell>
          <cell r="R31" t="str">
            <v>Nederland</v>
          </cell>
          <cell r="T31">
            <v>642739006</v>
          </cell>
          <cell r="U31">
            <v>3000</v>
          </cell>
          <cell r="V31" t="str">
            <v>Hago Nederland B.V.</v>
          </cell>
          <cell r="W31">
            <v>1</v>
          </cell>
          <cell r="X31" t="str">
            <v>Internen</v>
          </cell>
          <cell r="Y31" t="str">
            <v>A1</v>
          </cell>
          <cell r="Z31" t="str">
            <v>Medewerker uurloon</v>
          </cell>
          <cell r="AA31">
            <v>1</v>
          </cell>
          <cell r="AB31" t="str">
            <v>Schoonmaak CAO</v>
          </cell>
          <cell r="AC31" t="str">
            <v>N4</v>
          </cell>
          <cell r="AD31" t="str">
            <v>HR-NL: per 4 weken</v>
          </cell>
          <cell r="AE31" t="str">
            <v>Onbepaalde tijd</v>
          </cell>
          <cell r="AF31" t="str">
            <v>00-00-0000</v>
          </cell>
          <cell r="AH31">
            <v>129589664</v>
          </cell>
          <cell r="AI31">
            <v>29978</v>
          </cell>
          <cell r="AJ31" t="str">
            <v>Nederlands</v>
          </cell>
          <cell r="AK31" t="str">
            <v>X011</v>
          </cell>
          <cell r="AL31" t="str">
            <v>MEDEW. ALGEMEEN SCHOONMAAKONDERHOUD I</v>
          </cell>
          <cell r="AM31">
            <v>1</v>
          </cell>
          <cell r="AN31" t="str">
            <v>38 uur / week</v>
          </cell>
          <cell r="AO31">
            <v>20</v>
          </cell>
          <cell r="AP31">
            <v>0</v>
          </cell>
          <cell r="AQ31">
            <v>0</v>
          </cell>
          <cell r="AR31">
            <v>52.63</v>
          </cell>
          <cell r="AS31">
            <v>7</v>
          </cell>
          <cell r="AT31" t="str">
            <v>B2</v>
          </cell>
          <cell r="AU31">
            <v>22</v>
          </cell>
          <cell r="AV31">
            <v>11.13</v>
          </cell>
        </row>
        <row r="32">
          <cell r="A32">
            <v>9763</v>
          </cell>
          <cell r="B32" t="str">
            <v>Mevrouw</v>
          </cell>
          <cell r="C32" t="str">
            <v>M.S. van Maasbommel - Kilkens</v>
          </cell>
          <cell r="D32" t="str">
            <v>Maria Sophia</v>
          </cell>
          <cell r="E32" t="str">
            <v>Fie</v>
          </cell>
          <cell r="F32" t="str">
            <v>MS</v>
          </cell>
          <cell r="H32" t="str">
            <v>Kilkens</v>
          </cell>
          <cell r="I32" t="str">
            <v>van</v>
          </cell>
          <cell r="J32" t="str">
            <v>Maasbommel</v>
          </cell>
          <cell r="K32" t="str">
            <v>Vrouw</v>
          </cell>
          <cell r="L32" t="str">
            <v>Adres</v>
          </cell>
          <cell r="M32" t="str">
            <v>Tolhuis</v>
          </cell>
          <cell r="N32">
            <v>75</v>
          </cell>
          <cell r="O32">
            <v>87</v>
          </cell>
          <cell r="P32" t="str">
            <v>6537 SK</v>
          </cell>
          <cell r="Q32" t="str">
            <v>NIJMEGEN</v>
          </cell>
          <cell r="R32" t="str">
            <v>Nederland</v>
          </cell>
          <cell r="T32">
            <v>616485084</v>
          </cell>
          <cell r="U32">
            <v>3000</v>
          </cell>
          <cell r="V32" t="str">
            <v>Hago Nederland B.V.</v>
          </cell>
          <cell r="W32">
            <v>1</v>
          </cell>
          <cell r="X32" t="str">
            <v>Internen</v>
          </cell>
          <cell r="Y32" t="str">
            <v>A1</v>
          </cell>
          <cell r="Z32" t="str">
            <v>Medewerker uurloon</v>
          </cell>
          <cell r="AA32">
            <v>1</v>
          </cell>
          <cell r="AB32" t="str">
            <v>Schoonmaak CAO</v>
          </cell>
          <cell r="AC32" t="str">
            <v>N4</v>
          </cell>
          <cell r="AD32" t="str">
            <v>HR-NL: per 4 weken</v>
          </cell>
          <cell r="AE32" t="str">
            <v>Onbepaalde tijd</v>
          </cell>
          <cell r="AF32" t="str">
            <v>00-00-0000</v>
          </cell>
          <cell r="AH32">
            <v>97621377</v>
          </cell>
          <cell r="AI32">
            <v>21655</v>
          </cell>
          <cell r="AJ32" t="str">
            <v>Nederlands</v>
          </cell>
          <cell r="AK32" t="str">
            <v>X011</v>
          </cell>
          <cell r="AL32" t="str">
            <v>MEDEW. ALGEMEEN SCHOONMAAKONDERHOUD I</v>
          </cell>
          <cell r="AM32">
            <v>1</v>
          </cell>
          <cell r="AN32" t="str">
            <v>38 uur / week</v>
          </cell>
          <cell r="AO32">
            <v>27.5</v>
          </cell>
          <cell r="AP32">
            <v>0</v>
          </cell>
          <cell r="AQ32">
            <v>0</v>
          </cell>
          <cell r="AR32">
            <v>72.37</v>
          </cell>
          <cell r="AS32">
            <v>7</v>
          </cell>
          <cell r="AT32" t="str">
            <v>B2</v>
          </cell>
          <cell r="AU32">
            <v>90</v>
          </cell>
          <cell r="AV32">
            <v>11.46</v>
          </cell>
        </row>
        <row r="33">
          <cell r="A33">
            <v>9764</v>
          </cell>
          <cell r="B33" t="str">
            <v>Mevrouw</v>
          </cell>
          <cell r="C33" t="str">
            <v>M. Leong - Chow</v>
          </cell>
          <cell r="D33" t="str">
            <v>Mui</v>
          </cell>
          <cell r="E33" t="str">
            <v>Mui</v>
          </cell>
          <cell r="F33" t="str">
            <v>M</v>
          </cell>
          <cell r="H33" t="str">
            <v>Chow</v>
          </cell>
          <cell r="J33" t="str">
            <v>Leong</v>
          </cell>
          <cell r="K33" t="str">
            <v>Vrouw</v>
          </cell>
          <cell r="L33" t="str">
            <v>Adres</v>
          </cell>
          <cell r="M33" t="str">
            <v>Binderseind</v>
          </cell>
          <cell r="N33">
            <v>60</v>
          </cell>
          <cell r="P33" t="str">
            <v>5701 SV</v>
          </cell>
          <cell r="Q33" t="str">
            <v>HELMOND</v>
          </cell>
          <cell r="R33" t="str">
            <v>Nederland</v>
          </cell>
          <cell r="S33">
            <v>452552116</v>
          </cell>
          <cell r="T33">
            <v>630824057</v>
          </cell>
          <cell r="U33">
            <v>3000</v>
          </cell>
          <cell r="V33" t="str">
            <v>Hago Nederland B.V.</v>
          </cell>
          <cell r="W33">
            <v>1</v>
          </cell>
          <cell r="X33" t="str">
            <v>Internen</v>
          </cell>
          <cell r="Y33" t="str">
            <v>A1</v>
          </cell>
          <cell r="Z33" t="str">
            <v>Medewerker uurloon</v>
          </cell>
          <cell r="AA33">
            <v>1</v>
          </cell>
          <cell r="AB33" t="str">
            <v>Schoonmaak CAO</v>
          </cell>
          <cell r="AC33" t="str">
            <v>N4</v>
          </cell>
          <cell r="AD33" t="str">
            <v>HR-NL: per 4 weken</v>
          </cell>
          <cell r="AE33" t="str">
            <v>Onbepaalde tijd</v>
          </cell>
          <cell r="AF33" t="str">
            <v>00-00-0000</v>
          </cell>
          <cell r="AH33">
            <v>165720396</v>
          </cell>
          <cell r="AI33">
            <v>20673</v>
          </cell>
          <cell r="AJ33" t="str">
            <v>Nederlands</v>
          </cell>
          <cell r="AK33" t="str">
            <v>X011</v>
          </cell>
          <cell r="AL33" t="str">
            <v>MEDEW. ALGEMEEN SCHOONMAAKONDERHOUD I</v>
          </cell>
          <cell r="AM33">
            <v>1</v>
          </cell>
          <cell r="AN33" t="str">
            <v>38 uur / week</v>
          </cell>
          <cell r="AO33">
            <v>10</v>
          </cell>
          <cell r="AP33">
            <v>0</v>
          </cell>
          <cell r="AQ33">
            <v>0</v>
          </cell>
          <cell r="AR33">
            <v>26.32</v>
          </cell>
          <cell r="AS33">
            <v>7</v>
          </cell>
          <cell r="AT33" t="str">
            <v>B2</v>
          </cell>
          <cell r="AU33">
            <v>90</v>
          </cell>
          <cell r="AV33">
            <v>11.46</v>
          </cell>
        </row>
        <row r="34">
          <cell r="A34">
            <v>9765</v>
          </cell>
          <cell r="B34" t="str">
            <v>Mevrouw</v>
          </cell>
          <cell r="C34" t="str">
            <v>B. Lussende</v>
          </cell>
          <cell r="D34" t="str">
            <v>Buita</v>
          </cell>
          <cell r="E34" t="str">
            <v>Buita</v>
          </cell>
          <cell r="F34" t="str">
            <v>B</v>
          </cell>
          <cell r="H34" t="str">
            <v>Lussende</v>
          </cell>
          <cell r="K34" t="str">
            <v>Vrouw</v>
          </cell>
          <cell r="L34" t="str">
            <v>Adres</v>
          </cell>
          <cell r="M34" t="str">
            <v>Troelstrastraat</v>
          </cell>
          <cell r="N34">
            <v>11</v>
          </cell>
          <cell r="P34" t="str">
            <v>5707 JB</v>
          </cell>
          <cell r="Q34" t="str">
            <v>HELMOND</v>
          </cell>
          <cell r="R34" t="str">
            <v>Nederland</v>
          </cell>
          <cell r="T34">
            <v>624977771</v>
          </cell>
          <cell r="U34">
            <v>3000</v>
          </cell>
          <cell r="V34" t="str">
            <v>Hago Nederland B.V.</v>
          </cell>
          <cell r="W34">
            <v>1</v>
          </cell>
          <cell r="X34" t="str">
            <v>Internen</v>
          </cell>
          <cell r="Y34" t="str">
            <v>A1</v>
          </cell>
          <cell r="Z34" t="str">
            <v>Medewerker uurloon</v>
          </cell>
          <cell r="AA34">
            <v>1</v>
          </cell>
          <cell r="AB34" t="str">
            <v>Schoonmaak CAO</v>
          </cell>
          <cell r="AC34" t="str">
            <v>N4</v>
          </cell>
          <cell r="AD34" t="str">
            <v>HR-NL: per 4 weken</v>
          </cell>
          <cell r="AE34" t="str">
            <v>Onbepaalde tijd</v>
          </cell>
          <cell r="AF34" t="str">
            <v>00-00-0000</v>
          </cell>
          <cell r="AH34">
            <v>222480658</v>
          </cell>
          <cell r="AI34">
            <v>24070</v>
          </cell>
          <cell r="AJ34" t="str">
            <v>Onbekend</v>
          </cell>
          <cell r="AK34" t="str">
            <v>X011</v>
          </cell>
          <cell r="AL34" t="str">
            <v>MEDEW. ALGEMEEN SCHOONMAAKONDERHOUD I</v>
          </cell>
          <cell r="AM34">
            <v>1</v>
          </cell>
          <cell r="AN34" t="str">
            <v>38 uur / week</v>
          </cell>
          <cell r="AO34">
            <v>10</v>
          </cell>
          <cell r="AP34">
            <v>0</v>
          </cell>
          <cell r="AQ34">
            <v>0</v>
          </cell>
          <cell r="AR34">
            <v>26.32</v>
          </cell>
          <cell r="AS34">
            <v>7</v>
          </cell>
          <cell r="AT34" t="str">
            <v>B2</v>
          </cell>
          <cell r="AU34">
            <v>90</v>
          </cell>
          <cell r="AV34">
            <v>11.46</v>
          </cell>
        </row>
        <row r="35">
          <cell r="A35">
            <v>9766</v>
          </cell>
          <cell r="B35" t="str">
            <v>Mevrouw</v>
          </cell>
          <cell r="C35" t="str">
            <v>L.M.J. van der Putten</v>
          </cell>
          <cell r="D35" t="str">
            <v>Lucia Maria Johanna</v>
          </cell>
          <cell r="E35" t="str">
            <v>Lucia</v>
          </cell>
          <cell r="F35" t="str">
            <v>LMJ</v>
          </cell>
          <cell r="G35" t="str">
            <v>van der</v>
          </cell>
          <cell r="H35" t="str">
            <v>Putten</v>
          </cell>
          <cell r="K35" t="str">
            <v>Vrouw</v>
          </cell>
          <cell r="L35" t="str">
            <v>Adres</v>
          </cell>
          <cell r="M35" t="str">
            <v>Wilhelminastraat</v>
          </cell>
          <cell r="N35">
            <v>45</v>
          </cell>
          <cell r="P35" t="str">
            <v>5731 EM</v>
          </cell>
          <cell r="Q35" t="str">
            <v>MIERLO</v>
          </cell>
          <cell r="R35" t="str">
            <v>Nederland</v>
          </cell>
          <cell r="T35">
            <v>634147025</v>
          </cell>
          <cell r="U35">
            <v>3000</v>
          </cell>
          <cell r="V35" t="str">
            <v>Hago Nederland B.V.</v>
          </cell>
          <cell r="W35">
            <v>1</v>
          </cell>
          <cell r="X35" t="str">
            <v>Internen</v>
          </cell>
          <cell r="Y35" t="str">
            <v>A1</v>
          </cell>
          <cell r="Z35" t="str">
            <v>Medewerker uurloon</v>
          </cell>
          <cell r="AA35">
            <v>1</v>
          </cell>
          <cell r="AB35" t="str">
            <v>Schoonmaak CAO</v>
          </cell>
          <cell r="AC35" t="str">
            <v>N4</v>
          </cell>
          <cell r="AD35" t="str">
            <v>HR-NL: per 4 weken</v>
          </cell>
          <cell r="AE35" t="str">
            <v>Onbepaalde tijd</v>
          </cell>
          <cell r="AF35" t="str">
            <v>00-00-0000</v>
          </cell>
          <cell r="AH35">
            <v>165899177</v>
          </cell>
          <cell r="AI35">
            <v>19510</v>
          </cell>
          <cell r="AJ35" t="str">
            <v>Nederlands</v>
          </cell>
          <cell r="AK35" t="str">
            <v>X011</v>
          </cell>
          <cell r="AL35" t="str">
            <v>MEDEW. ALGEMEEN SCHOONMAAKONDERHOUD I</v>
          </cell>
          <cell r="AM35">
            <v>1</v>
          </cell>
          <cell r="AN35" t="str">
            <v>38 uur / week</v>
          </cell>
          <cell r="AO35">
            <v>10</v>
          </cell>
          <cell r="AP35">
            <v>0</v>
          </cell>
          <cell r="AQ35">
            <v>0</v>
          </cell>
          <cell r="AR35">
            <v>26.32</v>
          </cell>
          <cell r="AS35">
            <v>7</v>
          </cell>
          <cell r="AT35" t="str">
            <v>B2</v>
          </cell>
          <cell r="AU35">
            <v>90</v>
          </cell>
          <cell r="AV35">
            <v>11.46</v>
          </cell>
        </row>
        <row r="36">
          <cell r="A36">
            <v>9767</v>
          </cell>
          <cell r="B36" t="str">
            <v>Mevrouw</v>
          </cell>
          <cell r="C36" t="str">
            <v>H.H. Razeb Sekh - Badal</v>
          </cell>
          <cell r="D36" t="str">
            <v>Hadjera Helena</v>
          </cell>
          <cell r="E36" t="str">
            <v>Hadjera</v>
          </cell>
          <cell r="F36" t="str">
            <v>HH</v>
          </cell>
          <cell r="H36" t="str">
            <v>Badal</v>
          </cell>
          <cell r="J36" t="str">
            <v>Razeb Sekh</v>
          </cell>
          <cell r="K36" t="str">
            <v>Vrouw</v>
          </cell>
          <cell r="L36" t="str">
            <v>Adres</v>
          </cell>
          <cell r="M36" t="str">
            <v>Agaat Vlinder</v>
          </cell>
          <cell r="N36">
            <v>26</v>
          </cell>
          <cell r="P36" t="str">
            <v>3061 WN</v>
          </cell>
          <cell r="Q36" t="str">
            <v>ROTTERDAM</v>
          </cell>
          <cell r="R36" t="str">
            <v>Nederland</v>
          </cell>
          <cell r="S36">
            <v>10452862</v>
          </cell>
          <cell r="T36">
            <v>642872223</v>
          </cell>
          <cell r="U36">
            <v>3000</v>
          </cell>
          <cell r="V36" t="str">
            <v>Hago Nederland B.V.</v>
          </cell>
          <cell r="W36">
            <v>1</v>
          </cell>
          <cell r="X36" t="str">
            <v>Internen</v>
          </cell>
          <cell r="Y36" t="str">
            <v>A1</v>
          </cell>
          <cell r="Z36" t="str">
            <v>Medewerker uurloon</v>
          </cell>
          <cell r="AA36">
            <v>1</v>
          </cell>
          <cell r="AB36" t="str">
            <v>Schoonmaak CAO</v>
          </cell>
          <cell r="AC36" t="str">
            <v>N4</v>
          </cell>
          <cell r="AD36" t="str">
            <v>HR-NL: per 4 weken</v>
          </cell>
          <cell r="AE36" t="str">
            <v>Onbepaalde tijd</v>
          </cell>
          <cell r="AF36" t="str">
            <v>00-00-0000</v>
          </cell>
          <cell r="AH36">
            <v>64663577</v>
          </cell>
          <cell r="AI36">
            <v>19812</v>
          </cell>
          <cell r="AJ36" t="str">
            <v>Nederlands</v>
          </cell>
          <cell r="AK36" t="str">
            <v>X011</v>
          </cell>
          <cell r="AL36" t="str">
            <v>MEDEW. ALGEMEEN SCHOONMAAKONDERHOUD I</v>
          </cell>
          <cell r="AM36">
            <v>1</v>
          </cell>
          <cell r="AN36" t="str">
            <v>38 uur / week</v>
          </cell>
          <cell r="AO36">
            <v>16.25</v>
          </cell>
          <cell r="AP36">
            <v>0</v>
          </cell>
          <cell r="AQ36">
            <v>0</v>
          </cell>
          <cell r="AR36">
            <v>42.76</v>
          </cell>
          <cell r="AS36">
            <v>7</v>
          </cell>
          <cell r="AT36" t="str">
            <v>B2</v>
          </cell>
          <cell r="AU36">
            <v>90</v>
          </cell>
          <cell r="AV36">
            <v>11.46</v>
          </cell>
        </row>
        <row r="37">
          <cell r="A37">
            <v>9768</v>
          </cell>
          <cell r="B37" t="str">
            <v>Mevrouw</v>
          </cell>
          <cell r="C37" t="str">
            <v>A. Kucukdemir</v>
          </cell>
          <cell r="D37" t="str">
            <v>Ayse</v>
          </cell>
          <cell r="E37" t="str">
            <v>Ayse</v>
          </cell>
          <cell r="F37" t="str">
            <v>A</v>
          </cell>
          <cell r="H37" t="str">
            <v>Kucukdemir</v>
          </cell>
          <cell r="J37" t="str">
            <v>Gedik</v>
          </cell>
          <cell r="K37" t="str">
            <v>Vrouw</v>
          </cell>
          <cell r="L37" t="str">
            <v>Adres</v>
          </cell>
          <cell r="M37" t="str">
            <v>Bosbraakhof</v>
          </cell>
          <cell r="N37">
            <v>21</v>
          </cell>
          <cell r="P37" t="str">
            <v>1069 WB</v>
          </cell>
          <cell r="Q37" t="str">
            <v>AMSTERDAM</v>
          </cell>
          <cell r="R37" t="str">
            <v>Nederland</v>
          </cell>
          <cell r="T37">
            <v>681898931</v>
          </cell>
          <cell r="U37">
            <v>3000</v>
          </cell>
          <cell r="V37" t="str">
            <v>Hago Nederland B.V.</v>
          </cell>
          <cell r="W37">
            <v>1</v>
          </cell>
          <cell r="X37" t="str">
            <v>Internen</v>
          </cell>
          <cell r="Y37" t="str">
            <v>A1</v>
          </cell>
          <cell r="Z37" t="str">
            <v>Medewerker uurloon</v>
          </cell>
          <cell r="AA37">
            <v>1</v>
          </cell>
          <cell r="AB37" t="str">
            <v>Schoonmaak CAO</v>
          </cell>
          <cell r="AC37" t="str">
            <v>N4</v>
          </cell>
          <cell r="AD37" t="str">
            <v>HR-NL: per 4 weken</v>
          </cell>
          <cell r="AE37" t="str">
            <v>Onbepaalde tijd</v>
          </cell>
          <cell r="AF37" t="str">
            <v>00-00-0000</v>
          </cell>
          <cell r="AH37">
            <v>196702707</v>
          </cell>
          <cell r="AI37">
            <v>21916</v>
          </cell>
          <cell r="AJ37" t="str">
            <v>Nederlands</v>
          </cell>
          <cell r="AK37" t="str">
            <v>X011</v>
          </cell>
          <cell r="AL37" t="str">
            <v>MEDEW. ALGEMEEN SCHOONMAAKONDERHOUD I</v>
          </cell>
          <cell r="AM37">
            <v>1</v>
          </cell>
          <cell r="AN37" t="str">
            <v>38 uur / week</v>
          </cell>
          <cell r="AO37">
            <v>12.5</v>
          </cell>
          <cell r="AP37">
            <v>0</v>
          </cell>
          <cell r="AQ37">
            <v>0</v>
          </cell>
          <cell r="AR37">
            <v>32.89</v>
          </cell>
          <cell r="AS37">
            <v>7</v>
          </cell>
          <cell r="AT37" t="str">
            <v>B2</v>
          </cell>
          <cell r="AU37">
            <v>90</v>
          </cell>
          <cell r="AV37">
            <v>11.46</v>
          </cell>
        </row>
        <row r="38">
          <cell r="A38">
            <v>9769</v>
          </cell>
          <cell r="B38" t="str">
            <v>Mevrouw</v>
          </cell>
          <cell r="C38" t="str">
            <v>S. Soekhradj - Kalpoe</v>
          </cell>
          <cell r="D38" t="str">
            <v>Sita</v>
          </cell>
          <cell r="E38" t="str">
            <v>Sita</v>
          </cell>
          <cell r="F38" t="str">
            <v>S</v>
          </cell>
          <cell r="H38" t="str">
            <v>Kalpoe</v>
          </cell>
          <cell r="J38" t="str">
            <v>Soekhradj</v>
          </cell>
          <cell r="K38" t="str">
            <v>Vrouw</v>
          </cell>
          <cell r="L38" t="str">
            <v>Adres</v>
          </cell>
          <cell r="M38" t="str">
            <v>Ganzenwei</v>
          </cell>
          <cell r="N38">
            <v>211</v>
          </cell>
          <cell r="P38" t="str">
            <v>2361 XE</v>
          </cell>
          <cell r="Q38" t="str">
            <v>WARMOND</v>
          </cell>
          <cell r="R38" t="str">
            <v>Nederland</v>
          </cell>
          <cell r="S38" t="str">
            <v>071-3012712</v>
          </cell>
          <cell r="U38">
            <v>3000</v>
          </cell>
          <cell r="V38" t="str">
            <v>Hago Nederland B.V.</v>
          </cell>
          <cell r="W38">
            <v>1</v>
          </cell>
          <cell r="X38" t="str">
            <v>Internen</v>
          </cell>
          <cell r="Y38" t="str">
            <v>A1</v>
          </cell>
          <cell r="Z38" t="str">
            <v>Medewerker uurloon</v>
          </cell>
          <cell r="AA38">
            <v>1</v>
          </cell>
          <cell r="AB38" t="str">
            <v>Schoonmaak CAO</v>
          </cell>
          <cell r="AC38" t="str">
            <v>N4</v>
          </cell>
          <cell r="AD38" t="str">
            <v>HR-NL: per 4 weken</v>
          </cell>
          <cell r="AE38" t="str">
            <v>Onbepaalde tijd</v>
          </cell>
          <cell r="AF38" t="str">
            <v>00-00-0000</v>
          </cell>
          <cell r="AH38">
            <v>145795330</v>
          </cell>
          <cell r="AI38">
            <v>21653</v>
          </cell>
          <cell r="AJ38" t="str">
            <v>Nederlands</v>
          </cell>
          <cell r="AK38" t="str">
            <v>X012</v>
          </cell>
          <cell r="AL38" t="str">
            <v>MEDEW. ALGEMEEN SCHOONMAAKONDERHOUD II</v>
          </cell>
          <cell r="AM38" t="str">
            <v>1+5%</v>
          </cell>
          <cell r="AN38" t="str">
            <v>38 uur / week</v>
          </cell>
          <cell r="AO38">
            <v>25</v>
          </cell>
          <cell r="AP38">
            <v>0</v>
          </cell>
          <cell r="AQ38">
            <v>0</v>
          </cell>
          <cell r="AR38">
            <v>65.790000000000006</v>
          </cell>
          <cell r="AS38">
            <v>7</v>
          </cell>
          <cell r="AT38" t="str">
            <v>B3</v>
          </cell>
          <cell r="AU38">
            <v>90</v>
          </cell>
          <cell r="AV38">
            <v>12.04</v>
          </cell>
        </row>
        <row r="39">
          <cell r="A39">
            <v>9770</v>
          </cell>
          <cell r="B39" t="str">
            <v>Mevrouw</v>
          </cell>
          <cell r="C39" t="str">
            <v>S. Efe</v>
          </cell>
          <cell r="D39" t="str">
            <v>Sennur</v>
          </cell>
          <cell r="E39" t="str">
            <v>Sennur</v>
          </cell>
          <cell r="F39" t="str">
            <v>S</v>
          </cell>
          <cell r="H39" t="str">
            <v>Efe</v>
          </cell>
          <cell r="K39" t="str">
            <v>Vrouw</v>
          </cell>
          <cell r="L39" t="str">
            <v>Adres</v>
          </cell>
          <cell r="M39" t="str">
            <v>Dolomietenlaan</v>
          </cell>
          <cell r="N39">
            <v>185</v>
          </cell>
          <cell r="P39" t="str">
            <v>5022 JJ</v>
          </cell>
          <cell r="Q39" t="str">
            <v>TILBURG</v>
          </cell>
          <cell r="R39" t="str">
            <v>Nederland</v>
          </cell>
          <cell r="S39">
            <v>135366066</v>
          </cell>
          <cell r="T39">
            <v>652755629</v>
          </cell>
          <cell r="U39">
            <v>3000</v>
          </cell>
          <cell r="V39" t="str">
            <v>Hago Nederland B.V.</v>
          </cell>
          <cell r="W39">
            <v>1</v>
          </cell>
          <cell r="X39" t="str">
            <v>Internen</v>
          </cell>
          <cell r="Y39" t="str">
            <v>A1</v>
          </cell>
          <cell r="Z39" t="str">
            <v>Medewerker uurloon</v>
          </cell>
          <cell r="AA39">
            <v>1</v>
          </cell>
          <cell r="AB39" t="str">
            <v>Schoonmaak CAO</v>
          </cell>
          <cell r="AC39" t="str">
            <v>N4</v>
          </cell>
          <cell r="AD39" t="str">
            <v>HR-NL: per 4 weken</v>
          </cell>
          <cell r="AE39" t="str">
            <v>Onbepaalde tijd</v>
          </cell>
          <cell r="AF39" t="str">
            <v>00-00-0000</v>
          </cell>
          <cell r="AH39">
            <v>199921684</v>
          </cell>
          <cell r="AI39">
            <v>24689</v>
          </cell>
          <cell r="AJ39" t="str">
            <v>Turks</v>
          </cell>
          <cell r="AK39" t="str">
            <v>X011</v>
          </cell>
          <cell r="AL39" t="str">
            <v>MEDEW. ALGEMEEN SCHOONMAAKONDERHOUD I</v>
          </cell>
          <cell r="AM39">
            <v>1</v>
          </cell>
          <cell r="AN39" t="str">
            <v>38 uur / week</v>
          </cell>
          <cell r="AO39">
            <v>10</v>
          </cell>
          <cell r="AP39">
            <v>0</v>
          </cell>
          <cell r="AQ39">
            <v>0</v>
          </cell>
          <cell r="AR39">
            <v>26.32</v>
          </cell>
          <cell r="AS39">
            <v>7</v>
          </cell>
          <cell r="AT39" t="str">
            <v>B2</v>
          </cell>
          <cell r="AU39">
            <v>90</v>
          </cell>
          <cell r="AV39">
            <v>11.46</v>
          </cell>
        </row>
        <row r="40">
          <cell r="A40">
            <v>9771</v>
          </cell>
          <cell r="B40" t="str">
            <v>Mevrouw</v>
          </cell>
          <cell r="C40" t="str">
            <v>E.M.M. Rori</v>
          </cell>
          <cell r="D40" t="str">
            <v>Ellen Mientje Margharit</v>
          </cell>
          <cell r="E40" t="str">
            <v>Ellen Mientje Margharit</v>
          </cell>
          <cell r="F40" t="str">
            <v>EMM</v>
          </cell>
          <cell r="H40" t="str">
            <v>Rori</v>
          </cell>
          <cell r="K40" t="str">
            <v>Vrouw</v>
          </cell>
          <cell r="L40" t="str">
            <v>Adres</v>
          </cell>
          <cell r="M40" t="str">
            <v>Bosscheweg</v>
          </cell>
          <cell r="N40">
            <v>261</v>
          </cell>
          <cell r="P40" t="str">
            <v>5013 AB</v>
          </cell>
          <cell r="Q40" t="str">
            <v>TILBURG</v>
          </cell>
          <cell r="R40" t="str">
            <v>Nederland</v>
          </cell>
          <cell r="T40">
            <v>645206737</v>
          </cell>
          <cell r="U40">
            <v>3000</v>
          </cell>
          <cell r="V40" t="str">
            <v>Hago Nederland B.V.</v>
          </cell>
          <cell r="W40">
            <v>1</v>
          </cell>
          <cell r="X40" t="str">
            <v>Internen</v>
          </cell>
          <cell r="Y40" t="str">
            <v>A1</v>
          </cell>
          <cell r="Z40" t="str">
            <v>Medewerker uurloon</v>
          </cell>
          <cell r="AA40">
            <v>1</v>
          </cell>
          <cell r="AB40" t="str">
            <v>Schoonmaak CAO</v>
          </cell>
          <cell r="AC40" t="str">
            <v>N4</v>
          </cell>
          <cell r="AD40" t="str">
            <v>HR-NL: per 4 weken</v>
          </cell>
          <cell r="AE40" t="str">
            <v>Onbepaalde tijd</v>
          </cell>
          <cell r="AF40" t="str">
            <v>00-00-0000</v>
          </cell>
          <cell r="AH40">
            <v>240534864</v>
          </cell>
          <cell r="AI40">
            <v>25279</v>
          </cell>
          <cell r="AJ40" t="str">
            <v>Indonesisch</v>
          </cell>
          <cell r="AK40" t="str">
            <v>X011</v>
          </cell>
          <cell r="AL40" t="str">
            <v>MEDEW. ALGEMEEN SCHOONMAAKONDERHOUD I</v>
          </cell>
          <cell r="AM40">
            <v>1</v>
          </cell>
          <cell r="AN40" t="str">
            <v>38 uur / week</v>
          </cell>
          <cell r="AO40">
            <v>15</v>
          </cell>
          <cell r="AP40">
            <v>0</v>
          </cell>
          <cell r="AQ40">
            <v>0</v>
          </cell>
          <cell r="AR40">
            <v>39.47</v>
          </cell>
          <cell r="AS40">
            <v>7</v>
          </cell>
          <cell r="AT40" t="str">
            <v>B2</v>
          </cell>
          <cell r="AU40">
            <v>90</v>
          </cell>
          <cell r="AV40">
            <v>11.46</v>
          </cell>
        </row>
        <row r="41">
          <cell r="A41">
            <v>9772</v>
          </cell>
          <cell r="B41" t="str">
            <v>Mevrouw</v>
          </cell>
          <cell r="C41" t="str">
            <v>J. Talha</v>
          </cell>
          <cell r="D41" t="str">
            <v>Jalila</v>
          </cell>
          <cell r="E41" t="str">
            <v>Jalila</v>
          </cell>
          <cell r="F41" t="str">
            <v>J</v>
          </cell>
          <cell r="H41" t="str">
            <v>Talha</v>
          </cell>
          <cell r="K41" t="str">
            <v>Vrouw</v>
          </cell>
          <cell r="L41" t="str">
            <v>Adres</v>
          </cell>
          <cell r="M41" t="str">
            <v>Lage Witsiebaan</v>
          </cell>
          <cell r="N41">
            <v>135</v>
          </cell>
          <cell r="P41" t="str">
            <v>5042 DJ</v>
          </cell>
          <cell r="Q41" t="str">
            <v>TILBURG</v>
          </cell>
          <cell r="R41" t="str">
            <v>Nederland</v>
          </cell>
          <cell r="T41">
            <v>641451119</v>
          </cell>
          <cell r="U41">
            <v>3000</v>
          </cell>
          <cell r="V41" t="str">
            <v>Hago Nederland B.V.</v>
          </cell>
          <cell r="W41">
            <v>1</v>
          </cell>
          <cell r="X41" t="str">
            <v>Internen</v>
          </cell>
          <cell r="Y41" t="str">
            <v>A1</v>
          </cell>
          <cell r="Z41" t="str">
            <v>Medewerker uurloon</v>
          </cell>
          <cell r="AA41">
            <v>1</v>
          </cell>
          <cell r="AB41" t="str">
            <v>Schoonmaak CAO</v>
          </cell>
          <cell r="AC41" t="str">
            <v>N4</v>
          </cell>
          <cell r="AD41" t="str">
            <v>HR-NL: per 4 weken</v>
          </cell>
          <cell r="AE41" t="str">
            <v>Onbepaalde tijd</v>
          </cell>
          <cell r="AF41" t="str">
            <v>00-00-0000</v>
          </cell>
          <cell r="AH41">
            <v>236337518</v>
          </cell>
          <cell r="AI41">
            <v>26391</v>
          </cell>
          <cell r="AJ41" t="str">
            <v>Nederlands</v>
          </cell>
          <cell r="AK41" t="str">
            <v>X011</v>
          </cell>
          <cell r="AL41" t="str">
            <v>MEDEW. ALGEMEEN SCHOONMAAKONDERHOUD I</v>
          </cell>
          <cell r="AM41">
            <v>1</v>
          </cell>
          <cell r="AN41" t="str">
            <v>38 uur / week</v>
          </cell>
          <cell r="AO41">
            <v>20</v>
          </cell>
          <cell r="AP41">
            <v>0</v>
          </cell>
          <cell r="AQ41">
            <v>0</v>
          </cell>
          <cell r="AR41">
            <v>52.63</v>
          </cell>
          <cell r="AS41">
            <v>7</v>
          </cell>
          <cell r="AT41" t="str">
            <v>B2</v>
          </cell>
          <cell r="AU41">
            <v>90</v>
          </cell>
          <cell r="AV41">
            <v>11.46</v>
          </cell>
        </row>
        <row r="42">
          <cell r="A42">
            <v>9773</v>
          </cell>
          <cell r="B42" t="str">
            <v>Mevrouw</v>
          </cell>
          <cell r="C42" t="str">
            <v>J. Arumugam</v>
          </cell>
          <cell r="D42" t="str">
            <v>Jeyakody</v>
          </cell>
          <cell r="E42" t="str">
            <v>Jeyakody</v>
          </cell>
          <cell r="F42" t="str">
            <v>J</v>
          </cell>
          <cell r="H42" t="str">
            <v>Arumugam</v>
          </cell>
          <cell r="K42" t="str">
            <v>Vrouw</v>
          </cell>
          <cell r="L42" t="str">
            <v>Adres</v>
          </cell>
          <cell r="M42" t="str">
            <v>Dr.P. van Hoekstraat</v>
          </cell>
          <cell r="N42">
            <v>9</v>
          </cell>
          <cell r="P42" t="str">
            <v>5022 CJ</v>
          </cell>
          <cell r="Q42" t="str">
            <v>TILBURG</v>
          </cell>
          <cell r="R42" t="str">
            <v>Nederland</v>
          </cell>
          <cell r="S42">
            <v>137850971</v>
          </cell>
          <cell r="U42">
            <v>3000</v>
          </cell>
          <cell r="V42" t="str">
            <v>Hago Nederland B.V.</v>
          </cell>
          <cell r="W42">
            <v>1</v>
          </cell>
          <cell r="X42" t="str">
            <v>Internen</v>
          </cell>
          <cell r="Y42" t="str">
            <v>A1</v>
          </cell>
          <cell r="Z42" t="str">
            <v>Medewerker uurloon</v>
          </cell>
          <cell r="AA42">
            <v>1</v>
          </cell>
          <cell r="AB42" t="str">
            <v>Schoonmaak CAO</v>
          </cell>
          <cell r="AC42" t="str">
            <v>N4</v>
          </cell>
          <cell r="AD42" t="str">
            <v>HR-NL: per 4 weken</v>
          </cell>
          <cell r="AE42" t="str">
            <v>Onbepaalde tijd</v>
          </cell>
          <cell r="AF42" t="str">
            <v>00-00-0000</v>
          </cell>
          <cell r="AH42">
            <v>229057937</v>
          </cell>
          <cell r="AI42">
            <v>22509</v>
          </cell>
          <cell r="AJ42" t="str">
            <v>Nederlands</v>
          </cell>
          <cell r="AK42" t="str">
            <v>X011</v>
          </cell>
          <cell r="AL42" t="str">
            <v>MEDEW. ALGEMEEN SCHOONMAAKONDERHOUD I</v>
          </cell>
          <cell r="AM42">
            <v>1</v>
          </cell>
          <cell r="AN42" t="str">
            <v>38 uur / week</v>
          </cell>
          <cell r="AO42">
            <v>17.5</v>
          </cell>
          <cell r="AP42">
            <v>0</v>
          </cell>
          <cell r="AQ42">
            <v>0</v>
          </cell>
          <cell r="AR42">
            <v>46.05</v>
          </cell>
          <cell r="AS42">
            <v>7</v>
          </cell>
          <cell r="AT42" t="str">
            <v>B2</v>
          </cell>
          <cell r="AU42">
            <v>22</v>
          </cell>
          <cell r="AV42">
            <v>11.13</v>
          </cell>
        </row>
        <row r="43">
          <cell r="A43">
            <v>9774</v>
          </cell>
          <cell r="B43" t="str">
            <v>Mevrouw</v>
          </cell>
          <cell r="C43" t="str">
            <v>L.M.C. van Engelen</v>
          </cell>
          <cell r="D43" t="str">
            <v>Linda Maria Christina</v>
          </cell>
          <cell r="E43" t="str">
            <v>Linda Maria Christina</v>
          </cell>
          <cell r="F43" t="str">
            <v>LMC</v>
          </cell>
          <cell r="G43" t="str">
            <v>van</v>
          </cell>
          <cell r="H43" t="str">
            <v>Engelen</v>
          </cell>
          <cell r="K43" t="str">
            <v>Vrouw</v>
          </cell>
          <cell r="L43" t="str">
            <v>Adres</v>
          </cell>
          <cell r="M43" t="str">
            <v>Hoogtedwarsstraat</v>
          </cell>
          <cell r="N43">
            <v>32</v>
          </cell>
          <cell r="P43" t="str">
            <v>5021 PB</v>
          </cell>
          <cell r="Q43" t="str">
            <v>TILBURG</v>
          </cell>
          <cell r="R43" t="str">
            <v>Nederland</v>
          </cell>
          <cell r="T43">
            <v>623754401</v>
          </cell>
          <cell r="U43">
            <v>3000</v>
          </cell>
          <cell r="V43" t="str">
            <v>Hago Nederland B.V.</v>
          </cell>
          <cell r="W43">
            <v>1</v>
          </cell>
          <cell r="X43" t="str">
            <v>Internen</v>
          </cell>
          <cell r="Y43" t="str">
            <v>A1</v>
          </cell>
          <cell r="Z43" t="str">
            <v>Medewerker uurloon</v>
          </cell>
          <cell r="AA43">
            <v>1</v>
          </cell>
          <cell r="AB43" t="str">
            <v>Schoonmaak CAO</v>
          </cell>
          <cell r="AC43" t="str">
            <v>N4</v>
          </cell>
          <cell r="AD43" t="str">
            <v>HR-NL: per 4 weken</v>
          </cell>
          <cell r="AE43" t="str">
            <v>Onbepaalde tijd</v>
          </cell>
          <cell r="AF43" t="str">
            <v>00-00-0000</v>
          </cell>
          <cell r="AH43">
            <v>152588127</v>
          </cell>
          <cell r="AI43">
            <v>29082</v>
          </cell>
          <cell r="AJ43" t="str">
            <v>Nederlands</v>
          </cell>
          <cell r="AK43" t="str">
            <v>X011</v>
          </cell>
          <cell r="AL43" t="str">
            <v>MEDEW. ALGEMEEN SCHOONMAAKONDERHOUD I</v>
          </cell>
          <cell r="AM43">
            <v>1</v>
          </cell>
          <cell r="AN43" t="str">
            <v>38 uur / week</v>
          </cell>
          <cell r="AO43">
            <v>22</v>
          </cell>
          <cell r="AP43">
            <v>0</v>
          </cell>
          <cell r="AQ43">
            <v>0</v>
          </cell>
          <cell r="AR43">
            <v>57.89</v>
          </cell>
          <cell r="AS43">
            <v>7</v>
          </cell>
          <cell r="AT43" t="str">
            <v>B2</v>
          </cell>
          <cell r="AU43">
            <v>90</v>
          </cell>
          <cell r="AV43">
            <v>11.46</v>
          </cell>
        </row>
        <row r="44">
          <cell r="A44">
            <v>9775</v>
          </cell>
          <cell r="B44" t="str">
            <v>Mevrouw</v>
          </cell>
          <cell r="C44" t="str">
            <v>W.T. van Etten - Jansen</v>
          </cell>
          <cell r="D44" t="str">
            <v>Wilhelmina Theodora</v>
          </cell>
          <cell r="E44" t="str">
            <v>Wilhelmina Theodora</v>
          </cell>
          <cell r="F44" t="str">
            <v>WT</v>
          </cell>
          <cell r="H44" t="str">
            <v>Jansen</v>
          </cell>
          <cell r="I44" t="str">
            <v>van</v>
          </cell>
          <cell r="J44" t="str">
            <v>Etten</v>
          </cell>
          <cell r="K44" t="str">
            <v>Vrouw</v>
          </cell>
          <cell r="L44" t="str">
            <v>Adres</v>
          </cell>
          <cell r="M44" t="str">
            <v>Van Heutszstraat</v>
          </cell>
          <cell r="N44">
            <v>5</v>
          </cell>
          <cell r="P44" t="str">
            <v>5018 EV</v>
          </cell>
          <cell r="Q44" t="str">
            <v>TILBURG</v>
          </cell>
          <cell r="R44" t="str">
            <v>Nederland</v>
          </cell>
          <cell r="S44">
            <v>135368116</v>
          </cell>
          <cell r="T44">
            <v>644044459</v>
          </cell>
          <cell r="U44">
            <v>3000</v>
          </cell>
          <cell r="V44" t="str">
            <v>Hago Nederland B.V.</v>
          </cell>
          <cell r="W44">
            <v>1</v>
          </cell>
          <cell r="X44" t="str">
            <v>Internen</v>
          </cell>
          <cell r="Y44" t="str">
            <v>A1</v>
          </cell>
          <cell r="Z44" t="str">
            <v>Medewerker uurloon</v>
          </cell>
          <cell r="AA44">
            <v>1</v>
          </cell>
          <cell r="AB44" t="str">
            <v>Schoonmaak CAO</v>
          </cell>
          <cell r="AC44" t="str">
            <v>N4</v>
          </cell>
          <cell r="AD44" t="str">
            <v>HR-NL: per 4 weken</v>
          </cell>
          <cell r="AE44" t="str">
            <v>Onbepaalde tijd</v>
          </cell>
          <cell r="AF44" t="str">
            <v>00-00-0000</v>
          </cell>
          <cell r="AH44">
            <v>151729554</v>
          </cell>
          <cell r="AI44">
            <v>19518</v>
          </cell>
          <cell r="AJ44" t="str">
            <v>Nederlands</v>
          </cell>
          <cell r="AK44" t="str">
            <v>X011</v>
          </cell>
          <cell r="AL44" t="str">
            <v>MEDEW. ALGEMEEN SCHOONMAAKONDERHOUD I</v>
          </cell>
          <cell r="AM44">
            <v>1</v>
          </cell>
          <cell r="AN44" t="str">
            <v>38 uur / week</v>
          </cell>
          <cell r="AO44">
            <v>22</v>
          </cell>
          <cell r="AP44">
            <v>0</v>
          </cell>
          <cell r="AQ44">
            <v>0</v>
          </cell>
          <cell r="AR44">
            <v>57.89</v>
          </cell>
          <cell r="AS44">
            <v>7</v>
          </cell>
          <cell r="AT44" t="str">
            <v>B2</v>
          </cell>
          <cell r="AU44">
            <v>90</v>
          </cell>
          <cell r="AV44">
            <v>11.46</v>
          </cell>
        </row>
        <row r="45">
          <cell r="A45">
            <v>9776</v>
          </cell>
          <cell r="B45" t="str">
            <v>Mevrouw</v>
          </cell>
          <cell r="C45" t="str">
            <v>C.A.M. Broeders</v>
          </cell>
          <cell r="D45" t="str">
            <v>Cornelia Adriana Maria</v>
          </cell>
          <cell r="E45" t="str">
            <v>Cornelia Adriana Maria</v>
          </cell>
          <cell r="F45" t="str">
            <v>CAM</v>
          </cell>
          <cell r="H45" t="str">
            <v>Broeders</v>
          </cell>
          <cell r="K45" t="str">
            <v>Vrouw</v>
          </cell>
          <cell r="L45" t="str">
            <v>Adres</v>
          </cell>
          <cell r="M45" t="str">
            <v>Julianapark</v>
          </cell>
          <cell r="N45">
            <v>45</v>
          </cell>
          <cell r="P45" t="str">
            <v>5046 GB</v>
          </cell>
          <cell r="Q45" t="str">
            <v>TILBURG</v>
          </cell>
          <cell r="R45" t="str">
            <v>Nederland</v>
          </cell>
          <cell r="T45">
            <v>645365670</v>
          </cell>
          <cell r="U45">
            <v>3000</v>
          </cell>
          <cell r="V45" t="str">
            <v>Hago Nederland B.V.</v>
          </cell>
          <cell r="W45">
            <v>1</v>
          </cell>
          <cell r="X45" t="str">
            <v>Internen</v>
          </cell>
          <cell r="Y45" t="str">
            <v>A1</v>
          </cell>
          <cell r="Z45" t="str">
            <v>Medewerker uurloon</v>
          </cell>
          <cell r="AA45">
            <v>1</v>
          </cell>
          <cell r="AB45" t="str">
            <v>Schoonmaak CAO</v>
          </cell>
          <cell r="AC45" t="str">
            <v>N4</v>
          </cell>
          <cell r="AD45" t="str">
            <v>HR-NL: per 4 weken</v>
          </cell>
          <cell r="AE45" t="str">
            <v>Onbepaalde tijd</v>
          </cell>
          <cell r="AF45" t="str">
            <v>00-00-0000</v>
          </cell>
          <cell r="AH45">
            <v>98377188</v>
          </cell>
          <cell r="AI45">
            <v>21753</v>
          </cell>
          <cell r="AJ45" t="str">
            <v>Nederlands</v>
          </cell>
          <cell r="AK45" t="str">
            <v>X011</v>
          </cell>
          <cell r="AL45" t="str">
            <v>MEDEW. ALGEMEEN SCHOONMAAKONDERHOUD I</v>
          </cell>
          <cell r="AM45">
            <v>1</v>
          </cell>
          <cell r="AN45" t="str">
            <v>38 uur / week</v>
          </cell>
          <cell r="AO45">
            <v>30</v>
          </cell>
          <cell r="AP45">
            <v>0</v>
          </cell>
          <cell r="AQ45">
            <v>0</v>
          </cell>
          <cell r="AR45">
            <v>78.95</v>
          </cell>
          <cell r="AS45">
            <v>7</v>
          </cell>
          <cell r="AT45" t="str">
            <v>B2</v>
          </cell>
          <cell r="AU45">
            <v>90</v>
          </cell>
          <cell r="AV45">
            <v>11.46</v>
          </cell>
        </row>
        <row r="46">
          <cell r="A46">
            <v>9777</v>
          </cell>
          <cell r="B46" t="str">
            <v>Mevrouw</v>
          </cell>
          <cell r="C46" t="str">
            <v>A. Kleijssen</v>
          </cell>
          <cell r="D46" t="str">
            <v>Angelique</v>
          </cell>
          <cell r="E46" t="str">
            <v>Angelique</v>
          </cell>
          <cell r="F46" t="str">
            <v>A</v>
          </cell>
          <cell r="H46" t="str">
            <v>Kleijssen</v>
          </cell>
          <cell r="K46" t="str">
            <v>Vrouw</v>
          </cell>
          <cell r="L46" t="str">
            <v>Adres</v>
          </cell>
          <cell r="M46" t="str">
            <v>Tulpstraat</v>
          </cell>
          <cell r="N46">
            <v>106</v>
          </cell>
          <cell r="P46" t="str">
            <v>5014 AD</v>
          </cell>
          <cell r="Q46" t="str">
            <v>TILBURG</v>
          </cell>
          <cell r="R46" t="str">
            <v>Nederland</v>
          </cell>
          <cell r="T46">
            <v>615275386</v>
          </cell>
          <cell r="U46">
            <v>3000</v>
          </cell>
          <cell r="V46" t="str">
            <v>Hago Nederland B.V.</v>
          </cell>
          <cell r="W46">
            <v>1</v>
          </cell>
          <cell r="X46" t="str">
            <v>Internen</v>
          </cell>
          <cell r="Y46" t="str">
            <v>A1</v>
          </cell>
          <cell r="Z46" t="str">
            <v>Medewerker uurloon</v>
          </cell>
          <cell r="AA46">
            <v>1</v>
          </cell>
          <cell r="AB46" t="str">
            <v>Schoonmaak CAO</v>
          </cell>
          <cell r="AC46" t="str">
            <v>N4</v>
          </cell>
          <cell r="AD46" t="str">
            <v>HR-NL: per 4 weken</v>
          </cell>
          <cell r="AE46" t="str">
            <v>Onbepaalde tijd</v>
          </cell>
          <cell r="AF46" t="str">
            <v>00-00-0000</v>
          </cell>
          <cell r="AH46">
            <v>152372866</v>
          </cell>
          <cell r="AI46">
            <v>25979</v>
          </cell>
          <cell r="AJ46" t="str">
            <v>Nederlands</v>
          </cell>
          <cell r="AK46" t="str">
            <v>X011</v>
          </cell>
          <cell r="AL46" t="str">
            <v>MEDEW. ALGEMEEN SCHOONMAAKONDERHOUD I</v>
          </cell>
          <cell r="AM46">
            <v>1</v>
          </cell>
          <cell r="AN46" t="str">
            <v>38 uur / week</v>
          </cell>
          <cell r="AO46">
            <v>10</v>
          </cell>
          <cell r="AP46">
            <v>0</v>
          </cell>
          <cell r="AQ46">
            <v>0</v>
          </cell>
          <cell r="AR46">
            <v>26.32</v>
          </cell>
          <cell r="AS46">
            <v>7</v>
          </cell>
          <cell r="AT46" t="str">
            <v>B2</v>
          </cell>
          <cell r="AU46">
            <v>90</v>
          </cell>
          <cell r="AV46">
            <v>11.46</v>
          </cell>
        </row>
        <row r="47">
          <cell r="A47">
            <v>9778</v>
          </cell>
          <cell r="B47" t="str">
            <v>Mevrouw</v>
          </cell>
          <cell r="C47" t="str">
            <v>W.G.J.M. Bettinger - Bosmans</v>
          </cell>
          <cell r="D47" t="str">
            <v>Wendelina Gerdina Johanna Mari</v>
          </cell>
          <cell r="E47" t="str">
            <v>Wendelina Gerdina Johanna Mari</v>
          </cell>
          <cell r="F47" t="str">
            <v>WGJM</v>
          </cell>
          <cell r="H47" t="str">
            <v>Bosmans</v>
          </cell>
          <cell r="J47" t="str">
            <v>Bettinger</v>
          </cell>
          <cell r="K47" t="str">
            <v>Vrouw</v>
          </cell>
          <cell r="L47" t="str">
            <v>Adres</v>
          </cell>
          <cell r="M47" t="str">
            <v>Bisschop van de Venstraat</v>
          </cell>
          <cell r="N47">
            <v>35</v>
          </cell>
          <cell r="P47" t="str">
            <v>5014 LM</v>
          </cell>
          <cell r="Q47" t="str">
            <v>TILBURG</v>
          </cell>
          <cell r="R47" t="str">
            <v>Nederland</v>
          </cell>
          <cell r="U47">
            <v>3000</v>
          </cell>
          <cell r="V47" t="str">
            <v>Hago Nederland B.V.</v>
          </cell>
          <cell r="W47">
            <v>1</v>
          </cell>
          <cell r="X47" t="str">
            <v>Internen</v>
          </cell>
          <cell r="Y47" t="str">
            <v>A1</v>
          </cell>
          <cell r="Z47" t="str">
            <v>Medewerker uurloon</v>
          </cell>
          <cell r="AA47">
            <v>1</v>
          </cell>
          <cell r="AB47" t="str">
            <v>Schoonmaak CAO</v>
          </cell>
          <cell r="AC47" t="str">
            <v>N4</v>
          </cell>
          <cell r="AD47" t="str">
            <v>HR-NL: per 4 weken</v>
          </cell>
          <cell r="AE47" t="str">
            <v>Onbepaalde tijd</v>
          </cell>
          <cell r="AF47" t="str">
            <v>00-00-0000</v>
          </cell>
          <cell r="AH47">
            <v>151713662</v>
          </cell>
          <cell r="AI47">
            <v>21012</v>
          </cell>
          <cell r="AJ47" t="str">
            <v>Nederlands</v>
          </cell>
          <cell r="AK47" t="str">
            <v>X011</v>
          </cell>
          <cell r="AL47" t="str">
            <v>MEDEW. ALGEMEEN SCHOONMAAKONDERHOUD I</v>
          </cell>
          <cell r="AM47">
            <v>1</v>
          </cell>
          <cell r="AN47" t="str">
            <v>38 uur / week</v>
          </cell>
          <cell r="AO47">
            <v>10</v>
          </cell>
          <cell r="AP47">
            <v>0</v>
          </cell>
          <cell r="AQ47">
            <v>0</v>
          </cell>
          <cell r="AR47">
            <v>26.32</v>
          </cell>
          <cell r="AS47">
            <v>7</v>
          </cell>
          <cell r="AT47" t="str">
            <v>B2</v>
          </cell>
          <cell r="AU47">
            <v>90</v>
          </cell>
          <cell r="AV47">
            <v>11.46</v>
          </cell>
        </row>
        <row r="48">
          <cell r="A48">
            <v>9779</v>
          </cell>
          <cell r="B48" t="str">
            <v>Mevrouw</v>
          </cell>
          <cell r="C48" t="str">
            <v>J.J. Narings - Versleijen</v>
          </cell>
          <cell r="D48" t="str">
            <v>Johanna elisabeth</v>
          </cell>
          <cell r="E48" t="str">
            <v>Johanna elisabeth</v>
          </cell>
          <cell r="F48" t="str">
            <v>JJ</v>
          </cell>
          <cell r="H48" t="str">
            <v>Versleijen</v>
          </cell>
          <cell r="J48" t="str">
            <v>Narings</v>
          </cell>
          <cell r="K48" t="str">
            <v>Vrouw</v>
          </cell>
          <cell r="L48" t="str">
            <v>Adres</v>
          </cell>
          <cell r="M48" t="str">
            <v>Europalaan</v>
          </cell>
          <cell r="N48">
            <v>937</v>
          </cell>
          <cell r="P48" t="str">
            <v>5042 ZP</v>
          </cell>
          <cell r="Q48" t="str">
            <v>TILBURG</v>
          </cell>
          <cell r="R48" t="str">
            <v>Nederland</v>
          </cell>
          <cell r="S48">
            <v>134637434</v>
          </cell>
          <cell r="U48">
            <v>3000</v>
          </cell>
          <cell r="V48" t="str">
            <v>Hago Nederland B.V.</v>
          </cell>
          <cell r="W48">
            <v>1</v>
          </cell>
          <cell r="X48" t="str">
            <v>Internen</v>
          </cell>
          <cell r="Y48" t="str">
            <v>A1</v>
          </cell>
          <cell r="Z48" t="str">
            <v>Medewerker uurloon</v>
          </cell>
          <cell r="AA48">
            <v>1</v>
          </cell>
          <cell r="AB48" t="str">
            <v>Schoonmaak CAO</v>
          </cell>
          <cell r="AC48" t="str">
            <v>N4</v>
          </cell>
          <cell r="AD48" t="str">
            <v>HR-NL: per 4 weken</v>
          </cell>
          <cell r="AE48" t="str">
            <v>Onbepaalde tijd</v>
          </cell>
          <cell r="AF48" t="str">
            <v>00-00-0000</v>
          </cell>
          <cell r="AH48">
            <v>152357294</v>
          </cell>
          <cell r="AI48">
            <v>19087</v>
          </cell>
          <cell r="AJ48" t="str">
            <v>Nederlands</v>
          </cell>
          <cell r="AK48" t="str">
            <v>X011</v>
          </cell>
          <cell r="AL48" t="str">
            <v>MEDEW. ALGEMEEN SCHOONMAAKONDERHOUD I</v>
          </cell>
          <cell r="AM48">
            <v>1</v>
          </cell>
          <cell r="AN48" t="str">
            <v>38 uur / week</v>
          </cell>
          <cell r="AO48">
            <v>15</v>
          </cell>
          <cell r="AP48">
            <v>0</v>
          </cell>
          <cell r="AQ48">
            <v>0</v>
          </cell>
          <cell r="AR48">
            <v>39.47</v>
          </cell>
          <cell r="AS48">
            <v>7</v>
          </cell>
          <cell r="AT48" t="str">
            <v>B2</v>
          </cell>
          <cell r="AU48">
            <v>90</v>
          </cell>
          <cell r="AV48">
            <v>11.92</v>
          </cell>
        </row>
        <row r="49">
          <cell r="A49">
            <v>9780</v>
          </cell>
          <cell r="B49" t="str">
            <v>Mevrouw</v>
          </cell>
          <cell r="C49" t="str">
            <v>R.B.P. van Etten - Michelotti</v>
          </cell>
          <cell r="D49" t="str">
            <v>Rita Benilde P.</v>
          </cell>
          <cell r="E49" t="str">
            <v>Rita Benilde P.</v>
          </cell>
          <cell r="F49" t="str">
            <v>RBP</v>
          </cell>
          <cell r="H49" t="str">
            <v>Michelotti</v>
          </cell>
          <cell r="I49" t="str">
            <v>van</v>
          </cell>
          <cell r="J49" t="str">
            <v>Etten</v>
          </cell>
          <cell r="K49" t="str">
            <v>Vrouw</v>
          </cell>
          <cell r="L49" t="str">
            <v>Adres</v>
          </cell>
          <cell r="M49" t="str">
            <v>Nautilusstraat</v>
          </cell>
          <cell r="N49">
            <v>70</v>
          </cell>
          <cell r="P49" t="str">
            <v>5015 AP</v>
          </cell>
          <cell r="Q49" t="str">
            <v>TILBURG</v>
          </cell>
          <cell r="R49" t="str">
            <v>Nederland</v>
          </cell>
          <cell r="S49">
            <v>135452092</v>
          </cell>
          <cell r="U49">
            <v>3000</v>
          </cell>
          <cell r="V49" t="str">
            <v>Hago Nederland B.V.</v>
          </cell>
          <cell r="W49">
            <v>1</v>
          </cell>
          <cell r="X49" t="str">
            <v>Internen</v>
          </cell>
          <cell r="Y49" t="str">
            <v>A1</v>
          </cell>
          <cell r="Z49" t="str">
            <v>Medewerker uurloon</v>
          </cell>
          <cell r="AA49">
            <v>1</v>
          </cell>
          <cell r="AB49" t="str">
            <v>Schoonmaak CAO</v>
          </cell>
          <cell r="AC49" t="str">
            <v>N4</v>
          </cell>
          <cell r="AD49" t="str">
            <v>HR-NL: per 4 weken</v>
          </cell>
          <cell r="AE49" t="str">
            <v>Onbepaalde tijd</v>
          </cell>
          <cell r="AF49" t="str">
            <v>00-00-0000</v>
          </cell>
          <cell r="AH49">
            <v>223664480</v>
          </cell>
          <cell r="AI49">
            <v>22415</v>
          </cell>
          <cell r="AJ49" t="str">
            <v>Italiaans</v>
          </cell>
          <cell r="AK49" t="str">
            <v>X011</v>
          </cell>
          <cell r="AL49" t="str">
            <v>MEDEW. ALGEMEEN SCHOONMAAKONDERHOUD I</v>
          </cell>
          <cell r="AM49">
            <v>1</v>
          </cell>
          <cell r="AN49" t="str">
            <v>38 uur / week</v>
          </cell>
          <cell r="AO49">
            <v>20</v>
          </cell>
          <cell r="AP49">
            <v>0</v>
          </cell>
          <cell r="AQ49">
            <v>0</v>
          </cell>
          <cell r="AR49">
            <v>52.63</v>
          </cell>
          <cell r="AS49">
            <v>7</v>
          </cell>
          <cell r="AT49" t="str">
            <v>B2</v>
          </cell>
          <cell r="AU49">
            <v>90</v>
          </cell>
          <cell r="AV49">
            <v>11.46</v>
          </cell>
        </row>
        <row r="50">
          <cell r="A50">
            <v>9781</v>
          </cell>
          <cell r="B50" t="str">
            <v>Mevrouw</v>
          </cell>
          <cell r="C50" t="str">
            <v>W. Snoeren - van der Hoek</v>
          </cell>
          <cell r="D50" t="str">
            <v>Wilhelmina</v>
          </cell>
          <cell r="E50" t="str">
            <v>Wilhelmina</v>
          </cell>
          <cell r="F50" t="str">
            <v>W</v>
          </cell>
          <cell r="G50" t="str">
            <v>van der</v>
          </cell>
          <cell r="H50" t="str">
            <v>Hoek</v>
          </cell>
          <cell r="J50" t="str">
            <v>Snoeren</v>
          </cell>
          <cell r="K50" t="str">
            <v>Vrouw</v>
          </cell>
          <cell r="L50" t="str">
            <v>Adres</v>
          </cell>
          <cell r="M50" t="str">
            <v>Bloemfonteinstraat</v>
          </cell>
          <cell r="N50">
            <v>33</v>
          </cell>
          <cell r="P50" t="str">
            <v>5025 HH</v>
          </cell>
          <cell r="Q50" t="str">
            <v>TILBURG</v>
          </cell>
          <cell r="R50" t="str">
            <v>Nederland</v>
          </cell>
          <cell r="S50">
            <v>135438771</v>
          </cell>
          <cell r="T50">
            <v>647398035</v>
          </cell>
          <cell r="U50">
            <v>3000</v>
          </cell>
          <cell r="V50" t="str">
            <v>Hago Nederland B.V.</v>
          </cell>
          <cell r="W50">
            <v>1</v>
          </cell>
          <cell r="X50" t="str">
            <v>Internen</v>
          </cell>
          <cell r="Y50" t="str">
            <v>A1</v>
          </cell>
          <cell r="Z50" t="str">
            <v>Medewerker uurloon</v>
          </cell>
          <cell r="AA50">
            <v>1</v>
          </cell>
          <cell r="AB50" t="str">
            <v>Schoonmaak CAO</v>
          </cell>
          <cell r="AC50" t="str">
            <v>N4</v>
          </cell>
          <cell r="AD50" t="str">
            <v>HR-NL: per 4 weken</v>
          </cell>
          <cell r="AE50" t="str">
            <v>Onbepaalde tijd</v>
          </cell>
          <cell r="AF50" t="str">
            <v>00-00-0000</v>
          </cell>
          <cell r="AH50">
            <v>56381517</v>
          </cell>
          <cell r="AI50">
            <v>18877</v>
          </cell>
          <cell r="AJ50" t="str">
            <v>Nederlands</v>
          </cell>
          <cell r="AK50" t="str">
            <v>X011</v>
          </cell>
          <cell r="AL50" t="str">
            <v>MEDEW. ALGEMEEN SCHOONMAAKONDERHOUD I</v>
          </cell>
          <cell r="AM50">
            <v>1</v>
          </cell>
          <cell r="AN50" t="str">
            <v>38 uur / week</v>
          </cell>
          <cell r="AO50">
            <v>16</v>
          </cell>
          <cell r="AP50">
            <v>0</v>
          </cell>
          <cell r="AQ50">
            <v>0</v>
          </cell>
          <cell r="AR50">
            <v>42.11</v>
          </cell>
          <cell r="AS50">
            <v>7</v>
          </cell>
          <cell r="AT50" t="str">
            <v>B2</v>
          </cell>
          <cell r="AU50">
            <v>90</v>
          </cell>
          <cell r="AV50">
            <v>11.92</v>
          </cell>
        </row>
        <row r="51">
          <cell r="A51">
            <v>9782</v>
          </cell>
          <cell r="B51" t="str">
            <v>Mevrouw</v>
          </cell>
          <cell r="C51" t="str">
            <v>E. Mehinovic</v>
          </cell>
          <cell r="D51" t="str">
            <v>Elizabeta</v>
          </cell>
          <cell r="E51" t="str">
            <v>Elizabeta</v>
          </cell>
          <cell r="F51" t="str">
            <v>E</v>
          </cell>
          <cell r="H51" t="str">
            <v>Mehinovic</v>
          </cell>
          <cell r="K51" t="str">
            <v>Vrouw</v>
          </cell>
          <cell r="L51" t="str">
            <v>Adres</v>
          </cell>
          <cell r="M51" t="str">
            <v>Leliestraat</v>
          </cell>
          <cell r="N51">
            <v>23</v>
          </cell>
          <cell r="P51" t="str">
            <v>5014 AE</v>
          </cell>
          <cell r="Q51" t="str">
            <v>TILBURG</v>
          </cell>
          <cell r="R51" t="str">
            <v>Nederland</v>
          </cell>
          <cell r="T51">
            <v>610137607</v>
          </cell>
          <cell r="U51">
            <v>3000</v>
          </cell>
          <cell r="V51" t="str">
            <v>Hago Nederland B.V.</v>
          </cell>
          <cell r="W51">
            <v>1</v>
          </cell>
          <cell r="X51" t="str">
            <v>Internen</v>
          </cell>
          <cell r="Y51" t="str">
            <v>A1</v>
          </cell>
          <cell r="Z51" t="str">
            <v>Medewerker uurloon</v>
          </cell>
          <cell r="AA51">
            <v>1</v>
          </cell>
          <cell r="AB51" t="str">
            <v>Schoonmaak CAO</v>
          </cell>
          <cell r="AC51" t="str">
            <v>N4</v>
          </cell>
          <cell r="AD51" t="str">
            <v>HR-NL: per 4 weken</v>
          </cell>
          <cell r="AE51" t="str">
            <v>Onbepaalde tijd</v>
          </cell>
          <cell r="AF51" t="str">
            <v>00-00-0000</v>
          </cell>
          <cell r="AH51">
            <v>242476260</v>
          </cell>
          <cell r="AI51">
            <v>23554</v>
          </cell>
          <cell r="AJ51" t="str">
            <v>Nederlands</v>
          </cell>
          <cell r="AK51" t="str">
            <v>X011</v>
          </cell>
          <cell r="AL51" t="str">
            <v>MEDEW. ALGEMEEN SCHOONMAAKONDERHOUD I</v>
          </cell>
          <cell r="AM51">
            <v>1</v>
          </cell>
          <cell r="AN51" t="str">
            <v>38 uur / week</v>
          </cell>
          <cell r="AO51">
            <v>25</v>
          </cell>
          <cell r="AP51">
            <v>0</v>
          </cell>
          <cell r="AQ51">
            <v>0</v>
          </cell>
          <cell r="AR51">
            <v>65.790000000000006</v>
          </cell>
          <cell r="AS51">
            <v>7</v>
          </cell>
          <cell r="AT51" t="str">
            <v>B2</v>
          </cell>
          <cell r="AU51">
            <v>90</v>
          </cell>
          <cell r="AV51">
            <v>11.46</v>
          </cell>
        </row>
        <row r="52">
          <cell r="A52">
            <v>9783</v>
          </cell>
          <cell r="B52" t="str">
            <v>Mevrouw</v>
          </cell>
          <cell r="C52" t="str">
            <v>L. Roberts</v>
          </cell>
          <cell r="D52" t="str">
            <v>Linda</v>
          </cell>
          <cell r="E52" t="str">
            <v>Linda</v>
          </cell>
          <cell r="F52" t="str">
            <v>L</v>
          </cell>
          <cell r="H52" t="str">
            <v>Roberts</v>
          </cell>
          <cell r="K52" t="str">
            <v>Vrouw</v>
          </cell>
          <cell r="L52" t="str">
            <v>Adres</v>
          </cell>
          <cell r="M52" t="str">
            <v>Reitse Hoevenstraat</v>
          </cell>
          <cell r="N52">
            <v>147</v>
          </cell>
          <cell r="P52" t="str">
            <v>5042 ED</v>
          </cell>
          <cell r="Q52" t="str">
            <v>Tilburg</v>
          </cell>
          <cell r="R52" t="str">
            <v>Nederland</v>
          </cell>
          <cell r="T52">
            <v>652755601</v>
          </cell>
          <cell r="U52">
            <v>3000</v>
          </cell>
          <cell r="V52" t="str">
            <v>Hago Nederland B.V.</v>
          </cell>
          <cell r="W52">
            <v>1</v>
          </cell>
          <cell r="X52" t="str">
            <v>Internen</v>
          </cell>
          <cell r="Y52" t="str">
            <v>A1</v>
          </cell>
          <cell r="Z52" t="str">
            <v>Medewerker uurloon</v>
          </cell>
          <cell r="AA52">
            <v>1</v>
          </cell>
          <cell r="AB52" t="str">
            <v>Schoonmaak CAO</v>
          </cell>
          <cell r="AC52" t="str">
            <v>N4</v>
          </cell>
          <cell r="AD52" t="str">
            <v>HR-NL: per 4 weken</v>
          </cell>
          <cell r="AE52" t="str">
            <v>Onbepaalde tijd</v>
          </cell>
          <cell r="AF52" t="str">
            <v>00-00-0000</v>
          </cell>
          <cell r="AH52">
            <v>241990403</v>
          </cell>
          <cell r="AI52">
            <v>31078</v>
          </cell>
          <cell r="AJ52" t="str">
            <v>Nigeriaans</v>
          </cell>
          <cell r="AK52" t="str">
            <v>X011</v>
          </cell>
          <cell r="AL52" t="str">
            <v>MEDEW. ALGEMEEN SCHOONMAAKONDERHOUD I</v>
          </cell>
          <cell r="AM52">
            <v>1</v>
          </cell>
          <cell r="AN52" t="str">
            <v>38 uur / week</v>
          </cell>
          <cell r="AO52">
            <v>10</v>
          </cell>
          <cell r="AP52">
            <v>0</v>
          </cell>
          <cell r="AQ52">
            <v>0</v>
          </cell>
          <cell r="AR52">
            <v>26.32</v>
          </cell>
          <cell r="AS52">
            <v>7</v>
          </cell>
          <cell r="AT52" t="str">
            <v>B2</v>
          </cell>
          <cell r="AU52">
            <v>22</v>
          </cell>
          <cell r="AV52">
            <v>11.13</v>
          </cell>
        </row>
        <row r="53">
          <cell r="A53">
            <v>9784</v>
          </cell>
          <cell r="B53" t="str">
            <v>Mevrouw</v>
          </cell>
          <cell r="C53" t="str">
            <v>L. Kadar</v>
          </cell>
          <cell r="D53" t="str">
            <v>Laila</v>
          </cell>
          <cell r="E53" t="str">
            <v>Laila</v>
          </cell>
          <cell r="F53" t="str">
            <v>L</v>
          </cell>
          <cell r="H53" t="str">
            <v>Kadar</v>
          </cell>
          <cell r="K53" t="str">
            <v>Vrouw</v>
          </cell>
          <cell r="L53" t="str">
            <v>Adres</v>
          </cell>
          <cell r="M53" t="str">
            <v>Generaal Hertzogstraat</v>
          </cell>
          <cell r="N53">
            <v>11</v>
          </cell>
          <cell r="P53" t="str">
            <v>5025 BC</v>
          </cell>
          <cell r="Q53" t="str">
            <v>TILBURG</v>
          </cell>
          <cell r="R53" t="str">
            <v>Nederland</v>
          </cell>
          <cell r="T53" t="str">
            <v>06 167922444</v>
          </cell>
          <cell r="U53">
            <v>3000</v>
          </cell>
          <cell r="V53" t="str">
            <v>Hago Nederland B.V.</v>
          </cell>
          <cell r="W53">
            <v>1</v>
          </cell>
          <cell r="X53" t="str">
            <v>Internen</v>
          </cell>
          <cell r="Y53" t="str">
            <v>A1</v>
          </cell>
          <cell r="Z53" t="str">
            <v>Medewerker uurloon</v>
          </cell>
          <cell r="AA53">
            <v>1</v>
          </cell>
          <cell r="AB53" t="str">
            <v>Schoonmaak CAO</v>
          </cell>
          <cell r="AC53" t="str">
            <v>N4</v>
          </cell>
          <cell r="AD53" t="str">
            <v>HR-NL: per 4 weken</v>
          </cell>
          <cell r="AE53" t="str">
            <v>Onbepaalde tijd</v>
          </cell>
          <cell r="AF53" t="str">
            <v>00-00-0000</v>
          </cell>
          <cell r="AH53">
            <v>265598485</v>
          </cell>
          <cell r="AI53">
            <v>26352</v>
          </cell>
          <cell r="AJ53" t="str">
            <v>Marokkaans</v>
          </cell>
          <cell r="AK53" t="str">
            <v>X011</v>
          </cell>
          <cell r="AL53" t="str">
            <v>MEDEW. ALGEMEEN SCHOONMAAKONDERHOUD I</v>
          </cell>
          <cell r="AM53">
            <v>1</v>
          </cell>
          <cell r="AN53" t="str">
            <v>38 uur / week</v>
          </cell>
          <cell r="AO53">
            <v>10</v>
          </cell>
          <cell r="AP53">
            <v>0</v>
          </cell>
          <cell r="AQ53">
            <v>0</v>
          </cell>
          <cell r="AR53">
            <v>26.32</v>
          </cell>
          <cell r="AS53">
            <v>7</v>
          </cell>
          <cell r="AT53" t="str">
            <v>B2</v>
          </cell>
          <cell r="AU53">
            <v>90</v>
          </cell>
          <cell r="AV53">
            <v>11.46</v>
          </cell>
        </row>
        <row r="54">
          <cell r="A54">
            <v>9785</v>
          </cell>
          <cell r="B54" t="str">
            <v>Mevrouw</v>
          </cell>
          <cell r="C54" t="str">
            <v>W. Schenkels - Khlaijaeng</v>
          </cell>
          <cell r="D54" t="str">
            <v>Wijittra</v>
          </cell>
          <cell r="E54" t="str">
            <v>Wijittra</v>
          </cell>
          <cell r="F54" t="str">
            <v>W</v>
          </cell>
          <cell r="H54" t="str">
            <v>Khlaijaeng</v>
          </cell>
          <cell r="J54" t="str">
            <v>Schenkels</v>
          </cell>
          <cell r="K54" t="str">
            <v>Vrouw</v>
          </cell>
          <cell r="L54" t="str">
            <v>Adres</v>
          </cell>
          <cell r="M54" t="str">
            <v>Kapelstraat</v>
          </cell>
          <cell r="N54">
            <v>28</v>
          </cell>
          <cell r="P54" t="str">
            <v>5046 CM</v>
          </cell>
          <cell r="Q54" t="str">
            <v>TILBURG</v>
          </cell>
          <cell r="R54" t="str">
            <v>Nederland</v>
          </cell>
          <cell r="U54">
            <v>3000</v>
          </cell>
          <cell r="V54" t="str">
            <v>Hago Nederland B.V.</v>
          </cell>
          <cell r="W54">
            <v>1</v>
          </cell>
          <cell r="X54" t="str">
            <v>Internen</v>
          </cell>
          <cell r="Y54" t="str">
            <v>A1</v>
          </cell>
          <cell r="Z54" t="str">
            <v>Medewerker uurloon</v>
          </cell>
          <cell r="AA54">
            <v>1</v>
          </cell>
          <cell r="AB54" t="str">
            <v>Schoonmaak CAO</v>
          </cell>
          <cell r="AC54" t="str">
            <v>N4</v>
          </cell>
          <cell r="AD54" t="str">
            <v>HR-NL: per 4 weken</v>
          </cell>
          <cell r="AE54" t="str">
            <v>Onbepaalde tijd</v>
          </cell>
          <cell r="AF54" t="str">
            <v>00-00-0000</v>
          </cell>
          <cell r="AH54">
            <v>235941785</v>
          </cell>
          <cell r="AI54">
            <v>22791</v>
          </cell>
          <cell r="AJ54" t="str">
            <v>Thais</v>
          </cell>
          <cell r="AK54" t="str">
            <v>X011</v>
          </cell>
          <cell r="AL54" t="str">
            <v>MEDEW. ALGEMEEN SCHOONMAAKONDERHOUD I</v>
          </cell>
          <cell r="AM54">
            <v>1</v>
          </cell>
          <cell r="AN54" t="str">
            <v>38 uur / week</v>
          </cell>
          <cell r="AO54">
            <v>25</v>
          </cell>
          <cell r="AP54">
            <v>0</v>
          </cell>
          <cell r="AQ54">
            <v>0</v>
          </cell>
          <cell r="AR54">
            <v>65.790000000000006</v>
          </cell>
          <cell r="AS54">
            <v>7</v>
          </cell>
          <cell r="AT54" t="str">
            <v>B2</v>
          </cell>
          <cell r="AU54">
            <v>90</v>
          </cell>
          <cell r="AV54">
            <v>11.46</v>
          </cell>
        </row>
        <row r="55">
          <cell r="A55">
            <v>9786</v>
          </cell>
          <cell r="B55" t="str">
            <v>Mevrouw</v>
          </cell>
          <cell r="C55" t="str">
            <v>C.J.H.A. Snoeren - van Rijen</v>
          </cell>
          <cell r="D55" t="str">
            <v>Cornelia</v>
          </cell>
          <cell r="E55" t="str">
            <v>Cornelia</v>
          </cell>
          <cell r="F55" t="str">
            <v>CJHA</v>
          </cell>
          <cell r="G55" t="str">
            <v>van</v>
          </cell>
          <cell r="H55" t="str">
            <v>Rijen</v>
          </cell>
          <cell r="J55" t="str">
            <v>Snoeren</v>
          </cell>
          <cell r="K55" t="str">
            <v>Vrouw</v>
          </cell>
          <cell r="L55" t="str">
            <v>Adres</v>
          </cell>
          <cell r="M55" t="str">
            <v>Conradhof</v>
          </cell>
          <cell r="N55">
            <v>22</v>
          </cell>
          <cell r="P55" t="str">
            <v>5025 DV</v>
          </cell>
          <cell r="Q55" t="str">
            <v>TILBURG</v>
          </cell>
          <cell r="R55" t="str">
            <v>Nederland</v>
          </cell>
          <cell r="S55" t="str">
            <v>013 5367981</v>
          </cell>
          <cell r="U55">
            <v>3000</v>
          </cell>
          <cell r="V55" t="str">
            <v>Hago Nederland B.V.</v>
          </cell>
          <cell r="W55">
            <v>1</v>
          </cell>
          <cell r="X55" t="str">
            <v>Internen</v>
          </cell>
          <cell r="Y55" t="str">
            <v>A1</v>
          </cell>
          <cell r="Z55" t="str">
            <v>Medewerker uurloon</v>
          </cell>
          <cell r="AA55">
            <v>1</v>
          </cell>
          <cell r="AB55" t="str">
            <v>Schoonmaak CAO</v>
          </cell>
          <cell r="AC55" t="str">
            <v>N4</v>
          </cell>
          <cell r="AD55" t="str">
            <v>HR-NL: per 4 weken</v>
          </cell>
          <cell r="AE55" t="str">
            <v>Onbepaalde tijd</v>
          </cell>
          <cell r="AF55" t="str">
            <v>00-00-0000</v>
          </cell>
          <cell r="AH55">
            <v>93619145</v>
          </cell>
          <cell r="AI55">
            <v>21156</v>
          </cell>
          <cell r="AJ55" t="str">
            <v>Nederlands</v>
          </cell>
          <cell r="AK55" t="str">
            <v>X011</v>
          </cell>
          <cell r="AL55" t="str">
            <v>MEDEW. ALGEMEEN SCHOONMAAKONDERHOUD I</v>
          </cell>
          <cell r="AM55">
            <v>1</v>
          </cell>
          <cell r="AN55" t="str">
            <v>38 uur / week</v>
          </cell>
          <cell r="AO55">
            <v>10</v>
          </cell>
          <cell r="AP55">
            <v>0</v>
          </cell>
          <cell r="AQ55">
            <v>0</v>
          </cell>
          <cell r="AR55">
            <v>26.32</v>
          </cell>
          <cell r="AS55">
            <v>7</v>
          </cell>
          <cell r="AT55" t="str">
            <v>B2</v>
          </cell>
          <cell r="AU55">
            <v>90</v>
          </cell>
          <cell r="AV55">
            <v>11.46</v>
          </cell>
        </row>
        <row r="56">
          <cell r="A56">
            <v>9787</v>
          </cell>
          <cell r="B56" t="str">
            <v>Mevrouw</v>
          </cell>
          <cell r="C56" t="str">
            <v>I. Mutlu</v>
          </cell>
          <cell r="D56" t="str">
            <v>Ihsanlye</v>
          </cell>
          <cell r="E56" t="str">
            <v>Ihsanlye</v>
          </cell>
          <cell r="F56" t="str">
            <v>I</v>
          </cell>
          <cell r="H56" t="str">
            <v>Mutlu</v>
          </cell>
          <cell r="K56" t="str">
            <v>Vrouw</v>
          </cell>
          <cell r="L56" t="str">
            <v>Adres</v>
          </cell>
          <cell r="M56" t="str">
            <v>Betuwestraat</v>
          </cell>
          <cell r="N56">
            <v>23</v>
          </cell>
          <cell r="P56" t="str">
            <v>5018 AJ</v>
          </cell>
          <cell r="Q56" t="str">
            <v>TILBURG</v>
          </cell>
          <cell r="R56" t="str">
            <v>Nederland</v>
          </cell>
          <cell r="T56">
            <v>647392652</v>
          </cell>
          <cell r="U56">
            <v>3000</v>
          </cell>
          <cell r="V56" t="str">
            <v>Hago Nederland B.V.</v>
          </cell>
          <cell r="W56">
            <v>1</v>
          </cell>
          <cell r="X56" t="str">
            <v>Internen</v>
          </cell>
          <cell r="Y56" t="str">
            <v>A1</v>
          </cell>
          <cell r="Z56" t="str">
            <v>Medewerker uurloon</v>
          </cell>
          <cell r="AA56">
            <v>1</v>
          </cell>
          <cell r="AB56" t="str">
            <v>Schoonmaak CAO</v>
          </cell>
          <cell r="AC56" t="str">
            <v>N4</v>
          </cell>
          <cell r="AD56" t="str">
            <v>HR-NL: per 4 weken</v>
          </cell>
          <cell r="AE56" t="str">
            <v>Onbepaalde tijd</v>
          </cell>
          <cell r="AF56" t="str">
            <v>00-00-0000</v>
          </cell>
          <cell r="AH56">
            <v>154411401</v>
          </cell>
          <cell r="AI56">
            <v>25028</v>
          </cell>
          <cell r="AJ56" t="str">
            <v>Turks</v>
          </cell>
          <cell r="AK56" t="str">
            <v>X011</v>
          </cell>
          <cell r="AL56" t="str">
            <v>MEDEW. ALGEMEEN SCHOONMAAKONDERHOUD I</v>
          </cell>
          <cell r="AM56">
            <v>1</v>
          </cell>
          <cell r="AN56" t="str">
            <v>38 uur / week</v>
          </cell>
          <cell r="AO56">
            <v>10</v>
          </cell>
          <cell r="AP56">
            <v>0</v>
          </cell>
          <cell r="AQ56">
            <v>0</v>
          </cell>
          <cell r="AR56">
            <v>26.32</v>
          </cell>
          <cell r="AS56">
            <v>7</v>
          </cell>
          <cell r="AT56" t="str">
            <v>B2</v>
          </cell>
          <cell r="AU56">
            <v>22</v>
          </cell>
          <cell r="AV56">
            <v>11.13</v>
          </cell>
        </row>
        <row r="57">
          <cell r="A57">
            <v>9788</v>
          </cell>
          <cell r="B57" t="str">
            <v>Mevrouw</v>
          </cell>
          <cell r="C57" t="str">
            <v>P.C.A. de L'or - Prater</v>
          </cell>
          <cell r="D57" t="str">
            <v>Petra Cornelia Antoinetta</v>
          </cell>
          <cell r="E57" t="str">
            <v>Petra Cornelia Antoinetta</v>
          </cell>
          <cell r="F57" t="str">
            <v>PCA</v>
          </cell>
          <cell r="H57" t="str">
            <v>Prater</v>
          </cell>
          <cell r="I57" t="str">
            <v>de</v>
          </cell>
          <cell r="J57" t="str">
            <v>L'or</v>
          </cell>
          <cell r="K57" t="str">
            <v>Vrouw</v>
          </cell>
          <cell r="L57" t="str">
            <v>Adres</v>
          </cell>
          <cell r="M57" t="str">
            <v>Oerlesestraat</v>
          </cell>
          <cell r="N57">
            <v>86</v>
          </cell>
          <cell r="P57" t="str">
            <v>5021 TW</v>
          </cell>
          <cell r="Q57" t="str">
            <v>TILBURG</v>
          </cell>
          <cell r="R57" t="str">
            <v>Nederland</v>
          </cell>
          <cell r="T57">
            <v>651039482</v>
          </cell>
          <cell r="U57">
            <v>3000</v>
          </cell>
          <cell r="V57" t="str">
            <v>Hago Nederland B.V.</v>
          </cell>
          <cell r="W57">
            <v>1</v>
          </cell>
          <cell r="X57" t="str">
            <v>Internen</v>
          </cell>
          <cell r="Y57" t="str">
            <v>A1</v>
          </cell>
          <cell r="Z57" t="str">
            <v>Medewerker uurloon</v>
          </cell>
          <cell r="AA57">
            <v>1</v>
          </cell>
          <cell r="AB57" t="str">
            <v>Schoonmaak CAO</v>
          </cell>
          <cell r="AC57" t="str">
            <v>N4</v>
          </cell>
          <cell r="AD57" t="str">
            <v>HR-NL: per 4 weken</v>
          </cell>
          <cell r="AE57" t="str">
            <v>Onbepaalde tijd</v>
          </cell>
          <cell r="AF57" t="str">
            <v>00-00-0000</v>
          </cell>
          <cell r="AH57">
            <v>151743216</v>
          </cell>
          <cell r="AI57">
            <v>23344</v>
          </cell>
          <cell r="AJ57" t="str">
            <v>Nederlands</v>
          </cell>
          <cell r="AK57" t="str">
            <v>X012</v>
          </cell>
          <cell r="AL57" t="str">
            <v>MEDEW. ALGEMEEN SCHOONMAAKONDERHOUD II</v>
          </cell>
          <cell r="AM57" t="str">
            <v>1+5%</v>
          </cell>
          <cell r="AN57" t="str">
            <v>38 uur / week</v>
          </cell>
          <cell r="AO57">
            <v>37.5</v>
          </cell>
          <cell r="AP57">
            <v>0</v>
          </cell>
          <cell r="AQ57">
            <v>0</v>
          </cell>
          <cell r="AR57">
            <v>98.68</v>
          </cell>
          <cell r="AS57">
            <v>7</v>
          </cell>
          <cell r="AT57" t="str">
            <v>B3</v>
          </cell>
          <cell r="AU57">
            <v>90</v>
          </cell>
          <cell r="AV57">
            <v>12.04</v>
          </cell>
        </row>
        <row r="58">
          <cell r="A58">
            <v>9789</v>
          </cell>
          <cell r="B58" t="str">
            <v>Mevrouw</v>
          </cell>
          <cell r="C58" t="str">
            <v>A.P.M.F. van Loon - van den Boogaard</v>
          </cell>
          <cell r="D58" t="str">
            <v>Anita Petronella Maria</v>
          </cell>
          <cell r="E58" t="str">
            <v>Anita Petronella Maria</v>
          </cell>
          <cell r="F58" t="str">
            <v>APMF</v>
          </cell>
          <cell r="G58" t="str">
            <v>van den</v>
          </cell>
          <cell r="H58" t="str">
            <v>Boogaard</v>
          </cell>
          <cell r="I58" t="str">
            <v>van</v>
          </cell>
          <cell r="J58" t="str">
            <v>Loon</v>
          </cell>
          <cell r="K58" t="str">
            <v>Vrouw</v>
          </cell>
          <cell r="L58" t="str">
            <v>Adres</v>
          </cell>
          <cell r="M58" t="str">
            <v>Rozenstraat</v>
          </cell>
          <cell r="N58">
            <v>13</v>
          </cell>
          <cell r="P58" t="str">
            <v>5014 AJ</v>
          </cell>
          <cell r="Q58" t="str">
            <v>TILBURG</v>
          </cell>
          <cell r="R58" t="str">
            <v>Nederland</v>
          </cell>
          <cell r="T58">
            <v>638557881</v>
          </cell>
          <cell r="U58">
            <v>3000</v>
          </cell>
          <cell r="V58" t="str">
            <v>Hago Nederland B.V.</v>
          </cell>
          <cell r="W58">
            <v>1</v>
          </cell>
          <cell r="X58" t="str">
            <v>Internen</v>
          </cell>
          <cell r="Y58" t="str">
            <v>A1</v>
          </cell>
          <cell r="Z58" t="str">
            <v>Medewerker uurloon</v>
          </cell>
          <cell r="AA58">
            <v>1</v>
          </cell>
          <cell r="AB58" t="str">
            <v>Schoonmaak CAO</v>
          </cell>
          <cell r="AC58" t="str">
            <v>N4</v>
          </cell>
          <cell r="AD58" t="str">
            <v>HR-NL: per 4 weken</v>
          </cell>
          <cell r="AE58" t="str">
            <v>Onbepaalde tijd</v>
          </cell>
          <cell r="AF58" t="str">
            <v>00-00-0000</v>
          </cell>
          <cell r="AH58">
            <v>152294879</v>
          </cell>
          <cell r="AI58">
            <v>23679</v>
          </cell>
          <cell r="AJ58" t="str">
            <v>Nederlands</v>
          </cell>
          <cell r="AK58" t="str">
            <v>X011</v>
          </cell>
          <cell r="AL58" t="str">
            <v>MEDEW. ALGEMEEN SCHOONMAAKONDERHOUD I</v>
          </cell>
          <cell r="AM58">
            <v>1</v>
          </cell>
          <cell r="AN58" t="str">
            <v>38 uur / week</v>
          </cell>
          <cell r="AO58">
            <v>10</v>
          </cell>
          <cell r="AP58">
            <v>0</v>
          </cell>
          <cell r="AQ58">
            <v>0</v>
          </cell>
          <cell r="AR58">
            <v>26.32</v>
          </cell>
          <cell r="AS58">
            <v>7</v>
          </cell>
          <cell r="AT58" t="str">
            <v>B2</v>
          </cell>
          <cell r="AU58">
            <v>90</v>
          </cell>
          <cell r="AV58">
            <v>11.46</v>
          </cell>
        </row>
        <row r="59">
          <cell r="A59">
            <v>9790</v>
          </cell>
          <cell r="B59" t="str">
            <v>Mevrouw</v>
          </cell>
          <cell r="C59" t="str">
            <v>L.M.P. Ketelaars</v>
          </cell>
          <cell r="D59" t="str">
            <v>Lucia Maria Petronella</v>
          </cell>
          <cell r="E59" t="str">
            <v>Lucia Maria Petronella</v>
          </cell>
          <cell r="F59" t="str">
            <v>LMP</v>
          </cell>
          <cell r="H59" t="str">
            <v>Ketelaars</v>
          </cell>
          <cell r="K59" t="str">
            <v>Vrouw</v>
          </cell>
          <cell r="L59" t="str">
            <v>Adres</v>
          </cell>
          <cell r="M59" t="str">
            <v>Hoefstraat</v>
          </cell>
          <cell r="N59">
            <v>306</v>
          </cell>
          <cell r="O59" t="str">
            <v>a</v>
          </cell>
          <cell r="P59" t="str">
            <v>5014 NS</v>
          </cell>
          <cell r="Q59" t="str">
            <v>TILBURG</v>
          </cell>
          <cell r="R59" t="str">
            <v>Nederland</v>
          </cell>
          <cell r="S59">
            <v>135358891</v>
          </cell>
          <cell r="T59">
            <v>630916372</v>
          </cell>
          <cell r="U59">
            <v>3000</v>
          </cell>
          <cell r="V59" t="str">
            <v>Hago Nederland B.V.</v>
          </cell>
          <cell r="W59">
            <v>1</v>
          </cell>
          <cell r="X59" t="str">
            <v>Internen</v>
          </cell>
          <cell r="Y59" t="str">
            <v>A1</v>
          </cell>
          <cell r="Z59" t="str">
            <v>Medewerker uurloon</v>
          </cell>
          <cell r="AA59">
            <v>1</v>
          </cell>
          <cell r="AB59" t="str">
            <v>Schoonmaak CAO</v>
          </cell>
          <cell r="AC59" t="str">
            <v>N4</v>
          </cell>
          <cell r="AD59" t="str">
            <v>HR-NL: per 4 weken</v>
          </cell>
          <cell r="AE59" t="str">
            <v>Onbepaalde tijd</v>
          </cell>
          <cell r="AF59" t="str">
            <v>00-00-0000</v>
          </cell>
          <cell r="AH59">
            <v>152598303</v>
          </cell>
          <cell r="AI59">
            <v>23016</v>
          </cell>
          <cell r="AJ59" t="str">
            <v>Nederlands</v>
          </cell>
          <cell r="AK59" t="str">
            <v>X012</v>
          </cell>
          <cell r="AL59" t="str">
            <v>MEDEW. ALGEMEEN SCHOONMAAKONDERHOUD II</v>
          </cell>
          <cell r="AM59" t="str">
            <v>1+5%</v>
          </cell>
          <cell r="AN59" t="str">
            <v>38 uur / week</v>
          </cell>
          <cell r="AO59">
            <v>40</v>
          </cell>
          <cell r="AP59">
            <v>0</v>
          </cell>
          <cell r="AQ59">
            <v>0</v>
          </cell>
          <cell r="AR59">
            <v>105.26</v>
          </cell>
          <cell r="AS59">
            <v>7</v>
          </cell>
          <cell r="AT59" t="str">
            <v>B3</v>
          </cell>
          <cell r="AU59">
            <v>90</v>
          </cell>
          <cell r="AV59">
            <v>12.57</v>
          </cell>
        </row>
        <row r="60">
          <cell r="A60">
            <v>9791</v>
          </cell>
          <cell r="B60" t="str">
            <v>Dhr.</v>
          </cell>
          <cell r="C60" t="str">
            <v>B.T.M. Cools</v>
          </cell>
          <cell r="D60" t="str">
            <v>Bernardus Theobaldus Maria</v>
          </cell>
          <cell r="E60" t="str">
            <v>Bernardus Theobaldus Maria</v>
          </cell>
          <cell r="F60" t="str">
            <v>BTM</v>
          </cell>
          <cell r="H60" t="str">
            <v>Cools</v>
          </cell>
          <cell r="K60" t="str">
            <v>Man</v>
          </cell>
          <cell r="L60" t="str">
            <v>Adres</v>
          </cell>
          <cell r="M60" t="str">
            <v>Dalempromenade</v>
          </cell>
          <cell r="N60">
            <v>22</v>
          </cell>
          <cell r="P60" t="str">
            <v>5035 KL</v>
          </cell>
          <cell r="Q60" t="str">
            <v>TILBURG</v>
          </cell>
          <cell r="R60" t="str">
            <v>Nederland</v>
          </cell>
          <cell r="S60">
            <v>138899774</v>
          </cell>
          <cell r="T60">
            <v>613771341</v>
          </cell>
          <cell r="U60">
            <v>3000</v>
          </cell>
          <cell r="V60" t="str">
            <v>Hago Nederland B.V.</v>
          </cell>
          <cell r="W60">
            <v>1</v>
          </cell>
          <cell r="X60" t="str">
            <v>Internen</v>
          </cell>
          <cell r="Y60" t="str">
            <v>A1</v>
          </cell>
          <cell r="Z60" t="str">
            <v>Medewerker uurloon</v>
          </cell>
          <cell r="AA60">
            <v>1</v>
          </cell>
          <cell r="AB60" t="str">
            <v>Schoonmaak CAO</v>
          </cell>
          <cell r="AC60" t="str">
            <v>N4</v>
          </cell>
          <cell r="AD60" t="str">
            <v>HR-NL: per 4 weken</v>
          </cell>
          <cell r="AE60" t="str">
            <v>Onbepaalde tijd</v>
          </cell>
          <cell r="AF60" t="str">
            <v>00-00-0000</v>
          </cell>
          <cell r="AH60">
            <v>96539392</v>
          </cell>
          <cell r="AI60">
            <v>20855</v>
          </cell>
          <cell r="AJ60" t="str">
            <v>Nederlands</v>
          </cell>
          <cell r="AK60" t="str">
            <v>X012</v>
          </cell>
          <cell r="AL60" t="str">
            <v>MEDEW. ALGEMEEN SCHOONMAAKONDERHOUD II</v>
          </cell>
          <cell r="AM60" t="str">
            <v>1+5%</v>
          </cell>
          <cell r="AN60" t="str">
            <v>38 uur / week</v>
          </cell>
          <cell r="AO60">
            <v>38</v>
          </cell>
          <cell r="AP60">
            <v>0</v>
          </cell>
          <cell r="AQ60">
            <v>0</v>
          </cell>
          <cell r="AR60">
            <v>100</v>
          </cell>
          <cell r="AS60">
            <v>7</v>
          </cell>
          <cell r="AT60" t="str">
            <v>B3</v>
          </cell>
          <cell r="AU60">
            <v>22</v>
          </cell>
          <cell r="AV60">
            <v>13.14</v>
          </cell>
        </row>
        <row r="61">
          <cell r="A61">
            <v>9792</v>
          </cell>
          <cell r="B61" t="str">
            <v>Mevrouw</v>
          </cell>
          <cell r="C61" t="str">
            <v>H. Tektas</v>
          </cell>
          <cell r="D61" t="str">
            <v>Hatice</v>
          </cell>
          <cell r="E61" t="str">
            <v>Hatice</v>
          </cell>
          <cell r="F61" t="str">
            <v>H</v>
          </cell>
          <cell r="H61" t="str">
            <v>Tektas</v>
          </cell>
          <cell r="K61" t="str">
            <v>Vrouw</v>
          </cell>
          <cell r="L61" t="str">
            <v>Adres</v>
          </cell>
          <cell r="M61" t="str">
            <v>Karpatalaan</v>
          </cell>
          <cell r="N61">
            <v>18</v>
          </cell>
          <cell r="P61" t="str">
            <v>5022 GH</v>
          </cell>
          <cell r="Q61" t="str">
            <v>TILBURG</v>
          </cell>
          <cell r="R61" t="str">
            <v>Nederland</v>
          </cell>
          <cell r="T61">
            <v>628848425</v>
          </cell>
          <cell r="U61">
            <v>3000</v>
          </cell>
          <cell r="V61" t="str">
            <v>Hago Nederland B.V.</v>
          </cell>
          <cell r="W61">
            <v>1</v>
          </cell>
          <cell r="X61" t="str">
            <v>Internen</v>
          </cell>
          <cell r="Y61" t="str">
            <v>A1</v>
          </cell>
          <cell r="Z61" t="str">
            <v>Medewerker uurloon</v>
          </cell>
          <cell r="AA61">
            <v>1</v>
          </cell>
          <cell r="AB61" t="str">
            <v>Schoonmaak CAO</v>
          </cell>
          <cell r="AC61" t="str">
            <v>N4</v>
          </cell>
          <cell r="AD61" t="str">
            <v>HR-NL: per 4 weken</v>
          </cell>
          <cell r="AE61" t="str">
            <v>Onbepaalde tijd</v>
          </cell>
          <cell r="AF61" t="str">
            <v>00-00-0000</v>
          </cell>
          <cell r="AH61">
            <v>199544062</v>
          </cell>
          <cell r="AI61">
            <v>27447</v>
          </cell>
          <cell r="AJ61" t="str">
            <v>Nederlands</v>
          </cell>
          <cell r="AK61" t="str">
            <v>X011</v>
          </cell>
          <cell r="AL61" t="str">
            <v>MEDEW. ALGEMEEN SCHOONMAAKONDERHOUD I</v>
          </cell>
          <cell r="AM61">
            <v>1</v>
          </cell>
          <cell r="AN61" t="str">
            <v>38 uur / week</v>
          </cell>
          <cell r="AO61">
            <v>20</v>
          </cell>
          <cell r="AP61">
            <v>0</v>
          </cell>
          <cell r="AQ61">
            <v>0</v>
          </cell>
          <cell r="AR61">
            <v>52.63</v>
          </cell>
          <cell r="AS61">
            <v>7</v>
          </cell>
          <cell r="AT61" t="str">
            <v>B2</v>
          </cell>
          <cell r="AU61">
            <v>90</v>
          </cell>
          <cell r="AV61">
            <v>11.46</v>
          </cell>
        </row>
        <row r="62">
          <cell r="A62">
            <v>9793</v>
          </cell>
          <cell r="B62" t="str">
            <v>Dhr.</v>
          </cell>
          <cell r="C62" t="str">
            <v>C.F. Perry</v>
          </cell>
          <cell r="D62" t="str">
            <v>Charles Franklin</v>
          </cell>
          <cell r="E62" t="str">
            <v>Charles</v>
          </cell>
          <cell r="F62" t="str">
            <v>CF</v>
          </cell>
          <cell r="H62" t="str">
            <v>Perry</v>
          </cell>
          <cell r="K62" t="str">
            <v>Man</v>
          </cell>
          <cell r="L62" t="str">
            <v>Adres</v>
          </cell>
          <cell r="M62" t="str">
            <v>Kruisstraat</v>
          </cell>
          <cell r="N62">
            <v>6</v>
          </cell>
          <cell r="P62" t="str">
            <v>5014 HT</v>
          </cell>
          <cell r="Q62" t="str">
            <v>TILBURG</v>
          </cell>
          <cell r="R62" t="str">
            <v>Nederland</v>
          </cell>
          <cell r="S62">
            <v>134627707</v>
          </cell>
          <cell r="T62">
            <v>616515501</v>
          </cell>
          <cell r="U62">
            <v>3000</v>
          </cell>
          <cell r="V62" t="str">
            <v>Hago Nederland B.V.</v>
          </cell>
          <cell r="W62">
            <v>1</v>
          </cell>
          <cell r="X62" t="str">
            <v>Internen</v>
          </cell>
          <cell r="Y62" t="str">
            <v>A1</v>
          </cell>
          <cell r="Z62" t="str">
            <v>Medewerker uurloon</v>
          </cell>
          <cell r="AA62">
            <v>1</v>
          </cell>
          <cell r="AB62" t="str">
            <v>Schoonmaak CAO</v>
          </cell>
          <cell r="AC62" t="str">
            <v>N4</v>
          </cell>
          <cell r="AD62" t="str">
            <v>HR-NL: per 4 weken</v>
          </cell>
          <cell r="AE62" t="str">
            <v>Onbepaalde tijd</v>
          </cell>
          <cell r="AF62" t="str">
            <v>00-00-0000</v>
          </cell>
          <cell r="AH62">
            <v>141764557</v>
          </cell>
          <cell r="AI62">
            <v>24071</v>
          </cell>
          <cell r="AJ62" t="str">
            <v>Nederlands</v>
          </cell>
          <cell r="AK62" t="str">
            <v>X011</v>
          </cell>
          <cell r="AL62" t="str">
            <v>MEDEW. ALGEMEEN SCHOONMAAKONDERHOUD I</v>
          </cell>
          <cell r="AM62">
            <v>1</v>
          </cell>
          <cell r="AN62" t="str">
            <v>38 uur / week</v>
          </cell>
          <cell r="AO62">
            <v>25</v>
          </cell>
          <cell r="AP62">
            <v>0</v>
          </cell>
          <cell r="AQ62">
            <v>0</v>
          </cell>
          <cell r="AR62">
            <v>65.790000000000006</v>
          </cell>
          <cell r="AS62">
            <v>7</v>
          </cell>
          <cell r="AT62" t="str">
            <v>B2</v>
          </cell>
          <cell r="AU62">
            <v>90</v>
          </cell>
          <cell r="AV62">
            <v>13.22</v>
          </cell>
        </row>
        <row r="63">
          <cell r="A63">
            <v>9794</v>
          </cell>
          <cell r="B63" t="str">
            <v>Mevrouw</v>
          </cell>
          <cell r="C63" t="str">
            <v>C.W. van den Hoek - Priems</v>
          </cell>
          <cell r="D63" t="str">
            <v>Cornelia Wilhelmina</v>
          </cell>
          <cell r="E63" t="str">
            <v>Cornelia Wilhelmina</v>
          </cell>
          <cell r="F63" t="str">
            <v>CW</v>
          </cell>
          <cell r="H63" t="str">
            <v>Priems</v>
          </cell>
          <cell r="I63" t="str">
            <v>van den</v>
          </cell>
          <cell r="J63" t="str">
            <v>Hoek</v>
          </cell>
          <cell r="K63" t="str">
            <v>Vrouw</v>
          </cell>
          <cell r="L63" t="str">
            <v>Adres</v>
          </cell>
          <cell r="M63" t="str">
            <v>Margrethadreef</v>
          </cell>
          <cell r="N63">
            <v>15</v>
          </cell>
          <cell r="P63" t="str">
            <v>5046 GZ</v>
          </cell>
          <cell r="Q63" t="str">
            <v>TILBURG</v>
          </cell>
          <cell r="R63" t="str">
            <v>Nederland</v>
          </cell>
          <cell r="S63">
            <v>137852474</v>
          </cell>
          <cell r="T63">
            <v>645356851</v>
          </cell>
          <cell r="U63">
            <v>3000</v>
          </cell>
          <cell r="V63" t="str">
            <v>Hago Nederland B.V.</v>
          </cell>
          <cell r="W63">
            <v>1</v>
          </cell>
          <cell r="X63" t="str">
            <v>Internen</v>
          </cell>
          <cell r="Y63" t="str">
            <v>A1</v>
          </cell>
          <cell r="Z63" t="str">
            <v>Medewerker uurloon</v>
          </cell>
          <cell r="AA63">
            <v>1</v>
          </cell>
          <cell r="AB63" t="str">
            <v>Schoonmaak CAO</v>
          </cell>
          <cell r="AC63" t="str">
            <v>N4</v>
          </cell>
          <cell r="AD63" t="str">
            <v>HR-NL: per 4 weken</v>
          </cell>
          <cell r="AE63" t="str">
            <v>Onbepaalde tijd</v>
          </cell>
          <cell r="AF63" t="str">
            <v>00-00-0000</v>
          </cell>
          <cell r="AH63">
            <v>152064643</v>
          </cell>
          <cell r="AI63">
            <v>23640</v>
          </cell>
          <cell r="AJ63" t="str">
            <v>Nederlands</v>
          </cell>
          <cell r="AK63" t="str">
            <v>X011</v>
          </cell>
          <cell r="AL63" t="str">
            <v>MEDEW. ALGEMEEN SCHOONMAAKONDERHOUD I</v>
          </cell>
          <cell r="AM63">
            <v>1</v>
          </cell>
          <cell r="AN63" t="str">
            <v>38 uur / week</v>
          </cell>
          <cell r="AO63">
            <v>10</v>
          </cell>
          <cell r="AP63">
            <v>0</v>
          </cell>
          <cell r="AQ63">
            <v>0</v>
          </cell>
          <cell r="AR63">
            <v>26.32</v>
          </cell>
          <cell r="AS63">
            <v>7</v>
          </cell>
          <cell r="AT63" t="str">
            <v>B2</v>
          </cell>
          <cell r="AU63">
            <v>90</v>
          </cell>
          <cell r="AV63">
            <v>11.46</v>
          </cell>
        </row>
        <row r="64">
          <cell r="A64">
            <v>9795</v>
          </cell>
          <cell r="B64" t="str">
            <v>Mevrouw</v>
          </cell>
          <cell r="C64" t="str">
            <v>P.C.J.E. Raasen</v>
          </cell>
          <cell r="D64" t="str">
            <v>Pitronella Cornelia Jahanna</v>
          </cell>
          <cell r="E64" t="str">
            <v>Pitronella Cornelia Jahanna</v>
          </cell>
          <cell r="F64" t="str">
            <v>PCJE</v>
          </cell>
          <cell r="H64" t="str">
            <v>Raasen</v>
          </cell>
          <cell r="K64" t="str">
            <v>Vrouw</v>
          </cell>
          <cell r="L64" t="str">
            <v>Adres</v>
          </cell>
          <cell r="M64" t="str">
            <v>Jan de Rijostraat</v>
          </cell>
          <cell r="N64">
            <v>1</v>
          </cell>
          <cell r="P64" t="str">
            <v>5021 SK</v>
          </cell>
          <cell r="Q64" t="str">
            <v>TILBURG</v>
          </cell>
          <cell r="R64" t="str">
            <v>Nederland</v>
          </cell>
          <cell r="S64">
            <v>135425136</v>
          </cell>
          <cell r="T64">
            <v>651316200</v>
          </cell>
          <cell r="U64">
            <v>3000</v>
          </cell>
          <cell r="V64" t="str">
            <v>Hago Nederland B.V.</v>
          </cell>
          <cell r="W64">
            <v>1</v>
          </cell>
          <cell r="X64" t="str">
            <v>Internen</v>
          </cell>
          <cell r="Y64" t="str">
            <v>A1</v>
          </cell>
          <cell r="Z64" t="str">
            <v>Medewerker uurloon</v>
          </cell>
          <cell r="AA64">
            <v>1</v>
          </cell>
          <cell r="AB64" t="str">
            <v>Schoonmaak CAO</v>
          </cell>
          <cell r="AC64" t="str">
            <v>N4</v>
          </cell>
          <cell r="AD64" t="str">
            <v>HR-NL: per 4 weken</v>
          </cell>
          <cell r="AE64" t="str">
            <v>Onbepaalde tijd</v>
          </cell>
          <cell r="AF64" t="str">
            <v>00-00-0000</v>
          </cell>
          <cell r="AH64">
            <v>151771108</v>
          </cell>
          <cell r="AI64">
            <v>24541</v>
          </cell>
          <cell r="AJ64" t="str">
            <v>Nederlands</v>
          </cell>
          <cell r="AK64" t="str">
            <v>X011</v>
          </cell>
          <cell r="AL64" t="str">
            <v>MEDEW. ALGEMEEN SCHOONMAAKONDERHOUD I</v>
          </cell>
          <cell r="AM64">
            <v>1</v>
          </cell>
          <cell r="AN64" t="str">
            <v>38 uur / week</v>
          </cell>
          <cell r="AO64">
            <v>38</v>
          </cell>
          <cell r="AP64">
            <v>0</v>
          </cell>
          <cell r="AQ64">
            <v>0</v>
          </cell>
          <cell r="AR64">
            <v>100</v>
          </cell>
          <cell r="AS64">
            <v>7</v>
          </cell>
          <cell r="AT64" t="str">
            <v>B2</v>
          </cell>
          <cell r="AU64">
            <v>90</v>
          </cell>
          <cell r="AV64">
            <v>11.46</v>
          </cell>
        </row>
        <row r="65">
          <cell r="A65">
            <v>9796</v>
          </cell>
          <cell r="B65" t="str">
            <v>Mevrouw</v>
          </cell>
          <cell r="C65" t="str">
            <v>M.E. Weijtens - Nouwens</v>
          </cell>
          <cell r="D65" t="str">
            <v>Maria Elizabeth</v>
          </cell>
          <cell r="E65" t="str">
            <v>Maria Elizabeth</v>
          </cell>
          <cell r="F65" t="str">
            <v>ME</v>
          </cell>
          <cell r="H65" t="str">
            <v>Nouwens</v>
          </cell>
          <cell r="J65" t="str">
            <v>Weijtens</v>
          </cell>
          <cell r="K65" t="str">
            <v>Vrouw</v>
          </cell>
          <cell r="L65" t="str">
            <v>Adres</v>
          </cell>
          <cell r="M65" t="str">
            <v>Eisingahof</v>
          </cell>
          <cell r="N65">
            <v>41</v>
          </cell>
          <cell r="P65" t="str">
            <v>5025 DN</v>
          </cell>
          <cell r="Q65" t="str">
            <v>TILBURG</v>
          </cell>
          <cell r="R65" t="str">
            <v>Nederland</v>
          </cell>
          <cell r="S65">
            <v>135423570</v>
          </cell>
          <cell r="U65">
            <v>3000</v>
          </cell>
          <cell r="V65" t="str">
            <v>Hago Nederland B.V.</v>
          </cell>
          <cell r="W65">
            <v>1</v>
          </cell>
          <cell r="X65" t="str">
            <v>Internen</v>
          </cell>
          <cell r="Y65" t="str">
            <v>A1</v>
          </cell>
          <cell r="Z65" t="str">
            <v>Medewerker uurloon</v>
          </cell>
          <cell r="AA65">
            <v>1</v>
          </cell>
          <cell r="AB65" t="str">
            <v>Schoonmaak CAO</v>
          </cell>
          <cell r="AC65" t="str">
            <v>N4</v>
          </cell>
          <cell r="AD65" t="str">
            <v>HR-NL: per 4 weken</v>
          </cell>
          <cell r="AE65" t="str">
            <v>Onbepaalde tijd</v>
          </cell>
          <cell r="AF65" t="str">
            <v>00-00-0000</v>
          </cell>
          <cell r="AH65">
            <v>152346806</v>
          </cell>
          <cell r="AI65">
            <v>21136</v>
          </cell>
          <cell r="AJ65" t="str">
            <v>Nederlands</v>
          </cell>
          <cell r="AK65" t="str">
            <v>X011</v>
          </cell>
          <cell r="AL65" t="str">
            <v>MEDEW. ALGEMEEN SCHOONMAAKONDERHOUD I</v>
          </cell>
          <cell r="AM65">
            <v>1</v>
          </cell>
          <cell r="AN65" t="str">
            <v>38 uur / week</v>
          </cell>
          <cell r="AO65">
            <v>12</v>
          </cell>
          <cell r="AP65">
            <v>0</v>
          </cell>
          <cell r="AQ65">
            <v>0</v>
          </cell>
          <cell r="AR65">
            <v>31.58</v>
          </cell>
          <cell r="AS65">
            <v>7</v>
          </cell>
          <cell r="AT65" t="str">
            <v>B2</v>
          </cell>
          <cell r="AU65">
            <v>90</v>
          </cell>
          <cell r="AV65">
            <v>11.46</v>
          </cell>
        </row>
        <row r="66">
          <cell r="A66">
            <v>9797</v>
          </cell>
          <cell r="B66" t="str">
            <v>Mevrouw</v>
          </cell>
          <cell r="C66" t="str">
            <v>M.J.A. Ijpelaar - Jansens</v>
          </cell>
          <cell r="D66" t="str">
            <v>Maria Josina Andrea</v>
          </cell>
          <cell r="E66" t="str">
            <v>Maria Josina Andrea</v>
          </cell>
          <cell r="F66" t="str">
            <v>MJA</v>
          </cell>
          <cell r="H66" t="str">
            <v>Jansens</v>
          </cell>
          <cell r="J66" t="str">
            <v>Ijpelaar</v>
          </cell>
          <cell r="K66" t="str">
            <v>Vrouw</v>
          </cell>
          <cell r="L66" t="str">
            <v>Adres</v>
          </cell>
          <cell r="M66" t="str">
            <v>Pretoriastraat</v>
          </cell>
          <cell r="N66">
            <v>1</v>
          </cell>
          <cell r="P66" t="str">
            <v>5025 HB</v>
          </cell>
          <cell r="Q66" t="str">
            <v>TILBURG</v>
          </cell>
          <cell r="R66" t="str">
            <v>Nederland</v>
          </cell>
          <cell r="U66">
            <v>3000</v>
          </cell>
          <cell r="V66" t="str">
            <v>Hago Nederland B.V.</v>
          </cell>
          <cell r="W66">
            <v>1</v>
          </cell>
          <cell r="X66" t="str">
            <v>Internen</v>
          </cell>
          <cell r="Y66" t="str">
            <v>A1</v>
          </cell>
          <cell r="Z66" t="str">
            <v>Medewerker uurloon</v>
          </cell>
          <cell r="AA66">
            <v>1</v>
          </cell>
          <cell r="AB66" t="str">
            <v>Schoonmaak CAO</v>
          </cell>
          <cell r="AC66" t="str">
            <v>N4</v>
          </cell>
          <cell r="AD66" t="str">
            <v>HR-NL: per 4 weken</v>
          </cell>
          <cell r="AE66" t="str">
            <v>Onbepaalde tijd</v>
          </cell>
          <cell r="AF66" t="str">
            <v>00-00-0000</v>
          </cell>
          <cell r="AH66">
            <v>84361566</v>
          </cell>
          <cell r="AI66">
            <v>20491</v>
          </cell>
          <cell r="AJ66" t="str">
            <v>Nederlands</v>
          </cell>
          <cell r="AK66" t="str">
            <v>X041</v>
          </cell>
          <cell r="AL66" t="str">
            <v>VOORWERKER ALGEMEEN SCHOONMAAKONDERH. I</v>
          </cell>
          <cell r="AM66">
            <v>2</v>
          </cell>
          <cell r="AN66" t="str">
            <v>38 uur / week</v>
          </cell>
          <cell r="AO66">
            <v>21</v>
          </cell>
          <cell r="AP66">
            <v>0</v>
          </cell>
          <cell r="AQ66">
            <v>0</v>
          </cell>
          <cell r="AR66">
            <v>55.26</v>
          </cell>
          <cell r="AS66">
            <v>7</v>
          </cell>
          <cell r="AT66" t="str">
            <v>B4</v>
          </cell>
          <cell r="AU66">
            <v>90</v>
          </cell>
          <cell r="AV66">
            <v>12.6</v>
          </cell>
        </row>
        <row r="67">
          <cell r="A67">
            <v>9798</v>
          </cell>
          <cell r="B67" t="str">
            <v>Mevrouw</v>
          </cell>
          <cell r="C67" t="str">
            <v>A.J. Cortez de Urrutia</v>
          </cell>
          <cell r="D67" t="str">
            <v>Alma Jeannette</v>
          </cell>
          <cell r="E67" t="str">
            <v>Alma Jeannette</v>
          </cell>
          <cell r="F67" t="str">
            <v>AJ</v>
          </cell>
          <cell r="H67" t="str">
            <v>Cortez de Urrutia</v>
          </cell>
          <cell r="K67" t="str">
            <v>Vrouw</v>
          </cell>
          <cell r="L67" t="str">
            <v>Adres</v>
          </cell>
          <cell r="M67" t="str">
            <v>Schalkhaarstraat</v>
          </cell>
          <cell r="N67">
            <v>29</v>
          </cell>
          <cell r="P67" t="str">
            <v>5035 GP</v>
          </cell>
          <cell r="Q67" t="str">
            <v>TILBURG</v>
          </cell>
          <cell r="R67" t="str">
            <v>Nederland</v>
          </cell>
          <cell r="S67">
            <v>134678607</v>
          </cell>
          <cell r="T67">
            <v>681029437</v>
          </cell>
          <cell r="U67">
            <v>3000</v>
          </cell>
          <cell r="V67" t="str">
            <v>Hago Nederland B.V.</v>
          </cell>
          <cell r="W67">
            <v>1</v>
          </cell>
          <cell r="X67" t="str">
            <v>Internen</v>
          </cell>
          <cell r="Y67" t="str">
            <v>A1</v>
          </cell>
          <cell r="Z67" t="str">
            <v>Medewerker uurloon</v>
          </cell>
          <cell r="AA67">
            <v>1</v>
          </cell>
          <cell r="AB67" t="str">
            <v>Schoonmaak CAO</v>
          </cell>
          <cell r="AC67" t="str">
            <v>N4</v>
          </cell>
          <cell r="AD67" t="str">
            <v>HR-NL: per 4 weken</v>
          </cell>
          <cell r="AE67" t="str">
            <v>Onbepaalde tijd</v>
          </cell>
          <cell r="AF67" t="str">
            <v>00-00-0000</v>
          </cell>
          <cell r="AH67">
            <v>221884865</v>
          </cell>
          <cell r="AI67">
            <v>24504</v>
          </cell>
          <cell r="AJ67" t="str">
            <v>Nederlands</v>
          </cell>
          <cell r="AK67" t="str">
            <v>X011</v>
          </cell>
          <cell r="AL67" t="str">
            <v>MEDEW. ALGEMEEN SCHOONMAAKONDERHOUD I</v>
          </cell>
          <cell r="AM67">
            <v>1</v>
          </cell>
          <cell r="AN67" t="str">
            <v>38 uur / week</v>
          </cell>
          <cell r="AO67">
            <v>16</v>
          </cell>
          <cell r="AP67">
            <v>0</v>
          </cell>
          <cell r="AQ67">
            <v>0</v>
          </cell>
          <cell r="AR67">
            <v>42.11</v>
          </cell>
          <cell r="AS67">
            <v>7</v>
          </cell>
          <cell r="AT67" t="str">
            <v>B2</v>
          </cell>
          <cell r="AU67">
            <v>90</v>
          </cell>
          <cell r="AV67">
            <v>11.46</v>
          </cell>
        </row>
        <row r="68">
          <cell r="A68">
            <v>9799</v>
          </cell>
          <cell r="B68" t="str">
            <v>Mevrouw</v>
          </cell>
          <cell r="C68" t="str">
            <v>C. Douadi - Al Abrak</v>
          </cell>
          <cell r="D68" t="str">
            <v>Chadia</v>
          </cell>
          <cell r="E68" t="str">
            <v>Chadia</v>
          </cell>
          <cell r="F68" t="str">
            <v>C</v>
          </cell>
          <cell r="H68" t="str">
            <v>Al Abrak</v>
          </cell>
          <cell r="J68" t="str">
            <v>Douadi</v>
          </cell>
          <cell r="K68" t="str">
            <v>Vrouw</v>
          </cell>
          <cell r="L68" t="str">
            <v>Adres</v>
          </cell>
          <cell r="M68" t="str">
            <v>van Vessenstraat</v>
          </cell>
          <cell r="N68">
            <v>1</v>
          </cell>
          <cell r="P68" t="str">
            <v>5021 GG</v>
          </cell>
          <cell r="Q68" t="str">
            <v>TILBURG</v>
          </cell>
          <cell r="R68" t="str">
            <v>Nederland</v>
          </cell>
          <cell r="S68">
            <v>132110377</v>
          </cell>
          <cell r="U68">
            <v>3000</v>
          </cell>
          <cell r="V68" t="str">
            <v>Hago Nederland B.V.</v>
          </cell>
          <cell r="W68">
            <v>1</v>
          </cell>
          <cell r="X68" t="str">
            <v>Internen</v>
          </cell>
          <cell r="Y68" t="str">
            <v>A1</v>
          </cell>
          <cell r="Z68" t="str">
            <v>Medewerker uurloon</v>
          </cell>
          <cell r="AA68">
            <v>1</v>
          </cell>
          <cell r="AB68" t="str">
            <v>Schoonmaak CAO</v>
          </cell>
          <cell r="AC68" t="str">
            <v>N4</v>
          </cell>
          <cell r="AD68" t="str">
            <v>HR-NL: per 4 weken</v>
          </cell>
          <cell r="AE68" t="str">
            <v>Onbepaalde tijd</v>
          </cell>
          <cell r="AF68" t="str">
            <v>00-00-0000</v>
          </cell>
          <cell r="AH68">
            <v>221637862</v>
          </cell>
          <cell r="AI68">
            <v>24386</v>
          </cell>
          <cell r="AJ68" t="str">
            <v>Nederlands</v>
          </cell>
          <cell r="AK68" t="str">
            <v>X011</v>
          </cell>
          <cell r="AL68" t="str">
            <v>MEDEW. ALGEMEEN SCHOONMAAKONDERHOUD I</v>
          </cell>
          <cell r="AM68">
            <v>1</v>
          </cell>
          <cell r="AN68" t="str">
            <v>38 uur / week</v>
          </cell>
          <cell r="AO68">
            <v>10</v>
          </cell>
          <cell r="AP68">
            <v>0</v>
          </cell>
          <cell r="AQ68">
            <v>0</v>
          </cell>
          <cell r="AR68">
            <v>26.32</v>
          </cell>
          <cell r="AS68">
            <v>7</v>
          </cell>
          <cell r="AT68" t="str">
            <v>B2</v>
          </cell>
          <cell r="AU68">
            <v>90</v>
          </cell>
          <cell r="AV68">
            <v>11.46</v>
          </cell>
        </row>
        <row r="69">
          <cell r="A69">
            <v>9800</v>
          </cell>
          <cell r="B69" t="str">
            <v>Mevrouw</v>
          </cell>
          <cell r="C69" t="str">
            <v>S. Ramzan - Mohan</v>
          </cell>
          <cell r="D69" t="str">
            <v>Soerbhawatie</v>
          </cell>
          <cell r="E69" t="str">
            <v>Soerbhawatie</v>
          </cell>
          <cell r="F69" t="str">
            <v>S</v>
          </cell>
          <cell r="H69" t="str">
            <v>Mohan</v>
          </cell>
          <cell r="J69" t="str">
            <v>Ramzan</v>
          </cell>
          <cell r="K69" t="str">
            <v>Vrouw</v>
          </cell>
          <cell r="L69" t="str">
            <v>Adres</v>
          </cell>
          <cell r="M69" t="str">
            <v>Westlandstraat</v>
          </cell>
          <cell r="N69">
            <v>24</v>
          </cell>
          <cell r="P69" t="str">
            <v>5018 BM</v>
          </cell>
          <cell r="Q69" t="str">
            <v>TILBURG</v>
          </cell>
          <cell r="R69" t="str">
            <v>Nederland</v>
          </cell>
          <cell r="S69">
            <v>135355441</v>
          </cell>
          <cell r="U69">
            <v>3000</v>
          </cell>
          <cell r="V69" t="str">
            <v>Hago Nederland B.V.</v>
          </cell>
          <cell r="W69">
            <v>1</v>
          </cell>
          <cell r="X69" t="str">
            <v>Internen</v>
          </cell>
          <cell r="Y69" t="str">
            <v>A1</v>
          </cell>
          <cell r="Z69" t="str">
            <v>Medewerker uurloon</v>
          </cell>
          <cell r="AA69">
            <v>1</v>
          </cell>
          <cell r="AB69" t="str">
            <v>Schoonmaak CAO</v>
          </cell>
          <cell r="AC69" t="str">
            <v>N4</v>
          </cell>
          <cell r="AD69" t="str">
            <v>HR-NL: per 4 weken</v>
          </cell>
          <cell r="AE69" t="str">
            <v>Onbepaalde tijd</v>
          </cell>
          <cell r="AF69" t="str">
            <v>00-00-0000</v>
          </cell>
          <cell r="AH69">
            <v>117287696</v>
          </cell>
          <cell r="AI69">
            <v>19436</v>
          </cell>
          <cell r="AJ69" t="str">
            <v>Nederlands</v>
          </cell>
          <cell r="AK69" t="str">
            <v>X011</v>
          </cell>
          <cell r="AL69" t="str">
            <v>MEDEW. ALGEMEEN SCHOONMAAKONDERHOUD I</v>
          </cell>
          <cell r="AM69">
            <v>1</v>
          </cell>
          <cell r="AN69" t="str">
            <v>38 uur / week</v>
          </cell>
          <cell r="AO69">
            <v>30</v>
          </cell>
          <cell r="AP69">
            <v>0</v>
          </cell>
          <cell r="AQ69">
            <v>0</v>
          </cell>
          <cell r="AR69">
            <v>78.95</v>
          </cell>
          <cell r="AS69">
            <v>7</v>
          </cell>
          <cell r="AT69" t="str">
            <v>B2</v>
          </cell>
          <cell r="AU69">
            <v>90</v>
          </cell>
          <cell r="AV69">
            <v>11.46</v>
          </cell>
        </row>
        <row r="70">
          <cell r="A70">
            <v>9802</v>
          </cell>
          <cell r="B70" t="str">
            <v>Mevrouw</v>
          </cell>
          <cell r="C70" t="str">
            <v>N. Kalai - El Fayda</v>
          </cell>
          <cell r="D70" t="str">
            <v>Nasira</v>
          </cell>
          <cell r="E70" t="str">
            <v>Nasira</v>
          </cell>
          <cell r="F70" t="str">
            <v>N</v>
          </cell>
          <cell r="H70" t="str">
            <v>El Fayda</v>
          </cell>
          <cell r="J70" t="str">
            <v>Kalai</v>
          </cell>
          <cell r="K70" t="str">
            <v>Vrouw</v>
          </cell>
          <cell r="L70" t="str">
            <v>Adres</v>
          </cell>
          <cell r="M70" t="str">
            <v>Slauerhoffstraat</v>
          </cell>
          <cell r="N70">
            <v>10</v>
          </cell>
          <cell r="O70">
            <v>1</v>
          </cell>
          <cell r="P70" t="str">
            <v>1064 TD</v>
          </cell>
          <cell r="Q70" t="str">
            <v>AMSTERDAM</v>
          </cell>
          <cell r="R70" t="str">
            <v>Nederland</v>
          </cell>
          <cell r="S70">
            <v>204114604</v>
          </cell>
          <cell r="T70">
            <v>684375212</v>
          </cell>
          <cell r="U70">
            <v>3000</v>
          </cell>
          <cell r="V70" t="str">
            <v>Hago Nederland B.V.</v>
          </cell>
          <cell r="W70">
            <v>1</v>
          </cell>
          <cell r="X70" t="str">
            <v>Internen</v>
          </cell>
          <cell r="Y70" t="str">
            <v>A1</v>
          </cell>
          <cell r="Z70" t="str">
            <v>Medewerker uurloon</v>
          </cell>
          <cell r="AA70">
            <v>1</v>
          </cell>
          <cell r="AB70" t="str">
            <v>Schoonmaak CAO</v>
          </cell>
          <cell r="AC70" t="str">
            <v>N4</v>
          </cell>
          <cell r="AD70" t="str">
            <v>HR-NL: per 4 weken</v>
          </cell>
          <cell r="AE70" t="str">
            <v>Onbepaalde tijd</v>
          </cell>
          <cell r="AF70" t="str">
            <v>00-00-0000</v>
          </cell>
          <cell r="AH70">
            <v>217256557</v>
          </cell>
          <cell r="AI70">
            <v>27647</v>
          </cell>
          <cell r="AJ70" t="str">
            <v>Nederlands</v>
          </cell>
          <cell r="AK70" t="str">
            <v>X012</v>
          </cell>
          <cell r="AL70" t="str">
            <v>MEDEW. ALGEMEEN SCHOONMAAKONDERHOUD II</v>
          </cell>
          <cell r="AM70" t="str">
            <v>1+5%</v>
          </cell>
          <cell r="AN70" t="str">
            <v>38 uur / week</v>
          </cell>
          <cell r="AO70">
            <v>25</v>
          </cell>
          <cell r="AP70">
            <v>0</v>
          </cell>
          <cell r="AQ70">
            <v>0</v>
          </cell>
          <cell r="AR70">
            <v>65.790000000000006</v>
          </cell>
          <cell r="AS70">
            <v>7</v>
          </cell>
          <cell r="AT70" t="str">
            <v>B3</v>
          </cell>
          <cell r="AU70">
            <v>90</v>
          </cell>
          <cell r="AV70">
            <v>12.04</v>
          </cell>
        </row>
        <row r="71">
          <cell r="A71">
            <v>9803</v>
          </cell>
          <cell r="B71" t="str">
            <v>Mevrouw</v>
          </cell>
          <cell r="C71" t="str">
            <v>M. Aarrass - el Boukziri</v>
          </cell>
          <cell r="D71" t="str">
            <v>Mimount</v>
          </cell>
          <cell r="E71" t="str">
            <v>Mimount</v>
          </cell>
          <cell r="F71" t="str">
            <v>M</v>
          </cell>
          <cell r="G71" t="str">
            <v>el</v>
          </cell>
          <cell r="H71" t="str">
            <v>Boukziri</v>
          </cell>
          <cell r="J71" t="str">
            <v>Aarrass</v>
          </cell>
          <cell r="K71" t="str">
            <v>Vrouw</v>
          </cell>
          <cell r="L71" t="str">
            <v>Adres</v>
          </cell>
          <cell r="M71" t="str">
            <v>Bernard Lodderstraat</v>
          </cell>
          <cell r="N71">
            <v>26</v>
          </cell>
          <cell r="P71" t="str">
            <v>1063 PJ</v>
          </cell>
          <cell r="Q71" t="str">
            <v>AMSTERDAM</v>
          </cell>
          <cell r="R71" t="str">
            <v>Nederland</v>
          </cell>
          <cell r="T71">
            <v>643903917</v>
          </cell>
          <cell r="U71">
            <v>3000</v>
          </cell>
          <cell r="V71" t="str">
            <v>Hago Nederland B.V.</v>
          </cell>
          <cell r="W71">
            <v>1</v>
          </cell>
          <cell r="X71" t="str">
            <v>Internen</v>
          </cell>
          <cell r="Y71" t="str">
            <v>A1</v>
          </cell>
          <cell r="Z71" t="str">
            <v>Medewerker uurloon</v>
          </cell>
          <cell r="AA71">
            <v>1</v>
          </cell>
          <cell r="AB71" t="str">
            <v>Schoonmaak CAO</v>
          </cell>
          <cell r="AC71" t="str">
            <v>N4</v>
          </cell>
          <cell r="AD71" t="str">
            <v>HR-NL: per 4 weken</v>
          </cell>
          <cell r="AE71" t="str">
            <v>Onbepaalde tijd</v>
          </cell>
          <cell r="AF71" t="str">
            <v>00-00-0000</v>
          </cell>
          <cell r="AH71">
            <v>130794971</v>
          </cell>
          <cell r="AI71">
            <v>24654</v>
          </cell>
          <cell r="AJ71" t="str">
            <v>Nederlands</v>
          </cell>
          <cell r="AK71" t="str">
            <v>X011</v>
          </cell>
          <cell r="AL71" t="str">
            <v>MEDEW. ALGEMEEN SCHOONMAAKONDERHOUD I</v>
          </cell>
          <cell r="AM71">
            <v>1</v>
          </cell>
          <cell r="AN71" t="str">
            <v>38 uur / week</v>
          </cell>
          <cell r="AO71">
            <v>25</v>
          </cell>
          <cell r="AP71">
            <v>0</v>
          </cell>
          <cell r="AQ71">
            <v>0</v>
          </cell>
          <cell r="AR71">
            <v>65.790000000000006</v>
          </cell>
          <cell r="AS71">
            <v>7</v>
          </cell>
          <cell r="AT71" t="str">
            <v>B2</v>
          </cell>
          <cell r="AU71">
            <v>90</v>
          </cell>
          <cell r="AV71">
            <v>11.46</v>
          </cell>
        </row>
        <row r="72">
          <cell r="A72">
            <v>9804</v>
          </cell>
          <cell r="B72" t="str">
            <v>Mevrouw</v>
          </cell>
          <cell r="C72" t="str">
            <v>R. Chaibi - El-Mariami</v>
          </cell>
          <cell r="D72" t="str">
            <v>Radia</v>
          </cell>
          <cell r="E72" t="str">
            <v>Radia</v>
          </cell>
          <cell r="F72" t="str">
            <v>R</v>
          </cell>
          <cell r="H72" t="str">
            <v>El-Mariami</v>
          </cell>
          <cell r="J72" t="str">
            <v>Chaibi</v>
          </cell>
          <cell r="K72" t="str">
            <v>Vrouw</v>
          </cell>
          <cell r="L72" t="str">
            <v>Adres</v>
          </cell>
          <cell r="M72" t="str">
            <v>Diepenstraat</v>
          </cell>
          <cell r="N72">
            <v>27</v>
          </cell>
          <cell r="P72" t="str">
            <v>5025 MP</v>
          </cell>
          <cell r="Q72" t="str">
            <v>TILBURG</v>
          </cell>
          <cell r="R72" t="str">
            <v>Nederland</v>
          </cell>
          <cell r="U72">
            <v>3000</v>
          </cell>
          <cell r="V72" t="str">
            <v>Hago Nederland B.V.</v>
          </cell>
          <cell r="W72">
            <v>1</v>
          </cell>
          <cell r="X72" t="str">
            <v>Internen</v>
          </cell>
          <cell r="Y72" t="str">
            <v>A1</v>
          </cell>
          <cell r="Z72" t="str">
            <v>Medewerker uurloon</v>
          </cell>
          <cell r="AA72">
            <v>1</v>
          </cell>
          <cell r="AB72" t="str">
            <v>Schoonmaak CAO</v>
          </cell>
          <cell r="AC72" t="str">
            <v>N4</v>
          </cell>
          <cell r="AD72" t="str">
            <v>HR-NL: per 4 weken</v>
          </cell>
          <cell r="AE72" t="str">
            <v>Onbepaalde tijd</v>
          </cell>
          <cell r="AF72" t="str">
            <v>00-00-0000</v>
          </cell>
          <cell r="AH72">
            <v>174012147</v>
          </cell>
          <cell r="AI72">
            <v>24451</v>
          </cell>
          <cell r="AJ72" t="str">
            <v>Nederlands</v>
          </cell>
          <cell r="AK72" t="str">
            <v>X011</v>
          </cell>
          <cell r="AL72" t="str">
            <v>MEDEW. ALGEMEEN SCHOONMAAKONDERHOUD I</v>
          </cell>
          <cell r="AM72">
            <v>1</v>
          </cell>
          <cell r="AN72" t="str">
            <v>38 uur / week</v>
          </cell>
          <cell r="AO72">
            <v>10</v>
          </cell>
          <cell r="AP72">
            <v>0</v>
          </cell>
          <cell r="AQ72">
            <v>0</v>
          </cell>
          <cell r="AR72">
            <v>26.32</v>
          </cell>
          <cell r="AS72">
            <v>7</v>
          </cell>
          <cell r="AT72" t="str">
            <v>B2</v>
          </cell>
          <cell r="AU72">
            <v>90</v>
          </cell>
          <cell r="AV72">
            <v>11.46</v>
          </cell>
        </row>
        <row r="73">
          <cell r="A73">
            <v>9805</v>
          </cell>
          <cell r="B73" t="str">
            <v>Mevrouw</v>
          </cell>
          <cell r="C73" t="str">
            <v>F. Dahman - Aanzi</v>
          </cell>
          <cell r="D73" t="str">
            <v>Fatima</v>
          </cell>
          <cell r="E73" t="str">
            <v>Fatima</v>
          </cell>
          <cell r="F73" t="str">
            <v>F</v>
          </cell>
          <cell r="H73" t="str">
            <v>Aanzi</v>
          </cell>
          <cell r="J73" t="str">
            <v>Dahman</v>
          </cell>
          <cell r="K73" t="str">
            <v>Vrouw</v>
          </cell>
          <cell r="L73" t="str">
            <v>Adres</v>
          </cell>
          <cell r="M73" t="str">
            <v>Martinus Nijhoffstraat</v>
          </cell>
          <cell r="N73">
            <v>26</v>
          </cell>
          <cell r="P73" t="str">
            <v>1064 HJ</v>
          </cell>
          <cell r="Q73" t="str">
            <v>AMSTERDAM</v>
          </cell>
          <cell r="R73" t="str">
            <v>Nederland</v>
          </cell>
          <cell r="T73">
            <v>629035907</v>
          </cell>
          <cell r="U73">
            <v>3000</v>
          </cell>
          <cell r="V73" t="str">
            <v>Hago Nederland B.V.</v>
          </cell>
          <cell r="W73">
            <v>1</v>
          </cell>
          <cell r="X73" t="str">
            <v>Internen</v>
          </cell>
          <cell r="Y73" t="str">
            <v>A1</v>
          </cell>
          <cell r="Z73" t="str">
            <v>Medewerker uurloon</v>
          </cell>
          <cell r="AA73">
            <v>1</v>
          </cell>
          <cell r="AB73" t="str">
            <v>Schoonmaak CAO</v>
          </cell>
          <cell r="AC73" t="str">
            <v>N4</v>
          </cell>
          <cell r="AD73" t="str">
            <v>HR-NL: per 4 weken</v>
          </cell>
          <cell r="AE73" t="str">
            <v>Onbepaalde tijd</v>
          </cell>
          <cell r="AF73" t="str">
            <v>00-00-0000</v>
          </cell>
          <cell r="AH73">
            <v>198150179</v>
          </cell>
          <cell r="AI73">
            <v>24906</v>
          </cell>
          <cell r="AJ73" t="str">
            <v>Nederlands</v>
          </cell>
          <cell r="AK73" t="str">
            <v>X011</v>
          </cell>
          <cell r="AL73" t="str">
            <v>MEDEW. ALGEMEEN SCHOONMAAKONDERHOUD I</v>
          </cell>
          <cell r="AM73">
            <v>1</v>
          </cell>
          <cell r="AN73" t="str">
            <v>38 uur / week</v>
          </cell>
          <cell r="AO73">
            <v>22.5</v>
          </cell>
          <cell r="AP73">
            <v>0</v>
          </cell>
          <cell r="AQ73">
            <v>0</v>
          </cell>
          <cell r="AR73">
            <v>59.21</v>
          </cell>
          <cell r="AS73">
            <v>7</v>
          </cell>
          <cell r="AT73" t="str">
            <v>B2</v>
          </cell>
          <cell r="AU73">
            <v>90</v>
          </cell>
          <cell r="AV73">
            <v>11.46</v>
          </cell>
        </row>
        <row r="74">
          <cell r="A74">
            <v>9806</v>
          </cell>
          <cell r="B74" t="str">
            <v>Mevrouw</v>
          </cell>
          <cell r="C74" t="str">
            <v>F. Abalhaj</v>
          </cell>
          <cell r="D74" t="str">
            <v>Fatiha</v>
          </cell>
          <cell r="E74" t="str">
            <v>Fatiha</v>
          </cell>
          <cell r="F74" t="str">
            <v>F</v>
          </cell>
          <cell r="H74" t="str">
            <v>Abalhaj</v>
          </cell>
          <cell r="K74" t="str">
            <v>Vrouw</v>
          </cell>
          <cell r="L74" t="str">
            <v>Adres</v>
          </cell>
          <cell r="M74" t="str">
            <v>Van Hanxleden houwertstraat</v>
          </cell>
          <cell r="N74">
            <v>41</v>
          </cell>
          <cell r="O74" t="str">
            <v>hs</v>
          </cell>
          <cell r="P74" t="str">
            <v>1036 HP</v>
          </cell>
          <cell r="Q74" t="str">
            <v>AMSTERDAM</v>
          </cell>
          <cell r="R74" t="str">
            <v>Nederland</v>
          </cell>
          <cell r="S74">
            <v>204115780</v>
          </cell>
          <cell r="T74">
            <v>616203420</v>
          </cell>
          <cell r="U74">
            <v>3000</v>
          </cell>
          <cell r="V74" t="str">
            <v>Hago Nederland B.V.</v>
          </cell>
          <cell r="W74">
            <v>1</v>
          </cell>
          <cell r="X74" t="str">
            <v>Internen</v>
          </cell>
          <cell r="Y74" t="str">
            <v>A1</v>
          </cell>
          <cell r="Z74" t="str">
            <v>Medewerker uurloon</v>
          </cell>
          <cell r="AA74">
            <v>1</v>
          </cell>
          <cell r="AB74" t="str">
            <v>Schoonmaak CAO</v>
          </cell>
          <cell r="AC74" t="str">
            <v>N4</v>
          </cell>
          <cell r="AD74" t="str">
            <v>HR-NL: per 4 weken</v>
          </cell>
          <cell r="AE74" t="str">
            <v>Onbepaalde tijd</v>
          </cell>
          <cell r="AF74" t="str">
            <v>00-00-0000</v>
          </cell>
          <cell r="AH74">
            <v>248064265</v>
          </cell>
          <cell r="AI74">
            <v>23483</v>
          </cell>
          <cell r="AJ74" t="str">
            <v>Marokkaans</v>
          </cell>
          <cell r="AK74" t="str">
            <v>X011</v>
          </cell>
          <cell r="AL74" t="str">
            <v>MEDEW. ALGEMEEN SCHOONMAAKONDERHOUD I</v>
          </cell>
          <cell r="AM74">
            <v>1</v>
          </cell>
          <cell r="AN74" t="str">
            <v>38 uur / week</v>
          </cell>
          <cell r="AO74">
            <v>20</v>
          </cell>
          <cell r="AP74">
            <v>0</v>
          </cell>
          <cell r="AQ74">
            <v>0</v>
          </cell>
          <cell r="AR74">
            <v>52.63</v>
          </cell>
          <cell r="AS74">
            <v>7</v>
          </cell>
          <cell r="AT74" t="str">
            <v>B2</v>
          </cell>
          <cell r="AU74">
            <v>90</v>
          </cell>
          <cell r="AV74">
            <v>11.46</v>
          </cell>
        </row>
        <row r="75">
          <cell r="A75">
            <v>9807</v>
          </cell>
          <cell r="B75" t="str">
            <v>Mevrouw</v>
          </cell>
          <cell r="C75" t="str">
            <v>S. Geeta - Autar</v>
          </cell>
          <cell r="D75" t="str">
            <v>Sharmielawatie</v>
          </cell>
          <cell r="E75" t="str">
            <v>Sharmielawatie</v>
          </cell>
          <cell r="F75" t="str">
            <v>S</v>
          </cell>
          <cell r="H75" t="str">
            <v>Autar</v>
          </cell>
          <cell r="J75" t="str">
            <v>Geeta</v>
          </cell>
          <cell r="K75" t="str">
            <v>Vrouw</v>
          </cell>
          <cell r="L75" t="str">
            <v>Adres</v>
          </cell>
          <cell r="M75" t="str">
            <v>Oudemansstraat</v>
          </cell>
          <cell r="N75">
            <v>90</v>
          </cell>
          <cell r="P75" t="str">
            <v>2522 SN</v>
          </cell>
          <cell r="Q75" t="str">
            <v>DEN HAAG</v>
          </cell>
          <cell r="R75" t="str">
            <v>Nederland</v>
          </cell>
          <cell r="T75">
            <v>648530039</v>
          </cell>
          <cell r="U75">
            <v>3000</v>
          </cell>
          <cell r="V75" t="str">
            <v>Hago Nederland B.V.</v>
          </cell>
          <cell r="W75">
            <v>1</v>
          </cell>
          <cell r="X75" t="str">
            <v>Internen</v>
          </cell>
          <cell r="Y75" t="str">
            <v>A1</v>
          </cell>
          <cell r="Z75" t="str">
            <v>Medewerker uurloon</v>
          </cell>
          <cell r="AA75">
            <v>1</v>
          </cell>
          <cell r="AB75" t="str">
            <v>Schoonmaak CAO</v>
          </cell>
          <cell r="AC75" t="str">
            <v>N4</v>
          </cell>
          <cell r="AD75" t="str">
            <v>HR-NL: per 4 weken</v>
          </cell>
          <cell r="AE75" t="str">
            <v>Onbepaalde tijd</v>
          </cell>
          <cell r="AF75" t="str">
            <v>00-00-0000</v>
          </cell>
          <cell r="AH75">
            <v>234106864</v>
          </cell>
          <cell r="AI75">
            <v>29209</v>
          </cell>
          <cell r="AJ75" t="str">
            <v>Nederlands</v>
          </cell>
          <cell r="AK75" t="str">
            <v>X011</v>
          </cell>
          <cell r="AL75" t="str">
            <v>MEDEW. ALGEMEEN SCHOONMAAKONDERHOUD I</v>
          </cell>
          <cell r="AM75">
            <v>1</v>
          </cell>
          <cell r="AN75" t="str">
            <v>38 uur / week</v>
          </cell>
          <cell r="AO75">
            <v>12</v>
          </cell>
          <cell r="AP75">
            <v>0</v>
          </cell>
          <cell r="AQ75">
            <v>0</v>
          </cell>
          <cell r="AR75">
            <v>31.58</v>
          </cell>
          <cell r="AS75">
            <v>7</v>
          </cell>
          <cell r="AT75" t="str">
            <v>B2</v>
          </cell>
          <cell r="AU75">
            <v>90</v>
          </cell>
          <cell r="AV75">
            <v>11.46</v>
          </cell>
        </row>
        <row r="76">
          <cell r="A76">
            <v>9808</v>
          </cell>
          <cell r="B76" t="str">
            <v>Mevrouw</v>
          </cell>
          <cell r="C76" t="str">
            <v>H. Harrara</v>
          </cell>
          <cell r="D76" t="str">
            <v>Hakima</v>
          </cell>
          <cell r="E76" t="str">
            <v>Hakima</v>
          </cell>
          <cell r="F76" t="str">
            <v>H</v>
          </cell>
          <cell r="H76" t="str">
            <v>Harrara</v>
          </cell>
          <cell r="K76" t="str">
            <v>Vrouw</v>
          </cell>
          <cell r="L76" t="str">
            <v>Adres</v>
          </cell>
          <cell r="M76" t="str">
            <v>Robijnhorst</v>
          </cell>
          <cell r="N76">
            <v>19</v>
          </cell>
          <cell r="P76" t="str">
            <v>2592 TP</v>
          </cell>
          <cell r="Q76" t="str">
            <v>DEN HAAG</v>
          </cell>
          <cell r="R76" t="str">
            <v>Nederland</v>
          </cell>
          <cell r="T76">
            <v>613267627</v>
          </cell>
          <cell r="U76">
            <v>3000</v>
          </cell>
          <cell r="V76" t="str">
            <v>Hago Nederland B.V.</v>
          </cell>
          <cell r="W76">
            <v>1</v>
          </cell>
          <cell r="X76" t="str">
            <v>Internen</v>
          </cell>
          <cell r="Y76" t="str">
            <v>A1</v>
          </cell>
          <cell r="Z76" t="str">
            <v>Medewerker uurloon</v>
          </cell>
          <cell r="AA76">
            <v>1</v>
          </cell>
          <cell r="AB76" t="str">
            <v>Schoonmaak CAO</v>
          </cell>
          <cell r="AC76" t="str">
            <v>N4</v>
          </cell>
          <cell r="AD76" t="str">
            <v>HR-NL: per 4 weken</v>
          </cell>
          <cell r="AE76" t="str">
            <v>Onbepaalde tijd</v>
          </cell>
          <cell r="AF76" t="str">
            <v>00-00-0000</v>
          </cell>
          <cell r="AH76">
            <v>242146697</v>
          </cell>
          <cell r="AI76">
            <v>28473</v>
          </cell>
          <cell r="AJ76" t="str">
            <v>Nederlands</v>
          </cell>
          <cell r="AK76" t="str">
            <v>X011</v>
          </cell>
          <cell r="AL76" t="str">
            <v>MEDEW. ALGEMEEN SCHOONMAAKONDERHOUD I</v>
          </cell>
          <cell r="AM76">
            <v>1</v>
          </cell>
          <cell r="AN76" t="str">
            <v>38 uur / week</v>
          </cell>
          <cell r="AO76">
            <v>13</v>
          </cell>
          <cell r="AP76">
            <v>0</v>
          </cell>
          <cell r="AQ76">
            <v>0</v>
          </cell>
          <cell r="AR76">
            <v>34.21</v>
          </cell>
          <cell r="AS76">
            <v>7</v>
          </cell>
          <cell r="AT76" t="str">
            <v>B2</v>
          </cell>
          <cell r="AU76">
            <v>90</v>
          </cell>
          <cell r="AV76">
            <v>11.46</v>
          </cell>
        </row>
        <row r="77">
          <cell r="A77">
            <v>9809</v>
          </cell>
          <cell r="B77" t="str">
            <v>Mevrouw</v>
          </cell>
          <cell r="C77" t="str">
            <v>W. Geven - Overhorst</v>
          </cell>
          <cell r="D77" t="str">
            <v>Willemina</v>
          </cell>
          <cell r="E77" t="str">
            <v>Willemina</v>
          </cell>
          <cell r="F77" t="str">
            <v>W</v>
          </cell>
          <cell r="H77" t="str">
            <v>Overhorst</v>
          </cell>
          <cell r="J77" t="str">
            <v>Geven</v>
          </cell>
          <cell r="K77" t="str">
            <v>Vrouw</v>
          </cell>
          <cell r="L77" t="str">
            <v>Adres</v>
          </cell>
          <cell r="M77" t="str">
            <v>Javalaan</v>
          </cell>
          <cell r="N77">
            <v>97</v>
          </cell>
          <cell r="P77" t="str">
            <v>3705 XC</v>
          </cell>
          <cell r="Q77" t="str">
            <v>ZEIST</v>
          </cell>
          <cell r="R77" t="str">
            <v>Nederland</v>
          </cell>
          <cell r="S77">
            <v>306962272</v>
          </cell>
          <cell r="T77">
            <v>645450520</v>
          </cell>
          <cell r="U77">
            <v>3000</v>
          </cell>
          <cell r="V77" t="str">
            <v>Hago Nederland B.V.</v>
          </cell>
          <cell r="W77">
            <v>1</v>
          </cell>
          <cell r="X77" t="str">
            <v>Internen</v>
          </cell>
          <cell r="Y77" t="str">
            <v>A1</v>
          </cell>
          <cell r="Z77" t="str">
            <v>Medewerker uurloon</v>
          </cell>
          <cell r="AA77">
            <v>1</v>
          </cell>
          <cell r="AB77" t="str">
            <v>Schoonmaak CAO</v>
          </cell>
          <cell r="AC77" t="str">
            <v>N4</v>
          </cell>
          <cell r="AD77" t="str">
            <v>HR-NL: per 4 weken</v>
          </cell>
          <cell r="AE77" t="str">
            <v>Onbepaalde tijd</v>
          </cell>
          <cell r="AF77" t="str">
            <v>00-00-0000</v>
          </cell>
          <cell r="AH77">
            <v>94747374</v>
          </cell>
          <cell r="AI77">
            <v>20032</v>
          </cell>
          <cell r="AJ77" t="str">
            <v>Nederlands</v>
          </cell>
          <cell r="AK77" t="str">
            <v>X011</v>
          </cell>
          <cell r="AL77" t="str">
            <v>MEDEW. ALGEMEEN SCHOONMAAKONDERHOUD I</v>
          </cell>
          <cell r="AM77">
            <v>1</v>
          </cell>
          <cell r="AN77" t="str">
            <v>38 uur / week</v>
          </cell>
          <cell r="AO77">
            <v>22.5</v>
          </cell>
          <cell r="AP77">
            <v>0</v>
          </cell>
          <cell r="AQ77">
            <v>0</v>
          </cell>
          <cell r="AR77">
            <v>59.21</v>
          </cell>
          <cell r="AS77">
            <v>7</v>
          </cell>
          <cell r="AT77" t="str">
            <v>B2</v>
          </cell>
          <cell r="AU77">
            <v>90</v>
          </cell>
          <cell r="AV77">
            <v>11.55</v>
          </cell>
        </row>
        <row r="78">
          <cell r="A78">
            <v>9810</v>
          </cell>
          <cell r="B78" t="str">
            <v>Mevrouw</v>
          </cell>
          <cell r="C78" t="str">
            <v>L. Kada - El Khouani</v>
          </cell>
          <cell r="D78" t="str">
            <v>Latifa</v>
          </cell>
          <cell r="E78" t="str">
            <v>Latifa</v>
          </cell>
          <cell r="F78" t="str">
            <v>L</v>
          </cell>
          <cell r="H78" t="str">
            <v>El Khouani</v>
          </cell>
          <cell r="J78" t="str">
            <v>Kada</v>
          </cell>
          <cell r="K78" t="str">
            <v>Vrouw</v>
          </cell>
          <cell r="L78" t="str">
            <v>Adres</v>
          </cell>
          <cell r="M78" t="str">
            <v>Laan van Vollehoven</v>
          </cell>
          <cell r="N78">
            <v>1587</v>
          </cell>
          <cell r="P78" t="str">
            <v>3706 GC</v>
          </cell>
          <cell r="Q78" t="str">
            <v>ZEIST</v>
          </cell>
          <cell r="R78" t="str">
            <v>Nederland</v>
          </cell>
          <cell r="T78">
            <v>641541135</v>
          </cell>
          <cell r="U78">
            <v>3000</v>
          </cell>
          <cell r="V78" t="str">
            <v>Hago Nederland B.V.</v>
          </cell>
          <cell r="W78">
            <v>1</v>
          </cell>
          <cell r="X78" t="str">
            <v>Internen</v>
          </cell>
          <cell r="Y78" t="str">
            <v>A1</v>
          </cell>
          <cell r="Z78" t="str">
            <v>Medewerker uurloon</v>
          </cell>
          <cell r="AA78">
            <v>1</v>
          </cell>
          <cell r="AB78" t="str">
            <v>Schoonmaak CAO</v>
          </cell>
          <cell r="AC78" t="str">
            <v>N4</v>
          </cell>
          <cell r="AD78" t="str">
            <v>HR-NL: per 4 weken</v>
          </cell>
          <cell r="AE78" t="str">
            <v>Onbepaalde tijd</v>
          </cell>
          <cell r="AF78" t="str">
            <v>00-00-0000</v>
          </cell>
          <cell r="AH78">
            <v>235017644</v>
          </cell>
          <cell r="AI78">
            <v>30951</v>
          </cell>
          <cell r="AJ78" t="str">
            <v>Nederlands</v>
          </cell>
          <cell r="AK78" t="str">
            <v>X011</v>
          </cell>
          <cell r="AL78" t="str">
            <v>MEDEW. ALGEMEEN SCHOONMAAKONDERHOUD I</v>
          </cell>
          <cell r="AM78">
            <v>1</v>
          </cell>
          <cell r="AN78" t="str">
            <v>38 uur / week</v>
          </cell>
          <cell r="AO78">
            <v>17.5</v>
          </cell>
          <cell r="AP78">
            <v>0</v>
          </cell>
          <cell r="AQ78">
            <v>0</v>
          </cell>
          <cell r="AR78">
            <v>46.05</v>
          </cell>
          <cell r="AS78">
            <v>7</v>
          </cell>
          <cell r="AT78" t="str">
            <v>B2</v>
          </cell>
          <cell r="AU78">
            <v>90</v>
          </cell>
          <cell r="AV78">
            <v>11.46</v>
          </cell>
        </row>
        <row r="79">
          <cell r="A79">
            <v>9811</v>
          </cell>
          <cell r="B79" t="str">
            <v>Mevrouw</v>
          </cell>
          <cell r="C79" t="str">
            <v>S. Belarbi - Belarbi</v>
          </cell>
          <cell r="D79" t="str">
            <v>Samira</v>
          </cell>
          <cell r="E79" t="str">
            <v>Samira</v>
          </cell>
          <cell r="F79" t="str">
            <v>S</v>
          </cell>
          <cell r="H79" t="str">
            <v>Belarbi</v>
          </cell>
          <cell r="J79" t="str">
            <v>Belarbi</v>
          </cell>
          <cell r="K79" t="str">
            <v>Vrouw</v>
          </cell>
          <cell r="L79" t="str">
            <v>Adres</v>
          </cell>
          <cell r="M79" t="str">
            <v>De Clomp</v>
          </cell>
          <cell r="N79">
            <v>2039</v>
          </cell>
          <cell r="P79" t="str">
            <v>3704 KD</v>
          </cell>
          <cell r="Q79" t="str">
            <v>ZEIST</v>
          </cell>
          <cell r="R79" t="str">
            <v>Nederland</v>
          </cell>
          <cell r="T79">
            <v>650497049</v>
          </cell>
          <cell r="U79">
            <v>3000</v>
          </cell>
          <cell r="V79" t="str">
            <v>Hago Nederland B.V.</v>
          </cell>
          <cell r="W79">
            <v>1</v>
          </cell>
          <cell r="X79" t="str">
            <v>Internen</v>
          </cell>
          <cell r="Y79" t="str">
            <v>A1</v>
          </cell>
          <cell r="Z79" t="str">
            <v>Medewerker uurloon</v>
          </cell>
          <cell r="AA79">
            <v>1</v>
          </cell>
          <cell r="AB79" t="str">
            <v>Schoonmaak CAO</v>
          </cell>
          <cell r="AC79" t="str">
            <v>N4</v>
          </cell>
          <cell r="AD79" t="str">
            <v>HR-NL: per 4 weken</v>
          </cell>
          <cell r="AE79" t="str">
            <v>Onbepaalde tijd</v>
          </cell>
          <cell r="AF79" t="str">
            <v>00-00-0000</v>
          </cell>
          <cell r="AH79">
            <v>235935293</v>
          </cell>
          <cell r="AI79">
            <v>27211</v>
          </cell>
          <cell r="AJ79" t="str">
            <v>Marokkaans</v>
          </cell>
          <cell r="AK79" t="str">
            <v>X011</v>
          </cell>
          <cell r="AL79" t="str">
            <v>MEDEW. ALGEMEEN SCHOONMAAKONDERHOUD I</v>
          </cell>
          <cell r="AM79">
            <v>1</v>
          </cell>
          <cell r="AN79" t="str">
            <v>38 uur / week</v>
          </cell>
          <cell r="AO79">
            <v>27.5</v>
          </cell>
          <cell r="AP79">
            <v>0</v>
          </cell>
          <cell r="AQ79">
            <v>0</v>
          </cell>
          <cell r="AR79">
            <v>72.37</v>
          </cell>
          <cell r="AS79">
            <v>7</v>
          </cell>
          <cell r="AT79" t="str">
            <v>B2</v>
          </cell>
          <cell r="AU79">
            <v>90</v>
          </cell>
          <cell r="AV79">
            <v>11.46</v>
          </cell>
        </row>
        <row r="80">
          <cell r="A80">
            <v>9812</v>
          </cell>
          <cell r="B80" t="str">
            <v>Mevrouw</v>
          </cell>
          <cell r="C80" t="str">
            <v>A. Kaaouas - Kaaouas</v>
          </cell>
          <cell r="D80" t="str">
            <v>Aicha</v>
          </cell>
          <cell r="E80" t="str">
            <v>Aicha</v>
          </cell>
          <cell r="F80" t="str">
            <v>A</v>
          </cell>
          <cell r="H80" t="str">
            <v>Kaaouas</v>
          </cell>
          <cell r="J80" t="str">
            <v>Kaaouas</v>
          </cell>
          <cell r="K80" t="str">
            <v>Vrouw</v>
          </cell>
          <cell r="L80" t="str">
            <v>Adres</v>
          </cell>
          <cell r="M80" t="str">
            <v>Archipel</v>
          </cell>
          <cell r="N80">
            <v>22</v>
          </cell>
          <cell r="P80" t="str">
            <v>3705 XM</v>
          </cell>
          <cell r="Q80" t="str">
            <v>ZEIST</v>
          </cell>
          <cell r="R80" t="str">
            <v>Nederland</v>
          </cell>
          <cell r="T80">
            <v>616409558</v>
          </cell>
          <cell r="U80">
            <v>3000</v>
          </cell>
          <cell r="V80" t="str">
            <v>Hago Nederland B.V.</v>
          </cell>
          <cell r="W80">
            <v>1</v>
          </cell>
          <cell r="X80" t="str">
            <v>Internen</v>
          </cell>
          <cell r="Y80" t="str">
            <v>A1</v>
          </cell>
          <cell r="Z80" t="str">
            <v>Medewerker uurloon</v>
          </cell>
          <cell r="AA80">
            <v>1</v>
          </cell>
          <cell r="AB80" t="str">
            <v>Schoonmaak CAO</v>
          </cell>
          <cell r="AC80" t="str">
            <v>N4</v>
          </cell>
          <cell r="AD80" t="str">
            <v>HR-NL: per 4 weken</v>
          </cell>
          <cell r="AE80" t="str">
            <v>Onbepaalde tijd</v>
          </cell>
          <cell r="AF80" t="str">
            <v>00-00-0000</v>
          </cell>
          <cell r="AH80">
            <v>176725520</v>
          </cell>
          <cell r="AI80">
            <v>25204</v>
          </cell>
          <cell r="AJ80" t="str">
            <v>Nederlands</v>
          </cell>
          <cell r="AK80" t="str">
            <v>X011</v>
          </cell>
          <cell r="AL80" t="str">
            <v>MEDEW. ALGEMEEN SCHOONMAAKONDERHOUD I</v>
          </cell>
          <cell r="AM80">
            <v>1</v>
          </cell>
          <cell r="AN80" t="str">
            <v>38 uur / week</v>
          </cell>
          <cell r="AO80">
            <v>35</v>
          </cell>
          <cell r="AP80">
            <v>0</v>
          </cell>
          <cell r="AQ80">
            <v>0</v>
          </cell>
          <cell r="AR80">
            <v>92.11</v>
          </cell>
          <cell r="AS80">
            <v>7</v>
          </cell>
          <cell r="AT80" t="str">
            <v>B2</v>
          </cell>
          <cell r="AU80">
            <v>90</v>
          </cell>
          <cell r="AV80">
            <v>11.46</v>
          </cell>
        </row>
        <row r="81">
          <cell r="A81">
            <v>9813</v>
          </cell>
          <cell r="B81" t="str">
            <v>Dhr.</v>
          </cell>
          <cell r="C81" t="str">
            <v>R. Kada</v>
          </cell>
          <cell r="D81" t="str">
            <v>Rachid</v>
          </cell>
          <cell r="E81" t="str">
            <v>Rachid</v>
          </cell>
          <cell r="F81" t="str">
            <v>R</v>
          </cell>
          <cell r="H81" t="str">
            <v>Kada</v>
          </cell>
          <cell r="K81" t="str">
            <v>Man</v>
          </cell>
          <cell r="L81" t="str">
            <v>Adres</v>
          </cell>
          <cell r="M81" t="str">
            <v>Laan van Vollehove</v>
          </cell>
          <cell r="N81">
            <v>1587</v>
          </cell>
          <cell r="P81" t="str">
            <v>3706 GC</v>
          </cell>
          <cell r="Q81" t="str">
            <v>ZEIST</v>
          </cell>
          <cell r="R81" t="str">
            <v>Nederland</v>
          </cell>
          <cell r="T81">
            <v>613870730</v>
          </cell>
          <cell r="U81">
            <v>3000</v>
          </cell>
          <cell r="V81" t="str">
            <v>Hago Nederland B.V.</v>
          </cell>
          <cell r="W81">
            <v>1</v>
          </cell>
          <cell r="X81" t="str">
            <v>Internen</v>
          </cell>
          <cell r="Y81" t="str">
            <v>A1</v>
          </cell>
          <cell r="Z81" t="str">
            <v>Medewerker uurloon</v>
          </cell>
          <cell r="AA81">
            <v>1</v>
          </cell>
          <cell r="AB81" t="str">
            <v>Schoonmaak CAO</v>
          </cell>
          <cell r="AC81" t="str">
            <v>N4</v>
          </cell>
          <cell r="AD81" t="str">
            <v>HR-NL: per 4 weken</v>
          </cell>
          <cell r="AE81" t="str">
            <v>Onbepaalde tijd</v>
          </cell>
          <cell r="AF81" t="str">
            <v>00-00-0000</v>
          </cell>
          <cell r="AH81">
            <v>252203914</v>
          </cell>
          <cell r="AI81">
            <v>28348</v>
          </cell>
          <cell r="AJ81" t="str">
            <v>Marokkaans</v>
          </cell>
          <cell r="AK81" t="str">
            <v>X012</v>
          </cell>
          <cell r="AL81" t="str">
            <v>MEDEW. ALGEMEEN SCHOONMAAKONDERHOUD II</v>
          </cell>
          <cell r="AM81" t="str">
            <v>1+5%</v>
          </cell>
          <cell r="AN81" t="str">
            <v>38 uur / week</v>
          </cell>
          <cell r="AO81">
            <v>38</v>
          </cell>
          <cell r="AP81">
            <v>0</v>
          </cell>
          <cell r="AQ81">
            <v>0</v>
          </cell>
          <cell r="AR81">
            <v>100</v>
          </cell>
          <cell r="AS81">
            <v>7</v>
          </cell>
          <cell r="AT81" t="str">
            <v>B3</v>
          </cell>
          <cell r="AU81">
            <v>90</v>
          </cell>
          <cell r="AV81">
            <v>12.04</v>
          </cell>
        </row>
        <row r="82">
          <cell r="A82">
            <v>9814</v>
          </cell>
          <cell r="B82" t="str">
            <v>Mevrouw</v>
          </cell>
          <cell r="C82" t="str">
            <v>R. Darghal</v>
          </cell>
          <cell r="D82" t="str">
            <v>Rachida</v>
          </cell>
          <cell r="E82" t="str">
            <v>Rachida</v>
          </cell>
          <cell r="F82" t="str">
            <v>R</v>
          </cell>
          <cell r="H82" t="str">
            <v>Darghal</v>
          </cell>
          <cell r="K82" t="str">
            <v>Vrouw</v>
          </cell>
          <cell r="L82" t="str">
            <v>Adres</v>
          </cell>
          <cell r="M82" t="str">
            <v>Trumalaan</v>
          </cell>
          <cell r="N82">
            <v>345</v>
          </cell>
          <cell r="P82" t="str">
            <v>3527 BK</v>
          </cell>
          <cell r="Q82" t="str">
            <v>Utrecht</v>
          </cell>
          <cell r="R82" t="str">
            <v>Nederland</v>
          </cell>
          <cell r="U82">
            <v>3000</v>
          </cell>
          <cell r="V82" t="str">
            <v>Hago Nederland B.V.</v>
          </cell>
          <cell r="W82">
            <v>1</v>
          </cell>
          <cell r="X82" t="str">
            <v>Internen</v>
          </cell>
          <cell r="Y82" t="str">
            <v>A1</v>
          </cell>
          <cell r="Z82" t="str">
            <v>Medewerker uurloon</v>
          </cell>
          <cell r="AA82">
            <v>1</v>
          </cell>
          <cell r="AB82" t="str">
            <v>Schoonmaak CAO</v>
          </cell>
          <cell r="AC82" t="str">
            <v>N4</v>
          </cell>
          <cell r="AD82" t="str">
            <v>HR-NL: per 4 weken</v>
          </cell>
          <cell r="AE82" t="str">
            <v>Onbepaalde tijd</v>
          </cell>
          <cell r="AF82" t="str">
            <v>00-00-0000</v>
          </cell>
          <cell r="AH82">
            <v>252352208</v>
          </cell>
          <cell r="AI82">
            <v>32289</v>
          </cell>
          <cell r="AJ82" t="str">
            <v>Nederlands</v>
          </cell>
          <cell r="AK82" t="str">
            <v>X011</v>
          </cell>
          <cell r="AL82" t="str">
            <v>MEDEW. ALGEMEEN SCHOONMAAKONDERHOUD I</v>
          </cell>
          <cell r="AM82">
            <v>1</v>
          </cell>
          <cell r="AN82" t="str">
            <v>38 uur / week</v>
          </cell>
          <cell r="AO82">
            <v>25</v>
          </cell>
          <cell r="AP82">
            <v>0</v>
          </cell>
          <cell r="AQ82">
            <v>0</v>
          </cell>
          <cell r="AR82">
            <v>65.790000000000006</v>
          </cell>
          <cell r="AS82">
            <v>7</v>
          </cell>
          <cell r="AT82" t="str">
            <v>B2</v>
          </cell>
          <cell r="AU82">
            <v>90</v>
          </cell>
          <cell r="AV82">
            <v>11.46</v>
          </cell>
        </row>
        <row r="83">
          <cell r="A83">
            <v>9815</v>
          </cell>
          <cell r="B83" t="str">
            <v>Dhr.</v>
          </cell>
          <cell r="C83" t="str">
            <v>M. Samad</v>
          </cell>
          <cell r="D83" t="str">
            <v>Mohammed</v>
          </cell>
          <cell r="E83" t="str">
            <v>Mohammed</v>
          </cell>
          <cell r="F83" t="str">
            <v>M</v>
          </cell>
          <cell r="H83" t="str">
            <v>Samad</v>
          </cell>
          <cell r="K83" t="str">
            <v>Man</v>
          </cell>
          <cell r="L83" t="str">
            <v>Adres</v>
          </cell>
          <cell r="M83" t="str">
            <v>Burgemeester Norbruislaan</v>
          </cell>
          <cell r="N83">
            <v>132</v>
          </cell>
          <cell r="P83" t="str">
            <v>3555 EH</v>
          </cell>
          <cell r="Q83" t="str">
            <v>UTRECHT</v>
          </cell>
          <cell r="R83" t="str">
            <v>Nederland</v>
          </cell>
          <cell r="T83">
            <v>649108255</v>
          </cell>
          <cell r="U83">
            <v>3000</v>
          </cell>
          <cell r="V83" t="str">
            <v>Hago Nederland B.V.</v>
          </cell>
          <cell r="W83">
            <v>1</v>
          </cell>
          <cell r="X83" t="str">
            <v>Internen</v>
          </cell>
          <cell r="Y83" t="str">
            <v>A1</v>
          </cell>
          <cell r="Z83" t="str">
            <v>Medewerker uurloon</v>
          </cell>
          <cell r="AA83">
            <v>1</v>
          </cell>
          <cell r="AB83" t="str">
            <v>Schoonmaak CAO</v>
          </cell>
          <cell r="AC83" t="str">
            <v>N4</v>
          </cell>
          <cell r="AD83" t="str">
            <v>HR-NL: per 4 weken</v>
          </cell>
          <cell r="AE83" t="str">
            <v>Onbepaalde tijd</v>
          </cell>
          <cell r="AF83" t="str">
            <v>00-00-0000</v>
          </cell>
          <cell r="AH83">
            <v>213570877</v>
          </cell>
          <cell r="AI83">
            <v>22098</v>
          </cell>
          <cell r="AJ83" t="str">
            <v>Nederlands</v>
          </cell>
          <cell r="AK83" t="str">
            <v>X011</v>
          </cell>
          <cell r="AL83" t="str">
            <v>MEDEW. ALGEMEEN SCHOONMAAKONDERHOUD I</v>
          </cell>
          <cell r="AM83">
            <v>1</v>
          </cell>
          <cell r="AN83" t="str">
            <v>38 uur / week</v>
          </cell>
          <cell r="AO83">
            <v>10</v>
          </cell>
          <cell r="AP83">
            <v>0</v>
          </cell>
          <cell r="AQ83">
            <v>0</v>
          </cell>
          <cell r="AR83">
            <v>26.32</v>
          </cell>
          <cell r="AS83">
            <v>7</v>
          </cell>
          <cell r="AT83" t="str">
            <v>B2</v>
          </cell>
          <cell r="AU83">
            <v>90</v>
          </cell>
          <cell r="AV83">
            <v>11.46</v>
          </cell>
        </row>
        <row r="84">
          <cell r="A84">
            <v>9816</v>
          </cell>
          <cell r="B84" t="str">
            <v>Dhr.</v>
          </cell>
          <cell r="C84" t="str">
            <v>R. Bouhaddou</v>
          </cell>
          <cell r="D84" t="str">
            <v>Rachid</v>
          </cell>
          <cell r="E84" t="str">
            <v>Rachid</v>
          </cell>
          <cell r="F84" t="str">
            <v>R</v>
          </cell>
          <cell r="H84" t="str">
            <v>Bouhaddou</v>
          </cell>
          <cell r="K84" t="str">
            <v>Man</v>
          </cell>
          <cell r="L84" t="str">
            <v>Adres</v>
          </cell>
          <cell r="M84" t="str">
            <v>Kalanderij</v>
          </cell>
          <cell r="N84">
            <v>105</v>
          </cell>
          <cell r="P84" t="str">
            <v>3901 WP</v>
          </cell>
          <cell r="Q84" t="str">
            <v>VEENENDAAL</v>
          </cell>
          <cell r="R84" t="str">
            <v>Nederland</v>
          </cell>
          <cell r="U84">
            <v>3000</v>
          </cell>
          <cell r="V84" t="str">
            <v>Hago Nederland B.V.</v>
          </cell>
          <cell r="W84">
            <v>1</v>
          </cell>
          <cell r="X84" t="str">
            <v>Internen</v>
          </cell>
          <cell r="Y84" t="str">
            <v>A1</v>
          </cell>
          <cell r="Z84" t="str">
            <v>Medewerker uurloon</v>
          </cell>
          <cell r="AA84">
            <v>1</v>
          </cell>
          <cell r="AB84" t="str">
            <v>Schoonmaak CAO</v>
          </cell>
          <cell r="AC84" t="str">
            <v>N4</v>
          </cell>
          <cell r="AD84" t="str">
            <v>HR-NL: per 4 weken</v>
          </cell>
          <cell r="AE84" t="str">
            <v>Onbepaalde tijd</v>
          </cell>
          <cell r="AF84" t="str">
            <v>00-00-0000</v>
          </cell>
          <cell r="AH84">
            <v>657668394</v>
          </cell>
          <cell r="AI84">
            <v>27037</v>
          </cell>
          <cell r="AJ84" t="str">
            <v>Marokkaans</v>
          </cell>
          <cell r="AK84" t="str">
            <v>X011</v>
          </cell>
          <cell r="AL84" t="str">
            <v>MEDEW. ALGEMEEN SCHOONMAAKONDERHOUD I</v>
          </cell>
          <cell r="AM84">
            <v>1</v>
          </cell>
          <cell r="AN84" t="str">
            <v>38 uur / week</v>
          </cell>
          <cell r="AO84">
            <v>20</v>
          </cell>
          <cell r="AP84">
            <v>0</v>
          </cell>
          <cell r="AQ84">
            <v>0</v>
          </cell>
          <cell r="AR84">
            <v>52.63</v>
          </cell>
          <cell r="AS84">
            <v>7</v>
          </cell>
          <cell r="AT84" t="str">
            <v>B2</v>
          </cell>
          <cell r="AU84">
            <v>22</v>
          </cell>
          <cell r="AV84">
            <v>11.13</v>
          </cell>
        </row>
        <row r="85">
          <cell r="A85">
            <v>9817</v>
          </cell>
          <cell r="B85" t="str">
            <v>Mevrouw</v>
          </cell>
          <cell r="C85" t="str">
            <v>B. Ouallil</v>
          </cell>
          <cell r="D85" t="str">
            <v>Btissame</v>
          </cell>
          <cell r="E85" t="str">
            <v>Btissame</v>
          </cell>
          <cell r="F85" t="str">
            <v>B</v>
          </cell>
          <cell r="H85" t="str">
            <v>Ouallil</v>
          </cell>
          <cell r="K85" t="str">
            <v>Vrouw</v>
          </cell>
          <cell r="L85" t="str">
            <v>Adres</v>
          </cell>
          <cell r="M85" t="str">
            <v>Marcopololaan</v>
          </cell>
          <cell r="N85">
            <v>50</v>
          </cell>
          <cell r="P85" t="str">
            <v>3526 GK</v>
          </cell>
          <cell r="Q85" t="str">
            <v>UTRECHT</v>
          </cell>
          <cell r="R85" t="str">
            <v>Nederland</v>
          </cell>
          <cell r="T85">
            <v>648916918</v>
          </cell>
          <cell r="U85">
            <v>3000</v>
          </cell>
          <cell r="V85" t="str">
            <v>Hago Nederland B.V.</v>
          </cell>
          <cell r="W85">
            <v>1</v>
          </cell>
          <cell r="X85" t="str">
            <v>Internen</v>
          </cell>
          <cell r="Y85" t="str">
            <v>A1</v>
          </cell>
          <cell r="Z85" t="str">
            <v>Medewerker uurloon</v>
          </cell>
          <cell r="AA85">
            <v>1</v>
          </cell>
          <cell r="AB85" t="str">
            <v>Schoonmaak CAO</v>
          </cell>
          <cell r="AC85" t="str">
            <v>N4</v>
          </cell>
          <cell r="AD85" t="str">
            <v>HR-NL: per 4 weken</v>
          </cell>
          <cell r="AE85" t="str">
            <v>Onbepaalde tijd</v>
          </cell>
          <cell r="AF85" t="str">
            <v>00-00-0000</v>
          </cell>
          <cell r="AH85">
            <v>205901098</v>
          </cell>
          <cell r="AI85">
            <v>33360</v>
          </cell>
          <cell r="AJ85" t="str">
            <v>Nederlands</v>
          </cell>
          <cell r="AK85" t="str">
            <v>X011</v>
          </cell>
          <cell r="AL85" t="str">
            <v>MEDEW. ALGEMEEN SCHOONMAAKONDERHOUD I</v>
          </cell>
          <cell r="AM85">
            <v>1</v>
          </cell>
          <cell r="AN85" t="str">
            <v>38 uur / week</v>
          </cell>
          <cell r="AO85">
            <v>30</v>
          </cell>
          <cell r="AP85">
            <v>0</v>
          </cell>
          <cell r="AQ85">
            <v>0</v>
          </cell>
          <cell r="AR85">
            <v>78.95</v>
          </cell>
          <cell r="AS85">
            <v>7</v>
          </cell>
          <cell r="AT85" t="str">
            <v>B2</v>
          </cell>
          <cell r="AU85">
            <v>22</v>
          </cell>
          <cell r="AV85">
            <v>11.13</v>
          </cell>
        </row>
        <row r="86">
          <cell r="A86">
            <v>9818</v>
          </cell>
          <cell r="B86" t="str">
            <v>Dhr.</v>
          </cell>
          <cell r="C86" t="str">
            <v>E.H. Amjahad</v>
          </cell>
          <cell r="D86" t="str">
            <v>El Hocien</v>
          </cell>
          <cell r="E86" t="str">
            <v>El Hocien</v>
          </cell>
          <cell r="F86" t="str">
            <v>EH</v>
          </cell>
          <cell r="H86" t="str">
            <v>Amjahad</v>
          </cell>
          <cell r="K86" t="str">
            <v>Man</v>
          </cell>
          <cell r="L86" t="str">
            <v>Adres</v>
          </cell>
          <cell r="M86" t="str">
            <v>Agavedreef</v>
          </cell>
          <cell r="N86">
            <v>46</v>
          </cell>
          <cell r="P86" t="str">
            <v>3563 EN</v>
          </cell>
          <cell r="Q86" t="str">
            <v>UTRECHT</v>
          </cell>
          <cell r="R86" t="str">
            <v>Nederland</v>
          </cell>
          <cell r="T86">
            <v>641133910</v>
          </cell>
          <cell r="U86">
            <v>3000</v>
          </cell>
          <cell r="V86" t="str">
            <v>Hago Nederland B.V.</v>
          </cell>
          <cell r="W86">
            <v>1</v>
          </cell>
          <cell r="X86" t="str">
            <v>Internen</v>
          </cell>
          <cell r="Y86" t="str">
            <v>A1</v>
          </cell>
          <cell r="Z86" t="str">
            <v>Medewerker uurloon</v>
          </cell>
          <cell r="AA86">
            <v>1</v>
          </cell>
          <cell r="AB86" t="str">
            <v>Schoonmaak CAO</v>
          </cell>
          <cell r="AC86" t="str">
            <v>N4</v>
          </cell>
          <cell r="AD86" t="str">
            <v>HR-NL: per 4 weken</v>
          </cell>
          <cell r="AE86" t="str">
            <v>Onbepaalde tijd</v>
          </cell>
          <cell r="AF86" t="str">
            <v>00-00-0000</v>
          </cell>
          <cell r="AH86">
            <v>210625004</v>
          </cell>
          <cell r="AI86">
            <v>25168</v>
          </cell>
          <cell r="AJ86" t="str">
            <v>Nederlands</v>
          </cell>
          <cell r="AK86" t="str">
            <v>X011</v>
          </cell>
          <cell r="AL86" t="str">
            <v>MEDEW. ALGEMEEN SCHOONMAAKONDERHOUD I</v>
          </cell>
          <cell r="AM86">
            <v>1</v>
          </cell>
          <cell r="AN86" t="str">
            <v>38 uur / week</v>
          </cell>
          <cell r="AO86">
            <v>18</v>
          </cell>
          <cell r="AP86">
            <v>0</v>
          </cell>
          <cell r="AQ86">
            <v>0</v>
          </cell>
          <cell r="AR86">
            <v>47.37</v>
          </cell>
          <cell r="AS86">
            <v>7</v>
          </cell>
          <cell r="AT86" t="str">
            <v>B2</v>
          </cell>
          <cell r="AU86">
            <v>90</v>
          </cell>
          <cell r="AV86">
            <v>11.46</v>
          </cell>
        </row>
        <row r="87">
          <cell r="A87">
            <v>9819</v>
          </cell>
          <cell r="B87" t="str">
            <v>Mevrouw</v>
          </cell>
          <cell r="C87" t="str">
            <v>F. Zerwali</v>
          </cell>
          <cell r="D87" t="str">
            <v>Fatima</v>
          </cell>
          <cell r="E87" t="str">
            <v>Fatima</v>
          </cell>
          <cell r="F87" t="str">
            <v>F</v>
          </cell>
          <cell r="H87" t="str">
            <v>Zerwali</v>
          </cell>
          <cell r="K87" t="str">
            <v>Vrouw</v>
          </cell>
          <cell r="L87" t="str">
            <v>Adres</v>
          </cell>
          <cell r="M87" t="str">
            <v>Adriaen van Ostadelaan</v>
          </cell>
          <cell r="N87">
            <v>141</v>
          </cell>
          <cell r="P87" t="str">
            <v>3583 AE</v>
          </cell>
          <cell r="Q87" t="str">
            <v>UTRECHT</v>
          </cell>
          <cell r="R87" t="str">
            <v>Nederland</v>
          </cell>
          <cell r="T87">
            <v>653891074</v>
          </cell>
          <cell r="U87">
            <v>3000</v>
          </cell>
          <cell r="V87" t="str">
            <v>Hago Nederland B.V.</v>
          </cell>
          <cell r="W87">
            <v>1</v>
          </cell>
          <cell r="X87" t="str">
            <v>Internen</v>
          </cell>
          <cell r="Y87" t="str">
            <v>A1</v>
          </cell>
          <cell r="Z87" t="str">
            <v>Medewerker uurloon</v>
          </cell>
          <cell r="AA87">
            <v>1</v>
          </cell>
          <cell r="AB87" t="str">
            <v>Schoonmaak CAO</v>
          </cell>
          <cell r="AC87" t="str">
            <v>N4</v>
          </cell>
          <cell r="AD87" t="str">
            <v>HR-NL: per 4 weken</v>
          </cell>
          <cell r="AE87" t="str">
            <v>Onbepaalde tijd</v>
          </cell>
          <cell r="AF87" t="str">
            <v>00-00-0000</v>
          </cell>
          <cell r="AH87">
            <v>260220620</v>
          </cell>
          <cell r="AI87">
            <v>29391</v>
          </cell>
          <cell r="AJ87" t="str">
            <v>Nederlands</v>
          </cell>
          <cell r="AK87" t="str">
            <v>X011</v>
          </cell>
          <cell r="AL87" t="str">
            <v>MEDEW. ALGEMEEN SCHOONMAAKONDERHOUD I</v>
          </cell>
          <cell r="AM87">
            <v>1</v>
          </cell>
          <cell r="AN87" t="str">
            <v>38 uur / week</v>
          </cell>
          <cell r="AO87">
            <v>20</v>
          </cell>
          <cell r="AP87">
            <v>0</v>
          </cell>
          <cell r="AQ87">
            <v>0</v>
          </cell>
          <cell r="AR87">
            <v>52.63</v>
          </cell>
          <cell r="AS87">
            <v>7</v>
          </cell>
          <cell r="AT87" t="str">
            <v>B2</v>
          </cell>
          <cell r="AU87">
            <v>90</v>
          </cell>
          <cell r="AV87">
            <v>11.46</v>
          </cell>
        </row>
        <row r="88">
          <cell r="A88">
            <v>9820</v>
          </cell>
          <cell r="B88" t="str">
            <v>Dhr.</v>
          </cell>
          <cell r="C88" t="str">
            <v>C. Ammari</v>
          </cell>
          <cell r="D88" t="str">
            <v>Chakir</v>
          </cell>
          <cell r="E88" t="str">
            <v>Chakir</v>
          </cell>
          <cell r="F88" t="str">
            <v>C</v>
          </cell>
          <cell r="H88" t="str">
            <v>Ammari</v>
          </cell>
          <cell r="K88" t="str">
            <v>Man</v>
          </cell>
          <cell r="L88" t="str">
            <v>Adres</v>
          </cell>
          <cell r="M88" t="str">
            <v>Couwenhoven</v>
          </cell>
          <cell r="N88">
            <v>31</v>
          </cell>
          <cell r="O88">
            <v>12</v>
          </cell>
          <cell r="P88" t="str">
            <v>3703 HB</v>
          </cell>
          <cell r="Q88" t="str">
            <v>ZEIST</v>
          </cell>
          <cell r="R88" t="str">
            <v>Nederland</v>
          </cell>
          <cell r="T88">
            <v>630651586</v>
          </cell>
          <cell r="U88">
            <v>3000</v>
          </cell>
          <cell r="V88" t="str">
            <v>Hago Nederland B.V.</v>
          </cell>
          <cell r="W88">
            <v>1</v>
          </cell>
          <cell r="X88" t="str">
            <v>Internen</v>
          </cell>
          <cell r="Y88" t="str">
            <v>A1</v>
          </cell>
          <cell r="Z88" t="str">
            <v>Medewerker uurloon</v>
          </cell>
          <cell r="AA88">
            <v>1</v>
          </cell>
          <cell r="AB88" t="str">
            <v>Schoonmaak CAO</v>
          </cell>
          <cell r="AC88" t="str">
            <v>N4</v>
          </cell>
          <cell r="AD88" t="str">
            <v>HR-NL: per 4 weken</v>
          </cell>
          <cell r="AE88" t="str">
            <v>Onbepaalde tijd</v>
          </cell>
          <cell r="AF88" t="str">
            <v>00-00-0000</v>
          </cell>
          <cell r="AH88">
            <v>204322352</v>
          </cell>
          <cell r="AI88">
            <v>33222</v>
          </cell>
          <cell r="AJ88" t="str">
            <v>Nederlands</v>
          </cell>
          <cell r="AK88" t="str">
            <v>X011</v>
          </cell>
          <cell r="AL88" t="str">
            <v>MEDEW. ALGEMEEN SCHOONMAAKONDERHOUD I</v>
          </cell>
          <cell r="AM88">
            <v>1</v>
          </cell>
          <cell r="AN88" t="str">
            <v>38 uur / week</v>
          </cell>
          <cell r="AO88">
            <v>12.5</v>
          </cell>
          <cell r="AP88">
            <v>0</v>
          </cell>
          <cell r="AQ88">
            <v>0</v>
          </cell>
          <cell r="AR88">
            <v>32.89</v>
          </cell>
          <cell r="AS88">
            <v>7</v>
          </cell>
          <cell r="AT88" t="str">
            <v>B2</v>
          </cell>
          <cell r="AU88">
            <v>22</v>
          </cell>
          <cell r="AV88">
            <v>11.13</v>
          </cell>
        </row>
        <row r="89">
          <cell r="A89">
            <v>9821</v>
          </cell>
          <cell r="B89" t="str">
            <v>Mevrouw</v>
          </cell>
          <cell r="C89" t="str">
            <v>A. El Marini - Baaouch</v>
          </cell>
          <cell r="D89" t="str">
            <v>Aziza</v>
          </cell>
          <cell r="E89" t="str">
            <v>Aziza</v>
          </cell>
          <cell r="F89" t="str">
            <v>A</v>
          </cell>
          <cell r="H89" t="str">
            <v>Baaouch</v>
          </cell>
          <cell r="J89" t="str">
            <v>El Marini</v>
          </cell>
          <cell r="K89" t="str">
            <v>Vrouw</v>
          </cell>
          <cell r="L89" t="str">
            <v>Adres</v>
          </cell>
          <cell r="M89" t="str">
            <v>Van der Leckplein</v>
          </cell>
          <cell r="N89">
            <v>19</v>
          </cell>
          <cell r="P89" t="str">
            <v>8918 DA</v>
          </cell>
          <cell r="Q89" t="str">
            <v>LEEUWARDEN</v>
          </cell>
          <cell r="R89" t="str">
            <v>Nederland</v>
          </cell>
          <cell r="T89">
            <v>614031485</v>
          </cell>
          <cell r="U89">
            <v>3000</v>
          </cell>
          <cell r="V89" t="str">
            <v>Hago Nederland B.V.</v>
          </cell>
          <cell r="W89">
            <v>1</v>
          </cell>
          <cell r="X89" t="str">
            <v>Internen</v>
          </cell>
          <cell r="Y89" t="str">
            <v>A1</v>
          </cell>
          <cell r="Z89" t="str">
            <v>Medewerker uurloon</v>
          </cell>
          <cell r="AA89">
            <v>1</v>
          </cell>
          <cell r="AB89" t="str">
            <v>Schoonmaak CAO</v>
          </cell>
          <cell r="AC89" t="str">
            <v>N4</v>
          </cell>
          <cell r="AD89" t="str">
            <v>HR-NL: per 4 weken</v>
          </cell>
          <cell r="AE89" t="str">
            <v>Onbepaalde tijd</v>
          </cell>
          <cell r="AF89" t="str">
            <v>00-00-0000</v>
          </cell>
          <cell r="AH89">
            <v>204667355</v>
          </cell>
          <cell r="AI89">
            <v>27090</v>
          </cell>
          <cell r="AJ89" t="str">
            <v>Nederlands</v>
          </cell>
          <cell r="AK89" t="str">
            <v>X011</v>
          </cell>
          <cell r="AL89" t="str">
            <v>MEDEW. ALGEMEEN SCHOONMAAKONDERHOUD I</v>
          </cell>
          <cell r="AM89">
            <v>1</v>
          </cell>
          <cell r="AN89" t="str">
            <v>38 uur / week</v>
          </cell>
          <cell r="AO89">
            <v>20</v>
          </cell>
          <cell r="AP89">
            <v>0</v>
          </cell>
          <cell r="AQ89">
            <v>0</v>
          </cell>
          <cell r="AR89">
            <v>52.63</v>
          </cell>
          <cell r="AS89">
            <v>7</v>
          </cell>
          <cell r="AT89" t="str">
            <v>B2</v>
          </cell>
          <cell r="AU89">
            <v>90</v>
          </cell>
          <cell r="AV89">
            <v>11.46</v>
          </cell>
        </row>
        <row r="90">
          <cell r="A90">
            <v>9822</v>
          </cell>
          <cell r="B90" t="str">
            <v>Mevrouw</v>
          </cell>
          <cell r="C90" t="str">
            <v>M. Bouchtaoui - El Khalfi</v>
          </cell>
          <cell r="D90" t="str">
            <v>Mimount</v>
          </cell>
          <cell r="E90" t="str">
            <v>Mimount</v>
          </cell>
          <cell r="F90" t="str">
            <v>M</v>
          </cell>
          <cell r="H90" t="str">
            <v>El Khalfi</v>
          </cell>
          <cell r="J90" t="str">
            <v>Bouchtaoui</v>
          </cell>
          <cell r="K90" t="str">
            <v>Vrouw</v>
          </cell>
          <cell r="L90" t="str">
            <v>Adres</v>
          </cell>
          <cell r="M90" t="str">
            <v>De Jokse</v>
          </cell>
          <cell r="N90">
            <v>113</v>
          </cell>
          <cell r="P90" t="str">
            <v>8918 GP</v>
          </cell>
          <cell r="Q90" t="str">
            <v>LEEUWARDEN</v>
          </cell>
          <cell r="R90" t="str">
            <v>Nederland</v>
          </cell>
          <cell r="T90">
            <v>614434916</v>
          </cell>
          <cell r="U90">
            <v>3000</v>
          </cell>
          <cell r="V90" t="str">
            <v>Hago Nederland B.V.</v>
          </cell>
          <cell r="W90">
            <v>1</v>
          </cell>
          <cell r="X90" t="str">
            <v>Internen</v>
          </cell>
          <cell r="Y90" t="str">
            <v>A1</v>
          </cell>
          <cell r="Z90" t="str">
            <v>Medewerker uurloon</v>
          </cell>
          <cell r="AA90">
            <v>1</v>
          </cell>
          <cell r="AB90" t="str">
            <v>Schoonmaak CAO</v>
          </cell>
          <cell r="AC90" t="str">
            <v>N4</v>
          </cell>
          <cell r="AD90" t="str">
            <v>HR-NL: per 4 weken</v>
          </cell>
          <cell r="AE90" t="str">
            <v>Onbepaalde tijd</v>
          </cell>
          <cell r="AF90" t="str">
            <v>00-00-0000</v>
          </cell>
          <cell r="AH90">
            <v>102054162</v>
          </cell>
          <cell r="AI90">
            <v>22120</v>
          </cell>
          <cell r="AJ90" t="str">
            <v>Nederlands</v>
          </cell>
          <cell r="AK90" t="str">
            <v>X011</v>
          </cell>
          <cell r="AL90" t="str">
            <v>MEDEW. ALGEMEEN SCHOONMAAKONDERHOUD I</v>
          </cell>
          <cell r="AM90">
            <v>1</v>
          </cell>
          <cell r="AN90" t="str">
            <v>38 uur / week</v>
          </cell>
          <cell r="AO90">
            <v>15</v>
          </cell>
          <cell r="AP90">
            <v>0</v>
          </cell>
          <cell r="AQ90">
            <v>0</v>
          </cell>
          <cell r="AR90">
            <v>39.47</v>
          </cell>
          <cell r="AS90">
            <v>7</v>
          </cell>
          <cell r="AT90" t="str">
            <v>B2</v>
          </cell>
          <cell r="AU90">
            <v>22</v>
          </cell>
          <cell r="AV90">
            <v>11.13</v>
          </cell>
        </row>
        <row r="91">
          <cell r="A91">
            <v>9823</v>
          </cell>
          <cell r="B91" t="str">
            <v>Mevrouw</v>
          </cell>
          <cell r="C91" t="str">
            <v>K. Jager - Hanoeman</v>
          </cell>
          <cell r="D91" t="str">
            <v>Kamladebie</v>
          </cell>
          <cell r="E91" t="str">
            <v>Kamladebie</v>
          </cell>
          <cell r="F91" t="str">
            <v>K</v>
          </cell>
          <cell r="H91" t="str">
            <v>Hanoeman</v>
          </cell>
          <cell r="J91" t="str">
            <v>Jager</v>
          </cell>
          <cell r="K91" t="str">
            <v>Vrouw</v>
          </cell>
          <cell r="L91" t="str">
            <v>Adres</v>
          </cell>
          <cell r="M91" t="str">
            <v>Elgersmastate</v>
          </cell>
          <cell r="N91">
            <v>10</v>
          </cell>
          <cell r="P91" t="str">
            <v>8925 BB</v>
          </cell>
          <cell r="Q91" t="str">
            <v>LEEUWARDEN</v>
          </cell>
          <cell r="R91" t="str">
            <v>Nederland</v>
          </cell>
          <cell r="T91">
            <v>629435448</v>
          </cell>
          <cell r="U91">
            <v>3000</v>
          </cell>
          <cell r="V91" t="str">
            <v>Hago Nederland B.V.</v>
          </cell>
          <cell r="W91">
            <v>1</v>
          </cell>
          <cell r="X91" t="str">
            <v>Internen</v>
          </cell>
          <cell r="Y91" t="str">
            <v>A1</v>
          </cell>
          <cell r="Z91" t="str">
            <v>Medewerker uurloon</v>
          </cell>
          <cell r="AA91">
            <v>1</v>
          </cell>
          <cell r="AB91" t="str">
            <v>Schoonmaak CAO</v>
          </cell>
          <cell r="AC91" t="str">
            <v>N4</v>
          </cell>
          <cell r="AD91" t="str">
            <v>HR-NL: per 4 weken</v>
          </cell>
          <cell r="AE91" t="str">
            <v>Onbepaalde tijd</v>
          </cell>
          <cell r="AF91" t="str">
            <v>00-00-0000</v>
          </cell>
          <cell r="AH91">
            <v>101966301</v>
          </cell>
          <cell r="AI91">
            <v>20948</v>
          </cell>
          <cell r="AJ91" t="str">
            <v>Nederlands</v>
          </cell>
          <cell r="AK91" t="str">
            <v>X011</v>
          </cell>
          <cell r="AL91" t="str">
            <v>MEDEW. ALGEMEEN SCHOONMAAKONDERHOUD I</v>
          </cell>
          <cell r="AM91">
            <v>1</v>
          </cell>
          <cell r="AN91" t="str">
            <v>38 uur / week</v>
          </cell>
          <cell r="AO91">
            <v>15</v>
          </cell>
          <cell r="AP91">
            <v>0</v>
          </cell>
          <cell r="AQ91">
            <v>0</v>
          </cell>
          <cell r="AR91">
            <v>39.47</v>
          </cell>
          <cell r="AS91">
            <v>7</v>
          </cell>
          <cell r="AT91" t="str">
            <v>B2</v>
          </cell>
          <cell r="AU91">
            <v>90</v>
          </cell>
          <cell r="AV91">
            <v>11.46</v>
          </cell>
        </row>
        <row r="92">
          <cell r="A92">
            <v>9824</v>
          </cell>
          <cell r="B92" t="str">
            <v>Mevrouw</v>
          </cell>
          <cell r="C92" t="str">
            <v>G. Geertsma</v>
          </cell>
          <cell r="D92" t="str">
            <v>Geertje</v>
          </cell>
          <cell r="E92" t="str">
            <v>Geertje</v>
          </cell>
          <cell r="F92" t="str">
            <v>G</v>
          </cell>
          <cell r="H92" t="str">
            <v>Geertsma</v>
          </cell>
          <cell r="K92" t="str">
            <v>Vrouw</v>
          </cell>
          <cell r="L92" t="str">
            <v>Adres</v>
          </cell>
          <cell r="M92" t="str">
            <v>Curacaostraat</v>
          </cell>
          <cell r="N92">
            <v>63</v>
          </cell>
          <cell r="O92" t="str">
            <v>C</v>
          </cell>
          <cell r="P92" t="str">
            <v>8931 CK</v>
          </cell>
          <cell r="Q92" t="str">
            <v>LEEUWARDEN</v>
          </cell>
          <cell r="R92" t="str">
            <v>Nederland</v>
          </cell>
          <cell r="T92">
            <v>628560062</v>
          </cell>
          <cell r="U92">
            <v>3000</v>
          </cell>
          <cell r="V92" t="str">
            <v>Hago Nederland B.V.</v>
          </cell>
          <cell r="W92">
            <v>1</v>
          </cell>
          <cell r="X92" t="str">
            <v>Internen</v>
          </cell>
          <cell r="Y92" t="str">
            <v>A1</v>
          </cell>
          <cell r="Z92" t="str">
            <v>Medewerker uurloon</v>
          </cell>
          <cell r="AA92">
            <v>1</v>
          </cell>
          <cell r="AB92" t="str">
            <v>Schoonmaak CAO</v>
          </cell>
          <cell r="AC92" t="str">
            <v>N4</v>
          </cell>
          <cell r="AD92" t="str">
            <v>HR-NL: per 4 weken</v>
          </cell>
          <cell r="AE92" t="str">
            <v>Onbepaalde tijd</v>
          </cell>
          <cell r="AF92" t="str">
            <v>00-00-0000</v>
          </cell>
          <cell r="AH92">
            <v>109999460</v>
          </cell>
          <cell r="AI92">
            <v>25636</v>
          </cell>
          <cell r="AJ92" t="str">
            <v>Nederlands</v>
          </cell>
          <cell r="AK92" t="str">
            <v>X011</v>
          </cell>
          <cell r="AL92" t="str">
            <v>MEDEW. ALGEMEEN SCHOONMAAKONDERHOUD I</v>
          </cell>
          <cell r="AM92">
            <v>1</v>
          </cell>
          <cell r="AN92" t="str">
            <v>38 uur / week</v>
          </cell>
          <cell r="AO92">
            <v>20</v>
          </cell>
          <cell r="AP92">
            <v>0</v>
          </cell>
          <cell r="AQ92">
            <v>0</v>
          </cell>
          <cell r="AR92">
            <v>52.63</v>
          </cell>
          <cell r="AS92">
            <v>7</v>
          </cell>
          <cell r="AT92" t="str">
            <v>B2</v>
          </cell>
          <cell r="AU92">
            <v>90</v>
          </cell>
          <cell r="AV92">
            <v>11.46</v>
          </cell>
        </row>
        <row r="93">
          <cell r="A93">
            <v>9825</v>
          </cell>
          <cell r="B93" t="str">
            <v>Mevrouw</v>
          </cell>
          <cell r="C93" t="str">
            <v>F. El Khadiri - Belali</v>
          </cell>
          <cell r="D93" t="str">
            <v>Fatima</v>
          </cell>
          <cell r="E93" t="str">
            <v>Fatima</v>
          </cell>
          <cell r="F93" t="str">
            <v>F</v>
          </cell>
          <cell r="H93" t="str">
            <v>Belali</v>
          </cell>
          <cell r="J93" t="str">
            <v>El Khadiri</v>
          </cell>
          <cell r="K93" t="str">
            <v>Vrouw</v>
          </cell>
          <cell r="L93" t="str">
            <v>Adres</v>
          </cell>
          <cell r="M93" t="str">
            <v>De Gasperilaan</v>
          </cell>
          <cell r="N93">
            <v>60</v>
          </cell>
          <cell r="P93" t="str">
            <v>3527 GG</v>
          </cell>
          <cell r="Q93" t="str">
            <v>UTRECHT</v>
          </cell>
          <cell r="R93" t="str">
            <v>Nederland</v>
          </cell>
          <cell r="T93">
            <v>622861045</v>
          </cell>
          <cell r="U93">
            <v>3000</v>
          </cell>
          <cell r="V93" t="str">
            <v>Hago Nederland B.V.</v>
          </cell>
          <cell r="W93">
            <v>1</v>
          </cell>
          <cell r="X93" t="str">
            <v>Internen</v>
          </cell>
          <cell r="Y93" t="str">
            <v>A1</v>
          </cell>
          <cell r="Z93" t="str">
            <v>Medewerker uurloon</v>
          </cell>
          <cell r="AA93">
            <v>1</v>
          </cell>
          <cell r="AB93" t="str">
            <v>Schoonmaak CAO</v>
          </cell>
          <cell r="AC93" t="str">
            <v>N4</v>
          </cell>
          <cell r="AD93" t="str">
            <v>HR-NL: per 4 weken</v>
          </cell>
          <cell r="AE93" t="str">
            <v>Onbepaalde tijd</v>
          </cell>
          <cell r="AF93" t="str">
            <v>00-00-0000</v>
          </cell>
          <cell r="AH93">
            <v>212463482</v>
          </cell>
          <cell r="AI93">
            <v>22098</v>
          </cell>
          <cell r="AJ93" t="str">
            <v>Marokkaans</v>
          </cell>
          <cell r="AK93" t="str">
            <v>X011</v>
          </cell>
          <cell r="AL93" t="str">
            <v>MEDEW. ALGEMEEN SCHOONMAAKONDERHOUD I</v>
          </cell>
          <cell r="AM93">
            <v>1</v>
          </cell>
          <cell r="AN93" t="str">
            <v>38 uur / week</v>
          </cell>
          <cell r="AO93">
            <v>10</v>
          </cell>
          <cell r="AP93">
            <v>0</v>
          </cell>
          <cell r="AQ93">
            <v>0</v>
          </cell>
          <cell r="AR93">
            <v>26.32</v>
          </cell>
          <cell r="AS93">
            <v>7</v>
          </cell>
          <cell r="AT93" t="str">
            <v>B2</v>
          </cell>
          <cell r="AU93">
            <v>90</v>
          </cell>
          <cell r="AV93">
            <v>11.46</v>
          </cell>
        </row>
        <row r="94">
          <cell r="A94">
            <v>9826</v>
          </cell>
          <cell r="B94" t="str">
            <v>Mevrouw</v>
          </cell>
          <cell r="C94" t="str">
            <v>H. Bissinti</v>
          </cell>
          <cell r="D94" t="str">
            <v>Hanane</v>
          </cell>
          <cell r="E94" t="str">
            <v>Hanane</v>
          </cell>
          <cell r="F94" t="str">
            <v>H</v>
          </cell>
          <cell r="H94" t="str">
            <v>Bissinti</v>
          </cell>
          <cell r="K94" t="str">
            <v>Vrouw</v>
          </cell>
          <cell r="L94" t="str">
            <v>Adres</v>
          </cell>
          <cell r="M94" t="str">
            <v>Ankaradreef</v>
          </cell>
          <cell r="N94">
            <v>234</v>
          </cell>
          <cell r="P94" t="str">
            <v>3564 VV</v>
          </cell>
          <cell r="Q94" t="str">
            <v>UTRECHT</v>
          </cell>
          <cell r="R94" t="str">
            <v>Nederland</v>
          </cell>
          <cell r="T94">
            <v>616101428</v>
          </cell>
          <cell r="U94">
            <v>3000</v>
          </cell>
          <cell r="V94" t="str">
            <v>Hago Nederland B.V.</v>
          </cell>
          <cell r="W94">
            <v>1</v>
          </cell>
          <cell r="X94" t="str">
            <v>Internen</v>
          </cell>
          <cell r="Y94" t="str">
            <v>A1</v>
          </cell>
          <cell r="Z94" t="str">
            <v>Medewerker uurloon</v>
          </cell>
          <cell r="AA94">
            <v>1</v>
          </cell>
          <cell r="AB94" t="str">
            <v>Schoonmaak CAO</v>
          </cell>
          <cell r="AC94" t="str">
            <v>N4</v>
          </cell>
          <cell r="AD94" t="str">
            <v>HR-NL: per 4 weken</v>
          </cell>
          <cell r="AE94" t="str">
            <v>Onbepaalde tijd</v>
          </cell>
          <cell r="AF94" t="str">
            <v>00-00-0000</v>
          </cell>
          <cell r="AH94">
            <v>260520378</v>
          </cell>
          <cell r="AI94">
            <v>28808</v>
          </cell>
          <cell r="AJ94" t="str">
            <v>Marokkaans</v>
          </cell>
          <cell r="AK94" t="str">
            <v>X011</v>
          </cell>
          <cell r="AL94" t="str">
            <v>MEDEW. ALGEMEEN SCHOONMAAKONDERHOUD I</v>
          </cell>
          <cell r="AM94">
            <v>1</v>
          </cell>
          <cell r="AN94" t="str">
            <v>38 uur / week</v>
          </cell>
          <cell r="AO94">
            <v>15</v>
          </cell>
          <cell r="AP94">
            <v>0</v>
          </cell>
          <cell r="AQ94">
            <v>0</v>
          </cell>
          <cell r="AR94">
            <v>39.47</v>
          </cell>
          <cell r="AS94">
            <v>7</v>
          </cell>
          <cell r="AT94" t="str">
            <v>B2</v>
          </cell>
          <cell r="AU94">
            <v>90</v>
          </cell>
          <cell r="AV94">
            <v>11.46</v>
          </cell>
        </row>
        <row r="95">
          <cell r="A95">
            <v>9827</v>
          </cell>
          <cell r="B95" t="str">
            <v>Dhr.</v>
          </cell>
          <cell r="C95" t="str">
            <v>S. Attaea</v>
          </cell>
          <cell r="D95" t="str">
            <v>Soliman</v>
          </cell>
          <cell r="E95" t="str">
            <v>Soliman</v>
          </cell>
          <cell r="F95" t="str">
            <v>S</v>
          </cell>
          <cell r="H95" t="str">
            <v>Attaea</v>
          </cell>
          <cell r="K95" t="str">
            <v>Man</v>
          </cell>
          <cell r="L95" t="str">
            <v>Adres</v>
          </cell>
          <cell r="M95" t="str">
            <v>Jacob Jan Hamelinklaan</v>
          </cell>
          <cell r="N95">
            <v>3</v>
          </cell>
          <cell r="P95" t="str">
            <v>3705 PD</v>
          </cell>
          <cell r="Q95" t="str">
            <v>ZEIST</v>
          </cell>
          <cell r="R95" t="str">
            <v>Nederland</v>
          </cell>
          <cell r="T95">
            <v>655776413</v>
          </cell>
          <cell r="U95">
            <v>3000</v>
          </cell>
          <cell r="V95" t="str">
            <v>Hago Nederland B.V.</v>
          </cell>
          <cell r="W95">
            <v>1</v>
          </cell>
          <cell r="X95" t="str">
            <v>Internen</v>
          </cell>
          <cell r="Y95" t="str">
            <v>A1</v>
          </cell>
          <cell r="Z95" t="str">
            <v>Medewerker uurloon</v>
          </cell>
          <cell r="AA95">
            <v>1</v>
          </cell>
          <cell r="AB95" t="str">
            <v>Schoonmaak CAO</v>
          </cell>
          <cell r="AC95" t="str">
            <v>N4</v>
          </cell>
          <cell r="AD95" t="str">
            <v>HR-NL: per 4 weken</v>
          </cell>
          <cell r="AE95" t="str">
            <v>Onbepaalde tijd</v>
          </cell>
          <cell r="AF95" t="str">
            <v>00-00-0000</v>
          </cell>
          <cell r="AH95">
            <v>229410108</v>
          </cell>
          <cell r="AI95">
            <v>32082</v>
          </cell>
          <cell r="AJ95" t="str">
            <v>Nederlands</v>
          </cell>
          <cell r="AK95" t="str">
            <v>X011</v>
          </cell>
          <cell r="AL95" t="str">
            <v>MEDEW. ALGEMEEN SCHOONMAAKONDERHOUD I</v>
          </cell>
          <cell r="AM95">
            <v>1</v>
          </cell>
          <cell r="AN95" t="str">
            <v>38 uur / week</v>
          </cell>
          <cell r="AO95">
            <v>8</v>
          </cell>
          <cell r="AP95">
            <v>0</v>
          </cell>
          <cell r="AQ95">
            <v>0</v>
          </cell>
          <cell r="AR95">
            <v>21.05</v>
          </cell>
          <cell r="AS95">
            <v>7</v>
          </cell>
          <cell r="AT95" t="str">
            <v>B2</v>
          </cell>
          <cell r="AU95">
            <v>22</v>
          </cell>
          <cell r="AV95">
            <v>11.13</v>
          </cell>
        </row>
        <row r="96">
          <cell r="A96">
            <v>9828</v>
          </cell>
          <cell r="B96" t="str">
            <v>Mevrouw</v>
          </cell>
          <cell r="C96" t="str">
            <v>F. Al Bai</v>
          </cell>
          <cell r="D96" t="str">
            <v>Fatima</v>
          </cell>
          <cell r="E96" t="str">
            <v>Fatima</v>
          </cell>
          <cell r="F96" t="str">
            <v>F</v>
          </cell>
          <cell r="H96" t="str">
            <v>Al Bai</v>
          </cell>
          <cell r="K96" t="str">
            <v>Vrouw</v>
          </cell>
          <cell r="L96" t="str">
            <v>Adres</v>
          </cell>
          <cell r="M96" t="str">
            <v>Jacob Jan Hamelinklaan</v>
          </cell>
          <cell r="N96">
            <v>3</v>
          </cell>
          <cell r="P96" t="str">
            <v>3705 PD</v>
          </cell>
          <cell r="Q96" t="str">
            <v>ZEIST</v>
          </cell>
          <cell r="R96" t="str">
            <v>Nederland</v>
          </cell>
          <cell r="T96">
            <v>613870730</v>
          </cell>
          <cell r="U96">
            <v>3000</v>
          </cell>
          <cell r="V96" t="str">
            <v>Hago Nederland B.V.</v>
          </cell>
          <cell r="W96">
            <v>1</v>
          </cell>
          <cell r="X96" t="str">
            <v>Internen</v>
          </cell>
          <cell r="Y96" t="str">
            <v>A1</v>
          </cell>
          <cell r="Z96" t="str">
            <v>Medewerker uurloon</v>
          </cell>
          <cell r="AA96">
            <v>1</v>
          </cell>
          <cell r="AB96" t="str">
            <v>Schoonmaak CAO</v>
          </cell>
          <cell r="AC96" t="str">
            <v>N4</v>
          </cell>
          <cell r="AD96" t="str">
            <v>HR-NL: per 4 weken</v>
          </cell>
          <cell r="AE96" t="str">
            <v>Onbepaalde tijd</v>
          </cell>
          <cell r="AF96" t="str">
            <v>00-00-0000</v>
          </cell>
          <cell r="AH96">
            <v>229410066</v>
          </cell>
          <cell r="AI96">
            <v>25282</v>
          </cell>
          <cell r="AJ96" t="str">
            <v>Marokkaans</v>
          </cell>
          <cell r="AK96" t="str">
            <v>X011</v>
          </cell>
          <cell r="AL96" t="str">
            <v>MEDEW. ALGEMEEN SCHOONMAAKONDERHOUD I</v>
          </cell>
          <cell r="AM96">
            <v>1</v>
          </cell>
          <cell r="AN96" t="str">
            <v>38 uur / week</v>
          </cell>
          <cell r="AO96">
            <v>20</v>
          </cell>
          <cell r="AP96">
            <v>0</v>
          </cell>
          <cell r="AQ96">
            <v>0</v>
          </cell>
          <cell r="AR96">
            <v>52.63</v>
          </cell>
          <cell r="AS96">
            <v>7</v>
          </cell>
          <cell r="AT96" t="str">
            <v>B2</v>
          </cell>
          <cell r="AU96">
            <v>90</v>
          </cell>
          <cell r="AV96">
            <v>11.46</v>
          </cell>
        </row>
        <row r="97">
          <cell r="A97">
            <v>9829</v>
          </cell>
          <cell r="B97" t="str">
            <v>Mevrouw</v>
          </cell>
          <cell r="C97" t="str">
            <v>L. Acosta Vasquez</v>
          </cell>
          <cell r="D97" t="str">
            <v>Librada</v>
          </cell>
          <cell r="E97" t="str">
            <v>Librada</v>
          </cell>
          <cell r="F97" t="str">
            <v>L</v>
          </cell>
          <cell r="H97" t="str">
            <v>Acosta Vasquez</v>
          </cell>
          <cell r="K97" t="str">
            <v>Vrouw</v>
          </cell>
          <cell r="L97" t="str">
            <v>Adres</v>
          </cell>
          <cell r="M97" t="str">
            <v>Gibraltarstraat</v>
          </cell>
          <cell r="N97">
            <v>75</v>
          </cell>
          <cell r="O97">
            <v>2</v>
          </cell>
          <cell r="P97" t="str">
            <v>1055 NL</v>
          </cell>
          <cell r="Q97" t="str">
            <v>AMSTERDAM</v>
          </cell>
          <cell r="R97" t="str">
            <v>Nederland</v>
          </cell>
          <cell r="T97">
            <v>622701071</v>
          </cell>
          <cell r="U97">
            <v>3000</v>
          </cell>
          <cell r="V97" t="str">
            <v>Hago Nederland B.V.</v>
          </cell>
          <cell r="W97">
            <v>1</v>
          </cell>
          <cell r="X97" t="str">
            <v>Internen</v>
          </cell>
          <cell r="Y97" t="str">
            <v>A1</v>
          </cell>
          <cell r="Z97" t="str">
            <v>Medewerker uurloon</v>
          </cell>
          <cell r="AA97">
            <v>1</v>
          </cell>
          <cell r="AB97" t="str">
            <v>Schoonmaak CAO</v>
          </cell>
          <cell r="AC97" t="str">
            <v>N4</v>
          </cell>
          <cell r="AD97" t="str">
            <v>HR-NL: per 4 weken</v>
          </cell>
          <cell r="AE97" t="str">
            <v>Onbepaalde tijd</v>
          </cell>
          <cell r="AF97" t="str">
            <v>00-00-0000</v>
          </cell>
          <cell r="AH97">
            <v>196121309</v>
          </cell>
          <cell r="AI97">
            <v>20649</v>
          </cell>
          <cell r="AJ97" t="str">
            <v>Nederlands</v>
          </cell>
          <cell r="AK97" t="str">
            <v>X011</v>
          </cell>
          <cell r="AL97" t="str">
            <v>MEDEW. ALGEMEEN SCHOONMAAKONDERHOUD I</v>
          </cell>
          <cell r="AM97">
            <v>1</v>
          </cell>
          <cell r="AN97" t="str">
            <v>38 uur / week</v>
          </cell>
          <cell r="AO97">
            <v>17.5</v>
          </cell>
          <cell r="AP97">
            <v>0</v>
          </cell>
          <cell r="AQ97">
            <v>0</v>
          </cell>
          <cell r="AR97">
            <v>46.05</v>
          </cell>
          <cell r="AS97">
            <v>7</v>
          </cell>
          <cell r="AT97" t="str">
            <v>B2</v>
          </cell>
          <cell r="AU97">
            <v>22</v>
          </cell>
          <cell r="AV97">
            <v>11.13</v>
          </cell>
        </row>
        <row r="98">
          <cell r="A98">
            <v>9830</v>
          </cell>
          <cell r="B98" t="str">
            <v>Mevrouw</v>
          </cell>
          <cell r="C98" t="str">
            <v>S. Changoer</v>
          </cell>
          <cell r="D98" t="str">
            <v>Sharmila</v>
          </cell>
          <cell r="E98" t="str">
            <v>Sharmila</v>
          </cell>
          <cell r="F98" t="str">
            <v>S</v>
          </cell>
          <cell r="H98" t="str">
            <v>Changoer</v>
          </cell>
          <cell r="K98" t="str">
            <v>Vrouw</v>
          </cell>
          <cell r="L98" t="str">
            <v>Adres</v>
          </cell>
          <cell r="M98" t="str">
            <v>De Jokse</v>
          </cell>
          <cell r="N98">
            <v>117</v>
          </cell>
          <cell r="P98" t="str">
            <v>8918 GP</v>
          </cell>
          <cell r="Q98" t="str">
            <v>LEEUWARDEN</v>
          </cell>
          <cell r="R98" t="str">
            <v>Nederland</v>
          </cell>
          <cell r="T98">
            <v>640087907</v>
          </cell>
          <cell r="U98">
            <v>3000</v>
          </cell>
          <cell r="V98" t="str">
            <v>Hago Nederland B.V.</v>
          </cell>
          <cell r="W98">
            <v>1</v>
          </cell>
          <cell r="X98" t="str">
            <v>Internen</v>
          </cell>
          <cell r="Y98" t="str">
            <v>A1</v>
          </cell>
          <cell r="Z98" t="str">
            <v>Medewerker uurloon</v>
          </cell>
          <cell r="AA98">
            <v>1</v>
          </cell>
          <cell r="AB98" t="str">
            <v>Schoonmaak CAO</v>
          </cell>
          <cell r="AC98" t="str">
            <v>N4</v>
          </cell>
          <cell r="AD98" t="str">
            <v>HR-NL: per 4 weken</v>
          </cell>
          <cell r="AE98" t="str">
            <v>Onbepaalde tijd</v>
          </cell>
          <cell r="AF98" t="str">
            <v>00-00-0000</v>
          </cell>
          <cell r="AH98">
            <v>211265561</v>
          </cell>
          <cell r="AI98">
            <v>24079</v>
          </cell>
          <cell r="AJ98" t="str">
            <v>Nederlands</v>
          </cell>
          <cell r="AK98" t="str">
            <v>X011</v>
          </cell>
          <cell r="AL98" t="str">
            <v>MEDEW. ALGEMEEN SCHOONMAAKONDERHOUD I</v>
          </cell>
          <cell r="AM98">
            <v>1</v>
          </cell>
          <cell r="AN98" t="str">
            <v>38 uur / week</v>
          </cell>
          <cell r="AO98">
            <v>20</v>
          </cell>
          <cell r="AP98">
            <v>0</v>
          </cell>
          <cell r="AQ98">
            <v>0</v>
          </cell>
          <cell r="AR98">
            <v>52.63</v>
          </cell>
          <cell r="AS98">
            <v>7</v>
          </cell>
          <cell r="AT98" t="str">
            <v>B2</v>
          </cell>
          <cell r="AU98">
            <v>90</v>
          </cell>
          <cell r="AV98">
            <v>11.46</v>
          </cell>
        </row>
        <row r="99">
          <cell r="A99">
            <v>9831</v>
          </cell>
          <cell r="B99" t="str">
            <v>Mevrouw</v>
          </cell>
          <cell r="C99" t="str">
            <v>T. van den Oudenalder</v>
          </cell>
          <cell r="D99" t="str">
            <v>Theodora</v>
          </cell>
          <cell r="E99" t="str">
            <v>Door</v>
          </cell>
          <cell r="F99" t="str">
            <v>T</v>
          </cell>
          <cell r="G99" t="str">
            <v>van den</v>
          </cell>
          <cell r="H99" t="str">
            <v>Oudenalder</v>
          </cell>
          <cell r="K99" t="str">
            <v>Vrouw</v>
          </cell>
          <cell r="L99" t="str">
            <v>Adres</v>
          </cell>
          <cell r="M99" t="str">
            <v>Hegdambroek</v>
          </cell>
          <cell r="N99">
            <v>1600</v>
          </cell>
          <cell r="P99" t="str">
            <v>6546 VT</v>
          </cell>
          <cell r="Q99" t="str">
            <v>NIJMEGEN</v>
          </cell>
          <cell r="R99" t="str">
            <v>Nederland</v>
          </cell>
          <cell r="S99">
            <v>243779327</v>
          </cell>
          <cell r="U99">
            <v>3000</v>
          </cell>
          <cell r="V99" t="str">
            <v>Hago Nederland B.V.</v>
          </cell>
          <cell r="W99">
            <v>1</v>
          </cell>
          <cell r="X99" t="str">
            <v>Internen</v>
          </cell>
          <cell r="Y99" t="str">
            <v>A1</v>
          </cell>
          <cell r="Z99" t="str">
            <v>Medewerker uurloon</v>
          </cell>
          <cell r="AA99">
            <v>1</v>
          </cell>
          <cell r="AB99" t="str">
            <v>Schoonmaak CAO</v>
          </cell>
          <cell r="AC99" t="str">
            <v>N4</v>
          </cell>
          <cell r="AD99" t="str">
            <v>HR-NL: per 4 weken</v>
          </cell>
          <cell r="AE99" t="str">
            <v>Onbepaalde tijd</v>
          </cell>
          <cell r="AF99" t="str">
            <v>00-00-0000</v>
          </cell>
          <cell r="AH99">
            <v>164157712</v>
          </cell>
          <cell r="AI99">
            <v>23345</v>
          </cell>
          <cell r="AJ99" t="str">
            <v>Nederlands</v>
          </cell>
          <cell r="AK99" t="str">
            <v>X011</v>
          </cell>
          <cell r="AL99" t="str">
            <v>MEDEW. ALGEMEEN SCHOONMAAKONDERHOUD I</v>
          </cell>
          <cell r="AM99">
            <v>1</v>
          </cell>
          <cell r="AN99" t="str">
            <v>38 uur / week</v>
          </cell>
          <cell r="AO99">
            <v>19</v>
          </cell>
          <cell r="AP99">
            <v>0</v>
          </cell>
          <cell r="AQ99">
            <v>0</v>
          </cell>
          <cell r="AR99">
            <v>50</v>
          </cell>
          <cell r="AS99">
            <v>7</v>
          </cell>
          <cell r="AT99" t="str">
            <v>B2</v>
          </cell>
          <cell r="AU99">
            <v>22</v>
          </cell>
          <cell r="AV99">
            <v>11.13</v>
          </cell>
        </row>
        <row r="100">
          <cell r="A100">
            <v>9832</v>
          </cell>
          <cell r="B100" t="str">
            <v>Mevrouw</v>
          </cell>
          <cell r="C100" t="str">
            <v>H. El Marini</v>
          </cell>
          <cell r="D100" t="str">
            <v>Hajar</v>
          </cell>
          <cell r="E100" t="str">
            <v>Hajar</v>
          </cell>
          <cell r="F100" t="str">
            <v>H</v>
          </cell>
          <cell r="H100" t="str">
            <v>El Marini</v>
          </cell>
          <cell r="K100" t="str">
            <v>Vrouw</v>
          </cell>
          <cell r="L100" t="str">
            <v>Adres</v>
          </cell>
          <cell r="M100" t="str">
            <v>De Jokse</v>
          </cell>
          <cell r="N100">
            <v>117</v>
          </cell>
          <cell r="P100" t="str">
            <v>8918 GP</v>
          </cell>
          <cell r="Q100" t="str">
            <v>LEEUWARDEN</v>
          </cell>
          <cell r="R100" t="str">
            <v>Nederland</v>
          </cell>
          <cell r="T100">
            <v>618582610</v>
          </cell>
          <cell r="U100">
            <v>3000</v>
          </cell>
          <cell r="V100" t="str">
            <v>Hago Nederland B.V.</v>
          </cell>
          <cell r="W100">
            <v>1</v>
          </cell>
          <cell r="X100" t="str">
            <v>Internen</v>
          </cell>
          <cell r="Y100" t="str">
            <v>A1</v>
          </cell>
          <cell r="Z100" t="str">
            <v>Medewerker uurloon</v>
          </cell>
          <cell r="AA100">
            <v>1</v>
          </cell>
          <cell r="AB100" t="str">
            <v>Schoonmaak CAO</v>
          </cell>
          <cell r="AC100" t="str">
            <v>N4</v>
          </cell>
          <cell r="AD100" t="str">
            <v>HR-NL: per 4 weken</v>
          </cell>
          <cell r="AE100" t="str">
            <v>Onbepaalde tijd</v>
          </cell>
          <cell r="AF100" t="str">
            <v>00-00-0000</v>
          </cell>
          <cell r="AH100">
            <v>208543570</v>
          </cell>
          <cell r="AI100">
            <v>33570</v>
          </cell>
          <cell r="AJ100" t="str">
            <v>Nederlands</v>
          </cell>
          <cell r="AK100" t="str">
            <v>X011</v>
          </cell>
          <cell r="AL100" t="str">
            <v>MEDEW. ALGEMEEN SCHOONMAAKONDERHOUD I</v>
          </cell>
          <cell r="AM100">
            <v>1</v>
          </cell>
          <cell r="AN100" t="str">
            <v>38 uur / week</v>
          </cell>
          <cell r="AO100">
            <v>5</v>
          </cell>
          <cell r="AP100">
            <v>0</v>
          </cell>
          <cell r="AQ100">
            <v>0</v>
          </cell>
          <cell r="AR100">
            <v>13.16</v>
          </cell>
          <cell r="AS100">
            <v>7</v>
          </cell>
          <cell r="AT100" t="str">
            <v>B2</v>
          </cell>
          <cell r="AU100">
            <v>22</v>
          </cell>
          <cell r="AV100">
            <v>11.13</v>
          </cell>
        </row>
        <row r="101">
          <cell r="A101">
            <v>9833</v>
          </cell>
          <cell r="B101" t="str">
            <v>Dhr.</v>
          </cell>
          <cell r="C101" t="str">
            <v>N. Dahdouhi</v>
          </cell>
          <cell r="D101" t="str">
            <v>Noureddine</v>
          </cell>
          <cell r="E101" t="str">
            <v>Noureddine</v>
          </cell>
          <cell r="F101" t="str">
            <v>N</v>
          </cell>
          <cell r="H101" t="str">
            <v>Dahdouhi</v>
          </cell>
          <cell r="K101" t="str">
            <v>Man</v>
          </cell>
          <cell r="L101" t="str">
            <v>Adres</v>
          </cell>
          <cell r="M101" t="str">
            <v>Beresteinlaan</v>
          </cell>
          <cell r="N101">
            <v>291</v>
          </cell>
          <cell r="P101" t="str">
            <v>2542 JH</v>
          </cell>
          <cell r="Q101" t="str">
            <v>DEN HAAG</v>
          </cell>
          <cell r="R101" t="str">
            <v>Nederland</v>
          </cell>
          <cell r="T101">
            <v>645660226</v>
          </cell>
          <cell r="U101">
            <v>3000</v>
          </cell>
          <cell r="V101" t="str">
            <v>Hago Nederland B.V.</v>
          </cell>
          <cell r="W101">
            <v>1</v>
          </cell>
          <cell r="X101" t="str">
            <v>Internen</v>
          </cell>
          <cell r="Y101" t="str">
            <v>A1</v>
          </cell>
          <cell r="Z101" t="str">
            <v>Medewerker uurloon</v>
          </cell>
          <cell r="AA101">
            <v>1</v>
          </cell>
          <cell r="AB101" t="str">
            <v>Schoonmaak CAO</v>
          </cell>
          <cell r="AC101" t="str">
            <v>N4</v>
          </cell>
          <cell r="AD101" t="str">
            <v>HR-NL: per 4 weken</v>
          </cell>
          <cell r="AE101" t="str">
            <v>Onbepaalde tijd</v>
          </cell>
          <cell r="AF101" t="str">
            <v>00-00-0000</v>
          </cell>
          <cell r="AH101">
            <v>14499708</v>
          </cell>
          <cell r="AI101">
            <v>23036</v>
          </cell>
          <cell r="AJ101" t="str">
            <v>Nederlands</v>
          </cell>
          <cell r="AK101" t="str">
            <v>X011</v>
          </cell>
          <cell r="AL101" t="str">
            <v>MEDEW. ALGEMEEN SCHOONMAAKONDERHOUD I</v>
          </cell>
          <cell r="AM101">
            <v>1</v>
          </cell>
          <cell r="AN101" t="str">
            <v>38 uur / week</v>
          </cell>
          <cell r="AO101">
            <v>8</v>
          </cell>
          <cell r="AP101">
            <v>0</v>
          </cell>
          <cell r="AQ101">
            <v>0</v>
          </cell>
          <cell r="AR101">
            <v>21.05</v>
          </cell>
          <cell r="AS101">
            <v>7</v>
          </cell>
          <cell r="AT101" t="str">
            <v>B2</v>
          </cell>
          <cell r="AU101">
            <v>90</v>
          </cell>
          <cell r="AV101">
            <v>11.46</v>
          </cell>
        </row>
        <row r="102">
          <cell r="A102">
            <v>9834</v>
          </cell>
          <cell r="B102" t="str">
            <v>Dhr.</v>
          </cell>
          <cell r="C102" t="str">
            <v>S.B.N. Lupescu</v>
          </cell>
          <cell r="D102" t="str">
            <v>Sven Bernard Nicolaas</v>
          </cell>
          <cell r="E102" t="str">
            <v>Sven Bernard Nicolaas</v>
          </cell>
          <cell r="F102" t="str">
            <v>SBN</v>
          </cell>
          <cell r="H102" t="str">
            <v>Lupescu</v>
          </cell>
          <cell r="K102" t="str">
            <v>Man</v>
          </cell>
          <cell r="L102" t="str">
            <v>Adres</v>
          </cell>
          <cell r="M102" t="str">
            <v>Oslopad</v>
          </cell>
          <cell r="N102">
            <v>14</v>
          </cell>
          <cell r="P102" t="str">
            <v>3067 DH</v>
          </cell>
          <cell r="Q102" t="str">
            <v>ROTTERDAM</v>
          </cell>
          <cell r="R102" t="str">
            <v>Nederland</v>
          </cell>
          <cell r="T102">
            <v>638208653</v>
          </cell>
          <cell r="U102">
            <v>3000</v>
          </cell>
          <cell r="V102" t="str">
            <v>Hago Nederland B.V.</v>
          </cell>
          <cell r="W102">
            <v>1</v>
          </cell>
          <cell r="X102" t="str">
            <v>Internen</v>
          </cell>
          <cell r="Y102" t="str">
            <v>A1</v>
          </cell>
          <cell r="Z102" t="str">
            <v>Medewerker uurloon</v>
          </cell>
          <cell r="AA102">
            <v>1</v>
          </cell>
          <cell r="AB102" t="str">
            <v>Schoonmaak CAO</v>
          </cell>
          <cell r="AC102" t="str">
            <v>N4</v>
          </cell>
          <cell r="AD102" t="str">
            <v>HR-NL: per 4 weken</v>
          </cell>
          <cell r="AE102" t="str">
            <v>Onbepaalde tijd</v>
          </cell>
          <cell r="AF102" t="str">
            <v>00-00-0000</v>
          </cell>
          <cell r="AH102">
            <v>219838343</v>
          </cell>
          <cell r="AI102">
            <v>34784</v>
          </cell>
          <cell r="AJ102" t="str">
            <v>Nederlands</v>
          </cell>
          <cell r="AK102" t="str">
            <v>X011</v>
          </cell>
          <cell r="AL102" t="str">
            <v>MEDEW. ALGEMEEN SCHOONMAAKONDERHOUD I</v>
          </cell>
          <cell r="AM102">
            <v>1</v>
          </cell>
          <cell r="AN102" t="str">
            <v>38 uur / week</v>
          </cell>
          <cell r="AO102">
            <v>2</v>
          </cell>
          <cell r="AP102">
            <v>2</v>
          </cell>
          <cell r="AQ102">
            <v>10</v>
          </cell>
          <cell r="AR102">
            <v>5.26</v>
          </cell>
          <cell r="AS102">
            <v>7</v>
          </cell>
          <cell r="AT102" t="str">
            <v>B2</v>
          </cell>
          <cell r="AU102">
            <v>21</v>
          </cell>
          <cell r="AV102">
            <v>9.4600000000000009</v>
          </cell>
        </row>
        <row r="103">
          <cell r="A103">
            <v>9835</v>
          </cell>
          <cell r="B103" t="str">
            <v>Dhr.</v>
          </cell>
          <cell r="C103" t="str">
            <v>H. Abetoy</v>
          </cell>
          <cell r="D103" t="str">
            <v>Hamid</v>
          </cell>
          <cell r="E103" t="str">
            <v>Hamid</v>
          </cell>
          <cell r="F103" t="str">
            <v>H</v>
          </cell>
          <cell r="H103" t="str">
            <v>Abetoy</v>
          </cell>
          <cell r="K103" t="str">
            <v>Man</v>
          </cell>
          <cell r="L103" t="str">
            <v>Adres</v>
          </cell>
          <cell r="M103" t="str">
            <v>Staghof</v>
          </cell>
          <cell r="N103">
            <v>55</v>
          </cell>
          <cell r="P103" t="str">
            <v>1034 NV</v>
          </cell>
          <cell r="Q103" t="str">
            <v>AMSTERDAM</v>
          </cell>
          <cell r="R103" t="str">
            <v>Nederland</v>
          </cell>
          <cell r="T103">
            <v>684999997</v>
          </cell>
          <cell r="U103">
            <v>3000</v>
          </cell>
          <cell r="V103" t="str">
            <v>Hago Nederland B.V.</v>
          </cell>
          <cell r="W103">
            <v>1</v>
          </cell>
          <cell r="X103" t="str">
            <v>Internen</v>
          </cell>
          <cell r="Y103" t="str">
            <v>A1</v>
          </cell>
          <cell r="Z103" t="str">
            <v>Medewerker uurloon</v>
          </cell>
          <cell r="AA103">
            <v>1</v>
          </cell>
          <cell r="AB103" t="str">
            <v>Schoonmaak CAO</v>
          </cell>
          <cell r="AC103" t="str">
            <v>N4</v>
          </cell>
          <cell r="AD103" t="str">
            <v>HR-NL: per 4 weken</v>
          </cell>
          <cell r="AE103" t="str">
            <v>Onbepaalde tijd</v>
          </cell>
          <cell r="AF103" t="str">
            <v>00-00-0000</v>
          </cell>
          <cell r="AH103">
            <v>459952730</v>
          </cell>
          <cell r="AI103">
            <v>25953</v>
          </cell>
          <cell r="AJ103" t="str">
            <v>Marokkaans</v>
          </cell>
          <cell r="AK103" t="str">
            <v>X011</v>
          </cell>
          <cell r="AL103" t="str">
            <v>MEDEW. ALGEMEEN SCHOONMAAKONDERHOUD I</v>
          </cell>
          <cell r="AM103">
            <v>1</v>
          </cell>
          <cell r="AN103" t="str">
            <v>38 uur / week</v>
          </cell>
          <cell r="AO103">
            <v>38</v>
          </cell>
          <cell r="AP103">
            <v>0</v>
          </cell>
          <cell r="AQ103">
            <v>0</v>
          </cell>
          <cell r="AR103">
            <v>100</v>
          </cell>
          <cell r="AS103">
            <v>7</v>
          </cell>
          <cell r="AT103" t="str">
            <v>B2</v>
          </cell>
          <cell r="AU103">
            <v>22</v>
          </cell>
          <cell r="AV103">
            <v>11.13</v>
          </cell>
        </row>
        <row r="104">
          <cell r="A104">
            <v>9836</v>
          </cell>
          <cell r="B104" t="str">
            <v>Dhr.</v>
          </cell>
          <cell r="C104" t="str">
            <v>M.A. Carstens</v>
          </cell>
          <cell r="D104" t="str">
            <v>Michel Angelo</v>
          </cell>
          <cell r="E104" t="str">
            <v>Michel Angelo</v>
          </cell>
          <cell r="F104" t="str">
            <v>MA</v>
          </cell>
          <cell r="H104" t="str">
            <v>Carstens</v>
          </cell>
          <cell r="K104" t="str">
            <v>Man</v>
          </cell>
          <cell r="L104" t="str">
            <v>Adres</v>
          </cell>
          <cell r="M104" t="str">
            <v>Burgemeester Fockstraat</v>
          </cell>
          <cell r="N104">
            <v>28</v>
          </cell>
          <cell r="O104">
            <v>3</v>
          </cell>
          <cell r="P104" t="str">
            <v>1063 CR</v>
          </cell>
          <cell r="Q104" t="str">
            <v>AMSTERDAM</v>
          </cell>
          <cell r="R104" t="str">
            <v>Nederland</v>
          </cell>
          <cell r="T104">
            <v>626797667</v>
          </cell>
          <cell r="U104">
            <v>3000</v>
          </cell>
          <cell r="V104" t="str">
            <v>Hago Nederland B.V.</v>
          </cell>
          <cell r="W104">
            <v>1</v>
          </cell>
          <cell r="X104" t="str">
            <v>Internen</v>
          </cell>
          <cell r="Y104" t="str">
            <v>A1</v>
          </cell>
          <cell r="Z104" t="str">
            <v>Medewerker uurloon</v>
          </cell>
          <cell r="AA104">
            <v>1</v>
          </cell>
          <cell r="AB104" t="str">
            <v>Schoonmaak CAO</v>
          </cell>
          <cell r="AC104" t="str">
            <v>N4</v>
          </cell>
          <cell r="AD104" t="str">
            <v>HR-NL: per 4 weken</v>
          </cell>
          <cell r="AE104" t="str">
            <v>Onbepaalde tijd</v>
          </cell>
          <cell r="AF104" t="str">
            <v>00-00-0000</v>
          </cell>
          <cell r="AH104">
            <v>127071684</v>
          </cell>
          <cell r="AI104">
            <v>24275</v>
          </cell>
          <cell r="AJ104" t="str">
            <v>Nederlands</v>
          </cell>
          <cell r="AK104" t="str">
            <v>X011</v>
          </cell>
          <cell r="AL104" t="str">
            <v>MEDEW. ALGEMEEN SCHOONMAAKONDERHOUD I</v>
          </cell>
          <cell r="AM104">
            <v>1</v>
          </cell>
          <cell r="AN104" t="str">
            <v>38 uur / week</v>
          </cell>
          <cell r="AO104">
            <v>35</v>
          </cell>
          <cell r="AP104">
            <v>0</v>
          </cell>
          <cell r="AQ104">
            <v>0</v>
          </cell>
          <cell r="AR104">
            <v>92.11</v>
          </cell>
          <cell r="AS104">
            <v>7</v>
          </cell>
          <cell r="AT104" t="str">
            <v>B2</v>
          </cell>
          <cell r="AU104">
            <v>22</v>
          </cell>
          <cell r="AV104">
            <v>11.13</v>
          </cell>
        </row>
        <row r="105">
          <cell r="A105">
            <v>9837</v>
          </cell>
          <cell r="B105" t="str">
            <v>Mevrouw</v>
          </cell>
          <cell r="C105" t="str">
            <v>B. Guerbaoui</v>
          </cell>
          <cell r="D105" t="str">
            <v>Bouchra</v>
          </cell>
          <cell r="E105" t="str">
            <v>Bouchra</v>
          </cell>
          <cell r="F105" t="str">
            <v>B</v>
          </cell>
          <cell r="H105" t="str">
            <v>Guerbaoui</v>
          </cell>
          <cell r="K105" t="str">
            <v>Vrouw</v>
          </cell>
          <cell r="L105" t="str">
            <v>Adres</v>
          </cell>
          <cell r="M105" t="str">
            <v>Kwangodreef</v>
          </cell>
          <cell r="N105">
            <v>215</v>
          </cell>
          <cell r="P105" t="str">
            <v>3564 PD</v>
          </cell>
          <cell r="Q105" t="str">
            <v>UTRECHT</v>
          </cell>
          <cell r="R105" t="str">
            <v>Nederland</v>
          </cell>
          <cell r="T105">
            <v>684477647</v>
          </cell>
          <cell r="U105">
            <v>3000</v>
          </cell>
          <cell r="V105" t="str">
            <v>Hago Nederland B.V.</v>
          </cell>
          <cell r="W105">
            <v>1</v>
          </cell>
          <cell r="X105" t="str">
            <v>Internen</v>
          </cell>
          <cell r="Y105" t="str">
            <v>A1</v>
          </cell>
          <cell r="Z105" t="str">
            <v>Medewerker uurloon</v>
          </cell>
          <cell r="AA105">
            <v>1</v>
          </cell>
          <cell r="AB105" t="str">
            <v>Schoonmaak CAO</v>
          </cell>
          <cell r="AC105" t="str">
            <v>N4</v>
          </cell>
          <cell r="AD105" t="str">
            <v>HR-NL: per 4 weken</v>
          </cell>
          <cell r="AE105" t="str">
            <v>Onbepaalde tijd</v>
          </cell>
          <cell r="AF105" t="str">
            <v>00-00-0000</v>
          </cell>
          <cell r="AH105">
            <v>242068716</v>
          </cell>
          <cell r="AI105">
            <v>28893</v>
          </cell>
          <cell r="AJ105" t="str">
            <v>Nederlands</v>
          </cell>
          <cell r="AK105" t="str">
            <v>X011</v>
          </cell>
          <cell r="AL105" t="str">
            <v>MEDEW. ALGEMEEN SCHOONMAAKONDERHOUD I</v>
          </cell>
          <cell r="AM105">
            <v>1</v>
          </cell>
          <cell r="AN105" t="str">
            <v>38 uur / week</v>
          </cell>
          <cell r="AO105">
            <v>37.5</v>
          </cell>
          <cell r="AP105">
            <v>0</v>
          </cell>
          <cell r="AQ105">
            <v>0</v>
          </cell>
          <cell r="AR105">
            <v>98.68</v>
          </cell>
          <cell r="AS105">
            <v>7</v>
          </cell>
          <cell r="AT105" t="str">
            <v>B2</v>
          </cell>
          <cell r="AU105">
            <v>22</v>
          </cell>
          <cell r="AV105">
            <v>11.13</v>
          </cell>
        </row>
        <row r="106">
          <cell r="A106">
            <v>9838</v>
          </cell>
          <cell r="B106" t="str">
            <v>Dhr.</v>
          </cell>
          <cell r="C106" t="str">
            <v>A. Singh</v>
          </cell>
          <cell r="D106" t="str">
            <v>Amardeep</v>
          </cell>
          <cell r="E106" t="str">
            <v>Amardeep</v>
          </cell>
          <cell r="F106" t="str">
            <v>A</v>
          </cell>
          <cell r="H106" t="str">
            <v>Singh</v>
          </cell>
          <cell r="K106" t="str">
            <v>Man</v>
          </cell>
          <cell r="L106" t="str">
            <v>Adres</v>
          </cell>
          <cell r="M106" t="str">
            <v>Gabriel Metsustraat</v>
          </cell>
          <cell r="N106">
            <v>179</v>
          </cell>
          <cell r="P106" t="str">
            <v>2525 XR</v>
          </cell>
          <cell r="Q106" t="str">
            <v>DEN HAAG</v>
          </cell>
          <cell r="R106" t="str">
            <v>Nederland</v>
          </cell>
          <cell r="T106">
            <v>612177158</v>
          </cell>
          <cell r="U106">
            <v>3000</v>
          </cell>
          <cell r="V106" t="str">
            <v>Hago Nederland B.V.</v>
          </cell>
          <cell r="W106">
            <v>1</v>
          </cell>
          <cell r="X106" t="str">
            <v>Internen</v>
          </cell>
          <cell r="Y106" t="str">
            <v>A1</v>
          </cell>
          <cell r="Z106" t="str">
            <v>Medewerker uurloon</v>
          </cell>
          <cell r="AA106">
            <v>1</v>
          </cell>
          <cell r="AB106" t="str">
            <v>Schoonmaak CAO</v>
          </cell>
          <cell r="AC106" t="str">
            <v>N4</v>
          </cell>
          <cell r="AD106" t="str">
            <v>HR-NL: per 4 weken</v>
          </cell>
          <cell r="AE106" t="str">
            <v>Onbepaalde tijd</v>
          </cell>
          <cell r="AF106" t="str">
            <v>00-00-0000</v>
          </cell>
          <cell r="AH106">
            <v>205610134</v>
          </cell>
          <cell r="AI106">
            <v>21721</v>
          </cell>
          <cell r="AJ106" t="str">
            <v>Nederlands</v>
          </cell>
          <cell r="AK106" t="str">
            <v>X011</v>
          </cell>
          <cell r="AL106" t="str">
            <v>MEDEW. ALGEMEEN SCHOONMAAKONDERHOUD I</v>
          </cell>
          <cell r="AM106">
            <v>1</v>
          </cell>
          <cell r="AN106" t="str">
            <v>38 uur / week</v>
          </cell>
          <cell r="AO106">
            <v>38</v>
          </cell>
          <cell r="AP106">
            <v>0</v>
          </cell>
          <cell r="AQ106">
            <v>0</v>
          </cell>
          <cell r="AR106">
            <v>100</v>
          </cell>
          <cell r="AS106">
            <v>7</v>
          </cell>
          <cell r="AT106" t="str">
            <v>B2</v>
          </cell>
          <cell r="AU106">
            <v>90</v>
          </cell>
          <cell r="AV106">
            <v>11.46</v>
          </cell>
        </row>
        <row r="107">
          <cell r="A107">
            <v>9839</v>
          </cell>
          <cell r="B107" t="str">
            <v>Mevrouw</v>
          </cell>
          <cell r="C107" t="str">
            <v>A. van den Berg</v>
          </cell>
          <cell r="D107" t="str">
            <v>A</v>
          </cell>
          <cell r="E107" t="str">
            <v>A</v>
          </cell>
          <cell r="F107" t="str">
            <v>A</v>
          </cell>
          <cell r="G107" t="str">
            <v>van den</v>
          </cell>
          <cell r="H107" t="str">
            <v>Berg</v>
          </cell>
          <cell r="K107" t="str">
            <v>Vrouw</v>
          </cell>
          <cell r="L107" t="str">
            <v>Adres</v>
          </cell>
          <cell r="M107" t="str">
            <v>Italielaan</v>
          </cell>
          <cell r="N107">
            <v>88</v>
          </cell>
          <cell r="P107" t="str">
            <v>3402 AD</v>
          </cell>
          <cell r="Q107" t="str">
            <v>IJSSELSTEIN</v>
          </cell>
          <cell r="R107" t="str">
            <v>Nederland</v>
          </cell>
          <cell r="T107">
            <v>658886683</v>
          </cell>
          <cell r="U107">
            <v>3000</v>
          </cell>
          <cell r="V107" t="str">
            <v>Hago Nederland B.V.</v>
          </cell>
          <cell r="W107">
            <v>1</v>
          </cell>
          <cell r="X107" t="str">
            <v>Internen</v>
          </cell>
          <cell r="Y107" t="str">
            <v>A1</v>
          </cell>
          <cell r="Z107" t="str">
            <v>Medewerker uurloon</v>
          </cell>
          <cell r="AA107">
            <v>1</v>
          </cell>
          <cell r="AB107" t="str">
            <v>Schoonmaak CAO</v>
          </cell>
          <cell r="AC107" t="str">
            <v>N4</v>
          </cell>
          <cell r="AD107" t="str">
            <v>HR-NL: per 4 weken</v>
          </cell>
          <cell r="AE107" t="str">
            <v>Onbepaalde tijd</v>
          </cell>
          <cell r="AF107" t="str">
            <v>00-00-0000</v>
          </cell>
          <cell r="AH107">
            <v>177130453</v>
          </cell>
          <cell r="AI107">
            <v>24430</v>
          </cell>
          <cell r="AJ107" t="str">
            <v>Nederlands</v>
          </cell>
          <cell r="AK107" t="str">
            <v>X011</v>
          </cell>
          <cell r="AL107" t="str">
            <v>MEDEW. ALGEMEEN SCHOONMAAKONDERHOUD I</v>
          </cell>
          <cell r="AM107">
            <v>1</v>
          </cell>
          <cell r="AN107" t="str">
            <v>38 uur / week</v>
          </cell>
          <cell r="AO107">
            <v>35</v>
          </cell>
          <cell r="AP107">
            <v>0</v>
          </cell>
          <cell r="AQ107">
            <v>0</v>
          </cell>
          <cell r="AR107">
            <v>92.11</v>
          </cell>
          <cell r="AS107">
            <v>7</v>
          </cell>
          <cell r="AT107" t="str">
            <v>B2</v>
          </cell>
          <cell r="AU107">
            <v>22</v>
          </cell>
          <cell r="AV107">
            <v>11.13</v>
          </cell>
        </row>
        <row r="108">
          <cell r="A108">
            <v>9840</v>
          </cell>
          <cell r="B108" t="str">
            <v>Dhr.</v>
          </cell>
          <cell r="C108" t="str">
            <v>H. Inan</v>
          </cell>
          <cell r="D108" t="str">
            <v>Huseyin</v>
          </cell>
          <cell r="E108" t="str">
            <v>Huseyin</v>
          </cell>
          <cell r="F108" t="str">
            <v>H</v>
          </cell>
          <cell r="H108" t="str">
            <v>Inan</v>
          </cell>
          <cell r="K108" t="str">
            <v>Man</v>
          </cell>
          <cell r="L108" t="str">
            <v>Adres</v>
          </cell>
          <cell r="M108" t="str">
            <v>Waterhoenlaan</v>
          </cell>
          <cell r="N108">
            <v>15</v>
          </cell>
          <cell r="P108" t="str">
            <v>3704 GV</v>
          </cell>
          <cell r="Q108" t="str">
            <v>ZEIST</v>
          </cell>
          <cell r="R108" t="str">
            <v>Nederland</v>
          </cell>
          <cell r="T108">
            <v>633894000</v>
          </cell>
          <cell r="U108">
            <v>3000</v>
          </cell>
          <cell r="V108" t="str">
            <v>Hago Nederland B.V.</v>
          </cell>
          <cell r="W108">
            <v>1</v>
          </cell>
          <cell r="X108" t="str">
            <v>Internen</v>
          </cell>
          <cell r="Y108" t="str">
            <v>A1</v>
          </cell>
          <cell r="Z108" t="str">
            <v>Medewerker uurloon</v>
          </cell>
          <cell r="AA108">
            <v>1</v>
          </cell>
          <cell r="AB108" t="str">
            <v>Schoonmaak CAO</v>
          </cell>
          <cell r="AC108" t="str">
            <v>N4</v>
          </cell>
          <cell r="AD108" t="str">
            <v>HR-NL: per 4 weken</v>
          </cell>
          <cell r="AE108" t="str">
            <v>Onbepaalde tijd</v>
          </cell>
          <cell r="AF108" t="str">
            <v>00-00-0000</v>
          </cell>
          <cell r="AH108">
            <v>65322307</v>
          </cell>
          <cell r="AI108">
            <v>32364</v>
          </cell>
          <cell r="AJ108" t="str">
            <v>Nederlands</v>
          </cell>
          <cell r="AK108" t="str">
            <v>X011</v>
          </cell>
          <cell r="AL108" t="str">
            <v>MEDEW. ALGEMEEN SCHOONMAAKONDERHOUD I</v>
          </cell>
          <cell r="AM108">
            <v>1</v>
          </cell>
          <cell r="AN108" t="str">
            <v>38 uur / week</v>
          </cell>
          <cell r="AO108">
            <v>38</v>
          </cell>
          <cell r="AP108">
            <v>0</v>
          </cell>
          <cell r="AQ108">
            <v>0</v>
          </cell>
          <cell r="AR108">
            <v>100</v>
          </cell>
          <cell r="AS108">
            <v>7</v>
          </cell>
          <cell r="AT108" t="str">
            <v>B2</v>
          </cell>
          <cell r="AU108">
            <v>22</v>
          </cell>
          <cell r="AV108">
            <v>11.13</v>
          </cell>
        </row>
        <row r="109">
          <cell r="A109">
            <v>9841</v>
          </cell>
          <cell r="B109" t="str">
            <v>Mevrouw</v>
          </cell>
          <cell r="C109" t="str">
            <v>K.P. Hernandez Mendez</v>
          </cell>
          <cell r="D109" t="str">
            <v>Karen Paola</v>
          </cell>
          <cell r="E109" t="str">
            <v>Karen Paola</v>
          </cell>
          <cell r="F109" t="str">
            <v>KP</v>
          </cell>
          <cell r="H109" t="str">
            <v>Hernandez Mendez</v>
          </cell>
          <cell r="K109" t="str">
            <v>Vrouw</v>
          </cell>
          <cell r="L109" t="str">
            <v>Adres</v>
          </cell>
          <cell r="M109" t="str">
            <v>Nunspeetlaan</v>
          </cell>
          <cell r="N109">
            <v>516</v>
          </cell>
          <cell r="P109" t="str">
            <v>2573 GX</v>
          </cell>
          <cell r="Q109" t="str">
            <v>DEN HAAG</v>
          </cell>
          <cell r="R109" t="str">
            <v>Nederland</v>
          </cell>
          <cell r="T109">
            <v>644031042</v>
          </cell>
          <cell r="U109">
            <v>3000</v>
          </cell>
          <cell r="V109" t="str">
            <v>Hago Nederland B.V.</v>
          </cell>
          <cell r="W109">
            <v>1</v>
          </cell>
          <cell r="X109" t="str">
            <v>Internen</v>
          </cell>
          <cell r="Y109" t="str">
            <v>A1</v>
          </cell>
          <cell r="Z109" t="str">
            <v>Medewerker uurloon</v>
          </cell>
          <cell r="AA109">
            <v>1</v>
          </cell>
          <cell r="AB109" t="str">
            <v>Schoonmaak CAO</v>
          </cell>
          <cell r="AC109" t="str">
            <v>N4</v>
          </cell>
          <cell r="AD109" t="str">
            <v>HR-NL: per 4 weken</v>
          </cell>
          <cell r="AE109" t="str">
            <v>Onbepaalde tijd</v>
          </cell>
          <cell r="AF109" t="str">
            <v>00-00-0000</v>
          </cell>
          <cell r="AH109">
            <v>384321033</v>
          </cell>
          <cell r="AI109">
            <v>31274</v>
          </cell>
          <cell r="AJ109" t="str">
            <v>Colombiaans</v>
          </cell>
          <cell r="AK109" t="str">
            <v>X011</v>
          </cell>
          <cell r="AL109" t="str">
            <v>MEDEW. ALGEMEEN SCHOONMAAKONDERHOUD I</v>
          </cell>
          <cell r="AM109">
            <v>1</v>
          </cell>
          <cell r="AN109" t="str">
            <v>38 uur / week</v>
          </cell>
          <cell r="AO109">
            <v>12</v>
          </cell>
          <cell r="AP109">
            <v>0</v>
          </cell>
          <cell r="AQ109">
            <v>0</v>
          </cell>
          <cell r="AR109">
            <v>31.58</v>
          </cell>
          <cell r="AS109">
            <v>7</v>
          </cell>
          <cell r="AT109" t="str">
            <v>B2</v>
          </cell>
          <cell r="AU109">
            <v>22</v>
          </cell>
          <cell r="AV109">
            <v>11.13</v>
          </cell>
        </row>
        <row r="110">
          <cell r="A110">
            <v>9842</v>
          </cell>
          <cell r="B110" t="str">
            <v>Mevrouw</v>
          </cell>
          <cell r="C110" t="str">
            <v>N.T. Janga</v>
          </cell>
          <cell r="D110" t="str">
            <v>Nories Tomasita</v>
          </cell>
          <cell r="E110" t="str">
            <v>Nories Tomasita</v>
          </cell>
          <cell r="F110" t="str">
            <v>NT</v>
          </cell>
          <cell r="H110" t="str">
            <v>Janga</v>
          </cell>
          <cell r="K110" t="str">
            <v>Vrouw</v>
          </cell>
          <cell r="L110" t="str">
            <v>Adres</v>
          </cell>
          <cell r="M110" t="str">
            <v>Simonshavenstraat</v>
          </cell>
          <cell r="N110">
            <v>39</v>
          </cell>
          <cell r="P110" t="str">
            <v>1107 VA</v>
          </cell>
          <cell r="Q110" t="str">
            <v>AMSTERDAM</v>
          </cell>
          <cell r="R110" t="str">
            <v>Nederland</v>
          </cell>
          <cell r="T110">
            <v>641457528</v>
          </cell>
          <cell r="U110">
            <v>3000</v>
          </cell>
          <cell r="V110" t="str">
            <v>Hago Nederland B.V.</v>
          </cell>
          <cell r="W110">
            <v>1</v>
          </cell>
          <cell r="X110" t="str">
            <v>Internen</v>
          </cell>
          <cell r="Y110" t="str">
            <v>A1</v>
          </cell>
          <cell r="Z110" t="str">
            <v>Medewerker uurloon</v>
          </cell>
          <cell r="AA110">
            <v>1</v>
          </cell>
          <cell r="AB110" t="str">
            <v>Schoonmaak CAO</v>
          </cell>
          <cell r="AC110" t="str">
            <v>N4</v>
          </cell>
          <cell r="AD110" t="str">
            <v>HR-NL: per 4 weken</v>
          </cell>
          <cell r="AE110" t="str">
            <v>Onbepaalde tijd</v>
          </cell>
          <cell r="AF110" t="str">
            <v>00-00-0000</v>
          </cell>
          <cell r="AH110">
            <v>90760062</v>
          </cell>
          <cell r="AI110">
            <v>18588</v>
          </cell>
          <cell r="AJ110" t="str">
            <v>Nederlands</v>
          </cell>
          <cell r="AK110" t="str">
            <v>X011</v>
          </cell>
          <cell r="AL110" t="str">
            <v>MEDEW. ALGEMEEN SCHOONMAAKONDERHOUD I</v>
          </cell>
          <cell r="AM110">
            <v>1</v>
          </cell>
          <cell r="AN110" t="str">
            <v>38 uur / week</v>
          </cell>
          <cell r="AO110">
            <v>20</v>
          </cell>
          <cell r="AP110">
            <v>0</v>
          </cell>
          <cell r="AQ110">
            <v>0</v>
          </cell>
          <cell r="AR110">
            <v>52.63</v>
          </cell>
          <cell r="AS110">
            <v>7</v>
          </cell>
          <cell r="AT110" t="str">
            <v>B2</v>
          </cell>
          <cell r="AU110">
            <v>22</v>
          </cell>
          <cell r="AV110">
            <v>11.13</v>
          </cell>
        </row>
        <row r="111">
          <cell r="A111">
            <v>9843</v>
          </cell>
          <cell r="B111" t="str">
            <v>Dhr.</v>
          </cell>
          <cell r="C111" t="str">
            <v>H.M.M.A. Hamada</v>
          </cell>
          <cell r="D111" t="str">
            <v>Hany Mohamed Mohamed Ahmed</v>
          </cell>
          <cell r="E111" t="str">
            <v>Hany Mohamed Mohamed Ahmed</v>
          </cell>
          <cell r="F111" t="str">
            <v>HMMA</v>
          </cell>
          <cell r="H111" t="str">
            <v>Hamada</v>
          </cell>
          <cell r="K111" t="str">
            <v>Man</v>
          </cell>
          <cell r="L111" t="str">
            <v>Adres</v>
          </cell>
          <cell r="M111" t="str">
            <v>Drifstraat</v>
          </cell>
          <cell r="N111">
            <v>26</v>
          </cell>
          <cell r="P111" t="str">
            <v>2315 CG</v>
          </cell>
          <cell r="Q111" t="str">
            <v>LEIDEN</v>
          </cell>
          <cell r="R111" t="str">
            <v>Nederland</v>
          </cell>
          <cell r="T111">
            <v>610650035</v>
          </cell>
          <cell r="U111">
            <v>3000</v>
          </cell>
          <cell r="V111" t="str">
            <v>Hago Nederland B.V.</v>
          </cell>
          <cell r="W111">
            <v>1</v>
          </cell>
          <cell r="X111" t="str">
            <v>Internen</v>
          </cell>
          <cell r="Y111" t="str">
            <v>A1</v>
          </cell>
          <cell r="Z111" t="str">
            <v>Medewerker uurloon</v>
          </cell>
          <cell r="AA111">
            <v>1</v>
          </cell>
          <cell r="AB111" t="str">
            <v>Schoonmaak CAO</v>
          </cell>
          <cell r="AC111" t="str">
            <v>N4</v>
          </cell>
          <cell r="AD111" t="str">
            <v>HR-NL: per 4 weken</v>
          </cell>
          <cell r="AE111" t="str">
            <v>Onbepaalde tijd</v>
          </cell>
          <cell r="AF111" t="str">
            <v>00-00-0000</v>
          </cell>
          <cell r="AH111">
            <v>252108061</v>
          </cell>
          <cell r="AI111">
            <v>26918</v>
          </cell>
          <cell r="AJ111" t="str">
            <v>Nederlands</v>
          </cell>
          <cell r="AK111" t="str">
            <v>X011</v>
          </cell>
          <cell r="AL111" t="str">
            <v>MEDEW. ALGEMEEN SCHOONMAAKONDERHOUD I</v>
          </cell>
          <cell r="AM111">
            <v>1</v>
          </cell>
          <cell r="AN111" t="str">
            <v>38 uur / week</v>
          </cell>
          <cell r="AO111">
            <v>6</v>
          </cell>
          <cell r="AP111">
            <v>0</v>
          </cell>
          <cell r="AQ111">
            <v>0</v>
          </cell>
          <cell r="AR111">
            <v>15.79</v>
          </cell>
          <cell r="AS111">
            <v>7</v>
          </cell>
          <cell r="AT111" t="str">
            <v>B2</v>
          </cell>
          <cell r="AU111">
            <v>22</v>
          </cell>
          <cell r="AV111">
            <v>11.13</v>
          </cell>
        </row>
        <row r="112">
          <cell r="A112">
            <v>9844</v>
          </cell>
          <cell r="B112" t="str">
            <v>Mevrouw</v>
          </cell>
          <cell r="C112" t="str">
            <v>E. Misko</v>
          </cell>
          <cell r="D112" t="str">
            <v>Estera</v>
          </cell>
          <cell r="E112" t="str">
            <v>Estera</v>
          </cell>
          <cell r="F112" t="str">
            <v>E</v>
          </cell>
          <cell r="H112" t="str">
            <v>Misko</v>
          </cell>
          <cell r="K112" t="str">
            <v>Vrouw</v>
          </cell>
          <cell r="L112" t="str">
            <v>Adres</v>
          </cell>
          <cell r="M112" t="str">
            <v>Van der Kooistraat</v>
          </cell>
          <cell r="N112">
            <v>9</v>
          </cell>
          <cell r="P112" t="str">
            <v>2957 BG</v>
          </cell>
          <cell r="Q112" t="str">
            <v>NIEUW-LEKKERLAND</v>
          </cell>
          <cell r="R112" t="str">
            <v>Nederland</v>
          </cell>
          <cell r="U112">
            <v>3000</v>
          </cell>
          <cell r="V112" t="str">
            <v>Hago Nederland B.V.</v>
          </cell>
          <cell r="W112">
            <v>1</v>
          </cell>
          <cell r="X112" t="str">
            <v>Internen</v>
          </cell>
          <cell r="Y112" t="str">
            <v>A1</v>
          </cell>
          <cell r="Z112" t="str">
            <v>Medewerker uurloon</v>
          </cell>
          <cell r="AA112">
            <v>1</v>
          </cell>
          <cell r="AB112" t="str">
            <v>Schoonmaak CAO</v>
          </cell>
          <cell r="AC112" t="str">
            <v>N4</v>
          </cell>
          <cell r="AD112" t="str">
            <v>HR-NL: per 4 weken</v>
          </cell>
          <cell r="AE112" t="str">
            <v>Onbepaalde tijd</v>
          </cell>
          <cell r="AF112" t="str">
            <v>00-00-0000</v>
          </cell>
          <cell r="AH112">
            <v>559546403</v>
          </cell>
          <cell r="AI112">
            <v>30731</v>
          </cell>
          <cell r="AJ112" t="str">
            <v>Pools</v>
          </cell>
          <cell r="AK112" t="str">
            <v>X011</v>
          </cell>
          <cell r="AL112" t="str">
            <v>MEDEW. ALGEMEEN SCHOONMAAKONDERHOUD I</v>
          </cell>
          <cell r="AM112">
            <v>1</v>
          </cell>
          <cell r="AN112" t="str">
            <v>38 uur / week</v>
          </cell>
          <cell r="AO112">
            <v>38</v>
          </cell>
          <cell r="AP112">
            <v>0</v>
          </cell>
          <cell r="AQ112">
            <v>0</v>
          </cell>
          <cell r="AR112">
            <v>100</v>
          </cell>
          <cell r="AS112">
            <v>7</v>
          </cell>
          <cell r="AT112" t="str">
            <v>B2</v>
          </cell>
          <cell r="AU112">
            <v>90</v>
          </cell>
          <cell r="AV112">
            <v>11.46</v>
          </cell>
        </row>
        <row r="113">
          <cell r="A113">
            <v>9845</v>
          </cell>
          <cell r="B113" t="str">
            <v>Mevrouw</v>
          </cell>
          <cell r="C113" t="str">
            <v>I. Besirevic</v>
          </cell>
          <cell r="D113" t="str">
            <v>Ivanka</v>
          </cell>
          <cell r="E113" t="str">
            <v>Ivanka</v>
          </cell>
          <cell r="F113" t="str">
            <v>I</v>
          </cell>
          <cell r="H113" t="str">
            <v>Besirevic</v>
          </cell>
          <cell r="K113" t="str">
            <v>Vrouw</v>
          </cell>
          <cell r="L113" t="str">
            <v>Adres</v>
          </cell>
          <cell r="M113" t="str">
            <v>Nicolaas Beetstraat</v>
          </cell>
          <cell r="N113">
            <v>248</v>
          </cell>
          <cell r="P113" t="str">
            <v>2951 XL</v>
          </cell>
          <cell r="Q113" t="str">
            <v>ALBLASSERDAM</v>
          </cell>
          <cell r="R113" t="str">
            <v>Nederland</v>
          </cell>
          <cell r="T113">
            <v>681468258</v>
          </cell>
          <cell r="U113">
            <v>3000</v>
          </cell>
          <cell r="V113" t="str">
            <v>Hago Nederland B.V.</v>
          </cell>
          <cell r="W113">
            <v>1</v>
          </cell>
          <cell r="X113" t="str">
            <v>Internen</v>
          </cell>
          <cell r="Y113" t="str">
            <v>A1</v>
          </cell>
          <cell r="Z113" t="str">
            <v>Medewerker uurloon</v>
          </cell>
          <cell r="AA113">
            <v>1</v>
          </cell>
          <cell r="AB113" t="str">
            <v>Schoonmaak CAO</v>
          </cell>
          <cell r="AC113" t="str">
            <v>N4</v>
          </cell>
          <cell r="AD113" t="str">
            <v>HR-NL: per 4 weken</v>
          </cell>
          <cell r="AE113" t="str">
            <v>Onbepaalde tijd</v>
          </cell>
          <cell r="AF113" t="str">
            <v>00-00-0000</v>
          </cell>
          <cell r="AH113">
            <v>228170837</v>
          </cell>
          <cell r="AI113">
            <v>25334</v>
          </cell>
          <cell r="AJ113" t="str">
            <v>Nederlands</v>
          </cell>
          <cell r="AK113" t="str">
            <v>X041</v>
          </cell>
          <cell r="AL113" t="str">
            <v>VOORWERKER ALGEMEEN SCHOONMAAKONDERH. I</v>
          </cell>
          <cell r="AM113">
            <v>2</v>
          </cell>
          <cell r="AN113" t="str">
            <v>38 uur / week</v>
          </cell>
          <cell r="AO113">
            <v>38</v>
          </cell>
          <cell r="AP113">
            <v>0</v>
          </cell>
          <cell r="AQ113">
            <v>0</v>
          </cell>
          <cell r="AR113">
            <v>100</v>
          </cell>
          <cell r="AS113">
            <v>7</v>
          </cell>
          <cell r="AT113" t="str">
            <v>B4</v>
          </cell>
          <cell r="AU113">
            <v>90</v>
          </cell>
          <cell r="AV113">
            <v>12.6</v>
          </cell>
        </row>
        <row r="114">
          <cell r="A114">
            <v>9846</v>
          </cell>
          <cell r="B114" t="str">
            <v>Mevrouw</v>
          </cell>
          <cell r="C114" t="str">
            <v>T. Dieguez Gonzalez</v>
          </cell>
          <cell r="D114" t="str">
            <v>Teresa</v>
          </cell>
          <cell r="E114" t="str">
            <v>Teresa</v>
          </cell>
          <cell r="F114" t="str">
            <v>T</v>
          </cell>
          <cell r="H114" t="str">
            <v>Dieguez Gonzalez</v>
          </cell>
          <cell r="K114" t="str">
            <v>Vrouw</v>
          </cell>
          <cell r="L114" t="str">
            <v>Adres</v>
          </cell>
          <cell r="M114" t="str">
            <v>Veerdam</v>
          </cell>
          <cell r="N114">
            <v>40</v>
          </cell>
          <cell r="P114" t="str">
            <v>2961 AZ</v>
          </cell>
          <cell r="Q114" t="str">
            <v>KINDERDIJK</v>
          </cell>
          <cell r="R114" t="str">
            <v>Nederland</v>
          </cell>
          <cell r="T114">
            <v>650828546</v>
          </cell>
          <cell r="U114">
            <v>3000</v>
          </cell>
          <cell r="V114" t="str">
            <v>Hago Nederland B.V.</v>
          </cell>
          <cell r="W114">
            <v>1</v>
          </cell>
          <cell r="X114" t="str">
            <v>Internen</v>
          </cell>
          <cell r="Y114" t="str">
            <v>A1</v>
          </cell>
          <cell r="Z114" t="str">
            <v>Medewerker uurloon</v>
          </cell>
          <cell r="AA114">
            <v>1</v>
          </cell>
          <cell r="AB114" t="str">
            <v>Schoonmaak CAO</v>
          </cell>
          <cell r="AC114" t="str">
            <v>N4</v>
          </cell>
          <cell r="AD114" t="str">
            <v>HR-NL: per 4 weken</v>
          </cell>
          <cell r="AE114" t="str">
            <v>Onbepaalde tijd</v>
          </cell>
          <cell r="AF114" t="str">
            <v>00-00-0000</v>
          </cell>
          <cell r="AH114">
            <v>14792345</v>
          </cell>
          <cell r="AI114">
            <v>20150</v>
          </cell>
          <cell r="AJ114" t="str">
            <v>Spaans</v>
          </cell>
          <cell r="AK114" t="str">
            <v>X011</v>
          </cell>
          <cell r="AL114" t="str">
            <v>MEDEW. ALGEMEEN SCHOONMAAKONDERHOUD I</v>
          </cell>
          <cell r="AM114">
            <v>1</v>
          </cell>
          <cell r="AN114" t="str">
            <v>38 uur / week</v>
          </cell>
          <cell r="AO114">
            <v>4</v>
          </cell>
          <cell r="AP114">
            <v>0</v>
          </cell>
          <cell r="AQ114">
            <v>0</v>
          </cell>
          <cell r="AR114">
            <v>10.53</v>
          </cell>
          <cell r="AS114">
            <v>7</v>
          </cell>
          <cell r="AT114" t="str">
            <v>B2</v>
          </cell>
          <cell r="AU114">
            <v>90</v>
          </cell>
          <cell r="AV114">
            <v>11.8</v>
          </cell>
        </row>
        <row r="115">
          <cell r="A115">
            <v>9847</v>
          </cell>
          <cell r="B115" t="str">
            <v>Dhr.</v>
          </cell>
          <cell r="C115" t="str">
            <v>J. Mahfoud</v>
          </cell>
          <cell r="D115" t="str">
            <v>Jalal</v>
          </cell>
          <cell r="E115" t="str">
            <v>Jalal</v>
          </cell>
          <cell r="F115" t="str">
            <v>J</v>
          </cell>
          <cell r="H115" t="str">
            <v>Mahfoud</v>
          </cell>
          <cell r="K115" t="str">
            <v>Man</v>
          </cell>
          <cell r="L115" t="str">
            <v>Adres</v>
          </cell>
          <cell r="M115" t="str">
            <v>W.G. Vliegenstraat</v>
          </cell>
          <cell r="N115">
            <v>1</v>
          </cell>
          <cell r="P115" t="str">
            <v>3317 GR</v>
          </cell>
          <cell r="Q115" t="str">
            <v>DORDRECHT</v>
          </cell>
          <cell r="R115" t="str">
            <v>Nederland</v>
          </cell>
          <cell r="T115">
            <v>616669305</v>
          </cell>
          <cell r="U115">
            <v>3000</v>
          </cell>
          <cell r="V115" t="str">
            <v>Hago Nederland B.V.</v>
          </cell>
          <cell r="W115">
            <v>1</v>
          </cell>
          <cell r="X115" t="str">
            <v>Internen</v>
          </cell>
          <cell r="Y115" t="str">
            <v>A1</v>
          </cell>
          <cell r="Z115" t="str">
            <v>Medewerker uurloon</v>
          </cell>
          <cell r="AA115">
            <v>1</v>
          </cell>
          <cell r="AB115" t="str">
            <v>Schoonmaak CAO</v>
          </cell>
          <cell r="AC115" t="str">
            <v>N4</v>
          </cell>
          <cell r="AD115" t="str">
            <v>HR-NL: per 4 weken</v>
          </cell>
          <cell r="AE115" t="str">
            <v>Onbepaalde tijd</v>
          </cell>
          <cell r="AF115" t="str">
            <v>00-00-0000</v>
          </cell>
          <cell r="AH115">
            <v>221354554</v>
          </cell>
          <cell r="AI115">
            <v>26886</v>
          </cell>
          <cell r="AJ115" t="str">
            <v>Nederlands</v>
          </cell>
          <cell r="AK115" t="str">
            <v>X011</v>
          </cell>
          <cell r="AL115" t="str">
            <v>MEDEW. ALGEMEEN SCHOONMAAKONDERHOUD I</v>
          </cell>
          <cell r="AM115">
            <v>1</v>
          </cell>
          <cell r="AN115" t="str">
            <v>38 uur / week</v>
          </cell>
          <cell r="AO115">
            <v>38</v>
          </cell>
          <cell r="AP115">
            <v>0</v>
          </cell>
          <cell r="AQ115">
            <v>0</v>
          </cell>
          <cell r="AR115">
            <v>100</v>
          </cell>
          <cell r="AS115">
            <v>7</v>
          </cell>
          <cell r="AT115" t="str">
            <v>B2</v>
          </cell>
          <cell r="AU115">
            <v>90</v>
          </cell>
          <cell r="AV115">
            <v>12.05</v>
          </cell>
        </row>
        <row r="116">
          <cell r="A116">
            <v>9849</v>
          </cell>
          <cell r="B116" t="str">
            <v>Dhr.</v>
          </cell>
          <cell r="C116" t="str">
            <v>G.K. Ahlijah</v>
          </cell>
          <cell r="D116" t="str">
            <v>Godwin Kobla</v>
          </cell>
          <cell r="E116" t="str">
            <v>Godwin Kobla</v>
          </cell>
          <cell r="F116" t="str">
            <v>GK</v>
          </cell>
          <cell r="H116" t="str">
            <v>Ahlijah</v>
          </cell>
          <cell r="K116" t="str">
            <v>Man</v>
          </cell>
          <cell r="L116" t="str">
            <v>Adres</v>
          </cell>
          <cell r="M116" t="str">
            <v>Wellingtonstraat</v>
          </cell>
          <cell r="N116">
            <v>47</v>
          </cell>
          <cell r="P116" t="str">
            <v>2515 HM</v>
          </cell>
          <cell r="Q116" t="str">
            <v>DEN HAAG</v>
          </cell>
          <cell r="R116" t="str">
            <v>Nederland</v>
          </cell>
          <cell r="T116">
            <v>619561231</v>
          </cell>
          <cell r="U116">
            <v>3000</v>
          </cell>
          <cell r="V116" t="str">
            <v>Hago Nederland B.V.</v>
          </cell>
          <cell r="W116">
            <v>1</v>
          </cell>
          <cell r="X116" t="str">
            <v>Internen</v>
          </cell>
          <cell r="Y116" t="str">
            <v>A1</v>
          </cell>
          <cell r="Z116" t="str">
            <v>Medewerker uurloon</v>
          </cell>
          <cell r="AA116">
            <v>1</v>
          </cell>
          <cell r="AB116" t="str">
            <v>Schoonmaak CAO</v>
          </cell>
          <cell r="AC116" t="str">
            <v>N4</v>
          </cell>
          <cell r="AD116" t="str">
            <v>HR-NL: per 4 weken</v>
          </cell>
          <cell r="AE116" t="str">
            <v>Onbepaalde tijd</v>
          </cell>
          <cell r="AF116" t="str">
            <v>00-00-0000</v>
          </cell>
          <cell r="AH116">
            <v>247726175</v>
          </cell>
          <cell r="AI116">
            <v>22592</v>
          </cell>
          <cell r="AJ116" t="str">
            <v>Nederlands</v>
          </cell>
          <cell r="AK116" t="str">
            <v>X012</v>
          </cell>
          <cell r="AL116" t="str">
            <v>MEDEW. ALGEMEEN SCHOONMAAKONDERHOUD II</v>
          </cell>
          <cell r="AM116" t="str">
            <v>1+5%</v>
          </cell>
          <cell r="AN116" t="str">
            <v>38 uur / week</v>
          </cell>
          <cell r="AO116">
            <v>38</v>
          </cell>
          <cell r="AP116">
            <v>0</v>
          </cell>
          <cell r="AQ116">
            <v>0</v>
          </cell>
          <cell r="AR116">
            <v>100</v>
          </cell>
          <cell r="AS116">
            <v>7</v>
          </cell>
          <cell r="AT116" t="str">
            <v>B3</v>
          </cell>
          <cell r="AU116">
            <v>22</v>
          </cell>
          <cell r="AV116">
            <v>11.68</v>
          </cell>
        </row>
        <row r="117">
          <cell r="A117">
            <v>9850</v>
          </cell>
          <cell r="B117" t="str">
            <v>Dhr.</v>
          </cell>
          <cell r="C117" t="str">
            <v>J.N. Boateng</v>
          </cell>
          <cell r="D117" t="str">
            <v>John Nketia</v>
          </cell>
          <cell r="E117" t="str">
            <v>John Nketia</v>
          </cell>
          <cell r="F117" t="str">
            <v>JN</v>
          </cell>
          <cell r="H117" t="str">
            <v>Boateng</v>
          </cell>
          <cell r="K117" t="str">
            <v>Man</v>
          </cell>
          <cell r="L117" t="str">
            <v>Adres</v>
          </cell>
          <cell r="M117" t="str">
            <v>Opheusdenhof</v>
          </cell>
          <cell r="N117">
            <v>149</v>
          </cell>
          <cell r="P117" t="str">
            <v>1106 VA</v>
          </cell>
          <cell r="Q117" t="str">
            <v>AMSTERDAM</v>
          </cell>
          <cell r="R117" t="str">
            <v>Nederland</v>
          </cell>
          <cell r="T117">
            <v>634666477</v>
          </cell>
          <cell r="U117">
            <v>3000</v>
          </cell>
          <cell r="V117" t="str">
            <v>Hago Nederland B.V.</v>
          </cell>
          <cell r="W117">
            <v>1</v>
          </cell>
          <cell r="X117" t="str">
            <v>Internen</v>
          </cell>
          <cell r="Y117" t="str">
            <v>A1</v>
          </cell>
          <cell r="Z117" t="str">
            <v>Medewerker uurloon</v>
          </cell>
          <cell r="AA117">
            <v>1</v>
          </cell>
          <cell r="AB117" t="str">
            <v>Schoonmaak CAO</v>
          </cell>
          <cell r="AC117" t="str">
            <v>N4</v>
          </cell>
          <cell r="AD117" t="str">
            <v>HR-NL: per 4 weken</v>
          </cell>
          <cell r="AE117" t="str">
            <v>Onbepaalde tijd</v>
          </cell>
          <cell r="AF117" t="str">
            <v>00-00-0000</v>
          </cell>
          <cell r="AH117">
            <v>398053352</v>
          </cell>
          <cell r="AI117">
            <v>26435</v>
          </cell>
          <cell r="AJ117" t="str">
            <v>Ghanees</v>
          </cell>
          <cell r="AK117" t="str">
            <v>X011</v>
          </cell>
          <cell r="AL117" t="str">
            <v>MEDEW. ALGEMEEN SCHOONMAAKONDERHOUD I</v>
          </cell>
          <cell r="AM117">
            <v>1</v>
          </cell>
          <cell r="AN117" t="str">
            <v>38 uur / week</v>
          </cell>
          <cell r="AO117">
            <v>38</v>
          </cell>
          <cell r="AP117">
            <v>0</v>
          </cell>
          <cell r="AQ117">
            <v>0</v>
          </cell>
          <cell r="AR117">
            <v>100</v>
          </cell>
          <cell r="AS117">
            <v>7</v>
          </cell>
          <cell r="AT117" t="str">
            <v>B2</v>
          </cell>
          <cell r="AU117">
            <v>22</v>
          </cell>
          <cell r="AV117">
            <v>11.13</v>
          </cell>
        </row>
        <row r="118">
          <cell r="A118">
            <v>9851</v>
          </cell>
          <cell r="B118" t="str">
            <v>Mevrouw</v>
          </cell>
          <cell r="C118" t="str">
            <v>B.B. Tsagli - Meyer</v>
          </cell>
          <cell r="D118" t="str">
            <v>Brigitte, Barbel</v>
          </cell>
          <cell r="E118" t="str">
            <v>Brigitte, Barbel</v>
          </cell>
          <cell r="F118" t="str">
            <v>BB</v>
          </cell>
          <cell r="H118" t="str">
            <v>Meyer</v>
          </cell>
          <cell r="J118" t="str">
            <v>Tsagli</v>
          </cell>
          <cell r="K118" t="str">
            <v>Vrouw</v>
          </cell>
          <cell r="L118" t="str">
            <v>Adres</v>
          </cell>
          <cell r="M118" t="str">
            <v>Nieuwlandhof</v>
          </cell>
          <cell r="N118">
            <v>71</v>
          </cell>
          <cell r="P118" t="str">
            <v>1106 RK</v>
          </cell>
          <cell r="Q118" t="str">
            <v>AMSTERDAM</v>
          </cell>
          <cell r="R118" t="str">
            <v>Nederland</v>
          </cell>
          <cell r="T118">
            <v>645035011</v>
          </cell>
          <cell r="U118">
            <v>3000</v>
          </cell>
          <cell r="V118" t="str">
            <v>Hago Nederland B.V.</v>
          </cell>
          <cell r="W118">
            <v>1</v>
          </cell>
          <cell r="X118" t="str">
            <v>Internen</v>
          </cell>
          <cell r="Y118" t="str">
            <v>A1</v>
          </cell>
          <cell r="Z118" t="str">
            <v>Medewerker uurloon</v>
          </cell>
          <cell r="AA118">
            <v>1</v>
          </cell>
          <cell r="AB118" t="str">
            <v>Schoonmaak CAO</v>
          </cell>
          <cell r="AC118" t="str">
            <v>N4</v>
          </cell>
          <cell r="AD118" t="str">
            <v>HR-NL: per 4 weken</v>
          </cell>
          <cell r="AE118" t="str">
            <v>Onbepaalde tijd</v>
          </cell>
          <cell r="AF118" t="str">
            <v>00-00-0000</v>
          </cell>
          <cell r="AH118">
            <v>196052245</v>
          </cell>
          <cell r="AI118">
            <v>18897</v>
          </cell>
          <cell r="AJ118" t="str">
            <v>Nederlands</v>
          </cell>
          <cell r="AK118" t="str">
            <v>X041</v>
          </cell>
          <cell r="AL118" t="str">
            <v>VOORWERKER ALGEMEEN SCHOONMAAKONDERH. I</v>
          </cell>
          <cell r="AM118">
            <v>2</v>
          </cell>
          <cell r="AN118" t="str">
            <v>38 uur / week</v>
          </cell>
          <cell r="AO118">
            <v>38</v>
          </cell>
          <cell r="AP118">
            <v>0</v>
          </cell>
          <cell r="AQ118">
            <v>0</v>
          </cell>
          <cell r="AR118">
            <v>100</v>
          </cell>
          <cell r="AS118">
            <v>7</v>
          </cell>
          <cell r="AT118" t="str">
            <v>B4</v>
          </cell>
          <cell r="AU118">
            <v>22</v>
          </cell>
          <cell r="AV118">
            <v>12.73</v>
          </cell>
        </row>
        <row r="119">
          <cell r="A119">
            <v>9852</v>
          </cell>
          <cell r="B119" t="str">
            <v>Mevrouw</v>
          </cell>
          <cell r="C119" t="str">
            <v>C.L. Calane</v>
          </cell>
          <cell r="D119" t="str">
            <v>Carla, Luis</v>
          </cell>
          <cell r="E119" t="str">
            <v>Carla, Luis</v>
          </cell>
          <cell r="F119" t="str">
            <v>CL</v>
          </cell>
          <cell r="H119" t="str">
            <v>Calane</v>
          </cell>
          <cell r="K119" t="str">
            <v>Vrouw</v>
          </cell>
          <cell r="L119" t="str">
            <v>Adres</v>
          </cell>
          <cell r="M119" t="str">
            <v>Martin Luther Kinglaan</v>
          </cell>
          <cell r="N119">
            <v>368</v>
          </cell>
          <cell r="P119" t="str">
            <v>1111 LR</v>
          </cell>
          <cell r="Q119" t="str">
            <v>DIEMEN</v>
          </cell>
          <cell r="R119" t="str">
            <v>Nederland</v>
          </cell>
          <cell r="S119">
            <v>203319970</v>
          </cell>
          <cell r="T119">
            <v>6420426669</v>
          </cell>
          <cell r="U119">
            <v>3000</v>
          </cell>
          <cell r="V119" t="str">
            <v>Hago Nederland B.V.</v>
          </cell>
          <cell r="W119">
            <v>1</v>
          </cell>
          <cell r="X119" t="str">
            <v>Internen</v>
          </cell>
          <cell r="Y119" t="str">
            <v>A1</v>
          </cell>
          <cell r="Z119" t="str">
            <v>Medewerker uurloon</v>
          </cell>
          <cell r="AA119">
            <v>1</v>
          </cell>
          <cell r="AB119" t="str">
            <v>Schoonmaak CAO</v>
          </cell>
          <cell r="AC119" t="str">
            <v>N4</v>
          </cell>
          <cell r="AD119" t="str">
            <v>HR-NL: per 4 weken</v>
          </cell>
          <cell r="AE119" t="str">
            <v>Onbepaalde tijd</v>
          </cell>
          <cell r="AF119" t="str">
            <v>00-00-0000</v>
          </cell>
          <cell r="AH119">
            <v>230208927</v>
          </cell>
          <cell r="AI119">
            <v>26315</v>
          </cell>
          <cell r="AJ119" t="str">
            <v>Nederlands</v>
          </cell>
          <cell r="AK119" t="str">
            <v>X011</v>
          </cell>
          <cell r="AL119" t="str">
            <v>MEDEW. ALGEMEEN SCHOONMAAKONDERHOUD I</v>
          </cell>
          <cell r="AM119">
            <v>1</v>
          </cell>
          <cell r="AN119" t="str">
            <v>38 uur / week</v>
          </cell>
          <cell r="AO119">
            <v>12.5</v>
          </cell>
          <cell r="AP119">
            <v>0</v>
          </cell>
          <cell r="AQ119">
            <v>0</v>
          </cell>
          <cell r="AR119">
            <v>32.89</v>
          </cell>
          <cell r="AS119">
            <v>7</v>
          </cell>
          <cell r="AT119" t="str">
            <v>B2</v>
          </cell>
          <cell r="AU119">
            <v>22</v>
          </cell>
          <cell r="AV119">
            <v>11.13</v>
          </cell>
        </row>
        <row r="120">
          <cell r="A120">
            <v>9853</v>
          </cell>
          <cell r="B120" t="str">
            <v>Dhr.</v>
          </cell>
          <cell r="C120" t="str">
            <v>M. Boujanoui</v>
          </cell>
          <cell r="D120" t="str">
            <v>Mohamed</v>
          </cell>
          <cell r="E120" t="str">
            <v>Mohamed</v>
          </cell>
          <cell r="F120" t="str">
            <v>M</v>
          </cell>
          <cell r="H120" t="str">
            <v>Boujanoui</v>
          </cell>
          <cell r="K120" t="str">
            <v>Man</v>
          </cell>
          <cell r="L120" t="str">
            <v>Adres</v>
          </cell>
          <cell r="M120" t="str">
            <v>Nijeveldsingel</v>
          </cell>
          <cell r="N120">
            <v>39</v>
          </cell>
          <cell r="O120" t="str">
            <v>I</v>
          </cell>
          <cell r="P120" t="str">
            <v>3525 CV</v>
          </cell>
          <cell r="Q120" t="str">
            <v>UTRECHT</v>
          </cell>
          <cell r="R120" t="str">
            <v>Nederland</v>
          </cell>
          <cell r="T120">
            <v>620181212</v>
          </cell>
          <cell r="U120">
            <v>3000</v>
          </cell>
          <cell r="V120" t="str">
            <v>Hago Nederland B.V.</v>
          </cell>
          <cell r="W120">
            <v>1</v>
          </cell>
          <cell r="X120" t="str">
            <v>Internen</v>
          </cell>
          <cell r="Y120" t="str">
            <v>A1</v>
          </cell>
          <cell r="Z120" t="str">
            <v>Medewerker uurloon</v>
          </cell>
          <cell r="AA120">
            <v>1</v>
          </cell>
          <cell r="AB120" t="str">
            <v>Schoonmaak CAO</v>
          </cell>
          <cell r="AC120" t="str">
            <v>N4</v>
          </cell>
          <cell r="AD120" t="str">
            <v>HR-NL: per 4 weken</v>
          </cell>
          <cell r="AE120" t="str">
            <v>Onbepaalde tijd</v>
          </cell>
          <cell r="AF120" t="str">
            <v>00-00-0000</v>
          </cell>
          <cell r="AH120">
            <v>229077572</v>
          </cell>
          <cell r="AI120">
            <v>26460</v>
          </cell>
          <cell r="AJ120" t="str">
            <v>Nederlands</v>
          </cell>
          <cell r="AK120" t="str">
            <v>X011</v>
          </cell>
          <cell r="AL120" t="str">
            <v>MEDEW. ALGEMEEN SCHOONMAAKONDERHOUD I</v>
          </cell>
          <cell r="AM120">
            <v>1</v>
          </cell>
          <cell r="AN120" t="str">
            <v>38 uur / week</v>
          </cell>
          <cell r="AO120">
            <v>36</v>
          </cell>
          <cell r="AP120">
            <v>0</v>
          </cell>
          <cell r="AQ120">
            <v>0</v>
          </cell>
          <cell r="AR120">
            <v>94.74</v>
          </cell>
          <cell r="AS120">
            <v>7</v>
          </cell>
          <cell r="AT120" t="str">
            <v>B2</v>
          </cell>
          <cell r="AU120">
            <v>22</v>
          </cell>
          <cell r="AV120">
            <v>11.13</v>
          </cell>
        </row>
        <row r="121">
          <cell r="A121">
            <v>9854</v>
          </cell>
          <cell r="B121" t="str">
            <v>Mevrouw</v>
          </cell>
          <cell r="C121" t="str">
            <v>S. Kose</v>
          </cell>
          <cell r="D121" t="str">
            <v>Seyhan</v>
          </cell>
          <cell r="E121" t="str">
            <v>Seyhan</v>
          </cell>
          <cell r="F121" t="str">
            <v>S</v>
          </cell>
          <cell r="H121" t="str">
            <v>Kose</v>
          </cell>
          <cell r="K121" t="str">
            <v>Vrouw</v>
          </cell>
          <cell r="L121" t="str">
            <v>Adres</v>
          </cell>
          <cell r="M121" t="str">
            <v>De Leeuw van Vlaanderenstraat</v>
          </cell>
          <cell r="N121">
            <v>25</v>
          </cell>
          <cell r="O121" t="str">
            <v>D</v>
          </cell>
          <cell r="P121" t="str">
            <v>1061 CR</v>
          </cell>
          <cell r="Q121" t="str">
            <v>Amsterdam</v>
          </cell>
          <cell r="R121" t="str">
            <v>Nederland</v>
          </cell>
          <cell r="U121">
            <v>3000</v>
          </cell>
          <cell r="V121" t="str">
            <v>Hago Nederland B.V.</v>
          </cell>
          <cell r="W121">
            <v>1</v>
          </cell>
          <cell r="X121" t="str">
            <v>Internen</v>
          </cell>
          <cell r="Y121" t="str">
            <v>A1</v>
          </cell>
          <cell r="Z121" t="str">
            <v>Medewerker uurloon</v>
          </cell>
          <cell r="AA121">
            <v>1</v>
          </cell>
          <cell r="AB121" t="str">
            <v>Schoonmaak CAO</v>
          </cell>
          <cell r="AC121" t="str">
            <v>N4</v>
          </cell>
          <cell r="AD121" t="str">
            <v>HR-NL: per 4 weken</v>
          </cell>
          <cell r="AE121" t="str">
            <v>Onbepaalde tijd</v>
          </cell>
          <cell r="AF121" t="str">
            <v>00-00-0000</v>
          </cell>
          <cell r="AH121">
            <v>468243380</v>
          </cell>
          <cell r="AI121">
            <v>33001</v>
          </cell>
          <cell r="AJ121" t="str">
            <v>Turks</v>
          </cell>
          <cell r="AK121" t="str">
            <v>X011</v>
          </cell>
          <cell r="AL121" t="str">
            <v>MEDEW. ALGEMEEN SCHOONMAAKONDERHOUD I</v>
          </cell>
          <cell r="AM121">
            <v>1</v>
          </cell>
          <cell r="AN121" t="str">
            <v>38 uur / week</v>
          </cell>
          <cell r="AO121">
            <v>15</v>
          </cell>
          <cell r="AP121">
            <v>0</v>
          </cell>
          <cell r="AQ121">
            <v>0</v>
          </cell>
          <cell r="AR121">
            <v>39.47</v>
          </cell>
          <cell r="AS121">
            <v>7</v>
          </cell>
          <cell r="AT121" t="str">
            <v>B2</v>
          </cell>
          <cell r="AU121">
            <v>22</v>
          </cell>
          <cell r="AV121">
            <v>11.13</v>
          </cell>
        </row>
        <row r="122">
          <cell r="A122">
            <v>9855</v>
          </cell>
          <cell r="B122" t="str">
            <v>Mevrouw</v>
          </cell>
          <cell r="C122" t="str">
            <v>M. Mendes</v>
          </cell>
          <cell r="D122" t="str">
            <v>Maria</v>
          </cell>
          <cell r="E122" t="str">
            <v>Maria</v>
          </cell>
          <cell r="F122" t="str">
            <v>M</v>
          </cell>
          <cell r="H122" t="str">
            <v>Mendes</v>
          </cell>
          <cell r="K122" t="str">
            <v>Vrouw</v>
          </cell>
          <cell r="L122" t="str">
            <v>Adres</v>
          </cell>
          <cell r="M122" t="str">
            <v>Passerelstraat</v>
          </cell>
          <cell r="N122">
            <v>35</v>
          </cell>
          <cell r="O122" t="str">
            <v>C</v>
          </cell>
          <cell r="P122" t="str">
            <v>3023 ZB</v>
          </cell>
          <cell r="Q122" t="str">
            <v>ROTTERDAM</v>
          </cell>
          <cell r="R122" t="str">
            <v>Nederland</v>
          </cell>
          <cell r="T122">
            <v>647822530</v>
          </cell>
          <cell r="U122">
            <v>3000</v>
          </cell>
          <cell r="V122" t="str">
            <v>Hago Nederland B.V.</v>
          </cell>
          <cell r="W122">
            <v>1</v>
          </cell>
          <cell r="X122" t="str">
            <v>Internen</v>
          </cell>
          <cell r="Y122" t="str">
            <v>A1</v>
          </cell>
          <cell r="Z122" t="str">
            <v>Medewerker uurloon</v>
          </cell>
          <cell r="AA122">
            <v>1</v>
          </cell>
          <cell r="AB122" t="str">
            <v>Schoonmaak CAO</v>
          </cell>
          <cell r="AC122" t="str">
            <v>N4</v>
          </cell>
          <cell r="AD122" t="str">
            <v>HR-NL: per 4 weken</v>
          </cell>
          <cell r="AE122" t="str">
            <v>Onbepaalde tijd</v>
          </cell>
          <cell r="AF122" t="str">
            <v>00-00-0000</v>
          </cell>
          <cell r="AH122">
            <v>125682335</v>
          </cell>
          <cell r="AI122">
            <v>24158</v>
          </cell>
          <cell r="AJ122" t="str">
            <v>Nederlands</v>
          </cell>
          <cell r="AK122" t="str">
            <v>X011</v>
          </cell>
          <cell r="AL122" t="str">
            <v>MEDEW. ALGEMEEN SCHOONMAAKONDERHOUD I</v>
          </cell>
          <cell r="AM122">
            <v>1</v>
          </cell>
          <cell r="AN122" t="str">
            <v>38 uur / week</v>
          </cell>
          <cell r="AO122">
            <v>10</v>
          </cell>
          <cell r="AP122">
            <v>0</v>
          </cell>
          <cell r="AQ122">
            <v>0</v>
          </cell>
          <cell r="AR122">
            <v>26.32</v>
          </cell>
          <cell r="AS122">
            <v>7</v>
          </cell>
          <cell r="AT122" t="str">
            <v>B2</v>
          </cell>
          <cell r="AU122">
            <v>90</v>
          </cell>
          <cell r="AV122">
            <v>11.46</v>
          </cell>
        </row>
        <row r="123">
          <cell r="A123">
            <v>9856</v>
          </cell>
          <cell r="B123" t="str">
            <v>Mevrouw</v>
          </cell>
          <cell r="C123" t="str">
            <v>V. Rudelic - Sabljic</v>
          </cell>
          <cell r="D123" t="str">
            <v>Vjekoslava</v>
          </cell>
          <cell r="E123" t="str">
            <v>Vjekoslava</v>
          </cell>
          <cell r="F123" t="str">
            <v>V</v>
          </cell>
          <cell r="H123" t="str">
            <v>Sabljic</v>
          </cell>
          <cell r="J123" t="str">
            <v>Rudelic</v>
          </cell>
          <cell r="K123" t="str">
            <v>Vrouw</v>
          </cell>
          <cell r="L123" t="str">
            <v>Adres</v>
          </cell>
          <cell r="M123" t="str">
            <v>Slachthuiskade</v>
          </cell>
          <cell r="N123">
            <v>28</v>
          </cell>
          <cell r="P123" t="str">
            <v>3034 ES</v>
          </cell>
          <cell r="Q123" t="str">
            <v>ROTTERDAM</v>
          </cell>
          <cell r="R123" t="str">
            <v>Nederland</v>
          </cell>
          <cell r="S123">
            <v>104142446</v>
          </cell>
          <cell r="T123">
            <v>641072916</v>
          </cell>
          <cell r="U123">
            <v>3000</v>
          </cell>
          <cell r="V123" t="str">
            <v>Hago Nederland B.V.</v>
          </cell>
          <cell r="W123">
            <v>1</v>
          </cell>
          <cell r="X123" t="str">
            <v>Internen</v>
          </cell>
          <cell r="Y123" t="str">
            <v>A1</v>
          </cell>
          <cell r="Z123" t="str">
            <v>Medewerker uurloon</v>
          </cell>
          <cell r="AA123">
            <v>1</v>
          </cell>
          <cell r="AB123" t="str">
            <v>Schoonmaak CAO</v>
          </cell>
          <cell r="AC123" t="str">
            <v>N4</v>
          </cell>
          <cell r="AD123" t="str">
            <v>HR-NL: per 4 weken</v>
          </cell>
          <cell r="AE123" t="str">
            <v>Onbepaalde tijd</v>
          </cell>
          <cell r="AF123" t="str">
            <v>00-00-0000</v>
          </cell>
          <cell r="AH123">
            <v>124804135</v>
          </cell>
          <cell r="AI123">
            <v>22382</v>
          </cell>
          <cell r="AJ123" t="str">
            <v>Nederlands</v>
          </cell>
          <cell r="AK123" t="str">
            <v>X041</v>
          </cell>
          <cell r="AL123" t="str">
            <v>VOORWERKER ALGEMEEN SCHOONMAAKONDERH. I</v>
          </cell>
          <cell r="AM123">
            <v>2</v>
          </cell>
          <cell r="AN123" t="str">
            <v>38 uur / week</v>
          </cell>
          <cell r="AO123">
            <v>30</v>
          </cell>
          <cell r="AP123">
            <v>0</v>
          </cell>
          <cell r="AQ123">
            <v>0</v>
          </cell>
          <cell r="AR123">
            <v>78.95</v>
          </cell>
          <cell r="AS123">
            <v>7</v>
          </cell>
          <cell r="AT123" t="str">
            <v>B4</v>
          </cell>
          <cell r="AU123">
            <v>90</v>
          </cell>
          <cell r="AV123">
            <v>12.6</v>
          </cell>
        </row>
        <row r="124">
          <cell r="A124">
            <v>9857</v>
          </cell>
          <cell r="B124" t="str">
            <v>Dhr.</v>
          </cell>
          <cell r="C124" t="str">
            <v>J. Elghouch</v>
          </cell>
          <cell r="D124" t="str">
            <v>Jamal</v>
          </cell>
          <cell r="E124" t="str">
            <v>Jamal</v>
          </cell>
          <cell r="F124" t="str">
            <v>J</v>
          </cell>
          <cell r="H124" t="str">
            <v>Elghouch</v>
          </cell>
          <cell r="K124" t="str">
            <v>Man</v>
          </cell>
          <cell r="L124" t="str">
            <v>Adres</v>
          </cell>
          <cell r="M124" t="str">
            <v>Mastbos</v>
          </cell>
          <cell r="N124">
            <v>61</v>
          </cell>
          <cell r="P124" t="str">
            <v>1025 DD</v>
          </cell>
          <cell r="Q124" t="str">
            <v>AMSTERDAM</v>
          </cell>
          <cell r="R124" t="str">
            <v>Nederland</v>
          </cell>
          <cell r="S124">
            <v>207712342</v>
          </cell>
          <cell r="T124">
            <v>643607763</v>
          </cell>
          <cell r="U124">
            <v>3000</v>
          </cell>
          <cell r="V124" t="str">
            <v>Hago Nederland B.V.</v>
          </cell>
          <cell r="W124">
            <v>1</v>
          </cell>
          <cell r="X124" t="str">
            <v>Internen</v>
          </cell>
          <cell r="Y124" t="str">
            <v>A1</v>
          </cell>
          <cell r="Z124" t="str">
            <v>Medewerker uurloon</v>
          </cell>
          <cell r="AA124">
            <v>1</v>
          </cell>
          <cell r="AB124" t="str">
            <v>Schoonmaak CAO</v>
          </cell>
          <cell r="AC124" t="str">
            <v>N4</v>
          </cell>
          <cell r="AD124" t="str">
            <v>HR-NL: per 4 weken</v>
          </cell>
          <cell r="AE124" t="str">
            <v>Onbepaalde tijd</v>
          </cell>
          <cell r="AF124" t="str">
            <v>00-00-0000</v>
          </cell>
          <cell r="AH124">
            <v>265184629</v>
          </cell>
          <cell r="AI124">
            <v>27561</v>
          </cell>
          <cell r="AJ124" t="str">
            <v>Marokkaans</v>
          </cell>
          <cell r="AK124" t="str">
            <v>X012</v>
          </cell>
          <cell r="AL124" t="str">
            <v>MEDEW. ALGEMEEN SCHOONMAAKONDERHOUD II</v>
          </cell>
          <cell r="AM124" t="str">
            <v>1+5%</v>
          </cell>
          <cell r="AN124" t="str">
            <v>38 uur / week</v>
          </cell>
          <cell r="AO124">
            <v>38</v>
          </cell>
          <cell r="AP124">
            <v>0</v>
          </cell>
          <cell r="AQ124">
            <v>0</v>
          </cell>
          <cell r="AR124">
            <v>100</v>
          </cell>
          <cell r="AS124">
            <v>7</v>
          </cell>
          <cell r="AT124" t="str">
            <v>B3</v>
          </cell>
          <cell r="AU124">
            <v>22</v>
          </cell>
          <cell r="AV124">
            <v>11.68</v>
          </cell>
        </row>
        <row r="125">
          <cell r="A125">
            <v>9858</v>
          </cell>
          <cell r="B125" t="str">
            <v>Mevrouw</v>
          </cell>
          <cell r="C125" t="str">
            <v>G. Akar</v>
          </cell>
          <cell r="D125" t="str">
            <v>Gulsen</v>
          </cell>
          <cell r="E125" t="str">
            <v>Gulsen</v>
          </cell>
          <cell r="F125" t="str">
            <v>G</v>
          </cell>
          <cell r="H125" t="str">
            <v>Akar</v>
          </cell>
          <cell r="K125" t="str">
            <v>Vrouw</v>
          </cell>
          <cell r="L125" t="str">
            <v>Adres</v>
          </cell>
          <cell r="M125" t="str">
            <v>Clara Wichmannstraat</v>
          </cell>
          <cell r="N125">
            <v>168</v>
          </cell>
          <cell r="P125" t="str">
            <v>5612 RR</v>
          </cell>
          <cell r="Q125" t="str">
            <v>EINDHOVEN</v>
          </cell>
          <cell r="R125" t="str">
            <v>Nederland</v>
          </cell>
          <cell r="T125">
            <v>644507108</v>
          </cell>
          <cell r="U125">
            <v>3000</v>
          </cell>
          <cell r="V125" t="str">
            <v>Hago Nederland B.V.</v>
          </cell>
          <cell r="W125">
            <v>1</v>
          </cell>
          <cell r="X125" t="str">
            <v>Internen</v>
          </cell>
          <cell r="Y125" t="str">
            <v>A1</v>
          </cell>
          <cell r="Z125" t="str">
            <v>Medewerker uurloon</v>
          </cell>
          <cell r="AA125">
            <v>1</v>
          </cell>
          <cell r="AB125" t="str">
            <v>Schoonmaak CAO</v>
          </cell>
          <cell r="AC125" t="str">
            <v>N4</v>
          </cell>
          <cell r="AD125" t="str">
            <v>HR-NL: per 4 weken</v>
          </cell>
          <cell r="AE125" t="str">
            <v>Onbepaalde tijd</v>
          </cell>
          <cell r="AF125" t="str">
            <v>00-00-0000</v>
          </cell>
          <cell r="AH125">
            <v>213254025</v>
          </cell>
          <cell r="AI125">
            <v>27857</v>
          </cell>
          <cell r="AJ125" t="str">
            <v>Nederlands</v>
          </cell>
          <cell r="AK125" t="str">
            <v>X012</v>
          </cell>
          <cell r="AL125" t="str">
            <v>MEDEW. ALGEMEEN SCHOONMAAKONDERHOUD II</v>
          </cell>
          <cell r="AM125" t="str">
            <v>1+5%</v>
          </cell>
          <cell r="AN125" t="str">
            <v>38 uur / week</v>
          </cell>
          <cell r="AO125">
            <v>32.5</v>
          </cell>
          <cell r="AP125">
            <v>0</v>
          </cell>
          <cell r="AQ125">
            <v>0</v>
          </cell>
          <cell r="AR125">
            <v>85.53</v>
          </cell>
          <cell r="AS125">
            <v>7</v>
          </cell>
          <cell r="AT125" t="str">
            <v>B3</v>
          </cell>
          <cell r="AU125">
            <v>90</v>
          </cell>
          <cell r="AV125">
            <v>12.04</v>
          </cell>
        </row>
        <row r="126">
          <cell r="A126">
            <v>9859</v>
          </cell>
          <cell r="B126" t="str">
            <v>Mevrouw</v>
          </cell>
          <cell r="C126" t="str">
            <v>L.A. Eustacia - Montilla Calderon</v>
          </cell>
          <cell r="D126" t="str">
            <v>Luisa Antonia</v>
          </cell>
          <cell r="E126" t="str">
            <v>Luisa Antonia</v>
          </cell>
          <cell r="F126" t="str">
            <v>LA</v>
          </cell>
          <cell r="H126" t="str">
            <v>Montilla Calderon</v>
          </cell>
          <cell r="J126" t="str">
            <v>Eustacia</v>
          </cell>
          <cell r="K126" t="str">
            <v>Vrouw</v>
          </cell>
          <cell r="L126" t="str">
            <v>Adres</v>
          </cell>
          <cell r="M126" t="str">
            <v>Goudenregenstraat</v>
          </cell>
          <cell r="N126">
            <v>35</v>
          </cell>
          <cell r="P126" t="str">
            <v>5644 PH</v>
          </cell>
          <cell r="Q126" t="str">
            <v>EINDHOVEN</v>
          </cell>
          <cell r="R126" t="str">
            <v>Nederland</v>
          </cell>
          <cell r="S126">
            <v>402115508</v>
          </cell>
          <cell r="T126">
            <v>647487783</v>
          </cell>
          <cell r="U126">
            <v>3000</v>
          </cell>
          <cell r="V126" t="str">
            <v>Hago Nederland B.V.</v>
          </cell>
          <cell r="W126">
            <v>1</v>
          </cell>
          <cell r="X126" t="str">
            <v>Internen</v>
          </cell>
          <cell r="Y126" t="str">
            <v>A1</v>
          </cell>
          <cell r="Z126" t="str">
            <v>Medewerker uurloon</v>
          </cell>
          <cell r="AA126">
            <v>1</v>
          </cell>
          <cell r="AB126" t="str">
            <v>Schoonmaak CAO</v>
          </cell>
          <cell r="AC126" t="str">
            <v>N4</v>
          </cell>
          <cell r="AD126" t="str">
            <v>HR-NL: per 4 weken</v>
          </cell>
          <cell r="AE126" t="str">
            <v>Onbepaalde tijd</v>
          </cell>
          <cell r="AF126" t="str">
            <v>00-00-0000</v>
          </cell>
          <cell r="AH126">
            <v>235088092</v>
          </cell>
          <cell r="AI126">
            <v>22445</v>
          </cell>
          <cell r="AJ126" t="str">
            <v>Nederlands</v>
          </cell>
          <cell r="AK126" t="str">
            <v>X011</v>
          </cell>
          <cell r="AL126" t="str">
            <v>MEDEW. ALGEMEEN SCHOONMAAKONDERHOUD I</v>
          </cell>
          <cell r="AM126">
            <v>1</v>
          </cell>
          <cell r="AN126" t="str">
            <v>38 uur / week</v>
          </cell>
          <cell r="AO126">
            <v>12.5</v>
          </cell>
          <cell r="AP126">
            <v>0</v>
          </cell>
          <cell r="AQ126">
            <v>0</v>
          </cell>
          <cell r="AR126">
            <v>32.89</v>
          </cell>
          <cell r="AS126">
            <v>7</v>
          </cell>
          <cell r="AT126" t="str">
            <v>B2</v>
          </cell>
          <cell r="AU126">
            <v>90</v>
          </cell>
          <cell r="AV126">
            <v>11.46</v>
          </cell>
        </row>
        <row r="127">
          <cell r="A127">
            <v>9860</v>
          </cell>
          <cell r="B127" t="str">
            <v>Mevrouw</v>
          </cell>
          <cell r="C127" t="str">
            <v>F.P.M. van den Berg - Minten</v>
          </cell>
          <cell r="D127" t="str">
            <v>Francina Petronella Maria</v>
          </cell>
          <cell r="E127" t="str">
            <v>Francina Petronella Maria</v>
          </cell>
          <cell r="F127" t="str">
            <v>FPM</v>
          </cell>
          <cell r="H127" t="str">
            <v>Minten</v>
          </cell>
          <cell r="I127" t="str">
            <v>van den</v>
          </cell>
          <cell r="J127" t="str">
            <v>Berg</v>
          </cell>
          <cell r="K127" t="str">
            <v>Vrouw</v>
          </cell>
          <cell r="L127" t="str">
            <v>Adres</v>
          </cell>
          <cell r="M127" t="str">
            <v>Melpomenestraat</v>
          </cell>
          <cell r="N127">
            <v>83</v>
          </cell>
          <cell r="P127" t="str">
            <v>5631 EW</v>
          </cell>
          <cell r="Q127" t="str">
            <v>EINDHOVEN</v>
          </cell>
          <cell r="R127" t="str">
            <v>Nederland</v>
          </cell>
          <cell r="T127">
            <v>619190533</v>
          </cell>
          <cell r="U127">
            <v>3000</v>
          </cell>
          <cell r="V127" t="str">
            <v>Hago Nederland B.V.</v>
          </cell>
          <cell r="W127">
            <v>1</v>
          </cell>
          <cell r="X127" t="str">
            <v>Internen</v>
          </cell>
          <cell r="Y127" t="str">
            <v>A1</v>
          </cell>
          <cell r="Z127" t="str">
            <v>Medewerker uurloon</v>
          </cell>
          <cell r="AA127">
            <v>1</v>
          </cell>
          <cell r="AB127" t="str">
            <v>Schoonmaak CAO</v>
          </cell>
          <cell r="AC127" t="str">
            <v>N4</v>
          </cell>
          <cell r="AD127" t="str">
            <v>HR-NL: per 4 weken</v>
          </cell>
          <cell r="AE127" t="str">
            <v>Onbepaalde tijd</v>
          </cell>
          <cell r="AF127" t="str">
            <v>00-00-0000</v>
          </cell>
          <cell r="AH127">
            <v>142757275</v>
          </cell>
          <cell r="AI127">
            <v>19602</v>
          </cell>
          <cell r="AJ127" t="str">
            <v>Nederlands</v>
          </cell>
          <cell r="AK127" t="str">
            <v>X011</v>
          </cell>
          <cell r="AL127" t="str">
            <v>MEDEW. ALGEMEEN SCHOONMAAKONDERHOUD I</v>
          </cell>
          <cell r="AM127">
            <v>1</v>
          </cell>
          <cell r="AN127" t="str">
            <v>38 uur / week</v>
          </cell>
          <cell r="AO127">
            <v>18.75</v>
          </cell>
          <cell r="AP127">
            <v>0</v>
          </cell>
          <cell r="AQ127">
            <v>0</v>
          </cell>
          <cell r="AR127">
            <v>49.34</v>
          </cell>
          <cell r="AS127">
            <v>7</v>
          </cell>
          <cell r="AT127" t="str">
            <v>B2</v>
          </cell>
          <cell r="AU127">
            <v>90</v>
          </cell>
          <cell r="AV127">
            <v>11.46</v>
          </cell>
        </row>
        <row r="128">
          <cell r="A128">
            <v>9861</v>
          </cell>
          <cell r="B128" t="str">
            <v>Mevrouw</v>
          </cell>
          <cell r="C128" t="str">
            <v>M.A. Yeryomkina</v>
          </cell>
          <cell r="D128" t="str">
            <v>Maryna Anatoliyivna</v>
          </cell>
          <cell r="E128" t="str">
            <v>Maryna Anatoliyivna</v>
          </cell>
          <cell r="F128" t="str">
            <v>MA</v>
          </cell>
          <cell r="H128" t="str">
            <v>Yeryomkina</v>
          </cell>
          <cell r="K128" t="str">
            <v>Vrouw</v>
          </cell>
          <cell r="L128" t="str">
            <v>Adres</v>
          </cell>
          <cell r="M128" t="str">
            <v>Wilgenstraat</v>
          </cell>
          <cell r="N128">
            <v>70</v>
          </cell>
          <cell r="P128" t="str">
            <v>8021 XZ</v>
          </cell>
          <cell r="Q128" t="str">
            <v>ZWOLLE</v>
          </cell>
          <cell r="R128" t="str">
            <v>Nederland</v>
          </cell>
          <cell r="T128">
            <v>628719154</v>
          </cell>
          <cell r="U128">
            <v>3000</v>
          </cell>
          <cell r="V128" t="str">
            <v>Hago Nederland B.V.</v>
          </cell>
          <cell r="W128">
            <v>1</v>
          </cell>
          <cell r="X128" t="str">
            <v>Internen</v>
          </cell>
          <cell r="Y128" t="str">
            <v>A1</v>
          </cell>
          <cell r="Z128" t="str">
            <v>Medewerker uurloon</v>
          </cell>
          <cell r="AA128">
            <v>1</v>
          </cell>
          <cell r="AB128" t="str">
            <v>Schoonmaak CAO</v>
          </cell>
          <cell r="AC128" t="str">
            <v>N4</v>
          </cell>
          <cell r="AD128" t="str">
            <v>HR-NL: per 4 weken</v>
          </cell>
          <cell r="AE128" t="str">
            <v>Onbepaalde tijd</v>
          </cell>
          <cell r="AF128" t="str">
            <v>00-00-0000</v>
          </cell>
          <cell r="AH128">
            <v>243130788</v>
          </cell>
          <cell r="AI128">
            <v>28326</v>
          </cell>
          <cell r="AJ128" t="str">
            <v>Nederlands</v>
          </cell>
          <cell r="AK128" t="str">
            <v>X011</v>
          </cell>
          <cell r="AL128" t="str">
            <v>MEDEW. ALGEMEEN SCHOONMAAKONDERHOUD I</v>
          </cell>
          <cell r="AM128">
            <v>1</v>
          </cell>
          <cell r="AN128" t="str">
            <v>38 uur / week</v>
          </cell>
          <cell r="AO128">
            <v>12.5</v>
          </cell>
          <cell r="AP128">
            <v>0</v>
          </cell>
          <cell r="AQ128">
            <v>0</v>
          </cell>
          <cell r="AR128">
            <v>32.89</v>
          </cell>
          <cell r="AS128">
            <v>7</v>
          </cell>
          <cell r="AT128" t="str">
            <v>B2</v>
          </cell>
          <cell r="AU128">
            <v>90</v>
          </cell>
          <cell r="AV128">
            <v>11.46</v>
          </cell>
        </row>
        <row r="129">
          <cell r="A129">
            <v>9862</v>
          </cell>
          <cell r="B129" t="str">
            <v>Mevrouw</v>
          </cell>
          <cell r="C129" t="str">
            <v>M.J. Scheffer - Lassche</v>
          </cell>
          <cell r="D129" t="str">
            <v>Margritha Johanna</v>
          </cell>
          <cell r="E129" t="str">
            <v>Margritha Johanna</v>
          </cell>
          <cell r="F129" t="str">
            <v>MJ</v>
          </cell>
          <cell r="H129" t="str">
            <v>Lassche</v>
          </cell>
          <cell r="J129" t="str">
            <v>Scheffer</v>
          </cell>
          <cell r="K129" t="str">
            <v>Vrouw</v>
          </cell>
          <cell r="L129" t="str">
            <v>Adres</v>
          </cell>
          <cell r="M129" t="str">
            <v>Postbus</v>
          </cell>
          <cell r="N129">
            <v>1414</v>
          </cell>
          <cell r="P129" t="str">
            <v>8001 BK</v>
          </cell>
          <cell r="Q129" t="str">
            <v>ZWOLLE</v>
          </cell>
          <cell r="R129" t="str">
            <v>Nederland</v>
          </cell>
          <cell r="S129">
            <v>388519163</v>
          </cell>
          <cell r="U129">
            <v>3000</v>
          </cell>
          <cell r="V129" t="str">
            <v>Hago Nederland B.V.</v>
          </cell>
          <cell r="W129">
            <v>1</v>
          </cell>
          <cell r="X129" t="str">
            <v>Internen</v>
          </cell>
          <cell r="Y129" t="str">
            <v>A1</v>
          </cell>
          <cell r="Z129" t="str">
            <v>Medewerker uurloon</v>
          </cell>
          <cell r="AA129">
            <v>1</v>
          </cell>
          <cell r="AB129" t="str">
            <v>Schoonmaak CAO</v>
          </cell>
          <cell r="AC129" t="str">
            <v>N4</v>
          </cell>
          <cell r="AD129" t="str">
            <v>HR-NL: per 4 weken</v>
          </cell>
          <cell r="AE129" t="str">
            <v>Onbepaalde tijd</v>
          </cell>
          <cell r="AF129" t="str">
            <v>00-00-0000</v>
          </cell>
          <cell r="AH129">
            <v>105367849</v>
          </cell>
          <cell r="AI129">
            <v>25976</v>
          </cell>
          <cell r="AJ129" t="str">
            <v>Nederlands</v>
          </cell>
          <cell r="AK129" t="str">
            <v>X011</v>
          </cell>
          <cell r="AL129" t="str">
            <v>MEDEW. ALGEMEEN SCHOONMAAKONDERHOUD I</v>
          </cell>
          <cell r="AM129">
            <v>1</v>
          </cell>
          <cell r="AN129" t="str">
            <v>38 uur / week</v>
          </cell>
          <cell r="AO129">
            <v>12.5</v>
          </cell>
          <cell r="AP129">
            <v>0</v>
          </cell>
          <cell r="AQ129">
            <v>0</v>
          </cell>
          <cell r="AR129">
            <v>32.89</v>
          </cell>
          <cell r="AS129">
            <v>7</v>
          </cell>
          <cell r="AT129" t="str">
            <v>B2</v>
          </cell>
          <cell r="AU129">
            <v>90</v>
          </cell>
          <cell r="AV129">
            <v>11.46</v>
          </cell>
        </row>
        <row r="130">
          <cell r="A130">
            <v>9863</v>
          </cell>
          <cell r="B130" t="str">
            <v>Mevrouw</v>
          </cell>
          <cell r="C130" t="str">
            <v>V. Visvalingam - Kanagaratnam</v>
          </cell>
          <cell r="D130" t="str">
            <v>Vasanthakumary</v>
          </cell>
          <cell r="E130" t="str">
            <v>Vasanthakumary</v>
          </cell>
          <cell r="F130" t="str">
            <v>V</v>
          </cell>
          <cell r="H130" t="str">
            <v>Kanagaratnam</v>
          </cell>
          <cell r="J130" t="str">
            <v>Visvalingam</v>
          </cell>
          <cell r="K130" t="str">
            <v>Vrouw</v>
          </cell>
          <cell r="L130" t="str">
            <v>Adres</v>
          </cell>
          <cell r="M130" t="str">
            <v>Frans Halsstraat</v>
          </cell>
          <cell r="N130">
            <v>24</v>
          </cell>
          <cell r="P130" t="str">
            <v>8021 VN</v>
          </cell>
          <cell r="Q130" t="str">
            <v>ZWOLLE</v>
          </cell>
          <cell r="R130" t="str">
            <v>Nederland</v>
          </cell>
          <cell r="T130">
            <v>651329776</v>
          </cell>
          <cell r="U130">
            <v>3000</v>
          </cell>
          <cell r="V130" t="str">
            <v>Hago Nederland B.V.</v>
          </cell>
          <cell r="W130">
            <v>1</v>
          </cell>
          <cell r="X130" t="str">
            <v>Internen</v>
          </cell>
          <cell r="Y130" t="str">
            <v>A1</v>
          </cell>
          <cell r="Z130" t="str">
            <v>Medewerker uurloon</v>
          </cell>
          <cell r="AA130">
            <v>1</v>
          </cell>
          <cell r="AB130" t="str">
            <v>Schoonmaak CAO</v>
          </cell>
          <cell r="AC130" t="str">
            <v>N4</v>
          </cell>
          <cell r="AD130" t="str">
            <v>HR-NL: per 4 weken</v>
          </cell>
          <cell r="AE130" t="str">
            <v>Onbepaalde tijd</v>
          </cell>
          <cell r="AF130" t="str">
            <v>00-00-0000</v>
          </cell>
          <cell r="AH130">
            <v>249935442</v>
          </cell>
          <cell r="AI130">
            <v>23484</v>
          </cell>
          <cell r="AJ130" t="str">
            <v>Nederlands</v>
          </cell>
          <cell r="AK130" t="str">
            <v>X011</v>
          </cell>
          <cell r="AL130" t="str">
            <v>MEDEW. ALGEMEEN SCHOONMAAKONDERHOUD I</v>
          </cell>
          <cell r="AM130">
            <v>1</v>
          </cell>
          <cell r="AN130" t="str">
            <v>38 uur / week</v>
          </cell>
          <cell r="AO130">
            <v>4</v>
          </cell>
          <cell r="AP130">
            <v>0</v>
          </cell>
          <cell r="AQ130">
            <v>0</v>
          </cell>
          <cell r="AR130">
            <v>10.53</v>
          </cell>
          <cell r="AS130">
            <v>7</v>
          </cell>
          <cell r="AT130" t="str">
            <v>B2</v>
          </cell>
          <cell r="AU130">
            <v>90</v>
          </cell>
          <cell r="AV130">
            <v>11.46</v>
          </cell>
        </row>
        <row r="131">
          <cell r="A131">
            <v>9864</v>
          </cell>
          <cell r="B131" t="str">
            <v>Mevrouw</v>
          </cell>
          <cell r="C131" t="str">
            <v>A.V. Ivanova</v>
          </cell>
          <cell r="D131" t="str">
            <v>Atanaska Velichkova</v>
          </cell>
          <cell r="E131" t="str">
            <v>Atanaska Velichkova</v>
          </cell>
          <cell r="F131" t="str">
            <v>AV</v>
          </cell>
          <cell r="H131" t="str">
            <v>Ivanova</v>
          </cell>
          <cell r="K131" t="str">
            <v>Vrouw</v>
          </cell>
          <cell r="L131" t="str">
            <v>Adres</v>
          </cell>
          <cell r="M131" t="str">
            <v>Dommeringdreef</v>
          </cell>
          <cell r="N131">
            <v>291</v>
          </cell>
          <cell r="P131" t="str">
            <v>3562 AS</v>
          </cell>
          <cell r="Q131" t="str">
            <v>UTRECHT</v>
          </cell>
          <cell r="R131" t="str">
            <v>Nederland</v>
          </cell>
          <cell r="T131">
            <v>615950925</v>
          </cell>
          <cell r="U131">
            <v>3000</v>
          </cell>
          <cell r="V131" t="str">
            <v>Hago Nederland B.V.</v>
          </cell>
          <cell r="W131">
            <v>1</v>
          </cell>
          <cell r="X131" t="str">
            <v>Internen</v>
          </cell>
          <cell r="Y131" t="str">
            <v>A1</v>
          </cell>
          <cell r="Z131" t="str">
            <v>Medewerker uurloon</v>
          </cell>
          <cell r="AA131">
            <v>1</v>
          </cell>
          <cell r="AB131" t="str">
            <v>Schoonmaak CAO</v>
          </cell>
          <cell r="AC131" t="str">
            <v>N4</v>
          </cell>
          <cell r="AD131" t="str">
            <v>HR-NL: per 4 weken</v>
          </cell>
          <cell r="AE131" t="str">
            <v>Onbepaalde tijd</v>
          </cell>
          <cell r="AF131" t="str">
            <v>00-00-0000</v>
          </cell>
          <cell r="AH131">
            <v>264141982</v>
          </cell>
          <cell r="AI131">
            <v>22190</v>
          </cell>
          <cell r="AJ131" t="str">
            <v>Bulgaars</v>
          </cell>
          <cell r="AK131" t="str">
            <v>X011</v>
          </cell>
          <cell r="AL131" t="str">
            <v>MEDEW. ALGEMEEN SCHOONMAAKONDERHOUD I</v>
          </cell>
          <cell r="AM131">
            <v>1</v>
          </cell>
          <cell r="AN131" t="str">
            <v>38 uur / week</v>
          </cell>
          <cell r="AO131">
            <v>38</v>
          </cell>
          <cell r="AP131">
            <v>0</v>
          </cell>
          <cell r="AQ131">
            <v>0</v>
          </cell>
          <cell r="AR131">
            <v>100</v>
          </cell>
          <cell r="AS131">
            <v>7</v>
          </cell>
          <cell r="AT131" t="str">
            <v>B2</v>
          </cell>
          <cell r="AU131">
            <v>90</v>
          </cell>
          <cell r="AV131">
            <v>11.46</v>
          </cell>
        </row>
        <row r="132">
          <cell r="A132">
            <v>9865</v>
          </cell>
          <cell r="B132" t="str">
            <v>Mevrouw</v>
          </cell>
          <cell r="C132" t="str">
            <v>S. Hillege - Sengoz</v>
          </cell>
          <cell r="D132" t="str">
            <v>Sevim</v>
          </cell>
          <cell r="E132" t="str">
            <v>Sevim</v>
          </cell>
          <cell r="F132" t="str">
            <v>S</v>
          </cell>
          <cell r="H132" t="str">
            <v>Sengoz</v>
          </cell>
          <cell r="J132" t="str">
            <v>Hillege</v>
          </cell>
          <cell r="K132" t="str">
            <v>Vrouw</v>
          </cell>
          <cell r="L132" t="str">
            <v>Adres</v>
          </cell>
          <cell r="M132" t="str">
            <v>IJssel</v>
          </cell>
          <cell r="N132">
            <v>10</v>
          </cell>
          <cell r="P132" t="str">
            <v>1703 KX</v>
          </cell>
          <cell r="Q132" t="str">
            <v>HEERHUGOWAARD</v>
          </cell>
          <cell r="R132" t="str">
            <v>Nederland</v>
          </cell>
          <cell r="S132">
            <v>725719529</v>
          </cell>
          <cell r="U132">
            <v>3000</v>
          </cell>
          <cell r="V132" t="str">
            <v>Hago Nederland B.V.</v>
          </cell>
          <cell r="W132">
            <v>1</v>
          </cell>
          <cell r="X132" t="str">
            <v>Internen</v>
          </cell>
          <cell r="Y132" t="str">
            <v>A1</v>
          </cell>
          <cell r="Z132" t="str">
            <v>Medewerker uurloon</v>
          </cell>
          <cell r="AA132">
            <v>1</v>
          </cell>
          <cell r="AB132" t="str">
            <v>Schoonmaak CAO</v>
          </cell>
          <cell r="AC132" t="str">
            <v>N4</v>
          </cell>
          <cell r="AD132" t="str">
            <v>HR-NL: per 4 weken</v>
          </cell>
          <cell r="AE132" t="str">
            <v>Onbepaalde tijd</v>
          </cell>
          <cell r="AF132" t="str">
            <v>00-00-0000</v>
          </cell>
          <cell r="AH132">
            <v>123315360</v>
          </cell>
          <cell r="AI132">
            <v>21108</v>
          </cell>
          <cell r="AJ132" t="str">
            <v>Nederlands</v>
          </cell>
          <cell r="AK132" t="str">
            <v>X011</v>
          </cell>
          <cell r="AL132" t="str">
            <v>MEDEW. ALGEMEEN SCHOONMAAKONDERHOUD I</v>
          </cell>
          <cell r="AM132">
            <v>1</v>
          </cell>
          <cell r="AN132" t="str">
            <v>38 uur / week</v>
          </cell>
          <cell r="AO132">
            <v>18</v>
          </cell>
          <cell r="AP132">
            <v>0</v>
          </cell>
          <cell r="AQ132">
            <v>0</v>
          </cell>
          <cell r="AR132">
            <v>47.37</v>
          </cell>
          <cell r="AS132">
            <v>7</v>
          </cell>
          <cell r="AT132" t="str">
            <v>B2</v>
          </cell>
          <cell r="AU132">
            <v>22</v>
          </cell>
          <cell r="AV132">
            <v>11.13</v>
          </cell>
        </row>
        <row r="133">
          <cell r="A133">
            <v>9866</v>
          </cell>
          <cell r="B133" t="str">
            <v>Dhr.</v>
          </cell>
          <cell r="C133" t="str">
            <v>K.M. Auspicious</v>
          </cell>
          <cell r="D133" t="str">
            <v>Kaneesious Mary</v>
          </cell>
          <cell r="E133" t="str">
            <v>Kaneesious Mary</v>
          </cell>
          <cell r="F133" t="str">
            <v>KM</v>
          </cell>
          <cell r="H133" t="str">
            <v>Auspicious</v>
          </cell>
          <cell r="K133" t="str">
            <v>Man</v>
          </cell>
          <cell r="L133" t="str">
            <v>Adres</v>
          </cell>
          <cell r="M133" t="str">
            <v>Frans Halsstraat</v>
          </cell>
          <cell r="N133">
            <v>39</v>
          </cell>
          <cell r="P133" t="str">
            <v>1741 KB</v>
          </cell>
          <cell r="Q133" t="str">
            <v>SCHAGEN</v>
          </cell>
          <cell r="R133" t="str">
            <v>Nederland</v>
          </cell>
          <cell r="T133">
            <v>646878528</v>
          </cell>
          <cell r="U133">
            <v>3000</v>
          </cell>
          <cell r="V133" t="str">
            <v>Hago Nederland B.V.</v>
          </cell>
          <cell r="W133">
            <v>1</v>
          </cell>
          <cell r="X133" t="str">
            <v>Internen</v>
          </cell>
          <cell r="Y133" t="str">
            <v>A1</v>
          </cell>
          <cell r="Z133" t="str">
            <v>Medewerker uurloon</v>
          </cell>
          <cell r="AA133">
            <v>1</v>
          </cell>
          <cell r="AB133" t="str">
            <v>Schoonmaak CAO</v>
          </cell>
          <cell r="AC133" t="str">
            <v>N4</v>
          </cell>
          <cell r="AD133" t="str">
            <v>HR-NL: per 4 weken</v>
          </cell>
          <cell r="AE133" t="str">
            <v>Onbepaalde tijd</v>
          </cell>
          <cell r="AF133" t="str">
            <v>00-00-0000</v>
          </cell>
          <cell r="AH133">
            <v>281501579</v>
          </cell>
          <cell r="AI133">
            <v>28150</v>
          </cell>
          <cell r="AJ133" t="str">
            <v>Nederlands</v>
          </cell>
          <cell r="AK133" t="str">
            <v>X041</v>
          </cell>
          <cell r="AL133" t="str">
            <v>VOORWERKER ALGEMEEN SCHOONMAAKONDERH. I</v>
          </cell>
          <cell r="AM133">
            <v>2</v>
          </cell>
          <cell r="AN133" t="str">
            <v>38 uur / week</v>
          </cell>
          <cell r="AO133">
            <v>30.75</v>
          </cell>
          <cell r="AP133">
            <v>0</v>
          </cell>
          <cell r="AQ133">
            <v>0</v>
          </cell>
          <cell r="AR133">
            <v>80.92</v>
          </cell>
          <cell r="AS133">
            <v>7</v>
          </cell>
          <cell r="AT133" t="str">
            <v>B4</v>
          </cell>
          <cell r="AU133">
            <v>22</v>
          </cell>
          <cell r="AV133">
            <v>12.27</v>
          </cell>
        </row>
        <row r="134">
          <cell r="A134">
            <v>9867</v>
          </cell>
          <cell r="B134" t="str">
            <v>Dhr.</v>
          </cell>
          <cell r="C134" t="str">
            <v>B. Yavuz</v>
          </cell>
          <cell r="D134" t="str">
            <v>Bulent</v>
          </cell>
          <cell r="E134" t="str">
            <v>Bulent</v>
          </cell>
          <cell r="F134" t="str">
            <v>B</v>
          </cell>
          <cell r="H134" t="str">
            <v>Yavuz</v>
          </cell>
          <cell r="K134" t="str">
            <v>Man</v>
          </cell>
          <cell r="L134" t="str">
            <v>Adres</v>
          </cell>
          <cell r="M134" t="str">
            <v>Ankaradreef</v>
          </cell>
          <cell r="N134">
            <v>8</v>
          </cell>
          <cell r="P134" t="str">
            <v>3564 VK</v>
          </cell>
          <cell r="Q134" t="str">
            <v>UTRECHT</v>
          </cell>
          <cell r="R134" t="str">
            <v>Nederland</v>
          </cell>
          <cell r="T134">
            <v>648750153</v>
          </cell>
          <cell r="U134">
            <v>3000</v>
          </cell>
          <cell r="V134" t="str">
            <v>Hago Nederland B.V.</v>
          </cell>
          <cell r="W134">
            <v>1</v>
          </cell>
          <cell r="X134" t="str">
            <v>Internen</v>
          </cell>
          <cell r="Y134" t="str">
            <v>A1</v>
          </cell>
          <cell r="Z134" t="str">
            <v>Medewerker uurloon</v>
          </cell>
          <cell r="AA134">
            <v>1</v>
          </cell>
          <cell r="AB134" t="str">
            <v>Schoonmaak CAO</v>
          </cell>
          <cell r="AC134" t="str">
            <v>N4</v>
          </cell>
          <cell r="AD134" t="str">
            <v>HR-NL: per 4 weken</v>
          </cell>
          <cell r="AE134" t="str">
            <v>Onbepaalde tijd</v>
          </cell>
          <cell r="AF134" t="str">
            <v>00-00-0000</v>
          </cell>
          <cell r="AH134">
            <v>231468337</v>
          </cell>
          <cell r="AI134">
            <v>28658</v>
          </cell>
          <cell r="AJ134" t="str">
            <v>Turks</v>
          </cell>
          <cell r="AK134" t="str">
            <v>X011</v>
          </cell>
          <cell r="AL134" t="str">
            <v>MEDEW. ALGEMEEN SCHOONMAAKONDERHOUD I</v>
          </cell>
          <cell r="AM134">
            <v>1</v>
          </cell>
          <cell r="AN134" t="str">
            <v>38 uur / week</v>
          </cell>
          <cell r="AO134">
            <v>15</v>
          </cell>
          <cell r="AP134">
            <v>0</v>
          </cell>
          <cell r="AQ134">
            <v>0</v>
          </cell>
          <cell r="AR134">
            <v>39.47</v>
          </cell>
          <cell r="AS134">
            <v>7</v>
          </cell>
          <cell r="AT134" t="str">
            <v>B2</v>
          </cell>
          <cell r="AU134">
            <v>90</v>
          </cell>
          <cell r="AV134">
            <v>11.46</v>
          </cell>
        </row>
        <row r="135">
          <cell r="A135">
            <v>9868</v>
          </cell>
          <cell r="B135" t="str">
            <v>Dhr.</v>
          </cell>
          <cell r="C135" t="str">
            <v>R. Cloetens</v>
          </cell>
          <cell r="D135" t="str">
            <v>Ronald</v>
          </cell>
          <cell r="E135" t="str">
            <v>Ronald</v>
          </cell>
          <cell r="F135" t="str">
            <v>R</v>
          </cell>
          <cell r="H135" t="str">
            <v>Cloetens</v>
          </cell>
          <cell r="K135" t="str">
            <v>Man</v>
          </cell>
          <cell r="L135" t="str">
            <v>Adres</v>
          </cell>
          <cell r="M135" t="str">
            <v>Roer</v>
          </cell>
          <cell r="N135">
            <v>45</v>
          </cell>
          <cell r="P135" t="str">
            <v>9733 AG</v>
          </cell>
          <cell r="Q135" t="str">
            <v>GRONINGEN</v>
          </cell>
          <cell r="R135" t="str">
            <v>Nederland</v>
          </cell>
          <cell r="U135">
            <v>3000</v>
          </cell>
          <cell r="V135" t="str">
            <v>Hago Nederland B.V.</v>
          </cell>
          <cell r="W135">
            <v>1</v>
          </cell>
          <cell r="X135" t="str">
            <v>Internen</v>
          </cell>
          <cell r="Y135" t="str">
            <v>A1</v>
          </cell>
          <cell r="Z135" t="str">
            <v>Medewerker uurloon</v>
          </cell>
          <cell r="AA135">
            <v>1</v>
          </cell>
          <cell r="AB135" t="str">
            <v>Schoonmaak CAO</v>
          </cell>
          <cell r="AC135" t="str">
            <v>N4</v>
          </cell>
          <cell r="AD135" t="str">
            <v>HR-NL: per 4 weken</v>
          </cell>
          <cell r="AE135" t="str">
            <v>Onbepaalde tijd</v>
          </cell>
          <cell r="AF135" t="str">
            <v>00-00-0000</v>
          </cell>
          <cell r="AH135">
            <v>59651581</v>
          </cell>
          <cell r="AI135">
            <v>21223</v>
          </cell>
          <cell r="AJ135" t="str">
            <v>Belgisch</v>
          </cell>
          <cell r="AK135" t="str">
            <v>X012</v>
          </cell>
          <cell r="AL135" t="str">
            <v>MEDEW. ALGEMEEN SCHOONMAAKONDERHOUD II</v>
          </cell>
          <cell r="AM135" t="str">
            <v>1+5%</v>
          </cell>
          <cell r="AN135" t="str">
            <v>38 uur / week</v>
          </cell>
          <cell r="AO135">
            <v>10.5</v>
          </cell>
          <cell r="AP135">
            <v>0</v>
          </cell>
          <cell r="AQ135">
            <v>0</v>
          </cell>
          <cell r="AR135">
            <v>27.63</v>
          </cell>
          <cell r="AS135">
            <v>7</v>
          </cell>
          <cell r="AT135" t="str">
            <v>B3</v>
          </cell>
          <cell r="AU135">
            <v>90</v>
          </cell>
          <cell r="AV135">
            <v>12.04</v>
          </cell>
        </row>
        <row r="136">
          <cell r="A136">
            <v>9869</v>
          </cell>
          <cell r="B136" t="str">
            <v>Mevrouw</v>
          </cell>
          <cell r="C136" t="str">
            <v>C. Penning</v>
          </cell>
          <cell r="D136" t="str">
            <v>Christia</v>
          </cell>
          <cell r="E136" t="str">
            <v>Christia</v>
          </cell>
          <cell r="F136" t="str">
            <v>C</v>
          </cell>
          <cell r="H136" t="str">
            <v>Penning</v>
          </cell>
          <cell r="K136" t="str">
            <v>Vrouw</v>
          </cell>
          <cell r="L136" t="str">
            <v>Adres</v>
          </cell>
          <cell r="M136" t="str">
            <v>Wethouder G.Mulderstraat</v>
          </cell>
          <cell r="N136">
            <v>13</v>
          </cell>
          <cell r="P136" t="str">
            <v>9686 RR</v>
          </cell>
          <cell r="Q136" t="str">
            <v>BEERTA</v>
          </cell>
          <cell r="R136" t="str">
            <v>Nederland</v>
          </cell>
          <cell r="T136">
            <v>652542532</v>
          </cell>
          <cell r="U136">
            <v>3000</v>
          </cell>
          <cell r="V136" t="str">
            <v>Hago Nederland B.V.</v>
          </cell>
          <cell r="W136">
            <v>1</v>
          </cell>
          <cell r="X136" t="str">
            <v>Internen</v>
          </cell>
          <cell r="Y136" t="str">
            <v>A1</v>
          </cell>
          <cell r="Z136" t="str">
            <v>Medewerker uurloon</v>
          </cell>
          <cell r="AA136">
            <v>1</v>
          </cell>
          <cell r="AB136" t="str">
            <v>Schoonmaak CAO</v>
          </cell>
          <cell r="AC136" t="str">
            <v>N4</v>
          </cell>
          <cell r="AD136" t="str">
            <v>HR-NL: per 4 weken</v>
          </cell>
          <cell r="AE136" t="str">
            <v>Onbepaalde tijd</v>
          </cell>
          <cell r="AF136" t="str">
            <v>00-00-0000</v>
          </cell>
          <cell r="AH136">
            <v>110900042</v>
          </cell>
          <cell r="AI136">
            <v>20171</v>
          </cell>
          <cell r="AJ136" t="str">
            <v>Nederlands</v>
          </cell>
          <cell r="AK136" t="str">
            <v>X011</v>
          </cell>
          <cell r="AL136" t="str">
            <v>MEDEW. ALGEMEEN SCHOONMAAKONDERHOUD I</v>
          </cell>
          <cell r="AM136">
            <v>1</v>
          </cell>
          <cell r="AN136" t="str">
            <v>38 uur / week</v>
          </cell>
          <cell r="AO136">
            <v>25</v>
          </cell>
          <cell r="AP136">
            <v>0</v>
          </cell>
          <cell r="AQ136">
            <v>0</v>
          </cell>
          <cell r="AR136">
            <v>65.790000000000006</v>
          </cell>
          <cell r="AS136">
            <v>7</v>
          </cell>
          <cell r="AT136" t="str">
            <v>B2</v>
          </cell>
          <cell r="AU136">
            <v>90</v>
          </cell>
          <cell r="AV136">
            <v>11.55</v>
          </cell>
        </row>
        <row r="137">
          <cell r="A137">
            <v>9870</v>
          </cell>
          <cell r="B137" t="str">
            <v>Mevrouw</v>
          </cell>
          <cell r="C137" t="str">
            <v>M. Kuipers - Stephanus</v>
          </cell>
          <cell r="D137" t="str">
            <v>Margaretha</v>
          </cell>
          <cell r="E137" t="str">
            <v>Margaretha</v>
          </cell>
          <cell r="F137" t="str">
            <v>M</v>
          </cell>
          <cell r="H137" t="str">
            <v>Stephanus</v>
          </cell>
          <cell r="J137" t="str">
            <v>Kuipers</v>
          </cell>
          <cell r="K137" t="str">
            <v>Vrouw</v>
          </cell>
          <cell r="L137" t="str">
            <v>Adres</v>
          </cell>
          <cell r="M137" t="str">
            <v>Bilderdijklaan</v>
          </cell>
          <cell r="N137">
            <v>20</v>
          </cell>
          <cell r="P137" t="str">
            <v>9721 PV</v>
          </cell>
          <cell r="Q137" t="str">
            <v>GRONINGEN</v>
          </cell>
          <cell r="R137" t="str">
            <v>Nederland</v>
          </cell>
          <cell r="S137">
            <v>505262767</v>
          </cell>
          <cell r="U137">
            <v>3000</v>
          </cell>
          <cell r="V137" t="str">
            <v>Hago Nederland B.V.</v>
          </cell>
          <cell r="W137">
            <v>1</v>
          </cell>
          <cell r="X137" t="str">
            <v>Internen</v>
          </cell>
          <cell r="Y137" t="str">
            <v>A1</v>
          </cell>
          <cell r="Z137" t="str">
            <v>Medewerker uurloon</v>
          </cell>
          <cell r="AA137">
            <v>1</v>
          </cell>
          <cell r="AB137" t="str">
            <v>Schoonmaak CAO</v>
          </cell>
          <cell r="AC137" t="str">
            <v>N4</v>
          </cell>
          <cell r="AD137" t="str">
            <v>HR-NL: per 4 weken</v>
          </cell>
          <cell r="AE137" t="str">
            <v>Onbepaalde tijd</v>
          </cell>
          <cell r="AF137" t="str">
            <v>00-00-0000</v>
          </cell>
          <cell r="AH137">
            <v>107739446</v>
          </cell>
          <cell r="AI137">
            <v>21374</v>
          </cell>
          <cell r="AJ137" t="str">
            <v>Nederlands</v>
          </cell>
          <cell r="AK137" t="str">
            <v>X011</v>
          </cell>
          <cell r="AL137" t="str">
            <v>MEDEW. ALGEMEEN SCHOONMAAKONDERHOUD I</v>
          </cell>
          <cell r="AM137">
            <v>1</v>
          </cell>
          <cell r="AN137" t="str">
            <v>38 uur / week</v>
          </cell>
          <cell r="AO137">
            <v>15</v>
          </cell>
          <cell r="AP137">
            <v>0</v>
          </cell>
          <cell r="AQ137">
            <v>0</v>
          </cell>
          <cell r="AR137">
            <v>39.47</v>
          </cell>
          <cell r="AS137">
            <v>7</v>
          </cell>
          <cell r="AT137" t="str">
            <v>B2</v>
          </cell>
          <cell r="AU137">
            <v>90</v>
          </cell>
          <cell r="AV137">
            <v>11.46</v>
          </cell>
        </row>
        <row r="138">
          <cell r="A138">
            <v>9871</v>
          </cell>
          <cell r="B138" t="str">
            <v>Mevrouw</v>
          </cell>
          <cell r="C138" t="str">
            <v>A. Tolhuis - Meijer</v>
          </cell>
          <cell r="D138" t="str">
            <v>A</v>
          </cell>
          <cell r="E138" t="str">
            <v>A</v>
          </cell>
          <cell r="F138" t="str">
            <v>A</v>
          </cell>
          <cell r="H138" t="str">
            <v>Meijer</v>
          </cell>
          <cell r="J138" t="str">
            <v>Tolhuis</v>
          </cell>
          <cell r="K138" t="str">
            <v>Vrouw</v>
          </cell>
          <cell r="L138" t="str">
            <v>Adres</v>
          </cell>
          <cell r="M138" t="str">
            <v>De Arke</v>
          </cell>
          <cell r="N138">
            <v>17</v>
          </cell>
          <cell r="P138" t="str">
            <v>9617 BH</v>
          </cell>
          <cell r="Q138" t="str">
            <v>HARKSTEDE</v>
          </cell>
          <cell r="R138" t="str">
            <v>Nederland</v>
          </cell>
          <cell r="T138" t="str">
            <v>06-53795070</v>
          </cell>
          <cell r="U138">
            <v>3000</v>
          </cell>
          <cell r="V138" t="str">
            <v>Hago Nederland B.V.</v>
          </cell>
          <cell r="W138">
            <v>1</v>
          </cell>
          <cell r="X138" t="str">
            <v>Internen</v>
          </cell>
          <cell r="Y138" t="str">
            <v>A1</v>
          </cell>
          <cell r="Z138" t="str">
            <v>Medewerker uurloon</v>
          </cell>
          <cell r="AA138">
            <v>1</v>
          </cell>
          <cell r="AB138" t="str">
            <v>Schoonmaak CAO</v>
          </cell>
          <cell r="AC138" t="str">
            <v>N4</v>
          </cell>
          <cell r="AD138" t="str">
            <v>HR-NL: per 4 weken</v>
          </cell>
          <cell r="AE138" t="str">
            <v>Onbepaalde tijd</v>
          </cell>
          <cell r="AF138" t="str">
            <v>00-00-0000</v>
          </cell>
          <cell r="AH138">
            <v>95769845</v>
          </cell>
          <cell r="AI138">
            <v>22322</v>
          </cell>
          <cell r="AJ138" t="str">
            <v>Nederlands</v>
          </cell>
          <cell r="AK138" t="str">
            <v>X011</v>
          </cell>
          <cell r="AL138" t="str">
            <v>MEDEW. ALGEMEEN SCHOONMAAKONDERHOUD I</v>
          </cell>
          <cell r="AM138">
            <v>1</v>
          </cell>
          <cell r="AN138" t="str">
            <v>38 uur / week</v>
          </cell>
          <cell r="AO138">
            <v>10</v>
          </cell>
          <cell r="AP138">
            <v>0</v>
          </cell>
          <cell r="AQ138">
            <v>0</v>
          </cell>
          <cell r="AR138">
            <v>26.32</v>
          </cell>
          <cell r="AS138">
            <v>7</v>
          </cell>
          <cell r="AT138" t="str">
            <v>B2</v>
          </cell>
          <cell r="AU138">
            <v>90</v>
          </cell>
          <cell r="AV138">
            <v>11.46</v>
          </cell>
        </row>
        <row r="139">
          <cell r="A139">
            <v>9872</v>
          </cell>
          <cell r="B139" t="str">
            <v>Mevrouw</v>
          </cell>
          <cell r="C139" t="str">
            <v>M. van der Velden - Kilkens</v>
          </cell>
          <cell r="D139" t="str">
            <v>Maria</v>
          </cell>
          <cell r="E139" t="str">
            <v>Maria</v>
          </cell>
          <cell r="F139" t="str">
            <v>M</v>
          </cell>
          <cell r="H139" t="str">
            <v>Kilkens</v>
          </cell>
          <cell r="I139" t="str">
            <v>van der</v>
          </cell>
          <cell r="J139" t="str">
            <v>Velden</v>
          </cell>
          <cell r="K139" t="str">
            <v>Vrouw</v>
          </cell>
          <cell r="L139" t="str">
            <v>Adres</v>
          </cell>
          <cell r="M139" t="str">
            <v>Drieskensacher</v>
          </cell>
          <cell r="N139">
            <v>11</v>
          </cell>
          <cell r="O139">
            <v>35</v>
          </cell>
          <cell r="P139" t="str">
            <v>6546 ME</v>
          </cell>
          <cell r="Q139" t="str">
            <v>NIJMEGEN</v>
          </cell>
          <cell r="R139" t="str">
            <v>Nederland</v>
          </cell>
          <cell r="S139">
            <v>246636660</v>
          </cell>
          <cell r="T139">
            <v>615639521</v>
          </cell>
          <cell r="U139">
            <v>3000</v>
          </cell>
          <cell r="V139" t="str">
            <v>Hago Nederland B.V.</v>
          </cell>
          <cell r="W139">
            <v>1</v>
          </cell>
          <cell r="X139" t="str">
            <v>Internen</v>
          </cell>
          <cell r="Y139" t="str">
            <v>A1</v>
          </cell>
          <cell r="Z139" t="str">
            <v>Medewerker uurloon</v>
          </cell>
          <cell r="AA139">
            <v>1</v>
          </cell>
          <cell r="AB139" t="str">
            <v>Schoonmaak CAO</v>
          </cell>
          <cell r="AC139" t="str">
            <v>N4</v>
          </cell>
          <cell r="AD139" t="str">
            <v>HR-NL: per 4 weken</v>
          </cell>
          <cell r="AE139" t="str">
            <v>Onbepaalde tijd</v>
          </cell>
          <cell r="AF139" t="str">
            <v>00-00-0000</v>
          </cell>
          <cell r="AH139">
            <v>94876903</v>
          </cell>
          <cell r="AI139">
            <v>22488</v>
          </cell>
          <cell r="AJ139" t="str">
            <v>Nederlands</v>
          </cell>
          <cell r="AK139" t="str">
            <v>X011</v>
          </cell>
          <cell r="AL139" t="str">
            <v>MEDEW. ALGEMEEN SCHOONMAAKONDERHOUD I</v>
          </cell>
          <cell r="AM139">
            <v>1</v>
          </cell>
          <cell r="AN139" t="str">
            <v>38 uur / week</v>
          </cell>
          <cell r="AO139">
            <v>12.5</v>
          </cell>
          <cell r="AP139">
            <v>0</v>
          </cell>
          <cell r="AQ139">
            <v>0</v>
          </cell>
          <cell r="AR139">
            <v>32.89</v>
          </cell>
          <cell r="AS139">
            <v>7</v>
          </cell>
          <cell r="AT139" t="str">
            <v>B2</v>
          </cell>
          <cell r="AU139">
            <v>22</v>
          </cell>
          <cell r="AV139">
            <v>11.13</v>
          </cell>
        </row>
        <row r="140">
          <cell r="A140">
            <v>9873</v>
          </cell>
          <cell r="B140" t="str">
            <v>Mevrouw</v>
          </cell>
          <cell r="C140" t="str">
            <v>B.M. Iwema</v>
          </cell>
          <cell r="D140" t="str">
            <v>Berendina Marchien</v>
          </cell>
          <cell r="E140" t="str">
            <v>Betty</v>
          </cell>
          <cell r="F140" t="str">
            <v>BM</v>
          </cell>
          <cell r="H140" t="str">
            <v>Iwema</v>
          </cell>
          <cell r="K140" t="str">
            <v>Vrouw</v>
          </cell>
          <cell r="L140" t="str">
            <v>Adres</v>
          </cell>
          <cell r="M140" t="str">
            <v>Patrijsweg</v>
          </cell>
          <cell r="N140">
            <v>15</v>
          </cell>
          <cell r="P140" t="str">
            <v>9765 JG</v>
          </cell>
          <cell r="Q140" t="str">
            <v>PARTERSWOLDE</v>
          </cell>
          <cell r="R140" t="str">
            <v>Nederland</v>
          </cell>
          <cell r="S140">
            <v>502307144</v>
          </cell>
          <cell r="T140">
            <v>612682101</v>
          </cell>
          <cell r="U140">
            <v>3000</v>
          </cell>
          <cell r="V140" t="str">
            <v>Hago Nederland B.V.</v>
          </cell>
          <cell r="W140">
            <v>1</v>
          </cell>
          <cell r="X140" t="str">
            <v>Internen</v>
          </cell>
          <cell r="Y140" t="str">
            <v>A1</v>
          </cell>
          <cell r="Z140" t="str">
            <v>Medewerker uurloon</v>
          </cell>
          <cell r="AA140">
            <v>1</v>
          </cell>
          <cell r="AB140" t="str">
            <v>Schoonmaak CAO</v>
          </cell>
          <cell r="AC140" t="str">
            <v>N4</v>
          </cell>
          <cell r="AD140" t="str">
            <v>HR-NL: per 4 weken</v>
          </cell>
          <cell r="AE140" t="str">
            <v>Onbepaalde tijd</v>
          </cell>
          <cell r="AF140" t="str">
            <v>00-00-0000</v>
          </cell>
          <cell r="AH140">
            <v>61348168</v>
          </cell>
          <cell r="AI140">
            <v>21628</v>
          </cell>
          <cell r="AJ140" t="str">
            <v>Nederlands</v>
          </cell>
          <cell r="AK140" t="str">
            <v>X011</v>
          </cell>
          <cell r="AL140" t="str">
            <v>MEDEW. ALGEMEEN SCHOONMAAKONDERHOUD I</v>
          </cell>
          <cell r="AM140">
            <v>1</v>
          </cell>
          <cell r="AN140" t="str">
            <v>38 uur / week</v>
          </cell>
          <cell r="AO140">
            <v>13.75</v>
          </cell>
          <cell r="AP140">
            <v>0</v>
          </cell>
          <cell r="AQ140">
            <v>0</v>
          </cell>
          <cell r="AR140">
            <v>36.18</v>
          </cell>
          <cell r="AS140">
            <v>7</v>
          </cell>
          <cell r="AT140" t="str">
            <v>B2</v>
          </cell>
          <cell r="AU140">
            <v>90</v>
          </cell>
          <cell r="AV140">
            <v>11.46</v>
          </cell>
        </row>
        <row r="141">
          <cell r="A141">
            <v>9874</v>
          </cell>
          <cell r="B141" t="str">
            <v>Mevrouw</v>
          </cell>
          <cell r="C141" t="str">
            <v>G.E. Schuiling</v>
          </cell>
          <cell r="D141" t="str">
            <v>Geertje Elisabeth</v>
          </cell>
          <cell r="E141" t="str">
            <v>Geertje Elisabeth</v>
          </cell>
          <cell r="F141" t="str">
            <v>GE</v>
          </cell>
          <cell r="H141" t="str">
            <v>Schuiling</v>
          </cell>
          <cell r="K141" t="str">
            <v>Vrouw</v>
          </cell>
          <cell r="L141" t="str">
            <v>Adres</v>
          </cell>
          <cell r="M141" t="str">
            <v>Nageljongen</v>
          </cell>
          <cell r="N141">
            <v>36</v>
          </cell>
          <cell r="P141" t="str">
            <v>9611 LH</v>
          </cell>
          <cell r="Q141" t="str">
            <v>SAPPEMEER</v>
          </cell>
          <cell r="R141" t="str">
            <v>Nederland</v>
          </cell>
          <cell r="T141">
            <v>640942753</v>
          </cell>
          <cell r="U141">
            <v>3000</v>
          </cell>
          <cell r="V141" t="str">
            <v>Hago Nederland B.V.</v>
          </cell>
          <cell r="W141">
            <v>1</v>
          </cell>
          <cell r="X141" t="str">
            <v>Internen</v>
          </cell>
          <cell r="Y141" t="str">
            <v>A1</v>
          </cell>
          <cell r="Z141" t="str">
            <v>Medewerker uurloon</v>
          </cell>
          <cell r="AA141">
            <v>1</v>
          </cell>
          <cell r="AB141" t="str">
            <v>Schoonmaak CAO</v>
          </cell>
          <cell r="AC141" t="str">
            <v>N4</v>
          </cell>
          <cell r="AD141" t="str">
            <v>HR-NL: per 4 weken</v>
          </cell>
          <cell r="AE141" t="str">
            <v>Onbepaalde tijd</v>
          </cell>
          <cell r="AF141" t="str">
            <v>00-00-0000</v>
          </cell>
          <cell r="AH141">
            <v>86269264</v>
          </cell>
          <cell r="AI141">
            <v>20186</v>
          </cell>
          <cell r="AJ141" t="str">
            <v>Nederlands</v>
          </cell>
          <cell r="AK141" t="str">
            <v>X011</v>
          </cell>
          <cell r="AL141" t="str">
            <v>MEDEW. ALGEMEEN SCHOONMAAKONDERHOUD I</v>
          </cell>
          <cell r="AM141">
            <v>1</v>
          </cell>
          <cell r="AN141" t="str">
            <v>38 uur / week</v>
          </cell>
          <cell r="AO141">
            <v>25</v>
          </cell>
          <cell r="AP141">
            <v>0</v>
          </cell>
          <cell r="AQ141">
            <v>0</v>
          </cell>
          <cell r="AR141">
            <v>65.790000000000006</v>
          </cell>
          <cell r="AS141">
            <v>7</v>
          </cell>
          <cell r="AT141" t="str">
            <v>B2</v>
          </cell>
          <cell r="AU141">
            <v>90</v>
          </cell>
          <cell r="AV141">
            <v>11.55</v>
          </cell>
        </row>
        <row r="142">
          <cell r="A142">
            <v>9875</v>
          </cell>
          <cell r="B142" t="str">
            <v>Mevrouw</v>
          </cell>
          <cell r="C142" t="str">
            <v>M. Rahangmetan - Ubra</v>
          </cell>
          <cell r="D142" t="str">
            <v>Maritje</v>
          </cell>
          <cell r="E142" t="str">
            <v>Maritje</v>
          </cell>
          <cell r="F142" t="str">
            <v>M</v>
          </cell>
          <cell r="H142" t="str">
            <v>Ubra</v>
          </cell>
          <cell r="J142" t="str">
            <v>Rahangmetan</v>
          </cell>
          <cell r="K142" t="str">
            <v>Vrouw</v>
          </cell>
          <cell r="L142" t="str">
            <v>Adres</v>
          </cell>
          <cell r="M142" t="str">
            <v>Stickerbelt</v>
          </cell>
          <cell r="N142">
            <v>81</v>
          </cell>
          <cell r="P142" t="str">
            <v>8014 ND</v>
          </cell>
          <cell r="Q142" t="str">
            <v>ZWOLLE</v>
          </cell>
          <cell r="R142" t="str">
            <v>Nederland</v>
          </cell>
          <cell r="T142">
            <v>628179375</v>
          </cell>
          <cell r="U142">
            <v>3000</v>
          </cell>
          <cell r="V142" t="str">
            <v>Hago Nederland B.V.</v>
          </cell>
          <cell r="W142">
            <v>1</v>
          </cell>
          <cell r="X142" t="str">
            <v>Internen</v>
          </cell>
          <cell r="Y142" t="str">
            <v>A1</v>
          </cell>
          <cell r="Z142" t="str">
            <v>Medewerker uurloon</v>
          </cell>
          <cell r="AA142">
            <v>1</v>
          </cell>
          <cell r="AB142" t="str">
            <v>Schoonmaak CAO</v>
          </cell>
          <cell r="AC142" t="str">
            <v>N4</v>
          </cell>
          <cell r="AD142" t="str">
            <v>HR-NL: per 4 weken</v>
          </cell>
          <cell r="AE142" t="str">
            <v>Onbepaalde tijd</v>
          </cell>
          <cell r="AF142" t="str">
            <v>00-00-0000</v>
          </cell>
          <cell r="AH142">
            <v>105173241</v>
          </cell>
          <cell r="AI142">
            <v>20256</v>
          </cell>
          <cell r="AJ142" t="str">
            <v>Nederlands</v>
          </cell>
          <cell r="AK142" t="str">
            <v>X011</v>
          </cell>
          <cell r="AL142" t="str">
            <v>MEDEW. ALGEMEEN SCHOONMAAKONDERHOUD I</v>
          </cell>
          <cell r="AM142">
            <v>1</v>
          </cell>
          <cell r="AN142" t="str">
            <v>38 uur / week</v>
          </cell>
          <cell r="AO142">
            <v>12.5</v>
          </cell>
          <cell r="AP142">
            <v>12.5</v>
          </cell>
          <cell r="AQ142">
            <v>15</v>
          </cell>
          <cell r="AR142">
            <v>32.89</v>
          </cell>
          <cell r="AS142">
            <v>7</v>
          </cell>
          <cell r="AT142" t="str">
            <v>B2</v>
          </cell>
          <cell r="AU142">
            <v>22</v>
          </cell>
          <cell r="AV142">
            <v>11.13</v>
          </cell>
        </row>
        <row r="143">
          <cell r="A143">
            <v>9876</v>
          </cell>
          <cell r="B143" t="str">
            <v>Dhr.</v>
          </cell>
          <cell r="C143" t="str">
            <v>A. Boujoi</v>
          </cell>
          <cell r="D143" t="str">
            <v>Abdellah</v>
          </cell>
          <cell r="E143" t="str">
            <v>Abdellah</v>
          </cell>
          <cell r="F143" t="str">
            <v>A</v>
          </cell>
          <cell r="H143" t="str">
            <v>Boujoi</v>
          </cell>
          <cell r="K143" t="str">
            <v>Man</v>
          </cell>
          <cell r="L143" t="str">
            <v>Adres</v>
          </cell>
          <cell r="M143" t="str">
            <v>Griegstraat</v>
          </cell>
          <cell r="N143">
            <v>25</v>
          </cell>
          <cell r="P143" t="str">
            <v>8031 ZL</v>
          </cell>
          <cell r="Q143" t="str">
            <v>ZWOLLE</v>
          </cell>
          <cell r="R143" t="str">
            <v>Nederland</v>
          </cell>
          <cell r="T143">
            <v>642984945</v>
          </cell>
          <cell r="U143">
            <v>3000</v>
          </cell>
          <cell r="V143" t="str">
            <v>Hago Nederland B.V.</v>
          </cell>
          <cell r="W143">
            <v>1</v>
          </cell>
          <cell r="X143" t="str">
            <v>Internen</v>
          </cell>
          <cell r="Y143" t="str">
            <v>A1</v>
          </cell>
          <cell r="Z143" t="str">
            <v>Medewerker uurloon</v>
          </cell>
          <cell r="AA143">
            <v>1</v>
          </cell>
          <cell r="AB143" t="str">
            <v>Schoonmaak CAO</v>
          </cell>
          <cell r="AC143" t="str">
            <v>N4</v>
          </cell>
          <cell r="AD143" t="str">
            <v>HR-NL: per 4 weken</v>
          </cell>
          <cell r="AE143" t="str">
            <v>Onbepaalde tijd</v>
          </cell>
          <cell r="AF143" t="str">
            <v>00-00-0000</v>
          </cell>
          <cell r="AH143">
            <v>252602468</v>
          </cell>
          <cell r="AI143">
            <v>25750</v>
          </cell>
          <cell r="AJ143" t="str">
            <v>Nederlands</v>
          </cell>
          <cell r="AK143" t="str">
            <v>X011</v>
          </cell>
          <cell r="AL143" t="str">
            <v>MEDEW. ALGEMEEN SCHOONMAAKONDERHOUD I</v>
          </cell>
          <cell r="AM143">
            <v>1</v>
          </cell>
          <cell r="AN143" t="str">
            <v>38 uur / week</v>
          </cell>
          <cell r="AO143">
            <v>25</v>
          </cell>
          <cell r="AP143">
            <v>0</v>
          </cell>
          <cell r="AQ143">
            <v>0</v>
          </cell>
          <cell r="AR143">
            <v>65.790000000000006</v>
          </cell>
          <cell r="AS143">
            <v>7</v>
          </cell>
          <cell r="AT143" t="str">
            <v>B2</v>
          </cell>
          <cell r="AU143">
            <v>22</v>
          </cell>
          <cell r="AV143">
            <v>11.13</v>
          </cell>
        </row>
        <row r="144">
          <cell r="A144">
            <v>9877</v>
          </cell>
          <cell r="B144" t="str">
            <v>Mevrouw</v>
          </cell>
          <cell r="C144" t="str">
            <v>L. el Fayda</v>
          </cell>
          <cell r="D144" t="str">
            <v>Lamiss</v>
          </cell>
          <cell r="E144" t="str">
            <v>Lamiss</v>
          </cell>
          <cell r="F144" t="str">
            <v>L</v>
          </cell>
          <cell r="G144" t="str">
            <v>el</v>
          </cell>
          <cell r="H144" t="str">
            <v>Fayda</v>
          </cell>
          <cell r="K144" t="str">
            <v>Vrouw</v>
          </cell>
          <cell r="L144" t="str">
            <v>Adres</v>
          </cell>
          <cell r="M144" t="str">
            <v>Oossaander Hoop</v>
          </cell>
          <cell r="N144">
            <v>32</v>
          </cell>
          <cell r="P144" t="str">
            <v>1035 RX</v>
          </cell>
          <cell r="Q144" t="str">
            <v>AMSTERDAM</v>
          </cell>
          <cell r="R144" t="str">
            <v>Nederland</v>
          </cell>
          <cell r="T144">
            <v>642515849</v>
          </cell>
          <cell r="U144">
            <v>3000</v>
          </cell>
          <cell r="V144" t="str">
            <v>Hago Nederland B.V.</v>
          </cell>
          <cell r="W144">
            <v>1</v>
          </cell>
          <cell r="X144" t="str">
            <v>Internen</v>
          </cell>
          <cell r="Y144" t="str">
            <v>A1</v>
          </cell>
          <cell r="Z144" t="str">
            <v>Medewerker uurloon</v>
          </cell>
          <cell r="AA144">
            <v>1</v>
          </cell>
          <cell r="AB144" t="str">
            <v>Schoonmaak CAO</v>
          </cell>
          <cell r="AC144" t="str">
            <v>N4</v>
          </cell>
          <cell r="AD144" t="str">
            <v>HR-NL: per 4 weken</v>
          </cell>
          <cell r="AE144" t="str">
            <v>Onbepaalde tijd</v>
          </cell>
          <cell r="AF144" t="str">
            <v>00-00-0000</v>
          </cell>
          <cell r="AH144">
            <v>237370256</v>
          </cell>
          <cell r="AI144">
            <v>29954</v>
          </cell>
          <cell r="AJ144" t="str">
            <v>Marokkaans</v>
          </cell>
          <cell r="AK144" t="str">
            <v>X011</v>
          </cell>
          <cell r="AL144" t="str">
            <v>MEDEW. ALGEMEEN SCHOONMAAKONDERHOUD I</v>
          </cell>
          <cell r="AM144">
            <v>1</v>
          </cell>
          <cell r="AN144" t="str">
            <v>38 uur / week</v>
          </cell>
          <cell r="AO144">
            <v>30</v>
          </cell>
          <cell r="AP144">
            <v>0</v>
          </cell>
          <cell r="AQ144">
            <v>0</v>
          </cell>
          <cell r="AR144">
            <v>78.95</v>
          </cell>
          <cell r="AS144">
            <v>7</v>
          </cell>
          <cell r="AT144" t="str">
            <v>B2</v>
          </cell>
          <cell r="AU144">
            <v>22</v>
          </cell>
          <cell r="AV144">
            <v>11.13</v>
          </cell>
        </row>
        <row r="145">
          <cell r="A145">
            <v>9878</v>
          </cell>
          <cell r="B145" t="str">
            <v>Mevrouw</v>
          </cell>
          <cell r="C145" t="str">
            <v>F.P.A.M. Ruissenaars</v>
          </cell>
          <cell r="D145" t="str">
            <v>Francina Petronella Adriana M.</v>
          </cell>
          <cell r="E145" t="str">
            <v>Francina Petronella Adriana M.</v>
          </cell>
          <cell r="F145" t="str">
            <v>FPAM</v>
          </cell>
          <cell r="H145" t="str">
            <v>Ruissenaars</v>
          </cell>
          <cell r="I145" t="str">
            <v>van</v>
          </cell>
          <cell r="J145" t="str">
            <v>Rijsingen</v>
          </cell>
          <cell r="K145" t="str">
            <v>Vrouw</v>
          </cell>
          <cell r="L145" t="str">
            <v>Adres</v>
          </cell>
          <cell r="M145" t="str">
            <v>Cahorslaan</v>
          </cell>
          <cell r="N145">
            <v>35</v>
          </cell>
          <cell r="P145" t="str">
            <v>5627 BP</v>
          </cell>
          <cell r="Q145" t="str">
            <v>EINDHOVEN</v>
          </cell>
          <cell r="R145" t="str">
            <v>Nederland</v>
          </cell>
          <cell r="T145">
            <v>642053087</v>
          </cell>
          <cell r="U145">
            <v>3000</v>
          </cell>
          <cell r="V145" t="str">
            <v>Hago Nederland B.V.</v>
          </cell>
          <cell r="W145">
            <v>1</v>
          </cell>
          <cell r="X145" t="str">
            <v>Internen</v>
          </cell>
          <cell r="Y145" t="str">
            <v>A1</v>
          </cell>
          <cell r="Z145" t="str">
            <v>Medewerker uurloon</v>
          </cell>
          <cell r="AA145">
            <v>1</v>
          </cell>
          <cell r="AB145" t="str">
            <v>Schoonmaak CAO</v>
          </cell>
          <cell r="AC145" t="str">
            <v>N4</v>
          </cell>
          <cell r="AD145" t="str">
            <v>HR-NL: per 4 weken</v>
          </cell>
          <cell r="AE145" t="str">
            <v>Onbepaalde tijd</v>
          </cell>
          <cell r="AF145" t="str">
            <v>00-00-0000</v>
          </cell>
          <cell r="AH145">
            <v>66533314</v>
          </cell>
          <cell r="AI145">
            <v>21584</v>
          </cell>
          <cell r="AJ145" t="str">
            <v>Nederlands</v>
          </cell>
          <cell r="AK145" t="str">
            <v>X011</v>
          </cell>
          <cell r="AL145" t="str">
            <v>MEDEW. ALGEMEEN SCHOONMAAKONDERHOUD I</v>
          </cell>
          <cell r="AM145">
            <v>1</v>
          </cell>
          <cell r="AN145" t="str">
            <v>38 uur / week</v>
          </cell>
          <cell r="AO145">
            <v>21</v>
          </cell>
          <cell r="AP145">
            <v>0</v>
          </cell>
          <cell r="AQ145">
            <v>0</v>
          </cell>
          <cell r="AR145">
            <v>55.26</v>
          </cell>
          <cell r="AS145">
            <v>7</v>
          </cell>
          <cell r="AT145" t="str">
            <v>B2</v>
          </cell>
          <cell r="AU145">
            <v>22</v>
          </cell>
          <cell r="AV145">
            <v>11.13</v>
          </cell>
        </row>
        <row r="146">
          <cell r="A146">
            <v>9879</v>
          </cell>
          <cell r="B146" t="str">
            <v>Mevrouw</v>
          </cell>
          <cell r="C146" t="str">
            <v>L.J. Saman</v>
          </cell>
          <cell r="D146" t="str">
            <v>Legijem Juliette</v>
          </cell>
          <cell r="E146" t="str">
            <v>Legijem Juliette</v>
          </cell>
          <cell r="F146" t="str">
            <v>LJ</v>
          </cell>
          <cell r="H146" t="str">
            <v>Saman</v>
          </cell>
          <cell r="J146" t="str">
            <v>Mankupranata</v>
          </cell>
          <cell r="K146" t="str">
            <v>Vrouw</v>
          </cell>
          <cell r="L146" t="str">
            <v>Adres</v>
          </cell>
          <cell r="M146" t="str">
            <v>Beemsterstraat</v>
          </cell>
          <cell r="N146">
            <v>522</v>
          </cell>
          <cell r="P146" t="str">
            <v>1024 BT</v>
          </cell>
          <cell r="Q146" t="str">
            <v>AMSTERDAM</v>
          </cell>
          <cell r="R146" t="str">
            <v>Nederland</v>
          </cell>
          <cell r="T146">
            <v>612267416</v>
          </cell>
          <cell r="U146">
            <v>3000</v>
          </cell>
          <cell r="V146" t="str">
            <v>Hago Nederland B.V.</v>
          </cell>
          <cell r="W146">
            <v>1</v>
          </cell>
          <cell r="X146" t="str">
            <v>Internen</v>
          </cell>
          <cell r="Y146" t="str">
            <v>A1</v>
          </cell>
          <cell r="Z146" t="str">
            <v>Medewerker uurloon</v>
          </cell>
          <cell r="AA146">
            <v>1</v>
          </cell>
          <cell r="AB146" t="str">
            <v>Schoonmaak CAO</v>
          </cell>
          <cell r="AC146" t="str">
            <v>N4</v>
          </cell>
          <cell r="AD146" t="str">
            <v>HR-NL: per 4 weken</v>
          </cell>
          <cell r="AE146" t="str">
            <v>Onbepaalde tijd</v>
          </cell>
          <cell r="AF146" t="str">
            <v>00-00-0000</v>
          </cell>
          <cell r="AH146">
            <v>240731566</v>
          </cell>
          <cell r="AI146">
            <v>20271</v>
          </cell>
          <cell r="AJ146" t="str">
            <v>Nederlands</v>
          </cell>
          <cell r="AK146" t="str">
            <v>X011</v>
          </cell>
          <cell r="AL146" t="str">
            <v>MEDEW. ALGEMEEN SCHOONMAAKONDERHOUD I</v>
          </cell>
          <cell r="AM146">
            <v>1</v>
          </cell>
          <cell r="AN146" t="str">
            <v>38 uur / week</v>
          </cell>
          <cell r="AO146">
            <v>32.5</v>
          </cell>
          <cell r="AP146">
            <v>0</v>
          </cell>
          <cell r="AQ146">
            <v>0</v>
          </cell>
          <cell r="AR146">
            <v>85.53</v>
          </cell>
          <cell r="AS146">
            <v>7</v>
          </cell>
          <cell r="AT146" t="str">
            <v>B2</v>
          </cell>
          <cell r="AU146">
            <v>90</v>
          </cell>
          <cell r="AV146">
            <v>11.46</v>
          </cell>
        </row>
        <row r="147">
          <cell r="A147">
            <v>9880</v>
          </cell>
          <cell r="B147" t="str">
            <v>Mevrouw</v>
          </cell>
          <cell r="C147" t="str">
            <v>S. Jiawon</v>
          </cell>
          <cell r="D147" t="str">
            <v>Sharda</v>
          </cell>
          <cell r="E147" t="str">
            <v>Sharda</v>
          </cell>
          <cell r="F147" t="str">
            <v>S</v>
          </cell>
          <cell r="H147" t="str">
            <v>Jiawon</v>
          </cell>
          <cell r="J147" t="str">
            <v>Atwarie</v>
          </cell>
          <cell r="K147" t="str">
            <v>Vrouw</v>
          </cell>
          <cell r="L147" t="str">
            <v>Adres</v>
          </cell>
          <cell r="M147" t="str">
            <v>Jolicoeurstraat</v>
          </cell>
          <cell r="N147">
            <v>16</v>
          </cell>
          <cell r="P147" t="str">
            <v>1103 TS</v>
          </cell>
          <cell r="Q147" t="str">
            <v>AMSTERDAM</v>
          </cell>
          <cell r="R147" t="str">
            <v>Nederland</v>
          </cell>
          <cell r="T147">
            <v>647072730</v>
          </cell>
          <cell r="U147">
            <v>3000</v>
          </cell>
          <cell r="V147" t="str">
            <v>Hago Nederland B.V.</v>
          </cell>
          <cell r="W147">
            <v>1</v>
          </cell>
          <cell r="X147" t="str">
            <v>Internen</v>
          </cell>
          <cell r="Y147" t="str">
            <v>A1</v>
          </cell>
          <cell r="Z147" t="str">
            <v>Medewerker uurloon</v>
          </cell>
          <cell r="AA147">
            <v>1</v>
          </cell>
          <cell r="AB147" t="str">
            <v>Schoonmaak CAO</v>
          </cell>
          <cell r="AC147" t="str">
            <v>N4</v>
          </cell>
          <cell r="AD147" t="str">
            <v>HR-NL: per 4 weken</v>
          </cell>
          <cell r="AE147" t="str">
            <v>Onbepaalde tijd</v>
          </cell>
          <cell r="AF147" t="str">
            <v>00-00-0000</v>
          </cell>
          <cell r="AH147">
            <v>195678837</v>
          </cell>
          <cell r="AI147">
            <v>24528</v>
          </cell>
          <cell r="AJ147" t="str">
            <v>Nederlands</v>
          </cell>
          <cell r="AK147" t="str">
            <v>X011</v>
          </cell>
          <cell r="AL147" t="str">
            <v>MEDEW. ALGEMEEN SCHOONMAAKONDERHOUD I</v>
          </cell>
          <cell r="AM147">
            <v>1</v>
          </cell>
          <cell r="AN147" t="str">
            <v>38 uur / week</v>
          </cell>
          <cell r="AO147">
            <v>30</v>
          </cell>
          <cell r="AP147">
            <v>0</v>
          </cell>
          <cell r="AQ147">
            <v>0</v>
          </cell>
          <cell r="AR147">
            <v>78.95</v>
          </cell>
          <cell r="AS147">
            <v>7</v>
          </cell>
          <cell r="AT147" t="str">
            <v>B2</v>
          </cell>
          <cell r="AU147">
            <v>90</v>
          </cell>
          <cell r="AV147">
            <v>11.46</v>
          </cell>
        </row>
        <row r="148">
          <cell r="A148">
            <v>9881</v>
          </cell>
          <cell r="B148" t="str">
            <v>Dhr.</v>
          </cell>
          <cell r="C148" t="str">
            <v>F. Ketbi</v>
          </cell>
          <cell r="D148" t="str">
            <v>Faouzi</v>
          </cell>
          <cell r="E148" t="str">
            <v>Faouzi</v>
          </cell>
          <cell r="F148" t="str">
            <v>F</v>
          </cell>
          <cell r="H148" t="str">
            <v>Ketbi</v>
          </cell>
          <cell r="K148" t="str">
            <v>Man</v>
          </cell>
          <cell r="L148" t="str">
            <v>Adres</v>
          </cell>
          <cell r="M148" t="str">
            <v>Staghof</v>
          </cell>
          <cell r="N148">
            <v>8</v>
          </cell>
          <cell r="P148" t="str">
            <v>1034 PA</v>
          </cell>
          <cell r="Q148" t="str">
            <v>AMSTERDAM</v>
          </cell>
          <cell r="R148" t="str">
            <v>Nederland</v>
          </cell>
          <cell r="T148">
            <v>614986274</v>
          </cell>
          <cell r="U148">
            <v>3000</v>
          </cell>
          <cell r="V148" t="str">
            <v>Hago Nederland B.V.</v>
          </cell>
          <cell r="W148">
            <v>1</v>
          </cell>
          <cell r="X148" t="str">
            <v>Internen</v>
          </cell>
          <cell r="Y148" t="str">
            <v>A1</v>
          </cell>
          <cell r="Z148" t="str">
            <v>Medewerker uurloon</v>
          </cell>
          <cell r="AA148">
            <v>1</v>
          </cell>
          <cell r="AB148" t="str">
            <v>Schoonmaak CAO</v>
          </cell>
          <cell r="AC148" t="str">
            <v>N4</v>
          </cell>
          <cell r="AD148" t="str">
            <v>HR-NL: per 4 weken</v>
          </cell>
          <cell r="AE148" t="str">
            <v>Onbepaalde tijd</v>
          </cell>
          <cell r="AF148" t="str">
            <v>00-00-0000</v>
          </cell>
          <cell r="AH148">
            <v>250055272</v>
          </cell>
          <cell r="AI148">
            <v>26621</v>
          </cell>
          <cell r="AJ148" t="str">
            <v>Nederlands</v>
          </cell>
          <cell r="AK148" t="str">
            <v>X042</v>
          </cell>
          <cell r="AL148" t="str">
            <v>VOORWERKER ALGEMEEN SCHOONMAAKONDERH. II</v>
          </cell>
          <cell r="AM148" t="str">
            <v>2+5%</v>
          </cell>
          <cell r="AN148" t="str">
            <v>38 uur / week</v>
          </cell>
          <cell r="AO148">
            <v>38</v>
          </cell>
          <cell r="AP148">
            <v>0</v>
          </cell>
          <cell r="AQ148">
            <v>0</v>
          </cell>
          <cell r="AR148">
            <v>100</v>
          </cell>
          <cell r="AS148">
            <v>7</v>
          </cell>
          <cell r="AT148" t="str">
            <v>B5</v>
          </cell>
          <cell r="AU148">
            <v>90</v>
          </cell>
          <cell r="AV148">
            <v>13.23</v>
          </cell>
        </row>
        <row r="149">
          <cell r="A149">
            <v>9882</v>
          </cell>
          <cell r="B149" t="str">
            <v>Mevrouw</v>
          </cell>
          <cell r="C149" t="str">
            <v>F. Matour</v>
          </cell>
          <cell r="D149" t="str">
            <v>Fouzia</v>
          </cell>
          <cell r="E149" t="str">
            <v>Fouzia</v>
          </cell>
          <cell r="F149" t="str">
            <v>F</v>
          </cell>
          <cell r="H149" t="str">
            <v>Matour</v>
          </cell>
          <cell r="J149" t="str">
            <v>Abarhon</v>
          </cell>
          <cell r="K149" t="str">
            <v>Vrouw</v>
          </cell>
          <cell r="L149" t="str">
            <v>Adres</v>
          </cell>
          <cell r="M149" t="str">
            <v>Riouwstraat</v>
          </cell>
          <cell r="N149">
            <v>124</v>
          </cell>
          <cell r="O149" t="str">
            <v>3H</v>
          </cell>
          <cell r="P149" t="str">
            <v>1094 XZ</v>
          </cell>
          <cell r="Q149" t="str">
            <v>AMSTERDAM</v>
          </cell>
          <cell r="R149" t="str">
            <v>Nederland</v>
          </cell>
          <cell r="T149">
            <v>643742966</v>
          </cell>
          <cell r="U149">
            <v>3000</v>
          </cell>
          <cell r="V149" t="str">
            <v>Hago Nederland B.V.</v>
          </cell>
          <cell r="W149">
            <v>1</v>
          </cell>
          <cell r="X149" t="str">
            <v>Internen</v>
          </cell>
          <cell r="Y149" t="str">
            <v>A1</v>
          </cell>
          <cell r="Z149" t="str">
            <v>Medewerker uurloon</v>
          </cell>
          <cell r="AA149">
            <v>1</v>
          </cell>
          <cell r="AB149" t="str">
            <v>Schoonmaak CAO</v>
          </cell>
          <cell r="AC149" t="str">
            <v>N4</v>
          </cell>
          <cell r="AD149" t="str">
            <v>HR-NL: per 4 weken</v>
          </cell>
          <cell r="AE149" t="str">
            <v>Onbepaalde tijd</v>
          </cell>
          <cell r="AF149" t="str">
            <v>00-00-0000</v>
          </cell>
          <cell r="AH149">
            <v>208653570</v>
          </cell>
          <cell r="AI149">
            <v>25695</v>
          </cell>
          <cell r="AJ149" t="str">
            <v>Nederlands</v>
          </cell>
          <cell r="AK149" t="str">
            <v>X011</v>
          </cell>
          <cell r="AL149" t="str">
            <v>MEDEW. ALGEMEEN SCHOONMAAKONDERHOUD I</v>
          </cell>
          <cell r="AM149">
            <v>1</v>
          </cell>
          <cell r="AN149" t="str">
            <v>38 uur / week</v>
          </cell>
          <cell r="AO149">
            <v>30</v>
          </cell>
          <cell r="AP149">
            <v>0</v>
          </cell>
          <cell r="AQ149">
            <v>0</v>
          </cell>
          <cell r="AR149">
            <v>78.95</v>
          </cell>
          <cell r="AS149">
            <v>7</v>
          </cell>
          <cell r="AT149" t="str">
            <v>B2</v>
          </cell>
          <cell r="AU149">
            <v>22</v>
          </cell>
          <cell r="AV149">
            <v>11.13</v>
          </cell>
        </row>
        <row r="150">
          <cell r="A150">
            <v>9883</v>
          </cell>
          <cell r="B150" t="str">
            <v>Mevrouw</v>
          </cell>
          <cell r="C150" t="str">
            <v>S.A.A. Latulette</v>
          </cell>
          <cell r="D150" t="str">
            <v>Selina Antonia Axemina</v>
          </cell>
          <cell r="E150" t="str">
            <v>Selina Antonia Axemina</v>
          </cell>
          <cell r="F150" t="str">
            <v>SAA</v>
          </cell>
          <cell r="H150" t="str">
            <v>Latulette</v>
          </cell>
          <cell r="K150" t="str">
            <v>Vrouw</v>
          </cell>
          <cell r="L150" t="str">
            <v>Adres</v>
          </cell>
          <cell r="M150" t="str">
            <v>Boendermakerstraat</v>
          </cell>
          <cell r="N150">
            <v>30</v>
          </cell>
          <cell r="P150" t="str">
            <v>3621 CX</v>
          </cell>
          <cell r="Q150" t="str">
            <v>BREUKELEN</v>
          </cell>
          <cell r="R150" t="str">
            <v>Nederland</v>
          </cell>
          <cell r="T150">
            <v>622495593</v>
          </cell>
          <cell r="U150">
            <v>3000</v>
          </cell>
          <cell r="V150" t="str">
            <v>Hago Nederland B.V.</v>
          </cell>
          <cell r="W150">
            <v>1</v>
          </cell>
          <cell r="X150" t="str">
            <v>Internen</v>
          </cell>
          <cell r="Y150" t="str">
            <v>A1</v>
          </cell>
          <cell r="Z150" t="str">
            <v>Medewerker uurloon</v>
          </cell>
          <cell r="AA150">
            <v>1</v>
          </cell>
          <cell r="AB150" t="str">
            <v>Schoonmaak CAO</v>
          </cell>
          <cell r="AC150" t="str">
            <v>N4</v>
          </cell>
          <cell r="AD150" t="str">
            <v>HR-NL: per 4 weken</v>
          </cell>
          <cell r="AE150" t="str">
            <v>Onbepaalde tijd</v>
          </cell>
          <cell r="AF150" t="str">
            <v>00-00-0000</v>
          </cell>
          <cell r="AH150">
            <v>172971986</v>
          </cell>
          <cell r="AI150">
            <v>30326</v>
          </cell>
          <cell r="AJ150" t="str">
            <v>Nederlands</v>
          </cell>
          <cell r="AK150" t="str">
            <v>X011</v>
          </cell>
          <cell r="AL150" t="str">
            <v>MEDEW. ALGEMEEN SCHOONMAAKONDERHOUD I</v>
          </cell>
          <cell r="AM150">
            <v>1</v>
          </cell>
          <cell r="AN150" t="str">
            <v>38 uur / week</v>
          </cell>
          <cell r="AO150">
            <v>15</v>
          </cell>
          <cell r="AP150">
            <v>15</v>
          </cell>
          <cell r="AQ150">
            <v>25</v>
          </cell>
          <cell r="AR150">
            <v>39.47</v>
          </cell>
          <cell r="AS150">
            <v>7</v>
          </cell>
          <cell r="AT150" t="str">
            <v>B2</v>
          </cell>
          <cell r="AU150">
            <v>22</v>
          </cell>
          <cell r="AV150">
            <v>11.13</v>
          </cell>
        </row>
        <row r="151">
          <cell r="A151">
            <v>9884</v>
          </cell>
          <cell r="B151" t="str">
            <v>Mevrouw</v>
          </cell>
          <cell r="C151" t="str">
            <v>A.J.M. de Marie</v>
          </cell>
          <cell r="D151" t="str">
            <v>Astrid Johanna Maria</v>
          </cell>
          <cell r="E151" t="str">
            <v>Astrid Johanna Maria</v>
          </cell>
          <cell r="F151" t="str">
            <v>AJM</v>
          </cell>
          <cell r="G151" t="str">
            <v>de</v>
          </cell>
          <cell r="H151" t="str">
            <v>Marie</v>
          </cell>
          <cell r="K151" t="str">
            <v>Vrouw</v>
          </cell>
          <cell r="L151" t="str">
            <v>Adres</v>
          </cell>
          <cell r="M151" t="str">
            <v>Postbus</v>
          </cell>
          <cell r="N151">
            <v>142</v>
          </cell>
          <cell r="P151" t="str">
            <v>3645 ZL</v>
          </cell>
          <cell r="Q151" t="str">
            <v>VINKEVEEN</v>
          </cell>
          <cell r="R151" t="str">
            <v>Nederland</v>
          </cell>
          <cell r="T151">
            <v>640418474</v>
          </cell>
          <cell r="U151">
            <v>3000</v>
          </cell>
          <cell r="V151" t="str">
            <v>Hago Nederland B.V.</v>
          </cell>
          <cell r="W151">
            <v>1</v>
          </cell>
          <cell r="X151" t="str">
            <v>Internen</v>
          </cell>
          <cell r="Y151" t="str">
            <v>A1</v>
          </cell>
          <cell r="Z151" t="str">
            <v>Medewerker uurloon</v>
          </cell>
          <cell r="AA151">
            <v>1</v>
          </cell>
          <cell r="AB151" t="str">
            <v>Schoonmaak CAO</v>
          </cell>
          <cell r="AC151" t="str">
            <v>N4</v>
          </cell>
          <cell r="AD151" t="str">
            <v>HR-NL: per 4 weken</v>
          </cell>
          <cell r="AE151" t="str">
            <v>Onbepaalde tijd</v>
          </cell>
          <cell r="AF151" t="str">
            <v>00-00-0000</v>
          </cell>
          <cell r="AH151">
            <v>175486232</v>
          </cell>
          <cell r="AI151">
            <v>24977</v>
          </cell>
          <cell r="AJ151" t="str">
            <v>Nederlands</v>
          </cell>
          <cell r="AK151" t="str">
            <v>X011</v>
          </cell>
          <cell r="AL151" t="str">
            <v>MEDEW. ALGEMEEN SCHOONMAAKONDERHOUD I</v>
          </cell>
          <cell r="AM151">
            <v>1</v>
          </cell>
          <cell r="AN151" t="str">
            <v>38 uur / week</v>
          </cell>
          <cell r="AO151">
            <v>25</v>
          </cell>
          <cell r="AP151">
            <v>0</v>
          </cell>
          <cell r="AQ151">
            <v>0</v>
          </cell>
          <cell r="AR151">
            <v>65.790000000000006</v>
          </cell>
          <cell r="AS151">
            <v>7</v>
          </cell>
          <cell r="AT151" t="str">
            <v>B2</v>
          </cell>
          <cell r="AU151">
            <v>22</v>
          </cell>
          <cell r="AV151">
            <v>11.13</v>
          </cell>
        </row>
        <row r="152">
          <cell r="A152">
            <v>9885</v>
          </cell>
          <cell r="B152" t="str">
            <v>Mevrouw</v>
          </cell>
          <cell r="C152" t="str">
            <v>A. Agramonte Gonzalez</v>
          </cell>
          <cell r="D152" t="str">
            <v>Andrea</v>
          </cell>
          <cell r="E152" t="str">
            <v>Andrea</v>
          </cell>
          <cell r="F152" t="str">
            <v>A</v>
          </cell>
          <cell r="H152" t="str">
            <v>Agramonte Gonzalez</v>
          </cell>
          <cell r="K152" t="str">
            <v>Vrouw</v>
          </cell>
          <cell r="L152" t="str">
            <v>Adres</v>
          </cell>
          <cell r="M152" t="str">
            <v>Mariotteplein</v>
          </cell>
          <cell r="N152">
            <v>10</v>
          </cell>
          <cell r="P152" t="str">
            <v>1098 NZ</v>
          </cell>
          <cell r="Q152" t="str">
            <v>AMSTERDAM</v>
          </cell>
          <cell r="R152" t="str">
            <v>Nederland</v>
          </cell>
          <cell r="T152">
            <v>636345689</v>
          </cell>
          <cell r="U152">
            <v>3000</v>
          </cell>
          <cell r="V152" t="str">
            <v>Hago Nederland B.V.</v>
          </cell>
          <cell r="W152">
            <v>1</v>
          </cell>
          <cell r="X152" t="str">
            <v>Internen</v>
          </cell>
          <cell r="Y152" t="str">
            <v>A1</v>
          </cell>
          <cell r="Z152" t="str">
            <v>Medewerker uurloon</v>
          </cell>
          <cell r="AA152">
            <v>1</v>
          </cell>
          <cell r="AB152" t="str">
            <v>Schoonmaak CAO</v>
          </cell>
          <cell r="AC152" t="str">
            <v>N4</v>
          </cell>
          <cell r="AD152" t="str">
            <v>HR-NL: per 4 weken</v>
          </cell>
          <cell r="AE152" t="str">
            <v>Onbepaalde tijd</v>
          </cell>
          <cell r="AF152" t="str">
            <v>00-00-0000</v>
          </cell>
          <cell r="AH152">
            <v>213627541</v>
          </cell>
          <cell r="AI152">
            <v>25229</v>
          </cell>
          <cell r="AJ152" t="str">
            <v>Nederlands</v>
          </cell>
          <cell r="AK152" t="str">
            <v>X011</v>
          </cell>
          <cell r="AL152" t="str">
            <v>MEDEW. ALGEMEEN SCHOONMAAKONDERHOUD I</v>
          </cell>
          <cell r="AM152">
            <v>1</v>
          </cell>
          <cell r="AN152" t="str">
            <v>38 uur / week</v>
          </cell>
          <cell r="AO152">
            <v>25</v>
          </cell>
          <cell r="AP152">
            <v>0</v>
          </cell>
          <cell r="AQ152">
            <v>0</v>
          </cell>
          <cell r="AR152">
            <v>65.790000000000006</v>
          </cell>
          <cell r="AS152">
            <v>7</v>
          </cell>
          <cell r="AT152" t="str">
            <v>B2</v>
          </cell>
          <cell r="AU152">
            <v>90</v>
          </cell>
          <cell r="AV152">
            <v>11.46</v>
          </cell>
        </row>
        <row r="153">
          <cell r="A153">
            <v>9886</v>
          </cell>
          <cell r="B153" t="str">
            <v>Mevrouw</v>
          </cell>
          <cell r="C153" t="str">
            <v>M.M. Aigbokhaode</v>
          </cell>
          <cell r="D153" t="str">
            <v>Maymunat Momoh</v>
          </cell>
          <cell r="E153" t="str">
            <v>Maymunat Momoh</v>
          </cell>
          <cell r="F153" t="str">
            <v>MM</v>
          </cell>
          <cell r="H153" t="str">
            <v>Aigbokhaode</v>
          </cell>
          <cell r="K153" t="str">
            <v>Vrouw</v>
          </cell>
          <cell r="L153" t="str">
            <v>Adres</v>
          </cell>
          <cell r="M153" t="str">
            <v>Adrianastraat</v>
          </cell>
          <cell r="N153">
            <v>285</v>
          </cell>
          <cell r="P153" t="str">
            <v>3014 XK</v>
          </cell>
          <cell r="Q153" t="str">
            <v>Rotterdam</v>
          </cell>
          <cell r="R153" t="str">
            <v>Nederland</v>
          </cell>
          <cell r="U153">
            <v>3000</v>
          </cell>
          <cell r="V153" t="str">
            <v>Hago Nederland B.V.</v>
          </cell>
          <cell r="W153">
            <v>1</v>
          </cell>
          <cell r="X153" t="str">
            <v>Internen</v>
          </cell>
          <cell r="Y153" t="str">
            <v>A1</v>
          </cell>
          <cell r="Z153" t="str">
            <v>Medewerker uurloon</v>
          </cell>
          <cell r="AA153">
            <v>1</v>
          </cell>
          <cell r="AB153" t="str">
            <v>Schoonmaak CAO</v>
          </cell>
          <cell r="AC153" t="str">
            <v>N4</v>
          </cell>
          <cell r="AD153" t="str">
            <v>HR-NL: per 4 weken</v>
          </cell>
          <cell r="AE153" t="str">
            <v>Onbepaalde tijd</v>
          </cell>
          <cell r="AF153" t="str">
            <v>00-00-0000</v>
          </cell>
          <cell r="AH153">
            <v>500725986</v>
          </cell>
          <cell r="AI153">
            <v>27635</v>
          </cell>
          <cell r="AJ153" t="str">
            <v>Nigeriaans</v>
          </cell>
          <cell r="AK153" t="str">
            <v>X011</v>
          </cell>
          <cell r="AL153" t="str">
            <v>MEDEW. ALGEMEEN SCHOONMAAKONDERHOUD I</v>
          </cell>
          <cell r="AM153">
            <v>1</v>
          </cell>
          <cell r="AN153" t="str">
            <v>38 uur / week</v>
          </cell>
          <cell r="AO153">
            <v>10</v>
          </cell>
          <cell r="AP153">
            <v>0</v>
          </cell>
          <cell r="AQ153">
            <v>0</v>
          </cell>
          <cell r="AR153">
            <v>26.32</v>
          </cell>
          <cell r="AS153">
            <v>7</v>
          </cell>
          <cell r="AT153" t="str">
            <v>B2</v>
          </cell>
          <cell r="AU153">
            <v>22</v>
          </cell>
          <cell r="AV153">
            <v>11.13</v>
          </cell>
        </row>
        <row r="154">
          <cell r="A154">
            <v>9887</v>
          </cell>
          <cell r="B154" t="str">
            <v>Dhr.</v>
          </cell>
          <cell r="C154" t="str">
            <v>Y. Kacmaz</v>
          </cell>
          <cell r="D154" t="str">
            <v>Yasar</v>
          </cell>
          <cell r="E154" t="str">
            <v>Yasar</v>
          </cell>
          <cell r="F154" t="str">
            <v>Y</v>
          </cell>
          <cell r="H154" t="str">
            <v>Kacmaz</v>
          </cell>
          <cell r="K154" t="str">
            <v>Man</v>
          </cell>
          <cell r="L154" t="str">
            <v>Adres</v>
          </cell>
          <cell r="M154" t="str">
            <v>Mozartweg</v>
          </cell>
          <cell r="N154">
            <v>59</v>
          </cell>
          <cell r="O154" t="str">
            <v>C</v>
          </cell>
          <cell r="P154" t="str">
            <v>3816 LL</v>
          </cell>
          <cell r="Q154" t="str">
            <v>AMERSFOORT</v>
          </cell>
          <cell r="R154" t="str">
            <v>Nederland</v>
          </cell>
          <cell r="S154">
            <v>334727893</v>
          </cell>
          <cell r="T154">
            <v>636468782</v>
          </cell>
          <cell r="U154">
            <v>3000</v>
          </cell>
          <cell r="V154" t="str">
            <v>Hago Nederland B.V.</v>
          </cell>
          <cell r="W154">
            <v>1</v>
          </cell>
          <cell r="X154" t="str">
            <v>Internen</v>
          </cell>
          <cell r="Y154" t="str">
            <v>A1</v>
          </cell>
          <cell r="Z154" t="str">
            <v>Medewerker uurloon</v>
          </cell>
          <cell r="AA154">
            <v>1</v>
          </cell>
          <cell r="AB154" t="str">
            <v>Schoonmaak CAO</v>
          </cell>
          <cell r="AC154" t="str">
            <v>N4</v>
          </cell>
          <cell r="AD154" t="str">
            <v>HR-NL: per 4 weken</v>
          </cell>
          <cell r="AE154" t="str">
            <v>Onbepaalde tijd</v>
          </cell>
          <cell r="AF154" t="str">
            <v>00-00-0000</v>
          </cell>
          <cell r="AH154">
            <v>172880142</v>
          </cell>
          <cell r="AI154">
            <v>29007</v>
          </cell>
          <cell r="AJ154" t="str">
            <v>Turks</v>
          </cell>
          <cell r="AK154" t="str">
            <v>X122</v>
          </cell>
          <cell r="AL154" t="str">
            <v>OBJECTLEIDER AMBULANT ALG. SCHOONM II</v>
          </cell>
          <cell r="AM154" t="str">
            <v>3+5%</v>
          </cell>
          <cell r="AN154" t="str">
            <v>38 uur / week</v>
          </cell>
          <cell r="AO154">
            <v>38</v>
          </cell>
          <cell r="AP154">
            <v>0</v>
          </cell>
          <cell r="AQ154">
            <v>0</v>
          </cell>
          <cell r="AR154">
            <v>100</v>
          </cell>
          <cell r="AS154">
            <v>7</v>
          </cell>
          <cell r="AT154" t="str">
            <v>B7</v>
          </cell>
          <cell r="AU154">
            <v>22</v>
          </cell>
          <cell r="AV154">
            <v>16.600000000000001</v>
          </cell>
        </row>
        <row r="155">
          <cell r="A155">
            <v>9888</v>
          </cell>
          <cell r="B155" t="str">
            <v>Dhr.</v>
          </cell>
          <cell r="C155" t="str">
            <v>A.J. Mathias</v>
          </cell>
          <cell r="D155" t="str">
            <v>Alexander Johannes</v>
          </cell>
          <cell r="E155" t="str">
            <v>Alexander Johannes</v>
          </cell>
          <cell r="F155" t="str">
            <v>AJ</v>
          </cell>
          <cell r="H155" t="str">
            <v>Mathias</v>
          </cell>
          <cell r="K155" t="str">
            <v>Man</v>
          </cell>
          <cell r="L155" t="str">
            <v>Adres</v>
          </cell>
          <cell r="M155" t="str">
            <v>Klarendalseweg</v>
          </cell>
          <cell r="N155">
            <v>260</v>
          </cell>
          <cell r="P155" t="str">
            <v>6822 GL</v>
          </cell>
          <cell r="Q155" t="str">
            <v>ARNHEM</v>
          </cell>
          <cell r="R155" t="str">
            <v>Nederland</v>
          </cell>
          <cell r="T155">
            <v>624678546</v>
          </cell>
          <cell r="U155">
            <v>3000</v>
          </cell>
          <cell r="V155" t="str">
            <v>Hago Nederland B.V.</v>
          </cell>
          <cell r="W155">
            <v>1</v>
          </cell>
          <cell r="X155" t="str">
            <v>Internen</v>
          </cell>
          <cell r="Y155" t="str">
            <v>A1</v>
          </cell>
          <cell r="Z155" t="str">
            <v>Medewerker uurloon</v>
          </cell>
          <cell r="AA155">
            <v>1</v>
          </cell>
          <cell r="AB155" t="str">
            <v>Schoonmaak CAO</v>
          </cell>
          <cell r="AC155" t="str">
            <v>N4</v>
          </cell>
          <cell r="AD155" t="str">
            <v>HR-NL: per 4 weken</v>
          </cell>
          <cell r="AE155" t="str">
            <v>Onbepaalde tijd</v>
          </cell>
          <cell r="AF155" t="str">
            <v>00-00-0000</v>
          </cell>
          <cell r="AH155">
            <v>68731747</v>
          </cell>
          <cell r="AI155">
            <v>19322</v>
          </cell>
          <cell r="AJ155" t="str">
            <v>Nederlands</v>
          </cell>
          <cell r="AK155" t="str">
            <v>X011</v>
          </cell>
          <cell r="AL155" t="str">
            <v>MEDEW. ALGEMEEN SCHOONMAAKONDERHOUD I</v>
          </cell>
          <cell r="AM155">
            <v>1</v>
          </cell>
          <cell r="AN155" t="str">
            <v>38 uur / week</v>
          </cell>
          <cell r="AO155">
            <v>25</v>
          </cell>
          <cell r="AP155">
            <v>0</v>
          </cell>
          <cell r="AQ155">
            <v>0</v>
          </cell>
          <cell r="AR155">
            <v>65.790000000000006</v>
          </cell>
          <cell r="AS155">
            <v>7</v>
          </cell>
          <cell r="AT155" t="str">
            <v>B2</v>
          </cell>
          <cell r="AU155">
            <v>90</v>
          </cell>
          <cell r="AV155">
            <v>11.46</v>
          </cell>
        </row>
        <row r="156">
          <cell r="A156">
            <v>9889</v>
          </cell>
          <cell r="B156" t="str">
            <v>Mevrouw</v>
          </cell>
          <cell r="C156" t="str">
            <v>D. Benaali</v>
          </cell>
          <cell r="D156" t="str">
            <v>Drifa</v>
          </cell>
          <cell r="E156" t="str">
            <v>Drifa</v>
          </cell>
          <cell r="F156" t="str">
            <v>D</v>
          </cell>
          <cell r="H156" t="str">
            <v>Benaali</v>
          </cell>
          <cell r="K156" t="str">
            <v>Vrouw</v>
          </cell>
          <cell r="L156" t="str">
            <v>Adres</v>
          </cell>
          <cell r="M156" t="str">
            <v>Stolwijkstraat</v>
          </cell>
          <cell r="N156">
            <v>22</v>
          </cell>
          <cell r="O156" t="str">
            <v>3H</v>
          </cell>
          <cell r="P156" t="str">
            <v>1059 XW</v>
          </cell>
          <cell r="Q156" t="str">
            <v>AMSTERDAM</v>
          </cell>
          <cell r="R156" t="str">
            <v>Nederland</v>
          </cell>
          <cell r="T156">
            <v>647239333</v>
          </cell>
          <cell r="U156">
            <v>3000</v>
          </cell>
          <cell r="V156" t="str">
            <v>Hago Nederland B.V.</v>
          </cell>
          <cell r="W156">
            <v>1</v>
          </cell>
          <cell r="X156" t="str">
            <v>Internen</v>
          </cell>
          <cell r="Y156" t="str">
            <v>A1</v>
          </cell>
          <cell r="Z156" t="str">
            <v>Medewerker uurloon</v>
          </cell>
          <cell r="AA156">
            <v>1</v>
          </cell>
          <cell r="AB156" t="str">
            <v>Schoonmaak CAO</v>
          </cell>
          <cell r="AC156" t="str">
            <v>N4</v>
          </cell>
          <cell r="AD156" t="str">
            <v>HR-NL: per 4 weken</v>
          </cell>
          <cell r="AE156" t="str">
            <v>Onbepaalde tijd</v>
          </cell>
          <cell r="AF156" t="str">
            <v>00-00-0000</v>
          </cell>
          <cell r="AH156">
            <v>146306065</v>
          </cell>
          <cell r="AI156">
            <v>23545</v>
          </cell>
          <cell r="AJ156" t="str">
            <v>Nederlands</v>
          </cell>
          <cell r="AK156" t="str">
            <v>X011</v>
          </cell>
          <cell r="AL156" t="str">
            <v>MEDEW. ALGEMEEN SCHOONMAAKONDERHOUD I</v>
          </cell>
          <cell r="AM156">
            <v>1</v>
          </cell>
          <cell r="AN156" t="str">
            <v>38 uur / week</v>
          </cell>
          <cell r="AO156">
            <v>5</v>
          </cell>
          <cell r="AP156">
            <v>5</v>
          </cell>
          <cell r="AQ156">
            <v>25</v>
          </cell>
          <cell r="AR156">
            <v>13.16</v>
          </cell>
          <cell r="AS156">
            <v>7</v>
          </cell>
          <cell r="AT156" t="str">
            <v>B2</v>
          </cell>
          <cell r="AU156">
            <v>22</v>
          </cell>
          <cell r="AV156">
            <v>11.13</v>
          </cell>
        </row>
        <row r="157">
          <cell r="A157">
            <v>9890</v>
          </cell>
          <cell r="B157" t="str">
            <v>Mevrouw</v>
          </cell>
          <cell r="C157" t="str">
            <v>M.E. Elbertsen</v>
          </cell>
          <cell r="D157" t="str">
            <v>Maria Elisabeth</v>
          </cell>
          <cell r="E157" t="str">
            <v>Maria Elisabeth</v>
          </cell>
          <cell r="F157" t="str">
            <v>ME</v>
          </cell>
          <cell r="H157" t="str">
            <v>Elbertsen</v>
          </cell>
          <cell r="K157" t="str">
            <v>Vrouw</v>
          </cell>
          <cell r="L157" t="str">
            <v>Adres</v>
          </cell>
          <cell r="M157" t="str">
            <v>Thomas a Kempislaan</v>
          </cell>
          <cell r="N157">
            <v>6</v>
          </cell>
          <cell r="P157" t="str">
            <v>6822 LS</v>
          </cell>
          <cell r="Q157" t="str">
            <v>ARNHEM</v>
          </cell>
          <cell r="R157" t="str">
            <v>Nederland</v>
          </cell>
          <cell r="T157">
            <v>614960831</v>
          </cell>
          <cell r="U157">
            <v>3000</v>
          </cell>
          <cell r="V157" t="str">
            <v>Hago Nederland B.V.</v>
          </cell>
          <cell r="W157">
            <v>1</v>
          </cell>
          <cell r="X157" t="str">
            <v>Internen</v>
          </cell>
          <cell r="Y157" t="str">
            <v>A1</v>
          </cell>
          <cell r="Z157" t="str">
            <v>Medewerker uurloon</v>
          </cell>
          <cell r="AA157">
            <v>1</v>
          </cell>
          <cell r="AB157" t="str">
            <v>Schoonmaak CAO</v>
          </cell>
          <cell r="AC157" t="str">
            <v>N4</v>
          </cell>
          <cell r="AD157" t="str">
            <v>HR-NL: per 4 weken</v>
          </cell>
          <cell r="AE157" t="str">
            <v>Onbepaalde tijd</v>
          </cell>
          <cell r="AF157" t="str">
            <v>00-00-0000</v>
          </cell>
          <cell r="AH157">
            <v>161906886</v>
          </cell>
          <cell r="AI157">
            <v>20016</v>
          </cell>
          <cell r="AJ157" t="str">
            <v>Nederlands</v>
          </cell>
          <cell r="AK157" t="str">
            <v>X011</v>
          </cell>
          <cell r="AL157" t="str">
            <v>MEDEW. ALGEMEEN SCHOONMAAKONDERHOUD I</v>
          </cell>
          <cell r="AM157">
            <v>1</v>
          </cell>
          <cell r="AN157" t="str">
            <v>38 uur / week</v>
          </cell>
          <cell r="AO157">
            <v>20</v>
          </cell>
          <cell r="AP157">
            <v>0</v>
          </cell>
          <cell r="AQ157">
            <v>0</v>
          </cell>
          <cell r="AR157">
            <v>52.63</v>
          </cell>
          <cell r="AS157">
            <v>7</v>
          </cell>
          <cell r="AT157" t="str">
            <v>B2</v>
          </cell>
          <cell r="AU157">
            <v>90</v>
          </cell>
          <cell r="AV157">
            <v>11.46</v>
          </cell>
        </row>
        <row r="158">
          <cell r="A158">
            <v>9891</v>
          </cell>
          <cell r="B158" t="str">
            <v>Dhr.</v>
          </cell>
          <cell r="C158" t="str">
            <v>R. Buitink</v>
          </cell>
          <cell r="D158" t="str">
            <v>Rainaldo</v>
          </cell>
          <cell r="E158" t="str">
            <v>Rainaldo</v>
          </cell>
          <cell r="F158" t="str">
            <v>R</v>
          </cell>
          <cell r="H158" t="str">
            <v>Buitink</v>
          </cell>
          <cell r="K158" t="str">
            <v>Man</v>
          </cell>
          <cell r="L158" t="str">
            <v>Adres</v>
          </cell>
          <cell r="M158" t="str">
            <v>Assinklanden</v>
          </cell>
          <cell r="N158">
            <v>64</v>
          </cell>
          <cell r="P158" t="str">
            <v>7542 BL</v>
          </cell>
          <cell r="Q158" t="str">
            <v>ENSCHEDE</v>
          </cell>
          <cell r="R158" t="str">
            <v>Nederland</v>
          </cell>
          <cell r="T158">
            <v>612231216</v>
          </cell>
          <cell r="U158">
            <v>3000</v>
          </cell>
          <cell r="V158" t="str">
            <v>Hago Nederland B.V.</v>
          </cell>
          <cell r="W158">
            <v>1</v>
          </cell>
          <cell r="X158" t="str">
            <v>Internen</v>
          </cell>
          <cell r="Y158" t="str">
            <v>A1</v>
          </cell>
          <cell r="Z158" t="str">
            <v>Medewerker uurloon</v>
          </cell>
          <cell r="AA158">
            <v>1</v>
          </cell>
          <cell r="AB158" t="str">
            <v>Schoonmaak CAO</v>
          </cell>
          <cell r="AC158" t="str">
            <v>N4</v>
          </cell>
          <cell r="AD158" t="str">
            <v>HR-NL: per 4 weken</v>
          </cell>
          <cell r="AE158" t="str">
            <v>Onbepaalde tijd</v>
          </cell>
          <cell r="AF158" t="str">
            <v>00-00-0000</v>
          </cell>
          <cell r="AH158">
            <v>171352580</v>
          </cell>
          <cell r="AI158">
            <v>26520</v>
          </cell>
          <cell r="AJ158" t="str">
            <v>Nederlands</v>
          </cell>
          <cell r="AK158" t="str">
            <v>X012</v>
          </cell>
          <cell r="AL158" t="str">
            <v>MEDEW. ALGEMEEN SCHOONMAAKONDERHOUD II</v>
          </cell>
          <cell r="AM158" t="str">
            <v>1+5%</v>
          </cell>
          <cell r="AN158" t="str">
            <v>38 uur / week</v>
          </cell>
          <cell r="AO158">
            <v>10</v>
          </cell>
          <cell r="AP158">
            <v>0</v>
          </cell>
          <cell r="AQ158">
            <v>0</v>
          </cell>
          <cell r="AR158">
            <v>26.32</v>
          </cell>
          <cell r="AS158">
            <v>7</v>
          </cell>
          <cell r="AT158" t="str">
            <v>B3</v>
          </cell>
          <cell r="AU158">
            <v>22</v>
          </cell>
          <cell r="AV158">
            <v>11.69</v>
          </cell>
        </row>
        <row r="159">
          <cell r="A159">
            <v>9892</v>
          </cell>
          <cell r="B159" t="str">
            <v>Mevrouw</v>
          </cell>
          <cell r="C159" t="str">
            <v>A.G. Slagter - Geurtse</v>
          </cell>
          <cell r="D159" t="str">
            <v>Albertha Gerharda</v>
          </cell>
          <cell r="E159" t="str">
            <v>Bea</v>
          </cell>
          <cell r="F159" t="str">
            <v>AG</v>
          </cell>
          <cell r="H159" t="str">
            <v>Geurtse</v>
          </cell>
          <cell r="J159" t="str">
            <v>Slagter</v>
          </cell>
          <cell r="K159" t="str">
            <v>Vrouw</v>
          </cell>
          <cell r="L159" t="str">
            <v>Adres</v>
          </cell>
          <cell r="M159" t="str">
            <v>Vechtstraat</v>
          </cell>
          <cell r="N159">
            <v>18</v>
          </cell>
          <cell r="P159" t="str">
            <v>7523 CV</v>
          </cell>
          <cell r="Q159" t="str">
            <v>ENSCHEDE</v>
          </cell>
          <cell r="R159" t="str">
            <v>Nederland</v>
          </cell>
          <cell r="S159">
            <v>534338057</v>
          </cell>
          <cell r="T159">
            <v>638510739</v>
          </cell>
          <cell r="U159">
            <v>3000</v>
          </cell>
          <cell r="V159" t="str">
            <v>Hago Nederland B.V.</v>
          </cell>
          <cell r="W159">
            <v>1</v>
          </cell>
          <cell r="X159" t="str">
            <v>Internen</v>
          </cell>
          <cell r="Y159" t="str">
            <v>A1</v>
          </cell>
          <cell r="Z159" t="str">
            <v>Medewerker uurloon</v>
          </cell>
          <cell r="AA159">
            <v>1</v>
          </cell>
          <cell r="AB159" t="str">
            <v>Schoonmaak CAO</v>
          </cell>
          <cell r="AC159" t="str">
            <v>N4</v>
          </cell>
          <cell r="AD159" t="str">
            <v>HR-NL: per 4 weken</v>
          </cell>
          <cell r="AE159" t="str">
            <v>Onbepaalde tijd</v>
          </cell>
          <cell r="AF159" t="str">
            <v>00-00-0000</v>
          </cell>
          <cell r="AH159">
            <v>75955350</v>
          </cell>
          <cell r="AI159">
            <v>20587</v>
          </cell>
          <cell r="AJ159" t="str">
            <v>Nederlands</v>
          </cell>
          <cell r="AK159" t="str">
            <v>X011</v>
          </cell>
          <cell r="AL159" t="str">
            <v>MEDEW. ALGEMEEN SCHOONMAAKONDERHOUD I</v>
          </cell>
          <cell r="AM159">
            <v>1</v>
          </cell>
          <cell r="AN159" t="str">
            <v>38 uur / week</v>
          </cell>
          <cell r="AO159">
            <v>15</v>
          </cell>
          <cell r="AP159">
            <v>0</v>
          </cell>
          <cell r="AQ159">
            <v>0</v>
          </cell>
          <cell r="AR159">
            <v>39.47</v>
          </cell>
          <cell r="AS159">
            <v>7</v>
          </cell>
          <cell r="AT159" t="str">
            <v>B2</v>
          </cell>
          <cell r="AU159">
            <v>90</v>
          </cell>
          <cell r="AV159">
            <v>11.46</v>
          </cell>
        </row>
        <row r="160">
          <cell r="A160">
            <v>9893</v>
          </cell>
          <cell r="B160" t="str">
            <v>Mevrouw</v>
          </cell>
          <cell r="C160" t="str">
            <v>C. Tjalsma - ten Cate</v>
          </cell>
          <cell r="D160" t="str">
            <v>Cindy</v>
          </cell>
          <cell r="E160" t="str">
            <v>Cindy</v>
          </cell>
          <cell r="F160" t="str">
            <v>C</v>
          </cell>
          <cell r="G160" t="str">
            <v>ten</v>
          </cell>
          <cell r="H160" t="str">
            <v>Cate</v>
          </cell>
          <cell r="J160" t="str">
            <v>Tjalsma</v>
          </cell>
          <cell r="K160" t="str">
            <v>Vrouw</v>
          </cell>
          <cell r="L160" t="str">
            <v>Adres</v>
          </cell>
          <cell r="M160" t="str">
            <v>Flevolandstraat</v>
          </cell>
          <cell r="N160">
            <v>41</v>
          </cell>
          <cell r="P160" t="str">
            <v>7543 XB</v>
          </cell>
          <cell r="Q160" t="str">
            <v>ENSCHEDE</v>
          </cell>
          <cell r="R160" t="str">
            <v>Nederland</v>
          </cell>
          <cell r="T160">
            <v>621184335</v>
          </cell>
          <cell r="U160">
            <v>3000</v>
          </cell>
          <cell r="V160" t="str">
            <v>Hago Nederland B.V.</v>
          </cell>
          <cell r="W160">
            <v>1</v>
          </cell>
          <cell r="X160" t="str">
            <v>Internen</v>
          </cell>
          <cell r="Y160" t="str">
            <v>A1</v>
          </cell>
          <cell r="Z160" t="str">
            <v>Medewerker uurloon</v>
          </cell>
          <cell r="AA160">
            <v>1</v>
          </cell>
          <cell r="AB160" t="str">
            <v>Schoonmaak CAO</v>
          </cell>
          <cell r="AC160" t="str">
            <v>N4</v>
          </cell>
          <cell r="AD160" t="str">
            <v>HR-NL: per 4 weken</v>
          </cell>
          <cell r="AE160" t="str">
            <v>Onbepaalde tijd</v>
          </cell>
          <cell r="AF160" t="str">
            <v>00-00-0000</v>
          </cell>
          <cell r="AH160">
            <v>171747173</v>
          </cell>
          <cell r="AI160">
            <v>29375</v>
          </cell>
          <cell r="AJ160" t="str">
            <v>Nederlands</v>
          </cell>
          <cell r="AK160" t="str">
            <v>X011</v>
          </cell>
          <cell r="AL160" t="str">
            <v>MEDEW. ALGEMEEN SCHOONMAAKONDERHOUD I</v>
          </cell>
          <cell r="AM160">
            <v>1</v>
          </cell>
          <cell r="AN160" t="str">
            <v>38 uur / week</v>
          </cell>
          <cell r="AO160">
            <v>17.5</v>
          </cell>
          <cell r="AP160">
            <v>0</v>
          </cell>
          <cell r="AQ160">
            <v>0</v>
          </cell>
          <cell r="AR160">
            <v>46.05</v>
          </cell>
          <cell r="AS160">
            <v>7</v>
          </cell>
          <cell r="AT160" t="str">
            <v>B2</v>
          </cell>
          <cell r="AU160">
            <v>90</v>
          </cell>
          <cell r="AV160">
            <v>11.46</v>
          </cell>
        </row>
        <row r="161">
          <cell r="A161">
            <v>9894</v>
          </cell>
          <cell r="B161" t="str">
            <v>Dhr.</v>
          </cell>
          <cell r="C161" t="str">
            <v>T.H. de Wacht</v>
          </cell>
          <cell r="D161" t="str">
            <v>Theo Hendrikus</v>
          </cell>
          <cell r="E161" t="str">
            <v>Theo</v>
          </cell>
          <cell r="F161" t="str">
            <v>TH</v>
          </cell>
          <cell r="G161" t="str">
            <v>de</v>
          </cell>
          <cell r="H161" t="str">
            <v>Wacht</v>
          </cell>
          <cell r="K161" t="str">
            <v>Man</v>
          </cell>
          <cell r="L161" t="str">
            <v>Adres</v>
          </cell>
          <cell r="M161" t="str">
            <v>Bloemenstraat</v>
          </cell>
          <cell r="N161">
            <v>10</v>
          </cell>
          <cell r="P161" t="str">
            <v>7571 AG</v>
          </cell>
          <cell r="Q161" t="str">
            <v>OLDENZAAL</v>
          </cell>
          <cell r="R161" t="str">
            <v>Nederland</v>
          </cell>
          <cell r="T161">
            <v>650656642</v>
          </cell>
          <cell r="U161">
            <v>3000</v>
          </cell>
          <cell r="V161" t="str">
            <v>Hago Nederland B.V.</v>
          </cell>
          <cell r="W161">
            <v>1</v>
          </cell>
          <cell r="X161" t="str">
            <v>Internen</v>
          </cell>
          <cell r="Y161" t="str">
            <v>A1</v>
          </cell>
          <cell r="Z161" t="str">
            <v>Medewerker uurloon</v>
          </cell>
          <cell r="AA161">
            <v>1</v>
          </cell>
          <cell r="AB161" t="str">
            <v>Schoonmaak CAO</v>
          </cell>
          <cell r="AC161" t="str">
            <v>N4</v>
          </cell>
          <cell r="AD161" t="str">
            <v>HR-NL: per 4 weken</v>
          </cell>
          <cell r="AE161" t="str">
            <v>Onbepaalde tijd</v>
          </cell>
          <cell r="AF161" t="str">
            <v>00-00-0000</v>
          </cell>
          <cell r="AH161">
            <v>104100059</v>
          </cell>
          <cell r="AI161">
            <v>24207</v>
          </cell>
          <cell r="AJ161" t="str">
            <v>Nederlands</v>
          </cell>
          <cell r="AK161" t="str">
            <v>X011</v>
          </cell>
          <cell r="AL161" t="str">
            <v>MEDEW. ALGEMEEN SCHOONMAAKONDERHOUD I</v>
          </cell>
          <cell r="AM161">
            <v>1</v>
          </cell>
          <cell r="AN161" t="str">
            <v>38 uur / week</v>
          </cell>
          <cell r="AO161">
            <v>12</v>
          </cell>
          <cell r="AP161">
            <v>0</v>
          </cell>
          <cell r="AQ161">
            <v>0</v>
          </cell>
          <cell r="AR161">
            <v>31.58</v>
          </cell>
          <cell r="AS161">
            <v>7</v>
          </cell>
          <cell r="AT161" t="str">
            <v>B2</v>
          </cell>
          <cell r="AU161">
            <v>22</v>
          </cell>
          <cell r="AV161">
            <v>11.13</v>
          </cell>
        </row>
        <row r="162">
          <cell r="A162">
            <v>9895</v>
          </cell>
          <cell r="B162" t="str">
            <v>Mevrouw</v>
          </cell>
          <cell r="C162" t="str">
            <v>C. Uzelakcil</v>
          </cell>
          <cell r="D162" t="str">
            <v>Cagla</v>
          </cell>
          <cell r="E162" t="str">
            <v>Cagla</v>
          </cell>
          <cell r="F162" t="str">
            <v>C</v>
          </cell>
          <cell r="H162" t="str">
            <v>Uzelakcil</v>
          </cell>
          <cell r="K162" t="str">
            <v>Vrouw</v>
          </cell>
          <cell r="L162" t="str">
            <v>Adres</v>
          </cell>
          <cell r="M162" t="str">
            <v>Van Lochemstraat</v>
          </cell>
          <cell r="N162">
            <v>134</v>
          </cell>
          <cell r="P162" t="str">
            <v>7511 PK</v>
          </cell>
          <cell r="Q162" t="str">
            <v>ENSCHEDE</v>
          </cell>
          <cell r="R162" t="str">
            <v>Nederland</v>
          </cell>
          <cell r="T162">
            <v>646026620</v>
          </cell>
          <cell r="U162">
            <v>3000</v>
          </cell>
          <cell r="V162" t="str">
            <v>Hago Nederland B.V.</v>
          </cell>
          <cell r="W162">
            <v>1</v>
          </cell>
          <cell r="X162" t="str">
            <v>Internen</v>
          </cell>
          <cell r="Y162" t="str">
            <v>A1</v>
          </cell>
          <cell r="Z162" t="str">
            <v>Medewerker uurloon</v>
          </cell>
          <cell r="AA162">
            <v>1</v>
          </cell>
          <cell r="AB162" t="str">
            <v>Schoonmaak CAO</v>
          </cell>
          <cell r="AC162" t="str">
            <v>N4</v>
          </cell>
          <cell r="AD162" t="str">
            <v>HR-NL: per 4 weken</v>
          </cell>
          <cell r="AE162" t="str">
            <v>Onbepaalde tijd</v>
          </cell>
          <cell r="AF162" t="str">
            <v>00-00-0000</v>
          </cell>
          <cell r="AH162">
            <v>199780511</v>
          </cell>
          <cell r="AI162">
            <v>32246</v>
          </cell>
          <cell r="AJ162" t="str">
            <v>Nederlands</v>
          </cell>
          <cell r="AK162" t="str">
            <v>X011</v>
          </cell>
          <cell r="AL162" t="str">
            <v>MEDEW. ALGEMEEN SCHOONMAAKONDERHOUD I</v>
          </cell>
          <cell r="AM162">
            <v>1</v>
          </cell>
          <cell r="AN162" t="str">
            <v>38 uur / week</v>
          </cell>
          <cell r="AO162">
            <v>8</v>
          </cell>
          <cell r="AP162">
            <v>0</v>
          </cell>
          <cell r="AQ162">
            <v>0</v>
          </cell>
          <cell r="AR162">
            <v>21.05</v>
          </cell>
          <cell r="AS162">
            <v>7</v>
          </cell>
          <cell r="AT162" t="str">
            <v>B2</v>
          </cell>
          <cell r="AU162">
            <v>90</v>
          </cell>
          <cell r="AV162">
            <v>11.46</v>
          </cell>
        </row>
        <row r="163">
          <cell r="A163">
            <v>9896</v>
          </cell>
          <cell r="B163" t="str">
            <v>Mevrouw</v>
          </cell>
          <cell r="C163" t="str">
            <v>M.H. Oosterhuis</v>
          </cell>
          <cell r="D163" t="str">
            <v>Miranda Harmina</v>
          </cell>
          <cell r="E163" t="str">
            <v>Miranda Harmina</v>
          </cell>
          <cell r="F163" t="str">
            <v>MH</v>
          </cell>
          <cell r="H163" t="str">
            <v>Oosterhuis</v>
          </cell>
          <cell r="K163" t="str">
            <v>Vrouw</v>
          </cell>
          <cell r="L163" t="str">
            <v>Adres</v>
          </cell>
          <cell r="M163" t="str">
            <v>Sjuxumerweg</v>
          </cell>
          <cell r="N163">
            <v>28</v>
          </cell>
          <cell r="P163" t="str">
            <v>9919 JK</v>
          </cell>
          <cell r="Q163" t="str">
            <v>LOPPERSUM</v>
          </cell>
          <cell r="R163" t="str">
            <v>Nederland</v>
          </cell>
          <cell r="T163">
            <v>611268465</v>
          </cell>
          <cell r="U163">
            <v>3000</v>
          </cell>
          <cell r="V163" t="str">
            <v>Hago Nederland B.V.</v>
          </cell>
          <cell r="W163">
            <v>1</v>
          </cell>
          <cell r="X163" t="str">
            <v>Internen</v>
          </cell>
          <cell r="Y163" t="str">
            <v>A1</v>
          </cell>
          <cell r="Z163" t="str">
            <v>Medewerker uurloon</v>
          </cell>
          <cell r="AA163">
            <v>1</v>
          </cell>
          <cell r="AB163" t="str">
            <v>Schoonmaak CAO</v>
          </cell>
          <cell r="AC163" t="str">
            <v>N4</v>
          </cell>
          <cell r="AD163" t="str">
            <v>HR-NL: per 4 weken</v>
          </cell>
          <cell r="AE163" t="str">
            <v>Onbepaalde tijd</v>
          </cell>
          <cell r="AF163" t="str">
            <v>00-00-0000</v>
          </cell>
          <cell r="AH163">
            <v>194180864</v>
          </cell>
          <cell r="AI163">
            <v>30334</v>
          </cell>
          <cell r="AJ163" t="str">
            <v>Nederlands</v>
          </cell>
          <cell r="AK163" t="str">
            <v>X011</v>
          </cell>
          <cell r="AL163" t="str">
            <v>MEDEW. ALGEMEEN SCHOONMAAKONDERHOUD I</v>
          </cell>
          <cell r="AM163">
            <v>1</v>
          </cell>
          <cell r="AN163" t="str">
            <v>38 uur / week</v>
          </cell>
          <cell r="AO163">
            <v>9.1999999999999993</v>
          </cell>
          <cell r="AP163">
            <v>0</v>
          </cell>
          <cell r="AQ163">
            <v>0</v>
          </cell>
          <cell r="AR163">
            <v>24.21</v>
          </cell>
          <cell r="AS163">
            <v>7</v>
          </cell>
          <cell r="AT163" t="str">
            <v>B2</v>
          </cell>
          <cell r="AU163">
            <v>90</v>
          </cell>
          <cell r="AV163">
            <v>11.46</v>
          </cell>
        </row>
        <row r="164">
          <cell r="A164">
            <v>9897</v>
          </cell>
          <cell r="B164" t="str">
            <v>Mevrouw</v>
          </cell>
          <cell r="C164" t="str">
            <v>P.M. Kool</v>
          </cell>
          <cell r="D164" t="str">
            <v>Petronella Maria</v>
          </cell>
          <cell r="E164" t="str">
            <v>Petronella Maria</v>
          </cell>
          <cell r="F164" t="str">
            <v>PM</v>
          </cell>
          <cell r="H164" t="str">
            <v>Kool</v>
          </cell>
          <cell r="K164" t="str">
            <v>Vrouw</v>
          </cell>
          <cell r="L164" t="str">
            <v>Adres</v>
          </cell>
          <cell r="M164" t="str">
            <v>Westerholm</v>
          </cell>
          <cell r="N164">
            <v>13</v>
          </cell>
          <cell r="P164" t="str">
            <v>9635 CC</v>
          </cell>
          <cell r="Q164" t="str">
            <v>NOORDBROEK</v>
          </cell>
          <cell r="R164" t="str">
            <v>Nederland</v>
          </cell>
          <cell r="S164">
            <v>598851304</v>
          </cell>
          <cell r="T164">
            <v>636078045</v>
          </cell>
          <cell r="U164">
            <v>3000</v>
          </cell>
          <cell r="V164" t="str">
            <v>Hago Nederland B.V.</v>
          </cell>
          <cell r="W164">
            <v>1</v>
          </cell>
          <cell r="X164" t="str">
            <v>Internen</v>
          </cell>
          <cell r="Y164" t="str">
            <v>A1</v>
          </cell>
          <cell r="Z164" t="str">
            <v>Medewerker uurloon</v>
          </cell>
          <cell r="AA164">
            <v>1</v>
          </cell>
          <cell r="AB164" t="str">
            <v>Schoonmaak CAO</v>
          </cell>
          <cell r="AC164" t="str">
            <v>N4</v>
          </cell>
          <cell r="AD164" t="str">
            <v>HR-NL: per 4 weken</v>
          </cell>
          <cell r="AE164" t="str">
            <v>Onbepaalde tijd</v>
          </cell>
          <cell r="AF164" t="str">
            <v>00-00-0000</v>
          </cell>
          <cell r="AH164">
            <v>176470840</v>
          </cell>
          <cell r="AI164">
            <v>25168</v>
          </cell>
          <cell r="AJ164" t="str">
            <v>Nederlands</v>
          </cell>
          <cell r="AK164" t="str">
            <v>X011</v>
          </cell>
          <cell r="AL164" t="str">
            <v>MEDEW. ALGEMEEN SCHOONMAAKONDERHOUD I</v>
          </cell>
          <cell r="AM164">
            <v>1</v>
          </cell>
          <cell r="AN164" t="str">
            <v>38 uur / week</v>
          </cell>
          <cell r="AO164">
            <v>20</v>
          </cell>
          <cell r="AP164">
            <v>0</v>
          </cell>
          <cell r="AQ164">
            <v>0</v>
          </cell>
          <cell r="AR164">
            <v>52.63</v>
          </cell>
          <cell r="AS164">
            <v>7</v>
          </cell>
          <cell r="AT164" t="str">
            <v>B2</v>
          </cell>
          <cell r="AU164">
            <v>90</v>
          </cell>
          <cell r="AV164">
            <v>11.46</v>
          </cell>
        </row>
        <row r="165">
          <cell r="A165">
            <v>9898</v>
          </cell>
          <cell r="B165" t="str">
            <v>Dhr.</v>
          </cell>
          <cell r="C165" t="str">
            <v>T.J. Faber</v>
          </cell>
          <cell r="D165" t="str">
            <v>Tim Johan</v>
          </cell>
          <cell r="E165" t="str">
            <v>Tim Johan</v>
          </cell>
          <cell r="F165" t="str">
            <v>TJ</v>
          </cell>
          <cell r="H165" t="str">
            <v>Faber</v>
          </cell>
          <cell r="K165" t="str">
            <v>Man</v>
          </cell>
          <cell r="L165" t="str">
            <v>Adres</v>
          </cell>
          <cell r="M165" t="str">
            <v>Poldermolen</v>
          </cell>
          <cell r="N165">
            <v>16</v>
          </cell>
          <cell r="P165" t="str">
            <v>9791 LS</v>
          </cell>
          <cell r="Q165" t="str">
            <v>TEN BOER</v>
          </cell>
          <cell r="R165" t="str">
            <v>Nederland</v>
          </cell>
          <cell r="S165">
            <v>503021533</v>
          </cell>
          <cell r="T165">
            <v>627586541</v>
          </cell>
          <cell r="U165">
            <v>3000</v>
          </cell>
          <cell r="V165" t="str">
            <v>Hago Nederland B.V.</v>
          </cell>
          <cell r="W165">
            <v>1</v>
          </cell>
          <cell r="X165" t="str">
            <v>Internen</v>
          </cell>
          <cell r="Y165" t="str">
            <v>A1</v>
          </cell>
          <cell r="Z165" t="str">
            <v>Medewerker uurloon</v>
          </cell>
          <cell r="AA165">
            <v>1</v>
          </cell>
          <cell r="AB165" t="str">
            <v>Schoonmaak CAO</v>
          </cell>
          <cell r="AC165" t="str">
            <v>N4</v>
          </cell>
          <cell r="AD165" t="str">
            <v>HR-NL: per 4 weken</v>
          </cell>
          <cell r="AE165" t="str">
            <v>Onbepaalde tijd</v>
          </cell>
          <cell r="AF165" t="str">
            <v>00-00-0000</v>
          </cell>
          <cell r="AH165">
            <v>215121521</v>
          </cell>
          <cell r="AI165">
            <v>34312</v>
          </cell>
          <cell r="AJ165" t="str">
            <v>Nederlands</v>
          </cell>
          <cell r="AK165" t="str">
            <v>X011</v>
          </cell>
          <cell r="AL165" t="str">
            <v>MEDEW. ALGEMEEN SCHOONMAAKONDERHOUD I</v>
          </cell>
          <cell r="AM165">
            <v>1</v>
          </cell>
          <cell r="AN165" t="str">
            <v>38 uur / week</v>
          </cell>
          <cell r="AO165">
            <v>2</v>
          </cell>
          <cell r="AP165">
            <v>0</v>
          </cell>
          <cell r="AQ165">
            <v>0</v>
          </cell>
          <cell r="AR165">
            <v>5.26</v>
          </cell>
          <cell r="AS165">
            <v>7</v>
          </cell>
          <cell r="AT165" t="str">
            <v>B2</v>
          </cell>
          <cell r="AU165">
            <v>22</v>
          </cell>
          <cell r="AV165">
            <v>11.13</v>
          </cell>
        </row>
        <row r="166">
          <cell r="A166">
            <v>9899</v>
          </cell>
          <cell r="B166" t="str">
            <v>Mevrouw</v>
          </cell>
          <cell r="C166" t="str">
            <v>F. Qubaisi</v>
          </cell>
          <cell r="D166" t="str">
            <v>Fatima</v>
          </cell>
          <cell r="E166" t="str">
            <v>Fatima</v>
          </cell>
          <cell r="F166" t="str">
            <v>F</v>
          </cell>
          <cell r="H166" t="str">
            <v>Qubaisi</v>
          </cell>
          <cell r="K166" t="str">
            <v>Vrouw</v>
          </cell>
          <cell r="L166" t="str">
            <v>Adres</v>
          </cell>
          <cell r="M166" t="str">
            <v>Lindelaan</v>
          </cell>
          <cell r="N166">
            <v>31</v>
          </cell>
          <cell r="O166" t="str">
            <v>A</v>
          </cell>
          <cell r="P166" t="str">
            <v>9713 PD</v>
          </cell>
          <cell r="Q166" t="str">
            <v>GRONINGEN</v>
          </cell>
          <cell r="R166" t="str">
            <v>Nederland</v>
          </cell>
          <cell r="S166">
            <v>503129876</v>
          </cell>
          <cell r="U166">
            <v>3000</v>
          </cell>
          <cell r="V166" t="str">
            <v>Hago Nederland B.V.</v>
          </cell>
          <cell r="W166">
            <v>1</v>
          </cell>
          <cell r="X166" t="str">
            <v>Internen</v>
          </cell>
          <cell r="Y166" t="str">
            <v>A1</v>
          </cell>
          <cell r="Z166" t="str">
            <v>Medewerker uurloon</v>
          </cell>
          <cell r="AA166">
            <v>1</v>
          </cell>
          <cell r="AB166" t="str">
            <v>Schoonmaak CAO</v>
          </cell>
          <cell r="AC166" t="str">
            <v>N4</v>
          </cell>
          <cell r="AD166" t="str">
            <v>HR-NL: per 4 weken</v>
          </cell>
          <cell r="AE166" t="str">
            <v>Onbepaalde tijd</v>
          </cell>
          <cell r="AF166" t="str">
            <v>00-00-0000</v>
          </cell>
          <cell r="AH166">
            <v>215913267</v>
          </cell>
          <cell r="AI166">
            <v>20292</v>
          </cell>
          <cell r="AJ166" t="str">
            <v>Nederlands</v>
          </cell>
          <cell r="AK166" t="str">
            <v>X011</v>
          </cell>
          <cell r="AL166" t="str">
            <v>MEDEW. ALGEMEEN SCHOONMAAKONDERHOUD I</v>
          </cell>
          <cell r="AM166">
            <v>1</v>
          </cell>
          <cell r="AN166" t="str">
            <v>38 uur / week</v>
          </cell>
          <cell r="AO166">
            <v>9.1999999999999993</v>
          </cell>
          <cell r="AP166">
            <v>0</v>
          </cell>
          <cell r="AQ166">
            <v>0</v>
          </cell>
          <cell r="AR166">
            <v>24.21</v>
          </cell>
          <cell r="AS166">
            <v>7</v>
          </cell>
          <cell r="AT166" t="str">
            <v>B2</v>
          </cell>
          <cell r="AU166">
            <v>90</v>
          </cell>
          <cell r="AV166">
            <v>11.5</v>
          </cell>
        </row>
        <row r="167">
          <cell r="A167">
            <v>9900</v>
          </cell>
          <cell r="B167" t="str">
            <v>Dhr.</v>
          </cell>
          <cell r="C167" t="str">
            <v>D. Bekkering</v>
          </cell>
          <cell r="D167" t="str">
            <v>Dennis</v>
          </cell>
          <cell r="E167" t="str">
            <v>Dennis</v>
          </cell>
          <cell r="F167" t="str">
            <v>D</v>
          </cell>
          <cell r="H167" t="str">
            <v>Bekkering</v>
          </cell>
          <cell r="K167" t="str">
            <v>Man</v>
          </cell>
          <cell r="L167" t="str">
            <v>Adres</v>
          </cell>
          <cell r="M167" t="str">
            <v>De Vriendschap</v>
          </cell>
          <cell r="N167">
            <v>4</v>
          </cell>
          <cell r="P167" t="str">
            <v>9723 ZE</v>
          </cell>
          <cell r="Q167" t="str">
            <v>GRONINGEN</v>
          </cell>
          <cell r="R167" t="str">
            <v>Nederland</v>
          </cell>
          <cell r="T167">
            <v>625125550</v>
          </cell>
          <cell r="U167">
            <v>3000</v>
          </cell>
          <cell r="V167" t="str">
            <v>Hago Nederland B.V.</v>
          </cell>
          <cell r="W167">
            <v>1</v>
          </cell>
          <cell r="X167" t="str">
            <v>Internen</v>
          </cell>
          <cell r="Y167" t="str">
            <v>A1</v>
          </cell>
          <cell r="Z167" t="str">
            <v>Medewerker uurloon</v>
          </cell>
          <cell r="AA167">
            <v>1</v>
          </cell>
          <cell r="AB167" t="str">
            <v>Schoonmaak CAO</v>
          </cell>
          <cell r="AC167" t="str">
            <v>N4</v>
          </cell>
          <cell r="AD167" t="str">
            <v>HR-NL: per 4 weken</v>
          </cell>
          <cell r="AE167" t="str">
            <v>Onbepaalde tijd</v>
          </cell>
          <cell r="AF167" t="str">
            <v>00-00-0000</v>
          </cell>
          <cell r="AH167">
            <v>209421216</v>
          </cell>
          <cell r="AI167">
            <v>33757</v>
          </cell>
          <cell r="AJ167" t="str">
            <v>Nederlands</v>
          </cell>
          <cell r="AK167" t="str">
            <v>X011</v>
          </cell>
          <cell r="AL167" t="str">
            <v>MEDEW. ALGEMEEN SCHOONMAAKONDERHOUD I</v>
          </cell>
          <cell r="AM167">
            <v>1</v>
          </cell>
          <cell r="AN167" t="str">
            <v>38 uur / week</v>
          </cell>
          <cell r="AO167">
            <v>7.5</v>
          </cell>
          <cell r="AP167">
            <v>0</v>
          </cell>
          <cell r="AQ167">
            <v>0</v>
          </cell>
          <cell r="AR167">
            <v>19.739999999999998</v>
          </cell>
          <cell r="AS167">
            <v>7</v>
          </cell>
          <cell r="AT167" t="str">
            <v>B2</v>
          </cell>
          <cell r="AU167">
            <v>22</v>
          </cell>
          <cell r="AV167">
            <v>11.13</v>
          </cell>
        </row>
        <row r="168">
          <cell r="A168">
            <v>9901</v>
          </cell>
          <cell r="B168" t="str">
            <v>Mevrouw</v>
          </cell>
          <cell r="C168" t="str">
            <v>W. Meurs - Pliamsajja</v>
          </cell>
          <cell r="D168" t="str">
            <v>Wanpen</v>
          </cell>
          <cell r="E168" t="str">
            <v>Wanpen</v>
          </cell>
          <cell r="F168" t="str">
            <v>W</v>
          </cell>
          <cell r="H168" t="str">
            <v>Pliamsajja</v>
          </cell>
          <cell r="J168" t="str">
            <v>Meurs</v>
          </cell>
          <cell r="K168" t="str">
            <v>Vrouw</v>
          </cell>
          <cell r="L168" t="str">
            <v>Adres</v>
          </cell>
          <cell r="M168" t="str">
            <v>Paul van Ostaijenstraat</v>
          </cell>
          <cell r="N168">
            <v>2</v>
          </cell>
          <cell r="P168" t="str">
            <v>6708 RX</v>
          </cell>
          <cell r="Q168" t="str">
            <v>WAGENINGEN</v>
          </cell>
          <cell r="R168" t="str">
            <v>Nederland</v>
          </cell>
          <cell r="S168">
            <v>317411534</v>
          </cell>
          <cell r="U168">
            <v>3000</v>
          </cell>
          <cell r="V168" t="str">
            <v>Hago Nederland B.V.</v>
          </cell>
          <cell r="W168">
            <v>1</v>
          </cell>
          <cell r="X168" t="str">
            <v>Internen</v>
          </cell>
          <cell r="Y168" t="str">
            <v>A1</v>
          </cell>
          <cell r="Z168" t="str">
            <v>Medewerker uurloon</v>
          </cell>
          <cell r="AA168">
            <v>1</v>
          </cell>
          <cell r="AB168" t="str">
            <v>Schoonmaak CAO</v>
          </cell>
          <cell r="AC168" t="str">
            <v>N4</v>
          </cell>
          <cell r="AD168" t="str">
            <v>HR-NL: per 4 weken</v>
          </cell>
          <cell r="AE168" t="str">
            <v>Onbepaalde tijd</v>
          </cell>
          <cell r="AF168" t="str">
            <v>00-00-0000</v>
          </cell>
          <cell r="AH168">
            <v>172120330</v>
          </cell>
          <cell r="AI168">
            <v>22778</v>
          </cell>
          <cell r="AJ168" t="str">
            <v>Nederlands</v>
          </cell>
          <cell r="AK168" t="str">
            <v>X011</v>
          </cell>
          <cell r="AL168" t="str">
            <v>MEDEW. ALGEMEEN SCHOONMAAKONDERHOUD I</v>
          </cell>
          <cell r="AM168">
            <v>1</v>
          </cell>
          <cell r="AN168" t="str">
            <v>38 uur / week</v>
          </cell>
          <cell r="AO168">
            <v>20</v>
          </cell>
          <cell r="AP168">
            <v>0</v>
          </cell>
          <cell r="AQ168">
            <v>0</v>
          </cell>
          <cell r="AR168">
            <v>52.63</v>
          </cell>
          <cell r="AS168">
            <v>7</v>
          </cell>
          <cell r="AT168" t="str">
            <v>B2</v>
          </cell>
          <cell r="AU168">
            <v>90</v>
          </cell>
          <cell r="AV168">
            <v>11.46</v>
          </cell>
        </row>
        <row r="169">
          <cell r="A169">
            <v>9902</v>
          </cell>
          <cell r="B169" t="str">
            <v>Mevrouw</v>
          </cell>
          <cell r="C169" t="str">
            <v>E.C.M. Beukes - van Woggelum</v>
          </cell>
          <cell r="D169" t="str">
            <v>Elizabeth Cornelia Maria</v>
          </cell>
          <cell r="E169" t="str">
            <v>Els</v>
          </cell>
          <cell r="F169" t="str">
            <v>ECM</v>
          </cell>
          <cell r="G169" t="str">
            <v>van</v>
          </cell>
          <cell r="H169" t="str">
            <v>Woggelum</v>
          </cell>
          <cell r="J169" t="str">
            <v>Beukes</v>
          </cell>
          <cell r="K169" t="str">
            <v>Vrouw</v>
          </cell>
          <cell r="L169" t="str">
            <v>Adres</v>
          </cell>
          <cell r="M169" t="str">
            <v>Leeuweriksweide</v>
          </cell>
          <cell r="N169">
            <v>38</v>
          </cell>
          <cell r="P169" t="str">
            <v>6708 LK</v>
          </cell>
          <cell r="Q169" t="str">
            <v>WAGENINGEN</v>
          </cell>
          <cell r="R169" t="str">
            <v>Nederland</v>
          </cell>
          <cell r="S169">
            <v>317842393</v>
          </cell>
          <cell r="T169">
            <v>621464564</v>
          </cell>
          <cell r="U169">
            <v>3000</v>
          </cell>
          <cell r="V169" t="str">
            <v>Hago Nederland B.V.</v>
          </cell>
          <cell r="W169">
            <v>1</v>
          </cell>
          <cell r="X169" t="str">
            <v>Internen</v>
          </cell>
          <cell r="Y169" t="str">
            <v>A1</v>
          </cell>
          <cell r="Z169" t="str">
            <v>Medewerker uurloon</v>
          </cell>
          <cell r="AA169">
            <v>1</v>
          </cell>
          <cell r="AB169" t="str">
            <v>Schoonmaak CAO</v>
          </cell>
          <cell r="AC169" t="str">
            <v>N4</v>
          </cell>
          <cell r="AD169" t="str">
            <v>HR-NL: per 4 weken</v>
          </cell>
          <cell r="AE169" t="str">
            <v>Onbepaalde tijd</v>
          </cell>
          <cell r="AF169" t="str">
            <v>00-00-0000</v>
          </cell>
          <cell r="AH169">
            <v>84497373</v>
          </cell>
          <cell r="AI169">
            <v>22172</v>
          </cell>
          <cell r="AJ169" t="str">
            <v>Nederlands</v>
          </cell>
          <cell r="AK169" t="str">
            <v>X011</v>
          </cell>
          <cell r="AL169" t="str">
            <v>MEDEW. ALGEMEEN SCHOONMAAKONDERHOUD I</v>
          </cell>
          <cell r="AM169">
            <v>1</v>
          </cell>
          <cell r="AN169" t="str">
            <v>38 uur / week</v>
          </cell>
          <cell r="AO169">
            <v>10</v>
          </cell>
          <cell r="AP169">
            <v>0</v>
          </cell>
          <cell r="AQ169">
            <v>0</v>
          </cell>
          <cell r="AR169">
            <v>26.32</v>
          </cell>
          <cell r="AS169">
            <v>7</v>
          </cell>
          <cell r="AT169" t="str">
            <v>B2</v>
          </cell>
          <cell r="AU169">
            <v>90</v>
          </cell>
          <cell r="AV169">
            <v>11.46</v>
          </cell>
        </row>
        <row r="170">
          <cell r="A170">
            <v>9903</v>
          </cell>
          <cell r="B170" t="str">
            <v>Mevrouw</v>
          </cell>
          <cell r="C170" t="str">
            <v>R. Rahaoui - El Haouari</v>
          </cell>
          <cell r="D170" t="str">
            <v>Rachida</v>
          </cell>
          <cell r="E170" t="str">
            <v>Rachida</v>
          </cell>
          <cell r="F170" t="str">
            <v>R</v>
          </cell>
          <cell r="H170" t="str">
            <v>El Haouari</v>
          </cell>
          <cell r="J170" t="str">
            <v>Rahaoui</v>
          </cell>
          <cell r="K170" t="str">
            <v>Vrouw</v>
          </cell>
          <cell r="L170" t="str">
            <v>Adres</v>
          </cell>
          <cell r="M170" t="str">
            <v>Rooseveltweg</v>
          </cell>
          <cell r="N170">
            <v>283</v>
          </cell>
          <cell r="P170" t="str">
            <v>6707 GM</v>
          </cell>
          <cell r="Q170" t="str">
            <v>WAGENINGEN</v>
          </cell>
          <cell r="R170" t="str">
            <v>Nederland</v>
          </cell>
          <cell r="T170">
            <v>626083801</v>
          </cell>
          <cell r="U170">
            <v>3000</v>
          </cell>
          <cell r="V170" t="str">
            <v>Hago Nederland B.V.</v>
          </cell>
          <cell r="W170">
            <v>1</v>
          </cell>
          <cell r="X170" t="str">
            <v>Internen</v>
          </cell>
          <cell r="Y170" t="str">
            <v>A1</v>
          </cell>
          <cell r="Z170" t="str">
            <v>Medewerker uurloon</v>
          </cell>
          <cell r="AA170">
            <v>1</v>
          </cell>
          <cell r="AB170" t="str">
            <v>Schoonmaak CAO</v>
          </cell>
          <cell r="AC170" t="str">
            <v>N4</v>
          </cell>
          <cell r="AD170" t="str">
            <v>HR-NL: per 4 weken</v>
          </cell>
          <cell r="AE170" t="str">
            <v>Onbepaalde tijd</v>
          </cell>
          <cell r="AF170" t="str">
            <v>00-00-0000</v>
          </cell>
          <cell r="AH170">
            <v>26638459</v>
          </cell>
          <cell r="AI170">
            <v>22624</v>
          </cell>
          <cell r="AJ170" t="str">
            <v>Nederlands</v>
          </cell>
          <cell r="AK170" t="str">
            <v>X011</v>
          </cell>
          <cell r="AL170" t="str">
            <v>MEDEW. ALGEMEEN SCHOONMAAKONDERHOUD I</v>
          </cell>
          <cell r="AM170">
            <v>1</v>
          </cell>
          <cell r="AN170" t="str">
            <v>38 uur / week</v>
          </cell>
          <cell r="AO170">
            <v>11.25</v>
          </cell>
          <cell r="AP170">
            <v>0</v>
          </cell>
          <cell r="AQ170">
            <v>0</v>
          </cell>
          <cell r="AR170">
            <v>29.61</v>
          </cell>
          <cell r="AS170">
            <v>7</v>
          </cell>
          <cell r="AT170" t="str">
            <v>B2</v>
          </cell>
          <cell r="AU170">
            <v>90</v>
          </cell>
          <cell r="AV170">
            <v>11.46</v>
          </cell>
        </row>
        <row r="171">
          <cell r="A171">
            <v>9904</v>
          </cell>
          <cell r="B171" t="str">
            <v>Mevrouw</v>
          </cell>
          <cell r="C171" t="str">
            <v>K. Stap</v>
          </cell>
          <cell r="D171" t="str">
            <v>Kelly</v>
          </cell>
          <cell r="E171" t="str">
            <v>Kelly</v>
          </cell>
          <cell r="F171" t="str">
            <v>K</v>
          </cell>
          <cell r="H171" t="str">
            <v>Stap</v>
          </cell>
          <cell r="K171" t="str">
            <v>Vrouw</v>
          </cell>
          <cell r="L171" t="str">
            <v>Adres</v>
          </cell>
          <cell r="M171" t="str">
            <v>Gerderstraat</v>
          </cell>
          <cell r="N171">
            <v>5</v>
          </cell>
          <cell r="P171" t="str">
            <v>6701 AE</v>
          </cell>
          <cell r="Q171" t="str">
            <v>WAGENINGEN</v>
          </cell>
          <cell r="R171" t="str">
            <v>Nederland</v>
          </cell>
          <cell r="T171">
            <v>631927499</v>
          </cell>
          <cell r="U171">
            <v>3000</v>
          </cell>
          <cell r="V171" t="str">
            <v>Hago Nederland B.V.</v>
          </cell>
          <cell r="W171">
            <v>1</v>
          </cell>
          <cell r="X171" t="str">
            <v>Internen</v>
          </cell>
          <cell r="Y171" t="str">
            <v>A1</v>
          </cell>
          <cell r="Z171" t="str">
            <v>Medewerker uurloon</v>
          </cell>
          <cell r="AA171">
            <v>1</v>
          </cell>
          <cell r="AB171" t="str">
            <v>Schoonmaak CAO</v>
          </cell>
          <cell r="AC171" t="str">
            <v>N4</v>
          </cell>
          <cell r="AD171" t="str">
            <v>HR-NL: per 4 weken</v>
          </cell>
          <cell r="AE171" t="str">
            <v>Onbepaalde tijd</v>
          </cell>
          <cell r="AF171" t="str">
            <v>00-00-0000</v>
          </cell>
          <cell r="AH171">
            <v>207694357</v>
          </cell>
          <cell r="AI171">
            <v>33577</v>
          </cell>
          <cell r="AJ171" t="str">
            <v>Nederlands</v>
          </cell>
          <cell r="AK171" t="str">
            <v>X011</v>
          </cell>
          <cell r="AL171" t="str">
            <v>MEDEW. ALGEMEEN SCHOONMAAKONDERHOUD I</v>
          </cell>
          <cell r="AM171">
            <v>1</v>
          </cell>
          <cell r="AN171" t="str">
            <v>38 uur / week</v>
          </cell>
          <cell r="AO171">
            <v>3.75</v>
          </cell>
          <cell r="AP171">
            <v>0</v>
          </cell>
          <cell r="AQ171">
            <v>0</v>
          </cell>
          <cell r="AR171">
            <v>9.8699999999999992</v>
          </cell>
          <cell r="AS171">
            <v>7</v>
          </cell>
          <cell r="AT171" t="str">
            <v>B2</v>
          </cell>
          <cell r="AU171">
            <v>22</v>
          </cell>
          <cell r="AV171">
            <v>11.13</v>
          </cell>
        </row>
        <row r="172">
          <cell r="A172">
            <v>9905</v>
          </cell>
          <cell r="B172" t="str">
            <v>Mevrouw</v>
          </cell>
          <cell r="C172" t="str">
            <v>H.N.B.M. Bor</v>
          </cell>
          <cell r="D172" t="str">
            <v>Hillie Nellie Bianco Melody</v>
          </cell>
          <cell r="E172" t="str">
            <v>Melody</v>
          </cell>
          <cell r="F172" t="str">
            <v>HNBM</v>
          </cell>
          <cell r="H172" t="str">
            <v>Bor</v>
          </cell>
          <cell r="K172" t="str">
            <v>Vrouw</v>
          </cell>
          <cell r="L172" t="str">
            <v>Adres</v>
          </cell>
          <cell r="M172" t="str">
            <v>Mondriaanlaan</v>
          </cell>
          <cell r="N172">
            <v>36</v>
          </cell>
          <cell r="P172" t="str">
            <v>6708 NG</v>
          </cell>
          <cell r="Q172" t="str">
            <v>WAGENINGEN</v>
          </cell>
          <cell r="R172" t="str">
            <v>Nederland</v>
          </cell>
          <cell r="T172">
            <v>640122535</v>
          </cell>
          <cell r="U172">
            <v>3000</v>
          </cell>
          <cell r="V172" t="str">
            <v>Hago Nederland B.V.</v>
          </cell>
          <cell r="W172">
            <v>1</v>
          </cell>
          <cell r="X172" t="str">
            <v>Internen</v>
          </cell>
          <cell r="Y172" t="str">
            <v>A1</v>
          </cell>
          <cell r="Z172" t="str">
            <v>Medewerker uurloon</v>
          </cell>
          <cell r="AA172">
            <v>1</v>
          </cell>
          <cell r="AB172" t="str">
            <v>Schoonmaak CAO</v>
          </cell>
          <cell r="AC172" t="str">
            <v>N4</v>
          </cell>
          <cell r="AD172" t="str">
            <v>HR-NL: per 4 weken</v>
          </cell>
          <cell r="AE172" t="str">
            <v>Onbepaalde tijd</v>
          </cell>
          <cell r="AF172" t="str">
            <v>00-00-0000</v>
          </cell>
          <cell r="AH172">
            <v>216582866</v>
          </cell>
          <cell r="AI172">
            <v>34468</v>
          </cell>
          <cell r="AJ172" t="str">
            <v>Nederlands</v>
          </cell>
          <cell r="AK172" t="str">
            <v>X011</v>
          </cell>
          <cell r="AL172" t="str">
            <v>MEDEW. ALGEMEEN SCHOONMAAKONDERHOUD I</v>
          </cell>
          <cell r="AM172">
            <v>1</v>
          </cell>
          <cell r="AN172" t="str">
            <v>38 uur / week</v>
          </cell>
          <cell r="AO172">
            <v>10</v>
          </cell>
          <cell r="AP172">
            <v>0</v>
          </cell>
          <cell r="AQ172">
            <v>0</v>
          </cell>
          <cell r="AR172">
            <v>26.32</v>
          </cell>
          <cell r="AS172">
            <v>7</v>
          </cell>
          <cell r="AT172" t="str">
            <v>B2</v>
          </cell>
          <cell r="AU172">
            <v>22</v>
          </cell>
          <cell r="AV172">
            <v>11.13</v>
          </cell>
        </row>
        <row r="173">
          <cell r="A173">
            <v>9907</v>
          </cell>
          <cell r="B173" t="str">
            <v>Mevrouw</v>
          </cell>
          <cell r="C173" t="str">
            <v>R.S. Gopal</v>
          </cell>
          <cell r="D173" t="str">
            <v>Radhani Sharita</v>
          </cell>
          <cell r="E173" t="str">
            <v>Angelique</v>
          </cell>
          <cell r="F173" t="str">
            <v>RS</v>
          </cell>
          <cell r="H173" t="str">
            <v>Gopal</v>
          </cell>
          <cell r="K173" t="str">
            <v>Vrouw</v>
          </cell>
          <cell r="L173" t="str">
            <v>Adres</v>
          </cell>
          <cell r="M173" t="str">
            <v>Treubstraat</v>
          </cell>
          <cell r="N173">
            <v>10</v>
          </cell>
          <cell r="P173" t="str">
            <v>6702 BC</v>
          </cell>
          <cell r="Q173" t="str">
            <v>WAGENINGEN</v>
          </cell>
          <cell r="R173" t="str">
            <v>Nederland</v>
          </cell>
          <cell r="T173">
            <v>644749155</v>
          </cell>
          <cell r="U173">
            <v>3000</v>
          </cell>
          <cell r="V173" t="str">
            <v>Hago Nederland B.V.</v>
          </cell>
          <cell r="W173">
            <v>1</v>
          </cell>
          <cell r="X173" t="str">
            <v>Internen</v>
          </cell>
          <cell r="Y173" t="str">
            <v>A1</v>
          </cell>
          <cell r="Z173" t="str">
            <v>Medewerker uurloon</v>
          </cell>
          <cell r="AA173">
            <v>1</v>
          </cell>
          <cell r="AB173" t="str">
            <v>Schoonmaak CAO</v>
          </cell>
          <cell r="AC173" t="str">
            <v>N4</v>
          </cell>
          <cell r="AD173" t="str">
            <v>HR-NL: per 4 weken</v>
          </cell>
          <cell r="AE173" t="str">
            <v>Onbepaalde tijd</v>
          </cell>
          <cell r="AF173" t="str">
            <v>00-00-0000</v>
          </cell>
          <cell r="AH173">
            <v>205975112</v>
          </cell>
          <cell r="AI173">
            <v>33336</v>
          </cell>
          <cell r="AJ173" t="str">
            <v>Nederlands</v>
          </cell>
          <cell r="AK173" t="str">
            <v>X011</v>
          </cell>
          <cell r="AL173" t="str">
            <v>MEDEW. ALGEMEEN SCHOONMAAKONDERHOUD I</v>
          </cell>
          <cell r="AM173">
            <v>1</v>
          </cell>
          <cell r="AN173" t="str">
            <v>38 uur / week</v>
          </cell>
          <cell r="AO173">
            <v>4</v>
          </cell>
          <cell r="AP173">
            <v>0</v>
          </cell>
          <cell r="AQ173">
            <v>0</v>
          </cell>
          <cell r="AR173">
            <v>10.53</v>
          </cell>
          <cell r="AS173">
            <v>7</v>
          </cell>
          <cell r="AT173" t="str">
            <v>B2</v>
          </cell>
          <cell r="AU173">
            <v>22</v>
          </cell>
          <cell r="AV173">
            <v>11.13</v>
          </cell>
        </row>
        <row r="174">
          <cell r="A174">
            <v>9908</v>
          </cell>
          <cell r="B174" t="str">
            <v>Mevrouw</v>
          </cell>
          <cell r="C174" t="str">
            <v>H. van Drumpt</v>
          </cell>
          <cell r="D174" t="str">
            <v>Henriette</v>
          </cell>
          <cell r="E174" t="str">
            <v>Heidi</v>
          </cell>
          <cell r="F174" t="str">
            <v>H</v>
          </cell>
          <cell r="G174" t="str">
            <v>van</v>
          </cell>
          <cell r="H174" t="str">
            <v>Drumpt</v>
          </cell>
          <cell r="K174" t="str">
            <v>Vrouw</v>
          </cell>
          <cell r="L174" t="str">
            <v>Adres</v>
          </cell>
          <cell r="M174" t="str">
            <v>Pomona</v>
          </cell>
          <cell r="N174">
            <v>298</v>
          </cell>
          <cell r="P174" t="str">
            <v>6708 CK</v>
          </cell>
          <cell r="Q174" t="str">
            <v>WAGENINGEN</v>
          </cell>
          <cell r="R174" t="str">
            <v>Nederland</v>
          </cell>
          <cell r="S174">
            <v>317421011</v>
          </cell>
          <cell r="T174">
            <v>642273158</v>
          </cell>
          <cell r="U174">
            <v>3000</v>
          </cell>
          <cell r="V174" t="str">
            <v>Hago Nederland B.V.</v>
          </cell>
          <cell r="W174">
            <v>1</v>
          </cell>
          <cell r="X174" t="str">
            <v>Internen</v>
          </cell>
          <cell r="Y174" t="str">
            <v>A1</v>
          </cell>
          <cell r="Z174" t="str">
            <v>Medewerker uurloon</v>
          </cell>
          <cell r="AA174">
            <v>1</v>
          </cell>
          <cell r="AB174" t="str">
            <v>Schoonmaak CAO</v>
          </cell>
          <cell r="AC174" t="str">
            <v>N4</v>
          </cell>
          <cell r="AD174" t="str">
            <v>HR-NL: per 4 weken</v>
          </cell>
          <cell r="AE174" t="str">
            <v>Onbepaalde tijd</v>
          </cell>
          <cell r="AF174" t="str">
            <v>00-00-0000</v>
          </cell>
          <cell r="AH174">
            <v>168206912</v>
          </cell>
          <cell r="AI174">
            <v>25490</v>
          </cell>
          <cell r="AJ174" t="str">
            <v>Nederlands</v>
          </cell>
          <cell r="AK174" t="str">
            <v>X011</v>
          </cell>
          <cell r="AL174" t="str">
            <v>MEDEW. ALGEMEEN SCHOONMAAKONDERHOUD I</v>
          </cell>
          <cell r="AM174">
            <v>1</v>
          </cell>
          <cell r="AN174" t="str">
            <v>38 uur / week</v>
          </cell>
          <cell r="AO174">
            <v>22.5</v>
          </cell>
          <cell r="AP174">
            <v>0</v>
          </cell>
          <cell r="AQ174">
            <v>0</v>
          </cell>
          <cell r="AR174">
            <v>59.21</v>
          </cell>
          <cell r="AS174">
            <v>7</v>
          </cell>
          <cell r="AT174" t="str">
            <v>B2</v>
          </cell>
          <cell r="AU174">
            <v>90</v>
          </cell>
          <cell r="AV174">
            <v>11.46</v>
          </cell>
        </row>
        <row r="175">
          <cell r="A175">
            <v>9909</v>
          </cell>
          <cell r="B175" t="str">
            <v>Mevrouw</v>
          </cell>
          <cell r="C175" t="str">
            <v>C.A. Dompselaar</v>
          </cell>
          <cell r="D175" t="str">
            <v>C.A.</v>
          </cell>
          <cell r="E175" t="str">
            <v>C.A.</v>
          </cell>
          <cell r="F175" t="str">
            <v>CA</v>
          </cell>
          <cell r="H175" t="str">
            <v>Dompselaar</v>
          </cell>
          <cell r="K175" t="str">
            <v>Vrouw</v>
          </cell>
          <cell r="L175" t="str">
            <v>Adres</v>
          </cell>
          <cell r="M175" t="str">
            <v>W.F. Hildebrandstraat</v>
          </cell>
          <cell r="N175">
            <v>5</v>
          </cell>
          <cell r="P175" t="str">
            <v>9798 PH</v>
          </cell>
          <cell r="Q175" t="str">
            <v>GARMERWOLDE</v>
          </cell>
          <cell r="R175" t="str">
            <v>Nederland</v>
          </cell>
          <cell r="T175">
            <v>614685043</v>
          </cell>
          <cell r="U175">
            <v>3000</v>
          </cell>
          <cell r="V175" t="str">
            <v>Hago Nederland B.V.</v>
          </cell>
          <cell r="W175">
            <v>1</v>
          </cell>
          <cell r="X175" t="str">
            <v>Internen</v>
          </cell>
          <cell r="Y175" t="str">
            <v>A1</v>
          </cell>
          <cell r="Z175" t="str">
            <v>Medewerker uurloon</v>
          </cell>
          <cell r="AA175">
            <v>1</v>
          </cell>
          <cell r="AB175" t="str">
            <v>Schoonmaak CAO</v>
          </cell>
          <cell r="AC175" t="str">
            <v>N4</v>
          </cell>
          <cell r="AD175" t="str">
            <v>HR-NL: per 4 weken</v>
          </cell>
          <cell r="AE175" t="str">
            <v>Onbepaalde tijd</v>
          </cell>
          <cell r="AF175" t="str">
            <v>00-00-0000</v>
          </cell>
          <cell r="AH175">
            <v>219035751</v>
          </cell>
          <cell r="AI175">
            <v>34708</v>
          </cell>
          <cell r="AJ175" t="str">
            <v>Nederlands</v>
          </cell>
          <cell r="AK175" t="str">
            <v>X011</v>
          </cell>
          <cell r="AL175" t="str">
            <v>MEDEW. ALGEMEEN SCHOONMAAKONDERHOUD I</v>
          </cell>
          <cell r="AM175">
            <v>1</v>
          </cell>
          <cell r="AN175" t="str">
            <v>38 uur / week</v>
          </cell>
          <cell r="AO175">
            <v>2</v>
          </cell>
          <cell r="AP175">
            <v>2</v>
          </cell>
          <cell r="AQ175">
            <v>10</v>
          </cell>
          <cell r="AR175">
            <v>5.26</v>
          </cell>
          <cell r="AS175">
            <v>7</v>
          </cell>
          <cell r="AT175" t="str">
            <v>B2</v>
          </cell>
          <cell r="AU175">
            <v>21</v>
          </cell>
          <cell r="AV175">
            <v>9.4600000000000009</v>
          </cell>
        </row>
        <row r="176">
          <cell r="A176">
            <v>9910</v>
          </cell>
          <cell r="B176" t="str">
            <v>Dhr.</v>
          </cell>
          <cell r="C176" t="str">
            <v>M.T. Jansen</v>
          </cell>
          <cell r="D176" t="str">
            <v>Maikel Toribio</v>
          </cell>
          <cell r="E176" t="str">
            <v>Maikel Toribio</v>
          </cell>
          <cell r="F176" t="str">
            <v>MT</v>
          </cell>
          <cell r="H176" t="str">
            <v>Jansen</v>
          </cell>
          <cell r="K176" t="str">
            <v>Man</v>
          </cell>
          <cell r="L176" t="str">
            <v>Adres</v>
          </cell>
          <cell r="M176" t="str">
            <v>Jacob Catsstraat</v>
          </cell>
          <cell r="N176">
            <v>57</v>
          </cell>
          <cell r="P176" t="str">
            <v>9716 GB</v>
          </cell>
          <cell r="Q176" t="str">
            <v>GRONINGEN</v>
          </cell>
          <cell r="R176" t="str">
            <v>Nederland</v>
          </cell>
          <cell r="T176">
            <v>645884321</v>
          </cell>
          <cell r="U176">
            <v>3000</v>
          </cell>
          <cell r="V176" t="str">
            <v>Hago Nederland B.V.</v>
          </cell>
          <cell r="W176">
            <v>1</v>
          </cell>
          <cell r="X176" t="str">
            <v>Internen</v>
          </cell>
          <cell r="Y176" t="str">
            <v>A1</v>
          </cell>
          <cell r="Z176" t="str">
            <v>Medewerker uurloon</v>
          </cell>
          <cell r="AA176">
            <v>1</v>
          </cell>
          <cell r="AB176" t="str">
            <v>Schoonmaak CAO</v>
          </cell>
          <cell r="AC176" t="str">
            <v>N4</v>
          </cell>
          <cell r="AD176" t="str">
            <v>HR-NL: per 4 weken</v>
          </cell>
          <cell r="AE176" t="str">
            <v>Onbepaalde tijd</v>
          </cell>
          <cell r="AF176" t="str">
            <v>00-00-0000</v>
          </cell>
          <cell r="AH176">
            <v>31890313</v>
          </cell>
          <cell r="AI176">
            <v>32590</v>
          </cell>
          <cell r="AJ176" t="str">
            <v>Nederlands</v>
          </cell>
          <cell r="AK176" t="str">
            <v>X011</v>
          </cell>
          <cell r="AL176" t="str">
            <v>MEDEW. ALGEMEEN SCHOONMAAKONDERHOUD I</v>
          </cell>
          <cell r="AM176">
            <v>1</v>
          </cell>
          <cell r="AN176" t="str">
            <v>38 uur / week</v>
          </cell>
          <cell r="AO176">
            <v>9.15</v>
          </cell>
          <cell r="AP176">
            <v>0</v>
          </cell>
          <cell r="AQ176">
            <v>0</v>
          </cell>
          <cell r="AR176">
            <v>24.08</v>
          </cell>
          <cell r="AS176">
            <v>7</v>
          </cell>
          <cell r="AT176" t="str">
            <v>B2</v>
          </cell>
          <cell r="AU176">
            <v>22</v>
          </cell>
          <cell r="AV176">
            <v>11.13</v>
          </cell>
        </row>
        <row r="177">
          <cell r="A177">
            <v>9911</v>
          </cell>
          <cell r="B177" t="str">
            <v>Mevrouw</v>
          </cell>
          <cell r="C177" t="str">
            <v>J. Nieukoop - Vissers</v>
          </cell>
          <cell r="D177" t="str">
            <v>Jacqueline</v>
          </cell>
          <cell r="E177" t="str">
            <v>Jacqueline</v>
          </cell>
          <cell r="F177" t="str">
            <v>J</v>
          </cell>
          <cell r="H177" t="str">
            <v>Vissers</v>
          </cell>
          <cell r="J177" t="str">
            <v>Nieukoop</v>
          </cell>
          <cell r="K177" t="str">
            <v>Vrouw</v>
          </cell>
          <cell r="L177" t="str">
            <v>Adres</v>
          </cell>
          <cell r="M177" t="str">
            <v>Vechtstraat</v>
          </cell>
          <cell r="N177">
            <v>33</v>
          </cell>
          <cell r="P177" t="str">
            <v>7523 CT</v>
          </cell>
          <cell r="Q177" t="str">
            <v>ENSCHEDE</v>
          </cell>
          <cell r="R177" t="str">
            <v>Nederland</v>
          </cell>
          <cell r="S177">
            <v>537851009</v>
          </cell>
          <cell r="T177">
            <v>630909201</v>
          </cell>
          <cell r="U177">
            <v>3000</v>
          </cell>
          <cell r="V177" t="str">
            <v>Hago Nederland B.V.</v>
          </cell>
          <cell r="W177">
            <v>1</v>
          </cell>
          <cell r="X177" t="str">
            <v>Internen</v>
          </cell>
          <cell r="Y177" t="str">
            <v>A1</v>
          </cell>
          <cell r="Z177" t="str">
            <v>Medewerker uurloon</v>
          </cell>
          <cell r="AA177">
            <v>1</v>
          </cell>
          <cell r="AB177" t="str">
            <v>Schoonmaak CAO</v>
          </cell>
          <cell r="AC177" t="str">
            <v>N4</v>
          </cell>
          <cell r="AD177" t="str">
            <v>HR-NL: per 4 weken</v>
          </cell>
          <cell r="AE177" t="str">
            <v>Onbepaalde tijd</v>
          </cell>
          <cell r="AF177" t="str">
            <v>00-00-0000</v>
          </cell>
          <cell r="AH177">
            <v>171583966</v>
          </cell>
          <cell r="AI177">
            <v>23379</v>
          </cell>
          <cell r="AJ177" t="str">
            <v>Nederlands</v>
          </cell>
          <cell r="AK177" t="str">
            <v>X011</v>
          </cell>
          <cell r="AL177" t="str">
            <v>MEDEW. ALGEMEEN SCHOONMAAKONDERHOUD I</v>
          </cell>
          <cell r="AM177">
            <v>1</v>
          </cell>
          <cell r="AN177" t="str">
            <v>38 uur / week</v>
          </cell>
          <cell r="AO177">
            <v>2.62</v>
          </cell>
          <cell r="AP177">
            <v>0</v>
          </cell>
          <cell r="AQ177">
            <v>0</v>
          </cell>
          <cell r="AR177">
            <v>6.89</v>
          </cell>
          <cell r="AS177">
            <v>7</v>
          </cell>
          <cell r="AT177" t="str">
            <v>B2</v>
          </cell>
          <cell r="AU177">
            <v>90</v>
          </cell>
          <cell r="AV177">
            <v>11.46</v>
          </cell>
        </row>
        <row r="178">
          <cell r="A178">
            <v>9912</v>
          </cell>
          <cell r="B178" t="str">
            <v>Mevrouw</v>
          </cell>
          <cell r="C178" t="str">
            <v>N. Veenstra</v>
          </cell>
          <cell r="D178" t="str">
            <v>Nicole</v>
          </cell>
          <cell r="E178" t="str">
            <v>Nicole</v>
          </cell>
          <cell r="F178" t="str">
            <v>N</v>
          </cell>
          <cell r="H178" t="str">
            <v>Veenstra</v>
          </cell>
          <cell r="K178" t="str">
            <v>Vrouw</v>
          </cell>
          <cell r="L178" t="str">
            <v>Adres</v>
          </cell>
          <cell r="M178" t="str">
            <v>Poortbultenhoek</v>
          </cell>
          <cell r="N178">
            <v>23</v>
          </cell>
          <cell r="P178" t="str">
            <v>7546 CS</v>
          </cell>
          <cell r="Q178" t="str">
            <v>ENSCHEDE</v>
          </cell>
          <cell r="R178" t="str">
            <v>Nederland</v>
          </cell>
          <cell r="T178">
            <v>617167520</v>
          </cell>
          <cell r="U178">
            <v>3000</v>
          </cell>
          <cell r="V178" t="str">
            <v>Hago Nederland B.V.</v>
          </cell>
          <cell r="W178">
            <v>1</v>
          </cell>
          <cell r="X178" t="str">
            <v>Internen</v>
          </cell>
          <cell r="Y178" t="str">
            <v>A1</v>
          </cell>
          <cell r="Z178" t="str">
            <v>Medewerker uurloon</v>
          </cell>
          <cell r="AA178">
            <v>1</v>
          </cell>
          <cell r="AB178" t="str">
            <v>Schoonmaak CAO</v>
          </cell>
          <cell r="AC178" t="str">
            <v>N4</v>
          </cell>
          <cell r="AD178" t="str">
            <v>HR-NL: per 4 weken</v>
          </cell>
          <cell r="AE178" t="str">
            <v>Onbepaalde tijd</v>
          </cell>
          <cell r="AF178" t="str">
            <v>00-00-0000</v>
          </cell>
          <cell r="AH178">
            <v>171445028</v>
          </cell>
          <cell r="AI178">
            <v>30425</v>
          </cell>
          <cell r="AJ178" t="str">
            <v>Nederlands</v>
          </cell>
          <cell r="AK178" t="str">
            <v>X011</v>
          </cell>
          <cell r="AL178" t="str">
            <v>MEDEW. ALGEMEEN SCHOONMAAKONDERHOUD I</v>
          </cell>
          <cell r="AM178">
            <v>1</v>
          </cell>
          <cell r="AN178" t="str">
            <v>38 uur / week</v>
          </cell>
          <cell r="AO178">
            <v>10</v>
          </cell>
          <cell r="AP178">
            <v>0</v>
          </cell>
          <cell r="AQ178">
            <v>0</v>
          </cell>
          <cell r="AR178">
            <v>26.32</v>
          </cell>
          <cell r="AS178">
            <v>7</v>
          </cell>
          <cell r="AT178" t="str">
            <v>B2</v>
          </cell>
          <cell r="AU178">
            <v>90</v>
          </cell>
          <cell r="AV178">
            <v>11.46</v>
          </cell>
        </row>
        <row r="179">
          <cell r="A179">
            <v>9913</v>
          </cell>
          <cell r="B179" t="str">
            <v>Mevrouw</v>
          </cell>
          <cell r="C179" t="str">
            <v>G.J. Been - Assink</v>
          </cell>
          <cell r="D179" t="str">
            <v>Grada Johanna</v>
          </cell>
          <cell r="E179" t="str">
            <v>Graddy</v>
          </cell>
          <cell r="F179" t="str">
            <v>GJ</v>
          </cell>
          <cell r="H179" t="str">
            <v>Assink</v>
          </cell>
          <cell r="J179" t="str">
            <v>Been</v>
          </cell>
          <cell r="K179" t="str">
            <v>Vrouw</v>
          </cell>
          <cell r="L179" t="str">
            <v>Adres</v>
          </cell>
          <cell r="M179" t="str">
            <v>Kolmschotlanden</v>
          </cell>
          <cell r="N179">
            <v>165</v>
          </cell>
          <cell r="P179" t="str">
            <v>7542 GH</v>
          </cell>
          <cell r="Q179" t="str">
            <v>ENSCHEDE</v>
          </cell>
          <cell r="R179" t="str">
            <v>Nederland</v>
          </cell>
          <cell r="S179">
            <v>534775384</v>
          </cell>
          <cell r="U179">
            <v>3000</v>
          </cell>
          <cell r="V179" t="str">
            <v>Hago Nederland B.V.</v>
          </cell>
          <cell r="W179">
            <v>1</v>
          </cell>
          <cell r="X179" t="str">
            <v>Internen</v>
          </cell>
          <cell r="Y179" t="str">
            <v>A1</v>
          </cell>
          <cell r="Z179" t="str">
            <v>Medewerker uurloon</v>
          </cell>
          <cell r="AA179">
            <v>1</v>
          </cell>
          <cell r="AB179" t="str">
            <v>Schoonmaak CAO</v>
          </cell>
          <cell r="AC179" t="str">
            <v>N4</v>
          </cell>
          <cell r="AD179" t="str">
            <v>HR-NL: per 4 weken</v>
          </cell>
          <cell r="AE179" t="str">
            <v>Onbepaalde tijd</v>
          </cell>
          <cell r="AF179" t="str">
            <v>00-00-0000</v>
          </cell>
          <cell r="AH179">
            <v>171317233</v>
          </cell>
          <cell r="AI179">
            <v>21154</v>
          </cell>
          <cell r="AJ179" t="str">
            <v>Nederlands</v>
          </cell>
          <cell r="AK179" t="str">
            <v>X011</v>
          </cell>
          <cell r="AL179" t="str">
            <v>MEDEW. ALGEMEEN SCHOONMAAKONDERHOUD I</v>
          </cell>
          <cell r="AM179">
            <v>1</v>
          </cell>
          <cell r="AN179" t="str">
            <v>38 uur / week</v>
          </cell>
          <cell r="AO179">
            <v>10</v>
          </cell>
          <cell r="AP179">
            <v>0</v>
          </cell>
          <cell r="AQ179">
            <v>0</v>
          </cell>
          <cell r="AR179">
            <v>26.32</v>
          </cell>
          <cell r="AS179">
            <v>7</v>
          </cell>
          <cell r="AT179" t="str">
            <v>B2</v>
          </cell>
          <cell r="AU179">
            <v>22</v>
          </cell>
          <cell r="AV179">
            <v>11.13</v>
          </cell>
        </row>
        <row r="180">
          <cell r="A180">
            <v>9914</v>
          </cell>
          <cell r="B180" t="str">
            <v>Mevrouw</v>
          </cell>
          <cell r="C180" t="str">
            <v>A. Komurcu - Kara</v>
          </cell>
          <cell r="D180" t="str">
            <v>Ato</v>
          </cell>
          <cell r="E180" t="str">
            <v>Ato</v>
          </cell>
          <cell r="F180" t="str">
            <v>A</v>
          </cell>
          <cell r="H180" t="str">
            <v>Kara</v>
          </cell>
          <cell r="J180" t="str">
            <v>Komurcu</v>
          </cell>
          <cell r="K180" t="str">
            <v>Vrouw</v>
          </cell>
          <cell r="L180" t="str">
            <v>Adres</v>
          </cell>
          <cell r="M180" t="str">
            <v>Hesselinklanden</v>
          </cell>
          <cell r="N180">
            <v>150</v>
          </cell>
          <cell r="P180" t="str">
            <v>7542 KH</v>
          </cell>
          <cell r="Q180" t="str">
            <v>ENSCHEDE</v>
          </cell>
          <cell r="R180" t="str">
            <v>Nederland</v>
          </cell>
          <cell r="U180">
            <v>3000</v>
          </cell>
          <cell r="V180" t="str">
            <v>Hago Nederland B.V.</v>
          </cell>
          <cell r="W180">
            <v>1</v>
          </cell>
          <cell r="X180" t="str">
            <v>Internen</v>
          </cell>
          <cell r="Y180" t="str">
            <v>A1</v>
          </cell>
          <cell r="Z180" t="str">
            <v>Medewerker uurloon</v>
          </cell>
          <cell r="AA180">
            <v>1</v>
          </cell>
          <cell r="AB180" t="str">
            <v>Schoonmaak CAO</v>
          </cell>
          <cell r="AC180" t="str">
            <v>N4</v>
          </cell>
          <cell r="AD180" t="str">
            <v>HR-NL: per 4 weken</v>
          </cell>
          <cell r="AE180" t="str">
            <v>Onbepaalde tijd</v>
          </cell>
          <cell r="AF180" t="str">
            <v>00-00-0000</v>
          </cell>
          <cell r="AH180">
            <v>101290652</v>
          </cell>
          <cell r="AI180">
            <v>24243</v>
          </cell>
          <cell r="AJ180" t="str">
            <v>Nederlands</v>
          </cell>
          <cell r="AK180" t="str">
            <v>X011</v>
          </cell>
          <cell r="AL180" t="str">
            <v>MEDEW. ALGEMEEN SCHOONMAAKONDERHOUD I</v>
          </cell>
          <cell r="AM180">
            <v>1</v>
          </cell>
          <cell r="AN180" t="str">
            <v>38 uur / week</v>
          </cell>
          <cell r="AO180">
            <v>27.5</v>
          </cell>
          <cell r="AP180">
            <v>0</v>
          </cell>
          <cell r="AQ180">
            <v>0</v>
          </cell>
          <cell r="AR180">
            <v>72.37</v>
          </cell>
          <cell r="AS180">
            <v>7</v>
          </cell>
          <cell r="AT180" t="str">
            <v>B2</v>
          </cell>
          <cell r="AU180">
            <v>90</v>
          </cell>
          <cell r="AV180">
            <v>11.46</v>
          </cell>
        </row>
        <row r="181">
          <cell r="A181">
            <v>9915</v>
          </cell>
          <cell r="B181" t="str">
            <v>Mevrouw</v>
          </cell>
          <cell r="C181" t="str">
            <v>T. Temel</v>
          </cell>
          <cell r="D181" t="str">
            <v>Turkan</v>
          </cell>
          <cell r="E181" t="str">
            <v>Turkan</v>
          </cell>
          <cell r="F181" t="str">
            <v>T</v>
          </cell>
          <cell r="H181" t="str">
            <v>Temel</v>
          </cell>
          <cell r="K181" t="str">
            <v>Vrouw</v>
          </cell>
          <cell r="L181" t="str">
            <v>Adres</v>
          </cell>
          <cell r="M181" t="str">
            <v>Beekstraat</v>
          </cell>
          <cell r="N181">
            <v>20</v>
          </cell>
          <cell r="P181" t="str">
            <v>6707 DR</v>
          </cell>
          <cell r="Q181" t="str">
            <v>WAGENINGEN</v>
          </cell>
          <cell r="R181" t="str">
            <v>Nederland</v>
          </cell>
          <cell r="U181">
            <v>3000</v>
          </cell>
          <cell r="V181" t="str">
            <v>Hago Nederland B.V.</v>
          </cell>
          <cell r="W181">
            <v>1</v>
          </cell>
          <cell r="X181" t="str">
            <v>Internen</v>
          </cell>
          <cell r="Y181" t="str">
            <v>A1</v>
          </cell>
          <cell r="Z181" t="str">
            <v>Medewerker uurloon</v>
          </cell>
          <cell r="AA181">
            <v>1</v>
          </cell>
          <cell r="AB181" t="str">
            <v>Schoonmaak CAO</v>
          </cell>
          <cell r="AC181" t="str">
            <v>N4</v>
          </cell>
          <cell r="AD181" t="str">
            <v>HR-NL: per 4 weken</v>
          </cell>
          <cell r="AE181" t="str">
            <v>Onbepaalde tijd</v>
          </cell>
          <cell r="AF181" t="str">
            <v>00-00-0000</v>
          </cell>
          <cell r="AH181">
            <v>223878273</v>
          </cell>
          <cell r="AI181">
            <v>24047</v>
          </cell>
          <cell r="AJ181" t="str">
            <v>Nederlands</v>
          </cell>
          <cell r="AK181" t="str">
            <v>X011</v>
          </cell>
          <cell r="AL181" t="str">
            <v>MEDEW. ALGEMEEN SCHOONMAAKONDERHOUD I</v>
          </cell>
          <cell r="AM181">
            <v>1</v>
          </cell>
          <cell r="AN181" t="str">
            <v>38 uur / week</v>
          </cell>
          <cell r="AO181">
            <v>22.5</v>
          </cell>
          <cell r="AP181">
            <v>0</v>
          </cell>
          <cell r="AQ181">
            <v>0</v>
          </cell>
          <cell r="AR181">
            <v>59.21</v>
          </cell>
          <cell r="AS181">
            <v>7</v>
          </cell>
          <cell r="AT181" t="str">
            <v>B2</v>
          </cell>
          <cell r="AU181">
            <v>90</v>
          </cell>
          <cell r="AV181">
            <v>11.46</v>
          </cell>
        </row>
        <row r="182">
          <cell r="A182">
            <v>9916</v>
          </cell>
          <cell r="B182" t="str">
            <v>Mevrouw</v>
          </cell>
          <cell r="C182" t="str">
            <v>E. Valk</v>
          </cell>
          <cell r="D182" t="str">
            <v>Elvira</v>
          </cell>
          <cell r="E182" t="str">
            <v>Elvira</v>
          </cell>
          <cell r="F182" t="str">
            <v>E</v>
          </cell>
          <cell r="H182" t="str">
            <v>Valk</v>
          </cell>
          <cell r="K182" t="str">
            <v>Vrouw</v>
          </cell>
          <cell r="L182" t="str">
            <v>Adres</v>
          </cell>
          <cell r="M182" t="str">
            <v>Noorderkroonstraat</v>
          </cell>
          <cell r="N182">
            <v>1</v>
          </cell>
          <cell r="P182" t="str">
            <v>9742 XA</v>
          </cell>
          <cell r="Q182" t="str">
            <v>GRONINGEN</v>
          </cell>
          <cell r="R182" t="str">
            <v>Nederland</v>
          </cell>
          <cell r="T182">
            <v>614540891</v>
          </cell>
          <cell r="U182">
            <v>3000</v>
          </cell>
          <cell r="V182" t="str">
            <v>Hago Nederland B.V.</v>
          </cell>
          <cell r="W182">
            <v>1</v>
          </cell>
          <cell r="X182" t="str">
            <v>Internen</v>
          </cell>
          <cell r="Y182" t="str">
            <v>A1</v>
          </cell>
          <cell r="Z182" t="str">
            <v>Medewerker uurloon</v>
          </cell>
          <cell r="AA182">
            <v>1</v>
          </cell>
          <cell r="AB182" t="str">
            <v>Schoonmaak CAO</v>
          </cell>
          <cell r="AC182" t="str">
            <v>N4</v>
          </cell>
          <cell r="AD182" t="str">
            <v>HR-NL: per 4 weken</v>
          </cell>
          <cell r="AE182" t="str">
            <v>Onbepaalde tijd</v>
          </cell>
          <cell r="AF182" t="str">
            <v>00-00-0000</v>
          </cell>
          <cell r="AH182">
            <v>108098837</v>
          </cell>
          <cell r="AI182">
            <v>31388</v>
          </cell>
          <cell r="AJ182" t="str">
            <v>Nederlands</v>
          </cell>
          <cell r="AK182" t="str">
            <v>X011</v>
          </cell>
          <cell r="AL182" t="str">
            <v>MEDEW. ALGEMEEN SCHOONMAAKONDERHOUD I</v>
          </cell>
          <cell r="AM182">
            <v>1</v>
          </cell>
          <cell r="AN182" t="str">
            <v>38 uur / week</v>
          </cell>
          <cell r="AO182">
            <v>22.5</v>
          </cell>
          <cell r="AP182">
            <v>0</v>
          </cell>
          <cell r="AQ182">
            <v>0</v>
          </cell>
          <cell r="AR182">
            <v>59.21</v>
          </cell>
          <cell r="AS182">
            <v>7</v>
          </cell>
          <cell r="AT182" t="str">
            <v>B2</v>
          </cell>
          <cell r="AU182">
            <v>22</v>
          </cell>
          <cell r="AV182">
            <v>11.13</v>
          </cell>
        </row>
        <row r="183">
          <cell r="A183">
            <v>9917</v>
          </cell>
          <cell r="B183" t="str">
            <v>Mevrouw</v>
          </cell>
          <cell r="C183" t="str">
            <v>M.J. Monte - Klei</v>
          </cell>
          <cell r="D183" t="str">
            <v>Marjolein Janet</v>
          </cell>
          <cell r="E183" t="str">
            <v>Marjolein</v>
          </cell>
          <cell r="F183" t="str">
            <v>MJ</v>
          </cell>
          <cell r="H183" t="str">
            <v>Klei</v>
          </cell>
          <cell r="J183" t="str">
            <v>Monte</v>
          </cell>
          <cell r="K183" t="str">
            <v>Vrouw</v>
          </cell>
          <cell r="L183" t="str">
            <v>Adres</v>
          </cell>
          <cell r="M183" t="str">
            <v>Patrijspoort</v>
          </cell>
          <cell r="N183">
            <v>116</v>
          </cell>
          <cell r="P183" t="str">
            <v>9733 GP</v>
          </cell>
          <cell r="Q183" t="str">
            <v>GRONINGEN</v>
          </cell>
          <cell r="R183" t="str">
            <v>Nederland</v>
          </cell>
          <cell r="S183">
            <v>508519683</v>
          </cell>
          <cell r="T183">
            <v>630725524</v>
          </cell>
          <cell r="U183">
            <v>3000</v>
          </cell>
          <cell r="V183" t="str">
            <v>Hago Nederland B.V.</v>
          </cell>
          <cell r="W183">
            <v>1</v>
          </cell>
          <cell r="X183" t="str">
            <v>Internen</v>
          </cell>
          <cell r="Y183" t="str">
            <v>A1</v>
          </cell>
          <cell r="Z183" t="str">
            <v>Medewerker uurloon</v>
          </cell>
          <cell r="AA183">
            <v>1</v>
          </cell>
          <cell r="AB183" t="str">
            <v>Schoonmaak CAO</v>
          </cell>
          <cell r="AC183" t="str">
            <v>N4</v>
          </cell>
          <cell r="AD183" t="str">
            <v>HR-NL: per 4 weken</v>
          </cell>
          <cell r="AE183" t="str">
            <v>Onbepaalde tijd</v>
          </cell>
          <cell r="AF183" t="str">
            <v>00-00-0000</v>
          </cell>
          <cell r="AH183">
            <v>107288813</v>
          </cell>
          <cell r="AI183">
            <v>23264</v>
          </cell>
          <cell r="AJ183" t="str">
            <v>Nederlands</v>
          </cell>
          <cell r="AK183" t="str">
            <v>X011</v>
          </cell>
          <cell r="AL183" t="str">
            <v>MEDEW. ALGEMEEN SCHOONMAAKONDERHOUD I</v>
          </cell>
          <cell r="AM183">
            <v>1</v>
          </cell>
          <cell r="AN183" t="str">
            <v>38 uur / week</v>
          </cell>
          <cell r="AO183">
            <v>20</v>
          </cell>
          <cell r="AP183">
            <v>0</v>
          </cell>
          <cell r="AQ183">
            <v>0</v>
          </cell>
          <cell r="AR183">
            <v>52.63</v>
          </cell>
          <cell r="AS183">
            <v>7</v>
          </cell>
          <cell r="AT183" t="str">
            <v>B2</v>
          </cell>
          <cell r="AU183">
            <v>22</v>
          </cell>
          <cell r="AV183">
            <v>11.13</v>
          </cell>
        </row>
        <row r="184">
          <cell r="A184">
            <v>9918</v>
          </cell>
          <cell r="B184" t="str">
            <v>Mevrouw</v>
          </cell>
          <cell r="C184" t="str">
            <v>E. Feras - Molenhuis</v>
          </cell>
          <cell r="D184" t="str">
            <v>Esther</v>
          </cell>
          <cell r="E184" t="str">
            <v>Esther</v>
          </cell>
          <cell r="F184" t="str">
            <v>E</v>
          </cell>
          <cell r="H184" t="str">
            <v>Molenhuis</v>
          </cell>
          <cell r="J184" t="str">
            <v>Feras</v>
          </cell>
          <cell r="K184" t="str">
            <v>Vrouw</v>
          </cell>
          <cell r="L184" t="str">
            <v>Adres</v>
          </cell>
          <cell r="M184" t="str">
            <v>Zonland</v>
          </cell>
          <cell r="N184">
            <v>152</v>
          </cell>
          <cell r="P184" t="str">
            <v>9734 BR</v>
          </cell>
          <cell r="Q184" t="str">
            <v>GRONINGEN</v>
          </cell>
          <cell r="R184" t="str">
            <v>Nederland</v>
          </cell>
          <cell r="S184">
            <v>502307173</v>
          </cell>
          <cell r="T184">
            <v>612182871</v>
          </cell>
          <cell r="U184">
            <v>3000</v>
          </cell>
          <cell r="V184" t="str">
            <v>Hago Nederland B.V.</v>
          </cell>
          <cell r="W184">
            <v>1</v>
          </cell>
          <cell r="X184" t="str">
            <v>Internen</v>
          </cell>
          <cell r="Y184" t="str">
            <v>A1</v>
          </cell>
          <cell r="Z184" t="str">
            <v>Medewerker uurloon</v>
          </cell>
          <cell r="AA184">
            <v>1</v>
          </cell>
          <cell r="AB184" t="str">
            <v>Schoonmaak CAO</v>
          </cell>
          <cell r="AC184" t="str">
            <v>N4</v>
          </cell>
          <cell r="AD184" t="str">
            <v>HR-NL: per 4 weken</v>
          </cell>
          <cell r="AE184" t="str">
            <v>Onbepaalde tijd</v>
          </cell>
          <cell r="AF184" t="str">
            <v>00-00-0000</v>
          </cell>
          <cell r="AH184">
            <v>107295829</v>
          </cell>
          <cell r="AI184">
            <v>29335</v>
          </cell>
          <cell r="AJ184" t="str">
            <v>Nederlands</v>
          </cell>
          <cell r="AK184" t="str">
            <v>X011</v>
          </cell>
          <cell r="AL184" t="str">
            <v>MEDEW. ALGEMEEN SCHOONMAAKONDERHOUD I</v>
          </cell>
          <cell r="AM184">
            <v>1</v>
          </cell>
          <cell r="AN184" t="str">
            <v>38 uur / week</v>
          </cell>
          <cell r="AO184">
            <v>20</v>
          </cell>
          <cell r="AP184">
            <v>0</v>
          </cell>
          <cell r="AQ184">
            <v>0</v>
          </cell>
          <cell r="AR184">
            <v>52.63</v>
          </cell>
          <cell r="AS184">
            <v>7</v>
          </cell>
          <cell r="AT184" t="str">
            <v>B2</v>
          </cell>
          <cell r="AU184">
            <v>22</v>
          </cell>
          <cell r="AV184">
            <v>11.13</v>
          </cell>
        </row>
        <row r="185">
          <cell r="A185">
            <v>9919</v>
          </cell>
          <cell r="B185" t="str">
            <v>Mevrouw</v>
          </cell>
          <cell r="C185" t="str">
            <v>M. Lasatira</v>
          </cell>
          <cell r="D185" t="str">
            <v>Meera</v>
          </cell>
          <cell r="E185" t="str">
            <v>Meera</v>
          </cell>
          <cell r="F185" t="str">
            <v>M</v>
          </cell>
          <cell r="H185" t="str">
            <v>Lasatira</v>
          </cell>
          <cell r="K185" t="str">
            <v>Vrouw</v>
          </cell>
          <cell r="L185" t="str">
            <v>Adres</v>
          </cell>
          <cell r="M185" t="str">
            <v>Gerard Terborchstraat</v>
          </cell>
          <cell r="N185">
            <v>7</v>
          </cell>
          <cell r="P185" t="str">
            <v>3601 RJ</v>
          </cell>
          <cell r="Q185" t="str">
            <v>MAARSSEN</v>
          </cell>
          <cell r="R185" t="str">
            <v>Nederland</v>
          </cell>
          <cell r="T185">
            <v>648745141</v>
          </cell>
          <cell r="U185">
            <v>3000</v>
          </cell>
          <cell r="V185" t="str">
            <v>Hago Nederland B.V.</v>
          </cell>
          <cell r="W185">
            <v>1</v>
          </cell>
          <cell r="X185" t="str">
            <v>Internen</v>
          </cell>
          <cell r="Y185" t="str">
            <v>A1</v>
          </cell>
          <cell r="Z185" t="str">
            <v>Medewerker uurloon</v>
          </cell>
          <cell r="AA185">
            <v>1</v>
          </cell>
          <cell r="AB185" t="str">
            <v>Schoonmaak CAO</v>
          </cell>
          <cell r="AC185" t="str">
            <v>N4</v>
          </cell>
          <cell r="AD185" t="str">
            <v>HR-NL: per 4 weken</v>
          </cell>
          <cell r="AE185" t="str">
            <v>Onbepaalde tijd</v>
          </cell>
          <cell r="AF185" t="str">
            <v>00-00-0000</v>
          </cell>
          <cell r="AH185">
            <v>173087048</v>
          </cell>
          <cell r="AI185">
            <v>30823</v>
          </cell>
          <cell r="AJ185" t="str">
            <v>Nederlands</v>
          </cell>
          <cell r="AK185" t="str">
            <v>X011</v>
          </cell>
          <cell r="AL185" t="str">
            <v>MEDEW. ALGEMEEN SCHOONMAAKONDERHOUD I</v>
          </cell>
          <cell r="AM185">
            <v>1</v>
          </cell>
          <cell r="AN185" t="str">
            <v>38 uur / week</v>
          </cell>
          <cell r="AO185">
            <v>38</v>
          </cell>
          <cell r="AP185">
            <v>0</v>
          </cell>
          <cell r="AQ185">
            <v>0</v>
          </cell>
          <cell r="AR185">
            <v>100</v>
          </cell>
          <cell r="AS185">
            <v>7</v>
          </cell>
          <cell r="AT185" t="str">
            <v>B2</v>
          </cell>
          <cell r="AU185">
            <v>22</v>
          </cell>
          <cell r="AV185">
            <v>11.13</v>
          </cell>
        </row>
        <row r="186">
          <cell r="A186">
            <v>9920</v>
          </cell>
          <cell r="B186" t="str">
            <v>Mevrouw</v>
          </cell>
          <cell r="C186" t="str">
            <v>A. Snellenberg - Mattu</v>
          </cell>
          <cell r="D186" t="str">
            <v>Astrid</v>
          </cell>
          <cell r="E186" t="str">
            <v>Astrid</v>
          </cell>
          <cell r="F186" t="str">
            <v>A</v>
          </cell>
          <cell r="H186" t="str">
            <v>Mattu</v>
          </cell>
          <cell r="J186" t="str">
            <v>Snellenberg</v>
          </cell>
          <cell r="K186" t="str">
            <v>Vrouw</v>
          </cell>
          <cell r="L186" t="str">
            <v>Adres</v>
          </cell>
          <cell r="M186" t="str">
            <v>Penningburg</v>
          </cell>
          <cell r="N186">
            <v>9</v>
          </cell>
          <cell r="P186" t="str">
            <v>3437 SB</v>
          </cell>
          <cell r="Q186" t="str">
            <v>NIEUWEGEIN</v>
          </cell>
          <cell r="R186" t="str">
            <v>Nederland</v>
          </cell>
          <cell r="T186">
            <v>623699493</v>
          </cell>
          <cell r="U186">
            <v>3000</v>
          </cell>
          <cell r="V186" t="str">
            <v>Hago Nederland B.V.</v>
          </cell>
          <cell r="W186">
            <v>1</v>
          </cell>
          <cell r="X186" t="str">
            <v>Internen</v>
          </cell>
          <cell r="Y186" t="str">
            <v>A1</v>
          </cell>
          <cell r="Z186" t="str">
            <v>Medewerker uurloon</v>
          </cell>
          <cell r="AA186">
            <v>1</v>
          </cell>
          <cell r="AB186" t="str">
            <v>Schoonmaak CAO</v>
          </cell>
          <cell r="AC186" t="str">
            <v>N4</v>
          </cell>
          <cell r="AD186" t="str">
            <v>HR-NL: per 4 weken</v>
          </cell>
          <cell r="AE186" t="str">
            <v>Onbepaalde tijd</v>
          </cell>
          <cell r="AF186" t="str">
            <v>00-00-0000</v>
          </cell>
          <cell r="AH186">
            <v>177049042</v>
          </cell>
          <cell r="AI186">
            <v>23815</v>
          </cell>
          <cell r="AJ186" t="str">
            <v>Nederlands</v>
          </cell>
          <cell r="AK186" t="str">
            <v>X011</v>
          </cell>
          <cell r="AL186" t="str">
            <v>MEDEW. ALGEMEEN SCHOONMAAKONDERHOUD I</v>
          </cell>
          <cell r="AM186">
            <v>1</v>
          </cell>
          <cell r="AN186" t="str">
            <v>38 uur / week</v>
          </cell>
          <cell r="AO186">
            <v>24</v>
          </cell>
          <cell r="AP186">
            <v>0</v>
          </cell>
          <cell r="AQ186">
            <v>0</v>
          </cell>
          <cell r="AR186">
            <v>63.16</v>
          </cell>
          <cell r="AS186">
            <v>7</v>
          </cell>
          <cell r="AT186" t="str">
            <v>B2</v>
          </cell>
          <cell r="AU186">
            <v>22</v>
          </cell>
          <cell r="AV186">
            <v>11.13</v>
          </cell>
        </row>
        <row r="187">
          <cell r="A187">
            <v>9921</v>
          </cell>
          <cell r="B187" t="str">
            <v>Mevrouw</v>
          </cell>
          <cell r="C187" t="str">
            <v>E. Hercegova</v>
          </cell>
          <cell r="D187" t="str">
            <v>Eva</v>
          </cell>
          <cell r="E187" t="str">
            <v>Eva</v>
          </cell>
          <cell r="F187" t="str">
            <v>E</v>
          </cell>
          <cell r="H187" t="str">
            <v>Hercegova</v>
          </cell>
          <cell r="J187" t="str">
            <v>Castro Arango</v>
          </cell>
          <cell r="K187" t="str">
            <v>Vrouw</v>
          </cell>
          <cell r="L187" t="str">
            <v>Adres</v>
          </cell>
          <cell r="M187" t="str">
            <v>Landauerdrift</v>
          </cell>
          <cell r="N187">
            <v>26</v>
          </cell>
          <cell r="P187" t="str">
            <v>3436 XG</v>
          </cell>
          <cell r="Q187" t="str">
            <v>Nieuwegein</v>
          </cell>
          <cell r="R187" t="str">
            <v>Nederland</v>
          </cell>
          <cell r="U187">
            <v>3000</v>
          </cell>
          <cell r="V187" t="str">
            <v>Hago Nederland B.V.</v>
          </cell>
          <cell r="W187">
            <v>1</v>
          </cell>
          <cell r="X187" t="str">
            <v>Internen</v>
          </cell>
          <cell r="Y187" t="str">
            <v>A1</v>
          </cell>
          <cell r="Z187" t="str">
            <v>Medewerker uurloon</v>
          </cell>
          <cell r="AA187">
            <v>1</v>
          </cell>
          <cell r="AB187" t="str">
            <v>Schoonmaak CAO</v>
          </cell>
          <cell r="AC187" t="str">
            <v>N4</v>
          </cell>
          <cell r="AD187" t="str">
            <v>HR-NL: per 4 weken</v>
          </cell>
          <cell r="AE187" t="str">
            <v>Onbepaalde tijd</v>
          </cell>
          <cell r="AF187" t="str">
            <v>00-00-0000</v>
          </cell>
          <cell r="AH187">
            <v>780734038</v>
          </cell>
          <cell r="AI187">
            <v>30144</v>
          </cell>
          <cell r="AJ187" t="str">
            <v>Sloveens</v>
          </cell>
          <cell r="AK187" t="str">
            <v>X011</v>
          </cell>
          <cell r="AL187" t="str">
            <v>MEDEW. ALGEMEEN SCHOONMAAKONDERHOUD I</v>
          </cell>
          <cell r="AM187">
            <v>1</v>
          </cell>
          <cell r="AN187" t="str">
            <v>38 uur / week</v>
          </cell>
          <cell r="AO187">
            <v>25</v>
          </cell>
          <cell r="AP187">
            <v>0</v>
          </cell>
          <cell r="AQ187">
            <v>0</v>
          </cell>
          <cell r="AR187">
            <v>65.790000000000006</v>
          </cell>
          <cell r="AS187">
            <v>7</v>
          </cell>
          <cell r="AT187" t="str">
            <v>B2</v>
          </cell>
          <cell r="AU187">
            <v>22</v>
          </cell>
          <cell r="AV187">
            <v>11.13</v>
          </cell>
        </row>
        <row r="188">
          <cell r="A188">
            <v>9922</v>
          </cell>
          <cell r="B188" t="str">
            <v>Dhr.</v>
          </cell>
          <cell r="C188" t="str">
            <v>A. Guneri</v>
          </cell>
          <cell r="D188" t="str">
            <v>Ali</v>
          </cell>
          <cell r="E188" t="str">
            <v>Ali</v>
          </cell>
          <cell r="F188" t="str">
            <v>A</v>
          </cell>
          <cell r="H188" t="str">
            <v>Guneri</v>
          </cell>
          <cell r="K188" t="str">
            <v>Man</v>
          </cell>
          <cell r="L188" t="str">
            <v>Adres</v>
          </cell>
          <cell r="M188" t="str">
            <v>Bandoengstraat</v>
          </cell>
          <cell r="N188">
            <v>11</v>
          </cell>
          <cell r="P188" t="str">
            <v>3531 RK</v>
          </cell>
          <cell r="Q188" t="str">
            <v>UTRECHT</v>
          </cell>
          <cell r="R188" t="str">
            <v>Nederland</v>
          </cell>
          <cell r="T188">
            <v>652755617</v>
          </cell>
          <cell r="U188">
            <v>3000</v>
          </cell>
          <cell r="V188" t="str">
            <v>Hago Nederland B.V.</v>
          </cell>
          <cell r="W188">
            <v>1</v>
          </cell>
          <cell r="X188" t="str">
            <v>Internen</v>
          </cell>
          <cell r="Y188" t="str">
            <v>A1</v>
          </cell>
          <cell r="Z188" t="str">
            <v>Medewerker uurloon</v>
          </cell>
          <cell r="AA188">
            <v>1</v>
          </cell>
          <cell r="AB188" t="str">
            <v>Schoonmaak CAO</v>
          </cell>
          <cell r="AC188" t="str">
            <v>N4</v>
          </cell>
          <cell r="AD188" t="str">
            <v>HR-NL: per 4 weken</v>
          </cell>
          <cell r="AE188" t="str">
            <v>Onbepaalde tijd</v>
          </cell>
          <cell r="AF188" t="str">
            <v>00-00-0000</v>
          </cell>
          <cell r="AH188">
            <v>89582354</v>
          </cell>
          <cell r="AI188">
            <v>19729</v>
          </cell>
          <cell r="AJ188" t="str">
            <v>Nederlands</v>
          </cell>
          <cell r="AK188" t="str">
            <v>X011</v>
          </cell>
          <cell r="AL188" t="str">
            <v>MEDEW. ALGEMEEN SCHOONMAAKONDERHOUD I</v>
          </cell>
          <cell r="AM188">
            <v>1</v>
          </cell>
          <cell r="AN188" t="str">
            <v>38 uur / week</v>
          </cell>
          <cell r="AO188">
            <v>35</v>
          </cell>
          <cell r="AP188">
            <v>0</v>
          </cell>
          <cell r="AQ188">
            <v>0</v>
          </cell>
          <cell r="AR188">
            <v>92.11</v>
          </cell>
          <cell r="AS188">
            <v>7</v>
          </cell>
          <cell r="AT188" t="str">
            <v>B2</v>
          </cell>
          <cell r="AU188">
            <v>22</v>
          </cell>
          <cell r="AV188">
            <v>11.13</v>
          </cell>
        </row>
        <row r="189">
          <cell r="A189">
            <v>9923</v>
          </cell>
          <cell r="B189" t="str">
            <v>Dhr.</v>
          </cell>
          <cell r="C189" t="str">
            <v>R.N. Sribalan</v>
          </cell>
          <cell r="D189" t="str">
            <v>Raja Nixon</v>
          </cell>
          <cell r="E189" t="str">
            <v>Raja Nixon</v>
          </cell>
          <cell r="F189" t="str">
            <v>RN</v>
          </cell>
          <cell r="H189" t="str">
            <v>Sribalan</v>
          </cell>
          <cell r="K189" t="str">
            <v>Man</v>
          </cell>
          <cell r="L189" t="str">
            <v>Adres</v>
          </cell>
          <cell r="M189" t="str">
            <v>Frans Halsstraat</v>
          </cell>
          <cell r="N189">
            <v>39</v>
          </cell>
          <cell r="P189" t="str">
            <v>1741 KB</v>
          </cell>
          <cell r="Q189" t="str">
            <v>SCHAGEN</v>
          </cell>
          <cell r="R189" t="str">
            <v>Nederland</v>
          </cell>
          <cell r="T189">
            <v>642577073</v>
          </cell>
          <cell r="U189">
            <v>3000</v>
          </cell>
          <cell r="V189" t="str">
            <v>Hago Nederland B.V.</v>
          </cell>
          <cell r="W189">
            <v>1</v>
          </cell>
          <cell r="X189" t="str">
            <v>Internen</v>
          </cell>
          <cell r="Y189" t="str">
            <v>A1</v>
          </cell>
          <cell r="Z189" t="str">
            <v>Medewerker uurloon</v>
          </cell>
          <cell r="AA189">
            <v>1</v>
          </cell>
          <cell r="AB189" t="str">
            <v>Schoonmaak CAO</v>
          </cell>
          <cell r="AC189" t="str">
            <v>N4</v>
          </cell>
          <cell r="AD189" t="str">
            <v>HR-NL: per 4 weken</v>
          </cell>
          <cell r="AE189" t="str">
            <v>Onbepaalde tijd</v>
          </cell>
          <cell r="AF189" t="str">
            <v>00-00-0000</v>
          </cell>
          <cell r="AH189">
            <v>238008575</v>
          </cell>
          <cell r="AI189">
            <v>33101</v>
          </cell>
          <cell r="AJ189" t="str">
            <v>Nederlands</v>
          </cell>
          <cell r="AK189" t="str">
            <v>X012</v>
          </cell>
          <cell r="AL189" t="str">
            <v>MEDEW. ALGEMEEN SCHOONMAAKONDERHOUD II</v>
          </cell>
          <cell r="AM189" t="str">
            <v>1+5%</v>
          </cell>
          <cell r="AN189" t="str">
            <v>38 uur / week</v>
          </cell>
          <cell r="AO189">
            <v>26</v>
          </cell>
          <cell r="AP189">
            <v>0</v>
          </cell>
          <cell r="AQ189">
            <v>0</v>
          </cell>
          <cell r="AR189">
            <v>68.42</v>
          </cell>
          <cell r="AS189">
            <v>7</v>
          </cell>
          <cell r="AT189" t="str">
            <v>B3</v>
          </cell>
          <cell r="AU189">
            <v>22</v>
          </cell>
          <cell r="AV189">
            <v>11.68</v>
          </cell>
        </row>
        <row r="190">
          <cell r="A190">
            <v>9924</v>
          </cell>
          <cell r="B190" t="str">
            <v>Mevrouw</v>
          </cell>
          <cell r="C190" t="str">
            <v>A. Tighadouin</v>
          </cell>
          <cell r="D190" t="str">
            <v>Aicha</v>
          </cell>
          <cell r="E190" t="str">
            <v>Aicha</v>
          </cell>
          <cell r="F190" t="str">
            <v>A</v>
          </cell>
          <cell r="H190" t="str">
            <v>Tighadouin</v>
          </cell>
          <cell r="K190" t="str">
            <v>Vrouw</v>
          </cell>
          <cell r="L190" t="str">
            <v>Adres</v>
          </cell>
          <cell r="M190" t="str">
            <v>Dorsepad</v>
          </cell>
          <cell r="N190">
            <v>8</v>
          </cell>
          <cell r="P190" t="str">
            <v>3813 SM</v>
          </cell>
          <cell r="Q190" t="str">
            <v>AMERSFOORT</v>
          </cell>
          <cell r="R190" t="str">
            <v>Nederland</v>
          </cell>
          <cell r="S190">
            <v>3345617649</v>
          </cell>
          <cell r="U190">
            <v>3000</v>
          </cell>
          <cell r="V190" t="str">
            <v>Hago Nederland B.V.</v>
          </cell>
          <cell r="W190">
            <v>1</v>
          </cell>
          <cell r="X190" t="str">
            <v>Internen</v>
          </cell>
          <cell r="Y190" t="str">
            <v>A1</v>
          </cell>
          <cell r="Z190" t="str">
            <v>Medewerker uurloon</v>
          </cell>
          <cell r="AA190">
            <v>1</v>
          </cell>
          <cell r="AB190" t="str">
            <v>Schoonmaak CAO</v>
          </cell>
          <cell r="AC190" t="str">
            <v>N4</v>
          </cell>
          <cell r="AD190" t="str">
            <v>HR-NL: per 4 weken</v>
          </cell>
          <cell r="AE190" t="str">
            <v>Onbepaalde tijd</v>
          </cell>
          <cell r="AF190" t="str">
            <v>00-00-0000</v>
          </cell>
          <cell r="AH190">
            <v>172311068</v>
          </cell>
          <cell r="AI190">
            <v>23193</v>
          </cell>
          <cell r="AJ190" t="str">
            <v>Nederlands</v>
          </cell>
          <cell r="AK190" t="str">
            <v>X011</v>
          </cell>
          <cell r="AL190" t="str">
            <v>MEDEW. ALGEMEEN SCHOONMAAKONDERHOUD I</v>
          </cell>
          <cell r="AM190">
            <v>1</v>
          </cell>
          <cell r="AN190" t="str">
            <v>38 uur / week</v>
          </cell>
          <cell r="AO190">
            <v>25</v>
          </cell>
          <cell r="AP190">
            <v>0</v>
          </cell>
          <cell r="AQ190">
            <v>0</v>
          </cell>
          <cell r="AR190">
            <v>65.790000000000006</v>
          </cell>
          <cell r="AS190">
            <v>7</v>
          </cell>
          <cell r="AT190" t="str">
            <v>B2</v>
          </cell>
          <cell r="AU190">
            <v>90</v>
          </cell>
          <cell r="AV190">
            <v>11.46</v>
          </cell>
        </row>
        <row r="191">
          <cell r="A191">
            <v>9925</v>
          </cell>
          <cell r="B191" t="str">
            <v>Mevrouw</v>
          </cell>
          <cell r="C191" t="str">
            <v>M. Baglan</v>
          </cell>
          <cell r="D191" t="str">
            <v>Masude</v>
          </cell>
          <cell r="E191" t="str">
            <v>Masude</v>
          </cell>
          <cell r="F191" t="str">
            <v>M</v>
          </cell>
          <cell r="H191" t="str">
            <v>Baglan</v>
          </cell>
          <cell r="K191" t="str">
            <v>Vrouw</v>
          </cell>
          <cell r="L191" t="str">
            <v>Adres</v>
          </cell>
          <cell r="M191" t="str">
            <v>Illegaliteitsweg</v>
          </cell>
          <cell r="N191">
            <v>49</v>
          </cell>
          <cell r="P191" t="str">
            <v>3815 PK</v>
          </cell>
          <cell r="Q191" t="str">
            <v>AMERSFOORT</v>
          </cell>
          <cell r="R191" t="str">
            <v>Nederland</v>
          </cell>
          <cell r="T191">
            <v>655118572</v>
          </cell>
          <cell r="U191">
            <v>3000</v>
          </cell>
          <cell r="V191" t="str">
            <v>Hago Nederland B.V.</v>
          </cell>
          <cell r="W191">
            <v>1</v>
          </cell>
          <cell r="X191" t="str">
            <v>Internen</v>
          </cell>
          <cell r="Y191" t="str">
            <v>A1</v>
          </cell>
          <cell r="Z191" t="str">
            <v>Medewerker uurloon</v>
          </cell>
          <cell r="AA191">
            <v>1</v>
          </cell>
          <cell r="AB191" t="str">
            <v>Schoonmaak CAO</v>
          </cell>
          <cell r="AC191" t="str">
            <v>N4</v>
          </cell>
          <cell r="AD191" t="str">
            <v>HR-NL: per 4 weken</v>
          </cell>
          <cell r="AE191" t="str">
            <v>Onbepaalde tijd</v>
          </cell>
          <cell r="AF191" t="str">
            <v>00-00-0000</v>
          </cell>
          <cell r="AH191">
            <v>236187831</v>
          </cell>
          <cell r="AI191">
            <v>29326</v>
          </cell>
          <cell r="AJ191" t="str">
            <v>Turks</v>
          </cell>
          <cell r="AK191" t="str">
            <v>X011</v>
          </cell>
          <cell r="AL191" t="str">
            <v>MEDEW. ALGEMEEN SCHOONMAAKONDERHOUD I</v>
          </cell>
          <cell r="AM191">
            <v>1</v>
          </cell>
          <cell r="AN191" t="str">
            <v>38 uur / week</v>
          </cell>
          <cell r="AO191">
            <v>10</v>
          </cell>
          <cell r="AP191">
            <v>0</v>
          </cell>
          <cell r="AQ191">
            <v>0</v>
          </cell>
          <cell r="AR191">
            <v>26.32</v>
          </cell>
          <cell r="AS191">
            <v>7</v>
          </cell>
          <cell r="AT191" t="str">
            <v>B2</v>
          </cell>
          <cell r="AU191">
            <v>90</v>
          </cell>
          <cell r="AV191">
            <v>11.46</v>
          </cell>
        </row>
        <row r="192">
          <cell r="A192">
            <v>9926</v>
          </cell>
          <cell r="B192" t="str">
            <v>Mevrouw</v>
          </cell>
          <cell r="C192" t="str">
            <v>T. Ilbey</v>
          </cell>
          <cell r="D192" t="str">
            <v>Turkan</v>
          </cell>
          <cell r="E192" t="str">
            <v>Turkan</v>
          </cell>
          <cell r="F192" t="str">
            <v>T</v>
          </cell>
          <cell r="H192" t="str">
            <v>Ilbey</v>
          </cell>
          <cell r="K192" t="str">
            <v>Vrouw</v>
          </cell>
          <cell r="L192" t="str">
            <v>Adres</v>
          </cell>
          <cell r="M192" t="str">
            <v>Elburgstraat</v>
          </cell>
          <cell r="N192">
            <v>232</v>
          </cell>
          <cell r="P192" t="str">
            <v>3826 BH</v>
          </cell>
          <cell r="Q192" t="str">
            <v>AMERSFOORT</v>
          </cell>
          <cell r="R192" t="str">
            <v>Nederland</v>
          </cell>
          <cell r="T192">
            <v>624457136</v>
          </cell>
          <cell r="U192">
            <v>3000</v>
          </cell>
          <cell r="V192" t="str">
            <v>Hago Nederland B.V.</v>
          </cell>
          <cell r="W192">
            <v>1</v>
          </cell>
          <cell r="X192" t="str">
            <v>Internen</v>
          </cell>
          <cell r="Y192" t="str">
            <v>A1</v>
          </cell>
          <cell r="Z192" t="str">
            <v>Medewerker uurloon</v>
          </cell>
          <cell r="AA192">
            <v>1</v>
          </cell>
          <cell r="AB192" t="str">
            <v>Schoonmaak CAO</v>
          </cell>
          <cell r="AC192" t="str">
            <v>N4</v>
          </cell>
          <cell r="AD192" t="str">
            <v>HR-NL: per 4 weken</v>
          </cell>
          <cell r="AE192" t="str">
            <v>Onbepaalde tijd</v>
          </cell>
          <cell r="AF192" t="str">
            <v>00-00-0000</v>
          </cell>
          <cell r="AH192">
            <v>200244565</v>
          </cell>
          <cell r="AI192">
            <v>24108</v>
          </cell>
          <cell r="AJ192" t="str">
            <v>Turks</v>
          </cell>
          <cell r="AK192" t="str">
            <v>X011</v>
          </cell>
          <cell r="AL192" t="str">
            <v>MEDEW. ALGEMEEN SCHOONMAAKONDERHOUD I</v>
          </cell>
          <cell r="AM192">
            <v>1</v>
          </cell>
          <cell r="AN192" t="str">
            <v>38 uur / week</v>
          </cell>
          <cell r="AO192">
            <v>15</v>
          </cell>
          <cell r="AP192">
            <v>0</v>
          </cell>
          <cell r="AQ192">
            <v>0</v>
          </cell>
          <cell r="AR192">
            <v>39.47</v>
          </cell>
          <cell r="AS192">
            <v>7</v>
          </cell>
          <cell r="AT192" t="str">
            <v>B2</v>
          </cell>
          <cell r="AU192">
            <v>90</v>
          </cell>
          <cell r="AV192">
            <v>11.46</v>
          </cell>
        </row>
        <row r="193">
          <cell r="A193">
            <v>9927</v>
          </cell>
          <cell r="B193" t="str">
            <v>Mevrouw</v>
          </cell>
          <cell r="C193" t="str">
            <v>C. Kara - Dede</v>
          </cell>
          <cell r="D193" t="str">
            <v>Cimen</v>
          </cell>
          <cell r="E193" t="str">
            <v>Cimen</v>
          </cell>
          <cell r="F193" t="str">
            <v>C</v>
          </cell>
          <cell r="H193" t="str">
            <v>Dede</v>
          </cell>
          <cell r="J193" t="str">
            <v>Kara</v>
          </cell>
          <cell r="K193" t="str">
            <v>Vrouw</v>
          </cell>
          <cell r="L193" t="str">
            <v>Adres</v>
          </cell>
          <cell r="M193" t="str">
            <v>Pelleaspad</v>
          </cell>
          <cell r="N193">
            <v>36</v>
          </cell>
          <cell r="P193" t="str">
            <v>3816 RE</v>
          </cell>
          <cell r="Q193" t="str">
            <v>AMERSFOORT</v>
          </cell>
          <cell r="R193" t="str">
            <v>Nederland</v>
          </cell>
          <cell r="S193">
            <v>334701840</v>
          </cell>
          <cell r="U193">
            <v>3000</v>
          </cell>
          <cell r="V193" t="str">
            <v>Hago Nederland B.V.</v>
          </cell>
          <cell r="W193">
            <v>1</v>
          </cell>
          <cell r="X193" t="str">
            <v>Internen</v>
          </cell>
          <cell r="Y193" t="str">
            <v>A1</v>
          </cell>
          <cell r="Z193" t="str">
            <v>Medewerker uurloon</v>
          </cell>
          <cell r="AA193">
            <v>1</v>
          </cell>
          <cell r="AB193" t="str">
            <v>Schoonmaak CAO</v>
          </cell>
          <cell r="AC193" t="str">
            <v>N4</v>
          </cell>
          <cell r="AD193" t="str">
            <v>HR-NL: per 4 weken</v>
          </cell>
          <cell r="AE193" t="str">
            <v>Onbepaalde tijd</v>
          </cell>
          <cell r="AF193" t="str">
            <v>00-00-0000</v>
          </cell>
          <cell r="AH193">
            <v>126382943</v>
          </cell>
          <cell r="AI193">
            <v>23001</v>
          </cell>
          <cell r="AJ193" t="str">
            <v>Nederlands</v>
          </cell>
          <cell r="AK193" t="str">
            <v>X011</v>
          </cell>
          <cell r="AL193" t="str">
            <v>MEDEW. ALGEMEEN SCHOONMAAKONDERHOUD I</v>
          </cell>
          <cell r="AM193">
            <v>1</v>
          </cell>
          <cell r="AN193" t="str">
            <v>38 uur / week</v>
          </cell>
          <cell r="AO193">
            <v>10</v>
          </cell>
          <cell r="AP193">
            <v>0</v>
          </cell>
          <cell r="AQ193">
            <v>0</v>
          </cell>
          <cell r="AR193">
            <v>26.32</v>
          </cell>
          <cell r="AS193">
            <v>7</v>
          </cell>
          <cell r="AT193" t="str">
            <v>B2</v>
          </cell>
          <cell r="AU193">
            <v>90</v>
          </cell>
          <cell r="AV193">
            <v>11.46</v>
          </cell>
        </row>
        <row r="194">
          <cell r="A194">
            <v>9928</v>
          </cell>
          <cell r="B194" t="str">
            <v>Mevrouw</v>
          </cell>
          <cell r="C194" t="str">
            <v>K. el Aouaji - el Aouaji</v>
          </cell>
          <cell r="D194" t="str">
            <v>K</v>
          </cell>
          <cell r="E194" t="str">
            <v>K</v>
          </cell>
          <cell r="F194" t="str">
            <v>K</v>
          </cell>
          <cell r="G194" t="str">
            <v>el</v>
          </cell>
          <cell r="H194" t="str">
            <v>Aouaji</v>
          </cell>
          <cell r="I194" t="str">
            <v>el</v>
          </cell>
          <cell r="J194" t="str">
            <v>Aouaji</v>
          </cell>
          <cell r="K194" t="str">
            <v>Vrouw</v>
          </cell>
          <cell r="L194" t="str">
            <v>Adres</v>
          </cell>
          <cell r="M194" t="str">
            <v>Orion</v>
          </cell>
          <cell r="N194">
            <v>10</v>
          </cell>
          <cell r="O194" t="str">
            <v>a</v>
          </cell>
          <cell r="P194" t="str">
            <v>3813 VC</v>
          </cell>
          <cell r="Q194" t="str">
            <v>AMERSFOORT</v>
          </cell>
          <cell r="R194" t="str">
            <v>Nederland</v>
          </cell>
          <cell r="S194">
            <v>334722589</v>
          </cell>
          <cell r="U194">
            <v>3000</v>
          </cell>
          <cell r="V194" t="str">
            <v>Hago Nederland B.V.</v>
          </cell>
          <cell r="W194">
            <v>1</v>
          </cell>
          <cell r="X194" t="str">
            <v>Internen</v>
          </cell>
          <cell r="Y194" t="str">
            <v>A1</v>
          </cell>
          <cell r="Z194" t="str">
            <v>Medewerker uurloon</v>
          </cell>
          <cell r="AA194">
            <v>1</v>
          </cell>
          <cell r="AB194" t="str">
            <v>Schoonmaak CAO</v>
          </cell>
          <cell r="AC194" t="str">
            <v>N4</v>
          </cell>
          <cell r="AD194" t="str">
            <v>HR-NL: per 4 weken</v>
          </cell>
          <cell r="AE194" t="str">
            <v>Onbepaalde tijd</v>
          </cell>
          <cell r="AF194" t="str">
            <v>00-00-0000</v>
          </cell>
          <cell r="AH194">
            <v>172542807</v>
          </cell>
          <cell r="AI194">
            <v>20637</v>
          </cell>
          <cell r="AJ194" t="str">
            <v>Nederlands</v>
          </cell>
          <cell r="AK194" t="str">
            <v>X011</v>
          </cell>
          <cell r="AL194" t="str">
            <v>MEDEW. ALGEMEEN SCHOONMAAKONDERHOUD I</v>
          </cell>
          <cell r="AM194">
            <v>1</v>
          </cell>
          <cell r="AN194" t="str">
            <v>38 uur / week</v>
          </cell>
          <cell r="AO194">
            <v>10</v>
          </cell>
          <cell r="AP194">
            <v>0</v>
          </cell>
          <cell r="AQ194">
            <v>0</v>
          </cell>
          <cell r="AR194">
            <v>26.32</v>
          </cell>
          <cell r="AS194">
            <v>7</v>
          </cell>
          <cell r="AT194" t="str">
            <v>B2</v>
          </cell>
          <cell r="AU194">
            <v>90</v>
          </cell>
          <cell r="AV194">
            <v>11.46</v>
          </cell>
        </row>
        <row r="195">
          <cell r="A195">
            <v>9929</v>
          </cell>
          <cell r="B195" t="str">
            <v>Dhr.</v>
          </cell>
          <cell r="C195" t="str">
            <v>S. Abo Amar</v>
          </cell>
          <cell r="D195" t="str">
            <v>Said</v>
          </cell>
          <cell r="E195" t="str">
            <v>Said</v>
          </cell>
          <cell r="F195" t="str">
            <v>S</v>
          </cell>
          <cell r="H195" t="str">
            <v>Abo Amar</v>
          </cell>
          <cell r="K195" t="str">
            <v>Man</v>
          </cell>
          <cell r="L195" t="str">
            <v>Adres</v>
          </cell>
          <cell r="M195" t="str">
            <v>Koppelweg</v>
          </cell>
          <cell r="N195">
            <v>4</v>
          </cell>
          <cell r="P195" t="str">
            <v>3813 SC</v>
          </cell>
          <cell r="Q195" t="str">
            <v>AMERSFOORT</v>
          </cell>
          <cell r="R195" t="str">
            <v>Nederland</v>
          </cell>
          <cell r="T195">
            <v>644153720</v>
          </cell>
          <cell r="U195">
            <v>3000</v>
          </cell>
          <cell r="V195" t="str">
            <v>Hago Nederland B.V.</v>
          </cell>
          <cell r="W195">
            <v>1</v>
          </cell>
          <cell r="X195" t="str">
            <v>Internen</v>
          </cell>
          <cell r="Y195" t="str">
            <v>A1</v>
          </cell>
          <cell r="Z195" t="str">
            <v>Medewerker uurloon</v>
          </cell>
          <cell r="AA195">
            <v>1</v>
          </cell>
          <cell r="AB195" t="str">
            <v>Schoonmaak CAO</v>
          </cell>
          <cell r="AC195" t="str">
            <v>N4</v>
          </cell>
          <cell r="AD195" t="str">
            <v>HR-NL: per 4 weken</v>
          </cell>
          <cell r="AE195" t="str">
            <v>Onbepaalde tijd</v>
          </cell>
          <cell r="AF195" t="str">
            <v>00-00-0000</v>
          </cell>
          <cell r="AH195">
            <v>252044009</v>
          </cell>
          <cell r="AI195">
            <v>27921</v>
          </cell>
          <cell r="AJ195" t="str">
            <v>Marokkaans</v>
          </cell>
          <cell r="AK195" t="str">
            <v>X011</v>
          </cell>
          <cell r="AL195" t="str">
            <v>MEDEW. ALGEMEEN SCHOONMAAKONDERHOUD I</v>
          </cell>
          <cell r="AM195">
            <v>1</v>
          </cell>
          <cell r="AN195" t="str">
            <v>38 uur / week</v>
          </cell>
          <cell r="AO195">
            <v>32</v>
          </cell>
          <cell r="AP195">
            <v>0</v>
          </cell>
          <cell r="AQ195">
            <v>0</v>
          </cell>
          <cell r="AR195">
            <v>84.21</v>
          </cell>
          <cell r="AS195">
            <v>7</v>
          </cell>
          <cell r="AT195" t="str">
            <v>B2</v>
          </cell>
          <cell r="AU195">
            <v>90</v>
          </cell>
          <cell r="AV195">
            <v>11.46</v>
          </cell>
        </row>
        <row r="196">
          <cell r="A196">
            <v>9930</v>
          </cell>
          <cell r="B196" t="str">
            <v>Mevrouw</v>
          </cell>
          <cell r="C196" t="str">
            <v>N. Ouali - Hessani</v>
          </cell>
          <cell r="D196" t="str">
            <v>Naziha</v>
          </cell>
          <cell r="E196" t="str">
            <v>Naziha</v>
          </cell>
          <cell r="F196" t="str">
            <v>N</v>
          </cell>
          <cell r="H196" t="str">
            <v>Hessani</v>
          </cell>
          <cell r="J196" t="str">
            <v>Ouali</v>
          </cell>
          <cell r="K196" t="str">
            <v>Vrouw</v>
          </cell>
          <cell r="L196" t="str">
            <v>Adres</v>
          </cell>
          <cell r="M196" t="str">
            <v>Methorststraat</v>
          </cell>
          <cell r="N196">
            <v>18</v>
          </cell>
          <cell r="P196" t="str">
            <v>3814 BM</v>
          </cell>
          <cell r="Q196" t="str">
            <v>AMERSFOORT</v>
          </cell>
          <cell r="R196" t="str">
            <v>Nederland</v>
          </cell>
          <cell r="T196">
            <v>628116796</v>
          </cell>
          <cell r="U196">
            <v>3000</v>
          </cell>
          <cell r="V196" t="str">
            <v>Hago Nederland B.V.</v>
          </cell>
          <cell r="W196">
            <v>1</v>
          </cell>
          <cell r="X196" t="str">
            <v>Internen</v>
          </cell>
          <cell r="Y196" t="str">
            <v>A1</v>
          </cell>
          <cell r="Z196" t="str">
            <v>Medewerker uurloon</v>
          </cell>
          <cell r="AA196">
            <v>1</v>
          </cell>
          <cell r="AB196" t="str">
            <v>Schoonmaak CAO</v>
          </cell>
          <cell r="AC196" t="str">
            <v>N4</v>
          </cell>
          <cell r="AD196" t="str">
            <v>HR-NL: per 4 weken</v>
          </cell>
          <cell r="AE196" t="str">
            <v>Onbepaalde tijd</v>
          </cell>
          <cell r="AF196" t="str">
            <v>00-00-0000</v>
          </cell>
          <cell r="AH196">
            <v>250017155</v>
          </cell>
          <cell r="AI196">
            <v>20851</v>
          </cell>
          <cell r="AJ196" t="str">
            <v>Nederlands</v>
          </cell>
          <cell r="AK196" t="str">
            <v>X011</v>
          </cell>
          <cell r="AL196" t="str">
            <v>MEDEW. ALGEMEEN SCHOONMAAKONDERHOUD I</v>
          </cell>
          <cell r="AM196">
            <v>1</v>
          </cell>
          <cell r="AN196" t="str">
            <v>38 uur / week</v>
          </cell>
          <cell r="AO196">
            <v>15</v>
          </cell>
          <cell r="AP196">
            <v>0</v>
          </cell>
          <cell r="AQ196">
            <v>0</v>
          </cell>
          <cell r="AR196">
            <v>39.47</v>
          </cell>
          <cell r="AS196">
            <v>7</v>
          </cell>
          <cell r="AT196" t="str">
            <v>B2</v>
          </cell>
          <cell r="AU196">
            <v>90</v>
          </cell>
          <cell r="AV196">
            <v>11.5</v>
          </cell>
        </row>
        <row r="197">
          <cell r="A197">
            <v>9931</v>
          </cell>
          <cell r="B197" t="str">
            <v>Mevrouw</v>
          </cell>
          <cell r="C197" t="str">
            <v>Z. Tomris - Dasli</v>
          </cell>
          <cell r="D197" t="str">
            <v>Zeliha</v>
          </cell>
          <cell r="E197" t="str">
            <v>Zeliha</v>
          </cell>
          <cell r="F197" t="str">
            <v>Z</v>
          </cell>
          <cell r="H197" t="str">
            <v>Dasli</v>
          </cell>
          <cell r="J197" t="str">
            <v>Tomris</v>
          </cell>
          <cell r="K197" t="str">
            <v>Vrouw</v>
          </cell>
          <cell r="L197" t="str">
            <v>Adres</v>
          </cell>
          <cell r="M197" t="str">
            <v>Sperwerhorst</v>
          </cell>
          <cell r="N197">
            <v>67</v>
          </cell>
          <cell r="P197" t="str">
            <v>3815 AR</v>
          </cell>
          <cell r="Q197" t="str">
            <v>AMERSFOORT</v>
          </cell>
          <cell r="R197" t="str">
            <v>Nederland</v>
          </cell>
          <cell r="T197">
            <v>616421591</v>
          </cell>
          <cell r="U197">
            <v>3000</v>
          </cell>
          <cell r="V197" t="str">
            <v>Hago Nederland B.V.</v>
          </cell>
          <cell r="W197">
            <v>1</v>
          </cell>
          <cell r="X197" t="str">
            <v>Internen</v>
          </cell>
          <cell r="Y197" t="str">
            <v>A1</v>
          </cell>
          <cell r="Z197" t="str">
            <v>Medewerker uurloon</v>
          </cell>
          <cell r="AA197">
            <v>1</v>
          </cell>
          <cell r="AB197" t="str">
            <v>Schoonmaak CAO</v>
          </cell>
          <cell r="AC197" t="str">
            <v>N4</v>
          </cell>
          <cell r="AD197" t="str">
            <v>HR-NL: per 4 weken</v>
          </cell>
          <cell r="AE197" t="str">
            <v>Onbepaalde tijd</v>
          </cell>
          <cell r="AF197" t="str">
            <v>00-00-0000</v>
          </cell>
          <cell r="AH197">
            <v>206666639</v>
          </cell>
          <cell r="AI197">
            <v>23955</v>
          </cell>
          <cell r="AJ197" t="str">
            <v>Nederlands</v>
          </cell>
          <cell r="AK197" t="str">
            <v>X011</v>
          </cell>
          <cell r="AL197" t="str">
            <v>MEDEW. ALGEMEEN SCHOONMAAKONDERHOUD I</v>
          </cell>
          <cell r="AM197">
            <v>1</v>
          </cell>
          <cell r="AN197" t="str">
            <v>38 uur / week</v>
          </cell>
          <cell r="AO197">
            <v>10</v>
          </cell>
          <cell r="AP197">
            <v>0</v>
          </cell>
          <cell r="AQ197">
            <v>0</v>
          </cell>
          <cell r="AR197">
            <v>26.32</v>
          </cell>
          <cell r="AS197">
            <v>7</v>
          </cell>
          <cell r="AT197" t="str">
            <v>B2</v>
          </cell>
          <cell r="AU197">
            <v>90</v>
          </cell>
          <cell r="AV197">
            <v>11.46</v>
          </cell>
        </row>
        <row r="198">
          <cell r="A198">
            <v>9932</v>
          </cell>
          <cell r="B198" t="str">
            <v>Mevrouw</v>
          </cell>
          <cell r="C198" t="str">
            <v>F. Keskin</v>
          </cell>
          <cell r="D198" t="str">
            <v>Fatma</v>
          </cell>
          <cell r="E198" t="str">
            <v>Fatma</v>
          </cell>
          <cell r="F198" t="str">
            <v>F</v>
          </cell>
          <cell r="H198" t="str">
            <v>Keskin</v>
          </cell>
          <cell r="K198" t="str">
            <v>Vrouw</v>
          </cell>
          <cell r="L198" t="str">
            <v>Adres</v>
          </cell>
          <cell r="M198" t="str">
            <v>Lupinestraat</v>
          </cell>
          <cell r="N198">
            <v>1</v>
          </cell>
          <cell r="P198" t="str">
            <v>3812 XE</v>
          </cell>
          <cell r="Q198" t="str">
            <v>AMERSFOORT</v>
          </cell>
          <cell r="R198" t="str">
            <v>Nederland</v>
          </cell>
          <cell r="S198">
            <v>334618034</v>
          </cell>
          <cell r="T198">
            <v>615619747</v>
          </cell>
          <cell r="U198">
            <v>3000</v>
          </cell>
          <cell r="V198" t="str">
            <v>Hago Nederland B.V.</v>
          </cell>
          <cell r="W198">
            <v>1</v>
          </cell>
          <cell r="X198" t="str">
            <v>Internen</v>
          </cell>
          <cell r="Y198" t="str">
            <v>A1</v>
          </cell>
          <cell r="Z198" t="str">
            <v>Medewerker uurloon</v>
          </cell>
          <cell r="AA198">
            <v>1</v>
          </cell>
          <cell r="AB198" t="str">
            <v>Schoonmaak CAO</v>
          </cell>
          <cell r="AC198" t="str">
            <v>N4</v>
          </cell>
          <cell r="AD198" t="str">
            <v>HR-NL: per 4 weken</v>
          </cell>
          <cell r="AE198" t="str">
            <v>Onbepaalde tijd</v>
          </cell>
          <cell r="AF198" t="str">
            <v>00-00-0000</v>
          </cell>
          <cell r="AH198">
            <v>125764984</v>
          </cell>
          <cell r="AI198">
            <v>24400</v>
          </cell>
          <cell r="AJ198" t="str">
            <v>Nederlands</v>
          </cell>
          <cell r="AK198" t="str">
            <v>X011</v>
          </cell>
          <cell r="AL198" t="str">
            <v>MEDEW. ALGEMEEN SCHOONMAAKONDERHOUD I</v>
          </cell>
          <cell r="AM198">
            <v>1</v>
          </cell>
          <cell r="AN198" t="str">
            <v>38 uur / week</v>
          </cell>
          <cell r="AO198">
            <v>16.75</v>
          </cell>
          <cell r="AP198">
            <v>0</v>
          </cell>
          <cell r="AQ198">
            <v>0</v>
          </cell>
          <cell r="AR198">
            <v>44.08</v>
          </cell>
          <cell r="AS198">
            <v>7</v>
          </cell>
          <cell r="AT198" t="str">
            <v>B2</v>
          </cell>
          <cell r="AU198">
            <v>90</v>
          </cell>
          <cell r="AV198">
            <v>11.46</v>
          </cell>
        </row>
        <row r="199">
          <cell r="A199">
            <v>9933</v>
          </cell>
          <cell r="B199" t="str">
            <v>Dhr.</v>
          </cell>
          <cell r="C199" t="str">
            <v>A. Rosendal</v>
          </cell>
          <cell r="D199" t="str">
            <v>Auke</v>
          </cell>
          <cell r="E199" t="str">
            <v>Auke</v>
          </cell>
          <cell r="F199" t="str">
            <v>A</v>
          </cell>
          <cell r="H199" t="str">
            <v>Rosendal</v>
          </cell>
          <cell r="K199" t="str">
            <v>Man</v>
          </cell>
          <cell r="L199" t="str">
            <v>Adres</v>
          </cell>
          <cell r="M199" t="str">
            <v>Ambachtlaan</v>
          </cell>
          <cell r="N199">
            <v>62</v>
          </cell>
          <cell r="P199" t="str">
            <v>3828 DA</v>
          </cell>
          <cell r="Q199" t="str">
            <v>HOOGLAND</v>
          </cell>
          <cell r="R199" t="str">
            <v>Nederland</v>
          </cell>
          <cell r="S199">
            <v>337520604</v>
          </cell>
          <cell r="T199">
            <v>648692534</v>
          </cell>
          <cell r="U199">
            <v>3000</v>
          </cell>
          <cell r="V199" t="str">
            <v>Hago Nederland B.V.</v>
          </cell>
          <cell r="W199">
            <v>1</v>
          </cell>
          <cell r="X199" t="str">
            <v>Internen</v>
          </cell>
          <cell r="Y199" t="str">
            <v>A1</v>
          </cell>
          <cell r="Z199" t="str">
            <v>Medewerker uurloon</v>
          </cell>
          <cell r="AA199">
            <v>1</v>
          </cell>
          <cell r="AB199" t="str">
            <v>Schoonmaak CAO</v>
          </cell>
          <cell r="AC199" t="str">
            <v>N4</v>
          </cell>
          <cell r="AD199" t="str">
            <v>HR-NL: per 4 weken</v>
          </cell>
          <cell r="AE199" t="str">
            <v>Onbepaalde tijd</v>
          </cell>
          <cell r="AF199" t="str">
            <v>00-00-0000</v>
          </cell>
          <cell r="AH199">
            <v>131198749</v>
          </cell>
          <cell r="AI199">
            <v>21411</v>
          </cell>
          <cell r="AJ199" t="str">
            <v>Nederlands</v>
          </cell>
          <cell r="AK199" t="str">
            <v>X011</v>
          </cell>
          <cell r="AL199" t="str">
            <v>MEDEW. ALGEMEEN SCHOONMAAKONDERHOUD I</v>
          </cell>
          <cell r="AM199">
            <v>1</v>
          </cell>
          <cell r="AN199" t="str">
            <v>38 uur / week</v>
          </cell>
          <cell r="AO199">
            <v>10</v>
          </cell>
          <cell r="AP199">
            <v>0</v>
          </cell>
          <cell r="AQ199">
            <v>0</v>
          </cell>
          <cell r="AR199">
            <v>26.32</v>
          </cell>
          <cell r="AS199">
            <v>7</v>
          </cell>
          <cell r="AT199" t="str">
            <v>B2</v>
          </cell>
          <cell r="AU199">
            <v>90</v>
          </cell>
          <cell r="AV199">
            <v>11.46</v>
          </cell>
        </row>
        <row r="200">
          <cell r="A200">
            <v>9934</v>
          </cell>
          <cell r="B200" t="str">
            <v>Dhr.</v>
          </cell>
          <cell r="C200" t="str">
            <v>Y. Derkaui</v>
          </cell>
          <cell r="D200" t="str">
            <v>Youssef</v>
          </cell>
          <cell r="E200" t="str">
            <v>Youssef</v>
          </cell>
          <cell r="F200" t="str">
            <v>Y</v>
          </cell>
          <cell r="H200" t="str">
            <v>Derkaui</v>
          </cell>
          <cell r="K200" t="str">
            <v>Man</v>
          </cell>
          <cell r="L200" t="str">
            <v>Adres</v>
          </cell>
          <cell r="M200" t="str">
            <v>Hoofdweg</v>
          </cell>
          <cell r="N200">
            <v>183</v>
          </cell>
          <cell r="O200">
            <v>2</v>
          </cell>
          <cell r="P200" t="str">
            <v>1057 CR</v>
          </cell>
          <cell r="Q200" t="str">
            <v>AMSTERDAM</v>
          </cell>
          <cell r="R200" t="str">
            <v>Nederland</v>
          </cell>
          <cell r="T200">
            <v>684266795</v>
          </cell>
          <cell r="U200">
            <v>3000</v>
          </cell>
          <cell r="V200" t="str">
            <v>Hago Nederland B.V.</v>
          </cell>
          <cell r="W200">
            <v>1</v>
          </cell>
          <cell r="X200" t="str">
            <v>Internen</v>
          </cell>
          <cell r="Y200" t="str">
            <v>A1</v>
          </cell>
          <cell r="Z200" t="str">
            <v>Medewerker uurloon</v>
          </cell>
          <cell r="AA200">
            <v>1</v>
          </cell>
          <cell r="AB200" t="str">
            <v>Schoonmaak CAO</v>
          </cell>
          <cell r="AC200" t="str">
            <v>N4</v>
          </cell>
          <cell r="AD200" t="str">
            <v>HR-NL: per 4 weken</v>
          </cell>
          <cell r="AE200" t="str">
            <v>Onbepaalde tijd</v>
          </cell>
          <cell r="AF200" t="str">
            <v>00-00-0000</v>
          </cell>
          <cell r="AH200">
            <v>566274024</v>
          </cell>
          <cell r="AI200">
            <v>28479</v>
          </cell>
          <cell r="AJ200" t="str">
            <v>Marokkaans</v>
          </cell>
          <cell r="AK200" t="str">
            <v>X011</v>
          </cell>
          <cell r="AL200" t="str">
            <v>MEDEW. ALGEMEEN SCHOONMAAKONDERHOUD I</v>
          </cell>
          <cell r="AM200">
            <v>1</v>
          </cell>
          <cell r="AN200" t="str">
            <v>38 uur / week</v>
          </cell>
          <cell r="AO200">
            <v>38</v>
          </cell>
          <cell r="AP200">
            <v>0</v>
          </cell>
          <cell r="AQ200">
            <v>0</v>
          </cell>
          <cell r="AR200">
            <v>100</v>
          </cell>
          <cell r="AS200">
            <v>7</v>
          </cell>
          <cell r="AT200" t="str">
            <v>B2</v>
          </cell>
          <cell r="AU200">
            <v>22</v>
          </cell>
          <cell r="AV200">
            <v>11.13</v>
          </cell>
        </row>
        <row r="201">
          <cell r="A201">
            <v>9935</v>
          </cell>
          <cell r="B201" t="str">
            <v>Dhr.</v>
          </cell>
          <cell r="C201" t="str">
            <v>A. el Azzati</v>
          </cell>
          <cell r="D201" t="str">
            <v>Abdelhakim</v>
          </cell>
          <cell r="E201" t="str">
            <v>Abdelhakim</v>
          </cell>
          <cell r="F201" t="str">
            <v>A</v>
          </cell>
          <cell r="G201" t="str">
            <v>el</v>
          </cell>
          <cell r="H201" t="str">
            <v>Azzati</v>
          </cell>
          <cell r="K201" t="str">
            <v>Man</v>
          </cell>
          <cell r="L201" t="str">
            <v>Adres</v>
          </cell>
          <cell r="M201" t="str">
            <v>Laan van Vollenhoven</v>
          </cell>
          <cell r="N201">
            <v>1871</v>
          </cell>
          <cell r="P201" t="str">
            <v>3706 GL</v>
          </cell>
          <cell r="Q201" t="str">
            <v>ZEIST</v>
          </cell>
          <cell r="R201" t="str">
            <v>Nederland</v>
          </cell>
          <cell r="T201">
            <v>624364896</v>
          </cell>
          <cell r="U201">
            <v>3000</v>
          </cell>
          <cell r="V201" t="str">
            <v>Hago Nederland B.V.</v>
          </cell>
          <cell r="W201">
            <v>1</v>
          </cell>
          <cell r="X201" t="str">
            <v>Internen</v>
          </cell>
          <cell r="Y201" t="str">
            <v>A1</v>
          </cell>
          <cell r="Z201" t="str">
            <v>Medewerker uurloon</v>
          </cell>
          <cell r="AA201">
            <v>1</v>
          </cell>
          <cell r="AB201" t="str">
            <v>Schoonmaak CAO</v>
          </cell>
          <cell r="AC201" t="str">
            <v>N4</v>
          </cell>
          <cell r="AD201" t="str">
            <v>HR-NL: per 4 weken</v>
          </cell>
          <cell r="AE201" t="str">
            <v>Onbepaalde tijd</v>
          </cell>
          <cell r="AF201" t="str">
            <v>00-00-0000</v>
          </cell>
          <cell r="AH201">
            <v>261529481</v>
          </cell>
          <cell r="AI201">
            <v>26804</v>
          </cell>
          <cell r="AJ201" t="str">
            <v>Nederlands</v>
          </cell>
          <cell r="AK201" t="str">
            <v>X011</v>
          </cell>
          <cell r="AL201" t="str">
            <v>MEDEW. ALGEMEEN SCHOONMAAKONDERHOUD I</v>
          </cell>
          <cell r="AM201">
            <v>1</v>
          </cell>
          <cell r="AN201" t="str">
            <v>38 uur / week</v>
          </cell>
          <cell r="AO201">
            <v>22.5</v>
          </cell>
          <cell r="AP201">
            <v>0</v>
          </cell>
          <cell r="AQ201">
            <v>0</v>
          </cell>
          <cell r="AR201">
            <v>59.21</v>
          </cell>
          <cell r="AS201">
            <v>7</v>
          </cell>
          <cell r="AT201" t="str">
            <v>B2</v>
          </cell>
          <cell r="AU201">
            <v>22</v>
          </cell>
          <cell r="AV201">
            <v>11.13</v>
          </cell>
        </row>
        <row r="202">
          <cell r="A202">
            <v>9936</v>
          </cell>
          <cell r="B202" t="str">
            <v>Mevrouw</v>
          </cell>
          <cell r="C202" t="str">
            <v>G. Dogan - Dogru</v>
          </cell>
          <cell r="D202" t="str">
            <v>Guler</v>
          </cell>
          <cell r="E202" t="str">
            <v>Guler</v>
          </cell>
          <cell r="F202" t="str">
            <v>G</v>
          </cell>
          <cell r="H202" t="str">
            <v>Dogru</v>
          </cell>
          <cell r="J202" t="str">
            <v>Dogan</v>
          </cell>
          <cell r="K202" t="str">
            <v>Vrouw</v>
          </cell>
          <cell r="L202" t="str">
            <v>Adres</v>
          </cell>
          <cell r="M202" t="str">
            <v>Barensteekslak</v>
          </cell>
          <cell r="N202">
            <v>7</v>
          </cell>
          <cell r="P202" t="str">
            <v>3824 HR</v>
          </cell>
          <cell r="Q202" t="str">
            <v>AMERSFOORT</v>
          </cell>
          <cell r="R202" t="str">
            <v>Nederland</v>
          </cell>
          <cell r="T202">
            <v>653716223</v>
          </cell>
          <cell r="U202">
            <v>3000</v>
          </cell>
          <cell r="V202" t="str">
            <v>Hago Nederland B.V.</v>
          </cell>
          <cell r="W202">
            <v>1</v>
          </cell>
          <cell r="X202" t="str">
            <v>Internen</v>
          </cell>
          <cell r="Y202" t="str">
            <v>A1</v>
          </cell>
          <cell r="Z202" t="str">
            <v>Medewerker uurloon</v>
          </cell>
          <cell r="AA202">
            <v>1</v>
          </cell>
          <cell r="AB202" t="str">
            <v>Schoonmaak CAO</v>
          </cell>
          <cell r="AC202" t="str">
            <v>N4</v>
          </cell>
          <cell r="AD202" t="str">
            <v>HR-NL: per 4 weken</v>
          </cell>
          <cell r="AE202" t="str">
            <v>Onbepaalde tijd</v>
          </cell>
          <cell r="AF202" t="str">
            <v>00-00-0000</v>
          </cell>
          <cell r="AH202">
            <v>172209481</v>
          </cell>
          <cell r="AI202">
            <v>24638</v>
          </cell>
          <cell r="AJ202" t="str">
            <v>Nederlands</v>
          </cell>
          <cell r="AK202" t="str">
            <v>X041</v>
          </cell>
          <cell r="AL202" t="str">
            <v>VOORWERKER ALGEMEEN SCHOONMAAKONDERH. I</v>
          </cell>
          <cell r="AM202">
            <v>2</v>
          </cell>
          <cell r="AN202" t="str">
            <v>38 uur / week</v>
          </cell>
          <cell r="AO202">
            <v>38</v>
          </cell>
          <cell r="AP202">
            <v>0</v>
          </cell>
          <cell r="AQ202">
            <v>0</v>
          </cell>
          <cell r="AR202">
            <v>100</v>
          </cell>
          <cell r="AS202">
            <v>7</v>
          </cell>
          <cell r="AT202" t="str">
            <v>B4</v>
          </cell>
          <cell r="AU202">
            <v>90</v>
          </cell>
          <cell r="AV202">
            <v>13.7</v>
          </cell>
        </row>
        <row r="203">
          <cell r="A203">
            <v>9937</v>
          </cell>
          <cell r="B203" t="str">
            <v>Dhr.</v>
          </cell>
          <cell r="C203" t="str">
            <v>S. Douma</v>
          </cell>
          <cell r="D203" t="str">
            <v>Sjoerd</v>
          </cell>
          <cell r="E203" t="str">
            <v>Sjoerd</v>
          </cell>
          <cell r="F203" t="str">
            <v>S</v>
          </cell>
          <cell r="H203" t="str">
            <v>Douma</v>
          </cell>
          <cell r="K203" t="str">
            <v>Man</v>
          </cell>
          <cell r="L203" t="str">
            <v>Adres</v>
          </cell>
          <cell r="M203" t="str">
            <v>Turfstraat</v>
          </cell>
          <cell r="N203">
            <v>35</v>
          </cell>
          <cell r="O203" t="str">
            <v>A</v>
          </cell>
          <cell r="P203" t="str">
            <v>7201 KE</v>
          </cell>
          <cell r="Q203" t="str">
            <v>ZUTPHEN</v>
          </cell>
          <cell r="R203" t="str">
            <v>Nederland</v>
          </cell>
          <cell r="T203">
            <v>615210392</v>
          </cell>
          <cell r="U203">
            <v>3000</v>
          </cell>
          <cell r="V203" t="str">
            <v>Hago Nederland B.V.</v>
          </cell>
          <cell r="W203">
            <v>1</v>
          </cell>
          <cell r="X203" t="str">
            <v>Internen</v>
          </cell>
          <cell r="Y203" t="str">
            <v>A1</v>
          </cell>
          <cell r="Z203" t="str">
            <v>Medewerker uurloon</v>
          </cell>
          <cell r="AA203">
            <v>1</v>
          </cell>
          <cell r="AB203" t="str">
            <v>Schoonmaak CAO</v>
          </cell>
          <cell r="AC203" t="str">
            <v>N4</v>
          </cell>
          <cell r="AD203" t="str">
            <v>HR-NL: per 4 weken</v>
          </cell>
          <cell r="AE203" t="str">
            <v>Onbepaalde tijd</v>
          </cell>
          <cell r="AF203" t="str">
            <v>00-00-0000</v>
          </cell>
          <cell r="AH203">
            <v>200771619</v>
          </cell>
          <cell r="AI203">
            <v>33107</v>
          </cell>
          <cell r="AJ203" t="str">
            <v>Nederlands</v>
          </cell>
          <cell r="AK203" t="str">
            <v>X122</v>
          </cell>
          <cell r="AL203" t="str">
            <v>OBJECTLEIDER AMBULANT ALG. SCHOONM II</v>
          </cell>
          <cell r="AM203" t="str">
            <v>3+5%</v>
          </cell>
          <cell r="AN203" t="str">
            <v>38 uur / week</v>
          </cell>
          <cell r="AO203">
            <v>38</v>
          </cell>
          <cell r="AP203">
            <v>0</v>
          </cell>
          <cell r="AQ203">
            <v>0</v>
          </cell>
          <cell r="AR203">
            <v>100</v>
          </cell>
          <cell r="AS203">
            <v>7</v>
          </cell>
          <cell r="AT203" t="str">
            <v>B7</v>
          </cell>
          <cell r="AU203">
            <v>22</v>
          </cell>
          <cell r="AV203">
            <v>16.239999999999998</v>
          </cell>
        </row>
        <row r="204">
          <cell r="A204">
            <v>9940</v>
          </cell>
          <cell r="B204" t="str">
            <v>Dhr.</v>
          </cell>
          <cell r="C204" t="str">
            <v>M. Keles</v>
          </cell>
          <cell r="D204" t="str">
            <v>Murat</v>
          </cell>
          <cell r="E204" t="str">
            <v>Murat</v>
          </cell>
          <cell r="F204" t="str">
            <v>M</v>
          </cell>
          <cell r="H204" t="str">
            <v>Keles</v>
          </cell>
          <cell r="K204" t="str">
            <v>Man</v>
          </cell>
          <cell r="L204" t="str">
            <v>Adres</v>
          </cell>
          <cell r="M204" t="str">
            <v>Mercurius</v>
          </cell>
          <cell r="N204">
            <v>305</v>
          </cell>
          <cell r="P204" t="str">
            <v>1115 VP</v>
          </cell>
          <cell r="Q204" t="str">
            <v>DUIVENDRECHT</v>
          </cell>
          <cell r="R204" t="str">
            <v>Nederland</v>
          </cell>
          <cell r="T204">
            <v>616947830</v>
          </cell>
          <cell r="U204">
            <v>3000</v>
          </cell>
          <cell r="V204" t="str">
            <v>Hago Nederland B.V.</v>
          </cell>
          <cell r="W204">
            <v>1</v>
          </cell>
          <cell r="X204" t="str">
            <v>Internen</v>
          </cell>
          <cell r="Y204" t="str">
            <v>A1</v>
          </cell>
          <cell r="Z204" t="str">
            <v>Medewerker uurloon</v>
          </cell>
          <cell r="AA204">
            <v>1</v>
          </cell>
          <cell r="AB204" t="str">
            <v>Schoonmaak CAO</v>
          </cell>
          <cell r="AC204" t="str">
            <v>N4</v>
          </cell>
          <cell r="AD204" t="str">
            <v>HR-NL: per 4 weken</v>
          </cell>
          <cell r="AE204" t="str">
            <v>Onbepaalde tijd</v>
          </cell>
          <cell r="AF204" t="str">
            <v>00-00-0000</v>
          </cell>
          <cell r="AH204">
            <v>524009855</v>
          </cell>
          <cell r="AI204">
            <v>30280</v>
          </cell>
          <cell r="AJ204" t="str">
            <v>Turks</v>
          </cell>
          <cell r="AK204" t="str">
            <v>X011</v>
          </cell>
          <cell r="AL204" t="str">
            <v>MEDEW. ALGEMEEN SCHOONMAAKONDERHOUD I</v>
          </cell>
          <cell r="AM204">
            <v>1</v>
          </cell>
          <cell r="AN204" t="str">
            <v>38 uur / week</v>
          </cell>
          <cell r="AO204">
            <v>2</v>
          </cell>
          <cell r="AP204">
            <v>2</v>
          </cell>
          <cell r="AQ204">
            <v>30</v>
          </cell>
          <cell r="AR204">
            <v>5.26</v>
          </cell>
          <cell r="AS204">
            <v>7</v>
          </cell>
          <cell r="AT204" t="str">
            <v>B2</v>
          </cell>
          <cell r="AU204">
            <v>22</v>
          </cell>
          <cell r="AV204">
            <v>11.13</v>
          </cell>
        </row>
        <row r="205">
          <cell r="A205">
            <v>9941</v>
          </cell>
          <cell r="B205" t="str">
            <v>Mevrouw</v>
          </cell>
          <cell r="C205" t="str">
            <v>L.G. Timisela</v>
          </cell>
          <cell r="D205" t="str">
            <v>Lebana Gabriella</v>
          </cell>
          <cell r="E205" t="str">
            <v>Lebana Gabriella</v>
          </cell>
          <cell r="F205" t="str">
            <v>LG</v>
          </cell>
          <cell r="H205" t="str">
            <v>Timisela</v>
          </cell>
          <cell r="K205" t="str">
            <v>Vrouw</v>
          </cell>
          <cell r="L205" t="str">
            <v>Adres</v>
          </cell>
          <cell r="M205" t="str">
            <v>Kamelenspoor</v>
          </cell>
          <cell r="N205">
            <v>426</v>
          </cell>
          <cell r="P205" t="str">
            <v>3605 TE</v>
          </cell>
          <cell r="Q205" t="str">
            <v>Maarssen</v>
          </cell>
          <cell r="R205" t="str">
            <v>Nederland</v>
          </cell>
          <cell r="U205">
            <v>3000</v>
          </cell>
          <cell r="V205" t="str">
            <v>Hago Nederland B.V.</v>
          </cell>
          <cell r="W205">
            <v>1</v>
          </cell>
          <cell r="X205" t="str">
            <v>Internen</v>
          </cell>
          <cell r="Y205" t="str">
            <v>A1</v>
          </cell>
          <cell r="Z205" t="str">
            <v>Medewerker uurloon</v>
          </cell>
          <cell r="AA205">
            <v>1</v>
          </cell>
          <cell r="AB205" t="str">
            <v>Schoonmaak CAO</v>
          </cell>
          <cell r="AC205" t="str">
            <v>N4</v>
          </cell>
          <cell r="AD205" t="str">
            <v>HR-NL: per 4 weken</v>
          </cell>
          <cell r="AE205" t="str">
            <v>Onbepaalde tijd</v>
          </cell>
          <cell r="AF205" t="str">
            <v>00-00-0000</v>
          </cell>
          <cell r="AH205">
            <v>124850455</v>
          </cell>
          <cell r="AI205">
            <v>32328</v>
          </cell>
          <cell r="AJ205" t="str">
            <v>Nederlands</v>
          </cell>
          <cell r="AK205" t="str">
            <v>X011</v>
          </cell>
          <cell r="AL205" t="str">
            <v>MEDEW. ALGEMEEN SCHOONMAAKONDERHOUD I</v>
          </cell>
          <cell r="AM205">
            <v>1</v>
          </cell>
          <cell r="AN205" t="str">
            <v>38 uur / week</v>
          </cell>
          <cell r="AO205">
            <v>25.5</v>
          </cell>
          <cell r="AP205">
            <v>0</v>
          </cell>
          <cell r="AQ205">
            <v>0</v>
          </cell>
          <cell r="AR205">
            <v>67.11</v>
          </cell>
          <cell r="AS205">
            <v>7</v>
          </cell>
          <cell r="AT205" t="str">
            <v>B2</v>
          </cell>
          <cell r="AU205">
            <v>22</v>
          </cell>
          <cell r="AV205">
            <v>11.13</v>
          </cell>
        </row>
        <row r="206">
          <cell r="A206">
            <v>9942</v>
          </cell>
          <cell r="B206" t="str">
            <v>Mevrouw</v>
          </cell>
          <cell r="C206" t="str">
            <v>B.M. Lent - Nijhuis</v>
          </cell>
          <cell r="D206" t="str">
            <v>Berdina Maria</v>
          </cell>
          <cell r="E206" t="str">
            <v>Berdina Maria</v>
          </cell>
          <cell r="F206" t="str">
            <v>BM</v>
          </cell>
          <cell r="H206" t="str">
            <v>Nijhuis</v>
          </cell>
          <cell r="J206" t="str">
            <v>Lent</v>
          </cell>
          <cell r="K206" t="str">
            <v>Vrouw</v>
          </cell>
          <cell r="L206" t="str">
            <v>Adres</v>
          </cell>
          <cell r="M206" t="str">
            <v>Dijkgraafseweg</v>
          </cell>
          <cell r="N206">
            <v>19</v>
          </cell>
          <cell r="P206" t="str">
            <v>6707 EH</v>
          </cell>
          <cell r="Q206" t="str">
            <v>WAGENINGEN</v>
          </cell>
          <cell r="R206" t="str">
            <v>Nederland</v>
          </cell>
          <cell r="U206">
            <v>3000</v>
          </cell>
          <cell r="V206" t="str">
            <v>Hago Nederland B.V.</v>
          </cell>
          <cell r="W206">
            <v>1</v>
          </cell>
          <cell r="X206" t="str">
            <v>Internen</v>
          </cell>
          <cell r="Y206" t="str">
            <v>A1</v>
          </cell>
          <cell r="Z206" t="str">
            <v>Medewerker uurloon</v>
          </cell>
          <cell r="AA206">
            <v>1</v>
          </cell>
          <cell r="AB206" t="str">
            <v>Schoonmaak CAO</v>
          </cell>
          <cell r="AC206" t="str">
            <v>N4</v>
          </cell>
          <cell r="AD206" t="str">
            <v>HR-NL: per 4 weken</v>
          </cell>
          <cell r="AE206" t="str">
            <v>Onbepaalde tijd</v>
          </cell>
          <cell r="AF206" t="str">
            <v>00-00-0000</v>
          </cell>
          <cell r="AH206">
            <v>88607537</v>
          </cell>
          <cell r="AI206">
            <v>20500</v>
          </cell>
          <cell r="AJ206" t="str">
            <v>Nederlands</v>
          </cell>
          <cell r="AK206" t="str">
            <v>X012</v>
          </cell>
          <cell r="AL206" t="str">
            <v>MEDEW. ALGEMEEN SCHOONMAAKONDERHOUD II</v>
          </cell>
          <cell r="AM206" t="str">
            <v>1+5%</v>
          </cell>
          <cell r="AN206" t="str">
            <v>38 uur / week</v>
          </cell>
          <cell r="AO206">
            <v>12.5</v>
          </cell>
          <cell r="AP206">
            <v>0</v>
          </cell>
          <cell r="AQ206">
            <v>0</v>
          </cell>
          <cell r="AR206">
            <v>32.89</v>
          </cell>
          <cell r="AS206">
            <v>7</v>
          </cell>
          <cell r="AT206" t="str">
            <v>B3</v>
          </cell>
          <cell r="AU206">
            <v>90</v>
          </cell>
          <cell r="AV206">
            <v>12.04</v>
          </cell>
        </row>
        <row r="207">
          <cell r="A207">
            <v>9943</v>
          </cell>
          <cell r="B207" t="str">
            <v>Mevrouw</v>
          </cell>
          <cell r="C207" t="str">
            <v>G. Temel</v>
          </cell>
          <cell r="D207" t="str">
            <v>Gamze</v>
          </cell>
          <cell r="E207" t="str">
            <v>Gamze</v>
          </cell>
          <cell r="F207" t="str">
            <v>G</v>
          </cell>
          <cell r="H207" t="str">
            <v>Temel</v>
          </cell>
          <cell r="K207" t="str">
            <v>Vrouw</v>
          </cell>
          <cell r="L207" t="str">
            <v>Adres</v>
          </cell>
          <cell r="M207" t="str">
            <v>Beekstraat</v>
          </cell>
          <cell r="N207">
            <v>20</v>
          </cell>
          <cell r="P207" t="str">
            <v>6707 DR</v>
          </cell>
          <cell r="Q207" t="str">
            <v>WAGENINGEN</v>
          </cell>
          <cell r="R207" t="str">
            <v>Nederland</v>
          </cell>
          <cell r="U207">
            <v>3000</v>
          </cell>
          <cell r="V207" t="str">
            <v>Hago Nederland B.V.</v>
          </cell>
          <cell r="W207">
            <v>1</v>
          </cell>
          <cell r="X207" t="str">
            <v>Internen</v>
          </cell>
          <cell r="Y207" t="str">
            <v>A1</v>
          </cell>
          <cell r="Z207" t="str">
            <v>Medewerker uurloon</v>
          </cell>
          <cell r="AA207">
            <v>1</v>
          </cell>
          <cell r="AB207" t="str">
            <v>Schoonmaak CAO</v>
          </cell>
          <cell r="AC207" t="str">
            <v>N4</v>
          </cell>
          <cell r="AD207" t="str">
            <v>HR-NL: per 4 weken</v>
          </cell>
          <cell r="AE207" t="str">
            <v>Onbepaalde tijd</v>
          </cell>
          <cell r="AF207" t="str">
            <v>00-00-0000</v>
          </cell>
          <cell r="AH207">
            <v>234458112</v>
          </cell>
          <cell r="AI207">
            <v>36364</v>
          </cell>
          <cell r="AJ207" t="str">
            <v>Nederlands</v>
          </cell>
          <cell r="AK207" t="str">
            <v>X011</v>
          </cell>
          <cell r="AL207" t="str">
            <v>MEDEW. ALGEMEEN SCHOONMAAKONDERHOUD I</v>
          </cell>
          <cell r="AM207">
            <v>1</v>
          </cell>
          <cell r="AN207" t="str">
            <v>38 uur / week</v>
          </cell>
          <cell r="AO207">
            <v>13.75</v>
          </cell>
          <cell r="AP207">
            <v>0</v>
          </cell>
          <cell r="AQ207">
            <v>0</v>
          </cell>
          <cell r="AR207">
            <v>36.18</v>
          </cell>
          <cell r="AS207">
            <v>7</v>
          </cell>
          <cell r="AT207" t="str">
            <v>B2</v>
          </cell>
          <cell r="AU207">
            <v>17</v>
          </cell>
          <cell r="AV207">
            <v>5.01</v>
          </cell>
        </row>
        <row r="208">
          <cell r="A208">
            <v>9944</v>
          </cell>
          <cell r="B208" t="str">
            <v>Dhr.</v>
          </cell>
          <cell r="C208" t="str">
            <v>M. Doumbouya</v>
          </cell>
          <cell r="D208" t="str">
            <v>M</v>
          </cell>
          <cell r="E208" t="str">
            <v>M</v>
          </cell>
          <cell r="F208" t="str">
            <v>M</v>
          </cell>
          <cell r="H208" t="str">
            <v>Doumbouya</v>
          </cell>
          <cell r="K208" t="str">
            <v>Man</v>
          </cell>
          <cell r="L208" t="str">
            <v>Adres</v>
          </cell>
          <cell r="M208" t="str">
            <v>Aleppodreef</v>
          </cell>
          <cell r="N208">
            <v>1</v>
          </cell>
          <cell r="P208" t="str">
            <v>3564 XE</v>
          </cell>
          <cell r="Q208" t="str">
            <v>UTRECHT</v>
          </cell>
          <cell r="R208" t="str">
            <v>Nederland</v>
          </cell>
          <cell r="T208">
            <v>627036799</v>
          </cell>
          <cell r="U208">
            <v>3000</v>
          </cell>
          <cell r="V208" t="str">
            <v>Hago Nederland B.V.</v>
          </cell>
          <cell r="W208">
            <v>1</v>
          </cell>
          <cell r="X208" t="str">
            <v>Internen</v>
          </cell>
          <cell r="Y208" t="str">
            <v>A1</v>
          </cell>
          <cell r="Z208" t="str">
            <v>Medewerker uurloon</v>
          </cell>
          <cell r="AA208">
            <v>1</v>
          </cell>
          <cell r="AB208" t="str">
            <v>Schoonmaak CAO</v>
          </cell>
          <cell r="AC208" t="str">
            <v>N4</v>
          </cell>
          <cell r="AD208" t="str">
            <v>HR-NL: per 4 weken</v>
          </cell>
          <cell r="AE208" t="str">
            <v>Onbepaalde tijd</v>
          </cell>
          <cell r="AF208" t="str">
            <v>00-00-0000</v>
          </cell>
          <cell r="AH208">
            <v>243527597</v>
          </cell>
          <cell r="AI208">
            <v>29152</v>
          </cell>
          <cell r="AJ208" t="str">
            <v>Guinees</v>
          </cell>
          <cell r="AK208" t="str">
            <v>X011</v>
          </cell>
          <cell r="AL208" t="str">
            <v>MEDEW. ALGEMEEN SCHOONMAAKONDERHOUD I</v>
          </cell>
          <cell r="AM208">
            <v>1</v>
          </cell>
          <cell r="AN208" t="str">
            <v>38 uur / week</v>
          </cell>
          <cell r="AO208">
            <v>20</v>
          </cell>
          <cell r="AP208">
            <v>0</v>
          </cell>
          <cell r="AQ208">
            <v>38</v>
          </cell>
          <cell r="AR208">
            <v>52.63</v>
          </cell>
          <cell r="AS208">
            <v>7</v>
          </cell>
          <cell r="AT208" t="str">
            <v>B2</v>
          </cell>
          <cell r="AU208">
            <v>22</v>
          </cell>
          <cell r="AV208">
            <v>11.13</v>
          </cell>
        </row>
        <row r="209">
          <cell r="A209">
            <v>9946</v>
          </cell>
          <cell r="B209" t="str">
            <v>Mevrouw</v>
          </cell>
          <cell r="C209" t="str">
            <v>O. Faouzi</v>
          </cell>
          <cell r="D209" t="str">
            <v>Ouassima</v>
          </cell>
          <cell r="E209" t="str">
            <v>Ouassima</v>
          </cell>
          <cell r="F209" t="str">
            <v>O</v>
          </cell>
          <cell r="H209" t="str">
            <v>Faouzi</v>
          </cell>
          <cell r="K209" t="str">
            <v>Vrouw</v>
          </cell>
          <cell r="L209" t="str">
            <v>Adres</v>
          </cell>
          <cell r="M209" t="str">
            <v>Korenbloemstraat</v>
          </cell>
          <cell r="N209">
            <v>36</v>
          </cell>
          <cell r="P209" t="str">
            <v>2951 BM</v>
          </cell>
          <cell r="Q209" t="str">
            <v>ALBLASSERDAM</v>
          </cell>
          <cell r="R209" t="str">
            <v>Nederland</v>
          </cell>
          <cell r="U209">
            <v>3000</v>
          </cell>
          <cell r="V209" t="str">
            <v>Hago Nederland B.V.</v>
          </cell>
          <cell r="W209">
            <v>1</v>
          </cell>
          <cell r="X209" t="str">
            <v>Internen</v>
          </cell>
          <cell r="Y209" t="str">
            <v>A1</v>
          </cell>
          <cell r="Z209" t="str">
            <v>Medewerker uurloon</v>
          </cell>
          <cell r="AA209">
            <v>1</v>
          </cell>
          <cell r="AB209" t="str">
            <v>Schoonmaak CAO</v>
          </cell>
          <cell r="AC209" t="str">
            <v>N4</v>
          </cell>
          <cell r="AD209" t="str">
            <v>HR-NL: per 4 weken</v>
          </cell>
          <cell r="AE209" t="str">
            <v>Bepaalde tijd</v>
          </cell>
          <cell r="AF209">
            <v>42573</v>
          </cell>
          <cell r="AG209" t="str">
            <v>2e AO bep. tijd</v>
          </cell>
          <cell r="AH209">
            <v>235440954</v>
          </cell>
          <cell r="AI209">
            <v>28917</v>
          </cell>
          <cell r="AJ209" t="str">
            <v>Nederlands</v>
          </cell>
          <cell r="AK209" t="str">
            <v>X011</v>
          </cell>
          <cell r="AL209" t="str">
            <v>MEDEW. ALGEMEEN SCHOONMAAKONDERHOUD I</v>
          </cell>
          <cell r="AM209">
            <v>1</v>
          </cell>
          <cell r="AN209" t="str">
            <v>38 uur / week</v>
          </cell>
          <cell r="AO209">
            <v>28</v>
          </cell>
          <cell r="AP209">
            <v>0</v>
          </cell>
          <cell r="AQ209">
            <v>0</v>
          </cell>
          <cell r="AR209">
            <v>73.680000000000007</v>
          </cell>
          <cell r="AS209">
            <v>7</v>
          </cell>
          <cell r="AT209" t="str">
            <v>B2</v>
          </cell>
          <cell r="AU209">
            <v>22</v>
          </cell>
          <cell r="AV209">
            <v>11.13</v>
          </cell>
        </row>
        <row r="210">
          <cell r="A210">
            <v>9948</v>
          </cell>
          <cell r="B210" t="str">
            <v>Mevrouw</v>
          </cell>
          <cell r="C210" t="str">
            <v>D. van Essen</v>
          </cell>
          <cell r="D210" t="str">
            <v>Deborah</v>
          </cell>
          <cell r="E210" t="str">
            <v>Deborah</v>
          </cell>
          <cell r="F210" t="str">
            <v>D</v>
          </cell>
          <cell r="G210" t="str">
            <v>van</v>
          </cell>
          <cell r="H210" t="str">
            <v>Essen</v>
          </cell>
          <cell r="K210" t="str">
            <v>Vrouw</v>
          </cell>
          <cell r="L210" t="str">
            <v>Adres</v>
          </cell>
          <cell r="M210" t="str">
            <v>Teunis Oosterwijkstraat</v>
          </cell>
          <cell r="N210">
            <v>31</v>
          </cell>
          <cell r="P210" t="str">
            <v>2957 KH</v>
          </cell>
          <cell r="Q210" t="str">
            <v>NIEUWLEKKERLAND</v>
          </cell>
          <cell r="R210" t="str">
            <v>Nederland</v>
          </cell>
          <cell r="T210">
            <v>629566036</v>
          </cell>
          <cell r="U210">
            <v>3000</v>
          </cell>
          <cell r="V210" t="str">
            <v>Hago Nederland B.V.</v>
          </cell>
          <cell r="W210">
            <v>1</v>
          </cell>
          <cell r="X210" t="str">
            <v>Internen</v>
          </cell>
          <cell r="Y210" t="str">
            <v>A1</v>
          </cell>
          <cell r="Z210" t="str">
            <v>Medewerker uurloon</v>
          </cell>
          <cell r="AA210">
            <v>1</v>
          </cell>
          <cell r="AB210" t="str">
            <v>Schoonmaak CAO</v>
          </cell>
          <cell r="AC210" t="str">
            <v>N4</v>
          </cell>
          <cell r="AD210" t="str">
            <v>HR-NL: per 4 weken</v>
          </cell>
          <cell r="AE210" t="str">
            <v>Bepaalde tijd</v>
          </cell>
          <cell r="AF210">
            <v>42598</v>
          </cell>
          <cell r="AH210">
            <v>149373375</v>
          </cell>
          <cell r="AI210">
            <v>26079</v>
          </cell>
          <cell r="AJ210" t="str">
            <v>Nederlands</v>
          </cell>
          <cell r="AK210" t="str">
            <v>X011</v>
          </cell>
          <cell r="AL210" t="str">
            <v>MEDEW. ALGEMEEN SCHOONMAAKONDERHOUD I</v>
          </cell>
          <cell r="AM210">
            <v>1</v>
          </cell>
          <cell r="AN210" t="str">
            <v>38 uur / week</v>
          </cell>
          <cell r="AO210">
            <v>20</v>
          </cell>
          <cell r="AP210">
            <v>0</v>
          </cell>
          <cell r="AQ210">
            <v>0</v>
          </cell>
          <cell r="AR210">
            <v>52.63</v>
          </cell>
          <cell r="AS210">
            <v>7</v>
          </cell>
          <cell r="AT210" t="str">
            <v>B2</v>
          </cell>
          <cell r="AU210">
            <v>22</v>
          </cell>
          <cell r="AV210">
            <v>11.13</v>
          </cell>
        </row>
        <row r="211">
          <cell r="A211">
            <v>9949</v>
          </cell>
          <cell r="B211" t="str">
            <v>Dhr.</v>
          </cell>
          <cell r="C211" t="str">
            <v>O.J. Lopez Vaz Tavares</v>
          </cell>
          <cell r="D211" t="str">
            <v>Orlando Joao</v>
          </cell>
          <cell r="E211" t="str">
            <v>Orlando Joao</v>
          </cell>
          <cell r="F211" t="str">
            <v>OJ</v>
          </cell>
          <cell r="H211" t="str">
            <v>Lopez Vaz Tavares</v>
          </cell>
          <cell r="K211" t="str">
            <v>Man</v>
          </cell>
          <cell r="L211" t="str">
            <v>Adres</v>
          </cell>
          <cell r="M211" t="str">
            <v>Voltairestraat</v>
          </cell>
          <cell r="N211">
            <v>84</v>
          </cell>
          <cell r="P211" t="str">
            <v>3076 TP</v>
          </cell>
          <cell r="Q211" t="str">
            <v>ROTTERDAM</v>
          </cell>
          <cell r="R211" t="str">
            <v>Nederland</v>
          </cell>
          <cell r="T211">
            <v>643801016</v>
          </cell>
          <cell r="U211">
            <v>3000</v>
          </cell>
          <cell r="V211" t="str">
            <v>Hago Nederland B.V.</v>
          </cell>
          <cell r="W211">
            <v>1</v>
          </cell>
          <cell r="X211" t="str">
            <v>Internen</v>
          </cell>
          <cell r="Y211" t="str">
            <v>A1</v>
          </cell>
          <cell r="Z211" t="str">
            <v>Medewerker uurloon</v>
          </cell>
          <cell r="AA211">
            <v>1</v>
          </cell>
          <cell r="AB211" t="str">
            <v>Schoonmaak CAO</v>
          </cell>
          <cell r="AC211" t="str">
            <v>N4</v>
          </cell>
          <cell r="AD211" t="str">
            <v>HR-NL: per 4 weken</v>
          </cell>
          <cell r="AE211" t="str">
            <v>Bepaalde tijd</v>
          </cell>
          <cell r="AF211">
            <v>42630</v>
          </cell>
          <cell r="AG211" t="str">
            <v>3e AO bep. tijd</v>
          </cell>
          <cell r="AH211">
            <v>254982906</v>
          </cell>
          <cell r="AI211">
            <v>29726</v>
          </cell>
          <cell r="AJ211" t="str">
            <v>Portugees</v>
          </cell>
          <cell r="AK211" t="str">
            <v>X011</v>
          </cell>
          <cell r="AL211" t="str">
            <v>MEDEW. ALGEMEEN SCHOONMAAKONDERHOUD I</v>
          </cell>
          <cell r="AM211">
            <v>1</v>
          </cell>
          <cell r="AN211" t="str">
            <v>38 uur / week</v>
          </cell>
          <cell r="AO211">
            <v>38</v>
          </cell>
          <cell r="AP211">
            <v>0</v>
          </cell>
          <cell r="AQ211">
            <v>0</v>
          </cell>
          <cell r="AR211">
            <v>100</v>
          </cell>
          <cell r="AS211">
            <v>7</v>
          </cell>
          <cell r="AT211" t="str">
            <v>B2</v>
          </cell>
          <cell r="AU211">
            <v>22</v>
          </cell>
          <cell r="AV211">
            <v>11.13</v>
          </cell>
        </row>
        <row r="212">
          <cell r="A212">
            <v>9952</v>
          </cell>
          <cell r="B212" t="str">
            <v>Dhr.</v>
          </cell>
          <cell r="C212" t="str">
            <v>I. Oueldelhadj</v>
          </cell>
          <cell r="D212" t="str">
            <v>Ismael</v>
          </cell>
          <cell r="E212" t="str">
            <v>Ismael</v>
          </cell>
          <cell r="F212" t="str">
            <v>I</v>
          </cell>
          <cell r="H212" t="str">
            <v>Oueldelhadj</v>
          </cell>
          <cell r="K212" t="str">
            <v>Man</v>
          </cell>
          <cell r="L212" t="str">
            <v>Adres</v>
          </cell>
          <cell r="M212" t="str">
            <v>Henri Bersonstraat</v>
          </cell>
          <cell r="N212">
            <v>4</v>
          </cell>
          <cell r="O212">
            <v>2</v>
          </cell>
          <cell r="P212" t="str">
            <v>1064 LR</v>
          </cell>
          <cell r="Q212" t="str">
            <v>AMSTERDAM</v>
          </cell>
          <cell r="R212" t="str">
            <v>Nederland</v>
          </cell>
          <cell r="T212">
            <v>633700511</v>
          </cell>
          <cell r="U212">
            <v>3000</v>
          </cell>
          <cell r="V212" t="str">
            <v>Hago Nederland B.V.</v>
          </cell>
          <cell r="W212">
            <v>1</v>
          </cell>
          <cell r="X212" t="str">
            <v>Internen</v>
          </cell>
          <cell r="Y212" t="str">
            <v>A1</v>
          </cell>
          <cell r="Z212" t="str">
            <v>Medewerker uurloon</v>
          </cell>
          <cell r="AA212">
            <v>1</v>
          </cell>
          <cell r="AB212" t="str">
            <v>Schoonmaak CAO</v>
          </cell>
          <cell r="AC212" t="str">
            <v>N4</v>
          </cell>
          <cell r="AD212" t="str">
            <v>HR-NL: per 4 weken</v>
          </cell>
          <cell r="AE212" t="str">
            <v>Bepaalde tijd</v>
          </cell>
          <cell r="AF212">
            <v>42664</v>
          </cell>
          <cell r="AG212" t="str">
            <v>2e AO bep. tijd</v>
          </cell>
          <cell r="AH212">
            <v>233440057</v>
          </cell>
          <cell r="AI212">
            <v>28292</v>
          </cell>
          <cell r="AJ212" t="str">
            <v>Nederlands</v>
          </cell>
          <cell r="AK212" t="str">
            <v>X011</v>
          </cell>
          <cell r="AL212" t="str">
            <v>MEDEW. ALGEMEEN SCHOONMAAKONDERHOUD I</v>
          </cell>
          <cell r="AM212">
            <v>1</v>
          </cell>
          <cell r="AN212" t="str">
            <v>38 uur / week</v>
          </cell>
          <cell r="AO212">
            <v>35</v>
          </cell>
          <cell r="AP212">
            <v>0</v>
          </cell>
          <cell r="AQ212">
            <v>0</v>
          </cell>
          <cell r="AR212">
            <v>92.11</v>
          </cell>
          <cell r="AS212">
            <v>7</v>
          </cell>
          <cell r="AT212" t="str">
            <v>B2</v>
          </cell>
          <cell r="AU212">
            <v>22</v>
          </cell>
          <cell r="AV212">
            <v>11.13</v>
          </cell>
        </row>
        <row r="213">
          <cell r="A213">
            <v>9953</v>
          </cell>
          <cell r="B213" t="str">
            <v>Mevrouw</v>
          </cell>
          <cell r="C213" t="str">
            <v>S.F. Edelenbos</v>
          </cell>
          <cell r="D213" t="str">
            <v>Samantha Francisca</v>
          </cell>
          <cell r="E213" t="str">
            <v>Samantha Francisca</v>
          </cell>
          <cell r="F213" t="str">
            <v>SF</v>
          </cell>
          <cell r="H213" t="str">
            <v>Edelenbos</v>
          </cell>
          <cell r="K213" t="str">
            <v>Vrouw</v>
          </cell>
          <cell r="L213" t="str">
            <v>Adres</v>
          </cell>
          <cell r="M213" t="str">
            <v>Van Disselstraat</v>
          </cell>
          <cell r="N213">
            <v>80</v>
          </cell>
          <cell r="P213" t="str">
            <v>8044 PM</v>
          </cell>
          <cell r="Q213" t="str">
            <v>ZWOLLE</v>
          </cell>
          <cell r="R213" t="str">
            <v>Nederland</v>
          </cell>
          <cell r="U213">
            <v>3000</v>
          </cell>
          <cell r="V213" t="str">
            <v>Hago Nederland B.V.</v>
          </cell>
          <cell r="W213">
            <v>1</v>
          </cell>
          <cell r="X213" t="str">
            <v>Internen</v>
          </cell>
          <cell r="Y213" t="str">
            <v>A1</v>
          </cell>
          <cell r="Z213" t="str">
            <v>Medewerker uurloon</v>
          </cell>
          <cell r="AA213">
            <v>1</v>
          </cell>
          <cell r="AB213" t="str">
            <v>Schoonmaak CAO</v>
          </cell>
          <cell r="AC213" t="str">
            <v>N4</v>
          </cell>
          <cell r="AD213" t="str">
            <v>HR-NL: per 4 weken</v>
          </cell>
          <cell r="AE213" t="str">
            <v>Onbepaalde tijd</v>
          </cell>
          <cell r="AF213" t="str">
            <v>00-00-0000</v>
          </cell>
          <cell r="AH213">
            <v>202770618</v>
          </cell>
          <cell r="AI213">
            <v>32974</v>
          </cell>
          <cell r="AJ213" t="str">
            <v>Nederlands</v>
          </cell>
          <cell r="AK213" t="str">
            <v>X011</v>
          </cell>
          <cell r="AL213" t="str">
            <v>MEDEW. ALGEMEEN SCHOONMAAKONDERHOUD I</v>
          </cell>
          <cell r="AM213">
            <v>1</v>
          </cell>
          <cell r="AN213" t="str">
            <v>38 uur / week</v>
          </cell>
          <cell r="AO213">
            <v>2</v>
          </cell>
          <cell r="AP213">
            <v>0</v>
          </cell>
          <cell r="AQ213">
            <v>0</v>
          </cell>
          <cell r="AR213">
            <v>5.26</v>
          </cell>
          <cell r="AS213">
            <v>7</v>
          </cell>
          <cell r="AT213" t="str">
            <v>B2</v>
          </cell>
          <cell r="AU213">
            <v>22</v>
          </cell>
          <cell r="AV213">
            <v>11.13</v>
          </cell>
        </row>
        <row r="214">
          <cell r="A214">
            <v>9954</v>
          </cell>
          <cell r="B214" t="str">
            <v>Mevrouw</v>
          </cell>
          <cell r="C214" t="str">
            <v>N. Boulhrir - Lakhloufi</v>
          </cell>
          <cell r="D214" t="str">
            <v>Naima</v>
          </cell>
          <cell r="E214" t="str">
            <v>Naima</v>
          </cell>
          <cell r="F214" t="str">
            <v>N</v>
          </cell>
          <cell r="H214" t="str">
            <v>Lakhloufi</v>
          </cell>
          <cell r="J214" t="str">
            <v>Boulhrir</v>
          </cell>
          <cell r="K214" t="str">
            <v>Vrouw</v>
          </cell>
          <cell r="L214" t="str">
            <v>Adres</v>
          </cell>
          <cell r="M214" t="str">
            <v>Zwederstraat</v>
          </cell>
          <cell r="N214">
            <v>8</v>
          </cell>
          <cell r="O214" t="str">
            <v>A</v>
          </cell>
          <cell r="P214" t="str">
            <v>3073 ZS</v>
          </cell>
          <cell r="Q214" t="str">
            <v>ROTTERDAM</v>
          </cell>
          <cell r="R214" t="str">
            <v>Nederland</v>
          </cell>
          <cell r="T214">
            <v>641122266</v>
          </cell>
          <cell r="U214">
            <v>3000</v>
          </cell>
          <cell r="V214" t="str">
            <v>Hago Nederland B.V.</v>
          </cell>
          <cell r="W214">
            <v>1</v>
          </cell>
          <cell r="X214" t="str">
            <v>Internen</v>
          </cell>
          <cell r="Y214" t="str">
            <v>A1</v>
          </cell>
          <cell r="Z214" t="str">
            <v>Medewerker uurloon</v>
          </cell>
          <cell r="AA214">
            <v>1</v>
          </cell>
          <cell r="AB214" t="str">
            <v>Schoonmaak CAO</v>
          </cell>
          <cell r="AC214" t="str">
            <v>N4</v>
          </cell>
          <cell r="AD214" t="str">
            <v>HR-NL: per 4 weken</v>
          </cell>
          <cell r="AE214" t="str">
            <v>Onbepaalde tijd</v>
          </cell>
          <cell r="AF214" t="str">
            <v>00-00-0000</v>
          </cell>
          <cell r="AH214">
            <v>235067325</v>
          </cell>
          <cell r="AI214">
            <v>27167</v>
          </cell>
          <cell r="AJ214" t="str">
            <v>Nederlands</v>
          </cell>
          <cell r="AK214" t="str">
            <v>X011</v>
          </cell>
          <cell r="AL214" t="str">
            <v>MEDEW. ALGEMEEN SCHOONMAAKONDERHOUD I</v>
          </cell>
          <cell r="AM214">
            <v>1</v>
          </cell>
          <cell r="AN214" t="str">
            <v>38 uur / week</v>
          </cell>
          <cell r="AO214">
            <v>15</v>
          </cell>
          <cell r="AP214">
            <v>0</v>
          </cell>
          <cell r="AQ214">
            <v>0</v>
          </cell>
          <cell r="AR214">
            <v>39.47</v>
          </cell>
          <cell r="AS214">
            <v>7</v>
          </cell>
          <cell r="AT214" t="str">
            <v>B2</v>
          </cell>
          <cell r="AU214">
            <v>90</v>
          </cell>
          <cell r="AV214">
            <v>11.46</v>
          </cell>
        </row>
        <row r="215">
          <cell r="A215">
            <v>9955</v>
          </cell>
          <cell r="B215" t="str">
            <v>Dhr.</v>
          </cell>
          <cell r="C215" t="str">
            <v>J.A. Mallekoote</v>
          </cell>
          <cell r="D215" t="str">
            <v>Jeroen Alexander</v>
          </cell>
          <cell r="E215" t="str">
            <v>Jeroen</v>
          </cell>
          <cell r="F215" t="str">
            <v>JA</v>
          </cell>
          <cell r="H215" t="str">
            <v>Mallekoote</v>
          </cell>
          <cell r="K215" t="str">
            <v>Man</v>
          </cell>
          <cell r="L215" t="str">
            <v>Adres</v>
          </cell>
          <cell r="M215" t="str">
            <v>Oosteinde</v>
          </cell>
          <cell r="N215">
            <v>72</v>
          </cell>
          <cell r="P215" t="str">
            <v>1474 ME</v>
          </cell>
          <cell r="Q215" t="str">
            <v>OOSTHUIZEN</v>
          </cell>
          <cell r="R215" t="str">
            <v>Nederland</v>
          </cell>
          <cell r="T215">
            <v>624602614</v>
          </cell>
          <cell r="U215">
            <v>3000</v>
          </cell>
          <cell r="V215" t="str">
            <v>Hago Nederland B.V.</v>
          </cell>
          <cell r="W215">
            <v>1</v>
          </cell>
          <cell r="X215" t="str">
            <v>Internen</v>
          </cell>
          <cell r="Y215" t="str">
            <v>A1</v>
          </cell>
          <cell r="Z215" t="str">
            <v>Medewerker uurloon</v>
          </cell>
          <cell r="AA215">
            <v>1</v>
          </cell>
          <cell r="AB215" t="str">
            <v>Schoonmaak CAO</v>
          </cell>
          <cell r="AC215" t="str">
            <v>N4</v>
          </cell>
          <cell r="AD215" t="str">
            <v>HR-NL: per 4 weken</v>
          </cell>
          <cell r="AE215" t="str">
            <v>Bepaalde tijd</v>
          </cell>
          <cell r="AF215">
            <v>42736</v>
          </cell>
          <cell r="AG215" t="str">
            <v>2e AO bep. tijd</v>
          </cell>
          <cell r="AH215">
            <v>207307404</v>
          </cell>
          <cell r="AI215">
            <v>33507</v>
          </cell>
          <cell r="AJ215" t="str">
            <v>Nederlands</v>
          </cell>
          <cell r="AK215" t="str">
            <v>X129</v>
          </cell>
          <cell r="AL215" t="str">
            <v>OBJECTLEIDER STATIONAIR ALG. SCHOONM III</v>
          </cell>
          <cell r="AM215" t="str">
            <v>3+5%</v>
          </cell>
          <cell r="AN215" t="str">
            <v>38 uur / week</v>
          </cell>
          <cell r="AO215">
            <v>38</v>
          </cell>
          <cell r="AP215">
            <v>0</v>
          </cell>
          <cell r="AQ215">
            <v>0</v>
          </cell>
          <cell r="AR215">
            <v>100</v>
          </cell>
          <cell r="AS215">
            <v>7</v>
          </cell>
          <cell r="AT215" t="str">
            <v>B7</v>
          </cell>
          <cell r="AU215">
            <v>22</v>
          </cell>
          <cell r="AV215">
            <v>15.57</v>
          </cell>
        </row>
        <row r="216">
          <cell r="A216">
            <v>9956</v>
          </cell>
          <cell r="B216" t="str">
            <v>Mevrouw</v>
          </cell>
          <cell r="C216" t="str">
            <v>N. Dogan - Efe</v>
          </cell>
          <cell r="D216" t="str">
            <v>Nuran</v>
          </cell>
          <cell r="E216" t="str">
            <v>Nuran</v>
          </cell>
          <cell r="F216" t="str">
            <v>N</v>
          </cell>
          <cell r="H216" t="str">
            <v>Efe</v>
          </cell>
          <cell r="J216" t="str">
            <v>Dogan</v>
          </cell>
          <cell r="K216" t="str">
            <v>Vrouw</v>
          </cell>
          <cell r="L216" t="str">
            <v>Adres</v>
          </cell>
          <cell r="M216" t="str">
            <v>Cartierstraat</v>
          </cell>
          <cell r="N216">
            <v>18</v>
          </cell>
          <cell r="P216" t="str">
            <v>3814 WH</v>
          </cell>
          <cell r="Q216" t="str">
            <v>AMERSFOORT</v>
          </cell>
          <cell r="R216" t="str">
            <v>Nederland</v>
          </cell>
          <cell r="S216">
            <v>334750575</v>
          </cell>
          <cell r="T216">
            <v>646875491</v>
          </cell>
          <cell r="U216">
            <v>3000</v>
          </cell>
          <cell r="V216" t="str">
            <v>Hago Nederland B.V.</v>
          </cell>
          <cell r="W216">
            <v>1</v>
          </cell>
          <cell r="X216" t="str">
            <v>Internen</v>
          </cell>
          <cell r="Y216" t="str">
            <v>A1</v>
          </cell>
          <cell r="Z216" t="str">
            <v>Medewerker uurloon</v>
          </cell>
          <cell r="AA216">
            <v>1</v>
          </cell>
          <cell r="AB216" t="str">
            <v>Schoonmaak CAO</v>
          </cell>
          <cell r="AC216" t="str">
            <v>N4</v>
          </cell>
          <cell r="AD216" t="str">
            <v>HR-NL: per 4 weken</v>
          </cell>
          <cell r="AE216" t="str">
            <v>Bepaalde tijd</v>
          </cell>
          <cell r="AF216">
            <v>42703</v>
          </cell>
          <cell r="AG216" t="str">
            <v>2e AO bep. tijd</v>
          </cell>
          <cell r="AH216">
            <v>125774448</v>
          </cell>
          <cell r="AI216">
            <v>24898</v>
          </cell>
          <cell r="AJ216" t="str">
            <v>Nederlands</v>
          </cell>
          <cell r="AK216" t="str">
            <v>X012</v>
          </cell>
          <cell r="AL216" t="str">
            <v>MEDEW. ALGEMEEN SCHOONMAAKONDERHOUD II</v>
          </cell>
          <cell r="AM216" t="str">
            <v>1+5%</v>
          </cell>
          <cell r="AN216" t="str">
            <v>38 uur / week</v>
          </cell>
          <cell r="AO216">
            <v>10</v>
          </cell>
          <cell r="AP216">
            <v>0</v>
          </cell>
          <cell r="AQ216">
            <v>0</v>
          </cell>
          <cell r="AR216">
            <v>26.32</v>
          </cell>
          <cell r="AS216">
            <v>7</v>
          </cell>
          <cell r="AT216" t="str">
            <v>B3</v>
          </cell>
          <cell r="AU216">
            <v>90</v>
          </cell>
          <cell r="AV216">
            <v>12.04</v>
          </cell>
        </row>
        <row r="217">
          <cell r="A217">
            <v>9957</v>
          </cell>
          <cell r="B217" t="str">
            <v>Dhr.</v>
          </cell>
          <cell r="C217" t="str">
            <v>A.B.J. Al Sheblawi</v>
          </cell>
          <cell r="D217" t="str">
            <v>Ahmed Baker Jaber</v>
          </cell>
          <cell r="E217" t="str">
            <v>Ahmed Baker Jaber</v>
          </cell>
          <cell r="F217" t="str">
            <v>ABJ</v>
          </cell>
          <cell r="H217" t="str">
            <v>Al Sheblawi</v>
          </cell>
          <cell r="K217" t="str">
            <v>Man</v>
          </cell>
          <cell r="L217" t="str">
            <v>Adres</v>
          </cell>
          <cell r="M217" t="str">
            <v>Hofwijckstraat</v>
          </cell>
          <cell r="N217">
            <v>9</v>
          </cell>
          <cell r="O217">
            <v>2</v>
          </cell>
          <cell r="P217" t="str">
            <v>1055 GB</v>
          </cell>
          <cell r="Q217" t="str">
            <v>AMSTERDAM</v>
          </cell>
          <cell r="R217" t="str">
            <v>Nederland</v>
          </cell>
          <cell r="T217">
            <v>684335075</v>
          </cell>
          <cell r="U217">
            <v>3000</v>
          </cell>
          <cell r="V217" t="str">
            <v>Hago Nederland B.V.</v>
          </cell>
          <cell r="W217">
            <v>1</v>
          </cell>
          <cell r="X217" t="str">
            <v>Internen</v>
          </cell>
          <cell r="Y217" t="str">
            <v>A1</v>
          </cell>
          <cell r="Z217" t="str">
            <v>Medewerker uurloon</v>
          </cell>
          <cell r="AA217">
            <v>1</v>
          </cell>
          <cell r="AB217" t="str">
            <v>Schoonmaak CAO</v>
          </cell>
          <cell r="AC217" t="str">
            <v>N4</v>
          </cell>
          <cell r="AD217" t="str">
            <v>HR-NL: per 4 weken</v>
          </cell>
          <cell r="AE217" t="str">
            <v>Bepaalde tijd</v>
          </cell>
          <cell r="AF217">
            <v>42712</v>
          </cell>
          <cell r="AG217" t="str">
            <v>2e AO bep. tijd</v>
          </cell>
          <cell r="AH217">
            <v>236001152</v>
          </cell>
          <cell r="AI217">
            <v>28004</v>
          </cell>
          <cell r="AJ217" t="str">
            <v>Nederlands</v>
          </cell>
          <cell r="AK217" t="str">
            <v>X011</v>
          </cell>
          <cell r="AL217" t="str">
            <v>MEDEW. ALGEMEEN SCHOONMAAKONDERHOUD I</v>
          </cell>
          <cell r="AM217">
            <v>1</v>
          </cell>
          <cell r="AN217" t="str">
            <v>38 uur / week</v>
          </cell>
          <cell r="AO217">
            <v>20</v>
          </cell>
          <cell r="AP217">
            <v>20</v>
          </cell>
          <cell r="AQ217">
            <v>38</v>
          </cell>
          <cell r="AR217">
            <v>52.63</v>
          </cell>
          <cell r="AS217">
            <v>7</v>
          </cell>
          <cell r="AT217" t="str">
            <v>B2</v>
          </cell>
          <cell r="AU217">
            <v>22</v>
          </cell>
          <cell r="AV217">
            <v>11.13</v>
          </cell>
        </row>
        <row r="218">
          <cell r="A218">
            <v>9958</v>
          </cell>
          <cell r="B218" t="str">
            <v>Mevrouw</v>
          </cell>
          <cell r="C218" t="str">
            <v>R.F. Merkenij - van Vaneveld</v>
          </cell>
          <cell r="D218" t="str">
            <v>Ramona Francisca</v>
          </cell>
          <cell r="E218" t="str">
            <v>Ramona Francisca</v>
          </cell>
          <cell r="F218" t="str">
            <v>RF</v>
          </cell>
          <cell r="G218" t="str">
            <v>van</v>
          </cell>
          <cell r="H218" t="str">
            <v>Vaneveld</v>
          </cell>
          <cell r="J218" t="str">
            <v>Merkenij</v>
          </cell>
          <cell r="K218" t="str">
            <v>Vrouw</v>
          </cell>
          <cell r="L218" t="str">
            <v>Adres</v>
          </cell>
          <cell r="M218" t="str">
            <v>Narcisstraat</v>
          </cell>
          <cell r="N218">
            <v>39</v>
          </cell>
          <cell r="P218" t="str">
            <v>3812 VJ</v>
          </cell>
          <cell r="Q218" t="str">
            <v>AMERSFOORT</v>
          </cell>
          <cell r="R218" t="str">
            <v>Nederland</v>
          </cell>
          <cell r="T218">
            <v>630173341</v>
          </cell>
          <cell r="U218">
            <v>3000</v>
          </cell>
          <cell r="V218" t="str">
            <v>Hago Nederland B.V.</v>
          </cell>
          <cell r="W218">
            <v>1</v>
          </cell>
          <cell r="X218" t="str">
            <v>Internen</v>
          </cell>
          <cell r="Y218" t="str">
            <v>A1</v>
          </cell>
          <cell r="Z218" t="str">
            <v>Medewerker uurloon</v>
          </cell>
          <cell r="AA218">
            <v>1</v>
          </cell>
          <cell r="AB218" t="str">
            <v>Schoonmaak CAO</v>
          </cell>
          <cell r="AC218" t="str">
            <v>N4</v>
          </cell>
          <cell r="AD218" t="str">
            <v>HR-NL: per 4 weken</v>
          </cell>
          <cell r="AE218" t="str">
            <v>Onbepaalde tijd</v>
          </cell>
          <cell r="AF218" t="str">
            <v>00-00-0000</v>
          </cell>
          <cell r="AH218">
            <v>172533211</v>
          </cell>
          <cell r="AI218">
            <v>26919</v>
          </cell>
          <cell r="AJ218" t="str">
            <v>Nederlands</v>
          </cell>
          <cell r="AK218" t="str">
            <v>X011</v>
          </cell>
          <cell r="AL218" t="str">
            <v>MEDEW. ALGEMEEN SCHOONMAAKONDERHOUD I</v>
          </cell>
          <cell r="AM218">
            <v>1</v>
          </cell>
          <cell r="AN218" t="str">
            <v>38 uur / week</v>
          </cell>
          <cell r="AO218">
            <v>20</v>
          </cell>
          <cell r="AP218">
            <v>0</v>
          </cell>
          <cell r="AQ218">
            <v>0</v>
          </cell>
          <cell r="AR218">
            <v>52.63</v>
          </cell>
          <cell r="AS218">
            <v>7</v>
          </cell>
          <cell r="AT218" t="str">
            <v>B2</v>
          </cell>
          <cell r="AU218">
            <v>22</v>
          </cell>
          <cell r="AV218">
            <v>11.13</v>
          </cell>
        </row>
        <row r="219">
          <cell r="A219">
            <v>9959</v>
          </cell>
          <cell r="B219" t="str">
            <v>Mevrouw</v>
          </cell>
          <cell r="C219" t="str">
            <v>Z. Lamrid - Jabri</v>
          </cell>
          <cell r="D219" t="str">
            <v>Zahra</v>
          </cell>
          <cell r="E219" t="str">
            <v>Zahra</v>
          </cell>
          <cell r="F219" t="str">
            <v>Z</v>
          </cell>
          <cell r="H219" t="str">
            <v>Jabri</v>
          </cell>
          <cell r="J219" t="str">
            <v>Lamrid</v>
          </cell>
          <cell r="K219" t="str">
            <v>Vrouw</v>
          </cell>
          <cell r="L219" t="str">
            <v>Adres</v>
          </cell>
          <cell r="M219" t="str">
            <v>Wibautlaan</v>
          </cell>
          <cell r="N219">
            <v>7</v>
          </cell>
          <cell r="P219" t="str">
            <v>3741 TV</v>
          </cell>
          <cell r="Q219" t="str">
            <v>BAARN</v>
          </cell>
          <cell r="R219" t="str">
            <v>Nederland</v>
          </cell>
          <cell r="T219">
            <v>687327993</v>
          </cell>
          <cell r="U219">
            <v>3000</v>
          </cell>
          <cell r="V219" t="str">
            <v>Hago Nederland B.V.</v>
          </cell>
          <cell r="W219">
            <v>1</v>
          </cell>
          <cell r="X219" t="str">
            <v>Internen</v>
          </cell>
          <cell r="Y219" t="str">
            <v>A1</v>
          </cell>
          <cell r="Z219" t="str">
            <v>Medewerker uurloon</v>
          </cell>
          <cell r="AA219">
            <v>1</v>
          </cell>
          <cell r="AB219" t="str">
            <v>Schoonmaak CAO</v>
          </cell>
          <cell r="AC219" t="str">
            <v>N4</v>
          </cell>
          <cell r="AD219" t="str">
            <v>HR-NL: per 4 weken</v>
          </cell>
          <cell r="AE219" t="str">
            <v>Onbepaalde tijd</v>
          </cell>
          <cell r="AF219" t="str">
            <v>00-00-0000</v>
          </cell>
          <cell r="AH219">
            <v>198330832</v>
          </cell>
          <cell r="AI219">
            <v>22463</v>
          </cell>
          <cell r="AJ219" t="str">
            <v>Nederlands</v>
          </cell>
          <cell r="AK219" t="str">
            <v>X011</v>
          </cell>
          <cell r="AL219" t="str">
            <v>MEDEW. ALGEMEEN SCHOONMAAKONDERHOUD I</v>
          </cell>
          <cell r="AM219">
            <v>1</v>
          </cell>
          <cell r="AN219" t="str">
            <v>38 uur / week</v>
          </cell>
          <cell r="AO219">
            <v>4.5</v>
          </cell>
          <cell r="AP219">
            <v>0</v>
          </cell>
          <cell r="AQ219">
            <v>0</v>
          </cell>
          <cell r="AR219">
            <v>11.84</v>
          </cell>
          <cell r="AS219">
            <v>7</v>
          </cell>
          <cell r="AT219" t="str">
            <v>B2</v>
          </cell>
          <cell r="AU219">
            <v>22</v>
          </cell>
          <cell r="AV219">
            <v>11.13</v>
          </cell>
        </row>
        <row r="220">
          <cell r="A220">
            <v>9960</v>
          </cell>
          <cell r="B220" t="str">
            <v>Mevrouw</v>
          </cell>
          <cell r="C220" t="str">
            <v>R. Sieckmeijer</v>
          </cell>
          <cell r="D220" t="str">
            <v>Rosalie</v>
          </cell>
          <cell r="E220" t="str">
            <v>Rosalie</v>
          </cell>
          <cell r="F220" t="str">
            <v>R</v>
          </cell>
          <cell r="H220" t="str">
            <v>Sieckmeijer</v>
          </cell>
          <cell r="K220" t="str">
            <v>Vrouw</v>
          </cell>
          <cell r="L220" t="str">
            <v>Adres</v>
          </cell>
          <cell r="M220" t="str">
            <v>Middellaken</v>
          </cell>
          <cell r="N220">
            <v>88</v>
          </cell>
          <cell r="P220" t="str">
            <v>3831 PM</v>
          </cell>
          <cell r="Q220" t="str">
            <v>LEUSDEN</v>
          </cell>
          <cell r="R220" t="str">
            <v>Nederland</v>
          </cell>
          <cell r="T220">
            <v>619003022</v>
          </cell>
          <cell r="U220">
            <v>3000</v>
          </cell>
          <cell r="V220" t="str">
            <v>Hago Nederland B.V.</v>
          </cell>
          <cell r="W220">
            <v>1</v>
          </cell>
          <cell r="X220" t="str">
            <v>Internen</v>
          </cell>
          <cell r="Y220" t="str">
            <v>A1</v>
          </cell>
          <cell r="Z220" t="str">
            <v>Medewerker uurloon</v>
          </cell>
          <cell r="AA220">
            <v>1</v>
          </cell>
          <cell r="AB220" t="str">
            <v>Schoonmaak CAO</v>
          </cell>
          <cell r="AC220" t="str">
            <v>N4</v>
          </cell>
          <cell r="AD220" t="str">
            <v>HR-NL: per 4 weken</v>
          </cell>
          <cell r="AE220" t="str">
            <v>Onbepaalde tijd</v>
          </cell>
          <cell r="AF220" t="str">
            <v>00-00-0000</v>
          </cell>
          <cell r="AH220">
            <v>169891057</v>
          </cell>
          <cell r="AI220">
            <v>29102</v>
          </cell>
          <cell r="AJ220" t="str">
            <v>Nederlands</v>
          </cell>
          <cell r="AK220" t="str">
            <v>X011</v>
          </cell>
          <cell r="AL220" t="str">
            <v>MEDEW. ALGEMEEN SCHOONMAAKONDERHOUD I</v>
          </cell>
          <cell r="AM220">
            <v>1</v>
          </cell>
          <cell r="AN220" t="str">
            <v>38 uur / week</v>
          </cell>
          <cell r="AO220">
            <v>16.399999999999999</v>
          </cell>
          <cell r="AP220">
            <v>0</v>
          </cell>
          <cell r="AQ220">
            <v>0</v>
          </cell>
          <cell r="AR220">
            <v>43.16</v>
          </cell>
          <cell r="AS220">
            <v>7</v>
          </cell>
          <cell r="AT220" t="str">
            <v>B2</v>
          </cell>
          <cell r="AU220">
            <v>22</v>
          </cell>
          <cell r="AV220">
            <v>11.13</v>
          </cell>
        </row>
        <row r="221">
          <cell r="A221">
            <v>9961</v>
          </cell>
          <cell r="B221" t="str">
            <v>Dhr.</v>
          </cell>
          <cell r="C221" t="str">
            <v>M. Kourouma</v>
          </cell>
          <cell r="D221" t="str">
            <v>Mory</v>
          </cell>
          <cell r="E221" t="str">
            <v>Mory</v>
          </cell>
          <cell r="F221" t="str">
            <v>M</v>
          </cell>
          <cell r="H221" t="str">
            <v>Kourouma</v>
          </cell>
          <cell r="K221" t="str">
            <v>Man</v>
          </cell>
          <cell r="L221" t="str">
            <v>Adres</v>
          </cell>
          <cell r="M221" t="str">
            <v>Marco Polostraat</v>
          </cell>
          <cell r="N221">
            <v>41</v>
          </cell>
          <cell r="O221">
            <v>2</v>
          </cell>
          <cell r="P221" t="str">
            <v>1057 WD</v>
          </cell>
          <cell r="Q221" t="str">
            <v>AMSTERDAM</v>
          </cell>
          <cell r="R221" t="str">
            <v>Nederland</v>
          </cell>
          <cell r="T221">
            <v>643580389</v>
          </cell>
          <cell r="U221">
            <v>3000</v>
          </cell>
          <cell r="V221" t="str">
            <v>Hago Nederland B.V.</v>
          </cell>
          <cell r="W221">
            <v>1</v>
          </cell>
          <cell r="X221" t="str">
            <v>Internen</v>
          </cell>
          <cell r="Y221" t="str">
            <v>A1</v>
          </cell>
          <cell r="Z221" t="str">
            <v>Medewerker uurloon</v>
          </cell>
          <cell r="AA221">
            <v>1</v>
          </cell>
          <cell r="AB221" t="str">
            <v>Schoonmaak CAO</v>
          </cell>
          <cell r="AC221" t="str">
            <v>N4</v>
          </cell>
          <cell r="AD221" t="str">
            <v>HR-NL: per 4 weken</v>
          </cell>
          <cell r="AE221" t="str">
            <v>Bepaalde tijd</v>
          </cell>
          <cell r="AF221">
            <v>42720</v>
          </cell>
          <cell r="AG221" t="str">
            <v>3e AO bep. tijd</v>
          </cell>
          <cell r="AH221">
            <v>581171937</v>
          </cell>
          <cell r="AI221">
            <v>27155</v>
          </cell>
          <cell r="AJ221" t="str">
            <v>Nederlands</v>
          </cell>
          <cell r="AK221" t="str">
            <v>X011</v>
          </cell>
          <cell r="AL221" t="str">
            <v>MEDEW. ALGEMEEN SCHOONMAAKONDERHOUD I</v>
          </cell>
          <cell r="AM221">
            <v>1</v>
          </cell>
          <cell r="AN221" t="str">
            <v>38 uur / week</v>
          </cell>
          <cell r="AO221">
            <v>38</v>
          </cell>
          <cell r="AP221">
            <v>0</v>
          </cell>
          <cell r="AQ221">
            <v>0</v>
          </cell>
          <cell r="AR221">
            <v>100</v>
          </cell>
          <cell r="AS221">
            <v>7</v>
          </cell>
          <cell r="AT221" t="str">
            <v>B2</v>
          </cell>
          <cell r="AU221">
            <v>22</v>
          </cell>
          <cell r="AV221">
            <v>11.13</v>
          </cell>
        </row>
        <row r="222">
          <cell r="A222">
            <v>9962</v>
          </cell>
          <cell r="B222" t="str">
            <v>Dhr.</v>
          </cell>
          <cell r="C222" t="str">
            <v>A. El Harbouj</v>
          </cell>
          <cell r="D222" t="str">
            <v>Abdelhabib</v>
          </cell>
          <cell r="E222" t="str">
            <v>Abdelhabib</v>
          </cell>
          <cell r="F222" t="str">
            <v>A</v>
          </cell>
          <cell r="H222" t="str">
            <v>El Harbouj</v>
          </cell>
          <cell r="K222" t="str">
            <v>Man</v>
          </cell>
          <cell r="L222" t="str">
            <v>Adres</v>
          </cell>
          <cell r="M222" t="str">
            <v>van Hanxleden Houwertstraat</v>
          </cell>
          <cell r="N222">
            <v>27</v>
          </cell>
          <cell r="O222" t="str">
            <v>H</v>
          </cell>
          <cell r="P222" t="str">
            <v>1063 HP</v>
          </cell>
          <cell r="Q222" t="str">
            <v>Amsterdam</v>
          </cell>
          <cell r="R222" t="str">
            <v>Nederland</v>
          </cell>
          <cell r="U222">
            <v>3000</v>
          </cell>
          <cell r="V222" t="str">
            <v>Hago Nederland B.V.</v>
          </cell>
          <cell r="W222">
            <v>1</v>
          </cell>
          <cell r="X222" t="str">
            <v>Internen</v>
          </cell>
          <cell r="Y222" t="str">
            <v>A1</v>
          </cell>
          <cell r="Z222" t="str">
            <v>Medewerker uurloon</v>
          </cell>
          <cell r="AA222">
            <v>1</v>
          </cell>
          <cell r="AB222" t="str">
            <v>Schoonmaak CAO</v>
          </cell>
          <cell r="AC222" t="str">
            <v>N4</v>
          </cell>
          <cell r="AD222" t="str">
            <v>HR-NL: per 4 weken</v>
          </cell>
          <cell r="AE222" t="str">
            <v>Onbepaalde tijd</v>
          </cell>
          <cell r="AF222" t="str">
            <v>00-00-0000</v>
          </cell>
          <cell r="AH222">
            <v>782614267</v>
          </cell>
          <cell r="AI222">
            <v>28977</v>
          </cell>
          <cell r="AJ222" t="str">
            <v>Marokkaans</v>
          </cell>
          <cell r="AK222" t="str">
            <v>X011</v>
          </cell>
          <cell r="AL222" t="str">
            <v>MEDEW. ALGEMEEN SCHOONMAAKONDERHOUD I</v>
          </cell>
          <cell r="AM222">
            <v>1</v>
          </cell>
          <cell r="AN222" t="str">
            <v>38 uur / week</v>
          </cell>
          <cell r="AO222">
            <v>37.5</v>
          </cell>
          <cell r="AP222">
            <v>0</v>
          </cell>
          <cell r="AQ222">
            <v>0</v>
          </cell>
          <cell r="AR222">
            <v>98.68</v>
          </cell>
          <cell r="AS222">
            <v>7</v>
          </cell>
          <cell r="AT222" t="str">
            <v>B2</v>
          </cell>
          <cell r="AU222">
            <v>22</v>
          </cell>
          <cell r="AV222">
            <v>11.13</v>
          </cell>
        </row>
        <row r="223">
          <cell r="A223">
            <v>9963</v>
          </cell>
          <cell r="B223" t="str">
            <v>Mevrouw</v>
          </cell>
          <cell r="C223" t="str">
            <v>H.M.M. Bouhuys</v>
          </cell>
          <cell r="D223" t="str">
            <v>Helena Margaretha Maria</v>
          </cell>
          <cell r="E223" t="str">
            <v>Margret</v>
          </cell>
          <cell r="F223" t="str">
            <v>HMM</v>
          </cell>
          <cell r="H223" t="str">
            <v>Bouhuys</v>
          </cell>
          <cell r="K223" t="str">
            <v>Vrouw</v>
          </cell>
          <cell r="L223" t="str">
            <v>Adres</v>
          </cell>
          <cell r="M223" t="str">
            <v>Van Karnebeekstraat</v>
          </cell>
          <cell r="N223">
            <v>16</v>
          </cell>
          <cell r="P223" t="str">
            <v>3317 KX</v>
          </cell>
          <cell r="Q223" t="str">
            <v>DORDRECHT</v>
          </cell>
          <cell r="R223" t="str">
            <v>Nederland</v>
          </cell>
          <cell r="S223">
            <v>652441135</v>
          </cell>
          <cell r="T223">
            <v>611870490</v>
          </cell>
          <cell r="U223">
            <v>3000</v>
          </cell>
          <cell r="V223" t="str">
            <v>Hago Nederland B.V.</v>
          </cell>
          <cell r="W223">
            <v>1</v>
          </cell>
          <cell r="X223" t="str">
            <v>Internen</v>
          </cell>
          <cell r="Y223" t="str">
            <v>A1</v>
          </cell>
          <cell r="Z223" t="str">
            <v>Medewerker uurloon</v>
          </cell>
          <cell r="AA223">
            <v>1</v>
          </cell>
          <cell r="AB223" t="str">
            <v>Schoonmaak CAO</v>
          </cell>
          <cell r="AC223" t="str">
            <v>N4</v>
          </cell>
          <cell r="AD223" t="str">
            <v>HR-NL: per 4 weken</v>
          </cell>
          <cell r="AE223" t="str">
            <v>Onbepaalde tijd</v>
          </cell>
          <cell r="AF223" t="str">
            <v>00-00-0000</v>
          </cell>
          <cell r="AH223">
            <v>45706517</v>
          </cell>
          <cell r="AI223">
            <v>21135</v>
          </cell>
          <cell r="AJ223" t="str">
            <v>Nederlands</v>
          </cell>
          <cell r="AK223" t="str">
            <v>X123</v>
          </cell>
          <cell r="AL223" t="str">
            <v>OBJECTLEIDER AMBULANT ALG. SCHOONM III</v>
          </cell>
          <cell r="AM223" t="str">
            <v>3+5%</v>
          </cell>
          <cell r="AN223" t="str">
            <v>38 uur / week</v>
          </cell>
          <cell r="AO223">
            <v>38</v>
          </cell>
          <cell r="AP223">
            <v>0</v>
          </cell>
          <cell r="AQ223">
            <v>0</v>
          </cell>
          <cell r="AR223">
            <v>100</v>
          </cell>
          <cell r="AS223">
            <v>7</v>
          </cell>
          <cell r="AT223" t="str">
            <v>B7</v>
          </cell>
          <cell r="AU223">
            <v>22</v>
          </cell>
          <cell r="AV223">
            <v>15.57</v>
          </cell>
        </row>
        <row r="224">
          <cell r="A224">
            <v>9964</v>
          </cell>
          <cell r="B224" t="str">
            <v>Mevrouw</v>
          </cell>
          <cell r="C224" t="str">
            <v>F. Gordon</v>
          </cell>
          <cell r="D224" t="str">
            <v>Faustina</v>
          </cell>
          <cell r="E224" t="str">
            <v>Faustina</v>
          </cell>
          <cell r="F224" t="str">
            <v>F</v>
          </cell>
          <cell r="H224" t="str">
            <v>Gordon</v>
          </cell>
          <cell r="K224" t="str">
            <v>Vrouw</v>
          </cell>
          <cell r="L224" t="str">
            <v>Adres</v>
          </cell>
          <cell r="M224" t="str">
            <v>Haagweide</v>
          </cell>
          <cell r="N224">
            <v>27</v>
          </cell>
          <cell r="P224" t="str">
            <v>2515 RT</v>
          </cell>
          <cell r="Q224" t="str">
            <v>Den Haag</v>
          </cell>
          <cell r="R224" t="str">
            <v>Nederland</v>
          </cell>
          <cell r="U224">
            <v>3000</v>
          </cell>
          <cell r="V224" t="str">
            <v>Hago Nederland B.V.</v>
          </cell>
          <cell r="W224">
            <v>1</v>
          </cell>
          <cell r="X224" t="str">
            <v>Internen</v>
          </cell>
          <cell r="Y224" t="str">
            <v>A1</v>
          </cell>
          <cell r="Z224" t="str">
            <v>Medewerker uurloon</v>
          </cell>
          <cell r="AA224">
            <v>1</v>
          </cell>
          <cell r="AB224" t="str">
            <v>Schoonmaak CAO</v>
          </cell>
          <cell r="AC224" t="str">
            <v>N4</v>
          </cell>
          <cell r="AD224" t="str">
            <v>HR-NL: per 4 weken</v>
          </cell>
          <cell r="AE224" t="str">
            <v>Onbepaalde tijd</v>
          </cell>
          <cell r="AF224" t="str">
            <v>00-00-0000</v>
          </cell>
          <cell r="AH224">
            <v>284498427</v>
          </cell>
          <cell r="AI224">
            <v>29618</v>
          </cell>
          <cell r="AJ224" t="str">
            <v>Nederlands</v>
          </cell>
          <cell r="AK224" t="str">
            <v>X012</v>
          </cell>
          <cell r="AL224" t="str">
            <v>MEDEW. ALGEMEEN SCHOONMAAKONDERHOUD II</v>
          </cell>
          <cell r="AM224" t="str">
            <v>1+5%</v>
          </cell>
          <cell r="AN224" t="str">
            <v>38 uur / week</v>
          </cell>
          <cell r="AO224">
            <v>2</v>
          </cell>
          <cell r="AP224">
            <v>0</v>
          </cell>
          <cell r="AQ224">
            <v>0</v>
          </cell>
          <cell r="AR224">
            <v>5.26</v>
          </cell>
          <cell r="AS224">
            <v>7</v>
          </cell>
          <cell r="AT224" t="str">
            <v>B3</v>
          </cell>
          <cell r="AU224">
            <v>22</v>
          </cell>
          <cell r="AV224">
            <v>11.68</v>
          </cell>
        </row>
        <row r="225">
          <cell r="A225">
            <v>9967</v>
          </cell>
          <cell r="B225" t="str">
            <v>Mevrouw</v>
          </cell>
          <cell r="C225" t="str">
            <v>P.F. Klok</v>
          </cell>
          <cell r="D225" t="str">
            <v>Patricia Francisca</v>
          </cell>
          <cell r="E225" t="str">
            <v>Patricia Francisca</v>
          </cell>
          <cell r="F225" t="str">
            <v>PF</v>
          </cell>
          <cell r="H225" t="str">
            <v>Klok</v>
          </cell>
          <cell r="K225" t="str">
            <v>Vrouw</v>
          </cell>
          <cell r="L225" t="str">
            <v>Adres</v>
          </cell>
          <cell r="M225" t="str">
            <v>Dantestraat</v>
          </cell>
          <cell r="N225">
            <v>194</v>
          </cell>
          <cell r="P225" t="str">
            <v>1102 ZR</v>
          </cell>
          <cell r="Q225" t="str">
            <v>Amsterdam</v>
          </cell>
          <cell r="R225" t="str">
            <v>Nederland</v>
          </cell>
          <cell r="U225">
            <v>3000</v>
          </cell>
          <cell r="V225" t="str">
            <v>Hago Nederland B.V.</v>
          </cell>
          <cell r="W225">
            <v>1</v>
          </cell>
          <cell r="X225" t="str">
            <v>Internen</v>
          </cell>
          <cell r="Y225" t="str">
            <v>A1</v>
          </cell>
          <cell r="Z225" t="str">
            <v>Medewerker uurloon</v>
          </cell>
          <cell r="AA225">
            <v>1</v>
          </cell>
          <cell r="AB225" t="str">
            <v>Schoonmaak CAO</v>
          </cell>
          <cell r="AC225" t="str">
            <v>N4</v>
          </cell>
          <cell r="AD225" t="str">
            <v>HR-NL: per 4 weken</v>
          </cell>
          <cell r="AE225" t="str">
            <v>Onbepaalde tijd</v>
          </cell>
          <cell r="AF225" t="str">
            <v>00-00-0000</v>
          </cell>
          <cell r="AH225">
            <v>195700144</v>
          </cell>
          <cell r="AI225">
            <v>23476</v>
          </cell>
          <cell r="AJ225" t="str">
            <v>Nederlands</v>
          </cell>
          <cell r="AK225" t="str">
            <v>X011</v>
          </cell>
          <cell r="AL225" t="str">
            <v>MEDEW. ALGEMEEN SCHOONMAAKONDERHOUD I</v>
          </cell>
          <cell r="AM225">
            <v>1</v>
          </cell>
          <cell r="AN225" t="str">
            <v>38 uur / week</v>
          </cell>
          <cell r="AO225">
            <v>25</v>
          </cell>
          <cell r="AP225">
            <v>0</v>
          </cell>
          <cell r="AQ225">
            <v>0</v>
          </cell>
          <cell r="AR225">
            <v>65.790000000000006</v>
          </cell>
          <cell r="AS225">
            <v>7</v>
          </cell>
          <cell r="AT225" t="str">
            <v>B2</v>
          </cell>
          <cell r="AU225">
            <v>22</v>
          </cell>
          <cell r="AV225">
            <v>11.13</v>
          </cell>
        </row>
        <row r="226">
          <cell r="A226">
            <v>9968</v>
          </cell>
          <cell r="B226" t="str">
            <v>Mevrouw</v>
          </cell>
          <cell r="C226" t="str">
            <v>L. Bekkering</v>
          </cell>
          <cell r="D226" t="str">
            <v>Lisa</v>
          </cell>
          <cell r="E226" t="str">
            <v>Lisa</v>
          </cell>
          <cell r="F226" t="str">
            <v>L</v>
          </cell>
          <cell r="H226" t="str">
            <v>Bekkering</v>
          </cell>
          <cell r="K226" t="str">
            <v>Vrouw</v>
          </cell>
          <cell r="L226" t="str">
            <v>Adres</v>
          </cell>
          <cell r="M226" t="str">
            <v>De Vriendschap</v>
          </cell>
          <cell r="N226">
            <v>4</v>
          </cell>
          <cell r="P226" t="str">
            <v>9723 ZE</v>
          </cell>
          <cell r="Q226" t="str">
            <v>GRONINGEN</v>
          </cell>
          <cell r="R226" t="str">
            <v>Nederland</v>
          </cell>
          <cell r="T226">
            <v>644523669</v>
          </cell>
          <cell r="U226">
            <v>3000</v>
          </cell>
          <cell r="V226" t="str">
            <v>Hago Nederland B.V.</v>
          </cell>
          <cell r="W226">
            <v>1</v>
          </cell>
          <cell r="X226" t="str">
            <v>Internen</v>
          </cell>
          <cell r="Y226" t="str">
            <v>A1</v>
          </cell>
          <cell r="Z226" t="str">
            <v>Medewerker uurloon</v>
          </cell>
          <cell r="AA226">
            <v>1</v>
          </cell>
          <cell r="AB226" t="str">
            <v>Schoonmaak CAO</v>
          </cell>
          <cell r="AC226" t="str">
            <v>N4</v>
          </cell>
          <cell r="AD226" t="str">
            <v>HR-NL: per 4 weken</v>
          </cell>
          <cell r="AE226" t="str">
            <v>Onbepaalde tijd</v>
          </cell>
          <cell r="AF226" t="str">
            <v>00-00-0000</v>
          </cell>
          <cell r="AH226">
            <v>219363110</v>
          </cell>
          <cell r="AI226">
            <v>34743</v>
          </cell>
          <cell r="AJ226" t="str">
            <v>Nederlands</v>
          </cell>
          <cell r="AK226" t="str">
            <v>X011</v>
          </cell>
          <cell r="AL226" t="str">
            <v>MEDEW. ALGEMEEN SCHOONMAAKONDERHOUD I</v>
          </cell>
          <cell r="AM226">
            <v>1</v>
          </cell>
          <cell r="AN226" t="str">
            <v>38 uur / week</v>
          </cell>
          <cell r="AO226">
            <v>2</v>
          </cell>
          <cell r="AP226">
            <v>2</v>
          </cell>
          <cell r="AQ226">
            <v>10</v>
          </cell>
          <cell r="AR226">
            <v>5.26</v>
          </cell>
          <cell r="AS226">
            <v>7</v>
          </cell>
          <cell r="AT226" t="str">
            <v>B2</v>
          </cell>
          <cell r="AU226">
            <v>21</v>
          </cell>
          <cell r="AV226">
            <v>9.4600000000000009</v>
          </cell>
        </row>
        <row r="227">
          <cell r="A227">
            <v>9969</v>
          </cell>
          <cell r="B227" t="str">
            <v>Mevrouw</v>
          </cell>
          <cell r="C227" t="str">
            <v>S.D. Westdorp - Pherai</v>
          </cell>
          <cell r="D227" t="str">
            <v>Sadhana Debie</v>
          </cell>
          <cell r="E227" t="str">
            <v>Sadhana Debie</v>
          </cell>
          <cell r="F227" t="str">
            <v>SD</v>
          </cell>
          <cell r="H227" t="str">
            <v>Pherai</v>
          </cell>
          <cell r="J227" t="str">
            <v>Westdorp</v>
          </cell>
          <cell r="K227" t="str">
            <v>Vrouw</v>
          </cell>
          <cell r="L227" t="str">
            <v>Adres</v>
          </cell>
          <cell r="M227" t="str">
            <v>Woudrichemstraat</v>
          </cell>
          <cell r="N227">
            <v>139</v>
          </cell>
          <cell r="P227" t="str">
            <v>6844 GH</v>
          </cell>
          <cell r="Q227" t="str">
            <v>ARNHEM</v>
          </cell>
          <cell r="R227" t="str">
            <v>Nederland</v>
          </cell>
          <cell r="T227">
            <v>651600390</v>
          </cell>
          <cell r="U227">
            <v>3000</v>
          </cell>
          <cell r="V227" t="str">
            <v>Hago Nederland B.V.</v>
          </cell>
          <cell r="W227">
            <v>1</v>
          </cell>
          <cell r="X227" t="str">
            <v>Internen</v>
          </cell>
          <cell r="Y227" t="str">
            <v>A1</v>
          </cell>
          <cell r="Z227" t="str">
            <v>Medewerker uurloon</v>
          </cell>
          <cell r="AA227">
            <v>1</v>
          </cell>
          <cell r="AB227" t="str">
            <v>Schoonmaak CAO</v>
          </cell>
          <cell r="AC227" t="str">
            <v>N4</v>
          </cell>
          <cell r="AD227" t="str">
            <v>HR-NL: per 4 weken</v>
          </cell>
          <cell r="AE227" t="str">
            <v>Onbepaalde tijd</v>
          </cell>
          <cell r="AF227" t="str">
            <v>00-00-0000</v>
          </cell>
          <cell r="AH227">
            <v>10436583</v>
          </cell>
          <cell r="AI227">
            <v>32046</v>
          </cell>
          <cell r="AJ227" t="str">
            <v>Nederlands</v>
          </cell>
          <cell r="AK227" t="str">
            <v>X011</v>
          </cell>
          <cell r="AL227" t="str">
            <v>MEDEW. ALGEMEEN SCHOONMAAKONDERHOUD I</v>
          </cell>
          <cell r="AM227">
            <v>1</v>
          </cell>
          <cell r="AN227" t="str">
            <v>38 uur / week</v>
          </cell>
          <cell r="AO227">
            <v>12.5</v>
          </cell>
          <cell r="AP227">
            <v>0</v>
          </cell>
          <cell r="AQ227">
            <v>0</v>
          </cell>
          <cell r="AR227">
            <v>32.89</v>
          </cell>
          <cell r="AS227">
            <v>7</v>
          </cell>
          <cell r="AT227" t="str">
            <v>B2</v>
          </cell>
          <cell r="AU227">
            <v>22</v>
          </cell>
          <cell r="AV227">
            <v>11.13</v>
          </cell>
        </row>
        <row r="228">
          <cell r="A228">
            <v>9971</v>
          </cell>
          <cell r="B228" t="str">
            <v>Mevrouw</v>
          </cell>
          <cell r="C228" t="str">
            <v>G. Bajraktaraj - Bajraktaraj</v>
          </cell>
          <cell r="D228" t="str">
            <v>Ganimete</v>
          </cell>
          <cell r="E228" t="str">
            <v>Ganimete</v>
          </cell>
          <cell r="F228" t="str">
            <v>G</v>
          </cell>
          <cell r="H228" t="str">
            <v>Bajraktaraj</v>
          </cell>
          <cell r="J228" t="str">
            <v>Bajraktaraj</v>
          </cell>
          <cell r="K228" t="str">
            <v>Vrouw</v>
          </cell>
          <cell r="L228" t="str">
            <v>Adres</v>
          </cell>
          <cell r="M228" t="str">
            <v>Permstraat</v>
          </cell>
          <cell r="N228">
            <v>2</v>
          </cell>
          <cell r="P228" t="str">
            <v>6412 DG</v>
          </cell>
          <cell r="Q228" t="str">
            <v>HEERLEN</v>
          </cell>
          <cell r="R228" t="str">
            <v>Nederland</v>
          </cell>
          <cell r="S228" t="str">
            <v>045-5729715</v>
          </cell>
          <cell r="U228">
            <v>3000</v>
          </cell>
          <cell r="V228" t="str">
            <v>Hago Nederland B.V.</v>
          </cell>
          <cell r="W228">
            <v>1</v>
          </cell>
          <cell r="X228" t="str">
            <v>Internen</v>
          </cell>
          <cell r="Y228" t="str">
            <v>A1</v>
          </cell>
          <cell r="Z228" t="str">
            <v>Medewerker uurloon</v>
          </cell>
          <cell r="AA228">
            <v>1</v>
          </cell>
          <cell r="AB228" t="str">
            <v>Schoonmaak CAO</v>
          </cell>
          <cell r="AC228" t="str">
            <v>N4</v>
          </cell>
          <cell r="AD228" t="str">
            <v>HR-NL: per 4 weken</v>
          </cell>
          <cell r="AE228" t="str">
            <v>Onbepaalde tijd</v>
          </cell>
          <cell r="AF228" t="str">
            <v>00-00-0000</v>
          </cell>
          <cell r="AH228">
            <v>226275619</v>
          </cell>
          <cell r="AI228">
            <v>28406</v>
          </cell>
          <cell r="AJ228" t="str">
            <v>Nederlands</v>
          </cell>
          <cell r="AK228" t="str">
            <v>X011</v>
          </cell>
          <cell r="AL228" t="str">
            <v>MEDEW. ALGEMEEN SCHOONMAAKONDERHOUD I</v>
          </cell>
          <cell r="AM228">
            <v>1</v>
          </cell>
          <cell r="AN228" t="str">
            <v>38 uur / week</v>
          </cell>
          <cell r="AO228">
            <v>6.25</v>
          </cell>
          <cell r="AP228">
            <v>6.25</v>
          </cell>
          <cell r="AQ228">
            <v>25</v>
          </cell>
          <cell r="AR228">
            <v>16.45</v>
          </cell>
          <cell r="AS228">
            <v>7</v>
          </cell>
          <cell r="AT228" t="str">
            <v>B2</v>
          </cell>
          <cell r="AU228">
            <v>90</v>
          </cell>
          <cell r="AV228">
            <v>11.46</v>
          </cell>
        </row>
        <row r="229">
          <cell r="A229">
            <v>9972</v>
          </cell>
          <cell r="B229" t="str">
            <v>Mevrouw</v>
          </cell>
          <cell r="C229" t="str">
            <v>D. Tutuncu</v>
          </cell>
          <cell r="D229" t="str">
            <v>D</v>
          </cell>
          <cell r="E229" t="str">
            <v>D</v>
          </cell>
          <cell r="F229" t="str">
            <v>D</v>
          </cell>
          <cell r="H229" t="str">
            <v>Tutuncu</v>
          </cell>
          <cell r="J229" t="str">
            <v>Bayraktar</v>
          </cell>
          <cell r="K229" t="str">
            <v>Vrouw</v>
          </cell>
          <cell r="L229" t="str">
            <v>Adres</v>
          </cell>
          <cell r="M229" t="str">
            <v>Aquamarijnhof</v>
          </cell>
          <cell r="N229">
            <v>46</v>
          </cell>
          <cell r="P229" t="str">
            <v>6412 SE</v>
          </cell>
          <cell r="Q229" t="str">
            <v>HEERLEN</v>
          </cell>
          <cell r="R229" t="str">
            <v>Nederland</v>
          </cell>
          <cell r="S229">
            <v>457850876</v>
          </cell>
          <cell r="U229">
            <v>3000</v>
          </cell>
          <cell r="V229" t="str">
            <v>Hago Nederland B.V.</v>
          </cell>
          <cell r="W229">
            <v>1</v>
          </cell>
          <cell r="X229" t="str">
            <v>Internen</v>
          </cell>
          <cell r="Y229" t="str">
            <v>A1</v>
          </cell>
          <cell r="Z229" t="str">
            <v>Medewerker uurloon</v>
          </cell>
          <cell r="AA229">
            <v>1</v>
          </cell>
          <cell r="AB229" t="str">
            <v>Schoonmaak CAO</v>
          </cell>
          <cell r="AC229" t="str">
            <v>N4</v>
          </cell>
          <cell r="AD229" t="str">
            <v>HR-NL: per 4 weken</v>
          </cell>
          <cell r="AE229" t="str">
            <v>Onbepaalde tijd</v>
          </cell>
          <cell r="AF229" t="str">
            <v>00-00-0000</v>
          </cell>
          <cell r="AH229">
            <v>35545562</v>
          </cell>
          <cell r="AI229">
            <v>25716</v>
          </cell>
          <cell r="AJ229" t="str">
            <v>Nederlands</v>
          </cell>
          <cell r="AK229" t="str">
            <v>X011</v>
          </cell>
          <cell r="AL229" t="str">
            <v>MEDEW. ALGEMEEN SCHOONMAAKONDERHOUD I</v>
          </cell>
          <cell r="AM229">
            <v>1</v>
          </cell>
          <cell r="AN229" t="str">
            <v>38 uur / week</v>
          </cell>
          <cell r="AO229">
            <v>24</v>
          </cell>
          <cell r="AP229">
            <v>0</v>
          </cell>
          <cell r="AQ229">
            <v>0</v>
          </cell>
          <cell r="AR229">
            <v>63.16</v>
          </cell>
          <cell r="AS229">
            <v>7</v>
          </cell>
          <cell r="AT229" t="str">
            <v>B2</v>
          </cell>
          <cell r="AU229">
            <v>90</v>
          </cell>
          <cell r="AV229">
            <v>11.46</v>
          </cell>
        </row>
        <row r="230">
          <cell r="A230">
            <v>9973</v>
          </cell>
          <cell r="B230" t="str">
            <v>Mevrouw</v>
          </cell>
          <cell r="C230" t="str">
            <v>M. Frings</v>
          </cell>
          <cell r="D230" t="str">
            <v>Martina</v>
          </cell>
          <cell r="E230" t="str">
            <v>Martina</v>
          </cell>
          <cell r="F230" t="str">
            <v>M</v>
          </cell>
          <cell r="H230" t="str">
            <v>Frings</v>
          </cell>
          <cell r="K230" t="str">
            <v>Vrouw</v>
          </cell>
          <cell r="L230" t="str">
            <v>Adres</v>
          </cell>
          <cell r="M230" t="str">
            <v>Burg. Boshouwerslaan</v>
          </cell>
          <cell r="N230">
            <v>21</v>
          </cell>
          <cell r="P230" t="str">
            <v>6431 NL</v>
          </cell>
          <cell r="Q230" t="str">
            <v>HOENSBROEK</v>
          </cell>
          <cell r="R230" t="str">
            <v>Nederland</v>
          </cell>
          <cell r="S230">
            <v>457501753</v>
          </cell>
          <cell r="U230">
            <v>3000</v>
          </cell>
          <cell r="V230" t="str">
            <v>Hago Nederland B.V.</v>
          </cell>
          <cell r="W230">
            <v>1</v>
          </cell>
          <cell r="X230" t="str">
            <v>Internen</v>
          </cell>
          <cell r="Y230" t="str">
            <v>A1</v>
          </cell>
          <cell r="Z230" t="str">
            <v>Medewerker uurloon</v>
          </cell>
          <cell r="AA230">
            <v>1</v>
          </cell>
          <cell r="AB230" t="str">
            <v>Schoonmaak CAO</v>
          </cell>
          <cell r="AC230" t="str">
            <v>N4</v>
          </cell>
          <cell r="AD230" t="str">
            <v>HR-NL: per 4 weken</v>
          </cell>
          <cell r="AE230" t="str">
            <v>Onbepaalde tijd</v>
          </cell>
          <cell r="AF230" t="str">
            <v>00-00-0000</v>
          </cell>
          <cell r="AH230">
            <v>222585377</v>
          </cell>
          <cell r="AI230">
            <v>24352</v>
          </cell>
          <cell r="AJ230" t="str">
            <v>Duits</v>
          </cell>
          <cell r="AK230" t="str">
            <v>X011</v>
          </cell>
          <cell r="AL230" t="str">
            <v>MEDEW. ALGEMEEN SCHOONMAAKONDERHOUD I</v>
          </cell>
          <cell r="AM230">
            <v>1</v>
          </cell>
          <cell r="AN230" t="str">
            <v>38 uur / week</v>
          </cell>
          <cell r="AO230">
            <v>7.5</v>
          </cell>
          <cell r="AP230">
            <v>7.5</v>
          </cell>
          <cell r="AQ230">
            <v>15</v>
          </cell>
          <cell r="AR230">
            <v>19.739999999999998</v>
          </cell>
          <cell r="AS230">
            <v>7</v>
          </cell>
          <cell r="AT230" t="str">
            <v>B2</v>
          </cell>
          <cell r="AU230">
            <v>90</v>
          </cell>
          <cell r="AV230">
            <v>11.46</v>
          </cell>
        </row>
        <row r="231">
          <cell r="A231">
            <v>9974</v>
          </cell>
          <cell r="B231" t="str">
            <v>Mevrouw</v>
          </cell>
          <cell r="C231" t="str">
            <v>V.B.J. Heijnen</v>
          </cell>
          <cell r="D231" t="str">
            <v>V</v>
          </cell>
          <cell r="E231" t="str">
            <v>V</v>
          </cell>
          <cell r="F231" t="str">
            <v>VBJ</v>
          </cell>
          <cell r="H231" t="str">
            <v>Heijnen</v>
          </cell>
          <cell r="K231" t="str">
            <v>Vrouw</v>
          </cell>
          <cell r="L231" t="str">
            <v>Adres</v>
          </cell>
          <cell r="M231" t="str">
            <v>Reestraat</v>
          </cell>
          <cell r="N231">
            <v>18</v>
          </cell>
          <cell r="P231" t="str">
            <v>6414 CE</v>
          </cell>
          <cell r="Q231" t="str">
            <v>HEERLEN</v>
          </cell>
          <cell r="R231" t="str">
            <v>Nederland</v>
          </cell>
          <cell r="U231">
            <v>3000</v>
          </cell>
          <cell r="V231" t="str">
            <v>Hago Nederland B.V.</v>
          </cell>
          <cell r="W231">
            <v>1</v>
          </cell>
          <cell r="X231" t="str">
            <v>Internen</v>
          </cell>
          <cell r="Y231" t="str">
            <v>A1</v>
          </cell>
          <cell r="Z231" t="str">
            <v>Medewerker uurloon</v>
          </cell>
          <cell r="AA231">
            <v>1</v>
          </cell>
          <cell r="AB231" t="str">
            <v>Schoonmaak CAO</v>
          </cell>
          <cell r="AC231" t="str">
            <v>N4</v>
          </cell>
          <cell r="AD231" t="str">
            <v>HR-NL: per 4 weken</v>
          </cell>
          <cell r="AE231" t="str">
            <v>Onbepaalde tijd</v>
          </cell>
          <cell r="AF231" t="str">
            <v>00-00-0000</v>
          </cell>
          <cell r="AH231">
            <v>156740114</v>
          </cell>
          <cell r="AI231">
            <v>29710</v>
          </cell>
          <cell r="AJ231" t="str">
            <v>Nederlands</v>
          </cell>
          <cell r="AK231" t="str">
            <v>X011</v>
          </cell>
          <cell r="AL231" t="str">
            <v>MEDEW. ALGEMEEN SCHOONMAAKONDERHOUD I</v>
          </cell>
          <cell r="AM231">
            <v>1</v>
          </cell>
          <cell r="AN231" t="str">
            <v>38 uur / week</v>
          </cell>
          <cell r="AO231">
            <v>10</v>
          </cell>
          <cell r="AP231">
            <v>0</v>
          </cell>
          <cell r="AQ231">
            <v>0</v>
          </cell>
          <cell r="AR231">
            <v>26.32</v>
          </cell>
          <cell r="AS231">
            <v>7</v>
          </cell>
          <cell r="AT231" t="str">
            <v>B2</v>
          </cell>
          <cell r="AU231">
            <v>90</v>
          </cell>
          <cell r="AV231">
            <v>11.46</v>
          </cell>
        </row>
        <row r="232">
          <cell r="A232">
            <v>9975</v>
          </cell>
          <cell r="B232" t="str">
            <v>Mevrouw</v>
          </cell>
          <cell r="C232" t="str">
            <v>M.A. Heijnen - Bosten</v>
          </cell>
          <cell r="D232" t="str">
            <v>Maria,Antoinetta</v>
          </cell>
          <cell r="E232" t="str">
            <v>Maria,Antoinetta</v>
          </cell>
          <cell r="F232" t="str">
            <v>MA</v>
          </cell>
          <cell r="H232" t="str">
            <v>Bosten</v>
          </cell>
          <cell r="J232" t="str">
            <v>Heijnen</v>
          </cell>
          <cell r="K232" t="str">
            <v>Vrouw</v>
          </cell>
          <cell r="L232" t="str">
            <v>Adres</v>
          </cell>
          <cell r="M232" t="str">
            <v>Roebroekweg</v>
          </cell>
          <cell r="N232">
            <v>91</v>
          </cell>
          <cell r="P232" t="str">
            <v>6414 BB</v>
          </cell>
          <cell r="Q232" t="str">
            <v>HEERLEN</v>
          </cell>
          <cell r="R232" t="str">
            <v>Nederland</v>
          </cell>
          <cell r="U232">
            <v>3000</v>
          </cell>
          <cell r="V232" t="str">
            <v>Hago Nederland B.V.</v>
          </cell>
          <cell r="W232">
            <v>1</v>
          </cell>
          <cell r="X232" t="str">
            <v>Internen</v>
          </cell>
          <cell r="Y232" t="str">
            <v>A1</v>
          </cell>
          <cell r="Z232" t="str">
            <v>Medewerker uurloon</v>
          </cell>
          <cell r="AA232">
            <v>1</v>
          </cell>
          <cell r="AB232" t="str">
            <v>Schoonmaak CAO</v>
          </cell>
          <cell r="AC232" t="str">
            <v>N4</v>
          </cell>
          <cell r="AD232" t="str">
            <v>HR-NL: per 4 weken</v>
          </cell>
          <cell r="AE232" t="str">
            <v>Onbepaalde tijd</v>
          </cell>
          <cell r="AF232" t="str">
            <v>00-00-0000</v>
          </cell>
          <cell r="AH232">
            <v>81028702</v>
          </cell>
          <cell r="AI232">
            <v>20205</v>
          </cell>
          <cell r="AJ232" t="str">
            <v>Nederlands</v>
          </cell>
          <cell r="AK232" t="str">
            <v>X011</v>
          </cell>
          <cell r="AL232" t="str">
            <v>MEDEW. ALGEMEEN SCHOONMAAKONDERHOUD I</v>
          </cell>
          <cell r="AM232">
            <v>1</v>
          </cell>
          <cell r="AN232" t="str">
            <v>38 uur / week</v>
          </cell>
          <cell r="AO232">
            <v>10</v>
          </cell>
          <cell r="AP232">
            <v>0</v>
          </cell>
          <cell r="AQ232">
            <v>0</v>
          </cell>
          <cell r="AR232">
            <v>26.32</v>
          </cell>
          <cell r="AS232">
            <v>7</v>
          </cell>
          <cell r="AT232" t="str">
            <v>B2</v>
          </cell>
          <cell r="AU232">
            <v>90</v>
          </cell>
          <cell r="AV232">
            <v>11.46</v>
          </cell>
        </row>
        <row r="233">
          <cell r="A233">
            <v>9976</v>
          </cell>
          <cell r="B233" t="str">
            <v>Mevrouw</v>
          </cell>
          <cell r="C233" t="str">
            <v>D. van den Hurk</v>
          </cell>
          <cell r="D233" t="str">
            <v>Dorota</v>
          </cell>
          <cell r="E233" t="str">
            <v>Dorota</v>
          </cell>
          <cell r="F233" t="str">
            <v>D</v>
          </cell>
          <cell r="G233" t="str">
            <v>van den</v>
          </cell>
          <cell r="H233" t="str">
            <v>Hurk</v>
          </cell>
          <cell r="K233" t="str">
            <v>Vrouw</v>
          </cell>
          <cell r="L233" t="str">
            <v>Adres</v>
          </cell>
          <cell r="M233" t="str">
            <v>Zeswegenlaan</v>
          </cell>
          <cell r="N233">
            <v>177</v>
          </cell>
          <cell r="P233" t="str">
            <v>6412 HG</v>
          </cell>
          <cell r="Q233" t="str">
            <v>HEERLEN</v>
          </cell>
          <cell r="R233" t="str">
            <v>Nederland</v>
          </cell>
          <cell r="S233" t="str">
            <v>045-5214554</v>
          </cell>
          <cell r="U233">
            <v>3000</v>
          </cell>
          <cell r="V233" t="str">
            <v>Hago Nederland B.V.</v>
          </cell>
          <cell r="W233">
            <v>1</v>
          </cell>
          <cell r="X233" t="str">
            <v>Internen</v>
          </cell>
          <cell r="Y233" t="str">
            <v>A1</v>
          </cell>
          <cell r="Z233" t="str">
            <v>Medewerker uurloon</v>
          </cell>
          <cell r="AA233">
            <v>1</v>
          </cell>
          <cell r="AB233" t="str">
            <v>Schoonmaak CAO</v>
          </cell>
          <cell r="AC233" t="str">
            <v>N4</v>
          </cell>
          <cell r="AD233" t="str">
            <v>HR-NL: per 4 weken</v>
          </cell>
          <cell r="AE233" t="str">
            <v>Onbepaalde tijd</v>
          </cell>
          <cell r="AF233" t="str">
            <v>00-00-0000</v>
          </cell>
          <cell r="AH233">
            <v>210948450</v>
          </cell>
          <cell r="AI233">
            <v>24109</v>
          </cell>
          <cell r="AJ233" t="str">
            <v>Nederlands</v>
          </cell>
          <cell r="AK233" t="str">
            <v>X011</v>
          </cell>
          <cell r="AL233" t="str">
            <v>MEDEW. ALGEMEEN SCHOONMAAKONDERHOUD I</v>
          </cell>
          <cell r="AM233">
            <v>1</v>
          </cell>
          <cell r="AN233" t="str">
            <v>38 uur / week</v>
          </cell>
          <cell r="AO233">
            <v>12.5</v>
          </cell>
          <cell r="AP233">
            <v>0</v>
          </cell>
          <cell r="AQ233">
            <v>0</v>
          </cell>
          <cell r="AR233">
            <v>32.89</v>
          </cell>
          <cell r="AS233">
            <v>7</v>
          </cell>
          <cell r="AT233" t="str">
            <v>B2</v>
          </cell>
          <cell r="AU233">
            <v>90</v>
          </cell>
          <cell r="AV233">
            <v>11.46</v>
          </cell>
        </row>
        <row r="234">
          <cell r="A234">
            <v>9977</v>
          </cell>
          <cell r="B234" t="str">
            <v>Mevrouw</v>
          </cell>
          <cell r="C234" t="str">
            <v>M.E.H. Jakob - Leufkens</v>
          </cell>
          <cell r="D234" t="str">
            <v>Maria</v>
          </cell>
          <cell r="E234" t="str">
            <v>Maria</v>
          </cell>
          <cell r="F234" t="str">
            <v>MEH</v>
          </cell>
          <cell r="H234" t="str">
            <v>Leufkens</v>
          </cell>
          <cell r="J234" t="str">
            <v>Jakob</v>
          </cell>
          <cell r="K234" t="str">
            <v>Vrouw</v>
          </cell>
          <cell r="L234" t="str">
            <v>Adres</v>
          </cell>
          <cell r="M234" t="str">
            <v>Permstraat</v>
          </cell>
          <cell r="N234">
            <v>6</v>
          </cell>
          <cell r="P234" t="str">
            <v>6412 DS</v>
          </cell>
          <cell r="Q234" t="str">
            <v>HEERLEN</v>
          </cell>
          <cell r="R234" t="str">
            <v>Nederland</v>
          </cell>
          <cell r="S234" t="str">
            <v>043-5708935</v>
          </cell>
          <cell r="U234">
            <v>3000</v>
          </cell>
          <cell r="V234" t="str">
            <v>Hago Nederland B.V.</v>
          </cell>
          <cell r="W234">
            <v>1</v>
          </cell>
          <cell r="X234" t="str">
            <v>Internen</v>
          </cell>
          <cell r="Y234" t="str">
            <v>A1</v>
          </cell>
          <cell r="Z234" t="str">
            <v>Medewerker uurloon</v>
          </cell>
          <cell r="AA234">
            <v>1</v>
          </cell>
          <cell r="AB234" t="str">
            <v>Schoonmaak CAO</v>
          </cell>
          <cell r="AC234" t="str">
            <v>N4</v>
          </cell>
          <cell r="AD234" t="str">
            <v>HR-NL: per 4 weken</v>
          </cell>
          <cell r="AE234" t="str">
            <v>Onbepaalde tijd</v>
          </cell>
          <cell r="AF234" t="str">
            <v>00-00-0000</v>
          </cell>
          <cell r="AH234">
            <v>41145938</v>
          </cell>
          <cell r="AI234">
            <v>21614</v>
          </cell>
          <cell r="AJ234" t="str">
            <v>Nederlands</v>
          </cell>
          <cell r="AK234" t="str">
            <v>X041</v>
          </cell>
          <cell r="AL234" t="str">
            <v>VOORWERKER ALGEMEEN SCHOONMAAKONDERH. I</v>
          </cell>
          <cell r="AM234">
            <v>2</v>
          </cell>
          <cell r="AN234" t="str">
            <v>38 uur / week</v>
          </cell>
          <cell r="AO234">
            <v>15</v>
          </cell>
          <cell r="AP234">
            <v>0</v>
          </cell>
          <cell r="AQ234">
            <v>0</v>
          </cell>
          <cell r="AR234">
            <v>39.47</v>
          </cell>
          <cell r="AS234">
            <v>7</v>
          </cell>
          <cell r="AT234" t="str">
            <v>B4</v>
          </cell>
          <cell r="AU234">
            <v>90</v>
          </cell>
          <cell r="AV234">
            <v>12.6</v>
          </cell>
        </row>
        <row r="235">
          <cell r="A235">
            <v>9978</v>
          </cell>
          <cell r="B235" t="str">
            <v>Mevrouw</v>
          </cell>
          <cell r="C235" t="str">
            <v>M.J. Nagtegaal</v>
          </cell>
          <cell r="D235" t="str">
            <v>M</v>
          </cell>
          <cell r="E235" t="str">
            <v>M</v>
          </cell>
          <cell r="F235" t="str">
            <v>MJ</v>
          </cell>
          <cell r="H235" t="str">
            <v>Nagtegaal</v>
          </cell>
          <cell r="K235" t="str">
            <v>Vrouw</v>
          </cell>
          <cell r="L235" t="str">
            <v>Adres</v>
          </cell>
          <cell r="M235" t="str">
            <v>Meuserstraat</v>
          </cell>
          <cell r="N235">
            <v>152</v>
          </cell>
          <cell r="P235" t="str">
            <v>6464 EJ</v>
          </cell>
          <cell r="Q235" t="str">
            <v>KERKRADE</v>
          </cell>
          <cell r="R235" t="str">
            <v>Nederland</v>
          </cell>
          <cell r="S235" t="str">
            <v>045-5234406</v>
          </cell>
          <cell r="U235">
            <v>3000</v>
          </cell>
          <cell r="V235" t="str">
            <v>Hago Nederland B.V.</v>
          </cell>
          <cell r="W235">
            <v>1</v>
          </cell>
          <cell r="X235" t="str">
            <v>Internen</v>
          </cell>
          <cell r="Y235" t="str">
            <v>A1</v>
          </cell>
          <cell r="Z235" t="str">
            <v>Medewerker uurloon</v>
          </cell>
          <cell r="AA235">
            <v>1</v>
          </cell>
          <cell r="AB235" t="str">
            <v>Schoonmaak CAO</v>
          </cell>
          <cell r="AC235" t="str">
            <v>N4</v>
          </cell>
          <cell r="AD235" t="str">
            <v>HR-NL: per 4 weken</v>
          </cell>
          <cell r="AE235" t="str">
            <v>Onbepaalde tijd</v>
          </cell>
          <cell r="AF235" t="str">
            <v>00-00-0000</v>
          </cell>
          <cell r="AH235">
            <v>172265447</v>
          </cell>
          <cell r="AI235">
            <v>24496</v>
          </cell>
          <cell r="AJ235" t="str">
            <v>Nederlands</v>
          </cell>
          <cell r="AK235" t="str">
            <v>X011</v>
          </cell>
          <cell r="AL235" t="str">
            <v>MEDEW. ALGEMEEN SCHOONMAAKONDERHOUD I</v>
          </cell>
          <cell r="AM235">
            <v>1</v>
          </cell>
          <cell r="AN235" t="str">
            <v>38 uur / week</v>
          </cell>
          <cell r="AO235">
            <v>2.5</v>
          </cell>
          <cell r="AP235">
            <v>2.5</v>
          </cell>
          <cell r="AQ235">
            <v>20</v>
          </cell>
          <cell r="AR235">
            <v>6.58</v>
          </cell>
          <cell r="AS235">
            <v>7</v>
          </cell>
          <cell r="AT235" t="str">
            <v>B2</v>
          </cell>
          <cell r="AU235">
            <v>90</v>
          </cell>
          <cell r="AV235">
            <v>11.46</v>
          </cell>
        </row>
        <row r="236">
          <cell r="A236">
            <v>9979</v>
          </cell>
          <cell r="B236" t="str">
            <v>Mevrouw</v>
          </cell>
          <cell r="C236" t="str">
            <v>E.J.M. Wierts</v>
          </cell>
          <cell r="D236" t="str">
            <v>Elisabeth Johanna Maria</v>
          </cell>
          <cell r="E236" t="str">
            <v>Elisabeth</v>
          </cell>
          <cell r="F236" t="str">
            <v>EJM</v>
          </cell>
          <cell r="H236" t="str">
            <v>Wierts</v>
          </cell>
          <cell r="K236" t="str">
            <v>Vrouw</v>
          </cell>
          <cell r="L236" t="str">
            <v>Adres</v>
          </cell>
          <cell r="M236" t="str">
            <v>Vrieheidepark</v>
          </cell>
          <cell r="N236">
            <v>107</v>
          </cell>
          <cell r="P236" t="str">
            <v>6414 JC</v>
          </cell>
          <cell r="Q236" t="str">
            <v>HEERLEN</v>
          </cell>
          <cell r="R236" t="str">
            <v>Nederland</v>
          </cell>
          <cell r="S236" t="str">
            <v>043-6016502</v>
          </cell>
          <cell r="T236">
            <v>628195929</v>
          </cell>
          <cell r="U236">
            <v>3000</v>
          </cell>
          <cell r="V236" t="str">
            <v>Hago Nederland B.V.</v>
          </cell>
          <cell r="W236">
            <v>1</v>
          </cell>
          <cell r="X236" t="str">
            <v>Internen</v>
          </cell>
          <cell r="Y236" t="str">
            <v>A1</v>
          </cell>
          <cell r="Z236" t="str">
            <v>Medewerker uurloon</v>
          </cell>
          <cell r="AA236">
            <v>1</v>
          </cell>
          <cell r="AB236" t="str">
            <v>Schoonmaak CAO</v>
          </cell>
          <cell r="AC236" t="str">
            <v>N4</v>
          </cell>
          <cell r="AD236" t="str">
            <v>HR-NL: per 4 weken</v>
          </cell>
          <cell r="AE236" t="str">
            <v>Onbepaalde tijd</v>
          </cell>
          <cell r="AF236" t="str">
            <v>00-00-0000</v>
          </cell>
          <cell r="AH236">
            <v>159713687</v>
          </cell>
          <cell r="AI236">
            <v>19771</v>
          </cell>
          <cell r="AJ236" t="str">
            <v>Nederlands</v>
          </cell>
          <cell r="AK236" t="str">
            <v>X011</v>
          </cell>
          <cell r="AL236" t="str">
            <v>MEDEW. ALGEMEEN SCHOONMAAKONDERHOUD I</v>
          </cell>
          <cell r="AM236">
            <v>1</v>
          </cell>
          <cell r="AN236" t="str">
            <v>38 uur / week</v>
          </cell>
          <cell r="AO236">
            <v>14.5</v>
          </cell>
          <cell r="AP236">
            <v>0</v>
          </cell>
          <cell r="AQ236">
            <v>0</v>
          </cell>
          <cell r="AR236">
            <v>38.159999999999997</v>
          </cell>
          <cell r="AS236">
            <v>7</v>
          </cell>
          <cell r="AT236" t="str">
            <v>B2</v>
          </cell>
          <cell r="AU236">
            <v>90</v>
          </cell>
          <cell r="AV236">
            <v>12</v>
          </cell>
        </row>
        <row r="237">
          <cell r="A237">
            <v>9980</v>
          </cell>
          <cell r="B237" t="str">
            <v>Mevrouw</v>
          </cell>
          <cell r="C237" t="str">
            <v>D.A.C. Corvers - Krottje</v>
          </cell>
          <cell r="D237" t="str">
            <v>Diana</v>
          </cell>
          <cell r="E237" t="str">
            <v>Diana</v>
          </cell>
          <cell r="F237" t="str">
            <v>DAC</v>
          </cell>
          <cell r="H237" t="str">
            <v>Krottje</v>
          </cell>
          <cell r="J237" t="str">
            <v>Corvers</v>
          </cell>
          <cell r="K237" t="str">
            <v>Vrouw</v>
          </cell>
          <cell r="L237" t="str">
            <v>Adres</v>
          </cell>
          <cell r="M237" t="str">
            <v>Asterstraat</v>
          </cell>
          <cell r="N237">
            <v>10</v>
          </cell>
          <cell r="P237" t="str">
            <v>6414 PZ</v>
          </cell>
          <cell r="Q237" t="str">
            <v>HEERLEN</v>
          </cell>
          <cell r="R237" t="str">
            <v>Nederland</v>
          </cell>
          <cell r="S237" t="str">
            <v>045-5220838</v>
          </cell>
          <cell r="U237">
            <v>3000</v>
          </cell>
          <cell r="V237" t="str">
            <v>Hago Nederland B.V.</v>
          </cell>
          <cell r="W237">
            <v>1</v>
          </cell>
          <cell r="X237" t="str">
            <v>Internen</v>
          </cell>
          <cell r="Y237" t="str">
            <v>A1</v>
          </cell>
          <cell r="Z237" t="str">
            <v>Medewerker uurloon</v>
          </cell>
          <cell r="AA237">
            <v>1</v>
          </cell>
          <cell r="AB237" t="str">
            <v>Schoonmaak CAO</v>
          </cell>
          <cell r="AC237" t="str">
            <v>N4</v>
          </cell>
          <cell r="AD237" t="str">
            <v>HR-NL: per 4 weken</v>
          </cell>
          <cell r="AE237" t="str">
            <v>Onbepaalde tijd</v>
          </cell>
          <cell r="AF237" t="str">
            <v>00-00-0000</v>
          </cell>
          <cell r="AH237">
            <v>156730261</v>
          </cell>
          <cell r="AI237">
            <v>22319</v>
          </cell>
          <cell r="AJ237" t="str">
            <v>Nederlands</v>
          </cell>
          <cell r="AK237" t="str">
            <v>X011</v>
          </cell>
          <cell r="AL237" t="str">
            <v>MEDEW. ALGEMEEN SCHOONMAAKONDERHOUD I</v>
          </cell>
          <cell r="AM237">
            <v>1</v>
          </cell>
          <cell r="AN237" t="str">
            <v>38 uur / week</v>
          </cell>
          <cell r="AO237">
            <v>10</v>
          </cell>
          <cell r="AP237">
            <v>10</v>
          </cell>
          <cell r="AQ237">
            <v>25</v>
          </cell>
          <cell r="AR237">
            <v>26.32</v>
          </cell>
          <cell r="AS237">
            <v>7</v>
          </cell>
          <cell r="AT237" t="str">
            <v>B2</v>
          </cell>
          <cell r="AU237">
            <v>90</v>
          </cell>
          <cell r="AV237">
            <v>11.46</v>
          </cell>
        </row>
        <row r="238">
          <cell r="A238">
            <v>9981</v>
          </cell>
          <cell r="B238" t="str">
            <v>Mevrouw</v>
          </cell>
          <cell r="C238" t="str">
            <v>L. van Brakel</v>
          </cell>
          <cell r="D238" t="str">
            <v>Louwina</v>
          </cell>
          <cell r="E238" t="str">
            <v>Louwina</v>
          </cell>
          <cell r="F238" t="str">
            <v>L</v>
          </cell>
          <cell r="G238" t="str">
            <v>van</v>
          </cell>
          <cell r="H238" t="str">
            <v>Brakel</v>
          </cell>
          <cell r="K238" t="str">
            <v>Vrouw</v>
          </cell>
          <cell r="L238" t="str">
            <v>Adres</v>
          </cell>
          <cell r="M238" t="str">
            <v>Wingerdweg</v>
          </cell>
          <cell r="N238">
            <v>64</v>
          </cell>
          <cell r="P238" t="str">
            <v>6432 HK</v>
          </cell>
          <cell r="Q238" t="str">
            <v>HOENSBROEK</v>
          </cell>
          <cell r="R238" t="str">
            <v>Nederland</v>
          </cell>
          <cell r="S238" t="str">
            <v>045-5234108</v>
          </cell>
          <cell r="U238">
            <v>3000</v>
          </cell>
          <cell r="V238" t="str">
            <v>Hago Nederland B.V.</v>
          </cell>
          <cell r="W238">
            <v>1</v>
          </cell>
          <cell r="X238" t="str">
            <v>Internen</v>
          </cell>
          <cell r="Y238" t="str">
            <v>A1</v>
          </cell>
          <cell r="Z238" t="str">
            <v>Medewerker uurloon</v>
          </cell>
          <cell r="AA238">
            <v>1</v>
          </cell>
          <cell r="AB238" t="str">
            <v>Schoonmaak CAO</v>
          </cell>
          <cell r="AC238" t="str">
            <v>N4</v>
          </cell>
          <cell r="AD238" t="str">
            <v>HR-NL: per 4 weken</v>
          </cell>
          <cell r="AE238" t="str">
            <v>Onbepaalde tijd</v>
          </cell>
          <cell r="AF238" t="str">
            <v>00-00-0000</v>
          </cell>
          <cell r="AH238">
            <v>156525380</v>
          </cell>
          <cell r="AI238">
            <v>21458</v>
          </cell>
          <cell r="AJ238" t="str">
            <v>Nederlands</v>
          </cell>
          <cell r="AK238" t="str">
            <v>X011</v>
          </cell>
          <cell r="AL238" t="str">
            <v>MEDEW. ALGEMEEN SCHOONMAAKONDERHOUD I</v>
          </cell>
          <cell r="AM238">
            <v>1</v>
          </cell>
          <cell r="AN238" t="str">
            <v>38 uur / week</v>
          </cell>
          <cell r="AO238">
            <v>11.25</v>
          </cell>
          <cell r="AP238">
            <v>0</v>
          </cell>
          <cell r="AQ238">
            <v>0</v>
          </cell>
          <cell r="AR238">
            <v>29.61</v>
          </cell>
          <cell r="AS238">
            <v>7</v>
          </cell>
          <cell r="AT238" t="str">
            <v>B2</v>
          </cell>
          <cell r="AU238">
            <v>90</v>
          </cell>
          <cell r="AV238">
            <v>11.46</v>
          </cell>
        </row>
        <row r="239">
          <cell r="A239">
            <v>9982</v>
          </cell>
          <cell r="B239" t="str">
            <v>Mevrouw</v>
          </cell>
          <cell r="C239" t="str">
            <v>M. Coralic - Coralic</v>
          </cell>
          <cell r="D239" t="str">
            <v>Mara</v>
          </cell>
          <cell r="E239" t="str">
            <v>Mara</v>
          </cell>
          <cell r="F239" t="str">
            <v>M</v>
          </cell>
          <cell r="H239" t="str">
            <v>Coralic</v>
          </cell>
          <cell r="J239" t="str">
            <v>Coralic</v>
          </cell>
          <cell r="K239" t="str">
            <v>Vrouw</v>
          </cell>
          <cell r="L239" t="str">
            <v>Adres</v>
          </cell>
          <cell r="M239" t="str">
            <v>Hertogenlaan</v>
          </cell>
          <cell r="N239">
            <v>243</v>
          </cell>
          <cell r="P239" t="str">
            <v>6463 HD</v>
          </cell>
          <cell r="Q239" t="str">
            <v>KERKRADE</v>
          </cell>
          <cell r="R239" t="str">
            <v>Nederland</v>
          </cell>
          <cell r="S239" t="str">
            <v>045-5463948</v>
          </cell>
          <cell r="U239">
            <v>3000</v>
          </cell>
          <cell r="V239" t="str">
            <v>Hago Nederland B.V.</v>
          </cell>
          <cell r="W239">
            <v>1</v>
          </cell>
          <cell r="X239" t="str">
            <v>Internen</v>
          </cell>
          <cell r="Y239" t="str">
            <v>A1</v>
          </cell>
          <cell r="Z239" t="str">
            <v>Medewerker uurloon</v>
          </cell>
          <cell r="AA239">
            <v>1</v>
          </cell>
          <cell r="AB239" t="str">
            <v>Schoonmaak CAO</v>
          </cell>
          <cell r="AC239" t="str">
            <v>N4</v>
          </cell>
          <cell r="AD239" t="str">
            <v>HR-NL: per 4 weken</v>
          </cell>
          <cell r="AE239" t="str">
            <v>Onbepaalde tijd</v>
          </cell>
          <cell r="AF239" t="str">
            <v>00-00-0000</v>
          </cell>
          <cell r="AH239">
            <v>217303663</v>
          </cell>
          <cell r="AI239">
            <v>22870</v>
          </cell>
          <cell r="AJ239" t="str">
            <v>Nederlands</v>
          </cell>
          <cell r="AK239" t="str">
            <v>X011</v>
          </cell>
          <cell r="AL239" t="str">
            <v>MEDEW. ALGEMEEN SCHOONMAAKONDERHOUD I</v>
          </cell>
          <cell r="AM239">
            <v>1</v>
          </cell>
          <cell r="AN239" t="str">
            <v>38 uur / week</v>
          </cell>
          <cell r="AO239">
            <v>11.25</v>
          </cell>
          <cell r="AP239">
            <v>0</v>
          </cell>
          <cell r="AQ239">
            <v>0</v>
          </cell>
          <cell r="AR239">
            <v>29.61</v>
          </cell>
          <cell r="AS239">
            <v>7</v>
          </cell>
          <cell r="AT239" t="str">
            <v>B2</v>
          </cell>
          <cell r="AU239">
            <v>90</v>
          </cell>
          <cell r="AV239">
            <v>11.46</v>
          </cell>
        </row>
        <row r="240">
          <cell r="A240">
            <v>9983</v>
          </cell>
          <cell r="B240" t="str">
            <v>Mevrouw</v>
          </cell>
          <cell r="C240" t="str">
            <v>A.W.M.L. Knoben - Chermin</v>
          </cell>
          <cell r="D240" t="str">
            <v>A</v>
          </cell>
          <cell r="E240" t="str">
            <v>A</v>
          </cell>
          <cell r="F240" t="str">
            <v>AWML</v>
          </cell>
          <cell r="H240" t="str">
            <v>Chermin</v>
          </cell>
          <cell r="J240" t="str">
            <v>Knoben</v>
          </cell>
          <cell r="K240" t="str">
            <v>Vrouw</v>
          </cell>
          <cell r="L240" t="str">
            <v>Adres</v>
          </cell>
          <cell r="M240" t="str">
            <v>Valkenburgerweg</v>
          </cell>
          <cell r="N240">
            <v>30</v>
          </cell>
          <cell r="O240" t="str">
            <v>A</v>
          </cell>
          <cell r="P240" t="str">
            <v>6411 BN</v>
          </cell>
          <cell r="Q240" t="str">
            <v>HEERLEN</v>
          </cell>
          <cell r="R240" t="str">
            <v>Nederland</v>
          </cell>
          <cell r="U240">
            <v>3000</v>
          </cell>
          <cell r="V240" t="str">
            <v>Hago Nederland B.V.</v>
          </cell>
          <cell r="W240">
            <v>1</v>
          </cell>
          <cell r="X240" t="str">
            <v>Internen</v>
          </cell>
          <cell r="Y240" t="str">
            <v>A1</v>
          </cell>
          <cell r="Z240" t="str">
            <v>Medewerker uurloon</v>
          </cell>
          <cell r="AA240">
            <v>1</v>
          </cell>
          <cell r="AB240" t="str">
            <v>Schoonmaak CAO</v>
          </cell>
          <cell r="AC240" t="str">
            <v>N4</v>
          </cell>
          <cell r="AD240" t="str">
            <v>HR-NL: per 4 weken</v>
          </cell>
          <cell r="AE240" t="str">
            <v>Onbepaalde tijd</v>
          </cell>
          <cell r="AF240" t="str">
            <v>00-00-0000</v>
          </cell>
          <cell r="AH240">
            <v>119720760</v>
          </cell>
          <cell r="AI240">
            <v>21813</v>
          </cell>
          <cell r="AJ240" t="str">
            <v>Nederlands</v>
          </cell>
          <cell r="AK240" t="str">
            <v>X011</v>
          </cell>
          <cell r="AL240" t="str">
            <v>MEDEW. ALGEMEEN SCHOONMAAKONDERHOUD I</v>
          </cell>
          <cell r="AM240">
            <v>1</v>
          </cell>
          <cell r="AN240" t="str">
            <v>38 uur / week</v>
          </cell>
          <cell r="AO240">
            <v>11.25</v>
          </cell>
          <cell r="AP240">
            <v>0</v>
          </cell>
          <cell r="AQ240">
            <v>0</v>
          </cell>
          <cell r="AR240">
            <v>29.61</v>
          </cell>
          <cell r="AS240">
            <v>7</v>
          </cell>
          <cell r="AT240" t="str">
            <v>B2</v>
          </cell>
          <cell r="AU240">
            <v>90</v>
          </cell>
          <cell r="AV240">
            <v>11.46</v>
          </cell>
        </row>
        <row r="241">
          <cell r="A241">
            <v>9984</v>
          </cell>
          <cell r="B241" t="str">
            <v>Mevrouw</v>
          </cell>
          <cell r="C241" t="str">
            <v>J. Pilarska</v>
          </cell>
          <cell r="D241" t="str">
            <v>Johanna</v>
          </cell>
          <cell r="E241" t="str">
            <v>Johanna</v>
          </cell>
          <cell r="F241" t="str">
            <v>J</v>
          </cell>
          <cell r="H241" t="str">
            <v>Pilarska</v>
          </cell>
          <cell r="K241" t="str">
            <v>Vrouw</v>
          </cell>
          <cell r="L241" t="str">
            <v>Adres</v>
          </cell>
          <cell r="M241" t="str">
            <v>Hoogland</v>
          </cell>
          <cell r="N241">
            <v>34</v>
          </cell>
          <cell r="P241" t="str">
            <v>6191 NM</v>
          </cell>
          <cell r="Q241" t="str">
            <v>BEEK</v>
          </cell>
          <cell r="R241" t="str">
            <v>Nederland</v>
          </cell>
          <cell r="T241">
            <v>646044585</v>
          </cell>
          <cell r="U241">
            <v>3000</v>
          </cell>
          <cell r="V241" t="str">
            <v>Hago Nederland B.V.</v>
          </cell>
          <cell r="W241">
            <v>1</v>
          </cell>
          <cell r="X241" t="str">
            <v>Internen</v>
          </cell>
          <cell r="Y241" t="str">
            <v>A1</v>
          </cell>
          <cell r="Z241" t="str">
            <v>Medewerker uurloon</v>
          </cell>
          <cell r="AA241">
            <v>1</v>
          </cell>
          <cell r="AB241" t="str">
            <v>Schoonmaak CAO</v>
          </cell>
          <cell r="AC241" t="str">
            <v>N4</v>
          </cell>
          <cell r="AD241" t="str">
            <v>HR-NL: per 4 weken</v>
          </cell>
          <cell r="AE241" t="str">
            <v>Onbepaalde tijd</v>
          </cell>
          <cell r="AF241" t="str">
            <v>00-00-0000</v>
          </cell>
          <cell r="AH241">
            <v>226510694</v>
          </cell>
          <cell r="AI241">
            <v>27226</v>
          </cell>
          <cell r="AJ241" t="str">
            <v>Nederlands</v>
          </cell>
          <cell r="AK241" t="str">
            <v>X012</v>
          </cell>
          <cell r="AL241" t="str">
            <v>MEDEW. ALGEMEEN SCHOONMAAKONDERHOUD II</v>
          </cell>
          <cell r="AM241" t="str">
            <v>1+5%</v>
          </cell>
          <cell r="AN241" t="str">
            <v>38 uur / week</v>
          </cell>
          <cell r="AO241">
            <v>16</v>
          </cell>
          <cell r="AP241">
            <v>0</v>
          </cell>
          <cell r="AQ241">
            <v>0</v>
          </cell>
          <cell r="AR241">
            <v>42.11</v>
          </cell>
          <cell r="AS241">
            <v>7</v>
          </cell>
          <cell r="AT241" t="str">
            <v>B3</v>
          </cell>
          <cell r="AU241">
            <v>90</v>
          </cell>
          <cell r="AV241">
            <v>12.04</v>
          </cell>
        </row>
        <row r="242">
          <cell r="A242">
            <v>9985</v>
          </cell>
          <cell r="B242" t="str">
            <v>Mevrouw</v>
          </cell>
          <cell r="C242" t="str">
            <v>M.C.B. Schmitz - Scholten</v>
          </cell>
          <cell r="D242" t="str">
            <v>Marian</v>
          </cell>
          <cell r="E242" t="str">
            <v>Marianne</v>
          </cell>
          <cell r="F242" t="str">
            <v>MCB</v>
          </cell>
          <cell r="H242" t="str">
            <v>Scholten</v>
          </cell>
          <cell r="J242" t="str">
            <v>Schmitz</v>
          </cell>
          <cell r="K242" t="str">
            <v>Vrouw</v>
          </cell>
          <cell r="L242" t="str">
            <v>Adres</v>
          </cell>
          <cell r="M242" t="str">
            <v>Achter De Heggen</v>
          </cell>
          <cell r="N242">
            <v>6</v>
          </cell>
          <cell r="P242" t="str">
            <v>6373 XC</v>
          </cell>
          <cell r="Q242" t="str">
            <v>LANDGRAAF</v>
          </cell>
          <cell r="R242" t="str">
            <v>Nederland</v>
          </cell>
          <cell r="S242" t="str">
            <v>045-5321303</v>
          </cell>
          <cell r="U242">
            <v>3000</v>
          </cell>
          <cell r="V242" t="str">
            <v>Hago Nederland B.V.</v>
          </cell>
          <cell r="W242">
            <v>1</v>
          </cell>
          <cell r="X242" t="str">
            <v>Internen</v>
          </cell>
          <cell r="Y242" t="str">
            <v>A1</v>
          </cell>
          <cell r="Z242" t="str">
            <v>Medewerker uurloon</v>
          </cell>
          <cell r="AA242">
            <v>1</v>
          </cell>
          <cell r="AB242" t="str">
            <v>Schoonmaak CAO</v>
          </cell>
          <cell r="AC242" t="str">
            <v>N4</v>
          </cell>
          <cell r="AD242" t="str">
            <v>HR-NL: per 4 weken</v>
          </cell>
          <cell r="AE242" t="str">
            <v>Onbepaalde tijd</v>
          </cell>
          <cell r="AF242" t="str">
            <v>00-00-0000</v>
          </cell>
          <cell r="AH242">
            <v>117905768</v>
          </cell>
          <cell r="AI242">
            <v>22520</v>
          </cell>
          <cell r="AJ242" t="str">
            <v>Nederlands</v>
          </cell>
          <cell r="AK242" t="str">
            <v>X128</v>
          </cell>
          <cell r="AL242" t="str">
            <v>OBJECTLEIDER STATIONAIR ALG. SCHOONM II</v>
          </cell>
          <cell r="AM242" t="str">
            <v>3+5%</v>
          </cell>
          <cell r="AN242" t="str">
            <v>38 uur / week</v>
          </cell>
          <cell r="AO242">
            <v>34</v>
          </cell>
          <cell r="AP242">
            <v>0</v>
          </cell>
          <cell r="AQ242">
            <v>0</v>
          </cell>
          <cell r="AR242">
            <v>89.47</v>
          </cell>
          <cell r="AS242">
            <v>7</v>
          </cell>
          <cell r="AT242" t="str">
            <v>B7</v>
          </cell>
          <cell r="AU242">
            <v>90</v>
          </cell>
          <cell r="AV242">
            <v>18.82</v>
          </cell>
        </row>
        <row r="243">
          <cell r="A243">
            <v>9986</v>
          </cell>
          <cell r="B243" t="str">
            <v>Mevrouw</v>
          </cell>
          <cell r="C243" t="str">
            <v>G.L.L. Fortuin - Thung</v>
          </cell>
          <cell r="D243" t="str">
            <v>Godeliva</v>
          </cell>
          <cell r="E243" t="str">
            <v>Godeliva</v>
          </cell>
          <cell r="F243" t="str">
            <v>GLL</v>
          </cell>
          <cell r="H243" t="str">
            <v>Thung</v>
          </cell>
          <cell r="J243" t="str">
            <v>Fortuin</v>
          </cell>
          <cell r="K243" t="str">
            <v>Vrouw</v>
          </cell>
          <cell r="L243" t="str">
            <v>Adres</v>
          </cell>
          <cell r="M243" t="str">
            <v>Onder Devoonstraat</v>
          </cell>
          <cell r="N243">
            <v>2</v>
          </cell>
          <cell r="P243" t="str">
            <v>6412 ER</v>
          </cell>
          <cell r="Q243" t="str">
            <v>HEERLEN</v>
          </cell>
          <cell r="R243" t="str">
            <v>Nederland</v>
          </cell>
          <cell r="S243" t="str">
            <v>045-5728073</v>
          </cell>
          <cell r="U243">
            <v>3000</v>
          </cell>
          <cell r="V243" t="str">
            <v>Hago Nederland B.V.</v>
          </cell>
          <cell r="W243">
            <v>1</v>
          </cell>
          <cell r="X243" t="str">
            <v>Internen</v>
          </cell>
          <cell r="Y243" t="str">
            <v>A1</v>
          </cell>
          <cell r="Z243" t="str">
            <v>Medewerker uurloon</v>
          </cell>
          <cell r="AA243">
            <v>1</v>
          </cell>
          <cell r="AB243" t="str">
            <v>Schoonmaak CAO</v>
          </cell>
          <cell r="AC243" t="str">
            <v>N4</v>
          </cell>
          <cell r="AD243" t="str">
            <v>HR-NL: per 4 weken</v>
          </cell>
          <cell r="AE243" t="str">
            <v>Onbepaalde tijd</v>
          </cell>
          <cell r="AF243" t="str">
            <v>00-00-0000</v>
          </cell>
          <cell r="AH243">
            <v>210949107</v>
          </cell>
          <cell r="AI243">
            <v>19174</v>
          </cell>
          <cell r="AJ243" t="str">
            <v>Indonesisch</v>
          </cell>
          <cell r="AK243" t="str">
            <v>X011</v>
          </cell>
          <cell r="AL243" t="str">
            <v>MEDEW. ALGEMEEN SCHOONMAAKONDERHOUD I</v>
          </cell>
          <cell r="AM243">
            <v>1</v>
          </cell>
          <cell r="AN243" t="str">
            <v>38 uur / week</v>
          </cell>
          <cell r="AO243">
            <v>9</v>
          </cell>
          <cell r="AP243">
            <v>0</v>
          </cell>
          <cell r="AQ243">
            <v>0</v>
          </cell>
          <cell r="AR243">
            <v>23.68</v>
          </cell>
          <cell r="AS243">
            <v>7</v>
          </cell>
          <cell r="AT243" t="str">
            <v>B2</v>
          </cell>
          <cell r="AU243">
            <v>90</v>
          </cell>
          <cell r="AV243">
            <v>11.64</v>
          </cell>
        </row>
        <row r="244">
          <cell r="A244">
            <v>9987</v>
          </cell>
          <cell r="B244" t="str">
            <v>Mevrouw</v>
          </cell>
          <cell r="C244" t="str">
            <v>A.J.N. Berns</v>
          </cell>
          <cell r="D244" t="str">
            <v>A</v>
          </cell>
          <cell r="E244" t="str">
            <v>A</v>
          </cell>
          <cell r="F244" t="str">
            <v>AJN</v>
          </cell>
          <cell r="H244" t="str">
            <v>Berns</v>
          </cell>
          <cell r="K244" t="str">
            <v>Vrouw</v>
          </cell>
          <cell r="L244" t="str">
            <v>Adres</v>
          </cell>
          <cell r="M244" t="str">
            <v>Nieuwenhagerstraat</v>
          </cell>
          <cell r="N244">
            <v>77</v>
          </cell>
          <cell r="P244" t="str">
            <v>6374 XP</v>
          </cell>
          <cell r="Q244" t="str">
            <v>LANDGRAAF</v>
          </cell>
          <cell r="R244" t="str">
            <v>Nederland</v>
          </cell>
          <cell r="U244">
            <v>3000</v>
          </cell>
          <cell r="V244" t="str">
            <v>Hago Nederland B.V.</v>
          </cell>
          <cell r="W244">
            <v>1</v>
          </cell>
          <cell r="X244" t="str">
            <v>Internen</v>
          </cell>
          <cell r="Y244" t="str">
            <v>A1</v>
          </cell>
          <cell r="Z244" t="str">
            <v>Medewerker uurloon</v>
          </cell>
          <cell r="AA244">
            <v>1</v>
          </cell>
          <cell r="AB244" t="str">
            <v>Schoonmaak CAO</v>
          </cell>
          <cell r="AC244" t="str">
            <v>N4</v>
          </cell>
          <cell r="AD244" t="str">
            <v>HR-NL: per 4 weken</v>
          </cell>
          <cell r="AE244" t="str">
            <v>Onbepaalde tijd</v>
          </cell>
          <cell r="AF244" t="str">
            <v>00-00-0000</v>
          </cell>
          <cell r="AH244">
            <v>157321708</v>
          </cell>
          <cell r="AI244">
            <v>25495</v>
          </cell>
          <cell r="AJ244" t="str">
            <v>Nederlands</v>
          </cell>
          <cell r="AK244" t="str">
            <v>X011</v>
          </cell>
          <cell r="AL244" t="str">
            <v>MEDEW. ALGEMEEN SCHOONMAAKONDERHOUD I</v>
          </cell>
          <cell r="AM244">
            <v>1</v>
          </cell>
          <cell r="AN244" t="str">
            <v>38 uur / week</v>
          </cell>
          <cell r="AO244">
            <v>20.25</v>
          </cell>
          <cell r="AP244">
            <v>0</v>
          </cell>
          <cell r="AQ244">
            <v>0</v>
          </cell>
          <cell r="AR244">
            <v>53.29</v>
          </cell>
          <cell r="AS244">
            <v>7</v>
          </cell>
          <cell r="AT244" t="str">
            <v>B2</v>
          </cell>
          <cell r="AU244">
            <v>90</v>
          </cell>
          <cell r="AV244">
            <v>11.46</v>
          </cell>
        </row>
        <row r="245">
          <cell r="A245">
            <v>9988</v>
          </cell>
          <cell r="B245" t="str">
            <v>Mevrouw</v>
          </cell>
          <cell r="C245" t="str">
            <v>I.M.L.G. Cox - Jaminon</v>
          </cell>
          <cell r="D245" t="str">
            <v>I</v>
          </cell>
          <cell r="E245" t="str">
            <v>I</v>
          </cell>
          <cell r="F245" t="str">
            <v>IMLG</v>
          </cell>
          <cell r="H245" t="str">
            <v>Jaminon</v>
          </cell>
          <cell r="J245" t="str">
            <v>Cox</v>
          </cell>
          <cell r="K245" t="str">
            <v>Vrouw</v>
          </cell>
          <cell r="L245" t="str">
            <v>Adres</v>
          </cell>
          <cell r="M245" t="str">
            <v>Reggestraat</v>
          </cell>
          <cell r="N245">
            <v>5</v>
          </cell>
          <cell r="P245" t="str">
            <v>6413 WE</v>
          </cell>
          <cell r="Q245" t="str">
            <v>HEERLEN</v>
          </cell>
          <cell r="R245" t="str">
            <v>Nederland</v>
          </cell>
          <cell r="U245">
            <v>3000</v>
          </cell>
          <cell r="V245" t="str">
            <v>Hago Nederland B.V.</v>
          </cell>
          <cell r="W245">
            <v>1</v>
          </cell>
          <cell r="X245" t="str">
            <v>Internen</v>
          </cell>
          <cell r="Y245" t="str">
            <v>A1</v>
          </cell>
          <cell r="Z245" t="str">
            <v>Medewerker uurloon</v>
          </cell>
          <cell r="AA245">
            <v>1</v>
          </cell>
          <cell r="AB245" t="str">
            <v>Schoonmaak CAO</v>
          </cell>
          <cell r="AC245" t="str">
            <v>N4</v>
          </cell>
          <cell r="AD245" t="str">
            <v>HR-NL: per 4 weken</v>
          </cell>
          <cell r="AE245" t="str">
            <v>Onbepaalde tijd</v>
          </cell>
          <cell r="AF245" t="str">
            <v>00-00-0000</v>
          </cell>
          <cell r="AH245">
            <v>119738144</v>
          </cell>
          <cell r="AI245">
            <v>21831</v>
          </cell>
          <cell r="AJ245" t="str">
            <v>Nederlands</v>
          </cell>
          <cell r="AK245" t="str">
            <v>X011</v>
          </cell>
          <cell r="AL245" t="str">
            <v>MEDEW. ALGEMEEN SCHOONMAAKONDERHOUD I</v>
          </cell>
          <cell r="AM245">
            <v>1</v>
          </cell>
          <cell r="AN245" t="str">
            <v>38 uur / week</v>
          </cell>
          <cell r="AO245">
            <v>10</v>
          </cell>
          <cell r="AP245">
            <v>0</v>
          </cell>
          <cell r="AQ245">
            <v>0</v>
          </cell>
          <cell r="AR245">
            <v>26.32</v>
          </cell>
          <cell r="AS245">
            <v>7</v>
          </cell>
          <cell r="AT245" t="str">
            <v>B2</v>
          </cell>
          <cell r="AU245">
            <v>90</v>
          </cell>
          <cell r="AV245">
            <v>11.46</v>
          </cell>
        </row>
        <row r="246">
          <cell r="A246">
            <v>9989</v>
          </cell>
          <cell r="B246" t="str">
            <v>Mevrouw</v>
          </cell>
          <cell r="C246" t="str">
            <v>A.M.G.G. Dacier - Leentjens</v>
          </cell>
          <cell r="D246" t="str">
            <v>A</v>
          </cell>
          <cell r="E246" t="str">
            <v>A</v>
          </cell>
          <cell r="F246" t="str">
            <v>AMGG</v>
          </cell>
          <cell r="H246" t="str">
            <v>Leentjens</v>
          </cell>
          <cell r="J246" t="str">
            <v>Dacier</v>
          </cell>
          <cell r="K246" t="str">
            <v>Vrouw</v>
          </cell>
          <cell r="L246" t="str">
            <v>Adres</v>
          </cell>
          <cell r="M246" t="str">
            <v>Kerkveldstraat</v>
          </cell>
          <cell r="N246">
            <v>3</v>
          </cell>
          <cell r="P246" t="str">
            <v>6371 HD</v>
          </cell>
          <cell r="Q246" t="str">
            <v>LANDGRAAF</v>
          </cell>
          <cell r="R246" t="str">
            <v>Nederland</v>
          </cell>
          <cell r="S246" t="str">
            <v>045-5691984</v>
          </cell>
          <cell r="U246">
            <v>3000</v>
          </cell>
          <cell r="V246" t="str">
            <v>Hago Nederland B.V.</v>
          </cell>
          <cell r="W246">
            <v>1</v>
          </cell>
          <cell r="X246" t="str">
            <v>Internen</v>
          </cell>
          <cell r="Y246" t="str">
            <v>A1</v>
          </cell>
          <cell r="Z246" t="str">
            <v>Medewerker uurloon</v>
          </cell>
          <cell r="AA246">
            <v>1</v>
          </cell>
          <cell r="AB246" t="str">
            <v>Schoonmaak CAO</v>
          </cell>
          <cell r="AC246" t="str">
            <v>N4</v>
          </cell>
          <cell r="AD246" t="str">
            <v>HR-NL: per 4 weken</v>
          </cell>
          <cell r="AE246" t="str">
            <v>Onbepaalde tijd</v>
          </cell>
          <cell r="AF246" t="str">
            <v>00-00-0000</v>
          </cell>
          <cell r="AH246">
            <v>157376199</v>
          </cell>
          <cell r="AI246">
            <v>21009</v>
          </cell>
          <cell r="AJ246" t="str">
            <v>Nederlands</v>
          </cell>
          <cell r="AK246" t="str">
            <v>X011</v>
          </cell>
          <cell r="AL246" t="str">
            <v>MEDEW. ALGEMEEN SCHOONMAAKONDERHOUD I</v>
          </cell>
          <cell r="AM246">
            <v>1</v>
          </cell>
          <cell r="AN246" t="str">
            <v>38 uur / week</v>
          </cell>
          <cell r="AO246">
            <v>8.75</v>
          </cell>
          <cell r="AP246">
            <v>0</v>
          </cell>
          <cell r="AQ246">
            <v>0</v>
          </cell>
          <cell r="AR246">
            <v>23.03</v>
          </cell>
          <cell r="AS246">
            <v>7</v>
          </cell>
          <cell r="AT246" t="str">
            <v>B2</v>
          </cell>
          <cell r="AU246">
            <v>90</v>
          </cell>
          <cell r="AV246">
            <v>11.56</v>
          </cell>
        </row>
        <row r="247">
          <cell r="A247">
            <v>9991</v>
          </cell>
          <cell r="B247" t="str">
            <v>Mevrouw</v>
          </cell>
          <cell r="C247" t="str">
            <v>R. Housen - Wauben</v>
          </cell>
          <cell r="D247" t="str">
            <v>Resie</v>
          </cell>
          <cell r="E247" t="str">
            <v>Resie</v>
          </cell>
          <cell r="F247" t="str">
            <v>R</v>
          </cell>
          <cell r="H247" t="str">
            <v>Wauben</v>
          </cell>
          <cell r="J247" t="str">
            <v>Housen</v>
          </cell>
          <cell r="K247" t="str">
            <v>Vrouw</v>
          </cell>
          <cell r="L247" t="str">
            <v>Adres</v>
          </cell>
          <cell r="M247" t="str">
            <v>Voccartstraat</v>
          </cell>
          <cell r="N247">
            <v>10</v>
          </cell>
          <cell r="O247" t="str">
            <v>A</v>
          </cell>
          <cell r="P247" t="str">
            <v>6462 GC</v>
          </cell>
          <cell r="Q247" t="str">
            <v>KERKRADE</v>
          </cell>
          <cell r="R247" t="str">
            <v>Nederland</v>
          </cell>
          <cell r="S247" t="str">
            <v>045-5458426</v>
          </cell>
          <cell r="U247">
            <v>3000</v>
          </cell>
          <cell r="V247" t="str">
            <v>Hago Nederland B.V.</v>
          </cell>
          <cell r="W247">
            <v>1</v>
          </cell>
          <cell r="X247" t="str">
            <v>Internen</v>
          </cell>
          <cell r="Y247" t="str">
            <v>A1</v>
          </cell>
          <cell r="Z247" t="str">
            <v>Medewerker uurloon</v>
          </cell>
          <cell r="AA247">
            <v>1</v>
          </cell>
          <cell r="AB247" t="str">
            <v>Schoonmaak CAO</v>
          </cell>
          <cell r="AC247" t="str">
            <v>N4</v>
          </cell>
          <cell r="AD247" t="str">
            <v>HR-NL: per 4 weken</v>
          </cell>
          <cell r="AE247" t="str">
            <v>Onbepaalde tijd</v>
          </cell>
          <cell r="AF247" t="str">
            <v>00-00-0000</v>
          </cell>
          <cell r="AH247">
            <v>74067321</v>
          </cell>
          <cell r="AI247">
            <v>20313</v>
          </cell>
          <cell r="AJ247" t="str">
            <v>Nederlands</v>
          </cell>
          <cell r="AK247" t="str">
            <v>X042</v>
          </cell>
          <cell r="AL247" t="str">
            <v>VOORWERKER ALGEMEEN SCHOONMAAKONDERH. II</v>
          </cell>
          <cell r="AM247" t="str">
            <v>2+5%</v>
          </cell>
          <cell r="AN247" t="str">
            <v>38 uur / week</v>
          </cell>
          <cell r="AO247">
            <v>38</v>
          </cell>
          <cell r="AP247">
            <v>0</v>
          </cell>
          <cell r="AQ247">
            <v>0</v>
          </cell>
          <cell r="AR247">
            <v>100</v>
          </cell>
          <cell r="AS247">
            <v>7</v>
          </cell>
          <cell r="AT247" t="str">
            <v>B5</v>
          </cell>
          <cell r="AU247">
            <v>90</v>
          </cell>
          <cell r="AV247">
            <v>17.559999999999999</v>
          </cell>
        </row>
        <row r="248">
          <cell r="A248">
            <v>9992</v>
          </cell>
          <cell r="B248" t="str">
            <v>Mevrouw</v>
          </cell>
          <cell r="C248" t="str">
            <v>V.B.T. Huntjens - Vankan</v>
          </cell>
          <cell r="D248" t="str">
            <v>V</v>
          </cell>
          <cell r="E248" t="str">
            <v>V</v>
          </cell>
          <cell r="F248" t="str">
            <v>VBT</v>
          </cell>
          <cell r="H248" t="str">
            <v>Vankan</v>
          </cell>
          <cell r="J248" t="str">
            <v>Huntjens</v>
          </cell>
          <cell r="K248" t="str">
            <v>Vrouw</v>
          </cell>
          <cell r="L248" t="str">
            <v>Adres</v>
          </cell>
          <cell r="M248" t="str">
            <v>Stampstraat</v>
          </cell>
          <cell r="N248">
            <v>73</v>
          </cell>
          <cell r="P248" t="str">
            <v>6369 BB</v>
          </cell>
          <cell r="Q248" t="str">
            <v>SIMPELVELD</v>
          </cell>
          <cell r="R248" t="str">
            <v>Nederland</v>
          </cell>
          <cell r="S248" t="str">
            <v>045-5720820</v>
          </cell>
          <cell r="T248" t="str">
            <v>06-46170080</v>
          </cell>
          <cell r="U248">
            <v>3000</v>
          </cell>
          <cell r="V248" t="str">
            <v>Hago Nederland B.V.</v>
          </cell>
          <cell r="W248">
            <v>1</v>
          </cell>
          <cell r="X248" t="str">
            <v>Internen</v>
          </cell>
          <cell r="Y248" t="str">
            <v>A1</v>
          </cell>
          <cell r="Z248" t="str">
            <v>Medewerker uurloon</v>
          </cell>
          <cell r="AA248">
            <v>1</v>
          </cell>
          <cell r="AB248" t="str">
            <v>Schoonmaak CAO</v>
          </cell>
          <cell r="AC248" t="str">
            <v>N4</v>
          </cell>
          <cell r="AD248" t="str">
            <v>HR-NL: per 4 weken</v>
          </cell>
          <cell r="AE248" t="str">
            <v>Onbepaalde tijd</v>
          </cell>
          <cell r="AF248" t="str">
            <v>00-00-0000</v>
          </cell>
          <cell r="AH248">
            <v>155824259</v>
          </cell>
          <cell r="AI248">
            <v>26010</v>
          </cell>
          <cell r="AJ248" t="str">
            <v>Nederlands</v>
          </cell>
          <cell r="AK248" t="str">
            <v>X011</v>
          </cell>
          <cell r="AL248" t="str">
            <v>MEDEW. ALGEMEEN SCHOONMAAKONDERHOUD I</v>
          </cell>
          <cell r="AM248">
            <v>1</v>
          </cell>
          <cell r="AN248" t="str">
            <v>38 uur / week</v>
          </cell>
          <cell r="AO248">
            <v>36</v>
          </cell>
          <cell r="AP248">
            <v>0</v>
          </cell>
          <cell r="AQ248">
            <v>0</v>
          </cell>
          <cell r="AR248">
            <v>94.74</v>
          </cell>
          <cell r="AS248">
            <v>7</v>
          </cell>
          <cell r="AT248" t="str">
            <v>B2</v>
          </cell>
          <cell r="AU248">
            <v>90</v>
          </cell>
          <cell r="AV248">
            <v>11.54</v>
          </cell>
        </row>
        <row r="249">
          <cell r="A249">
            <v>9993</v>
          </cell>
          <cell r="B249" t="str">
            <v>Mevrouw</v>
          </cell>
          <cell r="C249" t="str">
            <v>B.A. Richardson</v>
          </cell>
          <cell r="D249" t="str">
            <v>B</v>
          </cell>
          <cell r="E249" t="str">
            <v>B</v>
          </cell>
          <cell r="F249" t="str">
            <v>BA</v>
          </cell>
          <cell r="H249" t="str">
            <v>Richardson</v>
          </cell>
          <cell r="K249" t="str">
            <v>Vrouw</v>
          </cell>
          <cell r="L249" t="str">
            <v>Adres</v>
          </cell>
          <cell r="M249" t="str">
            <v>Erfdijk</v>
          </cell>
          <cell r="N249">
            <v>30</v>
          </cell>
          <cell r="P249" t="str">
            <v>3079 TR</v>
          </cell>
          <cell r="Q249" t="str">
            <v>ROTTERDAM</v>
          </cell>
          <cell r="R249" t="str">
            <v>Nederland</v>
          </cell>
          <cell r="S249">
            <v>618730294</v>
          </cell>
          <cell r="U249">
            <v>3000</v>
          </cell>
          <cell r="V249" t="str">
            <v>Hago Nederland B.V.</v>
          </cell>
          <cell r="W249">
            <v>1</v>
          </cell>
          <cell r="X249" t="str">
            <v>Internen</v>
          </cell>
          <cell r="Y249" t="str">
            <v>A1</v>
          </cell>
          <cell r="Z249" t="str">
            <v>Medewerker uurloon</v>
          </cell>
          <cell r="AA249">
            <v>1</v>
          </cell>
          <cell r="AB249" t="str">
            <v>Schoonmaak CAO</v>
          </cell>
          <cell r="AC249" t="str">
            <v>N4</v>
          </cell>
          <cell r="AD249" t="str">
            <v>HR-NL: per 4 weken</v>
          </cell>
          <cell r="AE249" t="str">
            <v>Onbepaalde tijd</v>
          </cell>
          <cell r="AF249" t="str">
            <v>00-00-0000</v>
          </cell>
          <cell r="AH249">
            <v>77290240</v>
          </cell>
          <cell r="AI249">
            <v>26246</v>
          </cell>
          <cell r="AJ249" t="str">
            <v>Nederlands</v>
          </cell>
          <cell r="AK249" t="str">
            <v>X011</v>
          </cell>
          <cell r="AL249" t="str">
            <v>MEDEW. ALGEMEEN SCHOONMAAKONDERHOUD I</v>
          </cell>
          <cell r="AM249">
            <v>1</v>
          </cell>
          <cell r="AN249" t="str">
            <v>38 uur / week</v>
          </cell>
          <cell r="AO249">
            <v>8</v>
          </cell>
          <cell r="AP249">
            <v>0</v>
          </cell>
          <cell r="AQ249">
            <v>0</v>
          </cell>
          <cell r="AR249">
            <v>21.05</v>
          </cell>
          <cell r="AS249">
            <v>7</v>
          </cell>
          <cell r="AT249" t="str">
            <v>B2</v>
          </cell>
          <cell r="AU249">
            <v>90</v>
          </cell>
          <cell r="AV249">
            <v>11.46</v>
          </cell>
        </row>
        <row r="250">
          <cell r="A250">
            <v>9994</v>
          </cell>
          <cell r="B250" t="str">
            <v>Mevrouw</v>
          </cell>
          <cell r="C250" t="str">
            <v>P. Vanderbooren</v>
          </cell>
          <cell r="D250" t="str">
            <v>P</v>
          </cell>
          <cell r="E250" t="str">
            <v>P</v>
          </cell>
          <cell r="F250" t="str">
            <v>P</v>
          </cell>
          <cell r="H250" t="str">
            <v>Vanderbooren</v>
          </cell>
          <cell r="K250" t="str">
            <v>Vrouw</v>
          </cell>
          <cell r="L250" t="str">
            <v>Adres</v>
          </cell>
          <cell r="M250" t="str">
            <v>Heereveldje</v>
          </cell>
          <cell r="N250">
            <v>124</v>
          </cell>
          <cell r="P250" t="str">
            <v>6374 EZ</v>
          </cell>
          <cell r="Q250" t="str">
            <v>LANDGRAAF</v>
          </cell>
          <cell r="R250" t="str">
            <v>Nederland</v>
          </cell>
          <cell r="U250">
            <v>3000</v>
          </cell>
          <cell r="V250" t="str">
            <v>Hago Nederland B.V.</v>
          </cell>
          <cell r="W250">
            <v>1</v>
          </cell>
          <cell r="X250" t="str">
            <v>Internen</v>
          </cell>
          <cell r="Y250" t="str">
            <v>A1</v>
          </cell>
          <cell r="Z250" t="str">
            <v>Medewerker uurloon</v>
          </cell>
          <cell r="AA250">
            <v>1</v>
          </cell>
          <cell r="AB250" t="str">
            <v>Schoonmaak CAO</v>
          </cell>
          <cell r="AC250" t="str">
            <v>N4</v>
          </cell>
          <cell r="AD250" t="str">
            <v>HR-NL: per 4 weken</v>
          </cell>
          <cell r="AE250" t="str">
            <v>Onbepaalde tijd</v>
          </cell>
          <cell r="AF250" t="str">
            <v>00-00-0000</v>
          </cell>
          <cell r="AH250">
            <v>87089889</v>
          </cell>
          <cell r="AI250">
            <v>20284</v>
          </cell>
          <cell r="AJ250" t="str">
            <v>Nederlands</v>
          </cell>
          <cell r="AK250" t="str">
            <v>X042</v>
          </cell>
          <cell r="AL250" t="str">
            <v>VOORWERKER ALGEMEEN SCHOONMAAKONDERH. II</v>
          </cell>
          <cell r="AM250" t="str">
            <v>2+5%</v>
          </cell>
          <cell r="AN250" t="str">
            <v>38 uur / week</v>
          </cell>
          <cell r="AO250">
            <v>38</v>
          </cell>
          <cell r="AP250">
            <v>0</v>
          </cell>
          <cell r="AQ250">
            <v>0</v>
          </cell>
          <cell r="AR250">
            <v>100</v>
          </cell>
          <cell r="AS250">
            <v>7</v>
          </cell>
          <cell r="AT250" t="str">
            <v>B5</v>
          </cell>
          <cell r="AU250">
            <v>90</v>
          </cell>
          <cell r="AV250">
            <v>13.3</v>
          </cell>
        </row>
        <row r="251">
          <cell r="A251">
            <v>9995</v>
          </cell>
          <cell r="B251" t="str">
            <v>Mevrouw</v>
          </cell>
          <cell r="C251" t="str">
            <v>M.L.J. Verhiel</v>
          </cell>
          <cell r="D251" t="str">
            <v>M</v>
          </cell>
          <cell r="E251" t="str">
            <v>M</v>
          </cell>
          <cell r="F251" t="str">
            <v>MLJ</v>
          </cell>
          <cell r="H251" t="str">
            <v>Verhiel</v>
          </cell>
          <cell r="K251" t="str">
            <v>Vrouw</v>
          </cell>
          <cell r="L251" t="str">
            <v>Adres</v>
          </cell>
          <cell r="M251" t="str">
            <v>Krichelstraat</v>
          </cell>
          <cell r="N251">
            <v>13</v>
          </cell>
          <cell r="P251" t="str">
            <v>6466 AR</v>
          </cell>
          <cell r="Q251" t="str">
            <v>KERKRADE</v>
          </cell>
          <cell r="R251" t="str">
            <v>Nederland</v>
          </cell>
          <cell r="U251">
            <v>3000</v>
          </cell>
          <cell r="V251" t="str">
            <v>Hago Nederland B.V.</v>
          </cell>
          <cell r="W251">
            <v>1</v>
          </cell>
          <cell r="X251" t="str">
            <v>Internen</v>
          </cell>
          <cell r="Y251" t="str">
            <v>A1</v>
          </cell>
          <cell r="Z251" t="str">
            <v>Medewerker uurloon</v>
          </cell>
          <cell r="AA251">
            <v>1</v>
          </cell>
          <cell r="AB251" t="str">
            <v>Schoonmaak CAO</v>
          </cell>
          <cell r="AC251" t="str">
            <v>N4</v>
          </cell>
          <cell r="AD251" t="str">
            <v>HR-NL: per 4 weken</v>
          </cell>
          <cell r="AE251" t="str">
            <v>Onbepaalde tijd</v>
          </cell>
          <cell r="AF251" t="str">
            <v>00-00-0000</v>
          </cell>
          <cell r="AH251">
            <v>157182885</v>
          </cell>
          <cell r="AI251">
            <v>24091</v>
          </cell>
          <cell r="AJ251" t="str">
            <v>Nederlands</v>
          </cell>
          <cell r="AK251" t="str">
            <v>X011</v>
          </cell>
          <cell r="AL251" t="str">
            <v>MEDEW. ALGEMEEN SCHOONMAAKONDERHOUD I</v>
          </cell>
          <cell r="AM251">
            <v>1</v>
          </cell>
          <cell r="AN251" t="str">
            <v>38 uur / week</v>
          </cell>
          <cell r="AO251">
            <v>26.25</v>
          </cell>
          <cell r="AP251">
            <v>0</v>
          </cell>
          <cell r="AQ251">
            <v>0</v>
          </cell>
          <cell r="AR251">
            <v>69.08</v>
          </cell>
          <cell r="AS251">
            <v>7</v>
          </cell>
          <cell r="AT251" t="str">
            <v>B2</v>
          </cell>
          <cell r="AU251">
            <v>90</v>
          </cell>
          <cell r="AV251">
            <v>11.53</v>
          </cell>
        </row>
        <row r="252">
          <cell r="A252">
            <v>9996</v>
          </cell>
          <cell r="B252" t="str">
            <v>Mevrouw</v>
          </cell>
          <cell r="C252" t="str">
            <v>M.J. Pluymen - Dubislav</v>
          </cell>
          <cell r="D252" t="str">
            <v>Maria</v>
          </cell>
          <cell r="E252" t="str">
            <v>Fien</v>
          </cell>
          <cell r="F252" t="str">
            <v>MJ</v>
          </cell>
          <cell r="H252" t="str">
            <v>Dubislav</v>
          </cell>
          <cell r="J252" t="str">
            <v>Pluymen</v>
          </cell>
          <cell r="K252" t="str">
            <v>Vrouw</v>
          </cell>
          <cell r="L252" t="str">
            <v>Adres</v>
          </cell>
          <cell r="M252" t="str">
            <v>Rontgenstraat</v>
          </cell>
          <cell r="N252">
            <v>3</v>
          </cell>
          <cell r="P252" t="str">
            <v>6372 BX</v>
          </cell>
          <cell r="Q252" t="str">
            <v>LANDGRAAF</v>
          </cell>
          <cell r="R252" t="str">
            <v>Nederland</v>
          </cell>
          <cell r="U252">
            <v>3000</v>
          </cell>
          <cell r="V252" t="str">
            <v>Hago Nederland B.V.</v>
          </cell>
          <cell r="W252">
            <v>1</v>
          </cell>
          <cell r="X252" t="str">
            <v>Internen</v>
          </cell>
          <cell r="Y252" t="str">
            <v>A1</v>
          </cell>
          <cell r="Z252" t="str">
            <v>Medewerker uurloon</v>
          </cell>
          <cell r="AA252">
            <v>1</v>
          </cell>
          <cell r="AB252" t="str">
            <v>Schoonmaak CAO</v>
          </cell>
          <cell r="AC252" t="str">
            <v>N4</v>
          </cell>
          <cell r="AD252" t="str">
            <v>HR-NL: per 4 weken</v>
          </cell>
          <cell r="AE252" t="str">
            <v>Onbepaalde tijd</v>
          </cell>
          <cell r="AF252" t="str">
            <v>00-00-0000</v>
          </cell>
          <cell r="AH252">
            <v>84097279</v>
          </cell>
          <cell r="AI252">
            <v>18789</v>
          </cell>
          <cell r="AJ252" t="str">
            <v>Nederlands</v>
          </cell>
          <cell r="AK252" t="str">
            <v>X042</v>
          </cell>
          <cell r="AL252" t="str">
            <v>VOORWERKER ALGEMEEN SCHOONMAAKONDERH. II</v>
          </cell>
          <cell r="AM252" t="str">
            <v>2+5%</v>
          </cell>
          <cell r="AN252" t="str">
            <v>38 uur / week</v>
          </cell>
          <cell r="AO252">
            <v>25</v>
          </cell>
          <cell r="AP252">
            <v>0</v>
          </cell>
          <cell r="AQ252">
            <v>0</v>
          </cell>
          <cell r="AR252">
            <v>65.790000000000006</v>
          </cell>
          <cell r="AS252">
            <v>7</v>
          </cell>
          <cell r="AT252" t="str">
            <v>B5</v>
          </cell>
          <cell r="AU252">
            <v>90</v>
          </cell>
          <cell r="AV252">
            <v>14.63</v>
          </cell>
        </row>
        <row r="253">
          <cell r="A253">
            <v>9997</v>
          </cell>
          <cell r="B253" t="str">
            <v>Mevrouw</v>
          </cell>
          <cell r="C253" t="str">
            <v>M.L.H. Puts - Kockelkoren</v>
          </cell>
          <cell r="D253" t="str">
            <v>Marie Louise</v>
          </cell>
          <cell r="E253" t="str">
            <v>Marie Louise</v>
          </cell>
          <cell r="F253" t="str">
            <v>MLH</v>
          </cell>
          <cell r="H253" t="str">
            <v>Kockelkoren</v>
          </cell>
          <cell r="J253" t="str">
            <v>Puts</v>
          </cell>
          <cell r="K253" t="str">
            <v>Vrouw</v>
          </cell>
          <cell r="L253" t="str">
            <v>Adres</v>
          </cell>
          <cell r="M253" t="str">
            <v>Dirk Van Hornestraat</v>
          </cell>
          <cell r="N253">
            <v>9</v>
          </cell>
          <cell r="P253" t="str">
            <v>6083 BA</v>
          </cell>
          <cell r="Q253" t="str">
            <v>NUNHEM</v>
          </cell>
          <cell r="R253" t="str">
            <v>Nederland</v>
          </cell>
          <cell r="U253">
            <v>3000</v>
          </cell>
          <cell r="V253" t="str">
            <v>Hago Nederland B.V.</v>
          </cell>
          <cell r="W253">
            <v>1</v>
          </cell>
          <cell r="X253" t="str">
            <v>Internen</v>
          </cell>
          <cell r="Y253" t="str">
            <v>A1</v>
          </cell>
          <cell r="Z253" t="str">
            <v>Medewerker uurloon</v>
          </cell>
          <cell r="AA253">
            <v>1</v>
          </cell>
          <cell r="AB253" t="str">
            <v>Schoonmaak CAO</v>
          </cell>
          <cell r="AC253" t="str">
            <v>N4</v>
          </cell>
          <cell r="AD253" t="str">
            <v>HR-NL: per 4 weken</v>
          </cell>
          <cell r="AE253" t="str">
            <v>Onbepaalde tijd</v>
          </cell>
          <cell r="AF253" t="str">
            <v>00-00-0000</v>
          </cell>
          <cell r="AH253">
            <v>116698408</v>
          </cell>
          <cell r="AI253">
            <v>20592</v>
          </cell>
          <cell r="AJ253" t="str">
            <v>Nederlands</v>
          </cell>
          <cell r="AK253" t="str">
            <v>X122</v>
          </cell>
          <cell r="AL253" t="str">
            <v>OBJECTLEIDER AMBULANT ALG. SCHOONM II</v>
          </cell>
          <cell r="AM253" t="str">
            <v>3+5%</v>
          </cell>
          <cell r="AN253" t="str">
            <v>38 uur / week</v>
          </cell>
          <cell r="AO253">
            <v>30</v>
          </cell>
          <cell r="AP253">
            <v>0</v>
          </cell>
          <cell r="AQ253">
            <v>0</v>
          </cell>
          <cell r="AR253">
            <v>78.95</v>
          </cell>
          <cell r="AS253">
            <v>7</v>
          </cell>
          <cell r="AT253" t="str">
            <v>B7</v>
          </cell>
          <cell r="AU253">
            <v>90</v>
          </cell>
          <cell r="AV253">
            <v>18.63</v>
          </cell>
        </row>
        <row r="254">
          <cell r="A254">
            <v>9998</v>
          </cell>
          <cell r="B254" t="str">
            <v>Mevrouw</v>
          </cell>
          <cell r="C254" t="str">
            <v>M.I.G.A. Coopman - Polz</v>
          </cell>
          <cell r="D254" t="str">
            <v>Henny</v>
          </cell>
          <cell r="E254" t="str">
            <v>Henny</v>
          </cell>
          <cell r="F254" t="str">
            <v>MIGA</v>
          </cell>
          <cell r="H254" t="str">
            <v>Polz</v>
          </cell>
          <cell r="J254" t="str">
            <v>Coopman</v>
          </cell>
          <cell r="K254" t="str">
            <v>Vrouw</v>
          </cell>
          <cell r="L254" t="str">
            <v>Adres</v>
          </cell>
          <cell r="M254" t="str">
            <v>Hertzdahlstraat</v>
          </cell>
          <cell r="N254">
            <v>64</v>
          </cell>
          <cell r="P254" t="str">
            <v>6411 KD</v>
          </cell>
          <cell r="Q254" t="str">
            <v>HEERLEN</v>
          </cell>
          <cell r="R254" t="str">
            <v>Nederland</v>
          </cell>
          <cell r="U254">
            <v>3000</v>
          </cell>
          <cell r="V254" t="str">
            <v>Hago Nederland B.V.</v>
          </cell>
          <cell r="W254">
            <v>1</v>
          </cell>
          <cell r="X254" t="str">
            <v>Internen</v>
          </cell>
          <cell r="Y254" t="str">
            <v>A1</v>
          </cell>
          <cell r="Z254" t="str">
            <v>Medewerker uurloon</v>
          </cell>
          <cell r="AA254">
            <v>1</v>
          </cell>
          <cell r="AB254" t="str">
            <v>Schoonmaak CAO</v>
          </cell>
          <cell r="AC254" t="str">
            <v>N4</v>
          </cell>
          <cell r="AD254" t="str">
            <v>HR-NL: per 4 weken</v>
          </cell>
          <cell r="AE254" t="str">
            <v>Onbepaalde tijd</v>
          </cell>
          <cell r="AF254" t="str">
            <v>00-00-0000</v>
          </cell>
          <cell r="AH254">
            <v>156106061</v>
          </cell>
          <cell r="AI254">
            <v>18763</v>
          </cell>
          <cell r="AJ254" t="str">
            <v>Nederlands</v>
          </cell>
          <cell r="AK254" t="str">
            <v>X012</v>
          </cell>
          <cell r="AL254" t="str">
            <v>MEDEW. ALGEMEEN SCHOONMAAKONDERHOUD II</v>
          </cell>
          <cell r="AM254" t="str">
            <v>1+5%</v>
          </cell>
          <cell r="AN254" t="str">
            <v>38 uur / week</v>
          </cell>
          <cell r="AO254">
            <v>15.5</v>
          </cell>
          <cell r="AP254">
            <v>0</v>
          </cell>
          <cell r="AQ254">
            <v>0</v>
          </cell>
          <cell r="AR254">
            <v>40.79</v>
          </cell>
          <cell r="AS254">
            <v>7</v>
          </cell>
          <cell r="AT254" t="str">
            <v>B3</v>
          </cell>
          <cell r="AU254">
            <v>90</v>
          </cell>
          <cell r="AV254">
            <v>12.6</v>
          </cell>
        </row>
        <row r="255">
          <cell r="A255">
            <v>9999</v>
          </cell>
          <cell r="B255" t="str">
            <v>Mevrouw</v>
          </cell>
          <cell r="C255" t="str">
            <v>C.C.S. Stapel - Demas</v>
          </cell>
          <cell r="D255" t="str">
            <v>C</v>
          </cell>
          <cell r="E255" t="str">
            <v>C</v>
          </cell>
          <cell r="F255" t="str">
            <v>CCS</v>
          </cell>
          <cell r="H255" t="str">
            <v>Demas</v>
          </cell>
          <cell r="J255" t="str">
            <v>Stapel</v>
          </cell>
          <cell r="K255" t="str">
            <v>Vrouw</v>
          </cell>
          <cell r="L255" t="str">
            <v>Adres</v>
          </cell>
          <cell r="M255" t="str">
            <v>Dammerscheidtstraat</v>
          </cell>
          <cell r="N255">
            <v>32</v>
          </cell>
          <cell r="P255" t="str">
            <v>6367 VC</v>
          </cell>
          <cell r="Q255" t="str">
            <v>VOERENDAAL</v>
          </cell>
          <cell r="R255" t="str">
            <v>Nederland</v>
          </cell>
          <cell r="S255" t="str">
            <v>045-5754249</v>
          </cell>
          <cell r="U255">
            <v>3000</v>
          </cell>
          <cell r="V255" t="str">
            <v>Hago Nederland B.V.</v>
          </cell>
          <cell r="W255">
            <v>1</v>
          </cell>
          <cell r="X255" t="str">
            <v>Internen</v>
          </cell>
          <cell r="Y255" t="str">
            <v>A1</v>
          </cell>
          <cell r="Z255" t="str">
            <v>Medewerker uurloon</v>
          </cell>
          <cell r="AA255">
            <v>1</v>
          </cell>
          <cell r="AB255" t="str">
            <v>Schoonmaak CAO</v>
          </cell>
          <cell r="AC255" t="str">
            <v>N4</v>
          </cell>
          <cell r="AD255" t="str">
            <v>HR-NL: per 4 weken</v>
          </cell>
          <cell r="AE255" t="str">
            <v>Onbepaalde tijd</v>
          </cell>
          <cell r="AF255" t="str">
            <v>00-00-0000</v>
          </cell>
          <cell r="AH255">
            <v>156294886</v>
          </cell>
          <cell r="AI255">
            <v>26564</v>
          </cell>
          <cell r="AJ255" t="str">
            <v>Nederlands</v>
          </cell>
          <cell r="AK255" t="str">
            <v>X011</v>
          </cell>
          <cell r="AL255" t="str">
            <v>MEDEW. ALGEMEEN SCHOONMAAKONDERHOUD I</v>
          </cell>
          <cell r="AM255">
            <v>1</v>
          </cell>
          <cell r="AN255" t="str">
            <v>38 uur / week</v>
          </cell>
          <cell r="AO255">
            <v>3</v>
          </cell>
          <cell r="AP255">
            <v>0</v>
          </cell>
          <cell r="AQ255">
            <v>0</v>
          </cell>
          <cell r="AR255">
            <v>7.89</v>
          </cell>
          <cell r="AS255">
            <v>7</v>
          </cell>
          <cell r="AT255" t="str">
            <v>B2</v>
          </cell>
          <cell r="AU255">
            <v>90</v>
          </cell>
          <cell r="AV255">
            <v>11.54</v>
          </cell>
        </row>
        <row r="256">
          <cell r="A256">
            <v>10000</v>
          </cell>
          <cell r="B256" t="str">
            <v>Mevrouw</v>
          </cell>
          <cell r="C256" t="str">
            <v>M.M.J. Herbergs</v>
          </cell>
          <cell r="D256" t="str">
            <v>M</v>
          </cell>
          <cell r="E256" t="str">
            <v>M</v>
          </cell>
          <cell r="F256" t="str">
            <v>MMJ</v>
          </cell>
          <cell r="H256" t="str">
            <v>Herbergs</v>
          </cell>
          <cell r="K256" t="str">
            <v>Vrouw</v>
          </cell>
          <cell r="L256" t="str">
            <v>Adres</v>
          </cell>
          <cell r="M256" t="str">
            <v>Onze Lieve Vrouweplein</v>
          </cell>
          <cell r="N256">
            <v>12</v>
          </cell>
          <cell r="P256" t="str">
            <v>6367 BJ</v>
          </cell>
          <cell r="Q256" t="str">
            <v>VOERENDAAL</v>
          </cell>
          <cell r="R256" t="str">
            <v>Nederland</v>
          </cell>
          <cell r="U256">
            <v>3000</v>
          </cell>
          <cell r="V256" t="str">
            <v>Hago Nederland B.V.</v>
          </cell>
          <cell r="W256">
            <v>1</v>
          </cell>
          <cell r="X256" t="str">
            <v>Internen</v>
          </cell>
          <cell r="Y256" t="str">
            <v>A1</v>
          </cell>
          <cell r="Z256" t="str">
            <v>Medewerker uurloon</v>
          </cell>
          <cell r="AA256">
            <v>1</v>
          </cell>
          <cell r="AB256" t="str">
            <v>Schoonmaak CAO</v>
          </cell>
          <cell r="AC256" t="str">
            <v>N4</v>
          </cell>
          <cell r="AD256" t="str">
            <v>HR-NL: per 4 weken</v>
          </cell>
          <cell r="AE256" t="str">
            <v>Onbepaalde tijd</v>
          </cell>
          <cell r="AF256" t="str">
            <v>00-00-0000</v>
          </cell>
          <cell r="AH256">
            <v>156324192</v>
          </cell>
          <cell r="AI256">
            <v>25221</v>
          </cell>
          <cell r="AJ256" t="str">
            <v>Nederlands</v>
          </cell>
          <cell r="AK256" t="str">
            <v>X011</v>
          </cell>
          <cell r="AL256" t="str">
            <v>MEDEW. ALGEMEEN SCHOONMAAKONDERHOUD I</v>
          </cell>
          <cell r="AM256">
            <v>1</v>
          </cell>
          <cell r="AN256" t="str">
            <v>38 uur / week</v>
          </cell>
          <cell r="AO256">
            <v>10</v>
          </cell>
          <cell r="AP256">
            <v>0</v>
          </cell>
          <cell r="AQ256">
            <v>0</v>
          </cell>
          <cell r="AR256">
            <v>26.32</v>
          </cell>
          <cell r="AS256">
            <v>7</v>
          </cell>
          <cell r="AT256" t="str">
            <v>B2</v>
          </cell>
          <cell r="AU256">
            <v>90</v>
          </cell>
          <cell r="AV256">
            <v>11.46</v>
          </cell>
        </row>
        <row r="257">
          <cell r="A257">
            <v>10001</v>
          </cell>
          <cell r="B257" t="str">
            <v>Mevrouw</v>
          </cell>
          <cell r="C257" t="str">
            <v>A.M.W. van Cleef - Maertzdorf</v>
          </cell>
          <cell r="D257" t="str">
            <v>A</v>
          </cell>
          <cell r="E257" t="str">
            <v>A</v>
          </cell>
          <cell r="F257" t="str">
            <v>AMW</v>
          </cell>
          <cell r="H257" t="str">
            <v>Maertzdorf</v>
          </cell>
          <cell r="I257" t="str">
            <v>van</v>
          </cell>
          <cell r="J257" t="str">
            <v>Cleef</v>
          </cell>
          <cell r="K257" t="str">
            <v>Vrouw</v>
          </cell>
          <cell r="L257" t="str">
            <v>Adres</v>
          </cell>
          <cell r="M257" t="str">
            <v>Bonifagiusstraat</v>
          </cell>
          <cell r="N257">
            <v>17</v>
          </cell>
          <cell r="P257" t="str">
            <v>6413 GL</v>
          </cell>
          <cell r="Q257" t="str">
            <v>HEERLEN</v>
          </cell>
          <cell r="R257" t="str">
            <v>Nederland</v>
          </cell>
          <cell r="S257" t="str">
            <v>045-5225469</v>
          </cell>
          <cell r="T257" t="str">
            <v>06 31536577</v>
          </cell>
          <cell r="U257">
            <v>3000</v>
          </cell>
          <cell r="V257" t="str">
            <v>Hago Nederland B.V.</v>
          </cell>
          <cell r="W257">
            <v>1</v>
          </cell>
          <cell r="X257" t="str">
            <v>Internen</v>
          </cell>
          <cell r="Y257" t="str">
            <v>A1</v>
          </cell>
          <cell r="Z257" t="str">
            <v>Medewerker uurloon</v>
          </cell>
          <cell r="AA257">
            <v>1</v>
          </cell>
          <cell r="AB257" t="str">
            <v>Schoonmaak CAO</v>
          </cell>
          <cell r="AC257" t="str">
            <v>N4</v>
          </cell>
          <cell r="AD257" t="str">
            <v>HR-NL: per 4 weken</v>
          </cell>
          <cell r="AE257" t="str">
            <v>Onbepaalde tijd</v>
          </cell>
          <cell r="AF257" t="str">
            <v>00-00-0000</v>
          </cell>
          <cell r="AH257">
            <v>157093074</v>
          </cell>
          <cell r="AI257">
            <v>23498</v>
          </cell>
          <cell r="AJ257" t="str">
            <v>Nederlands</v>
          </cell>
          <cell r="AK257" t="str">
            <v>X011</v>
          </cell>
          <cell r="AL257" t="str">
            <v>MEDEW. ALGEMEEN SCHOONMAAKONDERHOUD I</v>
          </cell>
          <cell r="AM257">
            <v>1</v>
          </cell>
          <cell r="AN257" t="str">
            <v>38 uur / week</v>
          </cell>
          <cell r="AO257">
            <v>6</v>
          </cell>
          <cell r="AP257">
            <v>0</v>
          </cell>
          <cell r="AQ257">
            <v>0</v>
          </cell>
          <cell r="AR257">
            <v>15.79</v>
          </cell>
          <cell r="AS257">
            <v>7</v>
          </cell>
          <cell r="AT257" t="str">
            <v>B2</v>
          </cell>
          <cell r="AU257">
            <v>90</v>
          </cell>
          <cell r="AV257">
            <v>11.53</v>
          </cell>
        </row>
        <row r="258">
          <cell r="A258">
            <v>10002</v>
          </cell>
          <cell r="B258" t="str">
            <v>Mevrouw</v>
          </cell>
          <cell r="C258" t="str">
            <v>A.H. Wietrzychowski - Hermes</v>
          </cell>
          <cell r="D258" t="str">
            <v>A</v>
          </cell>
          <cell r="E258" t="str">
            <v>Alida</v>
          </cell>
          <cell r="F258" t="str">
            <v>AH</v>
          </cell>
          <cell r="H258" t="str">
            <v>Hermes</v>
          </cell>
          <cell r="J258" t="str">
            <v>Wietrzychowski</v>
          </cell>
          <cell r="K258" t="str">
            <v>Vrouw</v>
          </cell>
          <cell r="L258" t="str">
            <v>Adres</v>
          </cell>
          <cell r="M258" t="str">
            <v>Dr.De Visserstraat</v>
          </cell>
          <cell r="N258">
            <v>2</v>
          </cell>
          <cell r="P258" t="str">
            <v>6415 HJ</v>
          </cell>
          <cell r="Q258" t="str">
            <v>HEERLEN</v>
          </cell>
          <cell r="R258" t="str">
            <v>Nederland</v>
          </cell>
          <cell r="U258">
            <v>3000</v>
          </cell>
          <cell r="V258" t="str">
            <v>Hago Nederland B.V.</v>
          </cell>
          <cell r="W258">
            <v>1</v>
          </cell>
          <cell r="X258" t="str">
            <v>Internen</v>
          </cell>
          <cell r="Y258" t="str">
            <v>A1</v>
          </cell>
          <cell r="Z258" t="str">
            <v>Medewerker uurloon</v>
          </cell>
          <cell r="AA258">
            <v>1</v>
          </cell>
          <cell r="AB258" t="str">
            <v>Schoonmaak CAO</v>
          </cell>
          <cell r="AC258" t="str">
            <v>N4</v>
          </cell>
          <cell r="AD258" t="str">
            <v>HR-NL: per 4 weken</v>
          </cell>
          <cell r="AE258" t="str">
            <v>Onbepaalde tijd</v>
          </cell>
          <cell r="AF258" t="str">
            <v>00-00-0000</v>
          </cell>
          <cell r="AH258">
            <v>51037099</v>
          </cell>
          <cell r="AI258">
            <v>20408</v>
          </cell>
          <cell r="AJ258" t="str">
            <v>Nederlands</v>
          </cell>
          <cell r="AK258" t="str">
            <v>X011</v>
          </cell>
          <cell r="AL258" t="str">
            <v>MEDEW. ALGEMEEN SCHOONMAAKONDERHOUD I</v>
          </cell>
          <cell r="AM258">
            <v>1</v>
          </cell>
          <cell r="AN258" t="str">
            <v>38 uur / week</v>
          </cell>
          <cell r="AO258">
            <v>23.25</v>
          </cell>
          <cell r="AP258">
            <v>0</v>
          </cell>
          <cell r="AQ258">
            <v>0</v>
          </cell>
          <cell r="AR258">
            <v>61.18</v>
          </cell>
          <cell r="AS258">
            <v>7</v>
          </cell>
          <cell r="AT258" t="str">
            <v>B2</v>
          </cell>
          <cell r="AU258">
            <v>90</v>
          </cell>
          <cell r="AV258">
            <v>11.46</v>
          </cell>
        </row>
        <row r="259">
          <cell r="A259">
            <v>10003</v>
          </cell>
          <cell r="B259" t="str">
            <v>Mevrouw</v>
          </cell>
          <cell r="C259" t="str">
            <v>B.M. van de Reep - Tromp</v>
          </cell>
          <cell r="D259" t="str">
            <v>Beatrix Maria</v>
          </cell>
          <cell r="E259" t="str">
            <v>Beatrix Maria</v>
          </cell>
          <cell r="F259" t="str">
            <v>BM</v>
          </cell>
          <cell r="H259" t="str">
            <v>Tromp</v>
          </cell>
          <cell r="I259" t="str">
            <v>van de</v>
          </cell>
          <cell r="J259" t="str">
            <v>Reep</v>
          </cell>
          <cell r="K259" t="str">
            <v>Vrouw</v>
          </cell>
          <cell r="L259" t="str">
            <v>Adres</v>
          </cell>
          <cell r="M259" t="str">
            <v>Duinroos</v>
          </cell>
          <cell r="N259">
            <v>10</v>
          </cell>
          <cell r="P259" t="str">
            <v>1935 EH</v>
          </cell>
          <cell r="Q259" t="str">
            <v>EGMOND-BINNEN</v>
          </cell>
          <cell r="R259" t="str">
            <v>Nederland</v>
          </cell>
          <cell r="S259" t="str">
            <v>072-5064862</v>
          </cell>
          <cell r="U259">
            <v>3000</v>
          </cell>
          <cell r="V259" t="str">
            <v>Hago Nederland B.V.</v>
          </cell>
          <cell r="W259">
            <v>1</v>
          </cell>
          <cell r="X259" t="str">
            <v>Internen</v>
          </cell>
          <cell r="Y259" t="str">
            <v>A1</v>
          </cell>
          <cell r="Z259" t="str">
            <v>Medewerker uurloon</v>
          </cell>
          <cell r="AA259">
            <v>1</v>
          </cell>
          <cell r="AB259" t="str">
            <v>Schoonmaak CAO</v>
          </cell>
          <cell r="AC259" t="str">
            <v>N4</v>
          </cell>
          <cell r="AD259" t="str">
            <v>HR-NL: per 4 weken</v>
          </cell>
          <cell r="AE259" t="str">
            <v>Onbepaalde tijd</v>
          </cell>
          <cell r="AF259" t="str">
            <v>00-00-0000</v>
          </cell>
          <cell r="AH259">
            <v>184405038</v>
          </cell>
          <cell r="AI259">
            <v>24024</v>
          </cell>
          <cell r="AJ259" t="str">
            <v>Nederlands</v>
          </cell>
          <cell r="AK259" t="str">
            <v>X011</v>
          </cell>
          <cell r="AL259" t="str">
            <v>MEDEW. ALGEMEEN SCHOONMAAKONDERHOUD I</v>
          </cell>
          <cell r="AM259">
            <v>1</v>
          </cell>
          <cell r="AN259" t="str">
            <v>38 uur / week</v>
          </cell>
          <cell r="AO259">
            <v>19.75</v>
          </cell>
          <cell r="AP259">
            <v>0</v>
          </cell>
          <cell r="AQ259">
            <v>0</v>
          </cell>
          <cell r="AR259">
            <v>51.97</v>
          </cell>
          <cell r="AS259">
            <v>7</v>
          </cell>
          <cell r="AT259" t="str">
            <v>B2</v>
          </cell>
          <cell r="AU259">
            <v>90</v>
          </cell>
          <cell r="AV259">
            <v>11.46</v>
          </cell>
        </row>
        <row r="260">
          <cell r="A260">
            <v>10006</v>
          </cell>
          <cell r="B260" t="str">
            <v>Mevrouw</v>
          </cell>
          <cell r="C260" t="str">
            <v>K. Eleveld - Janssen</v>
          </cell>
          <cell r="D260" t="str">
            <v>Klasina</v>
          </cell>
          <cell r="E260" t="str">
            <v>Klasina</v>
          </cell>
          <cell r="F260" t="str">
            <v>K</v>
          </cell>
          <cell r="H260" t="str">
            <v>Janssen</v>
          </cell>
          <cell r="J260" t="str">
            <v>Eleveld</v>
          </cell>
          <cell r="K260" t="str">
            <v>Vrouw</v>
          </cell>
          <cell r="L260" t="str">
            <v>Adres</v>
          </cell>
          <cell r="M260" t="str">
            <v>Kasteelstraat</v>
          </cell>
          <cell r="N260">
            <v>36</v>
          </cell>
          <cell r="P260" t="str">
            <v>6441 TV</v>
          </cell>
          <cell r="Q260" t="str">
            <v>BRUNSSUM</v>
          </cell>
          <cell r="R260" t="str">
            <v>Nederland</v>
          </cell>
          <cell r="S260" t="str">
            <v>045-5275413</v>
          </cell>
          <cell r="U260">
            <v>3000</v>
          </cell>
          <cell r="V260" t="str">
            <v>Hago Nederland B.V.</v>
          </cell>
          <cell r="W260">
            <v>1</v>
          </cell>
          <cell r="X260" t="str">
            <v>Internen</v>
          </cell>
          <cell r="Y260" t="str">
            <v>A1</v>
          </cell>
          <cell r="Z260" t="str">
            <v>Medewerker uurloon</v>
          </cell>
          <cell r="AA260">
            <v>1</v>
          </cell>
          <cell r="AB260" t="str">
            <v>Schoonmaak CAO</v>
          </cell>
          <cell r="AC260" t="str">
            <v>N4</v>
          </cell>
          <cell r="AD260" t="str">
            <v>HR-NL: per 4 weken</v>
          </cell>
          <cell r="AE260" t="str">
            <v>Onbepaalde tijd</v>
          </cell>
          <cell r="AF260" t="str">
            <v>00-00-0000</v>
          </cell>
          <cell r="AH260">
            <v>156194788</v>
          </cell>
          <cell r="AI260">
            <v>22084</v>
          </cell>
          <cell r="AJ260" t="str">
            <v>Nederlands</v>
          </cell>
          <cell r="AK260" t="str">
            <v>X011</v>
          </cell>
          <cell r="AL260" t="str">
            <v>MEDEW. ALGEMEEN SCHOONMAAKONDERHOUD I</v>
          </cell>
          <cell r="AM260">
            <v>1</v>
          </cell>
          <cell r="AN260" t="str">
            <v>38 uur / week</v>
          </cell>
          <cell r="AO260">
            <v>10</v>
          </cell>
          <cell r="AP260">
            <v>0</v>
          </cell>
          <cell r="AQ260">
            <v>0</v>
          </cell>
          <cell r="AR260">
            <v>26.32</v>
          </cell>
          <cell r="AS260">
            <v>7</v>
          </cell>
          <cell r="AT260" t="str">
            <v>B2</v>
          </cell>
          <cell r="AU260">
            <v>90</v>
          </cell>
          <cell r="AV260">
            <v>11.46</v>
          </cell>
        </row>
        <row r="261">
          <cell r="A261">
            <v>10007</v>
          </cell>
          <cell r="B261" t="str">
            <v>Mevrouw</v>
          </cell>
          <cell r="C261" t="str">
            <v>G. de Jonge</v>
          </cell>
          <cell r="D261" t="str">
            <v>Geertrui</v>
          </cell>
          <cell r="E261" t="str">
            <v>Geertrui</v>
          </cell>
          <cell r="F261" t="str">
            <v>G</v>
          </cell>
          <cell r="G261" t="str">
            <v>de</v>
          </cell>
          <cell r="H261" t="str">
            <v>Jonge</v>
          </cell>
          <cell r="K261" t="str">
            <v>Vrouw</v>
          </cell>
          <cell r="L261" t="str">
            <v>Adres</v>
          </cell>
          <cell r="M261" t="str">
            <v>Alle Wijtzesweg</v>
          </cell>
          <cell r="N261">
            <v>18</v>
          </cell>
          <cell r="P261" t="str">
            <v>8426 CW</v>
          </cell>
          <cell r="Q261" t="str">
            <v>APPELSCHA</v>
          </cell>
          <cell r="R261" t="str">
            <v>Nederland</v>
          </cell>
          <cell r="S261" t="str">
            <v>0516 432277</v>
          </cell>
          <cell r="U261">
            <v>3000</v>
          </cell>
          <cell r="V261" t="str">
            <v>Hago Nederland B.V.</v>
          </cell>
          <cell r="W261">
            <v>1</v>
          </cell>
          <cell r="X261" t="str">
            <v>Internen</v>
          </cell>
          <cell r="Y261" t="str">
            <v>A1</v>
          </cell>
          <cell r="Z261" t="str">
            <v>Medewerker uurloon</v>
          </cell>
          <cell r="AA261">
            <v>1</v>
          </cell>
          <cell r="AB261" t="str">
            <v>Schoonmaak CAO</v>
          </cell>
          <cell r="AC261" t="str">
            <v>N4</v>
          </cell>
          <cell r="AD261" t="str">
            <v>HR-NL: per 4 weken</v>
          </cell>
          <cell r="AE261" t="str">
            <v>Onbepaalde tijd</v>
          </cell>
          <cell r="AF261" t="str">
            <v>00-00-0000</v>
          </cell>
          <cell r="AH261">
            <v>86192115</v>
          </cell>
          <cell r="AI261">
            <v>20109</v>
          </cell>
          <cell r="AJ261" t="str">
            <v>Nederlands</v>
          </cell>
          <cell r="AK261" t="str">
            <v>X011</v>
          </cell>
          <cell r="AL261" t="str">
            <v>MEDEW. ALGEMEEN SCHOONMAAKONDERHOUD I</v>
          </cell>
          <cell r="AM261">
            <v>1</v>
          </cell>
          <cell r="AN261" t="str">
            <v>38 uur / week</v>
          </cell>
          <cell r="AO261">
            <v>4.25</v>
          </cell>
          <cell r="AP261">
            <v>0</v>
          </cell>
          <cell r="AQ261">
            <v>0</v>
          </cell>
          <cell r="AR261">
            <v>11.18</v>
          </cell>
          <cell r="AS261">
            <v>7</v>
          </cell>
          <cell r="AT261" t="str">
            <v>B2</v>
          </cell>
          <cell r="AU261">
            <v>90</v>
          </cell>
          <cell r="AV261">
            <v>11.46</v>
          </cell>
        </row>
        <row r="262">
          <cell r="A262">
            <v>10008</v>
          </cell>
          <cell r="B262" t="str">
            <v>Mevrouw</v>
          </cell>
          <cell r="C262" t="str">
            <v>J. Brander - Stoelwinder</v>
          </cell>
          <cell r="D262" t="str">
            <v>Jolanda</v>
          </cell>
          <cell r="E262" t="str">
            <v>Jolanda</v>
          </cell>
          <cell r="F262" t="str">
            <v>J</v>
          </cell>
          <cell r="H262" t="str">
            <v>Stoelwinder</v>
          </cell>
          <cell r="J262" t="str">
            <v>Brander</v>
          </cell>
          <cell r="K262" t="str">
            <v>Vrouw</v>
          </cell>
          <cell r="L262" t="str">
            <v>Adres</v>
          </cell>
          <cell r="M262" t="str">
            <v>Watse Eelkesstraat</v>
          </cell>
          <cell r="N262">
            <v>33</v>
          </cell>
          <cell r="P262" t="str">
            <v>8401 RH</v>
          </cell>
          <cell r="Q262" t="str">
            <v>GORREDIJK</v>
          </cell>
          <cell r="R262" t="str">
            <v>Nederland</v>
          </cell>
          <cell r="S262">
            <v>513463901</v>
          </cell>
          <cell r="U262">
            <v>3000</v>
          </cell>
          <cell r="V262" t="str">
            <v>Hago Nederland B.V.</v>
          </cell>
          <cell r="W262">
            <v>1</v>
          </cell>
          <cell r="X262" t="str">
            <v>Internen</v>
          </cell>
          <cell r="Y262" t="str">
            <v>A1</v>
          </cell>
          <cell r="Z262" t="str">
            <v>Medewerker uurloon</v>
          </cell>
          <cell r="AA262">
            <v>1</v>
          </cell>
          <cell r="AB262" t="str">
            <v>Schoonmaak CAO</v>
          </cell>
          <cell r="AC262" t="str">
            <v>N4</v>
          </cell>
          <cell r="AD262" t="str">
            <v>HR-NL: per 4 weken</v>
          </cell>
          <cell r="AE262" t="str">
            <v>Onbepaalde tijd</v>
          </cell>
          <cell r="AF262" t="str">
            <v>00-00-0000</v>
          </cell>
          <cell r="AH262">
            <v>109331254</v>
          </cell>
          <cell r="AI262">
            <v>24846</v>
          </cell>
          <cell r="AJ262" t="str">
            <v>Nederlands</v>
          </cell>
          <cell r="AK262" t="str">
            <v>X041</v>
          </cell>
          <cell r="AL262" t="str">
            <v>VOORWERKER ALGEMEEN SCHOONMAAKONDERH. I</v>
          </cell>
          <cell r="AM262">
            <v>2</v>
          </cell>
          <cell r="AN262" t="str">
            <v>38 uur / week</v>
          </cell>
          <cell r="AO262">
            <v>32.5</v>
          </cell>
          <cell r="AP262">
            <v>0</v>
          </cell>
          <cell r="AQ262">
            <v>0</v>
          </cell>
          <cell r="AR262">
            <v>85.53</v>
          </cell>
          <cell r="AS262">
            <v>7</v>
          </cell>
          <cell r="AT262" t="str">
            <v>B4</v>
          </cell>
          <cell r="AU262">
            <v>90</v>
          </cell>
          <cell r="AV262">
            <v>12.6</v>
          </cell>
        </row>
        <row r="263">
          <cell r="A263">
            <v>10009</v>
          </cell>
          <cell r="B263" t="str">
            <v>Mevrouw</v>
          </cell>
          <cell r="C263" t="str">
            <v>H.A.M. van Os</v>
          </cell>
          <cell r="D263" t="str">
            <v>Hermien Antonia Maria</v>
          </cell>
          <cell r="E263" t="str">
            <v>Hermien</v>
          </cell>
          <cell r="F263" t="str">
            <v>HAM</v>
          </cell>
          <cell r="G263" t="str">
            <v>van</v>
          </cell>
          <cell r="H263" t="str">
            <v>Os</v>
          </cell>
          <cell r="K263" t="str">
            <v>Vrouw</v>
          </cell>
          <cell r="L263" t="str">
            <v>Adres</v>
          </cell>
          <cell r="M263" t="str">
            <v>Diepvoorde</v>
          </cell>
          <cell r="N263">
            <v>1012</v>
          </cell>
          <cell r="P263" t="str">
            <v>6605 EC</v>
          </cell>
          <cell r="Q263" t="str">
            <v>WIJCHEN</v>
          </cell>
          <cell r="R263" t="str">
            <v>Nederland</v>
          </cell>
          <cell r="T263" t="str">
            <v>06-12236359</v>
          </cell>
          <cell r="U263">
            <v>3000</v>
          </cell>
          <cell r="V263" t="str">
            <v>Hago Nederland B.V.</v>
          </cell>
          <cell r="W263">
            <v>1</v>
          </cell>
          <cell r="X263" t="str">
            <v>Internen</v>
          </cell>
          <cell r="Y263" t="str">
            <v>A1</v>
          </cell>
          <cell r="Z263" t="str">
            <v>Medewerker uurloon</v>
          </cell>
          <cell r="AA263">
            <v>1</v>
          </cell>
          <cell r="AB263" t="str">
            <v>Schoonmaak CAO</v>
          </cell>
          <cell r="AC263" t="str">
            <v>N4</v>
          </cell>
          <cell r="AD263" t="str">
            <v>HR-NL: per 4 weken</v>
          </cell>
          <cell r="AE263" t="str">
            <v>Onbepaalde tijd</v>
          </cell>
          <cell r="AF263" t="str">
            <v>00-00-0000</v>
          </cell>
          <cell r="AH263">
            <v>164638131</v>
          </cell>
          <cell r="AI263">
            <v>24843</v>
          </cell>
          <cell r="AJ263" t="str">
            <v>Nederlands</v>
          </cell>
          <cell r="AK263" t="str">
            <v>X011</v>
          </cell>
          <cell r="AL263" t="str">
            <v>MEDEW. ALGEMEEN SCHOONMAAKONDERHOUD I</v>
          </cell>
          <cell r="AM263">
            <v>1</v>
          </cell>
          <cell r="AN263" t="str">
            <v>38 uur / week</v>
          </cell>
          <cell r="AO263">
            <v>2.5</v>
          </cell>
          <cell r="AP263">
            <v>0</v>
          </cell>
          <cell r="AQ263">
            <v>0</v>
          </cell>
          <cell r="AR263">
            <v>6.58</v>
          </cell>
          <cell r="AS263">
            <v>7</v>
          </cell>
          <cell r="AT263" t="str">
            <v>B2</v>
          </cell>
          <cell r="AU263">
            <v>90</v>
          </cell>
          <cell r="AV263">
            <v>11.46</v>
          </cell>
        </row>
        <row r="264">
          <cell r="A264">
            <v>10010</v>
          </cell>
          <cell r="B264" t="str">
            <v>Mevrouw</v>
          </cell>
          <cell r="C264" t="str">
            <v>M. Karssen - Buisman</v>
          </cell>
          <cell r="D264" t="str">
            <v>Maaike</v>
          </cell>
          <cell r="E264" t="str">
            <v>Maaike</v>
          </cell>
          <cell r="F264" t="str">
            <v>M</v>
          </cell>
          <cell r="H264" t="str">
            <v>Buisman</v>
          </cell>
          <cell r="J264" t="str">
            <v>Karssen</v>
          </cell>
          <cell r="K264" t="str">
            <v>Vrouw</v>
          </cell>
          <cell r="L264" t="str">
            <v>Adres</v>
          </cell>
          <cell r="M264" t="str">
            <v>Golle</v>
          </cell>
          <cell r="N264">
            <v>33</v>
          </cell>
          <cell r="P264" t="str">
            <v>9247 DM</v>
          </cell>
          <cell r="Q264" t="str">
            <v>URETERP</v>
          </cell>
          <cell r="R264" t="str">
            <v>Nederland</v>
          </cell>
          <cell r="S264" t="str">
            <v>0512-841249</v>
          </cell>
          <cell r="T264" t="str">
            <v>06-21694214</v>
          </cell>
          <cell r="U264">
            <v>3000</v>
          </cell>
          <cell r="V264" t="str">
            <v>Hago Nederland B.V.</v>
          </cell>
          <cell r="W264">
            <v>1</v>
          </cell>
          <cell r="X264" t="str">
            <v>Internen</v>
          </cell>
          <cell r="Y264" t="str">
            <v>A1</v>
          </cell>
          <cell r="Z264" t="str">
            <v>Medewerker uurloon</v>
          </cell>
          <cell r="AA264">
            <v>1</v>
          </cell>
          <cell r="AB264" t="str">
            <v>Schoonmaak CAO</v>
          </cell>
          <cell r="AC264" t="str">
            <v>N4</v>
          </cell>
          <cell r="AD264" t="str">
            <v>HR-NL: per 4 weken</v>
          </cell>
          <cell r="AE264" t="str">
            <v>Onbepaalde tijd</v>
          </cell>
          <cell r="AF264" t="str">
            <v>00-00-0000</v>
          </cell>
          <cell r="AH264">
            <v>107046416</v>
          </cell>
          <cell r="AI264">
            <v>23412</v>
          </cell>
          <cell r="AJ264" t="str">
            <v>Nederlands</v>
          </cell>
          <cell r="AK264" t="str">
            <v>X011</v>
          </cell>
          <cell r="AL264" t="str">
            <v>MEDEW. ALGEMEEN SCHOONMAAKONDERHOUD I</v>
          </cell>
          <cell r="AM264">
            <v>1</v>
          </cell>
          <cell r="AN264" t="str">
            <v>38 uur / week</v>
          </cell>
          <cell r="AO264">
            <v>0.75</v>
          </cell>
          <cell r="AP264">
            <v>0</v>
          </cell>
          <cell r="AQ264">
            <v>0</v>
          </cell>
          <cell r="AR264">
            <v>1.97</v>
          </cell>
          <cell r="AS264">
            <v>7</v>
          </cell>
          <cell r="AT264" t="str">
            <v>B2</v>
          </cell>
          <cell r="AU264">
            <v>90</v>
          </cell>
          <cell r="AV264">
            <v>11.46</v>
          </cell>
        </row>
        <row r="265">
          <cell r="A265">
            <v>10011</v>
          </cell>
          <cell r="B265" t="str">
            <v>Mevrouw</v>
          </cell>
          <cell r="C265" t="str">
            <v>A. Ahrazem - Draoui</v>
          </cell>
          <cell r="D265" t="str">
            <v>A</v>
          </cell>
          <cell r="E265" t="str">
            <v>A</v>
          </cell>
          <cell r="F265" t="str">
            <v>A</v>
          </cell>
          <cell r="H265" t="str">
            <v>Draoui</v>
          </cell>
          <cell r="J265" t="str">
            <v>Ahrazem</v>
          </cell>
          <cell r="K265" t="str">
            <v>Vrouw</v>
          </cell>
          <cell r="L265" t="str">
            <v>Adres</v>
          </cell>
          <cell r="M265" t="str">
            <v>Op De Windhaspel</v>
          </cell>
          <cell r="N265">
            <v>6</v>
          </cell>
          <cell r="P265" t="str">
            <v>6191 LC</v>
          </cell>
          <cell r="Q265" t="str">
            <v>BEEK</v>
          </cell>
          <cell r="R265" t="str">
            <v>Nederland</v>
          </cell>
          <cell r="U265">
            <v>3000</v>
          </cell>
          <cell r="V265" t="str">
            <v>Hago Nederland B.V.</v>
          </cell>
          <cell r="W265">
            <v>1</v>
          </cell>
          <cell r="X265" t="str">
            <v>Internen</v>
          </cell>
          <cell r="Y265" t="str">
            <v>A1</v>
          </cell>
          <cell r="Z265" t="str">
            <v>Medewerker uurloon</v>
          </cell>
          <cell r="AA265">
            <v>1</v>
          </cell>
          <cell r="AB265" t="str">
            <v>Schoonmaak CAO</v>
          </cell>
          <cell r="AC265" t="str">
            <v>N4</v>
          </cell>
          <cell r="AD265" t="str">
            <v>HR-NL: per 4 weken</v>
          </cell>
          <cell r="AE265" t="str">
            <v>Onbepaalde tijd</v>
          </cell>
          <cell r="AF265" t="str">
            <v>00-00-0000</v>
          </cell>
          <cell r="AH265">
            <v>116690483</v>
          </cell>
          <cell r="AI265">
            <v>21002</v>
          </cell>
          <cell r="AJ265" t="str">
            <v>Nederlands</v>
          </cell>
          <cell r="AK265" t="str">
            <v>X011</v>
          </cell>
          <cell r="AL265" t="str">
            <v>MEDEW. ALGEMEEN SCHOONMAAKONDERHOUD I</v>
          </cell>
          <cell r="AM265">
            <v>1</v>
          </cell>
          <cell r="AN265" t="str">
            <v>38 uur / week</v>
          </cell>
          <cell r="AO265">
            <v>26.75</v>
          </cell>
          <cell r="AP265">
            <v>0</v>
          </cell>
          <cell r="AQ265">
            <v>0</v>
          </cell>
          <cell r="AR265">
            <v>70.39</v>
          </cell>
          <cell r="AS265">
            <v>7</v>
          </cell>
          <cell r="AT265" t="str">
            <v>B2</v>
          </cell>
          <cell r="AU265">
            <v>90</v>
          </cell>
          <cell r="AV265">
            <v>11.46</v>
          </cell>
        </row>
        <row r="266">
          <cell r="A266">
            <v>10012</v>
          </cell>
          <cell r="B266" t="str">
            <v>Mevrouw</v>
          </cell>
          <cell r="C266" t="str">
            <v>A.M. Aspers</v>
          </cell>
          <cell r="D266" t="str">
            <v>A</v>
          </cell>
          <cell r="E266" t="str">
            <v>A</v>
          </cell>
          <cell r="F266" t="str">
            <v>AM</v>
          </cell>
          <cell r="H266" t="str">
            <v>Aspers</v>
          </cell>
          <cell r="K266" t="str">
            <v>Vrouw</v>
          </cell>
          <cell r="L266" t="str">
            <v>Adres</v>
          </cell>
          <cell r="M266" t="str">
            <v>Bernhardstraat</v>
          </cell>
          <cell r="N266">
            <v>10</v>
          </cell>
          <cell r="P266" t="str">
            <v>6031 AX</v>
          </cell>
          <cell r="Q266" t="str">
            <v>NEDERWEERT</v>
          </cell>
          <cell r="R266" t="str">
            <v>Nederland</v>
          </cell>
          <cell r="T266">
            <v>629470083</v>
          </cell>
          <cell r="U266">
            <v>3000</v>
          </cell>
          <cell r="V266" t="str">
            <v>Hago Nederland B.V.</v>
          </cell>
          <cell r="W266">
            <v>1</v>
          </cell>
          <cell r="X266" t="str">
            <v>Internen</v>
          </cell>
          <cell r="Y266" t="str">
            <v>A1</v>
          </cell>
          <cell r="Z266" t="str">
            <v>Medewerker uurloon</v>
          </cell>
          <cell r="AA266">
            <v>1</v>
          </cell>
          <cell r="AB266" t="str">
            <v>Schoonmaak CAO</v>
          </cell>
          <cell r="AC266" t="str">
            <v>N4</v>
          </cell>
          <cell r="AD266" t="str">
            <v>HR-NL: per 4 weken</v>
          </cell>
          <cell r="AE266" t="str">
            <v>Onbepaalde tijd</v>
          </cell>
          <cell r="AF266" t="str">
            <v>00-00-0000</v>
          </cell>
          <cell r="AH266">
            <v>92145309</v>
          </cell>
          <cell r="AI266">
            <v>21603</v>
          </cell>
          <cell r="AJ266" t="str">
            <v>Nederlands</v>
          </cell>
          <cell r="AK266" t="str">
            <v>X011</v>
          </cell>
          <cell r="AL266" t="str">
            <v>MEDEW. ALGEMEEN SCHOONMAAKONDERHOUD I</v>
          </cell>
          <cell r="AM266">
            <v>1</v>
          </cell>
          <cell r="AN266" t="str">
            <v>38 uur / week</v>
          </cell>
          <cell r="AO266">
            <v>7.5</v>
          </cell>
          <cell r="AP266">
            <v>0</v>
          </cell>
          <cell r="AQ266">
            <v>0</v>
          </cell>
          <cell r="AR266">
            <v>19.739999999999998</v>
          </cell>
          <cell r="AS266">
            <v>7</v>
          </cell>
          <cell r="AT266" t="str">
            <v>B2</v>
          </cell>
          <cell r="AU266">
            <v>90</v>
          </cell>
          <cell r="AV266">
            <v>11.46</v>
          </cell>
        </row>
        <row r="267">
          <cell r="A267">
            <v>10013</v>
          </cell>
          <cell r="B267" t="str">
            <v>Mevrouw</v>
          </cell>
          <cell r="C267" t="str">
            <v>A.J. Balendonck - Wolter</v>
          </cell>
          <cell r="D267" t="str">
            <v>A</v>
          </cell>
          <cell r="E267" t="str">
            <v>A</v>
          </cell>
          <cell r="F267" t="str">
            <v>AJ</v>
          </cell>
          <cell r="H267" t="str">
            <v>Wolter</v>
          </cell>
          <cell r="J267" t="str">
            <v>Balendonck</v>
          </cell>
          <cell r="K267" t="str">
            <v>Vrouw</v>
          </cell>
          <cell r="L267" t="str">
            <v>Adres</v>
          </cell>
          <cell r="M267" t="str">
            <v>Roodververij</v>
          </cell>
          <cell r="N267">
            <v>12</v>
          </cell>
          <cell r="P267" t="str">
            <v>6041 RE</v>
          </cell>
          <cell r="Q267" t="str">
            <v>ROERMOND</v>
          </cell>
          <cell r="R267" t="str">
            <v>Nederland</v>
          </cell>
          <cell r="S267" t="str">
            <v>0475-331709</v>
          </cell>
          <cell r="T267" t="str">
            <v>06-25025684</v>
          </cell>
          <cell r="U267">
            <v>3000</v>
          </cell>
          <cell r="V267" t="str">
            <v>Hago Nederland B.V.</v>
          </cell>
          <cell r="W267">
            <v>1</v>
          </cell>
          <cell r="X267" t="str">
            <v>Internen</v>
          </cell>
          <cell r="Y267" t="str">
            <v>A1</v>
          </cell>
          <cell r="Z267" t="str">
            <v>Medewerker uurloon</v>
          </cell>
          <cell r="AA267">
            <v>1</v>
          </cell>
          <cell r="AB267" t="str">
            <v>Schoonmaak CAO</v>
          </cell>
          <cell r="AC267" t="str">
            <v>N4</v>
          </cell>
          <cell r="AD267" t="str">
            <v>HR-NL: per 4 weken</v>
          </cell>
          <cell r="AE267" t="str">
            <v>Onbepaalde tijd</v>
          </cell>
          <cell r="AF267" t="str">
            <v>00-00-0000</v>
          </cell>
          <cell r="AH267">
            <v>158629383</v>
          </cell>
          <cell r="AI267">
            <v>24559</v>
          </cell>
          <cell r="AJ267" t="str">
            <v>Nederlands</v>
          </cell>
          <cell r="AK267" t="str">
            <v>X011</v>
          </cell>
          <cell r="AL267" t="str">
            <v>MEDEW. ALGEMEEN SCHOONMAAKONDERHOUD I</v>
          </cell>
          <cell r="AM267">
            <v>1</v>
          </cell>
          <cell r="AN267" t="str">
            <v>38 uur / week</v>
          </cell>
          <cell r="AO267">
            <v>28.25</v>
          </cell>
          <cell r="AP267">
            <v>0</v>
          </cell>
          <cell r="AQ267">
            <v>0</v>
          </cell>
          <cell r="AR267">
            <v>74.34</v>
          </cell>
          <cell r="AS267">
            <v>7</v>
          </cell>
          <cell r="AT267" t="str">
            <v>B2</v>
          </cell>
          <cell r="AU267">
            <v>90</v>
          </cell>
          <cell r="AV267">
            <v>11.46</v>
          </cell>
        </row>
        <row r="268">
          <cell r="A268">
            <v>10014</v>
          </cell>
          <cell r="B268" t="str">
            <v>Mevrouw</v>
          </cell>
          <cell r="C268" t="str">
            <v>H.H.M. Bax - Hirschberger</v>
          </cell>
          <cell r="D268" t="str">
            <v>H</v>
          </cell>
          <cell r="E268" t="str">
            <v>H</v>
          </cell>
          <cell r="F268" t="str">
            <v>HHM</v>
          </cell>
          <cell r="H268" t="str">
            <v>Hirschberger</v>
          </cell>
          <cell r="J268" t="str">
            <v>Bax</v>
          </cell>
          <cell r="K268" t="str">
            <v>Vrouw</v>
          </cell>
          <cell r="L268" t="str">
            <v>Adres</v>
          </cell>
          <cell r="M268" t="str">
            <v>Salmansleen</v>
          </cell>
          <cell r="N268">
            <v>7</v>
          </cell>
          <cell r="P268" t="str">
            <v>6171 SN</v>
          </cell>
          <cell r="Q268" t="str">
            <v>STEIN</v>
          </cell>
          <cell r="R268" t="str">
            <v>Nederland</v>
          </cell>
          <cell r="S268" t="str">
            <v>046-4335793</v>
          </cell>
          <cell r="U268">
            <v>3000</v>
          </cell>
          <cell r="V268" t="str">
            <v>Hago Nederland B.V.</v>
          </cell>
          <cell r="W268">
            <v>1</v>
          </cell>
          <cell r="X268" t="str">
            <v>Internen</v>
          </cell>
          <cell r="Y268" t="str">
            <v>A1</v>
          </cell>
          <cell r="Z268" t="str">
            <v>Medewerker uurloon</v>
          </cell>
          <cell r="AA268">
            <v>1</v>
          </cell>
          <cell r="AB268" t="str">
            <v>Schoonmaak CAO</v>
          </cell>
          <cell r="AC268" t="str">
            <v>N4</v>
          </cell>
          <cell r="AD268" t="str">
            <v>HR-NL: per 4 weken</v>
          </cell>
          <cell r="AE268" t="str">
            <v>Onbepaalde tijd</v>
          </cell>
          <cell r="AF268" t="str">
            <v>00-00-0000</v>
          </cell>
          <cell r="AH268">
            <v>156028542</v>
          </cell>
          <cell r="AI268">
            <v>20184</v>
          </cell>
          <cell r="AJ268" t="str">
            <v>Nederlands</v>
          </cell>
          <cell r="AK268" t="str">
            <v>X011</v>
          </cell>
          <cell r="AL268" t="str">
            <v>MEDEW. ALGEMEEN SCHOONMAAKONDERHOUD I</v>
          </cell>
          <cell r="AM268">
            <v>1</v>
          </cell>
          <cell r="AN268" t="str">
            <v>38 uur / week</v>
          </cell>
          <cell r="AO268">
            <v>14.5</v>
          </cell>
          <cell r="AP268">
            <v>0</v>
          </cell>
          <cell r="AQ268">
            <v>0</v>
          </cell>
          <cell r="AR268">
            <v>38.159999999999997</v>
          </cell>
          <cell r="AS268">
            <v>7</v>
          </cell>
          <cell r="AT268" t="str">
            <v>B2</v>
          </cell>
          <cell r="AU268">
            <v>90</v>
          </cell>
          <cell r="AV268">
            <v>11.46</v>
          </cell>
        </row>
        <row r="269">
          <cell r="A269">
            <v>10015</v>
          </cell>
          <cell r="B269" t="str">
            <v>Mevrouw</v>
          </cell>
          <cell r="C269" t="str">
            <v>S. Akdis</v>
          </cell>
          <cell r="D269" t="str">
            <v>S</v>
          </cell>
          <cell r="E269" t="str">
            <v>S</v>
          </cell>
          <cell r="F269" t="str">
            <v>S</v>
          </cell>
          <cell r="H269" t="str">
            <v>Akdis</v>
          </cell>
          <cell r="K269" t="str">
            <v>Vrouw</v>
          </cell>
          <cell r="L269" t="str">
            <v>Adres</v>
          </cell>
          <cell r="M269" t="str">
            <v>Libellestraat</v>
          </cell>
          <cell r="N269">
            <v>1</v>
          </cell>
          <cell r="P269" t="str">
            <v>5912 KV</v>
          </cell>
          <cell r="Q269" t="str">
            <v>VENLO</v>
          </cell>
          <cell r="R269" t="str">
            <v>Nederland</v>
          </cell>
          <cell r="T269" t="str">
            <v>06-38003423</v>
          </cell>
          <cell r="U269">
            <v>3000</v>
          </cell>
          <cell r="V269" t="str">
            <v>Hago Nederland B.V.</v>
          </cell>
          <cell r="W269">
            <v>1</v>
          </cell>
          <cell r="X269" t="str">
            <v>Internen</v>
          </cell>
          <cell r="Y269" t="str">
            <v>A1</v>
          </cell>
          <cell r="Z269" t="str">
            <v>Medewerker uurloon</v>
          </cell>
          <cell r="AA269">
            <v>1</v>
          </cell>
          <cell r="AB269" t="str">
            <v>Schoonmaak CAO</v>
          </cell>
          <cell r="AC269" t="str">
            <v>N4</v>
          </cell>
          <cell r="AD269" t="str">
            <v>HR-NL: per 4 weken</v>
          </cell>
          <cell r="AE269" t="str">
            <v>Onbepaalde tijd</v>
          </cell>
          <cell r="AF269" t="str">
            <v>00-00-0000</v>
          </cell>
          <cell r="AH269">
            <v>208839616</v>
          </cell>
          <cell r="AI269">
            <v>26306</v>
          </cell>
          <cell r="AJ269" t="str">
            <v>Turks</v>
          </cell>
          <cell r="AK269" t="str">
            <v>X011</v>
          </cell>
          <cell r="AL269" t="str">
            <v>MEDEW. ALGEMEEN SCHOONMAAKONDERHOUD I</v>
          </cell>
          <cell r="AM269">
            <v>1</v>
          </cell>
          <cell r="AN269" t="str">
            <v>38 uur / week</v>
          </cell>
          <cell r="AO269">
            <v>14.25</v>
          </cell>
          <cell r="AP269">
            <v>0</v>
          </cell>
          <cell r="AQ269">
            <v>0</v>
          </cell>
          <cell r="AR269">
            <v>37.5</v>
          </cell>
          <cell r="AS269">
            <v>7</v>
          </cell>
          <cell r="AT269" t="str">
            <v>B2</v>
          </cell>
          <cell r="AU269">
            <v>90</v>
          </cell>
          <cell r="AV269">
            <v>11.46</v>
          </cell>
        </row>
        <row r="270">
          <cell r="A270">
            <v>10016</v>
          </cell>
          <cell r="B270" t="str">
            <v>Mevrouw</v>
          </cell>
          <cell r="C270" t="str">
            <v>M.P.C. Boekhold Van - Keijsers</v>
          </cell>
          <cell r="D270" t="str">
            <v>Maria Petronella Christina</v>
          </cell>
          <cell r="E270" t="str">
            <v>Maria Petronella Christina</v>
          </cell>
          <cell r="F270" t="str">
            <v>MPC</v>
          </cell>
          <cell r="H270" t="str">
            <v>Keijsers</v>
          </cell>
          <cell r="J270" t="str">
            <v>Boekhold Van</v>
          </cell>
          <cell r="K270" t="str">
            <v>Vrouw</v>
          </cell>
          <cell r="L270" t="str">
            <v>Adres</v>
          </cell>
          <cell r="M270" t="str">
            <v>Heidenendstraat</v>
          </cell>
          <cell r="N270">
            <v>38</v>
          </cell>
          <cell r="P270" t="str">
            <v>5932 XZ</v>
          </cell>
          <cell r="Q270" t="str">
            <v>TEGELEN</v>
          </cell>
          <cell r="R270" t="str">
            <v>Nederland</v>
          </cell>
          <cell r="T270" t="str">
            <v>06-10115855</v>
          </cell>
          <cell r="U270">
            <v>3000</v>
          </cell>
          <cell r="V270" t="str">
            <v>Hago Nederland B.V.</v>
          </cell>
          <cell r="W270">
            <v>1</v>
          </cell>
          <cell r="X270" t="str">
            <v>Internen</v>
          </cell>
          <cell r="Y270" t="str">
            <v>A1</v>
          </cell>
          <cell r="Z270" t="str">
            <v>Medewerker uurloon</v>
          </cell>
          <cell r="AA270">
            <v>1</v>
          </cell>
          <cell r="AB270" t="str">
            <v>Schoonmaak CAO</v>
          </cell>
          <cell r="AC270" t="str">
            <v>N4</v>
          </cell>
          <cell r="AD270" t="str">
            <v>HR-NL: per 4 weken</v>
          </cell>
          <cell r="AE270" t="str">
            <v>Onbepaalde tijd</v>
          </cell>
          <cell r="AF270" t="str">
            <v>00-00-0000</v>
          </cell>
          <cell r="AH270">
            <v>160259915</v>
          </cell>
          <cell r="AI270">
            <v>22978</v>
          </cell>
          <cell r="AJ270" t="str">
            <v>Nederlands</v>
          </cell>
          <cell r="AK270" t="str">
            <v>X011</v>
          </cell>
          <cell r="AL270" t="str">
            <v>MEDEW. ALGEMEEN SCHOONMAAKONDERHOUD I</v>
          </cell>
          <cell r="AM270">
            <v>1</v>
          </cell>
          <cell r="AN270" t="str">
            <v>38 uur / week</v>
          </cell>
          <cell r="AO270">
            <v>20</v>
          </cell>
          <cell r="AP270">
            <v>0</v>
          </cell>
          <cell r="AQ270">
            <v>0</v>
          </cell>
          <cell r="AR270">
            <v>52.63</v>
          </cell>
          <cell r="AS270">
            <v>7</v>
          </cell>
          <cell r="AT270" t="str">
            <v>B2</v>
          </cell>
          <cell r="AU270">
            <v>90</v>
          </cell>
          <cell r="AV270">
            <v>11.46</v>
          </cell>
        </row>
        <row r="271">
          <cell r="A271">
            <v>10017</v>
          </cell>
          <cell r="B271" t="str">
            <v>Mevrouw</v>
          </cell>
          <cell r="C271" t="str">
            <v>P.A.E. Delbressine</v>
          </cell>
          <cell r="D271" t="str">
            <v>Petra Anna Elise</v>
          </cell>
          <cell r="E271" t="str">
            <v>Petra Anna Elise</v>
          </cell>
          <cell r="F271" t="str">
            <v>PAE</v>
          </cell>
          <cell r="H271" t="str">
            <v>Delbressine</v>
          </cell>
          <cell r="K271" t="str">
            <v>Vrouw</v>
          </cell>
          <cell r="L271" t="str">
            <v>Adres</v>
          </cell>
          <cell r="M271" t="str">
            <v>Burgemeester Luytenstraat</v>
          </cell>
          <cell r="N271">
            <v>19</v>
          </cell>
          <cell r="P271" t="str">
            <v>6151 GE</v>
          </cell>
          <cell r="Q271" t="str">
            <v>MUNSTERGELEEN</v>
          </cell>
          <cell r="R271" t="str">
            <v>Nederland</v>
          </cell>
          <cell r="S271" t="str">
            <v>046-4513254</v>
          </cell>
          <cell r="U271">
            <v>3000</v>
          </cell>
          <cell r="V271" t="str">
            <v>Hago Nederland B.V.</v>
          </cell>
          <cell r="W271">
            <v>1</v>
          </cell>
          <cell r="X271" t="str">
            <v>Internen</v>
          </cell>
          <cell r="Y271" t="str">
            <v>A1</v>
          </cell>
          <cell r="Z271" t="str">
            <v>Medewerker uurloon</v>
          </cell>
          <cell r="AA271">
            <v>1</v>
          </cell>
          <cell r="AB271" t="str">
            <v>Schoonmaak CAO</v>
          </cell>
          <cell r="AC271" t="str">
            <v>N4</v>
          </cell>
          <cell r="AD271" t="str">
            <v>HR-NL: per 4 weken</v>
          </cell>
          <cell r="AE271" t="str">
            <v>Onbepaalde tijd</v>
          </cell>
          <cell r="AF271" t="str">
            <v>00-00-0000</v>
          </cell>
          <cell r="AH271">
            <v>158953575</v>
          </cell>
          <cell r="AI271">
            <v>24481</v>
          </cell>
          <cell r="AJ271" t="str">
            <v>Nederlands</v>
          </cell>
          <cell r="AK271" t="str">
            <v>X011</v>
          </cell>
          <cell r="AL271" t="str">
            <v>MEDEW. ALGEMEEN SCHOONMAAKONDERHOUD I</v>
          </cell>
          <cell r="AM271">
            <v>1</v>
          </cell>
          <cell r="AN271" t="str">
            <v>38 uur / week</v>
          </cell>
          <cell r="AO271">
            <v>20</v>
          </cell>
          <cell r="AP271">
            <v>0</v>
          </cell>
          <cell r="AQ271">
            <v>0</v>
          </cell>
          <cell r="AR271">
            <v>52.63</v>
          </cell>
          <cell r="AS271">
            <v>7</v>
          </cell>
          <cell r="AT271" t="str">
            <v>B2</v>
          </cell>
          <cell r="AU271">
            <v>90</v>
          </cell>
          <cell r="AV271">
            <v>11.46</v>
          </cell>
        </row>
        <row r="272">
          <cell r="A272">
            <v>10018</v>
          </cell>
          <cell r="B272" t="str">
            <v>Mevrouw</v>
          </cell>
          <cell r="C272" t="str">
            <v>R. de Brouwer - Sillapachai</v>
          </cell>
          <cell r="D272" t="str">
            <v>R</v>
          </cell>
          <cell r="E272" t="str">
            <v>R</v>
          </cell>
          <cell r="F272" t="str">
            <v>R</v>
          </cell>
          <cell r="H272" t="str">
            <v>Sillapachai</v>
          </cell>
          <cell r="I272" t="str">
            <v>de</v>
          </cell>
          <cell r="J272" t="str">
            <v>Brouwer</v>
          </cell>
          <cell r="K272" t="str">
            <v>Vrouw</v>
          </cell>
          <cell r="L272" t="str">
            <v>Adres</v>
          </cell>
          <cell r="M272" t="str">
            <v>Troereberg</v>
          </cell>
          <cell r="N272">
            <v>15</v>
          </cell>
          <cell r="P272" t="str">
            <v>6374 MB</v>
          </cell>
          <cell r="Q272" t="str">
            <v>LANDGRAAF</v>
          </cell>
          <cell r="R272" t="str">
            <v>Nederland</v>
          </cell>
          <cell r="S272" t="str">
            <v>06-20369364</v>
          </cell>
          <cell r="U272">
            <v>3000</v>
          </cell>
          <cell r="V272" t="str">
            <v>Hago Nederland B.V.</v>
          </cell>
          <cell r="W272">
            <v>1</v>
          </cell>
          <cell r="X272" t="str">
            <v>Internen</v>
          </cell>
          <cell r="Y272" t="str">
            <v>A1</v>
          </cell>
          <cell r="Z272" t="str">
            <v>Medewerker uurloon</v>
          </cell>
          <cell r="AA272">
            <v>1</v>
          </cell>
          <cell r="AB272" t="str">
            <v>Schoonmaak CAO</v>
          </cell>
          <cell r="AC272" t="str">
            <v>N4</v>
          </cell>
          <cell r="AD272" t="str">
            <v>HR-NL: per 4 weken</v>
          </cell>
          <cell r="AE272" t="str">
            <v>Onbepaalde tijd</v>
          </cell>
          <cell r="AF272" t="str">
            <v>00-00-0000</v>
          </cell>
          <cell r="AH272">
            <v>125543918</v>
          </cell>
          <cell r="AI272">
            <v>22251</v>
          </cell>
          <cell r="AJ272" t="str">
            <v>Nederlands</v>
          </cell>
          <cell r="AK272" t="str">
            <v>X011</v>
          </cell>
          <cell r="AL272" t="str">
            <v>MEDEW. ALGEMEEN SCHOONMAAKONDERHOUD I</v>
          </cell>
          <cell r="AM272">
            <v>1</v>
          </cell>
          <cell r="AN272" t="str">
            <v>38 uur / week</v>
          </cell>
          <cell r="AO272">
            <v>25</v>
          </cell>
          <cell r="AP272">
            <v>0</v>
          </cell>
          <cell r="AQ272">
            <v>0</v>
          </cell>
          <cell r="AR272">
            <v>65.790000000000006</v>
          </cell>
          <cell r="AS272">
            <v>7</v>
          </cell>
          <cell r="AT272" t="str">
            <v>B2</v>
          </cell>
          <cell r="AU272">
            <v>90</v>
          </cell>
          <cell r="AV272">
            <v>11.46</v>
          </cell>
        </row>
        <row r="273">
          <cell r="A273">
            <v>10019</v>
          </cell>
          <cell r="B273" t="str">
            <v>Mevrouw</v>
          </cell>
          <cell r="C273" t="str">
            <v>S. Cakmak</v>
          </cell>
          <cell r="D273" t="str">
            <v>Sevilay</v>
          </cell>
          <cell r="E273" t="str">
            <v>Sevilay</v>
          </cell>
          <cell r="F273" t="str">
            <v>S</v>
          </cell>
          <cell r="H273" t="str">
            <v>Cakmak</v>
          </cell>
          <cell r="K273" t="str">
            <v>Vrouw</v>
          </cell>
          <cell r="L273" t="str">
            <v>Adres</v>
          </cell>
          <cell r="M273" t="str">
            <v>Straelseweg</v>
          </cell>
          <cell r="N273">
            <v>80</v>
          </cell>
          <cell r="P273" t="str">
            <v>5911 CR</v>
          </cell>
          <cell r="Q273" t="str">
            <v>VENLO</v>
          </cell>
          <cell r="R273" t="str">
            <v>Nederland</v>
          </cell>
          <cell r="S273" t="str">
            <v>077-3543260</v>
          </cell>
          <cell r="T273">
            <v>624299398</v>
          </cell>
          <cell r="U273">
            <v>3000</v>
          </cell>
          <cell r="V273" t="str">
            <v>Hago Nederland B.V.</v>
          </cell>
          <cell r="W273">
            <v>1</v>
          </cell>
          <cell r="X273" t="str">
            <v>Internen</v>
          </cell>
          <cell r="Y273" t="str">
            <v>A1</v>
          </cell>
          <cell r="Z273" t="str">
            <v>Medewerker uurloon</v>
          </cell>
          <cell r="AA273">
            <v>1</v>
          </cell>
          <cell r="AB273" t="str">
            <v>Schoonmaak CAO</v>
          </cell>
          <cell r="AC273" t="str">
            <v>N4</v>
          </cell>
          <cell r="AD273" t="str">
            <v>HR-NL: per 4 weken</v>
          </cell>
          <cell r="AE273" t="str">
            <v>Onbepaalde tijd</v>
          </cell>
          <cell r="AF273" t="str">
            <v>00-00-0000</v>
          </cell>
          <cell r="AH273">
            <v>231835383</v>
          </cell>
          <cell r="AI273">
            <v>27643</v>
          </cell>
          <cell r="AJ273" t="str">
            <v>Turks</v>
          </cell>
          <cell r="AK273" t="str">
            <v>X011</v>
          </cell>
          <cell r="AL273" t="str">
            <v>MEDEW. ALGEMEEN SCHOONMAAKONDERHOUD I</v>
          </cell>
          <cell r="AM273">
            <v>1</v>
          </cell>
          <cell r="AN273" t="str">
            <v>38 uur / week</v>
          </cell>
          <cell r="AO273">
            <v>12</v>
          </cell>
          <cell r="AP273">
            <v>0</v>
          </cell>
          <cell r="AQ273">
            <v>0</v>
          </cell>
          <cell r="AR273">
            <v>31.58</v>
          </cell>
          <cell r="AS273">
            <v>7</v>
          </cell>
          <cell r="AT273" t="str">
            <v>B2</v>
          </cell>
          <cell r="AU273">
            <v>90</v>
          </cell>
          <cell r="AV273">
            <v>11.46</v>
          </cell>
        </row>
        <row r="274">
          <cell r="A274">
            <v>10020</v>
          </cell>
          <cell r="B274" t="str">
            <v>Mevrouw</v>
          </cell>
          <cell r="C274" t="str">
            <v>M.M.L. Coumans</v>
          </cell>
          <cell r="D274" t="str">
            <v>M</v>
          </cell>
          <cell r="E274" t="str">
            <v>M</v>
          </cell>
          <cell r="F274" t="str">
            <v>MML</v>
          </cell>
          <cell r="H274" t="str">
            <v>Coumans</v>
          </cell>
          <cell r="K274" t="str">
            <v>Vrouw</v>
          </cell>
          <cell r="L274" t="str">
            <v>Adres</v>
          </cell>
          <cell r="M274" t="str">
            <v>Kollenbergerhof</v>
          </cell>
          <cell r="N274">
            <v>17</v>
          </cell>
          <cell r="P274" t="str">
            <v>6137 AW</v>
          </cell>
          <cell r="Q274" t="str">
            <v>SITTARD</v>
          </cell>
          <cell r="R274" t="str">
            <v>Nederland</v>
          </cell>
          <cell r="T274" t="str">
            <v>06-51063425</v>
          </cell>
          <cell r="U274">
            <v>3000</v>
          </cell>
          <cell r="V274" t="str">
            <v>Hago Nederland B.V.</v>
          </cell>
          <cell r="W274">
            <v>1</v>
          </cell>
          <cell r="X274" t="str">
            <v>Internen</v>
          </cell>
          <cell r="Y274" t="str">
            <v>A1</v>
          </cell>
          <cell r="Z274" t="str">
            <v>Medewerker uurloon</v>
          </cell>
          <cell r="AA274">
            <v>1</v>
          </cell>
          <cell r="AB274" t="str">
            <v>Schoonmaak CAO</v>
          </cell>
          <cell r="AC274" t="str">
            <v>N4</v>
          </cell>
          <cell r="AD274" t="str">
            <v>HR-NL: per 4 weken</v>
          </cell>
          <cell r="AE274" t="str">
            <v>Onbepaalde tijd</v>
          </cell>
          <cell r="AF274" t="str">
            <v>00-00-0000</v>
          </cell>
          <cell r="AH274">
            <v>159070399</v>
          </cell>
          <cell r="AI274">
            <v>20686</v>
          </cell>
          <cell r="AJ274" t="str">
            <v>Nederlands</v>
          </cell>
          <cell r="AK274" t="str">
            <v>X011</v>
          </cell>
          <cell r="AL274" t="str">
            <v>MEDEW. ALGEMEEN SCHOONMAAKONDERHOUD I</v>
          </cell>
          <cell r="AM274">
            <v>1</v>
          </cell>
          <cell r="AN274" t="str">
            <v>38 uur / week</v>
          </cell>
          <cell r="AO274">
            <v>25.25</v>
          </cell>
          <cell r="AP274">
            <v>0</v>
          </cell>
          <cell r="AQ274">
            <v>0</v>
          </cell>
          <cell r="AR274">
            <v>66.45</v>
          </cell>
          <cell r="AS274">
            <v>7</v>
          </cell>
          <cell r="AT274" t="str">
            <v>B2</v>
          </cell>
          <cell r="AU274">
            <v>90</v>
          </cell>
          <cell r="AV274">
            <v>11.46</v>
          </cell>
        </row>
        <row r="275">
          <cell r="A275">
            <v>10021</v>
          </cell>
          <cell r="B275" t="str">
            <v>Mevrouw</v>
          </cell>
          <cell r="C275" t="str">
            <v>J.O.M. Dahmen - Clerx</v>
          </cell>
          <cell r="D275" t="str">
            <v>J</v>
          </cell>
          <cell r="E275" t="str">
            <v>J</v>
          </cell>
          <cell r="F275" t="str">
            <v>JOM</v>
          </cell>
          <cell r="H275" t="str">
            <v>Clerx</v>
          </cell>
          <cell r="J275" t="str">
            <v>Dahmen</v>
          </cell>
          <cell r="K275" t="str">
            <v>Vrouw</v>
          </cell>
          <cell r="L275" t="str">
            <v>Adres</v>
          </cell>
          <cell r="M275" t="str">
            <v>Tj. Van Starkenborghstraat</v>
          </cell>
          <cell r="N275">
            <v>24</v>
          </cell>
          <cell r="P275" t="str">
            <v>6045 HE</v>
          </cell>
          <cell r="Q275" t="str">
            <v>ROERMOND</v>
          </cell>
          <cell r="R275" t="str">
            <v>Nederland</v>
          </cell>
          <cell r="S275" t="str">
            <v>0475-325402</v>
          </cell>
          <cell r="U275">
            <v>3000</v>
          </cell>
          <cell r="V275" t="str">
            <v>Hago Nederland B.V.</v>
          </cell>
          <cell r="W275">
            <v>1</v>
          </cell>
          <cell r="X275" t="str">
            <v>Internen</v>
          </cell>
          <cell r="Y275" t="str">
            <v>A1</v>
          </cell>
          <cell r="Z275" t="str">
            <v>Medewerker uurloon</v>
          </cell>
          <cell r="AA275">
            <v>1</v>
          </cell>
          <cell r="AB275" t="str">
            <v>Schoonmaak CAO</v>
          </cell>
          <cell r="AC275" t="str">
            <v>N4</v>
          </cell>
          <cell r="AD275" t="str">
            <v>HR-NL: per 4 weken</v>
          </cell>
          <cell r="AE275" t="str">
            <v>Onbepaalde tijd</v>
          </cell>
          <cell r="AF275" t="str">
            <v>00-00-0000</v>
          </cell>
          <cell r="AH275">
            <v>111704431</v>
          </cell>
          <cell r="AI275">
            <v>18824</v>
          </cell>
          <cell r="AJ275" t="str">
            <v>Nederlands</v>
          </cell>
          <cell r="AK275" t="str">
            <v>X011</v>
          </cell>
          <cell r="AL275" t="str">
            <v>MEDEW. ALGEMEEN SCHOONMAAKONDERHOUD I</v>
          </cell>
          <cell r="AM275">
            <v>1</v>
          </cell>
          <cell r="AN275" t="str">
            <v>38 uur / week</v>
          </cell>
          <cell r="AO275">
            <v>11.25</v>
          </cell>
          <cell r="AP275">
            <v>0</v>
          </cell>
          <cell r="AQ275">
            <v>0</v>
          </cell>
          <cell r="AR275">
            <v>29.61</v>
          </cell>
          <cell r="AS275">
            <v>7</v>
          </cell>
          <cell r="AT275" t="str">
            <v>B2</v>
          </cell>
          <cell r="AU275">
            <v>90</v>
          </cell>
          <cell r="AV275">
            <v>11.65</v>
          </cell>
        </row>
        <row r="276">
          <cell r="A276">
            <v>10022</v>
          </cell>
          <cell r="B276" t="str">
            <v>Mevrouw</v>
          </cell>
          <cell r="C276" t="str">
            <v>N. Deveci</v>
          </cell>
          <cell r="D276" t="str">
            <v>N</v>
          </cell>
          <cell r="E276" t="str">
            <v>N</v>
          </cell>
          <cell r="F276" t="str">
            <v>N</v>
          </cell>
          <cell r="H276" t="str">
            <v>Deveci</v>
          </cell>
          <cell r="K276" t="str">
            <v>Vrouw</v>
          </cell>
          <cell r="L276" t="str">
            <v>Adres</v>
          </cell>
          <cell r="M276" t="str">
            <v>Ligusterpad</v>
          </cell>
          <cell r="N276">
            <v>34</v>
          </cell>
          <cell r="P276" t="str">
            <v>5925 BS</v>
          </cell>
          <cell r="Q276" t="str">
            <v>VENLO</v>
          </cell>
          <cell r="R276" t="str">
            <v>Nederland</v>
          </cell>
          <cell r="S276" t="str">
            <v>077-3825254</v>
          </cell>
          <cell r="U276">
            <v>3000</v>
          </cell>
          <cell r="V276" t="str">
            <v>Hago Nederland B.V.</v>
          </cell>
          <cell r="W276">
            <v>1</v>
          </cell>
          <cell r="X276" t="str">
            <v>Internen</v>
          </cell>
          <cell r="Y276" t="str">
            <v>A1</v>
          </cell>
          <cell r="Z276" t="str">
            <v>Medewerker uurloon</v>
          </cell>
          <cell r="AA276">
            <v>1</v>
          </cell>
          <cell r="AB276" t="str">
            <v>Schoonmaak CAO</v>
          </cell>
          <cell r="AC276" t="str">
            <v>N4</v>
          </cell>
          <cell r="AD276" t="str">
            <v>HR-NL: per 4 weken</v>
          </cell>
          <cell r="AE276" t="str">
            <v>Onbepaalde tijd</v>
          </cell>
          <cell r="AF276" t="str">
            <v>00-00-0000</v>
          </cell>
          <cell r="AH276">
            <v>208121201</v>
          </cell>
          <cell r="AI276">
            <v>26528</v>
          </cell>
          <cell r="AJ276" t="str">
            <v>Nederlands</v>
          </cell>
          <cell r="AK276" t="str">
            <v>X011</v>
          </cell>
          <cell r="AL276" t="str">
            <v>MEDEW. ALGEMEEN SCHOONMAAKONDERHOUD I</v>
          </cell>
          <cell r="AM276">
            <v>1</v>
          </cell>
          <cell r="AN276" t="str">
            <v>38 uur / week</v>
          </cell>
          <cell r="AO276">
            <v>15</v>
          </cell>
          <cell r="AP276">
            <v>0</v>
          </cell>
          <cell r="AQ276">
            <v>0</v>
          </cell>
          <cell r="AR276">
            <v>39.47</v>
          </cell>
          <cell r="AS276">
            <v>7</v>
          </cell>
          <cell r="AT276" t="str">
            <v>B2</v>
          </cell>
          <cell r="AU276">
            <v>90</v>
          </cell>
          <cell r="AV276">
            <v>11.46</v>
          </cell>
        </row>
        <row r="277">
          <cell r="A277">
            <v>10023</v>
          </cell>
          <cell r="B277" t="str">
            <v>Mevrouw</v>
          </cell>
          <cell r="C277" t="str">
            <v>V.G.T.A. Stols</v>
          </cell>
          <cell r="D277" t="str">
            <v>V</v>
          </cell>
          <cell r="E277" t="str">
            <v>V</v>
          </cell>
          <cell r="F277" t="str">
            <v>VGTA</v>
          </cell>
          <cell r="H277" t="str">
            <v>Stols</v>
          </cell>
          <cell r="K277" t="str">
            <v>Vrouw</v>
          </cell>
          <cell r="L277" t="str">
            <v>Adres</v>
          </cell>
          <cell r="M277" t="str">
            <v>Dorpstraat</v>
          </cell>
          <cell r="N277">
            <v>3</v>
          </cell>
          <cell r="P277" t="str">
            <v>6143 AV</v>
          </cell>
          <cell r="Q277" t="str">
            <v>GUTTECOVEN</v>
          </cell>
          <cell r="R277" t="str">
            <v>Nederland</v>
          </cell>
          <cell r="S277" t="str">
            <v>046-4511897</v>
          </cell>
          <cell r="T277" t="str">
            <v>06-55881102</v>
          </cell>
          <cell r="U277">
            <v>3000</v>
          </cell>
          <cell r="V277" t="str">
            <v>Hago Nederland B.V.</v>
          </cell>
          <cell r="W277">
            <v>1</v>
          </cell>
          <cell r="X277" t="str">
            <v>Internen</v>
          </cell>
          <cell r="Y277" t="str">
            <v>A1</v>
          </cell>
          <cell r="Z277" t="str">
            <v>Medewerker uurloon</v>
          </cell>
          <cell r="AA277">
            <v>1</v>
          </cell>
          <cell r="AB277" t="str">
            <v>Schoonmaak CAO</v>
          </cell>
          <cell r="AC277" t="str">
            <v>N4</v>
          </cell>
          <cell r="AD277" t="str">
            <v>HR-NL: per 4 weken</v>
          </cell>
          <cell r="AE277" t="str">
            <v>Onbepaalde tijd</v>
          </cell>
          <cell r="AF277" t="str">
            <v>00-00-0000</v>
          </cell>
          <cell r="AH277">
            <v>159195275</v>
          </cell>
          <cell r="AI277">
            <v>25640</v>
          </cell>
          <cell r="AJ277" t="str">
            <v>Nederlands</v>
          </cell>
          <cell r="AK277" t="str">
            <v>X041</v>
          </cell>
          <cell r="AL277" t="str">
            <v>VOORWERKER ALGEMEEN SCHOONMAAKONDERH. I</v>
          </cell>
          <cell r="AM277">
            <v>2</v>
          </cell>
          <cell r="AN277" t="str">
            <v>38 uur / week</v>
          </cell>
          <cell r="AO277">
            <v>33.75</v>
          </cell>
          <cell r="AP277">
            <v>0</v>
          </cell>
          <cell r="AQ277">
            <v>0</v>
          </cell>
          <cell r="AR277">
            <v>88.82</v>
          </cell>
          <cell r="AS277">
            <v>7</v>
          </cell>
          <cell r="AT277" t="str">
            <v>B4</v>
          </cell>
          <cell r="AU277">
            <v>90</v>
          </cell>
          <cell r="AV277">
            <v>12.6</v>
          </cell>
        </row>
        <row r="278">
          <cell r="A278">
            <v>10024</v>
          </cell>
          <cell r="B278" t="str">
            <v>Mevrouw</v>
          </cell>
          <cell r="C278" t="str">
            <v>S.C.J. Elten</v>
          </cell>
          <cell r="D278" t="str">
            <v>S</v>
          </cell>
          <cell r="E278" t="str">
            <v>S</v>
          </cell>
          <cell r="F278" t="str">
            <v>SCJ</v>
          </cell>
          <cell r="H278" t="str">
            <v>Elten</v>
          </cell>
          <cell r="K278" t="str">
            <v>Vrouw</v>
          </cell>
          <cell r="L278" t="str">
            <v>Adres</v>
          </cell>
          <cell r="M278" t="str">
            <v>Klimopstraat</v>
          </cell>
          <cell r="N278">
            <v>13</v>
          </cell>
          <cell r="P278" t="str">
            <v>5925 BR</v>
          </cell>
          <cell r="Q278" t="str">
            <v>VENLO</v>
          </cell>
          <cell r="R278" t="str">
            <v>Nederland</v>
          </cell>
          <cell r="T278" t="str">
            <v>06-34192759</v>
          </cell>
          <cell r="U278">
            <v>3000</v>
          </cell>
          <cell r="V278" t="str">
            <v>Hago Nederland B.V.</v>
          </cell>
          <cell r="W278">
            <v>1</v>
          </cell>
          <cell r="X278" t="str">
            <v>Internen</v>
          </cell>
          <cell r="Y278" t="str">
            <v>A1</v>
          </cell>
          <cell r="Z278" t="str">
            <v>Medewerker uurloon</v>
          </cell>
          <cell r="AA278">
            <v>1</v>
          </cell>
          <cell r="AB278" t="str">
            <v>Schoonmaak CAO</v>
          </cell>
          <cell r="AC278" t="str">
            <v>N4</v>
          </cell>
          <cell r="AD278" t="str">
            <v>HR-NL: per 4 weken</v>
          </cell>
          <cell r="AE278" t="str">
            <v>Onbepaalde tijd</v>
          </cell>
          <cell r="AF278" t="str">
            <v>00-00-0000</v>
          </cell>
          <cell r="AH278">
            <v>160834776</v>
          </cell>
          <cell r="AI278">
            <v>27162</v>
          </cell>
          <cell r="AJ278" t="str">
            <v>Nederlands</v>
          </cell>
          <cell r="AK278" t="str">
            <v>X011</v>
          </cell>
          <cell r="AL278" t="str">
            <v>MEDEW. ALGEMEEN SCHOONMAAKONDERHOUD I</v>
          </cell>
          <cell r="AM278">
            <v>1</v>
          </cell>
          <cell r="AN278" t="str">
            <v>38 uur / week</v>
          </cell>
          <cell r="AO278">
            <v>15</v>
          </cell>
          <cell r="AP278">
            <v>0</v>
          </cell>
          <cell r="AQ278">
            <v>0</v>
          </cell>
          <cell r="AR278">
            <v>39.47</v>
          </cell>
          <cell r="AS278">
            <v>7</v>
          </cell>
          <cell r="AT278" t="str">
            <v>B2</v>
          </cell>
          <cell r="AU278">
            <v>90</v>
          </cell>
          <cell r="AV278">
            <v>11.46</v>
          </cell>
        </row>
        <row r="279">
          <cell r="A279">
            <v>10025</v>
          </cell>
          <cell r="B279" t="str">
            <v>Mevrouw</v>
          </cell>
          <cell r="C279" t="str">
            <v>A. El Yaagoubi</v>
          </cell>
          <cell r="D279" t="str">
            <v>A</v>
          </cell>
          <cell r="E279" t="str">
            <v>A</v>
          </cell>
          <cell r="F279" t="str">
            <v>A</v>
          </cell>
          <cell r="H279" t="str">
            <v>El Yaagoubi</v>
          </cell>
          <cell r="K279" t="str">
            <v>Vrouw</v>
          </cell>
          <cell r="L279" t="str">
            <v>Adres</v>
          </cell>
          <cell r="M279" t="str">
            <v>Krijgershoek</v>
          </cell>
          <cell r="N279">
            <v>18</v>
          </cell>
          <cell r="P279" t="str">
            <v>6191 HC</v>
          </cell>
          <cell r="Q279" t="str">
            <v>BEEK</v>
          </cell>
          <cell r="R279" t="str">
            <v>Nederland</v>
          </cell>
          <cell r="U279">
            <v>3000</v>
          </cell>
          <cell r="V279" t="str">
            <v>Hago Nederland B.V.</v>
          </cell>
          <cell r="W279">
            <v>1</v>
          </cell>
          <cell r="X279" t="str">
            <v>Internen</v>
          </cell>
          <cell r="Y279" t="str">
            <v>A1</v>
          </cell>
          <cell r="Z279" t="str">
            <v>Medewerker uurloon</v>
          </cell>
          <cell r="AA279">
            <v>1</v>
          </cell>
          <cell r="AB279" t="str">
            <v>Schoonmaak CAO</v>
          </cell>
          <cell r="AC279" t="str">
            <v>N4</v>
          </cell>
          <cell r="AD279" t="str">
            <v>HR-NL: per 4 weken</v>
          </cell>
          <cell r="AE279" t="str">
            <v>Onbepaalde tijd</v>
          </cell>
          <cell r="AF279" t="str">
            <v>00-00-0000</v>
          </cell>
          <cell r="AH279">
            <v>198379560</v>
          </cell>
          <cell r="AI279">
            <v>22098</v>
          </cell>
          <cell r="AJ279" t="str">
            <v>Nederlands</v>
          </cell>
          <cell r="AK279" t="str">
            <v>X011</v>
          </cell>
          <cell r="AL279" t="str">
            <v>MEDEW. ALGEMEEN SCHOONMAAKONDERHOUD I</v>
          </cell>
          <cell r="AM279">
            <v>1</v>
          </cell>
          <cell r="AN279" t="str">
            <v>38 uur / week</v>
          </cell>
          <cell r="AO279">
            <v>38</v>
          </cell>
          <cell r="AP279">
            <v>0</v>
          </cell>
          <cell r="AQ279">
            <v>0</v>
          </cell>
          <cell r="AR279">
            <v>100</v>
          </cell>
          <cell r="AS279">
            <v>7</v>
          </cell>
          <cell r="AT279" t="str">
            <v>B2</v>
          </cell>
          <cell r="AU279">
            <v>90</v>
          </cell>
          <cell r="AV279">
            <v>11.46</v>
          </cell>
        </row>
        <row r="280">
          <cell r="A280">
            <v>10026</v>
          </cell>
          <cell r="B280" t="str">
            <v>Mevrouw</v>
          </cell>
          <cell r="C280" t="str">
            <v>G.K. Even - Oboukhovskaia</v>
          </cell>
          <cell r="D280" t="str">
            <v>G</v>
          </cell>
          <cell r="E280" t="str">
            <v>G</v>
          </cell>
          <cell r="F280" t="str">
            <v>GK</v>
          </cell>
          <cell r="H280" t="str">
            <v>Oboukhovskaia</v>
          </cell>
          <cell r="J280" t="str">
            <v>Even</v>
          </cell>
          <cell r="K280" t="str">
            <v>Vrouw</v>
          </cell>
          <cell r="L280" t="str">
            <v>Adres</v>
          </cell>
          <cell r="M280" t="str">
            <v>Distelhof</v>
          </cell>
          <cell r="N280">
            <v>3</v>
          </cell>
          <cell r="P280" t="str">
            <v>6043 KB</v>
          </cell>
          <cell r="Q280" t="str">
            <v>ROERMOND</v>
          </cell>
          <cell r="R280" t="str">
            <v>Nederland</v>
          </cell>
          <cell r="T280" t="str">
            <v>0475-328813</v>
          </cell>
          <cell r="U280">
            <v>3000</v>
          </cell>
          <cell r="V280" t="str">
            <v>Hago Nederland B.V.</v>
          </cell>
          <cell r="W280">
            <v>1</v>
          </cell>
          <cell r="X280" t="str">
            <v>Internen</v>
          </cell>
          <cell r="Y280" t="str">
            <v>A1</v>
          </cell>
          <cell r="Z280" t="str">
            <v>Medewerker uurloon</v>
          </cell>
          <cell r="AA280">
            <v>1</v>
          </cell>
          <cell r="AB280" t="str">
            <v>Schoonmaak CAO</v>
          </cell>
          <cell r="AC280" t="str">
            <v>N4</v>
          </cell>
          <cell r="AD280" t="str">
            <v>HR-NL: per 4 weken</v>
          </cell>
          <cell r="AE280" t="str">
            <v>Onbepaalde tijd</v>
          </cell>
          <cell r="AF280" t="str">
            <v>00-00-0000</v>
          </cell>
          <cell r="AH280">
            <v>223445605</v>
          </cell>
          <cell r="AI280">
            <v>23958</v>
          </cell>
          <cell r="AJ280" t="str">
            <v>Nederlands</v>
          </cell>
          <cell r="AK280" t="str">
            <v>X011</v>
          </cell>
          <cell r="AL280" t="str">
            <v>MEDEW. ALGEMEEN SCHOONMAAKONDERHOUD I</v>
          </cell>
          <cell r="AM280">
            <v>1</v>
          </cell>
          <cell r="AN280" t="str">
            <v>38 uur / week</v>
          </cell>
          <cell r="AO280">
            <v>12.5</v>
          </cell>
          <cell r="AP280">
            <v>0</v>
          </cell>
          <cell r="AQ280">
            <v>0</v>
          </cell>
          <cell r="AR280">
            <v>32.89</v>
          </cell>
          <cell r="AS280">
            <v>7</v>
          </cell>
          <cell r="AT280" t="str">
            <v>B2</v>
          </cell>
          <cell r="AU280">
            <v>90</v>
          </cell>
          <cell r="AV280">
            <v>11.46</v>
          </cell>
        </row>
        <row r="281">
          <cell r="A281">
            <v>10027</v>
          </cell>
          <cell r="B281" t="str">
            <v>Mevrouw</v>
          </cell>
          <cell r="C281" t="str">
            <v>R. Ergin</v>
          </cell>
          <cell r="D281" t="str">
            <v>R</v>
          </cell>
          <cell r="E281" t="str">
            <v>R</v>
          </cell>
          <cell r="F281" t="str">
            <v>R</v>
          </cell>
          <cell r="H281" t="str">
            <v>Ergin</v>
          </cell>
          <cell r="K281" t="str">
            <v>Vrouw</v>
          </cell>
          <cell r="L281" t="str">
            <v>Adres</v>
          </cell>
          <cell r="M281" t="str">
            <v>Lindelaan</v>
          </cell>
          <cell r="N281">
            <v>39</v>
          </cell>
          <cell r="P281" t="str">
            <v>6042 GK</v>
          </cell>
          <cell r="Q281" t="str">
            <v>ROERMOND</v>
          </cell>
          <cell r="R281" t="str">
            <v>Nederland</v>
          </cell>
          <cell r="T281" t="str">
            <v>06-51139382</v>
          </cell>
          <cell r="U281">
            <v>3000</v>
          </cell>
          <cell r="V281" t="str">
            <v>Hago Nederland B.V.</v>
          </cell>
          <cell r="W281">
            <v>1</v>
          </cell>
          <cell r="X281" t="str">
            <v>Internen</v>
          </cell>
          <cell r="Y281" t="str">
            <v>A1</v>
          </cell>
          <cell r="Z281" t="str">
            <v>Medewerker uurloon</v>
          </cell>
          <cell r="AA281">
            <v>1</v>
          </cell>
          <cell r="AB281" t="str">
            <v>Schoonmaak CAO</v>
          </cell>
          <cell r="AC281" t="str">
            <v>N4</v>
          </cell>
          <cell r="AD281" t="str">
            <v>HR-NL: per 4 weken</v>
          </cell>
          <cell r="AE281" t="str">
            <v>Onbepaalde tijd</v>
          </cell>
          <cell r="AF281" t="str">
            <v>00-00-0000</v>
          </cell>
          <cell r="AH281">
            <v>235854645</v>
          </cell>
          <cell r="AI281">
            <v>29722</v>
          </cell>
          <cell r="AJ281" t="str">
            <v>Turks</v>
          </cell>
          <cell r="AK281" t="str">
            <v>X011</v>
          </cell>
          <cell r="AL281" t="str">
            <v>MEDEW. ALGEMEEN SCHOONMAAKONDERHOUD I</v>
          </cell>
          <cell r="AM281">
            <v>1</v>
          </cell>
          <cell r="AN281" t="str">
            <v>38 uur / week</v>
          </cell>
          <cell r="AO281">
            <v>14.25</v>
          </cell>
          <cell r="AP281">
            <v>0</v>
          </cell>
          <cell r="AQ281">
            <v>0</v>
          </cell>
          <cell r="AR281">
            <v>37.5</v>
          </cell>
          <cell r="AS281">
            <v>7</v>
          </cell>
          <cell r="AT281" t="str">
            <v>B2</v>
          </cell>
          <cell r="AU281">
            <v>90</v>
          </cell>
          <cell r="AV281">
            <v>11.46</v>
          </cell>
        </row>
        <row r="282">
          <cell r="A282">
            <v>10028</v>
          </cell>
          <cell r="B282" t="str">
            <v>Mevrouw</v>
          </cell>
          <cell r="C282" t="str">
            <v>A.M.E. Evers - Wijnen</v>
          </cell>
          <cell r="D282" t="str">
            <v>Anna</v>
          </cell>
          <cell r="E282" t="str">
            <v>Anna</v>
          </cell>
          <cell r="F282" t="str">
            <v>AME</v>
          </cell>
          <cell r="H282" t="str">
            <v>Wijnen</v>
          </cell>
          <cell r="J282" t="str">
            <v>Evers</v>
          </cell>
          <cell r="K282" t="str">
            <v>Vrouw</v>
          </cell>
          <cell r="L282" t="str">
            <v>Adres</v>
          </cell>
          <cell r="M282" t="str">
            <v>Bosserveldlaan</v>
          </cell>
          <cell r="N282">
            <v>16</v>
          </cell>
          <cell r="P282" t="str">
            <v>6191 SK</v>
          </cell>
          <cell r="Q282" t="str">
            <v>BEEK</v>
          </cell>
          <cell r="R282" t="str">
            <v>Nederland</v>
          </cell>
          <cell r="T282">
            <v>638222417</v>
          </cell>
          <cell r="U282">
            <v>3000</v>
          </cell>
          <cell r="V282" t="str">
            <v>Hago Nederland B.V.</v>
          </cell>
          <cell r="W282">
            <v>1</v>
          </cell>
          <cell r="X282" t="str">
            <v>Internen</v>
          </cell>
          <cell r="Y282" t="str">
            <v>A1</v>
          </cell>
          <cell r="Z282" t="str">
            <v>Medewerker uurloon</v>
          </cell>
          <cell r="AA282">
            <v>1</v>
          </cell>
          <cell r="AB282" t="str">
            <v>Schoonmaak CAO</v>
          </cell>
          <cell r="AC282" t="str">
            <v>N4</v>
          </cell>
          <cell r="AD282" t="str">
            <v>HR-NL: per 4 weken</v>
          </cell>
          <cell r="AE282" t="str">
            <v>Onbepaalde tijd</v>
          </cell>
          <cell r="AF282" t="str">
            <v>00-00-0000</v>
          </cell>
          <cell r="AH282">
            <v>156691693</v>
          </cell>
          <cell r="AI282">
            <v>23409</v>
          </cell>
          <cell r="AJ282" t="str">
            <v>Nederlands</v>
          </cell>
          <cell r="AK282" t="str">
            <v>X011</v>
          </cell>
          <cell r="AL282" t="str">
            <v>MEDEW. ALGEMEEN SCHOONMAAKONDERHOUD I</v>
          </cell>
          <cell r="AM282">
            <v>1</v>
          </cell>
          <cell r="AN282" t="str">
            <v>38 uur / week</v>
          </cell>
          <cell r="AO282">
            <v>18.5</v>
          </cell>
          <cell r="AP282">
            <v>0</v>
          </cell>
          <cell r="AQ282">
            <v>0</v>
          </cell>
          <cell r="AR282">
            <v>48.68</v>
          </cell>
          <cell r="AS282">
            <v>7</v>
          </cell>
          <cell r="AT282" t="str">
            <v>B2</v>
          </cell>
          <cell r="AU282">
            <v>90</v>
          </cell>
          <cell r="AV282">
            <v>11.46</v>
          </cell>
        </row>
        <row r="283">
          <cell r="A283">
            <v>10029</v>
          </cell>
          <cell r="B283" t="str">
            <v>Mevrouw</v>
          </cell>
          <cell r="C283" t="str">
            <v>H.J.G. Geraads</v>
          </cell>
          <cell r="D283" t="str">
            <v>H</v>
          </cell>
          <cell r="E283" t="str">
            <v>H</v>
          </cell>
          <cell r="F283" t="str">
            <v>HJG</v>
          </cell>
          <cell r="H283" t="str">
            <v>Geraads</v>
          </cell>
          <cell r="K283" t="str">
            <v>Vrouw</v>
          </cell>
          <cell r="L283" t="str">
            <v>Adres</v>
          </cell>
          <cell r="M283" t="str">
            <v>Julianastraat</v>
          </cell>
          <cell r="N283">
            <v>28</v>
          </cell>
          <cell r="P283" t="str">
            <v>5951 CG</v>
          </cell>
          <cell r="Q283" t="str">
            <v>BELFELD</v>
          </cell>
          <cell r="R283" t="str">
            <v>Nederland</v>
          </cell>
          <cell r="S283" t="str">
            <v>077-4753234</v>
          </cell>
          <cell r="T283">
            <v>637610369</v>
          </cell>
          <cell r="U283">
            <v>3000</v>
          </cell>
          <cell r="V283" t="str">
            <v>Hago Nederland B.V.</v>
          </cell>
          <cell r="W283">
            <v>1</v>
          </cell>
          <cell r="X283" t="str">
            <v>Internen</v>
          </cell>
          <cell r="Y283" t="str">
            <v>A1</v>
          </cell>
          <cell r="Z283" t="str">
            <v>Medewerker uurloon</v>
          </cell>
          <cell r="AA283">
            <v>1</v>
          </cell>
          <cell r="AB283" t="str">
            <v>Schoonmaak CAO</v>
          </cell>
          <cell r="AC283" t="str">
            <v>N4</v>
          </cell>
          <cell r="AD283" t="str">
            <v>HR-NL: per 4 weken</v>
          </cell>
          <cell r="AE283" t="str">
            <v>Onbepaalde tijd</v>
          </cell>
          <cell r="AF283" t="str">
            <v>00-00-0000</v>
          </cell>
          <cell r="AH283">
            <v>159831416</v>
          </cell>
          <cell r="AI283">
            <v>21743</v>
          </cell>
          <cell r="AJ283" t="str">
            <v>Nederlands</v>
          </cell>
          <cell r="AK283" t="str">
            <v>X011</v>
          </cell>
          <cell r="AL283" t="str">
            <v>MEDEW. ALGEMEEN SCHOONMAAKONDERHOUD I</v>
          </cell>
          <cell r="AM283">
            <v>1</v>
          </cell>
          <cell r="AN283" t="str">
            <v>38 uur / week</v>
          </cell>
          <cell r="AO283">
            <v>31.25</v>
          </cell>
          <cell r="AP283">
            <v>0</v>
          </cell>
          <cell r="AQ283">
            <v>0</v>
          </cell>
          <cell r="AR283">
            <v>82.24</v>
          </cell>
          <cell r="AS283">
            <v>7</v>
          </cell>
          <cell r="AT283" t="str">
            <v>B2</v>
          </cell>
          <cell r="AU283">
            <v>90</v>
          </cell>
          <cell r="AV283">
            <v>11.46</v>
          </cell>
        </row>
        <row r="284">
          <cell r="A284">
            <v>10030</v>
          </cell>
          <cell r="B284" t="str">
            <v>Mevrouw</v>
          </cell>
          <cell r="C284" t="str">
            <v>M.I.G. Hawinkels</v>
          </cell>
          <cell r="D284" t="str">
            <v>M</v>
          </cell>
          <cell r="E284" t="str">
            <v>M</v>
          </cell>
          <cell r="F284" t="str">
            <v>MIG</v>
          </cell>
          <cell r="H284" t="str">
            <v>Hawinkels</v>
          </cell>
          <cell r="K284" t="str">
            <v>Vrouw</v>
          </cell>
          <cell r="L284" t="str">
            <v>Adres</v>
          </cell>
          <cell r="M284" t="str">
            <v>Olieslagersstraat</v>
          </cell>
          <cell r="N284">
            <v>387</v>
          </cell>
          <cell r="P284" t="str">
            <v>6044 TM</v>
          </cell>
          <cell r="Q284" t="str">
            <v>ROERMOND</v>
          </cell>
          <cell r="R284" t="str">
            <v>Nederland</v>
          </cell>
          <cell r="T284">
            <v>629491279</v>
          </cell>
          <cell r="U284">
            <v>3000</v>
          </cell>
          <cell r="V284" t="str">
            <v>Hago Nederland B.V.</v>
          </cell>
          <cell r="W284">
            <v>1</v>
          </cell>
          <cell r="X284" t="str">
            <v>Internen</v>
          </cell>
          <cell r="Y284" t="str">
            <v>A1</v>
          </cell>
          <cell r="Z284" t="str">
            <v>Medewerker uurloon</v>
          </cell>
          <cell r="AA284">
            <v>1</v>
          </cell>
          <cell r="AB284" t="str">
            <v>Schoonmaak CAO</v>
          </cell>
          <cell r="AC284" t="str">
            <v>N4</v>
          </cell>
          <cell r="AD284" t="str">
            <v>HR-NL: per 4 weken</v>
          </cell>
          <cell r="AE284" t="str">
            <v>Onbepaalde tijd</v>
          </cell>
          <cell r="AF284" t="str">
            <v>00-00-0000</v>
          </cell>
          <cell r="AH284">
            <v>96471463</v>
          </cell>
          <cell r="AI284">
            <v>21449</v>
          </cell>
          <cell r="AJ284" t="str">
            <v>Nederlands</v>
          </cell>
          <cell r="AK284" t="str">
            <v>X011</v>
          </cell>
          <cell r="AL284" t="str">
            <v>MEDEW. ALGEMEEN SCHOONMAAKONDERHOUD I</v>
          </cell>
          <cell r="AM284">
            <v>1</v>
          </cell>
          <cell r="AN284" t="str">
            <v>38 uur / week</v>
          </cell>
          <cell r="AO284">
            <v>14.5</v>
          </cell>
          <cell r="AP284">
            <v>0</v>
          </cell>
          <cell r="AQ284">
            <v>0</v>
          </cell>
          <cell r="AR284">
            <v>38.159999999999997</v>
          </cell>
          <cell r="AS284">
            <v>7</v>
          </cell>
          <cell r="AT284" t="str">
            <v>B2</v>
          </cell>
          <cell r="AU284">
            <v>90</v>
          </cell>
          <cell r="AV284">
            <v>11.46</v>
          </cell>
        </row>
        <row r="285">
          <cell r="A285">
            <v>10031</v>
          </cell>
          <cell r="B285" t="str">
            <v>Mevrouw</v>
          </cell>
          <cell r="C285" t="str">
            <v>P.T.M. van Gils</v>
          </cell>
          <cell r="D285" t="str">
            <v>P</v>
          </cell>
          <cell r="E285" t="str">
            <v>P</v>
          </cell>
          <cell r="F285" t="str">
            <v>PTM</v>
          </cell>
          <cell r="G285" t="str">
            <v>van</v>
          </cell>
          <cell r="H285" t="str">
            <v>Gils</v>
          </cell>
          <cell r="K285" t="str">
            <v>Vrouw</v>
          </cell>
          <cell r="L285" t="str">
            <v>Adres</v>
          </cell>
          <cell r="M285" t="str">
            <v>Lunastraat</v>
          </cell>
          <cell r="N285">
            <v>7</v>
          </cell>
          <cell r="P285" t="str">
            <v>6043 VE</v>
          </cell>
          <cell r="Q285" t="str">
            <v>ROERMOND</v>
          </cell>
          <cell r="R285" t="str">
            <v>Nederland</v>
          </cell>
          <cell r="S285" t="str">
            <v>0475-48793</v>
          </cell>
          <cell r="T285" t="str">
            <v>06-46706634</v>
          </cell>
          <cell r="U285">
            <v>3000</v>
          </cell>
          <cell r="V285" t="str">
            <v>Hago Nederland B.V.</v>
          </cell>
          <cell r="W285">
            <v>1</v>
          </cell>
          <cell r="X285" t="str">
            <v>Internen</v>
          </cell>
          <cell r="Y285" t="str">
            <v>A1</v>
          </cell>
          <cell r="Z285" t="str">
            <v>Medewerker uurloon</v>
          </cell>
          <cell r="AA285">
            <v>1</v>
          </cell>
          <cell r="AB285" t="str">
            <v>Schoonmaak CAO</v>
          </cell>
          <cell r="AC285" t="str">
            <v>N4</v>
          </cell>
          <cell r="AD285" t="str">
            <v>HR-NL: per 4 weken</v>
          </cell>
          <cell r="AE285" t="str">
            <v>Onbepaalde tijd</v>
          </cell>
          <cell r="AF285" t="str">
            <v>00-00-0000</v>
          </cell>
          <cell r="AH285">
            <v>211281189</v>
          </cell>
          <cell r="AI285">
            <v>30857</v>
          </cell>
          <cell r="AJ285" t="str">
            <v>Nederlands</v>
          </cell>
          <cell r="AK285" t="str">
            <v>X011</v>
          </cell>
          <cell r="AL285" t="str">
            <v>MEDEW. ALGEMEEN SCHOONMAAKONDERHOUD I</v>
          </cell>
          <cell r="AM285">
            <v>1</v>
          </cell>
          <cell r="AN285" t="str">
            <v>38 uur / week</v>
          </cell>
          <cell r="AO285">
            <v>2</v>
          </cell>
          <cell r="AP285">
            <v>0</v>
          </cell>
          <cell r="AQ285">
            <v>0</v>
          </cell>
          <cell r="AR285">
            <v>5.26</v>
          </cell>
          <cell r="AS285">
            <v>7</v>
          </cell>
          <cell r="AT285" t="str">
            <v>B2</v>
          </cell>
          <cell r="AU285">
            <v>90</v>
          </cell>
          <cell r="AV285">
            <v>11.46</v>
          </cell>
        </row>
        <row r="286">
          <cell r="A286">
            <v>10032</v>
          </cell>
          <cell r="B286" t="str">
            <v>Mevrouw</v>
          </cell>
          <cell r="C286" t="str">
            <v>H. Assagaff</v>
          </cell>
          <cell r="D286" t="str">
            <v>Hanny</v>
          </cell>
          <cell r="E286" t="str">
            <v>Hanny</v>
          </cell>
          <cell r="F286" t="str">
            <v>H</v>
          </cell>
          <cell r="H286" t="str">
            <v>Assagaff</v>
          </cell>
          <cell r="K286" t="str">
            <v>Vrouw</v>
          </cell>
          <cell r="L286" t="str">
            <v>Adres</v>
          </cell>
          <cell r="M286" t="str">
            <v>Meidoornstraat</v>
          </cell>
          <cell r="N286">
            <v>9</v>
          </cell>
          <cell r="P286" t="str">
            <v>5922 XM</v>
          </cell>
          <cell r="Q286" t="str">
            <v>VENLO</v>
          </cell>
          <cell r="R286" t="str">
            <v>Nederland</v>
          </cell>
          <cell r="S286" t="str">
            <v>077-3732120</v>
          </cell>
          <cell r="U286">
            <v>3000</v>
          </cell>
          <cell r="V286" t="str">
            <v>Hago Nederland B.V.</v>
          </cell>
          <cell r="W286">
            <v>1</v>
          </cell>
          <cell r="X286" t="str">
            <v>Internen</v>
          </cell>
          <cell r="Y286" t="str">
            <v>A1</v>
          </cell>
          <cell r="Z286" t="str">
            <v>Medewerker uurloon</v>
          </cell>
          <cell r="AA286">
            <v>1</v>
          </cell>
          <cell r="AB286" t="str">
            <v>Schoonmaak CAO</v>
          </cell>
          <cell r="AC286" t="str">
            <v>N4</v>
          </cell>
          <cell r="AD286" t="str">
            <v>HR-NL: per 4 weken</v>
          </cell>
          <cell r="AE286" t="str">
            <v>Onbepaalde tijd</v>
          </cell>
          <cell r="AF286" t="str">
            <v>00-00-0000</v>
          </cell>
          <cell r="AH286">
            <v>237172616</v>
          </cell>
          <cell r="AI286">
            <v>25833</v>
          </cell>
          <cell r="AJ286" t="str">
            <v>Indonesisch</v>
          </cell>
          <cell r="AK286" t="str">
            <v>X011</v>
          </cell>
          <cell r="AL286" t="str">
            <v>MEDEW. ALGEMEEN SCHOONMAAKONDERHOUD I</v>
          </cell>
          <cell r="AM286">
            <v>1</v>
          </cell>
          <cell r="AN286" t="str">
            <v>38 uur / week</v>
          </cell>
          <cell r="AO286">
            <v>38</v>
          </cell>
          <cell r="AP286">
            <v>0</v>
          </cell>
          <cell r="AQ286">
            <v>0</v>
          </cell>
          <cell r="AR286">
            <v>100</v>
          </cell>
          <cell r="AS286">
            <v>7</v>
          </cell>
          <cell r="AT286" t="str">
            <v>B2</v>
          </cell>
          <cell r="AU286">
            <v>90</v>
          </cell>
          <cell r="AV286">
            <v>11.46</v>
          </cell>
        </row>
        <row r="287">
          <cell r="A287">
            <v>10033</v>
          </cell>
          <cell r="B287" t="str">
            <v>Mevrouw</v>
          </cell>
          <cell r="C287" t="str">
            <v>A.C.C. van der Heide - Hankman</v>
          </cell>
          <cell r="D287" t="str">
            <v>A</v>
          </cell>
          <cell r="E287" t="str">
            <v>A</v>
          </cell>
          <cell r="F287" t="str">
            <v>ACC</v>
          </cell>
          <cell r="H287" t="str">
            <v>Hankman</v>
          </cell>
          <cell r="I287" t="str">
            <v>van der</v>
          </cell>
          <cell r="J287" t="str">
            <v>Heide</v>
          </cell>
          <cell r="K287" t="str">
            <v>Vrouw</v>
          </cell>
          <cell r="L287" t="str">
            <v>Adres</v>
          </cell>
          <cell r="M287" t="str">
            <v>Burg. Kurversstraat</v>
          </cell>
          <cell r="N287">
            <v>96</v>
          </cell>
          <cell r="P287" t="str">
            <v>6129 KD</v>
          </cell>
          <cell r="Q287" t="str">
            <v>URMOND</v>
          </cell>
          <cell r="R287" t="str">
            <v>Nederland</v>
          </cell>
          <cell r="U287">
            <v>3000</v>
          </cell>
          <cell r="V287" t="str">
            <v>Hago Nederland B.V.</v>
          </cell>
          <cell r="W287">
            <v>1</v>
          </cell>
          <cell r="X287" t="str">
            <v>Internen</v>
          </cell>
          <cell r="Y287" t="str">
            <v>A1</v>
          </cell>
          <cell r="Z287" t="str">
            <v>Medewerker uurloon</v>
          </cell>
          <cell r="AA287">
            <v>1</v>
          </cell>
          <cell r="AB287" t="str">
            <v>Schoonmaak CAO</v>
          </cell>
          <cell r="AC287" t="str">
            <v>N4</v>
          </cell>
          <cell r="AD287" t="str">
            <v>HR-NL: per 4 weken</v>
          </cell>
          <cell r="AE287" t="str">
            <v>Onbepaalde tijd</v>
          </cell>
          <cell r="AF287" t="str">
            <v>00-00-0000</v>
          </cell>
          <cell r="AH287">
            <v>156093418</v>
          </cell>
          <cell r="AI287">
            <v>23846</v>
          </cell>
          <cell r="AJ287" t="str">
            <v>Nederlands</v>
          </cell>
          <cell r="AK287" t="str">
            <v>X011</v>
          </cell>
          <cell r="AL287" t="str">
            <v>MEDEW. ALGEMEEN SCHOONMAAKONDERHOUD I</v>
          </cell>
          <cell r="AM287">
            <v>1</v>
          </cell>
          <cell r="AN287" t="str">
            <v>38 uur / week</v>
          </cell>
          <cell r="AO287">
            <v>15</v>
          </cell>
          <cell r="AP287">
            <v>0</v>
          </cell>
          <cell r="AQ287">
            <v>0</v>
          </cell>
          <cell r="AR287">
            <v>39.47</v>
          </cell>
          <cell r="AS287">
            <v>7</v>
          </cell>
          <cell r="AT287" t="str">
            <v>B2</v>
          </cell>
          <cell r="AU287">
            <v>90</v>
          </cell>
          <cell r="AV287">
            <v>11.46</v>
          </cell>
        </row>
        <row r="288">
          <cell r="A288">
            <v>10034</v>
          </cell>
          <cell r="B288" t="str">
            <v>Mevrouw</v>
          </cell>
          <cell r="C288" t="str">
            <v>P.M. Hermes - van Mulken</v>
          </cell>
          <cell r="D288" t="str">
            <v>P</v>
          </cell>
          <cell r="E288" t="str">
            <v>P</v>
          </cell>
          <cell r="F288" t="str">
            <v>PM</v>
          </cell>
          <cell r="G288" t="str">
            <v>van</v>
          </cell>
          <cell r="H288" t="str">
            <v>Mulken</v>
          </cell>
          <cell r="J288" t="str">
            <v>Hermes</v>
          </cell>
          <cell r="K288" t="str">
            <v>Vrouw</v>
          </cell>
          <cell r="L288" t="str">
            <v>Adres</v>
          </cell>
          <cell r="M288" t="str">
            <v>Catullusstraat</v>
          </cell>
          <cell r="N288">
            <v>7</v>
          </cell>
          <cell r="P288" t="str">
            <v>6135 HX</v>
          </cell>
          <cell r="Q288" t="str">
            <v>SITTARD</v>
          </cell>
          <cell r="R288" t="str">
            <v>Nederland</v>
          </cell>
          <cell r="S288">
            <v>464511536</v>
          </cell>
          <cell r="T288">
            <v>638147423</v>
          </cell>
          <cell r="U288">
            <v>3000</v>
          </cell>
          <cell r="V288" t="str">
            <v>Hago Nederland B.V.</v>
          </cell>
          <cell r="W288">
            <v>1</v>
          </cell>
          <cell r="X288" t="str">
            <v>Internen</v>
          </cell>
          <cell r="Y288" t="str">
            <v>A1</v>
          </cell>
          <cell r="Z288" t="str">
            <v>Medewerker uurloon</v>
          </cell>
          <cell r="AA288">
            <v>1</v>
          </cell>
          <cell r="AB288" t="str">
            <v>Schoonmaak CAO</v>
          </cell>
          <cell r="AC288" t="str">
            <v>N4</v>
          </cell>
          <cell r="AD288" t="str">
            <v>HR-NL: per 4 weken</v>
          </cell>
          <cell r="AE288" t="str">
            <v>Onbepaalde tijd</v>
          </cell>
          <cell r="AF288" t="str">
            <v>00-00-0000</v>
          </cell>
          <cell r="AH288">
            <v>159295269</v>
          </cell>
          <cell r="AI288">
            <v>20718</v>
          </cell>
          <cell r="AJ288" t="str">
            <v>Nederlands</v>
          </cell>
          <cell r="AK288" t="str">
            <v>X011</v>
          </cell>
          <cell r="AL288" t="str">
            <v>MEDEW. ALGEMEEN SCHOONMAAKONDERHOUD I</v>
          </cell>
          <cell r="AM288">
            <v>1</v>
          </cell>
          <cell r="AN288" t="str">
            <v>38 uur / week</v>
          </cell>
          <cell r="AO288">
            <v>11</v>
          </cell>
          <cell r="AP288">
            <v>0</v>
          </cell>
          <cell r="AQ288">
            <v>0</v>
          </cell>
          <cell r="AR288">
            <v>28.95</v>
          </cell>
          <cell r="AS288">
            <v>7</v>
          </cell>
          <cell r="AT288" t="str">
            <v>B2</v>
          </cell>
          <cell r="AU288">
            <v>90</v>
          </cell>
          <cell r="AV288">
            <v>11.6</v>
          </cell>
        </row>
        <row r="289">
          <cell r="A289">
            <v>10035</v>
          </cell>
          <cell r="B289" t="str">
            <v>Mevrouw</v>
          </cell>
          <cell r="C289" t="str">
            <v>J.H.P. Janssen - Kuijpers</v>
          </cell>
          <cell r="D289" t="str">
            <v>J</v>
          </cell>
          <cell r="E289" t="str">
            <v>J</v>
          </cell>
          <cell r="F289" t="str">
            <v>JHP</v>
          </cell>
          <cell r="H289" t="str">
            <v>Kuijpers</v>
          </cell>
          <cell r="J289" t="str">
            <v>Janssen</v>
          </cell>
          <cell r="K289" t="str">
            <v>Vrouw</v>
          </cell>
          <cell r="L289" t="str">
            <v>Adres</v>
          </cell>
          <cell r="M289" t="str">
            <v>Nachtegaalweg</v>
          </cell>
          <cell r="N289">
            <v>13</v>
          </cell>
          <cell r="P289" t="str">
            <v>5915 BV</v>
          </cell>
          <cell r="Q289" t="str">
            <v>VENLO</v>
          </cell>
          <cell r="R289" t="str">
            <v>Nederland</v>
          </cell>
          <cell r="T289" t="str">
            <v>06-53617833</v>
          </cell>
          <cell r="U289">
            <v>3000</v>
          </cell>
          <cell r="V289" t="str">
            <v>Hago Nederland B.V.</v>
          </cell>
          <cell r="W289">
            <v>1</v>
          </cell>
          <cell r="X289" t="str">
            <v>Internen</v>
          </cell>
          <cell r="Y289" t="str">
            <v>A1</v>
          </cell>
          <cell r="Z289" t="str">
            <v>Medewerker uurloon</v>
          </cell>
          <cell r="AA289">
            <v>1</v>
          </cell>
          <cell r="AB289" t="str">
            <v>Schoonmaak CAO</v>
          </cell>
          <cell r="AC289" t="str">
            <v>N4</v>
          </cell>
          <cell r="AD289" t="str">
            <v>HR-NL: per 4 weken</v>
          </cell>
          <cell r="AE289" t="str">
            <v>Onbepaalde tijd</v>
          </cell>
          <cell r="AF289" t="str">
            <v>00-00-0000</v>
          </cell>
          <cell r="AH289">
            <v>160564244</v>
          </cell>
          <cell r="AI289">
            <v>24339</v>
          </cell>
          <cell r="AJ289" t="str">
            <v>Nederlands</v>
          </cell>
          <cell r="AK289" t="str">
            <v>X011</v>
          </cell>
          <cell r="AL289" t="str">
            <v>MEDEW. ALGEMEEN SCHOONMAAKONDERHOUD I</v>
          </cell>
          <cell r="AM289">
            <v>1</v>
          </cell>
          <cell r="AN289" t="str">
            <v>38 uur / week</v>
          </cell>
          <cell r="AO289">
            <v>24.75</v>
          </cell>
          <cell r="AP289">
            <v>0</v>
          </cell>
          <cell r="AQ289">
            <v>0</v>
          </cell>
          <cell r="AR289">
            <v>65.13</v>
          </cell>
          <cell r="AS289">
            <v>7</v>
          </cell>
          <cell r="AT289" t="str">
            <v>B2</v>
          </cell>
          <cell r="AU289">
            <v>90</v>
          </cell>
          <cell r="AV289">
            <v>11.46</v>
          </cell>
        </row>
        <row r="290">
          <cell r="A290">
            <v>10036</v>
          </cell>
          <cell r="B290" t="str">
            <v>Mevrouw</v>
          </cell>
          <cell r="C290" t="str">
            <v>H.W. Joval</v>
          </cell>
          <cell r="D290" t="str">
            <v>H</v>
          </cell>
          <cell r="E290" t="str">
            <v>H</v>
          </cell>
          <cell r="F290" t="str">
            <v>HW</v>
          </cell>
          <cell r="H290" t="str">
            <v>Joval</v>
          </cell>
          <cell r="K290" t="str">
            <v>Vrouw</v>
          </cell>
          <cell r="L290" t="str">
            <v>Adres</v>
          </cell>
          <cell r="M290" t="str">
            <v>Anjelierstraat</v>
          </cell>
          <cell r="N290">
            <v>45</v>
          </cell>
          <cell r="P290" t="str">
            <v>6134 TK</v>
          </cell>
          <cell r="Q290" t="str">
            <v>SITTARD</v>
          </cell>
          <cell r="R290" t="str">
            <v>Nederland</v>
          </cell>
          <cell r="S290" t="str">
            <v>06-25243180</v>
          </cell>
          <cell r="U290">
            <v>3000</v>
          </cell>
          <cell r="V290" t="str">
            <v>Hago Nederland B.V.</v>
          </cell>
          <cell r="W290">
            <v>1</v>
          </cell>
          <cell r="X290" t="str">
            <v>Internen</v>
          </cell>
          <cell r="Y290" t="str">
            <v>A1</v>
          </cell>
          <cell r="Z290" t="str">
            <v>Medewerker uurloon</v>
          </cell>
          <cell r="AA290">
            <v>1</v>
          </cell>
          <cell r="AB290" t="str">
            <v>Schoonmaak CAO</v>
          </cell>
          <cell r="AC290" t="str">
            <v>N4</v>
          </cell>
          <cell r="AD290" t="str">
            <v>HR-NL: per 4 weken</v>
          </cell>
          <cell r="AE290" t="str">
            <v>Onbepaalde tijd</v>
          </cell>
          <cell r="AF290" t="str">
            <v>00-00-0000</v>
          </cell>
          <cell r="AH290">
            <v>215571666</v>
          </cell>
          <cell r="AI290">
            <v>23092</v>
          </cell>
          <cell r="AJ290" t="str">
            <v>Nederlands</v>
          </cell>
          <cell r="AK290" t="str">
            <v>X011</v>
          </cell>
          <cell r="AL290" t="str">
            <v>MEDEW. ALGEMEEN SCHOONMAAKONDERHOUD I</v>
          </cell>
          <cell r="AM290">
            <v>1</v>
          </cell>
          <cell r="AN290" t="str">
            <v>38 uur / week</v>
          </cell>
          <cell r="AO290">
            <v>23.75</v>
          </cell>
          <cell r="AP290">
            <v>0</v>
          </cell>
          <cell r="AQ290">
            <v>0</v>
          </cell>
          <cell r="AR290">
            <v>62.5</v>
          </cell>
          <cell r="AS290">
            <v>7</v>
          </cell>
          <cell r="AT290" t="str">
            <v>B2</v>
          </cell>
          <cell r="AU290">
            <v>90</v>
          </cell>
          <cell r="AV290">
            <v>11.46</v>
          </cell>
        </row>
        <row r="291">
          <cell r="A291">
            <v>10037</v>
          </cell>
          <cell r="B291" t="str">
            <v>Mevrouw</v>
          </cell>
          <cell r="C291" t="str">
            <v>H.F. Luijten - Feuler</v>
          </cell>
          <cell r="D291" t="str">
            <v>H</v>
          </cell>
          <cell r="E291" t="str">
            <v>H</v>
          </cell>
          <cell r="F291" t="str">
            <v>HF</v>
          </cell>
          <cell r="H291" t="str">
            <v>Feuler</v>
          </cell>
          <cell r="J291" t="str">
            <v>Luijten</v>
          </cell>
          <cell r="K291" t="str">
            <v>Vrouw</v>
          </cell>
          <cell r="L291" t="str">
            <v>Adres</v>
          </cell>
          <cell r="M291" t="str">
            <v>Salmansleen</v>
          </cell>
          <cell r="N291">
            <v>21</v>
          </cell>
          <cell r="P291" t="str">
            <v>6171 SN</v>
          </cell>
          <cell r="Q291" t="str">
            <v>STEIN</v>
          </cell>
          <cell r="R291" t="str">
            <v>Nederland</v>
          </cell>
          <cell r="S291" t="str">
            <v>046-4336481</v>
          </cell>
          <cell r="U291">
            <v>3000</v>
          </cell>
          <cell r="V291" t="str">
            <v>Hago Nederland B.V.</v>
          </cell>
          <cell r="W291">
            <v>1</v>
          </cell>
          <cell r="X291" t="str">
            <v>Internen</v>
          </cell>
          <cell r="Y291" t="str">
            <v>A1</v>
          </cell>
          <cell r="Z291" t="str">
            <v>Medewerker uurloon</v>
          </cell>
          <cell r="AA291">
            <v>1</v>
          </cell>
          <cell r="AB291" t="str">
            <v>Schoonmaak CAO</v>
          </cell>
          <cell r="AC291" t="str">
            <v>N4</v>
          </cell>
          <cell r="AD291" t="str">
            <v>HR-NL: per 4 weken</v>
          </cell>
          <cell r="AE291" t="str">
            <v>Onbepaalde tijd</v>
          </cell>
          <cell r="AF291" t="str">
            <v>00-00-0000</v>
          </cell>
          <cell r="AH291">
            <v>156891530</v>
          </cell>
          <cell r="AI291">
            <v>21322</v>
          </cell>
          <cell r="AJ291" t="str">
            <v>Nederlands</v>
          </cell>
          <cell r="AK291" t="str">
            <v>X042</v>
          </cell>
          <cell r="AL291" t="str">
            <v>VOORWERKER ALGEMEEN SCHOONMAAKONDERH. II</v>
          </cell>
          <cell r="AM291" t="str">
            <v>2+5%</v>
          </cell>
          <cell r="AN291" t="str">
            <v>38 uur / week</v>
          </cell>
          <cell r="AO291">
            <v>18.75</v>
          </cell>
          <cell r="AP291">
            <v>0</v>
          </cell>
          <cell r="AQ291">
            <v>0</v>
          </cell>
          <cell r="AR291">
            <v>49.34</v>
          </cell>
          <cell r="AS291">
            <v>7</v>
          </cell>
          <cell r="AT291" t="str">
            <v>B5</v>
          </cell>
          <cell r="AU291">
            <v>90</v>
          </cell>
          <cell r="AV291">
            <v>13.54</v>
          </cell>
        </row>
        <row r="292">
          <cell r="A292">
            <v>10038</v>
          </cell>
          <cell r="B292" t="str">
            <v>Mevrouw</v>
          </cell>
          <cell r="C292" t="str">
            <v>J.S.F. Massa - Sijbers</v>
          </cell>
          <cell r="D292" t="str">
            <v>J</v>
          </cell>
          <cell r="E292" t="str">
            <v>Jacqueline</v>
          </cell>
          <cell r="F292" t="str">
            <v>JSF</v>
          </cell>
          <cell r="H292" t="str">
            <v>Sijbers</v>
          </cell>
          <cell r="J292" t="str">
            <v>Massa</v>
          </cell>
          <cell r="K292" t="str">
            <v>Vrouw</v>
          </cell>
          <cell r="L292" t="str">
            <v>Adres</v>
          </cell>
          <cell r="M292" t="str">
            <v>Van Speijckstraat</v>
          </cell>
          <cell r="N292">
            <v>25</v>
          </cell>
          <cell r="P292" t="str">
            <v>5912 EL</v>
          </cell>
          <cell r="Q292" t="str">
            <v>VENLO</v>
          </cell>
          <cell r="R292" t="str">
            <v>Nederland</v>
          </cell>
          <cell r="S292" t="str">
            <v>077-3541640</v>
          </cell>
          <cell r="U292">
            <v>3000</v>
          </cell>
          <cell r="V292" t="str">
            <v>Hago Nederland B.V.</v>
          </cell>
          <cell r="W292">
            <v>1</v>
          </cell>
          <cell r="X292" t="str">
            <v>Internen</v>
          </cell>
          <cell r="Y292" t="str">
            <v>A1</v>
          </cell>
          <cell r="Z292" t="str">
            <v>Medewerker uurloon</v>
          </cell>
          <cell r="AA292">
            <v>1</v>
          </cell>
          <cell r="AB292" t="str">
            <v>Schoonmaak CAO</v>
          </cell>
          <cell r="AC292" t="str">
            <v>N4</v>
          </cell>
          <cell r="AD292" t="str">
            <v>HR-NL: per 4 weken</v>
          </cell>
          <cell r="AE292" t="str">
            <v>Onbepaalde tijd</v>
          </cell>
          <cell r="AF292" t="str">
            <v>00-00-0000</v>
          </cell>
          <cell r="AH292">
            <v>160846894</v>
          </cell>
          <cell r="AI292">
            <v>25119</v>
          </cell>
          <cell r="AJ292" t="str">
            <v>Nederlands</v>
          </cell>
          <cell r="AK292" t="str">
            <v>X122</v>
          </cell>
          <cell r="AL292" t="str">
            <v>OBJECTLEIDER AMBULANT ALG. SCHOONM II</v>
          </cell>
          <cell r="AM292" t="str">
            <v>3+5%</v>
          </cell>
          <cell r="AN292" t="str">
            <v>38 uur / week</v>
          </cell>
          <cell r="AO292">
            <v>38</v>
          </cell>
          <cell r="AP292">
            <v>0</v>
          </cell>
          <cell r="AQ292">
            <v>0</v>
          </cell>
          <cell r="AR292">
            <v>100</v>
          </cell>
          <cell r="AS292">
            <v>7</v>
          </cell>
          <cell r="AT292" t="str">
            <v>B7</v>
          </cell>
          <cell r="AU292">
            <v>90</v>
          </cell>
          <cell r="AV292">
            <v>18</v>
          </cell>
        </row>
        <row r="293">
          <cell r="A293">
            <v>10039</v>
          </cell>
          <cell r="B293" t="str">
            <v>Mevrouw</v>
          </cell>
          <cell r="C293" t="str">
            <v>B. Mercedes</v>
          </cell>
          <cell r="D293" t="str">
            <v>B</v>
          </cell>
          <cell r="E293" t="str">
            <v>B</v>
          </cell>
          <cell r="F293" t="str">
            <v>B</v>
          </cell>
          <cell r="H293" t="str">
            <v>Mercedes</v>
          </cell>
          <cell r="J293" t="str">
            <v>Dela Rosa</v>
          </cell>
          <cell r="K293" t="str">
            <v>Vrouw</v>
          </cell>
          <cell r="L293" t="str">
            <v>Adres</v>
          </cell>
          <cell r="M293" t="str">
            <v>Dr. Schaepmanstraat</v>
          </cell>
          <cell r="N293">
            <v>25</v>
          </cell>
          <cell r="P293" t="str">
            <v>6162 XL</v>
          </cell>
          <cell r="Q293" t="str">
            <v>GELEEN</v>
          </cell>
          <cell r="R293" t="str">
            <v>Nederland</v>
          </cell>
          <cell r="T293" t="str">
            <v>06-53291353</v>
          </cell>
          <cell r="U293">
            <v>3000</v>
          </cell>
          <cell r="V293" t="str">
            <v>Hago Nederland B.V.</v>
          </cell>
          <cell r="W293">
            <v>1</v>
          </cell>
          <cell r="X293" t="str">
            <v>Internen</v>
          </cell>
          <cell r="Y293" t="str">
            <v>A1</v>
          </cell>
          <cell r="Z293" t="str">
            <v>Medewerker uurloon</v>
          </cell>
          <cell r="AA293">
            <v>1</v>
          </cell>
          <cell r="AB293" t="str">
            <v>Schoonmaak CAO</v>
          </cell>
          <cell r="AC293" t="str">
            <v>N4</v>
          </cell>
          <cell r="AD293" t="str">
            <v>HR-NL: per 4 weken</v>
          </cell>
          <cell r="AE293" t="str">
            <v>Onbepaalde tijd</v>
          </cell>
          <cell r="AF293" t="str">
            <v>00-00-0000</v>
          </cell>
          <cell r="AH293">
            <v>228538075</v>
          </cell>
          <cell r="AI293">
            <v>24149</v>
          </cell>
          <cell r="AJ293" t="str">
            <v>Nederlands</v>
          </cell>
          <cell r="AK293" t="str">
            <v>X011</v>
          </cell>
          <cell r="AL293" t="str">
            <v>MEDEW. ALGEMEEN SCHOONMAAKONDERHOUD I</v>
          </cell>
          <cell r="AM293">
            <v>1</v>
          </cell>
          <cell r="AN293" t="str">
            <v>38 uur / week</v>
          </cell>
          <cell r="AO293">
            <v>38</v>
          </cell>
          <cell r="AP293">
            <v>0</v>
          </cell>
          <cell r="AQ293">
            <v>0</v>
          </cell>
          <cell r="AR293">
            <v>100</v>
          </cell>
          <cell r="AS293">
            <v>7</v>
          </cell>
          <cell r="AT293" t="str">
            <v>B2</v>
          </cell>
          <cell r="AU293">
            <v>90</v>
          </cell>
          <cell r="AV293">
            <v>11.46</v>
          </cell>
        </row>
        <row r="294">
          <cell r="A294">
            <v>10040</v>
          </cell>
          <cell r="B294" t="str">
            <v>Mevrouw</v>
          </cell>
          <cell r="C294" t="str">
            <v>W. Meisen - Schuler</v>
          </cell>
          <cell r="D294" t="str">
            <v>Wilhelmina</v>
          </cell>
          <cell r="E294" t="str">
            <v>Wilhelmina</v>
          </cell>
          <cell r="F294" t="str">
            <v>W</v>
          </cell>
          <cell r="H294" t="str">
            <v>Schuler</v>
          </cell>
          <cell r="J294" t="str">
            <v>Meisen</v>
          </cell>
          <cell r="K294" t="str">
            <v>Vrouw</v>
          </cell>
          <cell r="L294" t="str">
            <v>Adres</v>
          </cell>
          <cell r="M294" t="str">
            <v>Burg. Fa. Cortenplein</v>
          </cell>
          <cell r="N294">
            <v>12</v>
          </cell>
          <cell r="P294" t="str">
            <v>6118 GA</v>
          </cell>
          <cell r="Q294" t="str">
            <v>NIEUWSTADT</v>
          </cell>
          <cell r="R294" t="str">
            <v>Nederland</v>
          </cell>
          <cell r="S294" t="str">
            <v>046-4851261</v>
          </cell>
          <cell r="U294">
            <v>3000</v>
          </cell>
          <cell r="V294" t="str">
            <v>Hago Nederland B.V.</v>
          </cell>
          <cell r="W294">
            <v>1</v>
          </cell>
          <cell r="X294" t="str">
            <v>Internen</v>
          </cell>
          <cell r="Y294" t="str">
            <v>A1</v>
          </cell>
          <cell r="Z294" t="str">
            <v>Medewerker uurloon</v>
          </cell>
          <cell r="AA294">
            <v>1</v>
          </cell>
          <cell r="AB294" t="str">
            <v>Schoonmaak CAO</v>
          </cell>
          <cell r="AC294" t="str">
            <v>N4</v>
          </cell>
          <cell r="AD294" t="str">
            <v>HR-NL: per 4 weken</v>
          </cell>
          <cell r="AE294" t="str">
            <v>Onbepaalde tijd</v>
          </cell>
          <cell r="AF294" t="str">
            <v>00-00-0000</v>
          </cell>
          <cell r="AH294">
            <v>113040222</v>
          </cell>
          <cell r="AI294">
            <v>22060</v>
          </cell>
          <cell r="AJ294" t="str">
            <v>Nederlands</v>
          </cell>
          <cell r="AK294" t="str">
            <v>X011</v>
          </cell>
          <cell r="AL294" t="str">
            <v>MEDEW. ALGEMEEN SCHOONMAAKONDERHOUD I</v>
          </cell>
          <cell r="AM294">
            <v>1</v>
          </cell>
          <cell r="AN294" t="str">
            <v>38 uur / week</v>
          </cell>
          <cell r="AO294">
            <v>17.5</v>
          </cell>
          <cell r="AP294">
            <v>0</v>
          </cell>
          <cell r="AQ294">
            <v>0</v>
          </cell>
          <cell r="AR294">
            <v>46.05</v>
          </cell>
          <cell r="AS294">
            <v>7</v>
          </cell>
          <cell r="AT294" t="str">
            <v>B2</v>
          </cell>
          <cell r="AU294">
            <v>90</v>
          </cell>
          <cell r="AV294">
            <v>11.46</v>
          </cell>
        </row>
        <row r="295">
          <cell r="A295">
            <v>10042</v>
          </cell>
          <cell r="B295" t="str">
            <v>Dhr.</v>
          </cell>
          <cell r="C295" t="str">
            <v>F. Moumni</v>
          </cell>
          <cell r="D295" t="str">
            <v>F</v>
          </cell>
          <cell r="E295" t="str">
            <v>F</v>
          </cell>
          <cell r="F295" t="str">
            <v>F</v>
          </cell>
          <cell r="H295" t="str">
            <v>Moumni</v>
          </cell>
          <cell r="K295" t="str">
            <v>Man</v>
          </cell>
          <cell r="L295" t="str">
            <v>Adres</v>
          </cell>
          <cell r="M295" t="str">
            <v>Sweelinckstraat</v>
          </cell>
          <cell r="N295">
            <v>21</v>
          </cell>
          <cell r="P295" t="str">
            <v>6044 RC</v>
          </cell>
          <cell r="Q295" t="str">
            <v>ROERMOND</v>
          </cell>
          <cell r="R295" t="str">
            <v>Nederland</v>
          </cell>
          <cell r="T295" t="str">
            <v>06-29211558</v>
          </cell>
          <cell r="U295">
            <v>3000</v>
          </cell>
          <cell r="V295" t="str">
            <v>Hago Nederland B.V.</v>
          </cell>
          <cell r="W295">
            <v>1</v>
          </cell>
          <cell r="X295" t="str">
            <v>Internen</v>
          </cell>
          <cell r="Y295" t="str">
            <v>A1</v>
          </cell>
          <cell r="Z295" t="str">
            <v>Medewerker uurloon</v>
          </cell>
          <cell r="AA295">
            <v>1</v>
          </cell>
          <cell r="AB295" t="str">
            <v>Schoonmaak CAO</v>
          </cell>
          <cell r="AC295" t="str">
            <v>N4</v>
          </cell>
          <cell r="AD295" t="str">
            <v>HR-NL: per 4 weken</v>
          </cell>
          <cell r="AE295" t="str">
            <v>Onbepaalde tijd</v>
          </cell>
          <cell r="AF295" t="str">
            <v>00-00-0000</v>
          </cell>
          <cell r="AH295">
            <v>241639281</v>
          </cell>
          <cell r="AI295">
            <v>27867</v>
          </cell>
          <cell r="AJ295" t="str">
            <v>Nederlands</v>
          </cell>
          <cell r="AK295" t="str">
            <v>X041</v>
          </cell>
          <cell r="AL295" t="str">
            <v>VOORWERKER ALGEMEEN SCHOONMAAKONDERH. I</v>
          </cell>
          <cell r="AM295">
            <v>2</v>
          </cell>
          <cell r="AN295" t="str">
            <v>38 uur / week</v>
          </cell>
          <cell r="AO295">
            <v>38</v>
          </cell>
          <cell r="AP295">
            <v>0</v>
          </cell>
          <cell r="AQ295">
            <v>0</v>
          </cell>
          <cell r="AR295">
            <v>100</v>
          </cell>
          <cell r="AS295">
            <v>7</v>
          </cell>
          <cell r="AT295" t="str">
            <v>B4</v>
          </cell>
          <cell r="AU295">
            <v>90</v>
          </cell>
          <cell r="AV295">
            <v>12.6</v>
          </cell>
        </row>
        <row r="296">
          <cell r="A296">
            <v>10043</v>
          </cell>
          <cell r="B296" t="str">
            <v>Mevrouw</v>
          </cell>
          <cell r="C296" t="str">
            <v>B.M.C.A. Nieddu - L'Ortije</v>
          </cell>
          <cell r="D296" t="str">
            <v>B</v>
          </cell>
          <cell r="E296" t="str">
            <v>B</v>
          </cell>
          <cell r="F296" t="str">
            <v>BMCA</v>
          </cell>
          <cell r="H296" t="str">
            <v>L'Ortije</v>
          </cell>
          <cell r="J296" t="str">
            <v>Nieddu</v>
          </cell>
          <cell r="K296" t="str">
            <v>Vrouw</v>
          </cell>
          <cell r="L296" t="str">
            <v>Adres</v>
          </cell>
          <cell r="M296" t="str">
            <v>Eindstraat</v>
          </cell>
          <cell r="N296">
            <v>40</v>
          </cell>
          <cell r="P296" t="str">
            <v>6166 EL</v>
          </cell>
          <cell r="Q296" t="str">
            <v>GELEEN</v>
          </cell>
          <cell r="R296" t="str">
            <v>Nederland</v>
          </cell>
          <cell r="S296" t="str">
            <v>046-4758135</v>
          </cell>
          <cell r="U296">
            <v>3000</v>
          </cell>
          <cell r="V296" t="str">
            <v>Hago Nederland B.V.</v>
          </cell>
          <cell r="W296">
            <v>1</v>
          </cell>
          <cell r="X296" t="str">
            <v>Internen</v>
          </cell>
          <cell r="Y296" t="str">
            <v>A1</v>
          </cell>
          <cell r="Z296" t="str">
            <v>Medewerker uurloon</v>
          </cell>
          <cell r="AA296">
            <v>1</v>
          </cell>
          <cell r="AB296" t="str">
            <v>Schoonmaak CAO</v>
          </cell>
          <cell r="AC296" t="str">
            <v>N4</v>
          </cell>
          <cell r="AD296" t="str">
            <v>HR-NL: per 4 weken</v>
          </cell>
          <cell r="AE296" t="str">
            <v>Onbepaalde tijd</v>
          </cell>
          <cell r="AF296" t="str">
            <v>00-00-0000</v>
          </cell>
          <cell r="AH296">
            <v>159216977</v>
          </cell>
          <cell r="AI296">
            <v>24148</v>
          </cell>
          <cell r="AJ296" t="str">
            <v>Nederlands</v>
          </cell>
          <cell r="AK296" t="str">
            <v>X011</v>
          </cell>
          <cell r="AL296" t="str">
            <v>MEDEW. ALGEMEEN SCHOONMAAKONDERHOUD I</v>
          </cell>
          <cell r="AM296">
            <v>1</v>
          </cell>
          <cell r="AN296" t="str">
            <v>38 uur / week</v>
          </cell>
          <cell r="AO296">
            <v>15</v>
          </cell>
          <cell r="AP296">
            <v>0</v>
          </cell>
          <cell r="AQ296">
            <v>0</v>
          </cell>
          <cell r="AR296">
            <v>39.47</v>
          </cell>
          <cell r="AS296">
            <v>7</v>
          </cell>
          <cell r="AT296" t="str">
            <v>B2</v>
          </cell>
          <cell r="AU296">
            <v>90</v>
          </cell>
          <cell r="AV296">
            <v>11.46</v>
          </cell>
        </row>
        <row r="297">
          <cell r="A297">
            <v>10044</v>
          </cell>
          <cell r="B297" t="str">
            <v>Mevrouw</v>
          </cell>
          <cell r="C297" t="str">
            <v>F. Ouadi</v>
          </cell>
          <cell r="D297" t="str">
            <v>F</v>
          </cell>
          <cell r="E297" t="str">
            <v>F</v>
          </cell>
          <cell r="F297" t="str">
            <v>F</v>
          </cell>
          <cell r="H297" t="str">
            <v>Ouadi</v>
          </cell>
          <cell r="K297" t="str">
            <v>Vrouw</v>
          </cell>
          <cell r="L297" t="str">
            <v>Adres</v>
          </cell>
          <cell r="M297" t="str">
            <v>Celebesstraat</v>
          </cell>
          <cell r="N297">
            <v>39</v>
          </cell>
          <cell r="P297" t="str">
            <v>6045 XE</v>
          </cell>
          <cell r="Q297" t="str">
            <v>ROERMOND</v>
          </cell>
          <cell r="R297" t="str">
            <v>Nederland</v>
          </cell>
          <cell r="S297" t="str">
            <v>0475-341341</v>
          </cell>
          <cell r="U297">
            <v>3000</v>
          </cell>
          <cell r="V297" t="str">
            <v>Hago Nederland B.V.</v>
          </cell>
          <cell r="W297">
            <v>1</v>
          </cell>
          <cell r="X297" t="str">
            <v>Internen</v>
          </cell>
          <cell r="Y297" t="str">
            <v>A1</v>
          </cell>
          <cell r="Z297" t="str">
            <v>Medewerker uurloon</v>
          </cell>
          <cell r="AA297">
            <v>1</v>
          </cell>
          <cell r="AB297" t="str">
            <v>Schoonmaak CAO</v>
          </cell>
          <cell r="AC297" t="str">
            <v>N4</v>
          </cell>
          <cell r="AD297" t="str">
            <v>HR-NL: per 4 weken</v>
          </cell>
          <cell r="AE297" t="str">
            <v>Onbepaalde tijd</v>
          </cell>
          <cell r="AF297" t="str">
            <v>00-00-0000</v>
          </cell>
          <cell r="AH297">
            <v>230216298</v>
          </cell>
          <cell r="AI297">
            <v>23193</v>
          </cell>
          <cell r="AJ297" t="str">
            <v>Nederlands</v>
          </cell>
          <cell r="AK297" t="str">
            <v>X011</v>
          </cell>
          <cell r="AL297" t="str">
            <v>MEDEW. ALGEMEEN SCHOONMAAKONDERHOUD I</v>
          </cell>
          <cell r="AM297">
            <v>1</v>
          </cell>
          <cell r="AN297" t="str">
            <v>38 uur / week</v>
          </cell>
          <cell r="AO297">
            <v>12.5</v>
          </cell>
          <cell r="AP297">
            <v>0</v>
          </cell>
          <cell r="AQ297">
            <v>0</v>
          </cell>
          <cell r="AR297">
            <v>32.89</v>
          </cell>
          <cell r="AS297">
            <v>7</v>
          </cell>
          <cell r="AT297" t="str">
            <v>B2</v>
          </cell>
          <cell r="AU297">
            <v>90</v>
          </cell>
          <cell r="AV297">
            <v>11.46</v>
          </cell>
        </row>
        <row r="298">
          <cell r="A298">
            <v>10045</v>
          </cell>
          <cell r="B298" t="str">
            <v>Mevrouw</v>
          </cell>
          <cell r="C298" t="str">
            <v>H. Pelesic</v>
          </cell>
          <cell r="D298" t="str">
            <v>H</v>
          </cell>
          <cell r="E298" t="str">
            <v>H</v>
          </cell>
          <cell r="F298" t="str">
            <v>H</v>
          </cell>
          <cell r="H298" t="str">
            <v>Pelesic</v>
          </cell>
          <cell r="K298" t="str">
            <v>Vrouw</v>
          </cell>
          <cell r="L298" t="str">
            <v>Adres</v>
          </cell>
          <cell r="M298" t="str">
            <v>De Ruijterstraat</v>
          </cell>
          <cell r="N298">
            <v>11</v>
          </cell>
          <cell r="P298" t="str">
            <v>6045 XK</v>
          </cell>
          <cell r="Q298" t="str">
            <v>ROERMOND</v>
          </cell>
          <cell r="R298" t="str">
            <v>Nederland</v>
          </cell>
          <cell r="S298" t="str">
            <v>0475-341251</v>
          </cell>
          <cell r="U298">
            <v>3000</v>
          </cell>
          <cell r="V298" t="str">
            <v>Hago Nederland B.V.</v>
          </cell>
          <cell r="W298">
            <v>1</v>
          </cell>
          <cell r="X298" t="str">
            <v>Internen</v>
          </cell>
          <cell r="Y298" t="str">
            <v>A1</v>
          </cell>
          <cell r="Z298" t="str">
            <v>Medewerker uurloon</v>
          </cell>
          <cell r="AA298">
            <v>1</v>
          </cell>
          <cell r="AB298" t="str">
            <v>Schoonmaak CAO</v>
          </cell>
          <cell r="AC298" t="str">
            <v>N4</v>
          </cell>
          <cell r="AD298" t="str">
            <v>HR-NL: per 4 weken</v>
          </cell>
          <cell r="AE298" t="str">
            <v>Onbepaalde tijd</v>
          </cell>
          <cell r="AF298" t="str">
            <v>00-00-0000</v>
          </cell>
          <cell r="AH298">
            <v>221644489</v>
          </cell>
          <cell r="AI298">
            <v>21917</v>
          </cell>
          <cell r="AJ298" t="str">
            <v>Nederlands</v>
          </cell>
          <cell r="AK298" t="str">
            <v>X011</v>
          </cell>
          <cell r="AL298" t="str">
            <v>MEDEW. ALGEMEEN SCHOONMAAKONDERHOUD I</v>
          </cell>
          <cell r="AM298">
            <v>1</v>
          </cell>
          <cell r="AN298" t="str">
            <v>38 uur / week</v>
          </cell>
          <cell r="AO298">
            <v>38</v>
          </cell>
          <cell r="AP298">
            <v>0</v>
          </cell>
          <cell r="AQ298">
            <v>0</v>
          </cell>
          <cell r="AR298">
            <v>100</v>
          </cell>
          <cell r="AS298">
            <v>7</v>
          </cell>
          <cell r="AT298" t="str">
            <v>B2</v>
          </cell>
          <cell r="AU298">
            <v>90</v>
          </cell>
          <cell r="AV298">
            <v>11.46</v>
          </cell>
        </row>
        <row r="299">
          <cell r="A299">
            <v>10046</v>
          </cell>
          <cell r="B299" t="str">
            <v>Dhr.</v>
          </cell>
          <cell r="C299" t="str">
            <v>D. Pelesic</v>
          </cell>
          <cell r="D299" t="str">
            <v>D</v>
          </cell>
          <cell r="E299" t="str">
            <v>D</v>
          </cell>
          <cell r="F299" t="str">
            <v>D</v>
          </cell>
          <cell r="H299" t="str">
            <v>Pelesic</v>
          </cell>
          <cell r="K299" t="str">
            <v>Man</v>
          </cell>
          <cell r="L299" t="str">
            <v>Adres</v>
          </cell>
          <cell r="M299" t="str">
            <v>De Ruijterstraat</v>
          </cell>
          <cell r="N299">
            <v>11</v>
          </cell>
          <cell r="P299" t="str">
            <v>6045 XK</v>
          </cell>
          <cell r="Q299" t="str">
            <v>ROERMOND</v>
          </cell>
          <cell r="R299" t="str">
            <v>Nederland</v>
          </cell>
          <cell r="S299" t="str">
            <v>0475-341251</v>
          </cell>
          <cell r="T299">
            <v>614634923</v>
          </cell>
          <cell r="U299">
            <v>3000</v>
          </cell>
          <cell r="V299" t="str">
            <v>Hago Nederland B.V.</v>
          </cell>
          <cell r="W299">
            <v>1</v>
          </cell>
          <cell r="X299" t="str">
            <v>Internen</v>
          </cell>
          <cell r="Y299" t="str">
            <v>A1</v>
          </cell>
          <cell r="Z299" t="str">
            <v>Medewerker uurloon</v>
          </cell>
          <cell r="AA299">
            <v>1</v>
          </cell>
          <cell r="AB299" t="str">
            <v>Schoonmaak CAO</v>
          </cell>
          <cell r="AC299" t="str">
            <v>N4</v>
          </cell>
          <cell r="AD299" t="str">
            <v>HR-NL: per 4 weken</v>
          </cell>
          <cell r="AE299" t="str">
            <v>Onbepaalde tijd</v>
          </cell>
          <cell r="AF299" t="str">
            <v>00-00-0000</v>
          </cell>
          <cell r="AH299">
            <v>212479817</v>
          </cell>
          <cell r="AI299">
            <v>23120</v>
          </cell>
          <cell r="AJ299" t="str">
            <v>Nederlands</v>
          </cell>
          <cell r="AK299" t="str">
            <v>X011</v>
          </cell>
          <cell r="AL299" t="str">
            <v>MEDEW. ALGEMEEN SCHOONMAAKONDERHOUD I</v>
          </cell>
          <cell r="AM299">
            <v>1</v>
          </cell>
          <cell r="AN299" t="str">
            <v>38 uur / week</v>
          </cell>
          <cell r="AO299">
            <v>11</v>
          </cell>
          <cell r="AP299">
            <v>0</v>
          </cell>
          <cell r="AQ299">
            <v>0</v>
          </cell>
          <cell r="AR299">
            <v>28.95</v>
          </cell>
          <cell r="AS299">
            <v>7</v>
          </cell>
          <cell r="AT299" t="str">
            <v>B2</v>
          </cell>
          <cell r="AU299">
            <v>90</v>
          </cell>
          <cell r="AV299">
            <v>11.46</v>
          </cell>
        </row>
        <row r="300">
          <cell r="A300">
            <v>10047</v>
          </cell>
          <cell r="B300" t="str">
            <v>Mevrouw</v>
          </cell>
          <cell r="C300" t="str">
            <v>J.E. Puts - Masolijn</v>
          </cell>
          <cell r="D300" t="str">
            <v>Jacoba Elisabeth</v>
          </cell>
          <cell r="E300" t="str">
            <v>Jacoba Elisabeth</v>
          </cell>
          <cell r="F300" t="str">
            <v>JE</v>
          </cell>
          <cell r="H300" t="str">
            <v>Masolijn</v>
          </cell>
          <cell r="J300" t="str">
            <v>Puts</v>
          </cell>
          <cell r="K300" t="str">
            <v>Vrouw</v>
          </cell>
          <cell r="L300" t="str">
            <v>Adres</v>
          </cell>
          <cell r="M300" t="str">
            <v>Heidesteeg</v>
          </cell>
          <cell r="N300">
            <v>5</v>
          </cell>
          <cell r="P300" t="str">
            <v>6044 XL</v>
          </cell>
          <cell r="Q300" t="str">
            <v>ROERMOND</v>
          </cell>
          <cell r="R300" t="str">
            <v>Nederland</v>
          </cell>
          <cell r="S300" t="str">
            <v>0475-325808</v>
          </cell>
          <cell r="T300" t="str">
            <v>06-34717485</v>
          </cell>
          <cell r="U300">
            <v>3000</v>
          </cell>
          <cell r="V300" t="str">
            <v>Hago Nederland B.V.</v>
          </cell>
          <cell r="W300">
            <v>1</v>
          </cell>
          <cell r="X300" t="str">
            <v>Internen</v>
          </cell>
          <cell r="Y300" t="str">
            <v>A1</v>
          </cell>
          <cell r="Z300" t="str">
            <v>Medewerker uurloon</v>
          </cell>
          <cell r="AA300">
            <v>1</v>
          </cell>
          <cell r="AB300" t="str">
            <v>Schoonmaak CAO</v>
          </cell>
          <cell r="AC300" t="str">
            <v>N4</v>
          </cell>
          <cell r="AD300" t="str">
            <v>HR-NL: per 4 weken</v>
          </cell>
          <cell r="AE300" t="str">
            <v>Onbepaalde tijd</v>
          </cell>
          <cell r="AF300" t="str">
            <v>00-00-0000</v>
          </cell>
          <cell r="AH300">
            <v>70952838</v>
          </cell>
          <cell r="AI300">
            <v>21160</v>
          </cell>
          <cell r="AJ300" t="str">
            <v>Nederlands</v>
          </cell>
          <cell r="AK300" t="str">
            <v>X011</v>
          </cell>
          <cell r="AL300" t="str">
            <v>MEDEW. ALGEMEEN SCHOONMAAKONDERHOUD I</v>
          </cell>
          <cell r="AM300">
            <v>1</v>
          </cell>
          <cell r="AN300" t="str">
            <v>38 uur / week</v>
          </cell>
          <cell r="AO300">
            <v>20</v>
          </cell>
          <cell r="AP300">
            <v>0</v>
          </cell>
          <cell r="AQ300">
            <v>0</v>
          </cell>
          <cell r="AR300">
            <v>52.63</v>
          </cell>
          <cell r="AS300">
            <v>7</v>
          </cell>
          <cell r="AT300" t="str">
            <v>B2</v>
          </cell>
          <cell r="AU300">
            <v>90</v>
          </cell>
          <cell r="AV300">
            <v>11.6</v>
          </cell>
        </row>
        <row r="301">
          <cell r="A301">
            <v>10048</v>
          </cell>
          <cell r="B301" t="str">
            <v>Mevrouw</v>
          </cell>
          <cell r="C301" t="str">
            <v>J.J.T. Puts</v>
          </cell>
          <cell r="D301" t="str">
            <v>J</v>
          </cell>
          <cell r="E301" t="str">
            <v>J</v>
          </cell>
          <cell r="F301" t="str">
            <v>JJT</v>
          </cell>
          <cell r="H301" t="str">
            <v>Puts</v>
          </cell>
          <cell r="K301" t="str">
            <v>Vrouw</v>
          </cell>
          <cell r="L301" t="str">
            <v>Adres</v>
          </cell>
          <cell r="M301" t="str">
            <v>Ridder van Asenrodeweg</v>
          </cell>
          <cell r="N301">
            <v>65</v>
          </cell>
          <cell r="P301" t="str">
            <v>6042 LH</v>
          </cell>
          <cell r="Q301" t="str">
            <v>ROERMOND</v>
          </cell>
          <cell r="R301" t="str">
            <v>Nederland</v>
          </cell>
          <cell r="T301" t="str">
            <v>06-16334448</v>
          </cell>
          <cell r="U301">
            <v>3000</v>
          </cell>
          <cell r="V301" t="str">
            <v>Hago Nederland B.V.</v>
          </cell>
          <cell r="W301">
            <v>1</v>
          </cell>
          <cell r="X301" t="str">
            <v>Internen</v>
          </cell>
          <cell r="Y301" t="str">
            <v>A1</v>
          </cell>
          <cell r="Z301" t="str">
            <v>Medewerker uurloon</v>
          </cell>
          <cell r="AA301">
            <v>1</v>
          </cell>
          <cell r="AB301" t="str">
            <v>Schoonmaak CAO</v>
          </cell>
          <cell r="AC301" t="str">
            <v>N4</v>
          </cell>
          <cell r="AD301" t="str">
            <v>HR-NL: per 4 weken</v>
          </cell>
          <cell r="AE301" t="str">
            <v>Onbepaalde tijd</v>
          </cell>
          <cell r="AF301" t="str">
            <v>00-00-0000</v>
          </cell>
          <cell r="AH301">
            <v>158646629</v>
          </cell>
          <cell r="AI301">
            <v>29620</v>
          </cell>
          <cell r="AJ301" t="str">
            <v>Nederlands</v>
          </cell>
          <cell r="AK301" t="str">
            <v>X011</v>
          </cell>
          <cell r="AL301" t="str">
            <v>MEDEW. ALGEMEEN SCHOONMAAKONDERHOUD I</v>
          </cell>
          <cell r="AM301">
            <v>1</v>
          </cell>
          <cell r="AN301" t="str">
            <v>38 uur / week</v>
          </cell>
          <cell r="AO301">
            <v>21.25</v>
          </cell>
          <cell r="AP301">
            <v>0</v>
          </cell>
          <cell r="AQ301">
            <v>0</v>
          </cell>
          <cell r="AR301">
            <v>55.92</v>
          </cell>
          <cell r="AS301">
            <v>7</v>
          </cell>
          <cell r="AT301" t="str">
            <v>B2</v>
          </cell>
          <cell r="AU301">
            <v>90</v>
          </cell>
          <cell r="AV301">
            <v>11.46</v>
          </cell>
        </row>
        <row r="302">
          <cell r="A302">
            <v>10049</v>
          </cell>
          <cell r="B302" t="str">
            <v>Mevrouw</v>
          </cell>
          <cell r="C302" t="str">
            <v>F. Raji - Bengamra</v>
          </cell>
          <cell r="D302" t="str">
            <v>F</v>
          </cell>
          <cell r="E302" t="str">
            <v>F</v>
          </cell>
          <cell r="F302" t="str">
            <v>F</v>
          </cell>
          <cell r="H302" t="str">
            <v>Bengamra</v>
          </cell>
          <cell r="J302" t="str">
            <v>Raji</v>
          </cell>
          <cell r="K302" t="str">
            <v>Vrouw</v>
          </cell>
          <cell r="L302" t="str">
            <v>Adres</v>
          </cell>
          <cell r="M302" t="str">
            <v>Trompstraat</v>
          </cell>
          <cell r="N302">
            <v>12</v>
          </cell>
          <cell r="P302" t="str">
            <v>6045 XP</v>
          </cell>
          <cell r="Q302" t="str">
            <v>ROERMOND</v>
          </cell>
          <cell r="R302" t="str">
            <v>Nederland</v>
          </cell>
          <cell r="T302">
            <v>622091362</v>
          </cell>
          <cell r="U302">
            <v>3000</v>
          </cell>
          <cell r="V302" t="str">
            <v>Hago Nederland B.V.</v>
          </cell>
          <cell r="W302">
            <v>1</v>
          </cell>
          <cell r="X302" t="str">
            <v>Internen</v>
          </cell>
          <cell r="Y302" t="str">
            <v>A1</v>
          </cell>
          <cell r="Z302" t="str">
            <v>Medewerker uurloon</v>
          </cell>
          <cell r="AA302">
            <v>1</v>
          </cell>
          <cell r="AB302" t="str">
            <v>Schoonmaak CAO</v>
          </cell>
          <cell r="AC302" t="str">
            <v>N4</v>
          </cell>
          <cell r="AD302" t="str">
            <v>HR-NL: per 4 weken</v>
          </cell>
          <cell r="AE302" t="str">
            <v>Onbepaalde tijd</v>
          </cell>
          <cell r="AF302" t="str">
            <v>00-00-0000</v>
          </cell>
          <cell r="AH302">
            <v>158795234</v>
          </cell>
          <cell r="AI302">
            <v>19779</v>
          </cell>
          <cell r="AJ302" t="str">
            <v>Nederlands</v>
          </cell>
          <cell r="AK302" t="str">
            <v>X011</v>
          </cell>
          <cell r="AL302" t="str">
            <v>MEDEW. ALGEMEEN SCHOONMAAKONDERHOUD I</v>
          </cell>
          <cell r="AM302">
            <v>1</v>
          </cell>
          <cell r="AN302" t="str">
            <v>38 uur / week</v>
          </cell>
          <cell r="AO302">
            <v>21</v>
          </cell>
          <cell r="AP302">
            <v>0</v>
          </cell>
          <cell r="AQ302">
            <v>0</v>
          </cell>
          <cell r="AR302">
            <v>55.26</v>
          </cell>
          <cell r="AS302">
            <v>7</v>
          </cell>
          <cell r="AT302" t="str">
            <v>B2</v>
          </cell>
          <cell r="AU302">
            <v>90</v>
          </cell>
          <cell r="AV302">
            <v>11.46</v>
          </cell>
        </row>
        <row r="303">
          <cell r="A303">
            <v>10050</v>
          </cell>
          <cell r="B303" t="str">
            <v>Mevrouw</v>
          </cell>
          <cell r="C303" t="str">
            <v>M.H.C. Renierkens - Fermont</v>
          </cell>
          <cell r="D303" t="str">
            <v>M</v>
          </cell>
          <cell r="E303" t="str">
            <v>M</v>
          </cell>
          <cell r="F303" t="str">
            <v>MHC</v>
          </cell>
          <cell r="H303" t="str">
            <v>Fermont</v>
          </cell>
          <cell r="J303" t="str">
            <v>Renierkens</v>
          </cell>
          <cell r="K303" t="str">
            <v>Vrouw</v>
          </cell>
          <cell r="L303" t="str">
            <v>Adres</v>
          </cell>
          <cell r="M303" t="str">
            <v>Pierre Massystraat</v>
          </cell>
          <cell r="N303">
            <v>9</v>
          </cell>
          <cell r="P303" t="str">
            <v>6045 VN</v>
          </cell>
          <cell r="Q303" t="str">
            <v>ROERMOND</v>
          </cell>
          <cell r="R303" t="str">
            <v>Nederland</v>
          </cell>
          <cell r="S303" t="str">
            <v>0475-322132</v>
          </cell>
          <cell r="U303">
            <v>3000</v>
          </cell>
          <cell r="V303" t="str">
            <v>Hago Nederland B.V.</v>
          </cell>
          <cell r="W303">
            <v>1</v>
          </cell>
          <cell r="X303" t="str">
            <v>Internen</v>
          </cell>
          <cell r="Y303" t="str">
            <v>A1</v>
          </cell>
          <cell r="Z303" t="str">
            <v>Medewerker uurloon</v>
          </cell>
          <cell r="AA303">
            <v>1</v>
          </cell>
          <cell r="AB303" t="str">
            <v>Schoonmaak CAO</v>
          </cell>
          <cell r="AC303" t="str">
            <v>N4</v>
          </cell>
          <cell r="AD303" t="str">
            <v>HR-NL: per 4 weken</v>
          </cell>
          <cell r="AE303" t="str">
            <v>Onbepaalde tijd</v>
          </cell>
          <cell r="AF303" t="str">
            <v>00-00-0000</v>
          </cell>
          <cell r="AH303">
            <v>68791215</v>
          </cell>
          <cell r="AI303">
            <v>19847</v>
          </cell>
          <cell r="AJ303" t="str">
            <v>Nederlands</v>
          </cell>
          <cell r="AK303" t="str">
            <v>X011</v>
          </cell>
          <cell r="AL303" t="str">
            <v>MEDEW. ALGEMEEN SCHOONMAAKONDERHOUD I</v>
          </cell>
          <cell r="AM303">
            <v>1</v>
          </cell>
          <cell r="AN303" t="str">
            <v>38 uur / week</v>
          </cell>
          <cell r="AO303">
            <v>30.5</v>
          </cell>
          <cell r="AP303">
            <v>0</v>
          </cell>
          <cell r="AQ303">
            <v>0</v>
          </cell>
          <cell r="AR303">
            <v>80.260000000000005</v>
          </cell>
          <cell r="AS303">
            <v>7</v>
          </cell>
          <cell r="AT303" t="str">
            <v>B2</v>
          </cell>
          <cell r="AU303">
            <v>90</v>
          </cell>
          <cell r="AV303">
            <v>11.46</v>
          </cell>
        </row>
        <row r="304">
          <cell r="A304">
            <v>10051</v>
          </cell>
          <cell r="B304" t="str">
            <v>Dhr.</v>
          </cell>
          <cell r="C304" t="str">
            <v>U.C.C. Schoester</v>
          </cell>
          <cell r="D304" t="str">
            <v>Urben</v>
          </cell>
          <cell r="E304" t="str">
            <v>Urben</v>
          </cell>
          <cell r="F304" t="str">
            <v>UCC</v>
          </cell>
          <cell r="H304" t="str">
            <v>Schoester</v>
          </cell>
          <cell r="K304" t="str">
            <v>Man</v>
          </cell>
          <cell r="L304" t="str">
            <v>Adres</v>
          </cell>
          <cell r="M304" t="str">
            <v>Goselingstraat</v>
          </cell>
          <cell r="N304">
            <v>72</v>
          </cell>
          <cell r="P304" t="str">
            <v>5931 HT</v>
          </cell>
          <cell r="Q304" t="str">
            <v>TEGELEN</v>
          </cell>
          <cell r="R304" t="str">
            <v>Nederland</v>
          </cell>
          <cell r="S304" t="str">
            <v>077-3731283</v>
          </cell>
          <cell r="U304">
            <v>3000</v>
          </cell>
          <cell r="V304" t="str">
            <v>Hago Nederland B.V.</v>
          </cell>
          <cell r="W304">
            <v>1</v>
          </cell>
          <cell r="X304" t="str">
            <v>Internen</v>
          </cell>
          <cell r="Y304" t="str">
            <v>A1</v>
          </cell>
          <cell r="Z304" t="str">
            <v>Medewerker uurloon</v>
          </cell>
          <cell r="AA304">
            <v>1</v>
          </cell>
          <cell r="AB304" t="str">
            <v>Schoonmaak CAO</v>
          </cell>
          <cell r="AC304" t="str">
            <v>N4</v>
          </cell>
          <cell r="AD304" t="str">
            <v>HR-NL: per 4 weken</v>
          </cell>
          <cell r="AE304" t="str">
            <v>Onbepaalde tijd</v>
          </cell>
          <cell r="AF304" t="str">
            <v>00-00-0000</v>
          </cell>
          <cell r="AH304">
            <v>160353373</v>
          </cell>
          <cell r="AI304">
            <v>26645</v>
          </cell>
          <cell r="AJ304" t="str">
            <v>Nederlands</v>
          </cell>
          <cell r="AK304" t="str">
            <v>X011</v>
          </cell>
          <cell r="AL304" t="str">
            <v>MEDEW. ALGEMEEN SCHOONMAAKONDERHOUD I</v>
          </cell>
          <cell r="AM304">
            <v>1</v>
          </cell>
          <cell r="AN304" t="str">
            <v>38 uur / week</v>
          </cell>
          <cell r="AO304">
            <v>37.5</v>
          </cell>
          <cell r="AP304">
            <v>0</v>
          </cell>
          <cell r="AQ304">
            <v>0</v>
          </cell>
          <cell r="AR304">
            <v>98.68</v>
          </cell>
          <cell r="AS304">
            <v>7</v>
          </cell>
          <cell r="AT304" t="str">
            <v>B2</v>
          </cell>
          <cell r="AU304">
            <v>90</v>
          </cell>
          <cell r="AV304">
            <v>11.46</v>
          </cell>
        </row>
        <row r="305">
          <cell r="A305">
            <v>10052</v>
          </cell>
          <cell r="B305" t="str">
            <v>Mevrouw</v>
          </cell>
          <cell r="C305" t="str">
            <v>J.C.J. Sierink</v>
          </cell>
          <cell r="D305" t="str">
            <v>J</v>
          </cell>
          <cell r="E305" t="str">
            <v>J</v>
          </cell>
          <cell r="F305" t="str">
            <v>JCJ</v>
          </cell>
          <cell r="H305" t="str">
            <v>Sierink</v>
          </cell>
          <cell r="K305" t="str">
            <v>Vrouw</v>
          </cell>
          <cell r="L305" t="str">
            <v>Adres</v>
          </cell>
          <cell r="M305" t="str">
            <v>Iepenlaan</v>
          </cell>
          <cell r="N305">
            <v>25</v>
          </cell>
          <cell r="P305" t="str">
            <v>6042 HE</v>
          </cell>
          <cell r="Q305" t="str">
            <v>ROERMOND</v>
          </cell>
          <cell r="R305" t="str">
            <v>Nederland</v>
          </cell>
          <cell r="S305">
            <v>475323358</v>
          </cell>
          <cell r="T305">
            <v>638766333</v>
          </cell>
          <cell r="U305">
            <v>3000</v>
          </cell>
          <cell r="V305" t="str">
            <v>Hago Nederland B.V.</v>
          </cell>
          <cell r="W305">
            <v>1</v>
          </cell>
          <cell r="X305" t="str">
            <v>Internen</v>
          </cell>
          <cell r="Y305" t="str">
            <v>A1</v>
          </cell>
          <cell r="Z305" t="str">
            <v>Medewerker uurloon</v>
          </cell>
          <cell r="AA305">
            <v>1</v>
          </cell>
          <cell r="AB305" t="str">
            <v>Schoonmaak CAO</v>
          </cell>
          <cell r="AC305" t="str">
            <v>N4</v>
          </cell>
          <cell r="AD305" t="str">
            <v>HR-NL: per 4 weken</v>
          </cell>
          <cell r="AE305" t="str">
            <v>Onbepaalde tijd</v>
          </cell>
          <cell r="AF305" t="str">
            <v>00-00-0000</v>
          </cell>
          <cell r="AH305">
            <v>124380694</v>
          </cell>
          <cell r="AI305">
            <v>20658</v>
          </cell>
          <cell r="AJ305" t="str">
            <v>Nederlands</v>
          </cell>
          <cell r="AK305" t="str">
            <v>X011</v>
          </cell>
          <cell r="AL305" t="str">
            <v>MEDEW. ALGEMEEN SCHOONMAAKONDERHOUD I</v>
          </cell>
          <cell r="AM305">
            <v>1</v>
          </cell>
          <cell r="AN305" t="str">
            <v>38 uur / week</v>
          </cell>
          <cell r="AO305">
            <v>17.5</v>
          </cell>
          <cell r="AP305">
            <v>0</v>
          </cell>
          <cell r="AQ305">
            <v>0</v>
          </cell>
          <cell r="AR305">
            <v>46.05</v>
          </cell>
          <cell r="AS305">
            <v>7</v>
          </cell>
          <cell r="AT305" t="str">
            <v>B2</v>
          </cell>
          <cell r="AU305">
            <v>90</v>
          </cell>
          <cell r="AV305">
            <v>11.46</v>
          </cell>
        </row>
        <row r="306">
          <cell r="A306">
            <v>10053</v>
          </cell>
          <cell r="B306" t="str">
            <v>Mevrouw</v>
          </cell>
          <cell r="C306" t="str">
            <v>A.J.A.G. Sniekers - Scheijvens</v>
          </cell>
          <cell r="D306" t="str">
            <v>Nettie</v>
          </cell>
          <cell r="E306" t="str">
            <v>Nettie</v>
          </cell>
          <cell r="F306" t="str">
            <v>AJAG</v>
          </cell>
          <cell r="H306" t="str">
            <v>Scheijvens</v>
          </cell>
          <cell r="J306" t="str">
            <v>Sniekers</v>
          </cell>
          <cell r="K306" t="str">
            <v>Vrouw</v>
          </cell>
          <cell r="L306" t="str">
            <v>Adres</v>
          </cell>
          <cell r="M306" t="str">
            <v>Ringweg</v>
          </cell>
          <cell r="N306">
            <v>16</v>
          </cell>
          <cell r="P306" t="str">
            <v>6097 ED</v>
          </cell>
          <cell r="Q306" t="str">
            <v>HEEL</v>
          </cell>
          <cell r="R306" t="str">
            <v>Nederland</v>
          </cell>
          <cell r="S306" t="str">
            <v>0475-572545</v>
          </cell>
          <cell r="U306">
            <v>3000</v>
          </cell>
          <cell r="V306" t="str">
            <v>Hago Nederland B.V.</v>
          </cell>
          <cell r="W306">
            <v>1</v>
          </cell>
          <cell r="X306" t="str">
            <v>Internen</v>
          </cell>
          <cell r="Y306" t="str">
            <v>A1</v>
          </cell>
          <cell r="Z306" t="str">
            <v>Medewerker uurloon</v>
          </cell>
          <cell r="AA306">
            <v>1</v>
          </cell>
          <cell r="AB306" t="str">
            <v>Schoonmaak CAO</v>
          </cell>
          <cell r="AC306" t="str">
            <v>N4</v>
          </cell>
          <cell r="AD306" t="str">
            <v>HR-NL: per 4 weken</v>
          </cell>
          <cell r="AE306" t="str">
            <v>Onbepaalde tijd</v>
          </cell>
          <cell r="AF306" t="str">
            <v>00-00-0000</v>
          </cell>
          <cell r="AH306">
            <v>158345265</v>
          </cell>
          <cell r="AI306">
            <v>19664</v>
          </cell>
          <cell r="AJ306" t="str">
            <v>Nederlands</v>
          </cell>
          <cell r="AK306" t="str">
            <v>X122</v>
          </cell>
          <cell r="AL306" t="str">
            <v>OBJECTLEIDER AMBULANT ALG. SCHOONM II</v>
          </cell>
          <cell r="AM306" t="str">
            <v>3+5%</v>
          </cell>
          <cell r="AN306" t="str">
            <v>38 uur / week</v>
          </cell>
          <cell r="AO306">
            <v>34.200000000000003</v>
          </cell>
          <cell r="AP306">
            <v>0</v>
          </cell>
          <cell r="AQ306">
            <v>0</v>
          </cell>
          <cell r="AR306">
            <v>90</v>
          </cell>
          <cell r="AS306">
            <v>7</v>
          </cell>
          <cell r="AT306" t="str">
            <v>B7</v>
          </cell>
          <cell r="AU306">
            <v>90</v>
          </cell>
          <cell r="AV306">
            <v>16.100000000000001</v>
          </cell>
        </row>
        <row r="307">
          <cell r="A307">
            <v>10054</v>
          </cell>
          <cell r="B307" t="str">
            <v>Mevrouw</v>
          </cell>
          <cell r="C307" t="str">
            <v>A. Stuijfzand</v>
          </cell>
          <cell r="D307" t="str">
            <v>A</v>
          </cell>
          <cell r="E307" t="str">
            <v>A</v>
          </cell>
          <cell r="F307" t="str">
            <v>A</v>
          </cell>
          <cell r="H307" t="str">
            <v>Stuijfzand</v>
          </cell>
          <cell r="I307" t="str">
            <v>van den</v>
          </cell>
          <cell r="J307" t="str">
            <v>Hurck</v>
          </cell>
          <cell r="K307" t="str">
            <v>Vrouw</v>
          </cell>
          <cell r="L307" t="str">
            <v>Adres</v>
          </cell>
          <cell r="M307" t="str">
            <v>op de Bree</v>
          </cell>
          <cell r="N307">
            <v>2</v>
          </cell>
          <cell r="P307" t="str">
            <v>6099 CN</v>
          </cell>
          <cell r="Q307" t="str">
            <v>Beegden</v>
          </cell>
          <cell r="R307" t="str">
            <v>Nederland</v>
          </cell>
          <cell r="S307" t="str">
            <v>0475-340902</v>
          </cell>
          <cell r="U307">
            <v>3000</v>
          </cell>
          <cell r="V307" t="str">
            <v>Hago Nederland B.V.</v>
          </cell>
          <cell r="W307">
            <v>1</v>
          </cell>
          <cell r="X307" t="str">
            <v>Internen</v>
          </cell>
          <cell r="Y307" t="str">
            <v>A1</v>
          </cell>
          <cell r="Z307" t="str">
            <v>Medewerker uurloon</v>
          </cell>
          <cell r="AA307">
            <v>1</v>
          </cell>
          <cell r="AB307" t="str">
            <v>Schoonmaak CAO</v>
          </cell>
          <cell r="AC307" t="str">
            <v>N4</v>
          </cell>
          <cell r="AD307" t="str">
            <v>HR-NL: per 4 weken</v>
          </cell>
          <cell r="AE307" t="str">
            <v>Onbepaalde tijd</v>
          </cell>
          <cell r="AF307" t="str">
            <v>00-00-0000</v>
          </cell>
          <cell r="AH307">
            <v>92865562</v>
          </cell>
          <cell r="AI307">
            <v>21250</v>
          </cell>
          <cell r="AJ307" t="str">
            <v>Nederlands</v>
          </cell>
          <cell r="AK307" t="str">
            <v>X011</v>
          </cell>
          <cell r="AL307" t="str">
            <v>MEDEW. ALGEMEEN SCHOONMAAKONDERHOUD I</v>
          </cell>
          <cell r="AM307">
            <v>1</v>
          </cell>
          <cell r="AN307" t="str">
            <v>38 uur / week</v>
          </cell>
          <cell r="AO307">
            <v>11.5</v>
          </cell>
          <cell r="AP307">
            <v>0</v>
          </cell>
          <cell r="AQ307">
            <v>0</v>
          </cell>
          <cell r="AR307">
            <v>30.26</v>
          </cell>
          <cell r="AS307">
            <v>7</v>
          </cell>
          <cell r="AT307" t="str">
            <v>B2</v>
          </cell>
          <cell r="AU307">
            <v>90</v>
          </cell>
          <cell r="AV307">
            <v>11.5</v>
          </cell>
        </row>
        <row r="308">
          <cell r="A308">
            <v>10055</v>
          </cell>
          <cell r="B308" t="str">
            <v>Dhr.</v>
          </cell>
          <cell r="C308" t="str">
            <v>V. Vanniyasingam</v>
          </cell>
          <cell r="D308" t="str">
            <v>V</v>
          </cell>
          <cell r="E308" t="str">
            <v>V</v>
          </cell>
          <cell r="F308" t="str">
            <v>V</v>
          </cell>
          <cell r="H308" t="str">
            <v>Vanniyasingam</v>
          </cell>
          <cell r="K308" t="str">
            <v>Man</v>
          </cell>
          <cell r="L308" t="str">
            <v>Adres</v>
          </cell>
          <cell r="M308" t="str">
            <v>Akeleihof</v>
          </cell>
          <cell r="N308">
            <v>7</v>
          </cell>
          <cell r="P308" t="str">
            <v>6043 WT</v>
          </cell>
          <cell r="Q308" t="str">
            <v>ROERMOND</v>
          </cell>
          <cell r="R308" t="str">
            <v>Nederland</v>
          </cell>
          <cell r="U308">
            <v>3000</v>
          </cell>
          <cell r="V308" t="str">
            <v>Hago Nederland B.V.</v>
          </cell>
          <cell r="W308">
            <v>1</v>
          </cell>
          <cell r="X308" t="str">
            <v>Internen</v>
          </cell>
          <cell r="Y308" t="str">
            <v>A1</v>
          </cell>
          <cell r="Z308" t="str">
            <v>Medewerker uurloon</v>
          </cell>
          <cell r="AA308">
            <v>1</v>
          </cell>
          <cell r="AB308" t="str">
            <v>Schoonmaak CAO</v>
          </cell>
          <cell r="AC308" t="str">
            <v>N4</v>
          </cell>
          <cell r="AD308" t="str">
            <v>HR-NL: per 4 weken</v>
          </cell>
          <cell r="AE308" t="str">
            <v>Onbepaalde tijd</v>
          </cell>
          <cell r="AF308" t="str">
            <v>00-00-0000</v>
          </cell>
          <cell r="AH308">
            <v>215014649</v>
          </cell>
          <cell r="AI308">
            <v>21370</v>
          </cell>
          <cell r="AJ308" t="str">
            <v>Nederlands</v>
          </cell>
          <cell r="AK308" t="str">
            <v>X011</v>
          </cell>
          <cell r="AL308" t="str">
            <v>MEDEW. ALGEMEEN SCHOONMAAKONDERHOUD I</v>
          </cell>
          <cell r="AM308">
            <v>1</v>
          </cell>
          <cell r="AN308" t="str">
            <v>38 uur / week</v>
          </cell>
          <cell r="AO308">
            <v>39.5</v>
          </cell>
          <cell r="AP308">
            <v>0</v>
          </cell>
          <cell r="AQ308">
            <v>0</v>
          </cell>
          <cell r="AR308">
            <v>103.95</v>
          </cell>
          <cell r="AS308">
            <v>7</v>
          </cell>
          <cell r="AT308" t="str">
            <v>B2</v>
          </cell>
          <cell r="AU308">
            <v>90</v>
          </cell>
          <cell r="AV308">
            <v>11.46</v>
          </cell>
        </row>
        <row r="309">
          <cell r="A309">
            <v>10056</v>
          </cell>
          <cell r="B309" t="str">
            <v>Mevrouw</v>
          </cell>
          <cell r="C309" t="str">
            <v>J.G. van der Veen - Kamstra</v>
          </cell>
          <cell r="D309" t="str">
            <v>J</v>
          </cell>
          <cell r="E309" t="str">
            <v>J</v>
          </cell>
          <cell r="F309" t="str">
            <v>JG</v>
          </cell>
          <cell r="H309" t="str">
            <v>Kamstra</v>
          </cell>
          <cell r="I309" t="str">
            <v>van der</v>
          </cell>
          <cell r="J309" t="str">
            <v>Veen</v>
          </cell>
          <cell r="K309" t="str">
            <v>Vrouw</v>
          </cell>
          <cell r="L309" t="str">
            <v>Adres</v>
          </cell>
          <cell r="M309" t="str">
            <v>Schuttersdreef</v>
          </cell>
          <cell r="N309">
            <v>53</v>
          </cell>
          <cell r="P309" t="str">
            <v>6181 DV</v>
          </cell>
          <cell r="Q309" t="str">
            <v>ELSLOO</v>
          </cell>
          <cell r="R309" t="str">
            <v>Nederland</v>
          </cell>
          <cell r="S309" t="str">
            <v>046-4378887</v>
          </cell>
          <cell r="U309">
            <v>3000</v>
          </cell>
          <cell r="V309" t="str">
            <v>Hago Nederland B.V.</v>
          </cell>
          <cell r="W309">
            <v>1</v>
          </cell>
          <cell r="X309" t="str">
            <v>Internen</v>
          </cell>
          <cell r="Y309" t="str">
            <v>A1</v>
          </cell>
          <cell r="Z309" t="str">
            <v>Medewerker uurloon</v>
          </cell>
          <cell r="AA309">
            <v>1</v>
          </cell>
          <cell r="AB309" t="str">
            <v>Schoonmaak CAO</v>
          </cell>
          <cell r="AC309" t="str">
            <v>N4</v>
          </cell>
          <cell r="AD309" t="str">
            <v>HR-NL: per 4 weken</v>
          </cell>
          <cell r="AE309" t="str">
            <v>Onbepaalde tijd</v>
          </cell>
          <cell r="AF309" t="str">
            <v>00-00-0000</v>
          </cell>
          <cell r="AH309">
            <v>75244755</v>
          </cell>
          <cell r="AI309">
            <v>19805</v>
          </cell>
          <cell r="AJ309" t="str">
            <v>Nederlands</v>
          </cell>
          <cell r="AK309" t="str">
            <v>X011</v>
          </cell>
          <cell r="AL309" t="str">
            <v>MEDEW. ALGEMEEN SCHOONMAAKONDERHOUD I</v>
          </cell>
          <cell r="AM309">
            <v>1</v>
          </cell>
          <cell r="AN309" t="str">
            <v>38 uur / week</v>
          </cell>
          <cell r="AO309">
            <v>20</v>
          </cell>
          <cell r="AP309">
            <v>0</v>
          </cell>
          <cell r="AQ309">
            <v>0</v>
          </cell>
          <cell r="AR309">
            <v>52.63</v>
          </cell>
          <cell r="AS309">
            <v>7</v>
          </cell>
          <cell r="AT309" t="str">
            <v>B2</v>
          </cell>
          <cell r="AU309">
            <v>90</v>
          </cell>
          <cell r="AV309">
            <v>11.46</v>
          </cell>
        </row>
        <row r="310">
          <cell r="A310">
            <v>10057</v>
          </cell>
          <cell r="B310" t="str">
            <v>Mevrouw</v>
          </cell>
          <cell r="C310" t="str">
            <v>V.A.W. Verhaeg</v>
          </cell>
          <cell r="D310" t="str">
            <v>V</v>
          </cell>
          <cell r="E310" t="str">
            <v>V</v>
          </cell>
          <cell r="F310" t="str">
            <v>VAW</v>
          </cell>
          <cell r="H310" t="str">
            <v>Verhaeg</v>
          </cell>
          <cell r="K310" t="str">
            <v>Vrouw</v>
          </cell>
          <cell r="L310" t="str">
            <v>Adres</v>
          </cell>
          <cell r="M310" t="str">
            <v>Deken Creemersstraat</v>
          </cell>
          <cell r="N310">
            <v>5</v>
          </cell>
          <cell r="P310" t="str">
            <v>5961 JM</v>
          </cell>
          <cell r="Q310" t="str">
            <v>HORST</v>
          </cell>
          <cell r="R310" t="str">
            <v>Nederland</v>
          </cell>
          <cell r="S310" t="str">
            <v>077-3987551</v>
          </cell>
          <cell r="U310">
            <v>3000</v>
          </cell>
          <cell r="V310" t="str">
            <v>Hago Nederland B.V.</v>
          </cell>
          <cell r="W310">
            <v>1</v>
          </cell>
          <cell r="X310" t="str">
            <v>Internen</v>
          </cell>
          <cell r="Y310" t="str">
            <v>A1</v>
          </cell>
          <cell r="Z310" t="str">
            <v>Medewerker uurloon</v>
          </cell>
          <cell r="AA310">
            <v>1</v>
          </cell>
          <cell r="AB310" t="str">
            <v>Schoonmaak CAO</v>
          </cell>
          <cell r="AC310" t="str">
            <v>N4</v>
          </cell>
          <cell r="AD310" t="str">
            <v>HR-NL: per 4 weken</v>
          </cell>
          <cell r="AE310" t="str">
            <v>Onbepaalde tijd</v>
          </cell>
          <cell r="AF310" t="str">
            <v>00-00-0000</v>
          </cell>
          <cell r="AH310">
            <v>159972668</v>
          </cell>
          <cell r="AI310">
            <v>28033</v>
          </cell>
          <cell r="AJ310" t="str">
            <v>Nederlands</v>
          </cell>
          <cell r="AK310" t="str">
            <v>X011</v>
          </cell>
          <cell r="AL310" t="str">
            <v>MEDEW. ALGEMEEN SCHOONMAAKONDERHOUD I</v>
          </cell>
          <cell r="AM310">
            <v>1</v>
          </cell>
          <cell r="AN310" t="str">
            <v>38 uur / week</v>
          </cell>
          <cell r="AO310">
            <v>12.5</v>
          </cell>
          <cell r="AP310">
            <v>0</v>
          </cell>
          <cell r="AQ310">
            <v>0</v>
          </cell>
          <cell r="AR310">
            <v>32.89</v>
          </cell>
          <cell r="AS310">
            <v>7</v>
          </cell>
          <cell r="AT310" t="str">
            <v>B2</v>
          </cell>
          <cell r="AU310">
            <v>90</v>
          </cell>
          <cell r="AV310">
            <v>11.46</v>
          </cell>
        </row>
        <row r="311">
          <cell r="A311">
            <v>10058</v>
          </cell>
          <cell r="B311" t="str">
            <v>Mevrouw</v>
          </cell>
          <cell r="C311" t="str">
            <v>M.E.J.G. Verheijen - Schrijen</v>
          </cell>
          <cell r="D311" t="str">
            <v>Marlies</v>
          </cell>
          <cell r="E311" t="str">
            <v>Marlies</v>
          </cell>
          <cell r="F311" t="str">
            <v>MEJG</v>
          </cell>
          <cell r="H311" t="str">
            <v>Schrijen</v>
          </cell>
          <cell r="J311" t="str">
            <v>Verheijen</v>
          </cell>
          <cell r="K311" t="str">
            <v>Vrouw</v>
          </cell>
          <cell r="L311" t="str">
            <v>Adres</v>
          </cell>
          <cell r="M311" t="str">
            <v>Valkstraat</v>
          </cell>
          <cell r="N311">
            <v>45</v>
          </cell>
          <cell r="P311" t="str">
            <v>6135 GB</v>
          </cell>
          <cell r="Q311" t="str">
            <v>SITTARD</v>
          </cell>
          <cell r="R311" t="str">
            <v>Nederland</v>
          </cell>
          <cell r="S311" t="str">
            <v>046-4516744</v>
          </cell>
          <cell r="U311">
            <v>3000</v>
          </cell>
          <cell r="V311" t="str">
            <v>Hago Nederland B.V.</v>
          </cell>
          <cell r="W311">
            <v>1</v>
          </cell>
          <cell r="X311" t="str">
            <v>Internen</v>
          </cell>
          <cell r="Y311" t="str">
            <v>A1</v>
          </cell>
          <cell r="Z311" t="str">
            <v>Medewerker uurloon</v>
          </cell>
          <cell r="AA311">
            <v>1</v>
          </cell>
          <cell r="AB311" t="str">
            <v>Schoonmaak CAO</v>
          </cell>
          <cell r="AC311" t="str">
            <v>N4</v>
          </cell>
          <cell r="AD311" t="str">
            <v>HR-NL: per 4 weken</v>
          </cell>
          <cell r="AE311" t="str">
            <v>Onbepaalde tijd</v>
          </cell>
          <cell r="AF311" t="str">
            <v>00-00-0000</v>
          </cell>
          <cell r="AH311">
            <v>52900484</v>
          </cell>
          <cell r="AI311">
            <v>20382</v>
          </cell>
          <cell r="AJ311" t="str">
            <v>Nederlands</v>
          </cell>
          <cell r="AK311" t="str">
            <v>X041</v>
          </cell>
          <cell r="AL311" t="str">
            <v>VOORWERKER ALGEMEEN SCHOONMAAKONDERH. I</v>
          </cell>
          <cell r="AM311">
            <v>2</v>
          </cell>
          <cell r="AN311" t="str">
            <v>38 uur / week</v>
          </cell>
          <cell r="AO311">
            <v>30</v>
          </cell>
          <cell r="AP311">
            <v>0</v>
          </cell>
          <cell r="AQ311">
            <v>0</v>
          </cell>
          <cell r="AR311">
            <v>78.95</v>
          </cell>
          <cell r="AS311">
            <v>7</v>
          </cell>
          <cell r="AT311" t="str">
            <v>B4</v>
          </cell>
          <cell r="AU311">
            <v>90</v>
          </cell>
          <cell r="AV311">
            <v>14.63</v>
          </cell>
        </row>
        <row r="312">
          <cell r="A312">
            <v>10059</v>
          </cell>
          <cell r="B312" t="str">
            <v>Mevrouw</v>
          </cell>
          <cell r="C312" t="str">
            <v>S. Opbroek - Fried</v>
          </cell>
          <cell r="D312" t="str">
            <v>S</v>
          </cell>
          <cell r="E312" t="str">
            <v>S</v>
          </cell>
          <cell r="F312" t="str">
            <v>S</v>
          </cell>
          <cell r="H312" t="str">
            <v>Fried</v>
          </cell>
          <cell r="J312" t="str">
            <v>Opbroek</v>
          </cell>
          <cell r="K312" t="str">
            <v>Vrouw</v>
          </cell>
          <cell r="L312" t="str">
            <v>Adres</v>
          </cell>
          <cell r="M312" t="str">
            <v>Donderbergweg</v>
          </cell>
          <cell r="N312">
            <v>132</v>
          </cell>
          <cell r="P312" t="str">
            <v>6043 JK</v>
          </cell>
          <cell r="Q312" t="str">
            <v>ROERMOND</v>
          </cell>
          <cell r="R312" t="str">
            <v>Nederland</v>
          </cell>
          <cell r="S312" t="str">
            <v>0475-691301</v>
          </cell>
          <cell r="T312" t="str">
            <v>06-42110684</v>
          </cell>
          <cell r="U312">
            <v>3000</v>
          </cell>
          <cell r="V312" t="str">
            <v>Hago Nederland B.V.</v>
          </cell>
          <cell r="W312">
            <v>1</v>
          </cell>
          <cell r="X312" t="str">
            <v>Internen</v>
          </cell>
          <cell r="Y312" t="str">
            <v>A1</v>
          </cell>
          <cell r="Z312" t="str">
            <v>Medewerker uurloon</v>
          </cell>
          <cell r="AA312">
            <v>1</v>
          </cell>
          <cell r="AB312" t="str">
            <v>Schoonmaak CAO</v>
          </cell>
          <cell r="AC312" t="str">
            <v>N4</v>
          </cell>
          <cell r="AD312" t="str">
            <v>HR-NL: per 4 weken</v>
          </cell>
          <cell r="AE312" t="str">
            <v>Onbepaalde tijd</v>
          </cell>
          <cell r="AF312" t="str">
            <v>00-00-0000</v>
          </cell>
          <cell r="AH312">
            <v>207193642</v>
          </cell>
          <cell r="AI312">
            <v>20541</v>
          </cell>
          <cell r="AJ312" t="str">
            <v>Duits</v>
          </cell>
          <cell r="AK312" t="str">
            <v>X011</v>
          </cell>
          <cell r="AL312" t="str">
            <v>MEDEW. ALGEMEEN SCHOONMAAKONDERHOUD I</v>
          </cell>
          <cell r="AM312">
            <v>1</v>
          </cell>
          <cell r="AN312" t="str">
            <v>38 uur / week</v>
          </cell>
          <cell r="AO312">
            <v>10</v>
          </cell>
          <cell r="AP312">
            <v>0</v>
          </cell>
          <cell r="AQ312">
            <v>0</v>
          </cell>
          <cell r="AR312">
            <v>26.32</v>
          </cell>
          <cell r="AS312">
            <v>7</v>
          </cell>
          <cell r="AT312" t="str">
            <v>B2</v>
          </cell>
          <cell r="AU312">
            <v>90</v>
          </cell>
          <cell r="AV312">
            <v>11.46</v>
          </cell>
        </row>
        <row r="313">
          <cell r="A313">
            <v>10060</v>
          </cell>
          <cell r="B313" t="str">
            <v>Mevrouw</v>
          </cell>
          <cell r="C313" t="str">
            <v>H. Westerop - Muhinde</v>
          </cell>
          <cell r="D313" t="str">
            <v>H</v>
          </cell>
          <cell r="E313" t="str">
            <v>H</v>
          </cell>
          <cell r="F313" t="str">
            <v>H</v>
          </cell>
          <cell r="H313" t="str">
            <v>Muhinde</v>
          </cell>
          <cell r="J313" t="str">
            <v>Westerop</v>
          </cell>
          <cell r="K313" t="str">
            <v>Vrouw</v>
          </cell>
          <cell r="L313" t="str">
            <v>Adres</v>
          </cell>
          <cell r="M313" t="str">
            <v>Lavendelstraat</v>
          </cell>
          <cell r="N313">
            <v>27</v>
          </cell>
          <cell r="P313" t="str">
            <v>6163 GK</v>
          </cell>
          <cell r="Q313" t="str">
            <v>GELEEN</v>
          </cell>
          <cell r="R313" t="str">
            <v>Nederland</v>
          </cell>
          <cell r="U313">
            <v>3000</v>
          </cell>
          <cell r="V313" t="str">
            <v>Hago Nederland B.V.</v>
          </cell>
          <cell r="W313">
            <v>1</v>
          </cell>
          <cell r="X313" t="str">
            <v>Internen</v>
          </cell>
          <cell r="Y313" t="str">
            <v>A1</v>
          </cell>
          <cell r="Z313" t="str">
            <v>Medewerker uurloon</v>
          </cell>
          <cell r="AA313">
            <v>1</v>
          </cell>
          <cell r="AB313" t="str">
            <v>Schoonmaak CAO</v>
          </cell>
          <cell r="AC313" t="str">
            <v>N4</v>
          </cell>
          <cell r="AD313" t="str">
            <v>HR-NL: per 4 weken</v>
          </cell>
          <cell r="AE313" t="str">
            <v>Onbepaalde tijd</v>
          </cell>
          <cell r="AF313" t="str">
            <v>00-00-0000</v>
          </cell>
          <cell r="AH313">
            <v>125529855</v>
          </cell>
          <cell r="AI313">
            <v>20846</v>
          </cell>
          <cell r="AJ313" t="str">
            <v>Nederlands</v>
          </cell>
          <cell r="AK313" t="str">
            <v>X011</v>
          </cell>
          <cell r="AL313" t="str">
            <v>MEDEW. ALGEMEEN SCHOONMAAKONDERHOUD I</v>
          </cell>
          <cell r="AM313">
            <v>1</v>
          </cell>
          <cell r="AN313" t="str">
            <v>38 uur / week</v>
          </cell>
          <cell r="AO313">
            <v>27.5</v>
          </cell>
          <cell r="AP313">
            <v>0</v>
          </cell>
          <cell r="AQ313">
            <v>0</v>
          </cell>
          <cell r="AR313">
            <v>72.37</v>
          </cell>
          <cell r="AS313">
            <v>7</v>
          </cell>
          <cell r="AT313" t="str">
            <v>B2</v>
          </cell>
          <cell r="AU313">
            <v>90</v>
          </cell>
          <cell r="AV313">
            <v>11.46</v>
          </cell>
        </row>
        <row r="314">
          <cell r="A314">
            <v>10061</v>
          </cell>
          <cell r="B314" t="str">
            <v>Mevrouw</v>
          </cell>
          <cell r="C314" t="str">
            <v>A.J.M. van Lierop - Westheim</v>
          </cell>
          <cell r="D314" t="str">
            <v>Annemieke Johanna Maria</v>
          </cell>
          <cell r="E314" t="str">
            <v>Annemieke Johanna Maria</v>
          </cell>
          <cell r="F314" t="str">
            <v>AJM</v>
          </cell>
          <cell r="H314" t="str">
            <v>Westheim</v>
          </cell>
          <cell r="I314" t="str">
            <v>van</v>
          </cell>
          <cell r="J314" t="str">
            <v>Lierop</v>
          </cell>
          <cell r="K314" t="str">
            <v>Vrouw</v>
          </cell>
          <cell r="L314" t="str">
            <v>Adres</v>
          </cell>
          <cell r="M314" t="str">
            <v>Marsstraat</v>
          </cell>
          <cell r="N314">
            <v>53</v>
          </cell>
          <cell r="P314" t="str">
            <v>6043 VB</v>
          </cell>
          <cell r="Q314" t="str">
            <v>ROERMOND</v>
          </cell>
          <cell r="R314" t="str">
            <v>Nederland</v>
          </cell>
          <cell r="T314" t="str">
            <v>06-50924532</v>
          </cell>
          <cell r="U314">
            <v>3000</v>
          </cell>
          <cell r="V314" t="str">
            <v>Hago Nederland B.V.</v>
          </cell>
          <cell r="W314">
            <v>1</v>
          </cell>
          <cell r="X314" t="str">
            <v>Internen</v>
          </cell>
          <cell r="Y314" t="str">
            <v>A1</v>
          </cell>
          <cell r="Z314" t="str">
            <v>Medewerker uurloon</v>
          </cell>
          <cell r="AA314">
            <v>1</v>
          </cell>
          <cell r="AB314" t="str">
            <v>Schoonmaak CAO</v>
          </cell>
          <cell r="AC314" t="str">
            <v>N4</v>
          </cell>
          <cell r="AD314" t="str">
            <v>HR-NL: per 4 weken</v>
          </cell>
          <cell r="AE314" t="str">
            <v>Onbepaalde tijd</v>
          </cell>
          <cell r="AF314" t="str">
            <v>00-00-0000</v>
          </cell>
          <cell r="AH314">
            <v>87987983</v>
          </cell>
          <cell r="AI314">
            <v>20946</v>
          </cell>
          <cell r="AJ314" t="str">
            <v>Nederlands</v>
          </cell>
          <cell r="AK314" t="str">
            <v>X041</v>
          </cell>
          <cell r="AL314" t="str">
            <v>VOORWERKER ALGEMEEN SCHOONMAAKONDERH. I</v>
          </cell>
          <cell r="AM314">
            <v>2</v>
          </cell>
          <cell r="AN314" t="str">
            <v>38 uur / week</v>
          </cell>
          <cell r="AO314">
            <v>15.5</v>
          </cell>
          <cell r="AP314">
            <v>0</v>
          </cell>
          <cell r="AQ314">
            <v>0</v>
          </cell>
          <cell r="AR314">
            <v>40.79</v>
          </cell>
          <cell r="AS314">
            <v>7</v>
          </cell>
          <cell r="AT314" t="str">
            <v>B4</v>
          </cell>
          <cell r="AU314">
            <v>90</v>
          </cell>
          <cell r="AV314">
            <v>13.41</v>
          </cell>
        </row>
        <row r="315">
          <cell r="A315">
            <v>10062</v>
          </cell>
          <cell r="B315" t="str">
            <v>Mevrouw</v>
          </cell>
          <cell r="C315" t="str">
            <v>A. Willems - Dam</v>
          </cell>
          <cell r="D315" t="str">
            <v>A</v>
          </cell>
          <cell r="E315" t="str">
            <v>Antje</v>
          </cell>
          <cell r="F315" t="str">
            <v>A</v>
          </cell>
          <cell r="H315" t="str">
            <v>Dam</v>
          </cell>
          <cell r="J315" t="str">
            <v>Willems</v>
          </cell>
          <cell r="K315" t="str">
            <v>Vrouw</v>
          </cell>
          <cell r="L315" t="str">
            <v>Adres</v>
          </cell>
          <cell r="M315" t="str">
            <v>Gulicksestraat</v>
          </cell>
          <cell r="N315">
            <v>58</v>
          </cell>
          <cell r="P315" t="str">
            <v>6133 VZ</v>
          </cell>
          <cell r="Q315" t="str">
            <v>SITTARD</v>
          </cell>
          <cell r="R315" t="str">
            <v>Nederland</v>
          </cell>
          <cell r="S315" t="str">
            <v>046-4527703</v>
          </cell>
          <cell r="U315">
            <v>3000</v>
          </cell>
          <cell r="V315" t="str">
            <v>Hago Nederland B.V.</v>
          </cell>
          <cell r="W315">
            <v>1</v>
          </cell>
          <cell r="X315" t="str">
            <v>Internen</v>
          </cell>
          <cell r="Y315" t="str">
            <v>A1</v>
          </cell>
          <cell r="Z315" t="str">
            <v>Medewerker uurloon</v>
          </cell>
          <cell r="AA315">
            <v>1</v>
          </cell>
          <cell r="AB315" t="str">
            <v>Schoonmaak CAO</v>
          </cell>
          <cell r="AC315" t="str">
            <v>N4</v>
          </cell>
          <cell r="AD315" t="str">
            <v>HR-NL: per 4 weken</v>
          </cell>
          <cell r="AE315" t="str">
            <v>Onbepaalde tijd</v>
          </cell>
          <cell r="AF315" t="str">
            <v>00-00-0000</v>
          </cell>
          <cell r="AH315">
            <v>124426888</v>
          </cell>
          <cell r="AI315">
            <v>23261</v>
          </cell>
          <cell r="AJ315" t="str">
            <v>Nederlands</v>
          </cell>
          <cell r="AK315" t="str">
            <v>X122</v>
          </cell>
          <cell r="AL315" t="str">
            <v>OBJECTLEIDER AMBULANT ALG. SCHOONM II</v>
          </cell>
          <cell r="AM315" t="str">
            <v>3+5%</v>
          </cell>
          <cell r="AN315" t="str">
            <v>38 uur / week</v>
          </cell>
          <cell r="AO315">
            <v>38</v>
          </cell>
          <cell r="AP315">
            <v>0</v>
          </cell>
          <cell r="AQ315">
            <v>0</v>
          </cell>
          <cell r="AR315">
            <v>100</v>
          </cell>
          <cell r="AS315">
            <v>7</v>
          </cell>
          <cell r="AT315" t="str">
            <v>B7</v>
          </cell>
          <cell r="AU315">
            <v>90</v>
          </cell>
          <cell r="AV315">
            <v>17.62</v>
          </cell>
        </row>
        <row r="316">
          <cell r="A316">
            <v>10063</v>
          </cell>
          <cell r="B316" t="str">
            <v>Mevrouw</v>
          </cell>
          <cell r="C316" t="str">
            <v>J.J.H. Heijenrath</v>
          </cell>
          <cell r="D316" t="str">
            <v>J</v>
          </cell>
          <cell r="E316" t="str">
            <v>J</v>
          </cell>
          <cell r="F316" t="str">
            <v>JJH</v>
          </cell>
          <cell r="H316" t="str">
            <v>Heijenrath</v>
          </cell>
          <cell r="K316" t="str">
            <v>Vrouw</v>
          </cell>
          <cell r="L316" t="str">
            <v>Adres</v>
          </cell>
          <cell r="M316" t="str">
            <v>Voccartstraat</v>
          </cell>
          <cell r="N316">
            <v>2</v>
          </cell>
          <cell r="P316" t="str">
            <v>6462 GC</v>
          </cell>
          <cell r="Q316" t="str">
            <v>KERKRADE</v>
          </cell>
          <cell r="R316" t="str">
            <v>Nederland</v>
          </cell>
          <cell r="S316" t="str">
            <v>045-5218371</v>
          </cell>
          <cell r="U316">
            <v>3000</v>
          </cell>
          <cell r="V316" t="str">
            <v>Hago Nederland B.V.</v>
          </cell>
          <cell r="W316">
            <v>1</v>
          </cell>
          <cell r="X316" t="str">
            <v>Internen</v>
          </cell>
          <cell r="Y316" t="str">
            <v>A1</v>
          </cell>
          <cell r="Z316" t="str">
            <v>Medewerker uurloon</v>
          </cell>
          <cell r="AA316">
            <v>1</v>
          </cell>
          <cell r="AB316" t="str">
            <v>Schoonmaak CAO</v>
          </cell>
          <cell r="AC316" t="str">
            <v>N4</v>
          </cell>
          <cell r="AD316" t="str">
            <v>HR-NL: per 4 weken</v>
          </cell>
          <cell r="AE316" t="str">
            <v>Onbepaalde tijd</v>
          </cell>
          <cell r="AF316" t="str">
            <v>00-00-0000</v>
          </cell>
          <cell r="AH316">
            <v>157334788</v>
          </cell>
          <cell r="AI316">
            <v>23894</v>
          </cell>
          <cell r="AJ316" t="str">
            <v>Nederlands</v>
          </cell>
          <cell r="AK316" t="str">
            <v>X011</v>
          </cell>
          <cell r="AL316" t="str">
            <v>MEDEW. ALGEMEEN SCHOONMAAKONDERHOUD I</v>
          </cell>
          <cell r="AM316">
            <v>1</v>
          </cell>
          <cell r="AN316" t="str">
            <v>38 uur / week</v>
          </cell>
          <cell r="AO316">
            <v>24</v>
          </cell>
          <cell r="AP316">
            <v>0</v>
          </cell>
          <cell r="AQ316">
            <v>0</v>
          </cell>
          <cell r="AR316">
            <v>63.16</v>
          </cell>
          <cell r="AS316">
            <v>7</v>
          </cell>
          <cell r="AT316" t="str">
            <v>B2</v>
          </cell>
          <cell r="AU316">
            <v>90</v>
          </cell>
          <cell r="AV316">
            <v>11.46</v>
          </cell>
        </row>
        <row r="317">
          <cell r="A317">
            <v>10064</v>
          </cell>
          <cell r="B317" t="str">
            <v>Mevrouw</v>
          </cell>
          <cell r="C317" t="str">
            <v>A. Alanti</v>
          </cell>
          <cell r="D317" t="str">
            <v>A</v>
          </cell>
          <cell r="E317" t="str">
            <v>A</v>
          </cell>
          <cell r="F317" t="str">
            <v>A</v>
          </cell>
          <cell r="H317" t="str">
            <v>Alanti</v>
          </cell>
          <cell r="K317" t="str">
            <v>Vrouw</v>
          </cell>
          <cell r="L317" t="str">
            <v>Adres</v>
          </cell>
          <cell r="M317" t="str">
            <v>Collinsstraat</v>
          </cell>
          <cell r="N317">
            <v>8</v>
          </cell>
          <cell r="P317" t="str">
            <v>6129 HH</v>
          </cell>
          <cell r="Q317" t="str">
            <v>URMOND</v>
          </cell>
          <cell r="R317" t="str">
            <v>Nederland</v>
          </cell>
          <cell r="S317" t="str">
            <v>046-4338521</v>
          </cell>
          <cell r="U317">
            <v>3000</v>
          </cell>
          <cell r="V317" t="str">
            <v>Hago Nederland B.V.</v>
          </cell>
          <cell r="W317">
            <v>1</v>
          </cell>
          <cell r="X317" t="str">
            <v>Internen</v>
          </cell>
          <cell r="Y317" t="str">
            <v>A1</v>
          </cell>
          <cell r="Z317" t="str">
            <v>Medewerker uurloon</v>
          </cell>
          <cell r="AA317">
            <v>1</v>
          </cell>
          <cell r="AB317" t="str">
            <v>Schoonmaak CAO</v>
          </cell>
          <cell r="AC317" t="str">
            <v>N4</v>
          </cell>
          <cell r="AD317" t="str">
            <v>HR-NL: per 4 weken</v>
          </cell>
          <cell r="AE317" t="str">
            <v>Onbepaalde tijd</v>
          </cell>
          <cell r="AF317" t="str">
            <v>00-00-0000</v>
          </cell>
          <cell r="AH317">
            <v>156081672</v>
          </cell>
          <cell r="AI317">
            <v>21002</v>
          </cell>
          <cell r="AJ317" t="str">
            <v>Marokkaans</v>
          </cell>
          <cell r="AK317" t="str">
            <v>X011</v>
          </cell>
          <cell r="AL317" t="str">
            <v>MEDEW. ALGEMEEN SCHOONMAAKONDERHOUD I</v>
          </cell>
          <cell r="AM317">
            <v>1</v>
          </cell>
          <cell r="AN317" t="str">
            <v>38 uur / week</v>
          </cell>
          <cell r="AO317">
            <v>38</v>
          </cell>
          <cell r="AP317">
            <v>0</v>
          </cell>
          <cell r="AQ317">
            <v>0</v>
          </cell>
          <cell r="AR317">
            <v>100</v>
          </cell>
          <cell r="AS317">
            <v>7</v>
          </cell>
          <cell r="AT317" t="str">
            <v>B2</v>
          </cell>
          <cell r="AU317">
            <v>90</v>
          </cell>
          <cell r="AV317">
            <v>11.46</v>
          </cell>
        </row>
        <row r="318">
          <cell r="A318">
            <v>10065</v>
          </cell>
          <cell r="B318" t="str">
            <v>Mevrouw</v>
          </cell>
          <cell r="C318" t="str">
            <v>Z. Zariouh - Bousfia</v>
          </cell>
          <cell r="D318" t="str">
            <v>Z</v>
          </cell>
          <cell r="E318" t="str">
            <v>Z</v>
          </cell>
          <cell r="F318" t="str">
            <v>Z</v>
          </cell>
          <cell r="H318" t="str">
            <v>Bousfia</v>
          </cell>
          <cell r="J318" t="str">
            <v>Zariouh</v>
          </cell>
          <cell r="K318" t="str">
            <v>Vrouw</v>
          </cell>
          <cell r="L318" t="str">
            <v>Adres</v>
          </cell>
          <cell r="M318" t="str">
            <v>Koninginnelaan</v>
          </cell>
          <cell r="N318">
            <v>54</v>
          </cell>
          <cell r="P318" t="str">
            <v>6043 AG</v>
          </cell>
          <cell r="Q318" t="str">
            <v>ROERMOND</v>
          </cell>
          <cell r="R318" t="str">
            <v>Nederland</v>
          </cell>
          <cell r="S318" t="str">
            <v>0475-311073</v>
          </cell>
          <cell r="U318">
            <v>3000</v>
          </cell>
          <cell r="V318" t="str">
            <v>Hago Nederland B.V.</v>
          </cell>
          <cell r="W318">
            <v>1</v>
          </cell>
          <cell r="X318" t="str">
            <v>Internen</v>
          </cell>
          <cell r="Y318" t="str">
            <v>A1</v>
          </cell>
          <cell r="Z318" t="str">
            <v>Medewerker uurloon</v>
          </cell>
          <cell r="AA318">
            <v>1</v>
          </cell>
          <cell r="AB318" t="str">
            <v>Schoonmaak CAO</v>
          </cell>
          <cell r="AC318" t="str">
            <v>N4</v>
          </cell>
          <cell r="AD318" t="str">
            <v>HR-NL: per 4 weken</v>
          </cell>
          <cell r="AE318" t="str">
            <v>Onbepaalde tijd</v>
          </cell>
          <cell r="AF318" t="str">
            <v>00-00-0000</v>
          </cell>
          <cell r="AH318">
            <v>158630440</v>
          </cell>
          <cell r="AI318">
            <v>23686</v>
          </cell>
          <cell r="AJ318" t="str">
            <v>Nederlands</v>
          </cell>
          <cell r="AK318" t="str">
            <v>X011</v>
          </cell>
          <cell r="AL318" t="str">
            <v>MEDEW. ALGEMEEN SCHOONMAAKONDERHOUD I</v>
          </cell>
          <cell r="AM318">
            <v>1</v>
          </cell>
          <cell r="AN318" t="str">
            <v>38 uur / week</v>
          </cell>
          <cell r="AO318">
            <v>10</v>
          </cell>
          <cell r="AP318">
            <v>0</v>
          </cell>
          <cell r="AQ318">
            <v>0</v>
          </cell>
          <cell r="AR318">
            <v>26.32</v>
          </cell>
          <cell r="AS318">
            <v>7</v>
          </cell>
          <cell r="AT318" t="str">
            <v>B2</v>
          </cell>
          <cell r="AU318">
            <v>90</v>
          </cell>
          <cell r="AV318">
            <v>11.46</v>
          </cell>
        </row>
        <row r="319">
          <cell r="A319">
            <v>10066</v>
          </cell>
          <cell r="B319" t="str">
            <v>Mevrouw</v>
          </cell>
          <cell r="C319" t="str">
            <v>N. Abdoelaziz - Alli</v>
          </cell>
          <cell r="D319" t="str">
            <v>N</v>
          </cell>
          <cell r="E319" t="str">
            <v>N</v>
          </cell>
          <cell r="F319" t="str">
            <v>N</v>
          </cell>
          <cell r="H319" t="str">
            <v>Alli</v>
          </cell>
          <cell r="J319" t="str">
            <v>Abdoelaziz</v>
          </cell>
          <cell r="K319" t="str">
            <v>Vrouw</v>
          </cell>
          <cell r="L319" t="str">
            <v>Adres</v>
          </cell>
          <cell r="M319" t="str">
            <v>Burg. Brouwerstraat</v>
          </cell>
          <cell r="N319">
            <v>2</v>
          </cell>
          <cell r="P319" t="str">
            <v>6043 BJ</v>
          </cell>
          <cell r="Q319" t="str">
            <v>ROERMOND</v>
          </cell>
          <cell r="R319" t="str">
            <v>Nederland</v>
          </cell>
          <cell r="T319" t="str">
            <v>06-48046791</v>
          </cell>
          <cell r="U319">
            <v>3000</v>
          </cell>
          <cell r="V319" t="str">
            <v>Hago Nederland B.V.</v>
          </cell>
          <cell r="W319">
            <v>1</v>
          </cell>
          <cell r="X319" t="str">
            <v>Internen</v>
          </cell>
          <cell r="Y319" t="str">
            <v>A1</v>
          </cell>
          <cell r="Z319" t="str">
            <v>Medewerker uurloon</v>
          </cell>
          <cell r="AA319">
            <v>1</v>
          </cell>
          <cell r="AB319" t="str">
            <v>Schoonmaak CAO</v>
          </cell>
          <cell r="AC319" t="str">
            <v>N4</v>
          </cell>
          <cell r="AD319" t="str">
            <v>HR-NL: per 4 weken</v>
          </cell>
          <cell r="AE319" t="str">
            <v>Onbepaalde tijd</v>
          </cell>
          <cell r="AF319" t="str">
            <v>00-00-0000</v>
          </cell>
          <cell r="AH319">
            <v>243414122</v>
          </cell>
          <cell r="AI319">
            <v>30328</v>
          </cell>
          <cell r="AJ319" t="str">
            <v>Nederlands</v>
          </cell>
          <cell r="AK319" t="str">
            <v>X011</v>
          </cell>
          <cell r="AL319" t="str">
            <v>MEDEW. ALGEMEEN SCHOONMAAKONDERHOUD I</v>
          </cell>
          <cell r="AM319">
            <v>1</v>
          </cell>
          <cell r="AN319" t="str">
            <v>38 uur / week</v>
          </cell>
          <cell r="AO319">
            <v>32</v>
          </cell>
          <cell r="AP319">
            <v>0</v>
          </cell>
          <cell r="AQ319">
            <v>0</v>
          </cell>
          <cell r="AR319">
            <v>84.21</v>
          </cell>
          <cell r="AS319">
            <v>7</v>
          </cell>
          <cell r="AT319" t="str">
            <v>B2</v>
          </cell>
          <cell r="AU319">
            <v>90</v>
          </cell>
          <cell r="AV319">
            <v>11.46</v>
          </cell>
        </row>
        <row r="320">
          <cell r="A320">
            <v>10067</v>
          </cell>
          <cell r="B320" t="str">
            <v>Mevrouw</v>
          </cell>
          <cell r="C320" t="str">
            <v>A. Handels - El Mouhcine</v>
          </cell>
          <cell r="D320" t="str">
            <v>A</v>
          </cell>
          <cell r="E320" t="str">
            <v>A</v>
          </cell>
          <cell r="F320" t="str">
            <v>A</v>
          </cell>
          <cell r="H320" t="str">
            <v>El Mouhcine</v>
          </cell>
          <cell r="J320" t="str">
            <v>Handels</v>
          </cell>
          <cell r="K320" t="str">
            <v>Vrouw</v>
          </cell>
          <cell r="L320" t="str">
            <v>Adres</v>
          </cell>
          <cell r="M320" t="str">
            <v>Rozenlaan</v>
          </cell>
          <cell r="N320">
            <v>20</v>
          </cell>
          <cell r="P320" t="str">
            <v>6163 CT</v>
          </cell>
          <cell r="Q320" t="str">
            <v>GELEEN</v>
          </cell>
          <cell r="R320" t="str">
            <v>Nederland</v>
          </cell>
          <cell r="U320">
            <v>3000</v>
          </cell>
          <cell r="V320" t="str">
            <v>Hago Nederland B.V.</v>
          </cell>
          <cell r="W320">
            <v>1</v>
          </cell>
          <cell r="X320" t="str">
            <v>Internen</v>
          </cell>
          <cell r="Y320" t="str">
            <v>A1</v>
          </cell>
          <cell r="Z320" t="str">
            <v>Medewerker uurloon</v>
          </cell>
          <cell r="AA320">
            <v>1</v>
          </cell>
          <cell r="AB320" t="str">
            <v>Schoonmaak CAO</v>
          </cell>
          <cell r="AC320" t="str">
            <v>N4</v>
          </cell>
          <cell r="AD320" t="str">
            <v>HR-NL: per 4 weken</v>
          </cell>
          <cell r="AE320" t="str">
            <v>Onbepaalde tijd</v>
          </cell>
          <cell r="AF320" t="str">
            <v>00-00-0000</v>
          </cell>
          <cell r="AH320">
            <v>206674119</v>
          </cell>
          <cell r="AI320">
            <v>23116</v>
          </cell>
          <cell r="AJ320" t="str">
            <v>Nederlands</v>
          </cell>
          <cell r="AK320" t="str">
            <v>X012</v>
          </cell>
          <cell r="AL320" t="str">
            <v>MEDEW. ALGEMEEN SCHOONMAAKONDERHOUD II</v>
          </cell>
          <cell r="AM320" t="str">
            <v>1+5%</v>
          </cell>
          <cell r="AN320" t="str">
            <v>38 uur / week</v>
          </cell>
          <cell r="AO320">
            <v>35</v>
          </cell>
          <cell r="AP320">
            <v>0</v>
          </cell>
          <cell r="AQ320">
            <v>0</v>
          </cell>
          <cell r="AR320">
            <v>92.11</v>
          </cell>
          <cell r="AS320">
            <v>7</v>
          </cell>
          <cell r="AT320" t="str">
            <v>B3</v>
          </cell>
          <cell r="AU320">
            <v>90</v>
          </cell>
          <cell r="AV320">
            <v>12.04</v>
          </cell>
        </row>
        <row r="321">
          <cell r="A321">
            <v>10068</v>
          </cell>
          <cell r="B321" t="str">
            <v>Mevrouw</v>
          </cell>
          <cell r="C321" t="str">
            <v>C.A. Jeurissen - Loosveld</v>
          </cell>
          <cell r="D321" t="str">
            <v>C</v>
          </cell>
          <cell r="E321" t="str">
            <v>C</v>
          </cell>
          <cell r="F321" t="str">
            <v>CA</v>
          </cell>
          <cell r="H321" t="str">
            <v>Loosveld</v>
          </cell>
          <cell r="J321" t="str">
            <v>Jeurissen</v>
          </cell>
          <cell r="K321" t="str">
            <v>Vrouw</v>
          </cell>
          <cell r="L321" t="str">
            <v>Adres</v>
          </cell>
          <cell r="M321" t="str">
            <v>Meersenerweg</v>
          </cell>
          <cell r="N321">
            <v>169</v>
          </cell>
          <cell r="P321" t="str">
            <v>6224 AD</v>
          </cell>
          <cell r="Q321" t="str">
            <v>MAASTRICHT</v>
          </cell>
          <cell r="R321" t="str">
            <v>Nederland</v>
          </cell>
          <cell r="S321" t="str">
            <v>043-3635365</v>
          </cell>
          <cell r="U321">
            <v>3000</v>
          </cell>
          <cell r="V321" t="str">
            <v>Hago Nederland B.V.</v>
          </cell>
          <cell r="W321">
            <v>1</v>
          </cell>
          <cell r="X321" t="str">
            <v>Internen</v>
          </cell>
          <cell r="Y321" t="str">
            <v>A1</v>
          </cell>
          <cell r="Z321" t="str">
            <v>Medewerker uurloon</v>
          </cell>
          <cell r="AA321">
            <v>1</v>
          </cell>
          <cell r="AB321" t="str">
            <v>Schoonmaak CAO</v>
          </cell>
          <cell r="AC321" t="str">
            <v>N4</v>
          </cell>
          <cell r="AD321" t="str">
            <v>HR-NL: per 4 weken</v>
          </cell>
          <cell r="AE321" t="str">
            <v>Onbepaalde tijd</v>
          </cell>
          <cell r="AF321" t="str">
            <v>00-00-0000</v>
          </cell>
          <cell r="AH321">
            <v>122717156</v>
          </cell>
          <cell r="AI321">
            <v>19260</v>
          </cell>
          <cell r="AJ321" t="str">
            <v>Nederlands</v>
          </cell>
          <cell r="AK321" t="str">
            <v>X041</v>
          </cell>
          <cell r="AL321" t="str">
            <v>VOORWERKER ALGEMEEN SCHOONMAAKONDERH. I</v>
          </cell>
          <cell r="AM321">
            <v>2</v>
          </cell>
          <cell r="AN321" t="str">
            <v>38 uur / week</v>
          </cell>
          <cell r="AO321">
            <v>14</v>
          </cell>
          <cell r="AP321">
            <v>0</v>
          </cell>
          <cell r="AQ321">
            <v>0</v>
          </cell>
          <cell r="AR321">
            <v>36.840000000000003</v>
          </cell>
          <cell r="AS321">
            <v>7</v>
          </cell>
          <cell r="AT321" t="str">
            <v>B4</v>
          </cell>
          <cell r="AU321">
            <v>90</v>
          </cell>
          <cell r="AV321">
            <v>12.6</v>
          </cell>
        </row>
        <row r="322">
          <cell r="A322">
            <v>10069</v>
          </cell>
          <cell r="B322" t="str">
            <v>Mevrouw</v>
          </cell>
          <cell r="C322" t="str">
            <v>L. Ajghid</v>
          </cell>
          <cell r="D322" t="str">
            <v>L</v>
          </cell>
          <cell r="E322" t="str">
            <v>L</v>
          </cell>
          <cell r="F322" t="str">
            <v>L</v>
          </cell>
          <cell r="H322" t="str">
            <v>Ajghid</v>
          </cell>
          <cell r="K322" t="str">
            <v>Vrouw</v>
          </cell>
          <cell r="L322" t="str">
            <v>Adres</v>
          </cell>
          <cell r="M322" t="str">
            <v>Ridder Van Heerstraat</v>
          </cell>
          <cell r="N322">
            <v>19</v>
          </cell>
          <cell r="P322" t="str">
            <v>6227 RS</v>
          </cell>
          <cell r="Q322" t="str">
            <v>MAASTRICHT</v>
          </cell>
          <cell r="R322" t="str">
            <v>Nederland</v>
          </cell>
          <cell r="S322" t="str">
            <v>043-7850273</v>
          </cell>
          <cell r="U322">
            <v>3000</v>
          </cell>
          <cell r="V322" t="str">
            <v>Hago Nederland B.V.</v>
          </cell>
          <cell r="W322">
            <v>1</v>
          </cell>
          <cell r="X322" t="str">
            <v>Internen</v>
          </cell>
          <cell r="Y322" t="str">
            <v>A1</v>
          </cell>
          <cell r="Z322" t="str">
            <v>Medewerker uurloon</v>
          </cell>
          <cell r="AA322">
            <v>1</v>
          </cell>
          <cell r="AB322" t="str">
            <v>Schoonmaak CAO</v>
          </cell>
          <cell r="AC322" t="str">
            <v>N4</v>
          </cell>
          <cell r="AD322" t="str">
            <v>HR-NL: per 4 weken</v>
          </cell>
          <cell r="AE322" t="str">
            <v>Onbepaalde tijd</v>
          </cell>
          <cell r="AF322" t="str">
            <v>00-00-0000</v>
          </cell>
          <cell r="AH322">
            <v>227922463</v>
          </cell>
          <cell r="AI322">
            <v>27679</v>
          </cell>
          <cell r="AJ322" t="str">
            <v>Nederlands</v>
          </cell>
          <cell r="AK322" t="str">
            <v>X011</v>
          </cell>
          <cell r="AL322" t="str">
            <v>MEDEW. ALGEMEEN SCHOONMAAKONDERHOUD I</v>
          </cell>
          <cell r="AM322">
            <v>1</v>
          </cell>
          <cell r="AN322" t="str">
            <v>38 uur / week</v>
          </cell>
          <cell r="AO322">
            <v>12</v>
          </cell>
          <cell r="AP322">
            <v>0</v>
          </cell>
          <cell r="AQ322">
            <v>0</v>
          </cell>
          <cell r="AR322">
            <v>31.58</v>
          </cell>
          <cell r="AS322">
            <v>7</v>
          </cell>
          <cell r="AT322" t="str">
            <v>B2</v>
          </cell>
          <cell r="AU322">
            <v>90</v>
          </cell>
          <cell r="AV322">
            <v>11.46</v>
          </cell>
        </row>
        <row r="323">
          <cell r="A323">
            <v>10070</v>
          </cell>
          <cell r="B323" t="str">
            <v>Dhr.</v>
          </cell>
          <cell r="C323" t="str">
            <v>F.L.B.L. van Akkeren</v>
          </cell>
          <cell r="D323" t="str">
            <v>F</v>
          </cell>
          <cell r="E323" t="str">
            <v>F</v>
          </cell>
          <cell r="F323" t="str">
            <v>FLBL</v>
          </cell>
          <cell r="G323" t="str">
            <v>van</v>
          </cell>
          <cell r="H323" t="str">
            <v>Akkeren</v>
          </cell>
          <cell r="K323" t="str">
            <v>Man</v>
          </cell>
          <cell r="L323" t="str">
            <v>Adres</v>
          </cell>
          <cell r="M323" t="str">
            <v>Dr. Willemsstraat</v>
          </cell>
          <cell r="N323">
            <v>59</v>
          </cell>
          <cell r="P323" t="str">
            <v>6226 HJ</v>
          </cell>
          <cell r="Q323" t="str">
            <v>MAASTRICHT</v>
          </cell>
          <cell r="R323" t="str">
            <v>Nederland</v>
          </cell>
          <cell r="S323" t="str">
            <v>043-3431815</v>
          </cell>
          <cell r="U323">
            <v>3000</v>
          </cell>
          <cell r="V323" t="str">
            <v>Hago Nederland B.V.</v>
          </cell>
          <cell r="W323">
            <v>1</v>
          </cell>
          <cell r="X323" t="str">
            <v>Internen</v>
          </cell>
          <cell r="Y323" t="str">
            <v>A1</v>
          </cell>
          <cell r="Z323" t="str">
            <v>Medewerker uurloon</v>
          </cell>
          <cell r="AA323">
            <v>1</v>
          </cell>
          <cell r="AB323" t="str">
            <v>Schoonmaak CAO</v>
          </cell>
          <cell r="AC323" t="str">
            <v>N4</v>
          </cell>
          <cell r="AD323" t="str">
            <v>HR-NL: per 4 weken</v>
          </cell>
          <cell r="AE323" t="str">
            <v>Onbepaalde tijd</v>
          </cell>
          <cell r="AF323" t="str">
            <v>00-00-0000</v>
          </cell>
          <cell r="AH323">
            <v>157852891</v>
          </cell>
          <cell r="AI323">
            <v>24267</v>
          </cell>
          <cell r="AJ323" t="str">
            <v>Nederlands</v>
          </cell>
          <cell r="AK323" t="str">
            <v>X012</v>
          </cell>
          <cell r="AL323" t="str">
            <v>MEDEW. ALGEMEEN SCHOONMAAKONDERHOUD II</v>
          </cell>
          <cell r="AM323" t="str">
            <v>1+5%</v>
          </cell>
          <cell r="AN323" t="str">
            <v>38 uur / week</v>
          </cell>
          <cell r="AO323">
            <v>10</v>
          </cell>
          <cell r="AP323">
            <v>0</v>
          </cell>
          <cell r="AQ323">
            <v>0</v>
          </cell>
          <cell r="AR323">
            <v>26.32</v>
          </cell>
          <cell r="AS323">
            <v>7</v>
          </cell>
          <cell r="AT323" t="str">
            <v>B3</v>
          </cell>
          <cell r="AU323">
            <v>90</v>
          </cell>
          <cell r="AV323">
            <v>12.04</v>
          </cell>
        </row>
        <row r="324">
          <cell r="A324">
            <v>10071</v>
          </cell>
          <cell r="B324" t="str">
            <v>Dhr.</v>
          </cell>
          <cell r="C324" t="str">
            <v>G.M.J. Beckers</v>
          </cell>
          <cell r="D324" t="str">
            <v>Guido</v>
          </cell>
          <cell r="E324" t="str">
            <v>Guido</v>
          </cell>
          <cell r="F324" t="str">
            <v>GMJ</v>
          </cell>
          <cell r="H324" t="str">
            <v>Beckers</v>
          </cell>
          <cell r="K324" t="str">
            <v>Man</v>
          </cell>
          <cell r="L324" t="str">
            <v>Adres</v>
          </cell>
          <cell r="M324" t="str">
            <v>Miradorplein</v>
          </cell>
          <cell r="N324">
            <v>13</v>
          </cell>
          <cell r="P324" t="str">
            <v>6222 TD</v>
          </cell>
          <cell r="Q324" t="str">
            <v>MAASTRICHT</v>
          </cell>
          <cell r="R324" t="str">
            <v>Nederland</v>
          </cell>
          <cell r="S324" t="str">
            <v>06-27176115</v>
          </cell>
          <cell r="U324">
            <v>3000</v>
          </cell>
          <cell r="V324" t="str">
            <v>Hago Nederland B.V.</v>
          </cell>
          <cell r="W324">
            <v>1</v>
          </cell>
          <cell r="X324" t="str">
            <v>Internen</v>
          </cell>
          <cell r="Y324" t="str">
            <v>A1</v>
          </cell>
          <cell r="Z324" t="str">
            <v>Medewerker uurloon</v>
          </cell>
          <cell r="AA324">
            <v>1</v>
          </cell>
          <cell r="AB324" t="str">
            <v>Schoonmaak CAO</v>
          </cell>
          <cell r="AC324" t="str">
            <v>N4</v>
          </cell>
          <cell r="AD324" t="str">
            <v>HR-NL: per 4 weken</v>
          </cell>
          <cell r="AE324" t="str">
            <v>Onbepaalde tijd</v>
          </cell>
          <cell r="AF324" t="str">
            <v>00-00-0000</v>
          </cell>
          <cell r="AH324">
            <v>157913958</v>
          </cell>
          <cell r="AI324">
            <v>22224</v>
          </cell>
          <cell r="AJ324" t="str">
            <v>Nederlands</v>
          </cell>
          <cell r="AK324" t="str">
            <v>X012</v>
          </cell>
          <cell r="AL324" t="str">
            <v>MEDEW. ALGEMEEN SCHOONMAAKONDERHOUD II</v>
          </cell>
          <cell r="AM324" t="str">
            <v>1+5%</v>
          </cell>
          <cell r="AN324" t="str">
            <v>38 uur / week</v>
          </cell>
          <cell r="AO324">
            <v>29</v>
          </cell>
          <cell r="AP324">
            <v>0</v>
          </cell>
          <cell r="AQ324">
            <v>0</v>
          </cell>
          <cell r="AR324">
            <v>76.319999999999993</v>
          </cell>
          <cell r="AS324">
            <v>7</v>
          </cell>
          <cell r="AT324" t="str">
            <v>B3</v>
          </cell>
          <cell r="AU324">
            <v>90</v>
          </cell>
          <cell r="AV324">
            <v>12.04</v>
          </cell>
        </row>
        <row r="325">
          <cell r="A325">
            <v>10072</v>
          </cell>
          <cell r="B325" t="str">
            <v>Mevrouw</v>
          </cell>
          <cell r="C325" t="str">
            <v>F. Ben Salah</v>
          </cell>
          <cell r="D325" t="str">
            <v>Fatima</v>
          </cell>
          <cell r="E325" t="str">
            <v>Fatima</v>
          </cell>
          <cell r="F325" t="str">
            <v>F</v>
          </cell>
          <cell r="H325" t="str">
            <v>Ben Salah</v>
          </cell>
          <cell r="K325" t="str">
            <v>Vrouw</v>
          </cell>
          <cell r="L325" t="str">
            <v>Adres</v>
          </cell>
          <cell r="M325" t="str">
            <v>Omstraat</v>
          </cell>
          <cell r="N325">
            <v>13</v>
          </cell>
          <cell r="O325" t="str">
            <v>Bus 3</v>
          </cell>
          <cell r="P325">
            <v>3620</v>
          </cell>
          <cell r="Q325" t="str">
            <v>VELDWEZELT</v>
          </cell>
          <cell r="R325" t="str">
            <v>België</v>
          </cell>
          <cell r="S325" t="str">
            <v>043-3258938</v>
          </cell>
          <cell r="U325">
            <v>3000</v>
          </cell>
          <cell r="V325" t="str">
            <v>Hago Nederland B.V.</v>
          </cell>
          <cell r="W325">
            <v>1</v>
          </cell>
          <cell r="X325" t="str">
            <v>Internen</v>
          </cell>
          <cell r="Y325" t="str">
            <v>A1</v>
          </cell>
          <cell r="Z325" t="str">
            <v>Medewerker uurloon</v>
          </cell>
          <cell r="AA325">
            <v>1</v>
          </cell>
          <cell r="AB325" t="str">
            <v>Schoonmaak CAO</v>
          </cell>
          <cell r="AC325" t="str">
            <v>N4</v>
          </cell>
          <cell r="AD325" t="str">
            <v>HR-NL: per 4 weken</v>
          </cell>
          <cell r="AE325" t="str">
            <v>Onbepaalde tijd</v>
          </cell>
          <cell r="AF325" t="str">
            <v>00-00-0000</v>
          </cell>
          <cell r="AH325">
            <v>208661256</v>
          </cell>
          <cell r="AI325">
            <v>25187</v>
          </cell>
          <cell r="AJ325" t="str">
            <v>Nederlands</v>
          </cell>
          <cell r="AK325" t="str">
            <v>X011</v>
          </cell>
          <cell r="AL325" t="str">
            <v>MEDEW. ALGEMEEN SCHOONMAAKONDERHOUD I</v>
          </cell>
          <cell r="AM325">
            <v>1</v>
          </cell>
          <cell r="AN325" t="str">
            <v>38 uur / week</v>
          </cell>
          <cell r="AO325">
            <v>33.5</v>
          </cell>
          <cell r="AP325">
            <v>0</v>
          </cell>
          <cell r="AQ325">
            <v>0</v>
          </cell>
          <cell r="AR325">
            <v>88.16</v>
          </cell>
          <cell r="AS325">
            <v>7</v>
          </cell>
          <cell r="AT325" t="str">
            <v>B2</v>
          </cell>
          <cell r="AU325">
            <v>90</v>
          </cell>
          <cell r="AV325">
            <v>11.46</v>
          </cell>
        </row>
        <row r="326">
          <cell r="A326">
            <v>10073</v>
          </cell>
          <cell r="B326" t="str">
            <v>Mevrouw</v>
          </cell>
          <cell r="C326" t="str">
            <v>D. Kessen - Daun</v>
          </cell>
          <cell r="D326" t="str">
            <v>D</v>
          </cell>
          <cell r="E326" t="str">
            <v>D</v>
          </cell>
          <cell r="F326" t="str">
            <v>D</v>
          </cell>
          <cell r="H326" t="str">
            <v>Daun</v>
          </cell>
          <cell r="J326" t="str">
            <v>Kessen</v>
          </cell>
          <cell r="K326" t="str">
            <v>Vrouw</v>
          </cell>
          <cell r="L326" t="str">
            <v>Adres</v>
          </cell>
          <cell r="M326" t="str">
            <v>Cuijleborg</v>
          </cell>
          <cell r="N326">
            <v>145</v>
          </cell>
          <cell r="P326" t="str">
            <v>6228 BD</v>
          </cell>
          <cell r="Q326" t="str">
            <v>MAASTRICHT</v>
          </cell>
          <cell r="R326" t="str">
            <v>Nederland</v>
          </cell>
          <cell r="S326" t="str">
            <v>043-3625784</v>
          </cell>
          <cell r="U326">
            <v>3000</v>
          </cell>
          <cell r="V326" t="str">
            <v>Hago Nederland B.V.</v>
          </cell>
          <cell r="W326">
            <v>1</v>
          </cell>
          <cell r="X326" t="str">
            <v>Internen</v>
          </cell>
          <cell r="Y326" t="str">
            <v>A1</v>
          </cell>
          <cell r="Z326" t="str">
            <v>Medewerker uurloon</v>
          </cell>
          <cell r="AA326">
            <v>1</v>
          </cell>
          <cell r="AB326" t="str">
            <v>Schoonmaak CAO</v>
          </cell>
          <cell r="AC326" t="str">
            <v>N4</v>
          </cell>
          <cell r="AD326" t="str">
            <v>HR-NL: per 4 weken</v>
          </cell>
          <cell r="AE326" t="str">
            <v>Onbepaalde tijd</v>
          </cell>
          <cell r="AF326" t="str">
            <v>00-00-0000</v>
          </cell>
          <cell r="AH326">
            <v>120328380</v>
          </cell>
          <cell r="AI326">
            <v>23280</v>
          </cell>
          <cell r="AJ326" t="str">
            <v>Nederlands</v>
          </cell>
          <cell r="AK326" t="str">
            <v>X011</v>
          </cell>
          <cell r="AL326" t="str">
            <v>MEDEW. ALGEMEEN SCHOONMAAKONDERHOUD I</v>
          </cell>
          <cell r="AM326">
            <v>1</v>
          </cell>
          <cell r="AN326" t="str">
            <v>38 uur / week</v>
          </cell>
          <cell r="AO326">
            <v>20.5</v>
          </cell>
          <cell r="AP326">
            <v>0</v>
          </cell>
          <cell r="AQ326">
            <v>0</v>
          </cell>
          <cell r="AR326">
            <v>53.95</v>
          </cell>
          <cell r="AS326">
            <v>7</v>
          </cell>
          <cell r="AT326" t="str">
            <v>B2</v>
          </cell>
          <cell r="AU326">
            <v>90</v>
          </cell>
          <cell r="AV326">
            <v>11.46</v>
          </cell>
        </row>
        <row r="327">
          <cell r="A327">
            <v>10074</v>
          </cell>
          <cell r="B327" t="str">
            <v>Mevrouw</v>
          </cell>
          <cell r="C327" t="str">
            <v>M.M. Dewaide - Driessen</v>
          </cell>
          <cell r="D327" t="str">
            <v>M</v>
          </cell>
          <cell r="E327" t="str">
            <v>M</v>
          </cell>
          <cell r="F327" t="str">
            <v>MM</v>
          </cell>
          <cell r="H327" t="str">
            <v>Driessen</v>
          </cell>
          <cell r="J327" t="str">
            <v>Dewaide</v>
          </cell>
          <cell r="K327" t="str">
            <v>Vrouw</v>
          </cell>
          <cell r="L327" t="str">
            <v>Adres</v>
          </cell>
          <cell r="M327" t="str">
            <v>Belboomweg</v>
          </cell>
          <cell r="N327">
            <v>19</v>
          </cell>
          <cell r="P327" t="str">
            <v>6171 VE</v>
          </cell>
          <cell r="Q327" t="str">
            <v>STEIN</v>
          </cell>
          <cell r="R327" t="str">
            <v>Nederland</v>
          </cell>
          <cell r="S327" t="str">
            <v>046-4336505</v>
          </cell>
          <cell r="U327">
            <v>3000</v>
          </cell>
          <cell r="V327" t="str">
            <v>Hago Nederland B.V.</v>
          </cell>
          <cell r="W327">
            <v>1</v>
          </cell>
          <cell r="X327" t="str">
            <v>Internen</v>
          </cell>
          <cell r="Y327" t="str">
            <v>A1</v>
          </cell>
          <cell r="Z327" t="str">
            <v>Medewerker uurloon</v>
          </cell>
          <cell r="AA327">
            <v>1</v>
          </cell>
          <cell r="AB327" t="str">
            <v>Schoonmaak CAO</v>
          </cell>
          <cell r="AC327" t="str">
            <v>N4</v>
          </cell>
          <cell r="AD327" t="str">
            <v>HR-NL: per 4 weken</v>
          </cell>
          <cell r="AE327" t="str">
            <v>Onbepaalde tijd</v>
          </cell>
          <cell r="AF327" t="str">
            <v>00-00-0000</v>
          </cell>
          <cell r="AH327">
            <v>156020828</v>
          </cell>
          <cell r="AI327">
            <v>19536</v>
          </cell>
          <cell r="AJ327" t="str">
            <v>Nederlands</v>
          </cell>
          <cell r="AK327" t="str">
            <v>X011</v>
          </cell>
          <cell r="AL327" t="str">
            <v>MEDEW. ALGEMEEN SCHOONMAAKONDERHOUD I</v>
          </cell>
          <cell r="AM327">
            <v>1</v>
          </cell>
          <cell r="AN327" t="str">
            <v>38 uur / week</v>
          </cell>
          <cell r="AO327">
            <v>15</v>
          </cell>
          <cell r="AP327">
            <v>0</v>
          </cell>
          <cell r="AQ327">
            <v>0</v>
          </cell>
          <cell r="AR327">
            <v>39.47</v>
          </cell>
          <cell r="AS327">
            <v>7</v>
          </cell>
          <cell r="AT327" t="str">
            <v>B2</v>
          </cell>
          <cell r="AU327">
            <v>90</v>
          </cell>
          <cell r="AV327">
            <v>11.81</v>
          </cell>
        </row>
        <row r="328">
          <cell r="A328">
            <v>10075</v>
          </cell>
          <cell r="B328" t="str">
            <v>Mevrouw</v>
          </cell>
          <cell r="C328" t="str">
            <v>M. Wilhelmus - Geelen</v>
          </cell>
          <cell r="D328" t="str">
            <v>Marleen</v>
          </cell>
          <cell r="E328" t="str">
            <v>Marleen</v>
          </cell>
          <cell r="F328" t="str">
            <v>M</v>
          </cell>
          <cell r="H328" t="str">
            <v>Geelen</v>
          </cell>
          <cell r="J328" t="str">
            <v>Wilhelmus</v>
          </cell>
          <cell r="K328" t="str">
            <v>Vrouw</v>
          </cell>
          <cell r="L328" t="str">
            <v>Adres</v>
          </cell>
          <cell r="M328" t="str">
            <v>Koning Childebertstraat</v>
          </cell>
          <cell r="N328">
            <v>24</v>
          </cell>
          <cell r="P328" t="str">
            <v>6224 HE</v>
          </cell>
          <cell r="Q328" t="str">
            <v>MAASTRICHT</v>
          </cell>
          <cell r="R328" t="str">
            <v>Nederland</v>
          </cell>
          <cell r="S328" t="str">
            <v>043-3250195</v>
          </cell>
          <cell r="U328">
            <v>3000</v>
          </cell>
          <cell r="V328" t="str">
            <v>Hago Nederland B.V.</v>
          </cell>
          <cell r="W328">
            <v>1</v>
          </cell>
          <cell r="X328" t="str">
            <v>Internen</v>
          </cell>
          <cell r="Y328" t="str">
            <v>A1</v>
          </cell>
          <cell r="Z328" t="str">
            <v>Medewerker uurloon</v>
          </cell>
          <cell r="AA328">
            <v>1</v>
          </cell>
          <cell r="AB328" t="str">
            <v>Schoonmaak CAO</v>
          </cell>
          <cell r="AC328" t="str">
            <v>N4</v>
          </cell>
          <cell r="AD328" t="str">
            <v>HR-NL: per 4 weken</v>
          </cell>
          <cell r="AE328" t="str">
            <v>Onbepaalde tijd</v>
          </cell>
          <cell r="AF328" t="str">
            <v>00-00-0000</v>
          </cell>
          <cell r="AH328">
            <v>83984823</v>
          </cell>
          <cell r="AI328">
            <v>19955</v>
          </cell>
          <cell r="AJ328" t="str">
            <v>Nederlands</v>
          </cell>
          <cell r="AK328" t="str">
            <v>X122</v>
          </cell>
          <cell r="AL328" t="str">
            <v>OBJECTLEIDER AMBULANT ALG. SCHOONM II</v>
          </cell>
          <cell r="AM328" t="str">
            <v>3+5%</v>
          </cell>
          <cell r="AN328" t="str">
            <v>38 uur / week</v>
          </cell>
          <cell r="AO328">
            <v>38</v>
          </cell>
          <cell r="AP328">
            <v>0</v>
          </cell>
          <cell r="AQ328">
            <v>0</v>
          </cell>
          <cell r="AR328">
            <v>100</v>
          </cell>
          <cell r="AS328">
            <v>7</v>
          </cell>
          <cell r="AT328" t="str">
            <v>B7</v>
          </cell>
          <cell r="AU328">
            <v>90</v>
          </cell>
          <cell r="AV328">
            <v>17.71</v>
          </cell>
        </row>
        <row r="329">
          <cell r="A329">
            <v>10076</v>
          </cell>
          <cell r="B329" t="str">
            <v>Mevrouw</v>
          </cell>
          <cell r="C329" t="str">
            <v>M.H.A. Heide</v>
          </cell>
          <cell r="D329" t="str">
            <v>Mathilda</v>
          </cell>
          <cell r="E329" t="str">
            <v>Mathilda</v>
          </cell>
          <cell r="F329" t="str">
            <v>MHA</v>
          </cell>
          <cell r="H329" t="str">
            <v>Heide</v>
          </cell>
          <cell r="K329" t="str">
            <v>Vrouw</v>
          </cell>
          <cell r="L329" t="str">
            <v>Adres</v>
          </cell>
          <cell r="M329" t="str">
            <v>Henri Jonaslaan</v>
          </cell>
          <cell r="N329">
            <v>66</v>
          </cell>
          <cell r="P329" t="str">
            <v>6217 NR</v>
          </cell>
          <cell r="Q329" t="str">
            <v>MAASTRICHT</v>
          </cell>
          <cell r="R329" t="str">
            <v>Nederland</v>
          </cell>
          <cell r="S329" t="str">
            <v>043-3438883</v>
          </cell>
          <cell r="U329">
            <v>3000</v>
          </cell>
          <cell r="V329" t="str">
            <v>Hago Nederland B.V.</v>
          </cell>
          <cell r="W329">
            <v>1</v>
          </cell>
          <cell r="X329" t="str">
            <v>Internen</v>
          </cell>
          <cell r="Y329" t="str">
            <v>A1</v>
          </cell>
          <cell r="Z329" t="str">
            <v>Medewerker uurloon</v>
          </cell>
          <cell r="AA329">
            <v>1</v>
          </cell>
          <cell r="AB329" t="str">
            <v>Schoonmaak CAO</v>
          </cell>
          <cell r="AC329" t="str">
            <v>N4</v>
          </cell>
          <cell r="AD329" t="str">
            <v>HR-NL: per 4 weken</v>
          </cell>
          <cell r="AE329" t="str">
            <v>Onbepaalde tijd</v>
          </cell>
          <cell r="AF329" t="str">
            <v>00-00-0000</v>
          </cell>
          <cell r="AH329">
            <v>111747600</v>
          </cell>
          <cell r="AI329">
            <v>20068</v>
          </cell>
          <cell r="AJ329" t="str">
            <v>Nederlands</v>
          </cell>
          <cell r="AK329" t="str">
            <v>X011</v>
          </cell>
          <cell r="AL329" t="str">
            <v>MEDEW. ALGEMEEN SCHOONMAAKONDERHOUD I</v>
          </cell>
          <cell r="AM329">
            <v>1</v>
          </cell>
          <cell r="AN329" t="str">
            <v>38 uur / week</v>
          </cell>
          <cell r="AO329">
            <v>15.75</v>
          </cell>
          <cell r="AP329">
            <v>0</v>
          </cell>
          <cell r="AQ329">
            <v>0</v>
          </cell>
          <cell r="AR329">
            <v>41.45</v>
          </cell>
          <cell r="AS329">
            <v>7</v>
          </cell>
          <cell r="AT329" t="str">
            <v>B2</v>
          </cell>
          <cell r="AU329">
            <v>90</v>
          </cell>
          <cell r="AV329">
            <v>11.46</v>
          </cell>
        </row>
        <row r="330">
          <cell r="A330">
            <v>10077</v>
          </cell>
          <cell r="B330" t="str">
            <v>Mevrouw</v>
          </cell>
          <cell r="C330" t="str">
            <v>I.N. Opbroek - Horz</v>
          </cell>
          <cell r="D330" t="str">
            <v>I</v>
          </cell>
          <cell r="E330" t="str">
            <v>I</v>
          </cell>
          <cell r="F330" t="str">
            <v>IN</v>
          </cell>
          <cell r="H330" t="str">
            <v>Horz</v>
          </cell>
          <cell r="J330" t="str">
            <v>Opbroek</v>
          </cell>
          <cell r="K330" t="str">
            <v>Vrouw</v>
          </cell>
          <cell r="L330" t="str">
            <v>Adres</v>
          </cell>
          <cell r="M330" t="str">
            <v>Vinkenhof</v>
          </cell>
          <cell r="N330">
            <v>14</v>
          </cell>
          <cell r="P330" t="str">
            <v>6181 KL</v>
          </cell>
          <cell r="Q330" t="str">
            <v>ELSLOO</v>
          </cell>
          <cell r="R330" t="str">
            <v>Nederland</v>
          </cell>
          <cell r="S330" t="str">
            <v>046-4377431</v>
          </cell>
          <cell r="U330">
            <v>3000</v>
          </cell>
          <cell r="V330" t="str">
            <v>Hago Nederland B.V.</v>
          </cell>
          <cell r="W330">
            <v>1</v>
          </cell>
          <cell r="X330" t="str">
            <v>Internen</v>
          </cell>
          <cell r="Y330" t="str">
            <v>A1</v>
          </cell>
          <cell r="Z330" t="str">
            <v>Medewerker uurloon</v>
          </cell>
          <cell r="AA330">
            <v>1</v>
          </cell>
          <cell r="AB330" t="str">
            <v>Schoonmaak CAO</v>
          </cell>
          <cell r="AC330" t="str">
            <v>N4</v>
          </cell>
          <cell r="AD330" t="str">
            <v>HR-NL: per 4 weken</v>
          </cell>
          <cell r="AE330" t="str">
            <v>Onbepaalde tijd</v>
          </cell>
          <cell r="AF330" t="str">
            <v>00-00-0000</v>
          </cell>
          <cell r="AH330">
            <v>156899784</v>
          </cell>
          <cell r="AI330">
            <v>21388</v>
          </cell>
          <cell r="AJ330" t="str">
            <v>Nederlands</v>
          </cell>
          <cell r="AK330" t="str">
            <v>X011</v>
          </cell>
          <cell r="AL330" t="str">
            <v>MEDEW. ALGEMEEN SCHOONMAAKONDERHOUD I</v>
          </cell>
          <cell r="AM330">
            <v>1</v>
          </cell>
          <cell r="AN330" t="str">
            <v>38 uur / week</v>
          </cell>
          <cell r="AO330">
            <v>31.25</v>
          </cell>
          <cell r="AP330">
            <v>0</v>
          </cell>
          <cell r="AQ330">
            <v>0</v>
          </cell>
          <cell r="AR330">
            <v>82.24</v>
          </cell>
          <cell r="AS330">
            <v>7</v>
          </cell>
          <cell r="AT330" t="str">
            <v>B2</v>
          </cell>
          <cell r="AU330">
            <v>90</v>
          </cell>
          <cell r="AV330">
            <v>11.5</v>
          </cell>
        </row>
        <row r="331">
          <cell r="A331">
            <v>10078</v>
          </cell>
          <cell r="B331" t="str">
            <v>Mevrouw</v>
          </cell>
          <cell r="C331" t="str">
            <v>R.W. Overhof - Summerville</v>
          </cell>
          <cell r="D331" t="str">
            <v>R</v>
          </cell>
          <cell r="E331" t="str">
            <v>R</v>
          </cell>
          <cell r="F331" t="str">
            <v>RW</v>
          </cell>
          <cell r="H331" t="str">
            <v>Summerville</v>
          </cell>
          <cell r="J331" t="str">
            <v>Overhof</v>
          </cell>
          <cell r="K331" t="str">
            <v>Vrouw</v>
          </cell>
          <cell r="L331" t="str">
            <v>Adres</v>
          </cell>
          <cell r="M331" t="str">
            <v>Roseveldlaan</v>
          </cell>
          <cell r="N331">
            <v>55</v>
          </cell>
          <cell r="P331" t="str">
            <v>6191 VZ</v>
          </cell>
          <cell r="Q331" t="str">
            <v>BEEK</v>
          </cell>
          <cell r="R331" t="str">
            <v>Nederland</v>
          </cell>
          <cell r="S331" t="str">
            <v>046-4351100</v>
          </cell>
          <cell r="U331">
            <v>3000</v>
          </cell>
          <cell r="V331" t="str">
            <v>Hago Nederland B.V.</v>
          </cell>
          <cell r="W331">
            <v>1</v>
          </cell>
          <cell r="X331" t="str">
            <v>Internen</v>
          </cell>
          <cell r="Y331" t="str">
            <v>A1</v>
          </cell>
          <cell r="Z331" t="str">
            <v>Medewerker uurloon</v>
          </cell>
          <cell r="AA331">
            <v>1</v>
          </cell>
          <cell r="AB331" t="str">
            <v>Schoonmaak CAO</v>
          </cell>
          <cell r="AC331" t="str">
            <v>N4</v>
          </cell>
          <cell r="AD331" t="str">
            <v>HR-NL: per 4 weken</v>
          </cell>
          <cell r="AE331" t="str">
            <v>Onbepaalde tijd</v>
          </cell>
          <cell r="AF331" t="str">
            <v>00-00-0000</v>
          </cell>
          <cell r="AH331">
            <v>87075039</v>
          </cell>
          <cell r="AI331">
            <v>19190</v>
          </cell>
          <cell r="AJ331" t="str">
            <v>Nederlands</v>
          </cell>
          <cell r="AK331" t="str">
            <v>X011</v>
          </cell>
          <cell r="AL331" t="str">
            <v>MEDEW. ALGEMEEN SCHOONMAAKONDERHOUD I</v>
          </cell>
          <cell r="AM331">
            <v>1</v>
          </cell>
          <cell r="AN331" t="str">
            <v>38 uur / week</v>
          </cell>
          <cell r="AO331">
            <v>8.5</v>
          </cell>
          <cell r="AP331">
            <v>0</v>
          </cell>
          <cell r="AQ331">
            <v>0</v>
          </cell>
          <cell r="AR331">
            <v>22.37</v>
          </cell>
          <cell r="AS331">
            <v>7</v>
          </cell>
          <cell r="AT331" t="str">
            <v>B2</v>
          </cell>
          <cell r="AU331">
            <v>90</v>
          </cell>
          <cell r="AV331">
            <v>11.68</v>
          </cell>
        </row>
        <row r="332">
          <cell r="A332">
            <v>10079</v>
          </cell>
          <cell r="B332" t="str">
            <v>Dhr.</v>
          </cell>
          <cell r="C332" t="str">
            <v>J. Praster</v>
          </cell>
          <cell r="D332" t="str">
            <v>J</v>
          </cell>
          <cell r="E332" t="str">
            <v>J</v>
          </cell>
          <cell r="F332" t="str">
            <v>J</v>
          </cell>
          <cell r="H332" t="str">
            <v>Praster</v>
          </cell>
          <cell r="K332" t="str">
            <v>Man</v>
          </cell>
          <cell r="L332" t="str">
            <v>Adres</v>
          </cell>
          <cell r="M332" t="str">
            <v>Burg  Pylstraat</v>
          </cell>
          <cell r="N332">
            <v>67</v>
          </cell>
          <cell r="P332" t="str">
            <v>6224 VC</v>
          </cell>
          <cell r="Q332" t="str">
            <v>MAASTRICHT</v>
          </cell>
          <cell r="R332" t="str">
            <v>Nederland</v>
          </cell>
          <cell r="S332" t="str">
            <v>043-3637089</v>
          </cell>
          <cell r="U332">
            <v>3000</v>
          </cell>
          <cell r="V332" t="str">
            <v>Hago Nederland B.V.</v>
          </cell>
          <cell r="W332">
            <v>1</v>
          </cell>
          <cell r="X332" t="str">
            <v>Internen</v>
          </cell>
          <cell r="Y332" t="str">
            <v>A1</v>
          </cell>
          <cell r="Z332" t="str">
            <v>Medewerker uurloon</v>
          </cell>
          <cell r="AA332">
            <v>1</v>
          </cell>
          <cell r="AB332" t="str">
            <v>Schoonmaak CAO</v>
          </cell>
          <cell r="AC332" t="str">
            <v>N4</v>
          </cell>
          <cell r="AD332" t="str">
            <v>HR-NL: per 4 weken</v>
          </cell>
          <cell r="AE332" t="str">
            <v>Onbepaalde tijd</v>
          </cell>
          <cell r="AF332" t="str">
            <v>00-00-0000</v>
          </cell>
          <cell r="AH332">
            <v>77715639</v>
          </cell>
          <cell r="AI332">
            <v>18629</v>
          </cell>
          <cell r="AJ332" t="str">
            <v>Nederlands</v>
          </cell>
          <cell r="AK332" t="str">
            <v>X292</v>
          </cell>
          <cell r="AL332" t="str">
            <v>MEDEW. SCHOONMAAK ODH EN SERVICES II</v>
          </cell>
          <cell r="AM332">
            <v>2</v>
          </cell>
          <cell r="AN332" t="str">
            <v>38 uur / week</v>
          </cell>
          <cell r="AO332">
            <v>36</v>
          </cell>
          <cell r="AP332">
            <v>0</v>
          </cell>
          <cell r="AQ332">
            <v>0</v>
          </cell>
          <cell r="AR332">
            <v>94.74</v>
          </cell>
          <cell r="AS332">
            <v>7</v>
          </cell>
          <cell r="AT332" t="str">
            <v>B4</v>
          </cell>
          <cell r="AU332">
            <v>90</v>
          </cell>
          <cell r="AV332">
            <v>13.13</v>
          </cell>
        </row>
        <row r="333">
          <cell r="A333">
            <v>10080</v>
          </cell>
          <cell r="B333" t="str">
            <v>Mevrouw</v>
          </cell>
          <cell r="C333" t="str">
            <v>M.J. Seits - Kersten</v>
          </cell>
          <cell r="D333" t="str">
            <v>José</v>
          </cell>
          <cell r="E333" t="str">
            <v>Jose</v>
          </cell>
          <cell r="F333" t="str">
            <v>MJ</v>
          </cell>
          <cell r="H333" t="str">
            <v>Kersten</v>
          </cell>
          <cell r="J333" t="str">
            <v>Seits</v>
          </cell>
          <cell r="K333" t="str">
            <v>Vrouw</v>
          </cell>
          <cell r="L333" t="str">
            <v>Adres</v>
          </cell>
          <cell r="M333" t="str">
            <v>Ponjaardruwe</v>
          </cell>
          <cell r="N333">
            <v>67</v>
          </cell>
          <cell r="O333" t="str">
            <v>c</v>
          </cell>
          <cell r="P333" t="str">
            <v>6218 SJ</v>
          </cell>
          <cell r="Q333" t="str">
            <v>MAASTRICHT</v>
          </cell>
          <cell r="R333" t="str">
            <v>Nederland</v>
          </cell>
          <cell r="U333">
            <v>3000</v>
          </cell>
          <cell r="V333" t="str">
            <v>Hago Nederland B.V.</v>
          </cell>
          <cell r="W333">
            <v>1</v>
          </cell>
          <cell r="X333" t="str">
            <v>Internen</v>
          </cell>
          <cell r="Y333" t="str">
            <v>A1</v>
          </cell>
          <cell r="Z333" t="str">
            <v>Medewerker uurloon</v>
          </cell>
          <cell r="AA333">
            <v>1</v>
          </cell>
          <cell r="AB333" t="str">
            <v>Schoonmaak CAO</v>
          </cell>
          <cell r="AC333" t="str">
            <v>N4</v>
          </cell>
          <cell r="AD333" t="str">
            <v>HR-NL: per 4 weken</v>
          </cell>
          <cell r="AE333" t="str">
            <v>Onbepaalde tijd</v>
          </cell>
          <cell r="AF333" t="str">
            <v>00-00-0000</v>
          </cell>
          <cell r="AH333">
            <v>14072579</v>
          </cell>
          <cell r="AI333">
            <v>21539</v>
          </cell>
          <cell r="AJ333" t="str">
            <v>Nederlands</v>
          </cell>
          <cell r="AK333" t="str">
            <v>X122</v>
          </cell>
          <cell r="AL333" t="str">
            <v>OBJECTLEIDER AMBULANT ALG. SCHOONM II</v>
          </cell>
          <cell r="AM333" t="str">
            <v>3+5%</v>
          </cell>
          <cell r="AN333" t="str">
            <v>38 uur / week</v>
          </cell>
          <cell r="AO333">
            <v>38</v>
          </cell>
          <cell r="AP333">
            <v>0</v>
          </cell>
          <cell r="AQ333">
            <v>0</v>
          </cell>
          <cell r="AR333">
            <v>100</v>
          </cell>
          <cell r="AS333">
            <v>7</v>
          </cell>
          <cell r="AT333" t="str">
            <v>B7</v>
          </cell>
          <cell r="AU333">
            <v>90</v>
          </cell>
          <cell r="AV333">
            <v>17.96</v>
          </cell>
        </row>
        <row r="334">
          <cell r="A334">
            <v>10081</v>
          </cell>
          <cell r="B334" t="str">
            <v>Mevrouw</v>
          </cell>
          <cell r="C334" t="str">
            <v>J.L.W. Aussems - van Sanen</v>
          </cell>
          <cell r="D334" t="str">
            <v>Johanna</v>
          </cell>
          <cell r="E334" t="str">
            <v>Johanna</v>
          </cell>
          <cell r="F334" t="str">
            <v>JLW</v>
          </cell>
          <cell r="G334" t="str">
            <v>van</v>
          </cell>
          <cell r="H334" t="str">
            <v>Sanen</v>
          </cell>
          <cell r="J334" t="str">
            <v>Aussems</v>
          </cell>
          <cell r="K334" t="str">
            <v>Vrouw</v>
          </cell>
          <cell r="L334" t="str">
            <v>Adres</v>
          </cell>
          <cell r="M334" t="str">
            <v>Mg. Borgesiusplantsoen</v>
          </cell>
          <cell r="N334">
            <v>18</v>
          </cell>
          <cell r="P334" t="str">
            <v>6214 SC</v>
          </cell>
          <cell r="Q334" t="str">
            <v>MAASTRICHT</v>
          </cell>
          <cell r="R334" t="str">
            <v>Nederland</v>
          </cell>
          <cell r="S334" t="str">
            <v>043-3214496</v>
          </cell>
          <cell r="U334">
            <v>3000</v>
          </cell>
          <cell r="V334" t="str">
            <v>Hago Nederland B.V.</v>
          </cell>
          <cell r="W334">
            <v>1</v>
          </cell>
          <cell r="X334" t="str">
            <v>Internen</v>
          </cell>
          <cell r="Y334" t="str">
            <v>A1</v>
          </cell>
          <cell r="Z334" t="str">
            <v>Medewerker uurloon</v>
          </cell>
          <cell r="AA334">
            <v>1</v>
          </cell>
          <cell r="AB334" t="str">
            <v>Schoonmaak CAO</v>
          </cell>
          <cell r="AC334" t="str">
            <v>N4</v>
          </cell>
          <cell r="AD334" t="str">
            <v>HR-NL: per 4 weken</v>
          </cell>
          <cell r="AE334" t="str">
            <v>Onbepaalde tijd</v>
          </cell>
          <cell r="AF334" t="str">
            <v>00-00-0000</v>
          </cell>
          <cell r="AH334">
            <v>158088645</v>
          </cell>
          <cell r="AI334">
            <v>20007</v>
          </cell>
          <cell r="AJ334" t="str">
            <v>Nederlands</v>
          </cell>
          <cell r="AK334" t="str">
            <v>X011</v>
          </cell>
          <cell r="AL334" t="str">
            <v>MEDEW. ALGEMEEN SCHOONMAAKONDERHOUD I</v>
          </cell>
          <cell r="AM334">
            <v>1</v>
          </cell>
          <cell r="AN334" t="str">
            <v>38 uur / week</v>
          </cell>
          <cell r="AO334">
            <v>8.75</v>
          </cell>
          <cell r="AP334">
            <v>0</v>
          </cell>
          <cell r="AQ334">
            <v>0</v>
          </cell>
          <cell r="AR334">
            <v>23.03</v>
          </cell>
          <cell r="AS334">
            <v>7</v>
          </cell>
          <cell r="AT334" t="str">
            <v>B2</v>
          </cell>
          <cell r="AU334">
            <v>90</v>
          </cell>
          <cell r="AV334">
            <v>11.46</v>
          </cell>
        </row>
        <row r="335">
          <cell r="A335">
            <v>10082</v>
          </cell>
          <cell r="B335" t="str">
            <v>Mevrouw</v>
          </cell>
          <cell r="C335" t="str">
            <v>E. Bektic - Bektic</v>
          </cell>
          <cell r="D335" t="str">
            <v>E</v>
          </cell>
          <cell r="E335" t="str">
            <v>E</v>
          </cell>
          <cell r="F335" t="str">
            <v>E</v>
          </cell>
          <cell r="H335" t="str">
            <v>Bektic</v>
          </cell>
          <cell r="J335" t="str">
            <v>Bektic</v>
          </cell>
          <cell r="K335" t="str">
            <v>Vrouw</v>
          </cell>
          <cell r="L335" t="str">
            <v>Adres</v>
          </cell>
          <cell r="M335" t="str">
            <v>Edmond Jasperstraat</v>
          </cell>
          <cell r="N335">
            <v>37</v>
          </cell>
          <cell r="P335" t="str">
            <v>6217 HN</v>
          </cell>
          <cell r="Q335" t="str">
            <v>MAASTRICHT</v>
          </cell>
          <cell r="R335" t="str">
            <v>Nederland</v>
          </cell>
          <cell r="U335">
            <v>3000</v>
          </cell>
          <cell r="V335" t="str">
            <v>Hago Nederland B.V.</v>
          </cell>
          <cell r="W335">
            <v>1</v>
          </cell>
          <cell r="X335" t="str">
            <v>Internen</v>
          </cell>
          <cell r="Y335" t="str">
            <v>A1</v>
          </cell>
          <cell r="Z335" t="str">
            <v>Medewerker uurloon</v>
          </cell>
          <cell r="AA335">
            <v>1</v>
          </cell>
          <cell r="AB335" t="str">
            <v>Schoonmaak CAO</v>
          </cell>
          <cell r="AC335" t="str">
            <v>N4</v>
          </cell>
          <cell r="AD335" t="str">
            <v>HR-NL: per 4 weken</v>
          </cell>
          <cell r="AE335" t="str">
            <v>Onbepaalde tijd</v>
          </cell>
          <cell r="AF335" t="str">
            <v>00-00-0000</v>
          </cell>
          <cell r="AH335">
            <v>213344865</v>
          </cell>
          <cell r="AI335">
            <v>22350</v>
          </cell>
          <cell r="AJ335" t="str">
            <v>Nederlands</v>
          </cell>
          <cell r="AK335" t="str">
            <v>X011</v>
          </cell>
          <cell r="AL335" t="str">
            <v>MEDEW. ALGEMEEN SCHOONMAAKONDERHOUD I</v>
          </cell>
          <cell r="AM335">
            <v>1</v>
          </cell>
          <cell r="AN335" t="str">
            <v>38 uur / week</v>
          </cell>
          <cell r="AO335">
            <v>30</v>
          </cell>
          <cell r="AP335">
            <v>0</v>
          </cell>
          <cell r="AQ335">
            <v>0</v>
          </cell>
          <cell r="AR335">
            <v>78.95</v>
          </cell>
          <cell r="AS335">
            <v>7</v>
          </cell>
          <cell r="AT335" t="str">
            <v>B2</v>
          </cell>
          <cell r="AU335">
            <v>90</v>
          </cell>
          <cell r="AV335">
            <v>11.46</v>
          </cell>
        </row>
        <row r="336">
          <cell r="A336">
            <v>10083</v>
          </cell>
          <cell r="B336" t="str">
            <v>Mevrouw</v>
          </cell>
          <cell r="C336" t="str">
            <v>M.E.P. van Eijsden - Gielkens</v>
          </cell>
          <cell r="D336" t="str">
            <v>Maria Elisabeth Petra</v>
          </cell>
          <cell r="E336" t="str">
            <v>Maria Elisabeth Petra</v>
          </cell>
          <cell r="F336" t="str">
            <v>MEP</v>
          </cell>
          <cell r="H336" t="str">
            <v>Gielkens</v>
          </cell>
          <cell r="I336" t="str">
            <v>van</v>
          </cell>
          <cell r="J336" t="str">
            <v>Eijsden</v>
          </cell>
          <cell r="K336" t="str">
            <v>Vrouw</v>
          </cell>
          <cell r="L336" t="str">
            <v>Adres</v>
          </cell>
          <cell r="M336" t="str">
            <v>Henri Jonasstraat</v>
          </cell>
          <cell r="N336">
            <v>105</v>
          </cell>
          <cell r="P336" t="str">
            <v>6217 NN</v>
          </cell>
          <cell r="Q336" t="str">
            <v>MAASTRICHT</v>
          </cell>
          <cell r="R336" t="str">
            <v>Nederland</v>
          </cell>
          <cell r="S336" t="str">
            <v>043-3615146</v>
          </cell>
          <cell r="U336">
            <v>3000</v>
          </cell>
          <cell r="V336" t="str">
            <v>Hago Nederland B.V.</v>
          </cell>
          <cell r="W336">
            <v>1</v>
          </cell>
          <cell r="X336" t="str">
            <v>Internen</v>
          </cell>
          <cell r="Y336" t="str">
            <v>A1</v>
          </cell>
          <cell r="Z336" t="str">
            <v>Medewerker uurloon</v>
          </cell>
          <cell r="AA336">
            <v>1</v>
          </cell>
          <cell r="AB336" t="str">
            <v>Schoonmaak CAO</v>
          </cell>
          <cell r="AC336" t="str">
            <v>N4</v>
          </cell>
          <cell r="AD336" t="str">
            <v>HR-NL: per 4 weken</v>
          </cell>
          <cell r="AE336" t="str">
            <v>Onbepaalde tijd</v>
          </cell>
          <cell r="AF336" t="str">
            <v>00-00-0000</v>
          </cell>
          <cell r="AH336">
            <v>84290390</v>
          </cell>
          <cell r="AI336">
            <v>20365</v>
          </cell>
          <cell r="AJ336" t="str">
            <v>Nederlands</v>
          </cell>
          <cell r="AK336" t="str">
            <v>X011</v>
          </cell>
          <cell r="AL336" t="str">
            <v>MEDEW. ALGEMEEN SCHOONMAAKONDERHOUD I</v>
          </cell>
          <cell r="AM336">
            <v>1</v>
          </cell>
          <cell r="AN336" t="str">
            <v>38 uur / week</v>
          </cell>
          <cell r="AO336">
            <v>21.25</v>
          </cell>
          <cell r="AP336">
            <v>0</v>
          </cell>
          <cell r="AQ336">
            <v>0</v>
          </cell>
          <cell r="AR336">
            <v>55.92</v>
          </cell>
          <cell r="AS336">
            <v>7</v>
          </cell>
          <cell r="AT336" t="str">
            <v>B2</v>
          </cell>
          <cell r="AU336">
            <v>90</v>
          </cell>
          <cell r="AV336">
            <v>11.46</v>
          </cell>
        </row>
        <row r="337">
          <cell r="A337">
            <v>10084</v>
          </cell>
          <cell r="B337" t="str">
            <v>Mevrouw</v>
          </cell>
          <cell r="C337" t="str">
            <v>M.E.J. Franssen - Calvia</v>
          </cell>
          <cell r="D337" t="str">
            <v>M</v>
          </cell>
          <cell r="E337" t="str">
            <v>M</v>
          </cell>
          <cell r="F337" t="str">
            <v>MEJ</v>
          </cell>
          <cell r="H337" t="str">
            <v>Calvia</v>
          </cell>
          <cell r="J337" t="str">
            <v>Franssen</v>
          </cell>
          <cell r="K337" t="str">
            <v>Vrouw</v>
          </cell>
          <cell r="L337" t="str">
            <v>Adres</v>
          </cell>
          <cell r="M337" t="str">
            <v>Habsburgplein</v>
          </cell>
          <cell r="N337">
            <v>27</v>
          </cell>
          <cell r="P337" t="str">
            <v>6226 VZ</v>
          </cell>
          <cell r="Q337" t="str">
            <v>MAASTRICHT</v>
          </cell>
          <cell r="R337" t="str">
            <v>Nederland</v>
          </cell>
          <cell r="S337" t="str">
            <v>043-3625881</v>
          </cell>
          <cell r="T337" t="str">
            <v>06-28277015</v>
          </cell>
          <cell r="U337">
            <v>3000</v>
          </cell>
          <cell r="V337" t="str">
            <v>Hago Nederland B.V.</v>
          </cell>
          <cell r="W337">
            <v>1</v>
          </cell>
          <cell r="X337" t="str">
            <v>Internen</v>
          </cell>
          <cell r="Y337" t="str">
            <v>A1</v>
          </cell>
          <cell r="Z337" t="str">
            <v>Medewerker uurloon</v>
          </cell>
          <cell r="AA337">
            <v>1</v>
          </cell>
          <cell r="AB337" t="str">
            <v>Schoonmaak CAO</v>
          </cell>
          <cell r="AC337" t="str">
            <v>N4</v>
          </cell>
          <cell r="AD337" t="str">
            <v>HR-NL: per 4 weken</v>
          </cell>
          <cell r="AE337" t="str">
            <v>Onbepaalde tijd</v>
          </cell>
          <cell r="AF337" t="str">
            <v>00-00-0000</v>
          </cell>
          <cell r="AH337">
            <v>157870418</v>
          </cell>
          <cell r="AI337">
            <v>23324</v>
          </cell>
          <cell r="AJ337" t="str">
            <v>Nederlands</v>
          </cell>
          <cell r="AK337" t="str">
            <v>X011</v>
          </cell>
          <cell r="AL337" t="str">
            <v>MEDEW. ALGEMEEN SCHOONMAAKONDERHOUD I</v>
          </cell>
          <cell r="AM337">
            <v>1</v>
          </cell>
          <cell r="AN337" t="str">
            <v>38 uur / week</v>
          </cell>
          <cell r="AO337">
            <v>11.25</v>
          </cell>
          <cell r="AP337">
            <v>0</v>
          </cell>
          <cell r="AQ337">
            <v>0</v>
          </cell>
          <cell r="AR337">
            <v>29.61</v>
          </cell>
          <cell r="AS337">
            <v>7</v>
          </cell>
          <cell r="AT337" t="str">
            <v>B2</v>
          </cell>
          <cell r="AU337">
            <v>90</v>
          </cell>
          <cell r="AV337">
            <v>11.46</v>
          </cell>
        </row>
        <row r="338">
          <cell r="A338">
            <v>10085</v>
          </cell>
          <cell r="B338" t="str">
            <v>Mevrouw</v>
          </cell>
          <cell r="C338" t="str">
            <v>O. Hamers - Hofstede</v>
          </cell>
          <cell r="D338" t="str">
            <v>O</v>
          </cell>
          <cell r="E338" t="str">
            <v>O</v>
          </cell>
          <cell r="F338" t="str">
            <v>O</v>
          </cell>
          <cell r="H338" t="str">
            <v>Hofstede</v>
          </cell>
          <cell r="J338" t="str">
            <v>Hamers</v>
          </cell>
          <cell r="K338" t="str">
            <v>Vrouw</v>
          </cell>
          <cell r="L338" t="str">
            <v>Adres</v>
          </cell>
          <cell r="M338" t="str">
            <v>Janushof</v>
          </cell>
          <cell r="N338">
            <v>18</v>
          </cell>
          <cell r="P338" t="str">
            <v>6215 RK</v>
          </cell>
          <cell r="Q338" t="str">
            <v>MAASTRICHT</v>
          </cell>
          <cell r="R338" t="str">
            <v>Nederland</v>
          </cell>
          <cell r="T338" t="str">
            <v>06-53774201</v>
          </cell>
          <cell r="U338">
            <v>3000</v>
          </cell>
          <cell r="V338" t="str">
            <v>Hago Nederland B.V.</v>
          </cell>
          <cell r="W338">
            <v>1</v>
          </cell>
          <cell r="X338" t="str">
            <v>Internen</v>
          </cell>
          <cell r="Y338" t="str">
            <v>A1</v>
          </cell>
          <cell r="Z338" t="str">
            <v>Medewerker uurloon</v>
          </cell>
          <cell r="AA338">
            <v>1</v>
          </cell>
          <cell r="AB338" t="str">
            <v>Schoonmaak CAO</v>
          </cell>
          <cell r="AC338" t="str">
            <v>N4</v>
          </cell>
          <cell r="AD338" t="str">
            <v>HR-NL: per 4 weken</v>
          </cell>
          <cell r="AE338" t="str">
            <v>Onbepaalde tijd</v>
          </cell>
          <cell r="AF338" t="str">
            <v>00-00-0000</v>
          </cell>
          <cell r="AH338">
            <v>115424325</v>
          </cell>
          <cell r="AI338">
            <v>23178</v>
          </cell>
          <cell r="AJ338" t="str">
            <v>Nederlands</v>
          </cell>
          <cell r="AK338" t="str">
            <v>X011</v>
          </cell>
          <cell r="AL338" t="str">
            <v>MEDEW. ALGEMEEN SCHOONMAAKONDERHOUD I</v>
          </cell>
          <cell r="AM338">
            <v>1</v>
          </cell>
          <cell r="AN338" t="str">
            <v>38 uur / week</v>
          </cell>
          <cell r="AO338">
            <v>7.5</v>
          </cell>
          <cell r="AP338">
            <v>0</v>
          </cell>
          <cell r="AQ338">
            <v>0</v>
          </cell>
          <cell r="AR338">
            <v>19.739999999999998</v>
          </cell>
          <cell r="AS338">
            <v>7</v>
          </cell>
          <cell r="AT338" t="str">
            <v>B2</v>
          </cell>
          <cell r="AU338">
            <v>90</v>
          </cell>
          <cell r="AV338">
            <v>11.46</v>
          </cell>
        </row>
        <row r="339">
          <cell r="A339">
            <v>10086</v>
          </cell>
          <cell r="B339" t="str">
            <v>Mevrouw</v>
          </cell>
          <cell r="C339" t="str">
            <v>H.H.M. Leenders - Delarue</v>
          </cell>
          <cell r="D339" t="str">
            <v>H</v>
          </cell>
          <cell r="E339" t="str">
            <v>H</v>
          </cell>
          <cell r="F339" t="str">
            <v>HHM</v>
          </cell>
          <cell r="H339" t="str">
            <v>Delarue</v>
          </cell>
          <cell r="J339" t="str">
            <v>Leenders</v>
          </cell>
          <cell r="K339" t="str">
            <v>Vrouw</v>
          </cell>
          <cell r="L339" t="str">
            <v>Adres</v>
          </cell>
          <cell r="M339" t="str">
            <v>Silexstraat</v>
          </cell>
          <cell r="N339">
            <v>5</v>
          </cell>
          <cell r="O339" t="str">
            <v>-B</v>
          </cell>
          <cell r="P339" t="str">
            <v>6216 XB</v>
          </cell>
          <cell r="Q339" t="str">
            <v>MAASTRICHT</v>
          </cell>
          <cell r="R339" t="str">
            <v>Nederland</v>
          </cell>
          <cell r="S339" t="str">
            <v>043-3433933</v>
          </cell>
          <cell r="U339">
            <v>3000</v>
          </cell>
          <cell r="V339" t="str">
            <v>Hago Nederland B.V.</v>
          </cell>
          <cell r="W339">
            <v>1</v>
          </cell>
          <cell r="X339" t="str">
            <v>Internen</v>
          </cell>
          <cell r="Y339" t="str">
            <v>A1</v>
          </cell>
          <cell r="Z339" t="str">
            <v>Medewerker uurloon</v>
          </cell>
          <cell r="AA339">
            <v>1</v>
          </cell>
          <cell r="AB339" t="str">
            <v>Schoonmaak CAO</v>
          </cell>
          <cell r="AC339" t="str">
            <v>N4</v>
          </cell>
          <cell r="AD339" t="str">
            <v>HR-NL: per 4 weken</v>
          </cell>
          <cell r="AE339" t="str">
            <v>Onbepaalde tijd</v>
          </cell>
          <cell r="AF339" t="str">
            <v>00-00-0000</v>
          </cell>
          <cell r="AH339">
            <v>118437549</v>
          </cell>
          <cell r="AI339">
            <v>21298</v>
          </cell>
          <cell r="AJ339" t="str">
            <v>Nederlands</v>
          </cell>
          <cell r="AK339" t="str">
            <v>X041</v>
          </cell>
          <cell r="AL339" t="str">
            <v>VOORWERKER ALGEMEEN SCHOONMAAKONDERH. I</v>
          </cell>
          <cell r="AM339">
            <v>2</v>
          </cell>
          <cell r="AN339" t="str">
            <v>38 uur / week</v>
          </cell>
          <cell r="AO339">
            <v>25</v>
          </cell>
          <cell r="AP339">
            <v>0</v>
          </cell>
          <cell r="AQ339">
            <v>0</v>
          </cell>
          <cell r="AR339">
            <v>65.790000000000006</v>
          </cell>
          <cell r="AS339">
            <v>7</v>
          </cell>
          <cell r="AT339" t="str">
            <v>B4</v>
          </cell>
          <cell r="AU339">
            <v>90</v>
          </cell>
          <cell r="AV339">
            <v>12.6</v>
          </cell>
        </row>
        <row r="340">
          <cell r="A340">
            <v>10087</v>
          </cell>
          <cell r="B340" t="str">
            <v>Mevrouw</v>
          </cell>
          <cell r="C340" t="str">
            <v>N. el Manouti</v>
          </cell>
          <cell r="D340" t="str">
            <v>Nadia</v>
          </cell>
          <cell r="E340" t="str">
            <v>Nadia</v>
          </cell>
          <cell r="F340" t="str">
            <v>N</v>
          </cell>
          <cell r="G340" t="str">
            <v>el</v>
          </cell>
          <cell r="H340" t="str">
            <v>Manouti</v>
          </cell>
          <cell r="K340" t="str">
            <v>Vrouw</v>
          </cell>
          <cell r="L340" t="str">
            <v>Adres</v>
          </cell>
          <cell r="M340" t="str">
            <v>Minister Talmastraat</v>
          </cell>
          <cell r="N340">
            <v>18</v>
          </cell>
          <cell r="P340" t="str">
            <v>6221 VP</v>
          </cell>
          <cell r="Q340" t="str">
            <v>MAASTRICHT</v>
          </cell>
          <cell r="R340" t="str">
            <v>Nederland</v>
          </cell>
          <cell r="S340" t="str">
            <v>043-3251369</v>
          </cell>
          <cell r="U340">
            <v>3000</v>
          </cell>
          <cell r="V340" t="str">
            <v>Hago Nederland B.V.</v>
          </cell>
          <cell r="W340">
            <v>1</v>
          </cell>
          <cell r="X340" t="str">
            <v>Internen</v>
          </cell>
          <cell r="Y340" t="str">
            <v>A1</v>
          </cell>
          <cell r="Z340" t="str">
            <v>Medewerker uurloon</v>
          </cell>
          <cell r="AA340">
            <v>1</v>
          </cell>
          <cell r="AB340" t="str">
            <v>Schoonmaak CAO</v>
          </cell>
          <cell r="AC340" t="str">
            <v>N4</v>
          </cell>
          <cell r="AD340" t="str">
            <v>HR-NL: per 4 weken</v>
          </cell>
          <cell r="AE340" t="str">
            <v>Onbepaalde tijd</v>
          </cell>
          <cell r="AF340" t="str">
            <v>00-00-0000</v>
          </cell>
          <cell r="AH340">
            <v>205816514</v>
          </cell>
          <cell r="AI340">
            <v>25473</v>
          </cell>
          <cell r="AJ340" t="str">
            <v>Nederlands</v>
          </cell>
          <cell r="AK340" t="str">
            <v>X011</v>
          </cell>
          <cell r="AL340" t="str">
            <v>MEDEW. ALGEMEEN SCHOONMAAKONDERHOUD I</v>
          </cell>
          <cell r="AM340">
            <v>1</v>
          </cell>
          <cell r="AN340" t="str">
            <v>38 uur / week</v>
          </cell>
          <cell r="AO340">
            <v>10</v>
          </cell>
          <cell r="AP340">
            <v>0</v>
          </cell>
          <cell r="AQ340">
            <v>0</v>
          </cell>
          <cell r="AR340">
            <v>26.32</v>
          </cell>
          <cell r="AS340">
            <v>7</v>
          </cell>
          <cell r="AT340" t="str">
            <v>B2</v>
          </cell>
          <cell r="AU340">
            <v>90</v>
          </cell>
          <cell r="AV340">
            <v>11.46</v>
          </cell>
        </row>
        <row r="341">
          <cell r="A341">
            <v>10088</v>
          </cell>
          <cell r="B341" t="str">
            <v>Mevrouw</v>
          </cell>
          <cell r="C341" t="str">
            <v>I.M.J. Menning</v>
          </cell>
          <cell r="D341" t="str">
            <v>I</v>
          </cell>
          <cell r="E341" t="str">
            <v>I</v>
          </cell>
          <cell r="F341" t="str">
            <v>IMJ</v>
          </cell>
          <cell r="H341" t="str">
            <v>Menning</v>
          </cell>
          <cell r="K341" t="str">
            <v>Vrouw</v>
          </cell>
          <cell r="L341" t="str">
            <v>Adres</v>
          </cell>
          <cell r="M341" t="str">
            <v>Hersintlaan</v>
          </cell>
          <cell r="N341">
            <v>10</v>
          </cell>
          <cell r="P341" t="str">
            <v>6217 AR</v>
          </cell>
          <cell r="Q341" t="str">
            <v>MAASTRICHT</v>
          </cell>
          <cell r="R341" t="str">
            <v>Nederland</v>
          </cell>
          <cell r="S341" t="str">
            <v>06-23536409</v>
          </cell>
          <cell r="U341">
            <v>3000</v>
          </cell>
          <cell r="V341" t="str">
            <v>Hago Nederland B.V.</v>
          </cell>
          <cell r="W341">
            <v>1</v>
          </cell>
          <cell r="X341" t="str">
            <v>Internen</v>
          </cell>
          <cell r="Y341" t="str">
            <v>A1</v>
          </cell>
          <cell r="Z341" t="str">
            <v>Medewerker uurloon</v>
          </cell>
          <cell r="AA341">
            <v>1</v>
          </cell>
          <cell r="AB341" t="str">
            <v>Schoonmaak CAO</v>
          </cell>
          <cell r="AC341" t="str">
            <v>N4</v>
          </cell>
          <cell r="AD341" t="str">
            <v>HR-NL: per 4 weken</v>
          </cell>
          <cell r="AE341" t="str">
            <v>Onbepaalde tijd</v>
          </cell>
          <cell r="AF341" t="str">
            <v>00-00-0000</v>
          </cell>
          <cell r="AH341">
            <v>157903242</v>
          </cell>
          <cell r="AI341">
            <v>25638</v>
          </cell>
          <cell r="AJ341" t="str">
            <v>Nederlands</v>
          </cell>
          <cell r="AK341" t="str">
            <v>X011</v>
          </cell>
          <cell r="AL341" t="str">
            <v>MEDEW. ALGEMEEN SCHOONMAAKONDERHOUD I</v>
          </cell>
          <cell r="AM341">
            <v>1</v>
          </cell>
          <cell r="AN341" t="str">
            <v>38 uur / week</v>
          </cell>
          <cell r="AO341">
            <v>10</v>
          </cell>
          <cell r="AP341">
            <v>0</v>
          </cell>
          <cell r="AQ341">
            <v>0</v>
          </cell>
          <cell r="AR341">
            <v>26.32</v>
          </cell>
          <cell r="AS341">
            <v>7</v>
          </cell>
          <cell r="AT341" t="str">
            <v>B2</v>
          </cell>
          <cell r="AU341">
            <v>90</v>
          </cell>
          <cell r="AV341">
            <v>11.46</v>
          </cell>
        </row>
        <row r="342">
          <cell r="A342">
            <v>10089</v>
          </cell>
          <cell r="B342" t="str">
            <v>Mevrouw</v>
          </cell>
          <cell r="C342" t="str">
            <v>S.H.P. Ramakers</v>
          </cell>
          <cell r="D342" t="str">
            <v>S</v>
          </cell>
          <cell r="E342" t="str">
            <v>Saskia</v>
          </cell>
          <cell r="F342" t="str">
            <v>SHP</v>
          </cell>
          <cell r="H342" t="str">
            <v>Ramakers</v>
          </cell>
          <cell r="K342" t="str">
            <v>Vrouw</v>
          </cell>
          <cell r="L342" t="str">
            <v>Adres</v>
          </cell>
          <cell r="M342" t="str">
            <v>Mariastraat</v>
          </cell>
          <cell r="N342">
            <v>29</v>
          </cell>
          <cell r="P342" t="str">
            <v>6191 TE</v>
          </cell>
          <cell r="Q342" t="str">
            <v>BEEK</v>
          </cell>
          <cell r="R342" t="str">
            <v>Nederland</v>
          </cell>
          <cell r="U342">
            <v>3000</v>
          </cell>
          <cell r="V342" t="str">
            <v>Hago Nederland B.V.</v>
          </cell>
          <cell r="W342">
            <v>1</v>
          </cell>
          <cell r="X342" t="str">
            <v>Internen</v>
          </cell>
          <cell r="Y342" t="str">
            <v>A1</v>
          </cell>
          <cell r="Z342" t="str">
            <v>Medewerker uurloon</v>
          </cell>
          <cell r="AA342">
            <v>1</v>
          </cell>
          <cell r="AB342" t="str">
            <v>Schoonmaak CAO</v>
          </cell>
          <cell r="AC342" t="str">
            <v>N4</v>
          </cell>
          <cell r="AD342" t="str">
            <v>HR-NL: per 4 weken</v>
          </cell>
          <cell r="AE342" t="str">
            <v>Onbepaalde tijd</v>
          </cell>
          <cell r="AF342" t="str">
            <v>00-00-0000</v>
          </cell>
          <cell r="AH342">
            <v>156050511</v>
          </cell>
          <cell r="AI342">
            <v>27145</v>
          </cell>
          <cell r="AJ342" t="str">
            <v>Nederlands</v>
          </cell>
          <cell r="AK342" t="str">
            <v>X011</v>
          </cell>
          <cell r="AL342" t="str">
            <v>MEDEW. ALGEMEEN SCHOONMAAKONDERHOUD I</v>
          </cell>
          <cell r="AM342">
            <v>1</v>
          </cell>
          <cell r="AN342" t="str">
            <v>38 uur / week</v>
          </cell>
          <cell r="AO342">
            <v>14.75</v>
          </cell>
          <cell r="AP342">
            <v>0</v>
          </cell>
          <cell r="AQ342">
            <v>0</v>
          </cell>
          <cell r="AR342">
            <v>38.82</v>
          </cell>
          <cell r="AS342">
            <v>7</v>
          </cell>
          <cell r="AT342" t="str">
            <v>B2</v>
          </cell>
          <cell r="AU342">
            <v>90</v>
          </cell>
          <cell r="AV342">
            <v>11.46</v>
          </cell>
        </row>
        <row r="343">
          <cell r="A343">
            <v>10090</v>
          </cell>
          <cell r="B343" t="str">
            <v>Mevrouw</v>
          </cell>
          <cell r="C343" t="str">
            <v>H.F. Rondags - Andrajanie</v>
          </cell>
          <cell r="D343" t="str">
            <v>H</v>
          </cell>
          <cell r="E343" t="str">
            <v>H</v>
          </cell>
          <cell r="F343" t="str">
            <v>HF</v>
          </cell>
          <cell r="H343" t="str">
            <v>Andrajanie</v>
          </cell>
          <cell r="J343" t="str">
            <v>Rondags</v>
          </cell>
          <cell r="K343" t="str">
            <v>Vrouw</v>
          </cell>
          <cell r="L343" t="str">
            <v>Adres</v>
          </cell>
          <cell r="M343" t="str">
            <v>Kardinaal Van Rossumstraat</v>
          </cell>
          <cell r="N343">
            <v>27</v>
          </cell>
          <cell r="P343" t="str">
            <v>6221 TA</v>
          </cell>
          <cell r="Q343" t="str">
            <v>MAASTRICHT</v>
          </cell>
          <cell r="R343" t="str">
            <v>Nederland</v>
          </cell>
          <cell r="S343" t="str">
            <v>043-3432799</v>
          </cell>
          <cell r="U343">
            <v>3000</v>
          </cell>
          <cell r="V343" t="str">
            <v>Hago Nederland B.V.</v>
          </cell>
          <cell r="W343">
            <v>1</v>
          </cell>
          <cell r="X343" t="str">
            <v>Internen</v>
          </cell>
          <cell r="Y343" t="str">
            <v>A1</v>
          </cell>
          <cell r="Z343" t="str">
            <v>Medewerker uurloon</v>
          </cell>
          <cell r="AA343">
            <v>1</v>
          </cell>
          <cell r="AB343" t="str">
            <v>Schoonmaak CAO</v>
          </cell>
          <cell r="AC343" t="str">
            <v>N4</v>
          </cell>
          <cell r="AD343" t="str">
            <v>HR-NL: per 4 weken</v>
          </cell>
          <cell r="AE343" t="str">
            <v>Onbepaalde tijd</v>
          </cell>
          <cell r="AF343" t="str">
            <v>00-00-0000</v>
          </cell>
          <cell r="AH343">
            <v>157777674</v>
          </cell>
          <cell r="AI343">
            <v>21815</v>
          </cell>
          <cell r="AJ343" t="str">
            <v>Nederlands</v>
          </cell>
          <cell r="AK343" t="str">
            <v>X011</v>
          </cell>
          <cell r="AL343" t="str">
            <v>MEDEW. ALGEMEEN SCHOONMAAKONDERHOUD I</v>
          </cell>
          <cell r="AM343">
            <v>1</v>
          </cell>
          <cell r="AN343" t="str">
            <v>38 uur / week</v>
          </cell>
          <cell r="AO343">
            <v>10</v>
          </cell>
          <cell r="AP343">
            <v>0</v>
          </cell>
          <cell r="AQ343">
            <v>0</v>
          </cell>
          <cell r="AR343">
            <v>26.32</v>
          </cell>
          <cell r="AS343">
            <v>7</v>
          </cell>
          <cell r="AT343" t="str">
            <v>B2</v>
          </cell>
          <cell r="AU343">
            <v>90</v>
          </cell>
          <cell r="AV343">
            <v>11.46</v>
          </cell>
        </row>
        <row r="344">
          <cell r="A344">
            <v>10091</v>
          </cell>
          <cell r="B344" t="str">
            <v>Mevrouw</v>
          </cell>
          <cell r="C344" t="str">
            <v>J.N.H. Schenk - Ter Linde</v>
          </cell>
          <cell r="D344" t="str">
            <v>J</v>
          </cell>
          <cell r="E344" t="str">
            <v>J</v>
          </cell>
          <cell r="F344" t="str">
            <v>JNH</v>
          </cell>
          <cell r="H344" t="str">
            <v>Ter Linde</v>
          </cell>
          <cell r="J344" t="str">
            <v>Schenk</v>
          </cell>
          <cell r="K344" t="str">
            <v>Vrouw</v>
          </cell>
          <cell r="L344" t="str">
            <v>Adres</v>
          </cell>
          <cell r="M344" t="str">
            <v>Aalmoezenier Roumenplein</v>
          </cell>
          <cell r="N344">
            <v>52</v>
          </cell>
          <cell r="P344" t="str">
            <v>6221 TN</v>
          </cell>
          <cell r="Q344" t="str">
            <v>MAASTRICHT</v>
          </cell>
          <cell r="R344" t="str">
            <v>Nederland</v>
          </cell>
          <cell r="S344" t="str">
            <v>043-3215784</v>
          </cell>
          <cell r="U344">
            <v>3000</v>
          </cell>
          <cell r="V344" t="str">
            <v>Hago Nederland B.V.</v>
          </cell>
          <cell r="W344">
            <v>1</v>
          </cell>
          <cell r="X344" t="str">
            <v>Internen</v>
          </cell>
          <cell r="Y344" t="str">
            <v>A1</v>
          </cell>
          <cell r="Z344" t="str">
            <v>Medewerker uurloon</v>
          </cell>
          <cell r="AA344">
            <v>1</v>
          </cell>
          <cell r="AB344" t="str">
            <v>Schoonmaak CAO</v>
          </cell>
          <cell r="AC344" t="str">
            <v>N4</v>
          </cell>
          <cell r="AD344" t="str">
            <v>HR-NL: per 4 weken</v>
          </cell>
          <cell r="AE344" t="str">
            <v>Onbepaalde tijd</v>
          </cell>
          <cell r="AF344" t="str">
            <v>00-00-0000</v>
          </cell>
          <cell r="AH344">
            <v>157704294</v>
          </cell>
          <cell r="AI344">
            <v>23895</v>
          </cell>
          <cell r="AJ344" t="str">
            <v>Nederlands</v>
          </cell>
          <cell r="AK344" t="str">
            <v>X012</v>
          </cell>
          <cell r="AL344" t="str">
            <v>MEDEW. ALGEMEEN SCHOONMAAKONDERHOUD II</v>
          </cell>
          <cell r="AM344" t="str">
            <v>1+5%</v>
          </cell>
          <cell r="AN344" t="str">
            <v>38 uur / week</v>
          </cell>
          <cell r="AO344">
            <v>10</v>
          </cell>
          <cell r="AP344">
            <v>0</v>
          </cell>
          <cell r="AQ344">
            <v>0</v>
          </cell>
          <cell r="AR344">
            <v>26.32</v>
          </cell>
          <cell r="AS344">
            <v>7</v>
          </cell>
          <cell r="AT344" t="str">
            <v>B3</v>
          </cell>
          <cell r="AU344">
            <v>90</v>
          </cell>
          <cell r="AV344">
            <v>12.04</v>
          </cell>
        </row>
        <row r="345">
          <cell r="A345">
            <v>10092</v>
          </cell>
          <cell r="B345" t="str">
            <v>Mevrouw</v>
          </cell>
          <cell r="C345" t="str">
            <v>H.A. Vrosch - Hameleers</v>
          </cell>
          <cell r="D345" t="str">
            <v>Hetty</v>
          </cell>
          <cell r="E345" t="str">
            <v>Hetty</v>
          </cell>
          <cell r="F345" t="str">
            <v>HA</v>
          </cell>
          <cell r="H345" t="str">
            <v>Hameleers</v>
          </cell>
          <cell r="J345" t="str">
            <v>Vrosch</v>
          </cell>
          <cell r="K345" t="str">
            <v>Vrouw</v>
          </cell>
          <cell r="L345" t="str">
            <v>Adres</v>
          </cell>
          <cell r="M345" t="str">
            <v>Triasstraat</v>
          </cell>
          <cell r="N345">
            <v>10</v>
          </cell>
          <cell r="P345" t="str">
            <v>6412 DE</v>
          </cell>
          <cell r="Q345" t="str">
            <v>HEERLEN</v>
          </cell>
          <cell r="R345" t="str">
            <v>Nederland</v>
          </cell>
          <cell r="S345" t="str">
            <v>045-572309</v>
          </cell>
          <cell r="U345">
            <v>3000</v>
          </cell>
          <cell r="V345" t="str">
            <v>Hago Nederland B.V.</v>
          </cell>
          <cell r="W345">
            <v>1</v>
          </cell>
          <cell r="X345" t="str">
            <v>Internen</v>
          </cell>
          <cell r="Y345" t="str">
            <v>A1</v>
          </cell>
          <cell r="Z345" t="str">
            <v>Medewerker uurloon</v>
          </cell>
          <cell r="AA345">
            <v>1</v>
          </cell>
          <cell r="AB345" t="str">
            <v>Schoonmaak CAO</v>
          </cell>
          <cell r="AC345" t="str">
            <v>N4</v>
          </cell>
          <cell r="AD345" t="str">
            <v>HR-NL: per 4 weken</v>
          </cell>
          <cell r="AE345" t="str">
            <v>Onbepaalde tijd</v>
          </cell>
          <cell r="AF345" t="str">
            <v>00-00-0000</v>
          </cell>
          <cell r="AH345">
            <v>157231562</v>
          </cell>
          <cell r="AI345">
            <v>25125</v>
          </cell>
          <cell r="AJ345" t="str">
            <v>Nederlands</v>
          </cell>
          <cell r="AK345" t="str">
            <v>X011</v>
          </cell>
          <cell r="AL345" t="str">
            <v>MEDEW. ALGEMEEN SCHOONMAAKONDERHOUD I</v>
          </cell>
          <cell r="AM345">
            <v>1</v>
          </cell>
          <cell r="AN345" t="str">
            <v>38 uur / week</v>
          </cell>
          <cell r="AO345">
            <v>10</v>
          </cell>
          <cell r="AP345">
            <v>10</v>
          </cell>
          <cell r="AQ345">
            <v>17.5</v>
          </cell>
          <cell r="AR345">
            <v>26.32</v>
          </cell>
          <cell r="AS345">
            <v>7</v>
          </cell>
          <cell r="AT345" t="str">
            <v>B2</v>
          </cell>
          <cell r="AU345">
            <v>90</v>
          </cell>
          <cell r="AV345">
            <v>11.46</v>
          </cell>
        </row>
        <row r="346">
          <cell r="A346">
            <v>10093</v>
          </cell>
          <cell r="B346" t="str">
            <v>Mevrouw</v>
          </cell>
          <cell r="C346" t="str">
            <v>C.J. Leenders</v>
          </cell>
          <cell r="D346" t="str">
            <v>C</v>
          </cell>
          <cell r="E346" t="str">
            <v>C</v>
          </cell>
          <cell r="F346" t="str">
            <v>CJ</v>
          </cell>
          <cell r="H346" t="str">
            <v>Leenders</v>
          </cell>
          <cell r="K346" t="str">
            <v>Vrouw</v>
          </cell>
          <cell r="L346" t="str">
            <v>Adres</v>
          </cell>
          <cell r="M346" t="str">
            <v>Hofmeierstraat</v>
          </cell>
          <cell r="N346">
            <v>42</v>
          </cell>
          <cell r="P346" t="str">
            <v>6226 XB</v>
          </cell>
          <cell r="Q346" t="str">
            <v>MAASTRICHT</v>
          </cell>
          <cell r="R346" t="str">
            <v>Nederland</v>
          </cell>
          <cell r="U346">
            <v>3000</v>
          </cell>
          <cell r="V346" t="str">
            <v>Hago Nederland B.V.</v>
          </cell>
          <cell r="W346">
            <v>1</v>
          </cell>
          <cell r="X346" t="str">
            <v>Internen</v>
          </cell>
          <cell r="Y346" t="str">
            <v>A1</v>
          </cell>
          <cell r="Z346" t="str">
            <v>Medewerker uurloon</v>
          </cell>
          <cell r="AA346">
            <v>1</v>
          </cell>
          <cell r="AB346" t="str">
            <v>Schoonmaak CAO</v>
          </cell>
          <cell r="AC346" t="str">
            <v>N4</v>
          </cell>
          <cell r="AD346" t="str">
            <v>HR-NL: per 4 weken</v>
          </cell>
          <cell r="AE346" t="str">
            <v>Onbepaalde tijd</v>
          </cell>
          <cell r="AF346" t="str">
            <v>00-00-0000</v>
          </cell>
          <cell r="AH346">
            <v>157706539</v>
          </cell>
          <cell r="AI346">
            <v>23607</v>
          </cell>
          <cell r="AJ346" t="str">
            <v>Nederlands</v>
          </cell>
          <cell r="AK346" t="str">
            <v>X011</v>
          </cell>
          <cell r="AL346" t="str">
            <v>MEDEW. ALGEMEEN SCHOONMAAKONDERHOUD I</v>
          </cell>
          <cell r="AM346">
            <v>1</v>
          </cell>
          <cell r="AN346" t="str">
            <v>38 uur / week</v>
          </cell>
          <cell r="AO346">
            <v>28</v>
          </cell>
          <cell r="AP346">
            <v>0</v>
          </cell>
          <cell r="AQ346">
            <v>0</v>
          </cell>
          <cell r="AR346">
            <v>73.680000000000007</v>
          </cell>
          <cell r="AS346">
            <v>7</v>
          </cell>
          <cell r="AT346" t="str">
            <v>B2</v>
          </cell>
          <cell r="AU346">
            <v>90</v>
          </cell>
          <cell r="AV346">
            <v>11.46</v>
          </cell>
        </row>
        <row r="347">
          <cell r="A347">
            <v>10094</v>
          </cell>
          <cell r="B347" t="str">
            <v>Mevrouw</v>
          </cell>
          <cell r="C347" t="str">
            <v>N. Zammali - Saadi</v>
          </cell>
          <cell r="D347" t="str">
            <v>Nadia</v>
          </cell>
          <cell r="E347" t="str">
            <v>Nadia</v>
          </cell>
          <cell r="F347" t="str">
            <v>N</v>
          </cell>
          <cell r="H347" t="str">
            <v>Saadi</v>
          </cell>
          <cell r="J347" t="str">
            <v>Zammali</v>
          </cell>
          <cell r="K347" t="str">
            <v>Vrouw</v>
          </cell>
          <cell r="L347" t="str">
            <v>Adres</v>
          </cell>
          <cell r="M347" t="str">
            <v>Koolmeestraat</v>
          </cell>
          <cell r="N347">
            <v>14</v>
          </cell>
          <cell r="P347" t="str">
            <v>6414 XG</v>
          </cell>
          <cell r="Q347" t="str">
            <v>HEERLEN</v>
          </cell>
          <cell r="R347" t="str">
            <v>Nederland</v>
          </cell>
          <cell r="U347">
            <v>3000</v>
          </cell>
          <cell r="V347" t="str">
            <v>Hago Nederland B.V.</v>
          </cell>
          <cell r="W347">
            <v>1</v>
          </cell>
          <cell r="X347" t="str">
            <v>Internen</v>
          </cell>
          <cell r="Y347" t="str">
            <v>A1</v>
          </cell>
          <cell r="Z347" t="str">
            <v>Medewerker uurloon</v>
          </cell>
          <cell r="AA347">
            <v>1</v>
          </cell>
          <cell r="AB347" t="str">
            <v>Schoonmaak CAO</v>
          </cell>
          <cell r="AC347" t="str">
            <v>N4</v>
          </cell>
          <cell r="AD347" t="str">
            <v>HR-NL: per 4 weken</v>
          </cell>
          <cell r="AE347" t="str">
            <v>Onbepaalde tijd</v>
          </cell>
          <cell r="AF347" t="str">
            <v>00-00-0000</v>
          </cell>
          <cell r="AH347">
            <v>233018116</v>
          </cell>
          <cell r="AI347">
            <v>27303</v>
          </cell>
          <cell r="AJ347" t="str">
            <v>Nederlands</v>
          </cell>
          <cell r="AK347" t="str">
            <v>X011</v>
          </cell>
          <cell r="AL347" t="str">
            <v>MEDEW. ALGEMEEN SCHOONMAAKONDERHOUD I</v>
          </cell>
          <cell r="AM347">
            <v>1</v>
          </cell>
          <cell r="AN347" t="str">
            <v>38 uur / week</v>
          </cell>
          <cell r="AO347">
            <v>10</v>
          </cell>
          <cell r="AP347">
            <v>0</v>
          </cell>
          <cell r="AQ347">
            <v>0</v>
          </cell>
          <cell r="AR347">
            <v>26.32</v>
          </cell>
          <cell r="AS347">
            <v>7</v>
          </cell>
          <cell r="AT347" t="str">
            <v>B2</v>
          </cell>
          <cell r="AU347">
            <v>90</v>
          </cell>
          <cell r="AV347">
            <v>11.46</v>
          </cell>
        </row>
        <row r="348">
          <cell r="A348">
            <v>10096</v>
          </cell>
          <cell r="B348" t="str">
            <v>Mevrouw</v>
          </cell>
          <cell r="C348" t="str">
            <v>A.H. Horvers - Hilleman</v>
          </cell>
          <cell r="D348" t="str">
            <v>A</v>
          </cell>
          <cell r="E348" t="str">
            <v>A</v>
          </cell>
          <cell r="F348" t="str">
            <v>AH</v>
          </cell>
          <cell r="H348" t="str">
            <v>Hilleman</v>
          </cell>
          <cell r="J348" t="str">
            <v>Horvers</v>
          </cell>
          <cell r="K348" t="str">
            <v>Vrouw</v>
          </cell>
          <cell r="L348" t="str">
            <v>Adres</v>
          </cell>
          <cell r="M348" t="str">
            <v>Casinoweg</v>
          </cell>
          <cell r="N348">
            <v>91</v>
          </cell>
          <cell r="P348" t="str">
            <v>5915 EG</v>
          </cell>
          <cell r="Q348" t="str">
            <v>VENLO</v>
          </cell>
          <cell r="R348" t="str">
            <v>Nederland</v>
          </cell>
          <cell r="S348" t="str">
            <v>077-3549348</v>
          </cell>
          <cell r="U348">
            <v>3000</v>
          </cell>
          <cell r="V348" t="str">
            <v>Hago Nederland B.V.</v>
          </cell>
          <cell r="W348">
            <v>1</v>
          </cell>
          <cell r="X348" t="str">
            <v>Internen</v>
          </cell>
          <cell r="Y348" t="str">
            <v>A1</v>
          </cell>
          <cell r="Z348" t="str">
            <v>Medewerker uurloon</v>
          </cell>
          <cell r="AA348">
            <v>1</v>
          </cell>
          <cell r="AB348" t="str">
            <v>Schoonmaak CAO</v>
          </cell>
          <cell r="AC348" t="str">
            <v>N4</v>
          </cell>
          <cell r="AD348" t="str">
            <v>HR-NL: per 4 weken</v>
          </cell>
          <cell r="AE348" t="str">
            <v>Onbepaalde tijd</v>
          </cell>
          <cell r="AF348" t="str">
            <v>00-00-0000</v>
          </cell>
          <cell r="AH348">
            <v>160540689</v>
          </cell>
          <cell r="AI348">
            <v>22462</v>
          </cell>
          <cell r="AJ348" t="str">
            <v>Nederlands</v>
          </cell>
          <cell r="AK348" t="str">
            <v>X011</v>
          </cell>
          <cell r="AL348" t="str">
            <v>MEDEW. ALGEMEEN SCHOONMAAKONDERHOUD I</v>
          </cell>
          <cell r="AM348">
            <v>1</v>
          </cell>
          <cell r="AN348" t="str">
            <v>38 uur / week</v>
          </cell>
          <cell r="AO348">
            <v>20</v>
          </cell>
          <cell r="AP348">
            <v>0</v>
          </cell>
          <cell r="AQ348">
            <v>0</v>
          </cell>
          <cell r="AR348">
            <v>52.63</v>
          </cell>
          <cell r="AS348">
            <v>7</v>
          </cell>
          <cell r="AT348" t="str">
            <v>B2</v>
          </cell>
          <cell r="AU348">
            <v>90</v>
          </cell>
          <cell r="AV348">
            <v>11.71</v>
          </cell>
        </row>
        <row r="349">
          <cell r="A349">
            <v>10097</v>
          </cell>
          <cell r="B349" t="str">
            <v>Mevrouw</v>
          </cell>
          <cell r="C349" t="str">
            <v>R. Janssen - Drottboom</v>
          </cell>
          <cell r="D349" t="str">
            <v>R</v>
          </cell>
          <cell r="E349" t="str">
            <v>R</v>
          </cell>
          <cell r="F349" t="str">
            <v>R</v>
          </cell>
          <cell r="H349" t="str">
            <v>Drottboom</v>
          </cell>
          <cell r="J349" t="str">
            <v>Janssen</v>
          </cell>
          <cell r="K349" t="str">
            <v>Vrouw</v>
          </cell>
          <cell r="L349" t="str">
            <v>Adres</v>
          </cell>
          <cell r="M349" t="str">
            <v>Sint Jozefweg</v>
          </cell>
          <cell r="N349">
            <v>8</v>
          </cell>
          <cell r="P349" t="str">
            <v>5953 JN</v>
          </cell>
          <cell r="Q349" t="str">
            <v>REUVER</v>
          </cell>
          <cell r="R349" t="str">
            <v>Nederland</v>
          </cell>
          <cell r="S349" t="str">
            <v>077 4748011</v>
          </cell>
          <cell r="U349">
            <v>3000</v>
          </cell>
          <cell r="V349" t="str">
            <v>Hago Nederland B.V.</v>
          </cell>
          <cell r="W349">
            <v>1</v>
          </cell>
          <cell r="X349" t="str">
            <v>Internen</v>
          </cell>
          <cell r="Y349" t="str">
            <v>A1</v>
          </cell>
          <cell r="Z349" t="str">
            <v>Medewerker uurloon</v>
          </cell>
          <cell r="AA349">
            <v>1</v>
          </cell>
          <cell r="AB349" t="str">
            <v>Schoonmaak CAO</v>
          </cell>
          <cell r="AC349" t="str">
            <v>N4</v>
          </cell>
          <cell r="AD349" t="str">
            <v>HR-NL: per 4 weken</v>
          </cell>
          <cell r="AE349" t="str">
            <v>Onbepaalde tijd</v>
          </cell>
          <cell r="AF349" t="str">
            <v>00-00-0000</v>
          </cell>
          <cell r="AH349">
            <v>159748112</v>
          </cell>
          <cell r="AI349">
            <v>26176</v>
          </cell>
          <cell r="AJ349" t="str">
            <v>Nederlands</v>
          </cell>
          <cell r="AK349" t="str">
            <v>X011</v>
          </cell>
          <cell r="AL349" t="str">
            <v>MEDEW. ALGEMEEN SCHOONMAAKONDERHOUD I</v>
          </cell>
          <cell r="AM349">
            <v>1</v>
          </cell>
          <cell r="AN349" t="str">
            <v>38 uur / week</v>
          </cell>
          <cell r="AO349">
            <v>20</v>
          </cell>
          <cell r="AP349">
            <v>0</v>
          </cell>
          <cell r="AQ349">
            <v>0</v>
          </cell>
          <cell r="AR349">
            <v>52.63</v>
          </cell>
          <cell r="AS349">
            <v>7</v>
          </cell>
          <cell r="AT349" t="str">
            <v>B2</v>
          </cell>
          <cell r="AU349">
            <v>90</v>
          </cell>
          <cell r="AV349">
            <v>11.46</v>
          </cell>
        </row>
        <row r="350">
          <cell r="A350">
            <v>10098</v>
          </cell>
          <cell r="B350" t="str">
            <v>Mevrouw</v>
          </cell>
          <cell r="C350" t="str">
            <v>S.S.H.A. Admiraal - van den Beucken</v>
          </cell>
          <cell r="D350" t="str">
            <v>S</v>
          </cell>
          <cell r="E350" t="str">
            <v>S</v>
          </cell>
          <cell r="F350" t="str">
            <v>SSHA</v>
          </cell>
          <cell r="G350" t="str">
            <v>van den</v>
          </cell>
          <cell r="H350" t="str">
            <v>Beucken</v>
          </cell>
          <cell r="J350" t="str">
            <v>Admiraal</v>
          </cell>
          <cell r="K350" t="str">
            <v>Vrouw</v>
          </cell>
          <cell r="L350" t="str">
            <v>Adres</v>
          </cell>
          <cell r="M350" t="str">
            <v>Goethelaan</v>
          </cell>
          <cell r="N350">
            <v>64</v>
          </cell>
          <cell r="P350" t="str">
            <v>5924 BR</v>
          </cell>
          <cell r="Q350" t="str">
            <v>VENLO</v>
          </cell>
          <cell r="R350" t="str">
            <v>Nederland</v>
          </cell>
          <cell r="S350" t="str">
            <v>077-3827412</v>
          </cell>
          <cell r="U350">
            <v>3000</v>
          </cell>
          <cell r="V350" t="str">
            <v>Hago Nederland B.V.</v>
          </cell>
          <cell r="W350">
            <v>1</v>
          </cell>
          <cell r="X350" t="str">
            <v>Internen</v>
          </cell>
          <cell r="Y350" t="str">
            <v>A1</v>
          </cell>
          <cell r="Z350" t="str">
            <v>Medewerker uurloon</v>
          </cell>
          <cell r="AA350">
            <v>1</v>
          </cell>
          <cell r="AB350" t="str">
            <v>Schoonmaak CAO</v>
          </cell>
          <cell r="AC350" t="str">
            <v>N4</v>
          </cell>
          <cell r="AD350" t="str">
            <v>HR-NL: per 4 weken</v>
          </cell>
          <cell r="AE350" t="str">
            <v>Onbepaalde tijd</v>
          </cell>
          <cell r="AF350" t="str">
            <v>00-00-0000</v>
          </cell>
          <cell r="AH350">
            <v>160788833</v>
          </cell>
          <cell r="AI350">
            <v>27851</v>
          </cell>
          <cell r="AJ350" t="str">
            <v>Nederlands</v>
          </cell>
          <cell r="AK350" t="str">
            <v>X011</v>
          </cell>
          <cell r="AL350" t="str">
            <v>MEDEW. ALGEMEEN SCHOONMAAKONDERHOUD I</v>
          </cell>
          <cell r="AM350">
            <v>1</v>
          </cell>
          <cell r="AN350" t="str">
            <v>38 uur / week</v>
          </cell>
          <cell r="AO350">
            <v>14.25</v>
          </cell>
          <cell r="AP350">
            <v>0</v>
          </cell>
          <cell r="AQ350">
            <v>0</v>
          </cell>
          <cell r="AR350">
            <v>37.5</v>
          </cell>
          <cell r="AS350">
            <v>7</v>
          </cell>
          <cell r="AT350" t="str">
            <v>B2</v>
          </cell>
          <cell r="AU350">
            <v>90</v>
          </cell>
          <cell r="AV350">
            <v>11.46</v>
          </cell>
        </row>
        <row r="351">
          <cell r="A351">
            <v>10099</v>
          </cell>
          <cell r="B351" t="str">
            <v>Mevrouw</v>
          </cell>
          <cell r="C351" t="str">
            <v>J.J. van der Linde - Roox</v>
          </cell>
          <cell r="D351" t="str">
            <v>J</v>
          </cell>
          <cell r="E351" t="str">
            <v>J</v>
          </cell>
          <cell r="F351" t="str">
            <v>JJ</v>
          </cell>
          <cell r="H351" t="str">
            <v>Roox</v>
          </cell>
          <cell r="I351" t="str">
            <v>van der</v>
          </cell>
          <cell r="J351" t="str">
            <v>Linde</v>
          </cell>
          <cell r="K351" t="str">
            <v>Vrouw</v>
          </cell>
          <cell r="L351" t="str">
            <v>Adres</v>
          </cell>
          <cell r="M351" t="str">
            <v>Leutherweg</v>
          </cell>
          <cell r="N351">
            <v>124</v>
          </cell>
          <cell r="P351" t="str">
            <v>5915 CL</v>
          </cell>
          <cell r="Q351" t="str">
            <v>VENLO</v>
          </cell>
          <cell r="R351" t="str">
            <v>Nederland</v>
          </cell>
          <cell r="S351" t="str">
            <v>077-3542961</v>
          </cell>
          <cell r="U351">
            <v>3000</v>
          </cell>
          <cell r="V351" t="str">
            <v>Hago Nederland B.V.</v>
          </cell>
          <cell r="W351">
            <v>1</v>
          </cell>
          <cell r="X351" t="str">
            <v>Internen</v>
          </cell>
          <cell r="Y351" t="str">
            <v>A1</v>
          </cell>
          <cell r="Z351" t="str">
            <v>Medewerker uurloon</v>
          </cell>
          <cell r="AA351">
            <v>1</v>
          </cell>
          <cell r="AB351" t="str">
            <v>Schoonmaak CAO</v>
          </cell>
          <cell r="AC351" t="str">
            <v>N4</v>
          </cell>
          <cell r="AD351" t="str">
            <v>HR-NL: per 4 weken</v>
          </cell>
          <cell r="AE351" t="str">
            <v>Onbepaalde tijd</v>
          </cell>
          <cell r="AF351" t="str">
            <v>00-00-0000</v>
          </cell>
          <cell r="AH351">
            <v>83011821</v>
          </cell>
          <cell r="AI351">
            <v>20182</v>
          </cell>
          <cell r="AJ351" t="str">
            <v>Nederlands</v>
          </cell>
          <cell r="AK351" t="str">
            <v>X011</v>
          </cell>
          <cell r="AL351" t="str">
            <v>MEDEW. ALGEMEEN SCHOONMAAKONDERHOUD I</v>
          </cell>
          <cell r="AM351">
            <v>1</v>
          </cell>
          <cell r="AN351" t="str">
            <v>38 uur / week</v>
          </cell>
          <cell r="AO351">
            <v>28.75</v>
          </cell>
          <cell r="AP351">
            <v>0</v>
          </cell>
          <cell r="AQ351">
            <v>0</v>
          </cell>
          <cell r="AR351">
            <v>75.66</v>
          </cell>
          <cell r="AS351">
            <v>7</v>
          </cell>
          <cell r="AT351" t="str">
            <v>B2</v>
          </cell>
          <cell r="AU351">
            <v>90</v>
          </cell>
          <cell r="AV351">
            <v>12.02</v>
          </cell>
        </row>
        <row r="352">
          <cell r="A352">
            <v>10100</v>
          </cell>
          <cell r="B352" t="str">
            <v>Dhr.</v>
          </cell>
          <cell r="C352" t="str">
            <v>V. Krstic</v>
          </cell>
          <cell r="D352" t="str">
            <v>V</v>
          </cell>
          <cell r="E352" t="str">
            <v>V</v>
          </cell>
          <cell r="F352" t="str">
            <v>V</v>
          </cell>
          <cell r="H352" t="str">
            <v>Krstic</v>
          </cell>
          <cell r="K352" t="str">
            <v>Man</v>
          </cell>
          <cell r="L352" t="str">
            <v>Adres</v>
          </cell>
          <cell r="M352" t="str">
            <v>Potaerdstraat</v>
          </cell>
          <cell r="N352">
            <v>33</v>
          </cell>
          <cell r="P352" t="str">
            <v>5935 SX</v>
          </cell>
          <cell r="Q352" t="str">
            <v>STEYL</v>
          </cell>
          <cell r="R352" t="str">
            <v>Nederland</v>
          </cell>
          <cell r="T352" t="str">
            <v>06-13660403</v>
          </cell>
          <cell r="U352">
            <v>3000</v>
          </cell>
          <cell r="V352" t="str">
            <v>Hago Nederland B.V.</v>
          </cell>
          <cell r="W352">
            <v>1</v>
          </cell>
          <cell r="X352" t="str">
            <v>Internen</v>
          </cell>
          <cell r="Y352" t="str">
            <v>A1</v>
          </cell>
          <cell r="Z352" t="str">
            <v>Medewerker uurloon</v>
          </cell>
          <cell r="AA352">
            <v>1</v>
          </cell>
          <cell r="AB352" t="str">
            <v>Schoonmaak CAO</v>
          </cell>
          <cell r="AC352" t="str">
            <v>N4</v>
          </cell>
          <cell r="AD352" t="str">
            <v>HR-NL: per 4 weken</v>
          </cell>
          <cell r="AE352" t="str">
            <v>Onbepaalde tijd</v>
          </cell>
          <cell r="AF352" t="str">
            <v>00-00-0000</v>
          </cell>
          <cell r="AH352">
            <v>210825935</v>
          </cell>
          <cell r="AI352">
            <v>20429</v>
          </cell>
          <cell r="AJ352" t="str">
            <v>Serv.-Monteneg.</v>
          </cell>
          <cell r="AK352" t="str">
            <v>X011</v>
          </cell>
          <cell r="AL352" t="str">
            <v>MEDEW. ALGEMEEN SCHOONMAAKONDERHOUD I</v>
          </cell>
          <cell r="AM352">
            <v>1</v>
          </cell>
          <cell r="AN352" t="str">
            <v>38 uur / week</v>
          </cell>
          <cell r="AO352">
            <v>31</v>
          </cell>
          <cell r="AP352">
            <v>0</v>
          </cell>
          <cell r="AQ352">
            <v>0</v>
          </cell>
          <cell r="AR352">
            <v>81.58</v>
          </cell>
          <cell r="AS352">
            <v>7</v>
          </cell>
          <cell r="AT352" t="str">
            <v>B2</v>
          </cell>
          <cell r="AU352">
            <v>90</v>
          </cell>
          <cell r="AV352">
            <v>11.5</v>
          </cell>
        </row>
        <row r="353">
          <cell r="A353">
            <v>10101</v>
          </cell>
          <cell r="B353" t="str">
            <v>Mevrouw</v>
          </cell>
          <cell r="C353" t="str">
            <v>A.H.C. Wouters - van Lijpzigh</v>
          </cell>
          <cell r="D353" t="str">
            <v>A</v>
          </cell>
          <cell r="E353" t="str">
            <v>A</v>
          </cell>
          <cell r="F353" t="str">
            <v>AHC</v>
          </cell>
          <cell r="G353" t="str">
            <v>van</v>
          </cell>
          <cell r="H353" t="str">
            <v>Lijpzigh</v>
          </cell>
          <cell r="J353" t="str">
            <v>Wouters</v>
          </cell>
          <cell r="K353" t="str">
            <v>Vrouw</v>
          </cell>
          <cell r="L353" t="str">
            <v>Adres</v>
          </cell>
          <cell r="M353" t="str">
            <v>Goudenregenstraat</v>
          </cell>
          <cell r="N353">
            <v>39</v>
          </cell>
          <cell r="P353" t="str">
            <v>5925 AP</v>
          </cell>
          <cell r="Q353" t="str">
            <v>VENLO</v>
          </cell>
          <cell r="R353" t="str">
            <v>Nederland</v>
          </cell>
          <cell r="S353" t="str">
            <v>077-3871520</v>
          </cell>
          <cell r="T353" t="str">
            <v>06-29373849</v>
          </cell>
          <cell r="U353">
            <v>3000</v>
          </cell>
          <cell r="V353" t="str">
            <v>Hago Nederland B.V.</v>
          </cell>
          <cell r="W353">
            <v>1</v>
          </cell>
          <cell r="X353" t="str">
            <v>Internen</v>
          </cell>
          <cell r="Y353" t="str">
            <v>A1</v>
          </cell>
          <cell r="Z353" t="str">
            <v>Medewerker uurloon</v>
          </cell>
          <cell r="AA353">
            <v>1</v>
          </cell>
          <cell r="AB353" t="str">
            <v>Schoonmaak CAO</v>
          </cell>
          <cell r="AC353" t="str">
            <v>N4</v>
          </cell>
          <cell r="AD353" t="str">
            <v>HR-NL: per 4 weken</v>
          </cell>
          <cell r="AE353" t="str">
            <v>Onbepaalde tijd</v>
          </cell>
          <cell r="AF353" t="str">
            <v>00-00-0000</v>
          </cell>
          <cell r="AH353">
            <v>121488433</v>
          </cell>
          <cell r="AI353">
            <v>19596</v>
          </cell>
          <cell r="AJ353" t="str">
            <v>Nederlands</v>
          </cell>
          <cell r="AK353" t="str">
            <v>X041</v>
          </cell>
          <cell r="AL353" t="str">
            <v>VOORWERKER ALGEMEEN SCHOONMAAKONDERH. I</v>
          </cell>
          <cell r="AM353">
            <v>2</v>
          </cell>
          <cell r="AN353" t="str">
            <v>38 uur / week</v>
          </cell>
          <cell r="AO353">
            <v>29.5</v>
          </cell>
          <cell r="AP353">
            <v>0</v>
          </cell>
          <cell r="AQ353">
            <v>0</v>
          </cell>
          <cell r="AR353">
            <v>77.63</v>
          </cell>
          <cell r="AS353">
            <v>7</v>
          </cell>
          <cell r="AT353" t="str">
            <v>B4</v>
          </cell>
          <cell r="AU353">
            <v>90</v>
          </cell>
          <cell r="AV353">
            <v>12.64</v>
          </cell>
        </row>
        <row r="354">
          <cell r="A354">
            <v>10102</v>
          </cell>
          <cell r="B354" t="str">
            <v>Mevrouw</v>
          </cell>
          <cell r="C354" t="str">
            <v>H.G.A.J. Stevens - van Dienst</v>
          </cell>
          <cell r="D354" t="str">
            <v>H</v>
          </cell>
          <cell r="E354" t="str">
            <v>H</v>
          </cell>
          <cell r="F354" t="str">
            <v>HGAJ</v>
          </cell>
          <cell r="G354" t="str">
            <v>van</v>
          </cell>
          <cell r="H354" t="str">
            <v>Dienst</v>
          </cell>
          <cell r="J354" t="str">
            <v>Stevens</v>
          </cell>
          <cell r="K354" t="str">
            <v>Vrouw</v>
          </cell>
          <cell r="L354" t="str">
            <v>Adres</v>
          </cell>
          <cell r="M354" t="str">
            <v>Ds. Kingstraat</v>
          </cell>
          <cell r="N354">
            <v>17</v>
          </cell>
          <cell r="P354" t="str">
            <v>5944 CK</v>
          </cell>
          <cell r="Q354" t="str">
            <v>ARCEN</v>
          </cell>
          <cell r="R354" t="str">
            <v>Nederland</v>
          </cell>
          <cell r="S354" t="str">
            <v>077-4734540</v>
          </cell>
          <cell r="T354" t="str">
            <v>06-51834579</v>
          </cell>
          <cell r="U354">
            <v>3000</v>
          </cell>
          <cell r="V354" t="str">
            <v>Hago Nederland B.V.</v>
          </cell>
          <cell r="W354">
            <v>1</v>
          </cell>
          <cell r="X354" t="str">
            <v>Internen</v>
          </cell>
          <cell r="Y354" t="str">
            <v>A1</v>
          </cell>
          <cell r="Z354" t="str">
            <v>Medewerker uurloon</v>
          </cell>
          <cell r="AA354">
            <v>1</v>
          </cell>
          <cell r="AB354" t="str">
            <v>Schoonmaak CAO</v>
          </cell>
          <cell r="AC354" t="str">
            <v>N4</v>
          </cell>
          <cell r="AD354" t="str">
            <v>HR-NL: per 4 weken</v>
          </cell>
          <cell r="AE354" t="str">
            <v>Onbepaalde tijd</v>
          </cell>
          <cell r="AF354" t="str">
            <v>00-00-0000</v>
          </cell>
          <cell r="AH354">
            <v>160043657</v>
          </cell>
          <cell r="AI354">
            <v>23004</v>
          </cell>
          <cell r="AJ354" t="str">
            <v>Nederlands</v>
          </cell>
          <cell r="AK354" t="str">
            <v>X011</v>
          </cell>
          <cell r="AL354" t="str">
            <v>MEDEW. ALGEMEEN SCHOONMAAKONDERHOUD I</v>
          </cell>
          <cell r="AM354">
            <v>1</v>
          </cell>
          <cell r="AN354" t="str">
            <v>38 uur / week</v>
          </cell>
          <cell r="AO354">
            <v>10</v>
          </cell>
          <cell r="AP354">
            <v>0</v>
          </cell>
          <cell r="AQ354">
            <v>0</v>
          </cell>
          <cell r="AR354">
            <v>26.32</v>
          </cell>
          <cell r="AS354">
            <v>7</v>
          </cell>
          <cell r="AT354" t="str">
            <v>B2</v>
          </cell>
          <cell r="AU354">
            <v>90</v>
          </cell>
          <cell r="AV354">
            <v>11.46</v>
          </cell>
        </row>
        <row r="355">
          <cell r="A355">
            <v>10103</v>
          </cell>
          <cell r="B355" t="str">
            <v>Mevrouw</v>
          </cell>
          <cell r="C355" t="str">
            <v>M.S.I. Vloet</v>
          </cell>
          <cell r="D355" t="str">
            <v>M</v>
          </cell>
          <cell r="E355" t="str">
            <v>M</v>
          </cell>
          <cell r="F355" t="str">
            <v>MSI</v>
          </cell>
          <cell r="H355" t="str">
            <v>Vloet</v>
          </cell>
          <cell r="K355" t="str">
            <v>Vrouw</v>
          </cell>
          <cell r="L355" t="str">
            <v>Adres</v>
          </cell>
          <cell r="M355" t="str">
            <v>Flamingostraat</v>
          </cell>
          <cell r="N355">
            <v>54</v>
          </cell>
          <cell r="P355" t="str">
            <v>5912 XK</v>
          </cell>
          <cell r="Q355" t="str">
            <v>VENLO</v>
          </cell>
          <cell r="R355" t="str">
            <v>Nederland</v>
          </cell>
          <cell r="S355" t="str">
            <v>077-3520390</v>
          </cell>
          <cell r="U355">
            <v>3000</v>
          </cell>
          <cell r="V355" t="str">
            <v>Hago Nederland B.V.</v>
          </cell>
          <cell r="W355">
            <v>1</v>
          </cell>
          <cell r="X355" t="str">
            <v>Internen</v>
          </cell>
          <cell r="Y355" t="str">
            <v>A1</v>
          </cell>
          <cell r="Z355" t="str">
            <v>Medewerker uurloon</v>
          </cell>
          <cell r="AA355">
            <v>1</v>
          </cell>
          <cell r="AB355" t="str">
            <v>Schoonmaak CAO</v>
          </cell>
          <cell r="AC355" t="str">
            <v>N4</v>
          </cell>
          <cell r="AD355" t="str">
            <v>HR-NL: per 4 weken</v>
          </cell>
          <cell r="AE355" t="str">
            <v>Onbepaalde tijd</v>
          </cell>
          <cell r="AF355" t="str">
            <v>00-00-0000</v>
          </cell>
          <cell r="AH355">
            <v>150247679</v>
          </cell>
          <cell r="AI355">
            <v>31270</v>
          </cell>
          <cell r="AJ355" t="str">
            <v>Nederlands</v>
          </cell>
          <cell r="AK355" t="str">
            <v>X011</v>
          </cell>
          <cell r="AL355" t="str">
            <v>MEDEW. ALGEMEEN SCHOONMAAKONDERHOUD I</v>
          </cell>
          <cell r="AM355">
            <v>1</v>
          </cell>
          <cell r="AN355" t="str">
            <v>38 uur / week</v>
          </cell>
          <cell r="AO355">
            <v>11.5</v>
          </cell>
          <cell r="AP355">
            <v>0</v>
          </cell>
          <cell r="AQ355">
            <v>0</v>
          </cell>
          <cell r="AR355">
            <v>30.26</v>
          </cell>
          <cell r="AS355">
            <v>7</v>
          </cell>
          <cell r="AT355" t="str">
            <v>B2</v>
          </cell>
          <cell r="AU355">
            <v>90</v>
          </cell>
          <cell r="AV355">
            <v>11.46</v>
          </cell>
        </row>
        <row r="356">
          <cell r="A356">
            <v>10104</v>
          </cell>
          <cell r="B356" t="str">
            <v>Mevrouw</v>
          </cell>
          <cell r="C356" t="str">
            <v>A.M.P.G. Schmitz</v>
          </cell>
          <cell r="D356" t="str">
            <v>A</v>
          </cell>
          <cell r="E356" t="str">
            <v>A</v>
          </cell>
          <cell r="F356" t="str">
            <v>AMPG</v>
          </cell>
          <cell r="H356" t="str">
            <v>Schmitz</v>
          </cell>
          <cell r="J356" t="str">
            <v>Keur</v>
          </cell>
          <cell r="K356" t="str">
            <v>Vrouw</v>
          </cell>
          <cell r="L356" t="str">
            <v>Adres</v>
          </cell>
          <cell r="M356" t="str">
            <v>De Carpentierstraat</v>
          </cell>
          <cell r="N356">
            <v>2</v>
          </cell>
          <cell r="P356" t="str">
            <v>6045 GS</v>
          </cell>
          <cell r="Q356" t="str">
            <v>ROERMOND</v>
          </cell>
          <cell r="R356" t="str">
            <v>Nederland</v>
          </cell>
          <cell r="T356" t="str">
            <v>06-27145387</v>
          </cell>
          <cell r="U356">
            <v>3000</v>
          </cell>
          <cell r="V356" t="str">
            <v>Hago Nederland B.V.</v>
          </cell>
          <cell r="W356">
            <v>1</v>
          </cell>
          <cell r="X356" t="str">
            <v>Internen</v>
          </cell>
          <cell r="Y356" t="str">
            <v>A1</v>
          </cell>
          <cell r="Z356" t="str">
            <v>Medewerker uurloon</v>
          </cell>
          <cell r="AA356">
            <v>1</v>
          </cell>
          <cell r="AB356" t="str">
            <v>Schoonmaak CAO</v>
          </cell>
          <cell r="AC356" t="str">
            <v>N4</v>
          </cell>
          <cell r="AD356" t="str">
            <v>HR-NL: per 4 weken</v>
          </cell>
          <cell r="AE356" t="str">
            <v>Onbepaalde tijd</v>
          </cell>
          <cell r="AF356" t="str">
            <v>00-00-0000</v>
          </cell>
          <cell r="AH356">
            <v>158661825</v>
          </cell>
          <cell r="AI356">
            <v>30485</v>
          </cell>
          <cell r="AJ356" t="str">
            <v>Nederlands</v>
          </cell>
          <cell r="AK356" t="str">
            <v>X011</v>
          </cell>
          <cell r="AL356" t="str">
            <v>MEDEW. ALGEMEEN SCHOONMAAKONDERHOUD I</v>
          </cell>
          <cell r="AM356">
            <v>1</v>
          </cell>
          <cell r="AN356" t="str">
            <v>38 uur / week</v>
          </cell>
          <cell r="AO356">
            <v>20</v>
          </cell>
          <cell r="AP356">
            <v>0</v>
          </cell>
          <cell r="AQ356">
            <v>0</v>
          </cell>
          <cell r="AR356">
            <v>52.63</v>
          </cell>
          <cell r="AS356">
            <v>7</v>
          </cell>
          <cell r="AT356" t="str">
            <v>B2</v>
          </cell>
          <cell r="AU356">
            <v>90</v>
          </cell>
          <cell r="AV356">
            <v>11.46</v>
          </cell>
        </row>
        <row r="357">
          <cell r="A357">
            <v>10105</v>
          </cell>
          <cell r="B357" t="str">
            <v>Mevrouw</v>
          </cell>
          <cell r="C357" t="str">
            <v>N. Carim - Ammari</v>
          </cell>
          <cell r="D357" t="str">
            <v>N</v>
          </cell>
          <cell r="E357" t="str">
            <v>N</v>
          </cell>
          <cell r="F357" t="str">
            <v>N</v>
          </cell>
          <cell r="H357" t="str">
            <v>Ammari</v>
          </cell>
          <cell r="J357" t="str">
            <v>Carim</v>
          </cell>
          <cell r="K357" t="str">
            <v>Vrouw</v>
          </cell>
          <cell r="L357" t="str">
            <v>Adres</v>
          </cell>
          <cell r="M357" t="str">
            <v>Ibisstraat</v>
          </cell>
          <cell r="N357">
            <v>4</v>
          </cell>
          <cell r="P357" t="str">
            <v>5912 VP</v>
          </cell>
          <cell r="Q357" t="str">
            <v>VENLO</v>
          </cell>
          <cell r="R357" t="str">
            <v>Nederland</v>
          </cell>
          <cell r="T357" t="str">
            <v>06-36024770</v>
          </cell>
          <cell r="U357">
            <v>3000</v>
          </cell>
          <cell r="V357" t="str">
            <v>Hago Nederland B.V.</v>
          </cell>
          <cell r="W357">
            <v>1</v>
          </cell>
          <cell r="X357" t="str">
            <v>Internen</v>
          </cell>
          <cell r="Y357" t="str">
            <v>A1</v>
          </cell>
          <cell r="Z357" t="str">
            <v>Medewerker uurloon</v>
          </cell>
          <cell r="AA357">
            <v>1</v>
          </cell>
          <cell r="AB357" t="str">
            <v>Schoonmaak CAO</v>
          </cell>
          <cell r="AC357" t="str">
            <v>N4</v>
          </cell>
          <cell r="AD357" t="str">
            <v>HR-NL: per 4 weken</v>
          </cell>
          <cell r="AE357" t="str">
            <v>Onbepaalde tijd</v>
          </cell>
          <cell r="AF357" t="str">
            <v>00-00-0000</v>
          </cell>
          <cell r="AH357">
            <v>160925113</v>
          </cell>
          <cell r="AI357">
            <v>24784</v>
          </cell>
          <cell r="AJ357" t="str">
            <v>Nederlands</v>
          </cell>
          <cell r="AK357" t="str">
            <v>X011</v>
          </cell>
          <cell r="AL357" t="str">
            <v>MEDEW. ALGEMEEN SCHOONMAAKONDERHOUD I</v>
          </cell>
          <cell r="AM357">
            <v>1</v>
          </cell>
          <cell r="AN357" t="str">
            <v>38 uur / week</v>
          </cell>
          <cell r="AO357">
            <v>33</v>
          </cell>
          <cell r="AP357">
            <v>0</v>
          </cell>
          <cell r="AQ357">
            <v>0</v>
          </cell>
          <cell r="AR357">
            <v>86.84</v>
          </cell>
          <cell r="AS357">
            <v>7</v>
          </cell>
          <cell r="AT357" t="str">
            <v>B2</v>
          </cell>
          <cell r="AU357">
            <v>90</v>
          </cell>
          <cell r="AV357">
            <v>11.46</v>
          </cell>
        </row>
        <row r="358">
          <cell r="A358">
            <v>10106</v>
          </cell>
          <cell r="B358" t="str">
            <v>Mevrouw</v>
          </cell>
          <cell r="C358" t="str">
            <v>J.M.J. Fermont</v>
          </cell>
          <cell r="D358" t="str">
            <v>J</v>
          </cell>
          <cell r="E358" t="str">
            <v>J</v>
          </cell>
          <cell r="F358" t="str">
            <v>JMJ</v>
          </cell>
          <cell r="H358" t="str">
            <v>Fermont</v>
          </cell>
          <cell r="K358" t="str">
            <v>Vrouw</v>
          </cell>
          <cell r="L358" t="str">
            <v>Adres</v>
          </cell>
          <cell r="M358" t="str">
            <v>Esdoornstraat</v>
          </cell>
          <cell r="N358">
            <v>14</v>
          </cell>
          <cell r="P358" t="str">
            <v>5995 AM</v>
          </cell>
          <cell r="Q358" t="str">
            <v>KESSEL</v>
          </cell>
          <cell r="R358" t="str">
            <v>Nederland</v>
          </cell>
          <cell r="T358" t="str">
            <v>06-37566090</v>
          </cell>
          <cell r="U358">
            <v>3000</v>
          </cell>
          <cell r="V358" t="str">
            <v>Hago Nederland B.V.</v>
          </cell>
          <cell r="W358">
            <v>1</v>
          </cell>
          <cell r="X358" t="str">
            <v>Internen</v>
          </cell>
          <cell r="Y358" t="str">
            <v>A1</v>
          </cell>
          <cell r="Z358" t="str">
            <v>Medewerker uurloon</v>
          </cell>
          <cell r="AA358">
            <v>1</v>
          </cell>
          <cell r="AB358" t="str">
            <v>Schoonmaak CAO</v>
          </cell>
          <cell r="AC358" t="str">
            <v>N4</v>
          </cell>
          <cell r="AD358" t="str">
            <v>HR-NL: per 4 weken</v>
          </cell>
          <cell r="AE358" t="str">
            <v>Onbepaalde tijd</v>
          </cell>
          <cell r="AF358" t="str">
            <v>00-00-0000</v>
          </cell>
          <cell r="AH358">
            <v>158863148</v>
          </cell>
          <cell r="AI358">
            <v>30911</v>
          </cell>
          <cell r="AJ358" t="str">
            <v>Nederlands</v>
          </cell>
          <cell r="AK358" t="str">
            <v>X011</v>
          </cell>
          <cell r="AL358" t="str">
            <v>MEDEW. ALGEMEEN SCHOONMAAKONDERHOUD I</v>
          </cell>
          <cell r="AM358">
            <v>1</v>
          </cell>
          <cell r="AN358" t="str">
            <v>38 uur / week</v>
          </cell>
          <cell r="AO358">
            <v>13.75</v>
          </cell>
          <cell r="AP358">
            <v>0</v>
          </cell>
          <cell r="AQ358">
            <v>0</v>
          </cell>
          <cell r="AR358">
            <v>36.18</v>
          </cell>
          <cell r="AS358">
            <v>7</v>
          </cell>
          <cell r="AT358" t="str">
            <v>B2</v>
          </cell>
          <cell r="AU358">
            <v>90</v>
          </cell>
          <cell r="AV358">
            <v>11.46</v>
          </cell>
        </row>
        <row r="359">
          <cell r="A359">
            <v>10107</v>
          </cell>
          <cell r="B359" t="str">
            <v>Mevrouw</v>
          </cell>
          <cell r="C359" t="str">
            <v>H.M. Jacobs - Sour</v>
          </cell>
          <cell r="D359" t="str">
            <v>H</v>
          </cell>
          <cell r="E359" t="str">
            <v>H</v>
          </cell>
          <cell r="F359" t="str">
            <v>HM</v>
          </cell>
          <cell r="H359" t="str">
            <v>Sour</v>
          </cell>
          <cell r="J359" t="str">
            <v>Jacobs</v>
          </cell>
          <cell r="K359" t="str">
            <v>Vrouw</v>
          </cell>
          <cell r="L359" t="str">
            <v>Adres</v>
          </cell>
          <cell r="M359" t="str">
            <v>Dr. Poelsstraat</v>
          </cell>
          <cell r="N359">
            <v>11</v>
          </cell>
          <cell r="P359" t="str">
            <v>5931 JB</v>
          </cell>
          <cell r="Q359" t="str">
            <v>TEGELEN</v>
          </cell>
          <cell r="R359" t="str">
            <v>Nederland</v>
          </cell>
          <cell r="S359" t="str">
            <v>077-3735742</v>
          </cell>
          <cell r="U359">
            <v>3000</v>
          </cell>
          <cell r="V359" t="str">
            <v>Hago Nederland B.V.</v>
          </cell>
          <cell r="W359">
            <v>1</v>
          </cell>
          <cell r="X359" t="str">
            <v>Internen</v>
          </cell>
          <cell r="Y359" t="str">
            <v>A1</v>
          </cell>
          <cell r="Z359" t="str">
            <v>Medewerker uurloon</v>
          </cell>
          <cell r="AA359">
            <v>1</v>
          </cell>
          <cell r="AB359" t="str">
            <v>Schoonmaak CAO</v>
          </cell>
          <cell r="AC359" t="str">
            <v>N4</v>
          </cell>
          <cell r="AD359" t="str">
            <v>HR-NL: per 4 weken</v>
          </cell>
          <cell r="AE359" t="str">
            <v>Onbepaalde tijd</v>
          </cell>
          <cell r="AF359" t="str">
            <v>00-00-0000</v>
          </cell>
          <cell r="AH359">
            <v>160423089</v>
          </cell>
          <cell r="AI359">
            <v>20913</v>
          </cell>
          <cell r="AJ359" t="str">
            <v>Nederlands</v>
          </cell>
          <cell r="AK359" t="str">
            <v>X011</v>
          </cell>
          <cell r="AL359" t="str">
            <v>MEDEW. ALGEMEEN SCHOONMAAKONDERHOUD I</v>
          </cell>
          <cell r="AM359">
            <v>1</v>
          </cell>
          <cell r="AN359" t="str">
            <v>38 uur / week</v>
          </cell>
          <cell r="AO359">
            <v>15</v>
          </cell>
          <cell r="AP359">
            <v>0</v>
          </cell>
          <cell r="AQ359">
            <v>0</v>
          </cell>
          <cell r="AR359">
            <v>39.47</v>
          </cell>
          <cell r="AS359">
            <v>7</v>
          </cell>
          <cell r="AT359" t="str">
            <v>B2</v>
          </cell>
          <cell r="AU359">
            <v>90</v>
          </cell>
          <cell r="AV359">
            <v>11.6</v>
          </cell>
        </row>
        <row r="360">
          <cell r="A360">
            <v>10108</v>
          </cell>
          <cell r="B360" t="str">
            <v>Mevrouw</v>
          </cell>
          <cell r="C360" t="str">
            <v>M.W.G. Janssen</v>
          </cell>
          <cell r="D360" t="str">
            <v>M</v>
          </cell>
          <cell r="E360" t="str">
            <v>M</v>
          </cell>
          <cell r="F360" t="str">
            <v>MWG</v>
          </cell>
          <cell r="H360" t="str">
            <v>Janssen</v>
          </cell>
          <cell r="K360" t="str">
            <v>Vrouw</v>
          </cell>
          <cell r="L360" t="str">
            <v>Adres</v>
          </cell>
          <cell r="M360" t="str">
            <v>Gelreplein</v>
          </cell>
          <cell r="N360">
            <v>45</v>
          </cell>
          <cell r="P360" t="str">
            <v>6067 CW</v>
          </cell>
          <cell r="Q360" t="str">
            <v>LINNE</v>
          </cell>
          <cell r="R360" t="str">
            <v>Nederland</v>
          </cell>
          <cell r="T360" t="str">
            <v>06-23184117</v>
          </cell>
          <cell r="U360">
            <v>3000</v>
          </cell>
          <cell r="V360" t="str">
            <v>Hago Nederland B.V.</v>
          </cell>
          <cell r="W360">
            <v>1</v>
          </cell>
          <cell r="X360" t="str">
            <v>Internen</v>
          </cell>
          <cell r="Y360" t="str">
            <v>A1</v>
          </cell>
          <cell r="Z360" t="str">
            <v>Medewerker uurloon</v>
          </cell>
          <cell r="AA360">
            <v>1</v>
          </cell>
          <cell r="AB360" t="str">
            <v>Schoonmaak CAO</v>
          </cell>
          <cell r="AC360" t="str">
            <v>N4</v>
          </cell>
          <cell r="AD360" t="str">
            <v>HR-NL: per 4 weken</v>
          </cell>
          <cell r="AE360" t="str">
            <v>Onbepaalde tijd</v>
          </cell>
          <cell r="AF360" t="str">
            <v>00-00-0000</v>
          </cell>
          <cell r="AH360">
            <v>158445855</v>
          </cell>
          <cell r="AI360">
            <v>23558</v>
          </cell>
          <cell r="AJ360" t="str">
            <v>Nederlands</v>
          </cell>
          <cell r="AK360" t="str">
            <v>X011</v>
          </cell>
          <cell r="AL360" t="str">
            <v>MEDEW. ALGEMEEN SCHOONMAAKONDERHOUD I</v>
          </cell>
          <cell r="AM360">
            <v>1</v>
          </cell>
          <cell r="AN360" t="str">
            <v>38 uur / week</v>
          </cell>
          <cell r="AO360">
            <v>7.5</v>
          </cell>
          <cell r="AP360">
            <v>0</v>
          </cell>
          <cell r="AQ360">
            <v>0</v>
          </cell>
          <cell r="AR360">
            <v>19.739999999999998</v>
          </cell>
          <cell r="AS360">
            <v>7</v>
          </cell>
          <cell r="AT360" t="str">
            <v>B2</v>
          </cell>
          <cell r="AU360">
            <v>90</v>
          </cell>
          <cell r="AV360">
            <v>11.46</v>
          </cell>
        </row>
        <row r="361">
          <cell r="A361">
            <v>10109</v>
          </cell>
          <cell r="B361" t="str">
            <v>Mevrouw</v>
          </cell>
          <cell r="C361" t="str">
            <v>P.W.T. Graventein - Willeijns</v>
          </cell>
          <cell r="D361" t="str">
            <v>P</v>
          </cell>
          <cell r="E361" t="str">
            <v>P</v>
          </cell>
          <cell r="F361" t="str">
            <v>PWT</v>
          </cell>
          <cell r="H361" t="str">
            <v>Willeijns</v>
          </cell>
          <cell r="J361" t="str">
            <v>Graventein</v>
          </cell>
          <cell r="K361" t="str">
            <v>Vrouw</v>
          </cell>
          <cell r="L361" t="str">
            <v>Adres</v>
          </cell>
          <cell r="M361" t="str">
            <v>Sleedoornstraat</v>
          </cell>
          <cell r="N361">
            <v>14</v>
          </cell>
          <cell r="P361" t="str">
            <v>5925 DA</v>
          </cell>
          <cell r="Q361" t="str">
            <v>BLERICK</v>
          </cell>
          <cell r="R361" t="str">
            <v>Nederland</v>
          </cell>
          <cell r="T361" t="str">
            <v>06-14153735</v>
          </cell>
          <cell r="U361">
            <v>3000</v>
          </cell>
          <cell r="V361" t="str">
            <v>Hago Nederland B.V.</v>
          </cell>
          <cell r="W361">
            <v>1</v>
          </cell>
          <cell r="X361" t="str">
            <v>Internen</v>
          </cell>
          <cell r="Y361" t="str">
            <v>A1</v>
          </cell>
          <cell r="Z361" t="str">
            <v>Medewerker uurloon</v>
          </cell>
          <cell r="AA361">
            <v>1</v>
          </cell>
          <cell r="AB361" t="str">
            <v>Schoonmaak CAO</v>
          </cell>
          <cell r="AC361" t="str">
            <v>N4</v>
          </cell>
          <cell r="AD361" t="str">
            <v>HR-NL: per 4 weken</v>
          </cell>
          <cell r="AE361" t="str">
            <v>Onbepaalde tijd</v>
          </cell>
          <cell r="AF361" t="str">
            <v>00-00-0000</v>
          </cell>
          <cell r="AH361">
            <v>160565194</v>
          </cell>
          <cell r="AI361">
            <v>25777</v>
          </cell>
          <cell r="AJ361" t="str">
            <v>Nederlands</v>
          </cell>
          <cell r="AK361" t="str">
            <v>X011</v>
          </cell>
          <cell r="AL361" t="str">
            <v>MEDEW. ALGEMEEN SCHOONMAAKONDERHOUD I</v>
          </cell>
          <cell r="AM361">
            <v>1</v>
          </cell>
          <cell r="AN361" t="str">
            <v>38 uur / week</v>
          </cell>
          <cell r="AO361">
            <v>14</v>
          </cell>
          <cell r="AP361">
            <v>0</v>
          </cell>
          <cell r="AQ361">
            <v>0</v>
          </cell>
          <cell r="AR361">
            <v>36.840000000000003</v>
          </cell>
          <cell r="AS361">
            <v>7</v>
          </cell>
          <cell r="AT361" t="str">
            <v>B2</v>
          </cell>
          <cell r="AU361">
            <v>90</v>
          </cell>
          <cell r="AV361">
            <v>11.46</v>
          </cell>
        </row>
        <row r="362">
          <cell r="A362">
            <v>10110</v>
          </cell>
          <cell r="B362" t="str">
            <v>Mevrouw</v>
          </cell>
          <cell r="C362" t="str">
            <v>C.J. Rovers - Passon</v>
          </cell>
          <cell r="D362" t="str">
            <v>C</v>
          </cell>
          <cell r="E362" t="str">
            <v>C</v>
          </cell>
          <cell r="F362" t="str">
            <v>CJ</v>
          </cell>
          <cell r="H362" t="str">
            <v>Passon</v>
          </cell>
          <cell r="J362" t="str">
            <v>Rovers</v>
          </cell>
          <cell r="K362" t="str">
            <v>Vrouw</v>
          </cell>
          <cell r="L362" t="str">
            <v>Adres</v>
          </cell>
          <cell r="M362" t="str">
            <v>Tudderenderweg</v>
          </cell>
          <cell r="N362">
            <v>128</v>
          </cell>
          <cell r="P362" t="str">
            <v>6137 CJ</v>
          </cell>
          <cell r="Q362" t="str">
            <v>SITTARD</v>
          </cell>
          <cell r="R362" t="str">
            <v>Nederland</v>
          </cell>
          <cell r="T362">
            <v>628167648</v>
          </cell>
          <cell r="U362">
            <v>3000</v>
          </cell>
          <cell r="V362" t="str">
            <v>Hago Nederland B.V.</v>
          </cell>
          <cell r="W362">
            <v>1</v>
          </cell>
          <cell r="X362" t="str">
            <v>Internen</v>
          </cell>
          <cell r="Y362" t="str">
            <v>A1</v>
          </cell>
          <cell r="Z362" t="str">
            <v>Medewerker uurloon</v>
          </cell>
          <cell r="AA362">
            <v>1</v>
          </cell>
          <cell r="AB362" t="str">
            <v>Schoonmaak CAO</v>
          </cell>
          <cell r="AC362" t="str">
            <v>N4</v>
          </cell>
          <cell r="AD362" t="str">
            <v>HR-NL: per 4 weken</v>
          </cell>
          <cell r="AE362" t="str">
            <v>Onbepaalde tijd</v>
          </cell>
          <cell r="AF362" t="str">
            <v>00-00-0000</v>
          </cell>
          <cell r="AH362">
            <v>159007598</v>
          </cell>
          <cell r="AI362">
            <v>26168</v>
          </cell>
          <cell r="AJ362" t="str">
            <v>Nederlands</v>
          </cell>
          <cell r="AK362" t="str">
            <v>X011</v>
          </cell>
          <cell r="AL362" t="str">
            <v>MEDEW. ALGEMEEN SCHOONMAAKONDERHOUD I</v>
          </cell>
          <cell r="AM362">
            <v>1</v>
          </cell>
          <cell r="AN362" t="str">
            <v>38 uur / week</v>
          </cell>
          <cell r="AO362">
            <v>27.25</v>
          </cell>
          <cell r="AP362">
            <v>0</v>
          </cell>
          <cell r="AQ362">
            <v>0</v>
          </cell>
          <cell r="AR362">
            <v>71.709999999999994</v>
          </cell>
          <cell r="AS362">
            <v>7</v>
          </cell>
          <cell r="AT362" t="str">
            <v>B2</v>
          </cell>
          <cell r="AU362">
            <v>90</v>
          </cell>
          <cell r="AV362">
            <v>11.46</v>
          </cell>
        </row>
        <row r="363">
          <cell r="A363">
            <v>10111</v>
          </cell>
          <cell r="B363" t="str">
            <v>Mevrouw</v>
          </cell>
          <cell r="C363" t="str">
            <v>B.P.M. Hofmans</v>
          </cell>
          <cell r="D363" t="str">
            <v>B</v>
          </cell>
          <cell r="E363" t="str">
            <v>B</v>
          </cell>
          <cell r="F363" t="str">
            <v>BPM</v>
          </cell>
          <cell r="H363" t="str">
            <v>Hofmans</v>
          </cell>
          <cell r="K363" t="str">
            <v>Vrouw</v>
          </cell>
          <cell r="L363" t="str">
            <v>Adres</v>
          </cell>
          <cell r="M363" t="str">
            <v>Burg. van Kempenstraat</v>
          </cell>
          <cell r="N363">
            <v>9</v>
          </cell>
          <cell r="P363" t="str">
            <v>5971 AA</v>
          </cell>
          <cell r="Q363" t="str">
            <v>GRUBBENVORST</v>
          </cell>
          <cell r="R363" t="str">
            <v>Nederland</v>
          </cell>
          <cell r="S363" t="str">
            <v>077-3664154</v>
          </cell>
          <cell r="T363">
            <v>643233649</v>
          </cell>
          <cell r="U363">
            <v>3000</v>
          </cell>
          <cell r="V363" t="str">
            <v>Hago Nederland B.V.</v>
          </cell>
          <cell r="W363">
            <v>1</v>
          </cell>
          <cell r="X363" t="str">
            <v>Internen</v>
          </cell>
          <cell r="Y363" t="str">
            <v>A1</v>
          </cell>
          <cell r="Z363" t="str">
            <v>Medewerker uurloon</v>
          </cell>
          <cell r="AA363">
            <v>1</v>
          </cell>
          <cell r="AB363" t="str">
            <v>Schoonmaak CAO</v>
          </cell>
          <cell r="AC363" t="str">
            <v>N4</v>
          </cell>
          <cell r="AD363" t="str">
            <v>HR-NL: per 4 weken</v>
          </cell>
          <cell r="AE363" t="str">
            <v>Onbepaalde tijd</v>
          </cell>
          <cell r="AF363" t="str">
            <v>00-00-0000</v>
          </cell>
          <cell r="AH363">
            <v>159878482</v>
          </cell>
          <cell r="AI363">
            <v>22020</v>
          </cell>
          <cell r="AJ363" t="str">
            <v>Nederlands</v>
          </cell>
          <cell r="AK363" t="str">
            <v>X011</v>
          </cell>
          <cell r="AL363" t="str">
            <v>MEDEW. ALGEMEEN SCHOONMAAKONDERHOUD I</v>
          </cell>
          <cell r="AM363">
            <v>1</v>
          </cell>
          <cell r="AN363" t="str">
            <v>38 uur / week</v>
          </cell>
          <cell r="AO363">
            <v>12.5</v>
          </cell>
          <cell r="AP363">
            <v>0</v>
          </cell>
          <cell r="AQ363">
            <v>0</v>
          </cell>
          <cell r="AR363">
            <v>32.89</v>
          </cell>
          <cell r="AS363">
            <v>7</v>
          </cell>
          <cell r="AT363" t="str">
            <v>B2</v>
          </cell>
          <cell r="AU363">
            <v>90</v>
          </cell>
          <cell r="AV363">
            <v>11.46</v>
          </cell>
        </row>
        <row r="364">
          <cell r="A364">
            <v>10112</v>
          </cell>
          <cell r="B364" t="str">
            <v>Mevrouw</v>
          </cell>
          <cell r="C364" t="str">
            <v>J.C.P. Puts - van Vlodrop</v>
          </cell>
          <cell r="D364" t="str">
            <v>J</v>
          </cell>
          <cell r="E364" t="str">
            <v>J</v>
          </cell>
          <cell r="F364" t="str">
            <v>JCP</v>
          </cell>
          <cell r="G364" t="str">
            <v>van</v>
          </cell>
          <cell r="H364" t="str">
            <v>Vlodrop</v>
          </cell>
          <cell r="J364" t="str">
            <v>Puts</v>
          </cell>
          <cell r="K364" t="str">
            <v>Vrouw</v>
          </cell>
          <cell r="L364" t="str">
            <v>Adres</v>
          </cell>
          <cell r="M364" t="str">
            <v>Neptunusstraat</v>
          </cell>
          <cell r="N364">
            <v>43</v>
          </cell>
          <cell r="P364" t="str">
            <v>6043 TN</v>
          </cell>
          <cell r="Q364" t="str">
            <v>ROERMOND</v>
          </cell>
          <cell r="R364" t="str">
            <v>Nederland</v>
          </cell>
          <cell r="S364" t="str">
            <v>0475-321756</v>
          </cell>
          <cell r="U364">
            <v>3000</v>
          </cell>
          <cell r="V364" t="str">
            <v>Hago Nederland B.V.</v>
          </cell>
          <cell r="W364">
            <v>1</v>
          </cell>
          <cell r="X364" t="str">
            <v>Internen</v>
          </cell>
          <cell r="Y364" t="str">
            <v>A1</v>
          </cell>
          <cell r="Z364" t="str">
            <v>Medewerker uurloon</v>
          </cell>
          <cell r="AA364">
            <v>1</v>
          </cell>
          <cell r="AB364" t="str">
            <v>Schoonmaak CAO</v>
          </cell>
          <cell r="AC364" t="str">
            <v>N4</v>
          </cell>
          <cell r="AD364" t="str">
            <v>HR-NL: per 4 weken</v>
          </cell>
          <cell r="AE364" t="str">
            <v>Onbepaalde tijd</v>
          </cell>
          <cell r="AF364" t="str">
            <v>00-00-0000</v>
          </cell>
          <cell r="AH364">
            <v>93287999</v>
          </cell>
          <cell r="AI364">
            <v>19806</v>
          </cell>
          <cell r="AJ364" t="str">
            <v>Nederlands</v>
          </cell>
          <cell r="AK364" t="str">
            <v>X011</v>
          </cell>
          <cell r="AL364" t="str">
            <v>MEDEW. ALGEMEEN SCHOONMAAKONDERHOUD I</v>
          </cell>
          <cell r="AM364">
            <v>1</v>
          </cell>
          <cell r="AN364" t="str">
            <v>38 uur / week</v>
          </cell>
          <cell r="AO364">
            <v>23.5</v>
          </cell>
          <cell r="AP364">
            <v>0</v>
          </cell>
          <cell r="AQ364">
            <v>0</v>
          </cell>
          <cell r="AR364">
            <v>61.84</v>
          </cell>
          <cell r="AS364">
            <v>7</v>
          </cell>
          <cell r="AT364" t="str">
            <v>B2</v>
          </cell>
          <cell r="AU364">
            <v>90</v>
          </cell>
          <cell r="AV364">
            <v>11.55</v>
          </cell>
        </row>
        <row r="365">
          <cell r="A365">
            <v>10113</v>
          </cell>
          <cell r="B365" t="str">
            <v>Mevrouw</v>
          </cell>
          <cell r="C365" t="str">
            <v>M.H.J.J. Smeets - van de Vin</v>
          </cell>
          <cell r="D365" t="str">
            <v>M</v>
          </cell>
          <cell r="E365" t="str">
            <v>M</v>
          </cell>
          <cell r="F365" t="str">
            <v>MHJJ</v>
          </cell>
          <cell r="G365" t="str">
            <v>van de</v>
          </cell>
          <cell r="H365" t="str">
            <v>Vin</v>
          </cell>
          <cell r="J365" t="str">
            <v>Smeets</v>
          </cell>
          <cell r="K365" t="str">
            <v>Vrouw</v>
          </cell>
          <cell r="L365" t="str">
            <v>Adres</v>
          </cell>
          <cell r="M365" t="str">
            <v>Steenakker</v>
          </cell>
          <cell r="N365">
            <v>46</v>
          </cell>
          <cell r="P365" t="str">
            <v>6116 CN</v>
          </cell>
          <cell r="Q365" t="str">
            <v>ROOSTEREN</v>
          </cell>
          <cell r="R365" t="str">
            <v>Nederland</v>
          </cell>
          <cell r="S365" t="str">
            <v>046-4495339</v>
          </cell>
          <cell r="T365" t="str">
            <v>06-51121077</v>
          </cell>
          <cell r="U365">
            <v>3000</v>
          </cell>
          <cell r="V365" t="str">
            <v>Hago Nederland B.V.</v>
          </cell>
          <cell r="W365">
            <v>1</v>
          </cell>
          <cell r="X365" t="str">
            <v>Internen</v>
          </cell>
          <cell r="Y365" t="str">
            <v>A1</v>
          </cell>
          <cell r="Z365" t="str">
            <v>Medewerker uurloon</v>
          </cell>
          <cell r="AA365">
            <v>1</v>
          </cell>
          <cell r="AB365" t="str">
            <v>Schoonmaak CAO</v>
          </cell>
          <cell r="AC365" t="str">
            <v>N4</v>
          </cell>
          <cell r="AD365" t="str">
            <v>HR-NL: per 4 weken</v>
          </cell>
          <cell r="AE365" t="str">
            <v>Onbepaalde tijd</v>
          </cell>
          <cell r="AF365" t="str">
            <v>00-00-0000</v>
          </cell>
          <cell r="AH365">
            <v>159123768</v>
          </cell>
          <cell r="AI365">
            <v>24327</v>
          </cell>
          <cell r="AJ365" t="str">
            <v>Nederlands</v>
          </cell>
          <cell r="AK365" t="str">
            <v>X011</v>
          </cell>
          <cell r="AL365" t="str">
            <v>MEDEW. ALGEMEEN SCHOONMAAKONDERHOUD I</v>
          </cell>
          <cell r="AM365">
            <v>1</v>
          </cell>
          <cell r="AN365" t="str">
            <v>38 uur / week</v>
          </cell>
          <cell r="AO365">
            <v>19.75</v>
          </cell>
          <cell r="AP365">
            <v>0</v>
          </cell>
          <cell r="AQ365">
            <v>0</v>
          </cell>
          <cell r="AR365">
            <v>51.97</v>
          </cell>
          <cell r="AS365">
            <v>7</v>
          </cell>
          <cell r="AT365" t="str">
            <v>B2</v>
          </cell>
          <cell r="AU365">
            <v>90</v>
          </cell>
          <cell r="AV365">
            <v>11.46</v>
          </cell>
        </row>
        <row r="366">
          <cell r="A366">
            <v>10114</v>
          </cell>
          <cell r="B366" t="str">
            <v>Dhr.</v>
          </cell>
          <cell r="C366" t="str">
            <v>H. Unalan</v>
          </cell>
          <cell r="D366" t="str">
            <v>H</v>
          </cell>
          <cell r="E366" t="str">
            <v>H</v>
          </cell>
          <cell r="F366" t="str">
            <v>H</v>
          </cell>
          <cell r="H366" t="str">
            <v>Unalan</v>
          </cell>
          <cell r="K366" t="str">
            <v>Man</v>
          </cell>
          <cell r="L366" t="str">
            <v>Adres</v>
          </cell>
          <cell r="M366" t="str">
            <v>Gebroek</v>
          </cell>
          <cell r="N366">
            <v>44</v>
          </cell>
          <cell r="P366" t="str">
            <v>6043 GR</v>
          </cell>
          <cell r="Q366" t="str">
            <v>ROERMOND</v>
          </cell>
          <cell r="R366" t="str">
            <v>Nederland</v>
          </cell>
          <cell r="T366">
            <v>611341876</v>
          </cell>
          <cell r="U366">
            <v>3000</v>
          </cell>
          <cell r="V366" t="str">
            <v>Hago Nederland B.V.</v>
          </cell>
          <cell r="W366">
            <v>1</v>
          </cell>
          <cell r="X366" t="str">
            <v>Internen</v>
          </cell>
          <cell r="Y366" t="str">
            <v>A1</v>
          </cell>
          <cell r="Z366" t="str">
            <v>Medewerker uurloon</v>
          </cell>
          <cell r="AA366">
            <v>1</v>
          </cell>
          <cell r="AB366" t="str">
            <v>Schoonmaak CAO</v>
          </cell>
          <cell r="AC366" t="str">
            <v>N4</v>
          </cell>
          <cell r="AD366" t="str">
            <v>HR-NL: per 4 weken</v>
          </cell>
          <cell r="AE366" t="str">
            <v>Onbepaalde tijd</v>
          </cell>
          <cell r="AF366" t="str">
            <v>00-00-0000</v>
          </cell>
          <cell r="AH366">
            <v>198417627</v>
          </cell>
          <cell r="AI366">
            <v>31715</v>
          </cell>
          <cell r="AJ366" t="str">
            <v>Nederlands</v>
          </cell>
          <cell r="AK366" t="str">
            <v>X041</v>
          </cell>
          <cell r="AL366" t="str">
            <v>VOORWERKER ALGEMEEN SCHOONMAAKONDERH. I</v>
          </cell>
          <cell r="AM366">
            <v>2</v>
          </cell>
          <cell r="AN366" t="str">
            <v>38 uur / week</v>
          </cell>
          <cell r="AO366">
            <v>35</v>
          </cell>
          <cell r="AP366">
            <v>0</v>
          </cell>
          <cell r="AQ366">
            <v>0</v>
          </cell>
          <cell r="AR366">
            <v>92.11</v>
          </cell>
          <cell r="AS366">
            <v>7</v>
          </cell>
          <cell r="AT366" t="str">
            <v>B4</v>
          </cell>
          <cell r="AU366">
            <v>90</v>
          </cell>
          <cell r="AV366">
            <v>12.6</v>
          </cell>
        </row>
        <row r="367">
          <cell r="A367">
            <v>10115</v>
          </cell>
          <cell r="B367" t="str">
            <v>Mevrouw</v>
          </cell>
          <cell r="C367" t="str">
            <v>Z. Hoummada - Bennasser</v>
          </cell>
          <cell r="D367" t="str">
            <v>Z</v>
          </cell>
          <cell r="E367" t="str">
            <v>Z</v>
          </cell>
          <cell r="F367" t="str">
            <v>Z</v>
          </cell>
          <cell r="H367" t="str">
            <v>Bennasser</v>
          </cell>
          <cell r="J367" t="str">
            <v>Hoummada</v>
          </cell>
          <cell r="K367" t="str">
            <v>Vrouw</v>
          </cell>
          <cell r="L367" t="str">
            <v>Adres</v>
          </cell>
          <cell r="M367" t="str">
            <v>Brachterweg</v>
          </cell>
          <cell r="N367">
            <v>99</v>
          </cell>
          <cell r="P367" t="str">
            <v>5932 XH</v>
          </cell>
          <cell r="Q367" t="str">
            <v>TEGELEN</v>
          </cell>
          <cell r="R367" t="str">
            <v>Nederland</v>
          </cell>
          <cell r="T367" t="str">
            <v>06-28054937</v>
          </cell>
          <cell r="U367">
            <v>3000</v>
          </cell>
          <cell r="V367" t="str">
            <v>Hago Nederland B.V.</v>
          </cell>
          <cell r="W367">
            <v>1</v>
          </cell>
          <cell r="X367" t="str">
            <v>Internen</v>
          </cell>
          <cell r="Y367" t="str">
            <v>A1</v>
          </cell>
          <cell r="Z367" t="str">
            <v>Medewerker uurloon</v>
          </cell>
          <cell r="AA367">
            <v>1</v>
          </cell>
          <cell r="AB367" t="str">
            <v>Schoonmaak CAO</v>
          </cell>
          <cell r="AC367" t="str">
            <v>N4</v>
          </cell>
          <cell r="AD367" t="str">
            <v>HR-NL: per 4 weken</v>
          </cell>
          <cell r="AE367" t="str">
            <v>Onbepaalde tijd</v>
          </cell>
          <cell r="AF367" t="str">
            <v>00-00-0000</v>
          </cell>
          <cell r="AH367">
            <v>228019746</v>
          </cell>
          <cell r="AI367">
            <v>27647</v>
          </cell>
          <cell r="AJ367" t="str">
            <v>Marokkaans</v>
          </cell>
          <cell r="AK367" t="str">
            <v>X011</v>
          </cell>
          <cell r="AL367" t="str">
            <v>MEDEW. ALGEMEEN SCHOONMAAKONDERHOUD I</v>
          </cell>
          <cell r="AM367">
            <v>1</v>
          </cell>
          <cell r="AN367" t="str">
            <v>38 uur / week</v>
          </cell>
          <cell r="AO367">
            <v>18.5</v>
          </cell>
          <cell r="AP367">
            <v>0</v>
          </cell>
          <cell r="AQ367">
            <v>0</v>
          </cell>
          <cell r="AR367">
            <v>48.68</v>
          </cell>
          <cell r="AS367">
            <v>7</v>
          </cell>
          <cell r="AT367" t="str">
            <v>B2</v>
          </cell>
          <cell r="AU367">
            <v>90</v>
          </cell>
          <cell r="AV367">
            <v>11.46</v>
          </cell>
        </row>
        <row r="368">
          <cell r="A368">
            <v>10116</v>
          </cell>
          <cell r="B368" t="str">
            <v>Mevrouw</v>
          </cell>
          <cell r="C368" t="str">
            <v>F. Bououich - Boulahaian</v>
          </cell>
          <cell r="D368" t="str">
            <v>F</v>
          </cell>
          <cell r="E368" t="str">
            <v>F</v>
          </cell>
          <cell r="F368" t="str">
            <v>F</v>
          </cell>
          <cell r="H368" t="str">
            <v>Boulahaian</v>
          </cell>
          <cell r="J368" t="str">
            <v>Bououich</v>
          </cell>
          <cell r="K368" t="str">
            <v>Vrouw</v>
          </cell>
          <cell r="L368" t="str">
            <v>Adres</v>
          </cell>
          <cell r="M368" t="str">
            <v>Guido Gezellestraat</v>
          </cell>
          <cell r="N368">
            <v>63</v>
          </cell>
          <cell r="P368" t="str">
            <v>5921 TX</v>
          </cell>
          <cell r="Q368" t="str">
            <v>VENLO</v>
          </cell>
          <cell r="R368" t="str">
            <v>Nederland</v>
          </cell>
          <cell r="T368" t="str">
            <v>06-48778984</v>
          </cell>
          <cell r="U368">
            <v>3000</v>
          </cell>
          <cell r="V368" t="str">
            <v>Hago Nederland B.V.</v>
          </cell>
          <cell r="W368">
            <v>1</v>
          </cell>
          <cell r="X368" t="str">
            <v>Internen</v>
          </cell>
          <cell r="Y368" t="str">
            <v>A1</v>
          </cell>
          <cell r="Z368" t="str">
            <v>Medewerker uurloon</v>
          </cell>
          <cell r="AA368">
            <v>1</v>
          </cell>
          <cell r="AB368" t="str">
            <v>Schoonmaak CAO</v>
          </cell>
          <cell r="AC368" t="str">
            <v>N4</v>
          </cell>
          <cell r="AD368" t="str">
            <v>HR-NL: per 4 weken</v>
          </cell>
          <cell r="AE368" t="str">
            <v>Onbepaalde tijd</v>
          </cell>
          <cell r="AF368" t="str">
            <v>00-00-0000</v>
          </cell>
          <cell r="AH368">
            <v>160786939</v>
          </cell>
          <cell r="AI368">
            <v>24852</v>
          </cell>
          <cell r="AJ368" t="str">
            <v>Nederlands</v>
          </cell>
          <cell r="AK368" t="str">
            <v>X011</v>
          </cell>
          <cell r="AL368" t="str">
            <v>MEDEW. ALGEMEEN SCHOONMAAKONDERHOUD I</v>
          </cell>
          <cell r="AM368">
            <v>1</v>
          </cell>
          <cell r="AN368" t="str">
            <v>38 uur / week</v>
          </cell>
          <cell r="AO368">
            <v>25</v>
          </cell>
          <cell r="AP368">
            <v>0</v>
          </cell>
          <cell r="AQ368">
            <v>0</v>
          </cell>
          <cell r="AR368">
            <v>65.790000000000006</v>
          </cell>
          <cell r="AS368">
            <v>7</v>
          </cell>
          <cell r="AT368" t="str">
            <v>B2</v>
          </cell>
          <cell r="AU368">
            <v>90</v>
          </cell>
          <cell r="AV368">
            <v>11.46</v>
          </cell>
        </row>
        <row r="369">
          <cell r="A369">
            <v>10117</v>
          </cell>
          <cell r="B369" t="str">
            <v>Mevrouw</v>
          </cell>
          <cell r="C369" t="str">
            <v>M. Engels - Stienes</v>
          </cell>
          <cell r="D369" t="str">
            <v>M</v>
          </cell>
          <cell r="E369" t="str">
            <v>M</v>
          </cell>
          <cell r="F369" t="str">
            <v>M</v>
          </cell>
          <cell r="H369" t="str">
            <v>Stienes</v>
          </cell>
          <cell r="J369" t="str">
            <v>Engels</v>
          </cell>
          <cell r="K369" t="str">
            <v>Vrouw</v>
          </cell>
          <cell r="L369" t="str">
            <v>Adres</v>
          </cell>
          <cell r="M369" t="str">
            <v>Leeuwerikstraat</v>
          </cell>
          <cell r="N369">
            <v>16</v>
          </cell>
          <cell r="P369" t="str">
            <v>5953 AZ</v>
          </cell>
          <cell r="Q369" t="str">
            <v>REUVER</v>
          </cell>
          <cell r="R369" t="str">
            <v>Nederland</v>
          </cell>
          <cell r="T369" t="str">
            <v>06-12954064</v>
          </cell>
          <cell r="U369">
            <v>3000</v>
          </cell>
          <cell r="V369" t="str">
            <v>Hago Nederland B.V.</v>
          </cell>
          <cell r="W369">
            <v>1</v>
          </cell>
          <cell r="X369" t="str">
            <v>Internen</v>
          </cell>
          <cell r="Y369" t="str">
            <v>A1</v>
          </cell>
          <cell r="Z369" t="str">
            <v>Medewerker uurloon</v>
          </cell>
          <cell r="AA369">
            <v>1</v>
          </cell>
          <cell r="AB369" t="str">
            <v>Schoonmaak CAO</v>
          </cell>
          <cell r="AC369" t="str">
            <v>N4</v>
          </cell>
          <cell r="AD369" t="str">
            <v>HR-NL: per 4 weken</v>
          </cell>
          <cell r="AE369" t="str">
            <v>Onbepaalde tijd</v>
          </cell>
          <cell r="AF369" t="str">
            <v>00-00-0000</v>
          </cell>
          <cell r="AH369">
            <v>158616431</v>
          </cell>
          <cell r="AI369">
            <v>23889</v>
          </cell>
          <cell r="AJ369" t="str">
            <v>Nederlands</v>
          </cell>
          <cell r="AK369" t="str">
            <v>X011</v>
          </cell>
          <cell r="AL369" t="str">
            <v>MEDEW. ALGEMEEN SCHOONMAAKONDERHOUD I</v>
          </cell>
          <cell r="AM369">
            <v>1</v>
          </cell>
          <cell r="AN369" t="str">
            <v>38 uur / week</v>
          </cell>
          <cell r="AO369">
            <v>28.75</v>
          </cell>
          <cell r="AP369">
            <v>0</v>
          </cell>
          <cell r="AQ369">
            <v>0</v>
          </cell>
          <cell r="AR369">
            <v>75.66</v>
          </cell>
          <cell r="AS369">
            <v>7</v>
          </cell>
          <cell r="AT369" t="str">
            <v>B2</v>
          </cell>
          <cell r="AU369">
            <v>90</v>
          </cell>
          <cell r="AV369">
            <v>11.46</v>
          </cell>
        </row>
        <row r="370">
          <cell r="A370">
            <v>10118</v>
          </cell>
          <cell r="B370" t="str">
            <v>Mevrouw</v>
          </cell>
          <cell r="C370" t="str">
            <v>H. Bahari</v>
          </cell>
          <cell r="D370" t="str">
            <v>Habiba</v>
          </cell>
          <cell r="E370" t="str">
            <v>Habiba</v>
          </cell>
          <cell r="F370" t="str">
            <v>H</v>
          </cell>
          <cell r="H370" t="str">
            <v>Bahari</v>
          </cell>
          <cell r="K370" t="str">
            <v>Vrouw</v>
          </cell>
          <cell r="L370" t="str">
            <v>Adres</v>
          </cell>
          <cell r="M370" t="str">
            <v>Langstraat</v>
          </cell>
          <cell r="N370">
            <v>44</v>
          </cell>
          <cell r="P370" t="str">
            <v>5912 PB</v>
          </cell>
          <cell r="Q370" t="str">
            <v>VENLO</v>
          </cell>
          <cell r="R370" t="str">
            <v>Nederland</v>
          </cell>
          <cell r="T370" t="str">
            <v>06-52067091</v>
          </cell>
          <cell r="U370">
            <v>3000</v>
          </cell>
          <cell r="V370" t="str">
            <v>Hago Nederland B.V.</v>
          </cell>
          <cell r="W370">
            <v>1</v>
          </cell>
          <cell r="X370" t="str">
            <v>Internen</v>
          </cell>
          <cell r="Y370" t="str">
            <v>A1</v>
          </cell>
          <cell r="Z370" t="str">
            <v>Medewerker uurloon</v>
          </cell>
          <cell r="AA370">
            <v>1</v>
          </cell>
          <cell r="AB370" t="str">
            <v>Schoonmaak CAO</v>
          </cell>
          <cell r="AC370" t="str">
            <v>N4</v>
          </cell>
          <cell r="AD370" t="str">
            <v>HR-NL: per 4 weken</v>
          </cell>
          <cell r="AE370" t="str">
            <v>Onbepaalde tijd</v>
          </cell>
          <cell r="AF370" t="str">
            <v>00-00-0000</v>
          </cell>
          <cell r="AH370">
            <v>209498018</v>
          </cell>
          <cell r="AI370">
            <v>27275</v>
          </cell>
          <cell r="AJ370" t="str">
            <v>Marokkaans</v>
          </cell>
          <cell r="AK370" t="str">
            <v>X011</v>
          </cell>
          <cell r="AL370" t="str">
            <v>MEDEW. ALGEMEEN SCHOONMAAKONDERHOUD I</v>
          </cell>
          <cell r="AM370">
            <v>1</v>
          </cell>
          <cell r="AN370" t="str">
            <v>38 uur / week</v>
          </cell>
          <cell r="AO370">
            <v>18.75</v>
          </cell>
          <cell r="AP370">
            <v>0</v>
          </cell>
          <cell r="AQ370">
            <v>0</v>
          </cell>
          <cell r="AR370">
            <v>49.34</v>
          </cell>
          <cell r="AS370">
            <v>7</v>
          </cell>
          <cell r="AT370" t="str">
            <v>B2</v>
          </cell>
          <cell r="AU370">
            <v>90</v>
          </cell>
          <cell r="AV370">
            <v>11.46</v>
          </cell>
        </row>
        <row r="371">
          <cell r="A371">
            <v>10119</v>
          </cell>
          <cell r="B371" t="str">
            <v>Dhr.</v>
          </cell>
          <cell r="C371" t="str">
            <v>P.T.M. Bosman</v>
          </cell>
          <cell r="D371" t="str">
            <v>P</v>
          </cell>
          <cell r="E371" t="str">
            <v>P</v>
          </cell>
          <cell r="F371" t="str">
            <v>PTM</v>
          </cell>
          <cell r="H371" t="str">
            <v>Bosman</v>
          </cell>
          <cell r="K371" t="str">
            <v>Man</v>
          </cell>
          <cell r="L371" t="str">
            <v>Adres</v>
          </cell>
          <cell r="M371" t="str">
            <v>Kartinistraat</v>
          </cell>
          <cell r="N371">
            <v>3</v>
          </cell>
          <cell r="P371" t="str">
            <v>5912 JH</v>
          </cell>
          <cell r="Q371" t="str">
            <v>VENLO</v>
          </cell>
          <cell r="R371" t="str">
            <v>Nederland</v>
          </cell>
          <cell r="S371" t="str">
            <v>077-8502220</v>
          </cell>
          <cell r="T371" t="str">
            <v>06-18143730</v>
          </cell>
          <cell r="U371">
            <v>3000</v>
          </cell>
          <cell r="V371" t="str">
            <v>Hago Nederland B.V.</v>
          </cell>
          <cell r="W371">
            <v>1</v>
          </cell>
          <cell r="X371" t="str">
            <v>Internen</v>
          </cell>
          <cell r="Y371" t="str">
            <v>A1</v>
          </cell>
          <cell r="Z371" t="str">
            <v>Medewerker uurloon</v>
          </cell>
          <cell r="AA371">
            <v>1</v>
          </cell>
          <cell r="AB371" t="str">
            <v>Schoonmaak CAO</v>
          </cell>
          <cell r="AC371" t="str">
            <v>N4</v>
          </cell>
          <cell r="AD371" t="str">
            <v>HR-NL: per 4 weken</v>
          </cell>
          <cell r="AE371" t="str">
            <v>Onbepaalde tijd</v>
          </cell>
          <cell r="AF371" t="str">
            <v>00-00-0000</v>
          </cell>
          <cell r="AH371">
            <v>116715030</v>
          </cell>
          <cell r="AI371">
            <v>21919</v>
          </cell>
          <cell r="AJ371" t="str">
            <v>Nederlands</v>
          </cell>
          <cell r="AK371" t="str">
            <v>X012</v>
          </cell>
          <cell r="AL371" t="str">
            <v>MEDEW. ALGEMEEN SCHOONMAAKONDERHOUD II</v>
          </cell>
          <cell r="AM371" t="str">
            <v>1+5%</v>
          </cell>
          <cell r="AN371" t="str">
            <v>38 uur / week</v>
          </cell>
          <cell r="AO371">
            <v>38</v>
          </cell>
          <cell r="AP371">
            <v>0</v>
          </cell>
          <cell r="AQ371">
            <v>0</v>
          </cell>
          <cell r="AR371">
            <v>100</v>
          </cell>
          <cell r="AS371">
            <v>7</v>
          </cell>
          <cell r="AT371" t="str">
            <v>B3</v>
          </cell>
          <cell r="AU371">
            <v>90</v>
          </cell>
          <cell r="AV371">
            <v>12.04</v>
          </cell>
        </row>
        <row r="372">
          <cell r="A372">
            <v>10120</v>
          </cell>
          <cell r="B372" t="str">
            <v>Mevrouw</v>
          </cell>
          <cell r="C372" t="str">
            <v>J.J.W. Boots</v>
          </cell>
          <cell r="D372" t="str">
            <v>J</v>
          </cell>
          <cell r="E372" t="str">
            <v>J</v>
          </cell>
          <cell r="F372" t="str">
            <v>JJW</v>
          </cell>
          <cell r="H372" t="str">
            <v>Boots</v>
          </cell>
          <cell r="K372" t="str">
            <v>Vrouw</v>
          </cell>
          <cell r="L372" t="str">
            <v>Adres</v>
          </cell>
          <cell r="M372" t="str">
            <v>Jan Van Knippenberghof</v>
          </cell>
          <cell r="N372">
            <v>6</v>
          </cell>
          <cell r="P372" t="str">
            <v>5922 SV</v>
          </cell>
          <cell r="Q372" t="str">
            <v>BLERICK</v>
          </cell>
          <cell r="R372" t="str">
            <v>Nederland</v>
          </cell>
          <cell r="T372" t="str">
            <v>06-54335618</v>
          </cell>
          <cell r="U372">
            <v>3000</v>
          </cell>
          <cell r="V372" t="str">
            <v>Hago Nederland B.V.</v>
          </cell>
          <cell r="W372">
            <v>1</v>
          </cell>
          <cell r="X372" t="str">
            <v>Internen</v>
          </cell>
          <cell r="Y372" t="str">
            <v>A1</v>
          </cell>
          <cell r="Z372" t="str">
            <v>Medewerker uurloon</v>
          </cell>
          <cell r="AA372">
            <v>1</v>
          </cell>
          <cell r="AB372" t="str">
            <v>Schoonmaak CAO</v>
          </cell>
          <cell r="AC372" t="str">
            <v>N4</v>
          </cell>
          <cell r="AD372" t="str">
            <v>HR-NL: per 4 weken</v>
          </cell>
          <cell r="AE372" t="str">
            <v>Onbepaalde tijd</v>
          </cell>
          <cell r="AF372" t="str">
            <v>00-00-0000</v>
          </cell>
          <cell r="AH372">
            <v>160721738</v>
          </cell>
          <cell r="AI372">
            <v>31012</v>
          </cell>
          <cell r="AJ372" t="str">
            <v>Nederlands</v>
          </cell>
          <cell r="AK372" t="str">
            <v>X011</v>
          </cell>
          <cell r="AL372" t="str">
            <v>MEDEW. ALGEMEEN SCHOONMAAKONDERHOUD I</v>
          </cell>
          <cell r="AM372">
            <v>1</v>
          </cell>
          <cell r="AN372" t="str">
            <v>38 uur / week</v>
          </cell>
          <cell r="AO372">
            <v>15</v>
          </cell>
          <cell r="AP372">
            <v>0</v>
          </cell>
          <cell r="AQ372">
            <v>0</v>
          </cell>
          <cell r="AR372">
            <v>39.47</v>
          </cell>
          <cell r="AS372">
            <v>7</v>
          </cell>
          <cell r="AT372" t="str">
            <v>B2</v>
          </cell>
          <cell r="AU372">
            <v>90</v>
          </cell>
          <cell r="AV372">
            <v>11.46</v>
          </cell>
        </row>
        <row r="373">
          <cell r="A373">
            <v>10121</v>
          </cell>
          <cell r="B373" t="str">
            <v>Mevrouw</v>
          </cell>
          <cell r="C373" t="str">
            <v>R. Boulahaian</v>
          </cell>
          <cell r="D373" t="str">
            <v>R</v>
          </cell>
          <cell r="E373" t="str">
            <v>R</v>
          </cell>
          <cell r="F373" t="str">
            <v>R</v>
          </cell>
          <cell r="H373" t="str">
            <v>Boulahaian</v>
          </cell>
          <cell r="K373" t="str">
            <v>Vrouw</v>
          </cell>
          <cell r="L373" t="str">
            <v>Adres</v>
          </cell>
          <cell r="M373" t="str">
            <v>Vondelstraat</v>
          </cell>
          <cell r="N373">
            <v>9</v>
          </cell>
          <cell r="P373" t="str">
            <v>5921 XA</v>
          </cell>
          <cell r="Q373" t="str">
            <v>VENLO</v>
          </cell>
          <cell r="R373" t="str">
            <v>Nederland</v>
          </cell>
          <cell r="T373" t="str">
            <v>06-48960592</v>
          </cell>
          <cell r="U373">
            <v>3000</v>
          </cell>
          <cell r="V373" t="str">
            <v>Hago Nederland B.V.</v>
          </cell>
          <cell r="W373">
            <v>1</v>
          </cell>
          <cell r="X373" t="str">
            <v>Internen</v>
          </cell>
          <cell r="Y373" t="str">
            <v>A1</v>
          </cell>
          <cell r="Z373" t="str">
            <v>Medewerker uurloon</v>
          </cell>
          <cell r="AA373">
            <v>1</v>
          </cell>
          <cell r="AB373" t="str">
            <v>Schoonmaak CAO</v>
          </cell>
          <cell r="AC373" t="str">
            <v>N4</v>
          </cell>
          <cell r="AD373" t="str">
            <v>HR-NL: per 4 weken</v>
          </cell>
          <cell r="AE373" t="str">
            <v>Onbepaalde tijd</v>
          </cell>
          <cell r="AF373" t="str">
            <v>00-00-0000</v>
          </cell>
          <cell r="AH373">
            <v>160787117</v>
          </cell>
          <cell r="AI373">
            <v>27445</v>
          </cell>
          <cell r="AJ373" t="str">
            <v>Nederlands</v>
          </cell>
          <cell r="AK373" t="str">
            <v>X011</v>
          </cell>
          <cell r="AL373" t="str">
            <v>MEDEW. ALGEMEEN SCHOONMAAKONDERHOUD I</v>
          </cell>
          <cell r="AM373">
            <v>1</v>
          </cell>
          <cell r="AN373" t="str">
            <v>38 uur / week</v>
          </cell>
          <cell r="AO373">
            <v>7.5</v>
          </cell>
          <cell r="AP373">
            <v>0</v>
          </cell>
          <cell r="AQ373">
            <v>0</v>
          </cell>
          <cell r="AR373">
            <v>19.739999999999998</v>
          </cell>
          <cell r="AS373">
            <v>7</v>
          </cell>
          <cell r="AT373" t="str">
            <v>B2</v>
          </cell>
          <cell r="AU373">
            <v>90</v>
          </cell>
          <cell r="AV373">
            <v>11.46</v>
          </cell>
        </row>
        <row r="374">
          <cell r="A374">
            <v>10122</v>
          </cell>
          <cell r="B374" t="str">
            <v>Mevrouw</v>
          </cell>
          <cell r="C374" t="str">
            <v>J.G. Truijens - Classens</v>
          </cell>
          <cell r="D374" t="str">
            <v>Johanna Gerarda</v>
          </cell>
          <cell r="E374" t="str">
            <v>Jeanny</v>
          </cell>
          <cell r="F374" t="str">
            <v>JG</v>
          </cell>
          <cell r="H374" t="str">
            <v>Classens</v>
          </cell>
          <cell r="J374" t="str">
            <v>Truijens</v>
          </cell>
          <cell r="K374" t="str">
            <v>Vrouw</v>
          </cell>
          <cell r="L374" t="str">
            <v>Adres</v>
          </cell>
          <cell r="M374" t="str">
            <v>De Plaggenhouwer</v>
          </cell>
          <cell r="N374">
            <v>11</v>
          </cell>
          <cell r="P374" t="str">
            <v>5971 LB</v>
          </cell>
          <cell r="Q374" t="str">
            <v>GRUBBENVORST</v>
          </cell>
          <cell r="R374" t="str">
            <v>Nederland</v>
          </cell>
          <cell r="S374">
            <v>773661327</v>
          </cell>
          <cell r="U374">
            <v>3000</v>
          </cell>
          <cell r="V374" t="str">
            <v>Hago Nederland B.V.</v>
          </cell>
          <cell r="W374">
            <v>1</v>
          </cell>
          <cell r="X374" t="str">
            <v>Internen</v>
          </cell>
          <cell r="Y374" t="str">
            <v>A1</v>
          </cell>
          <cell r="Z374" t="str">
            <v>Medewerker uurloon</v>
          </cell>
          <cell r="AA374">
            <v>1</v>
          </cell>
          <cell r="AB374" t="str">
            <v>Schoonmaak CAO</v>
          </cell>
          <cell r="AC374" t="str">
            <v>N4</v>
          </cell>
          <cell r="AD374" t="str">
            <v>HR-NL: per 4 weken</v>
          </cell>
          <cell r="AE374" t="str">
            <v>Onbepaalde tijd</v>
          </cell>
          <cell r="AF374" t="str">
            <v>00-00-0000</v>
          </cell>
          <cell r="AH374">
            <v>160100598</v>
          </cell>
          <cell r="AI374">
            <v>23543</v>
          </cell>
          <cell r="AJ374" t="str">
            <v>Nederlands</v>
          </cell>
          <cell r="AK374" t="str">
            <v>X011</v>
          </cell>
          <cell r="AL374" t="str">
            <v>MEDEW. ALGEMEEN SCHOONMAAKONDERHOUD I</v>
          </cell>
          <cell r="AM374">
            <v>1</v>
          </cell>
          <cell r="AN374" t="str">
            <v>38 uur / week</v>
          </cell>
          <cell r="AO374">
            <v>12.75</v>
          </cell>
          <cell r="AP374">
            <v>0</v>
          </cell>
          <cell r="AQ374">
            <v>0</v>
          </cell>
          <cell r="AR374">
            <v>33.549999999999997</v>
          </cell>
          <cell r="AS374">
            <v>7</v>
          </cell>
          <cell r="AT374" t="str">
            <v>B2</v>
          </cell>
          <cell r="AU374">
            <v>90</v>
          </cell>
          <cell r="AV374">
            <v>11.46</v>
          </cell>
        </row>
        <row r="375">
          <cell r="A375">
            <v>10123</v>
          </cell>
          <cell r="B375" t="str">
            <v>Mevrouw</v>
          </cell>
          <cell r="C375" t="str">
            <v>F. Caliskan</v>
          </cell>
          <cell r="D375" t="str">
            <v>Fatma</v>
          </cell>
          <cell r="E375" t="str">
            <v>Fatma</v>
          </cell>
          <cell r="F375" t="str">
            <v>F</v>
          </cell>
          <cell r="H375" t="str">
            <v>Caliskan</v>
          </cell>
          <cell r="K375" t="str">
            <v>Vrouw</v>
          </cell>
          <cell r="L375" t="str">
            <v>Adres</v>
          </cell>
          <cell r="M375" t="str">
            <v>Daelhemstraat</v>
          </cell>
          <cell r="N375">
            <v>6</v>
          </cell>
          <cell r="P375" t="str">
            <v>6004 TR</v>
          </cell>
          <cell r="Q375" t="str">
            <v>WEERT</v>
          </cell>
          <cell r="R375" t="str">
            <v>Nederland</v>
          </cell>
          <cell r="S375">
            <v>4955544096</v>
          </cell>
          <cell r="U375">
            <v>3000</v>
          </cell>
          <cell r="V375" t="str">
            <v>Hago Nederland B.V.</v>
          </cell>
          <cell r="W375">
            <v>1</v>
          </cell>
          <cell r="X375" t="str">
            <v>Internen</v>
          </cell>
          <cell r="Y375" t="str">
            <v>A1</v>
          </cell>
          <cell r="Z375" t="str">
            <v>Medewerker uurloon</v>
          </cell>
          <cell r="AA375">
            <v>1</v>
          </cell>
          <cell r="AB375" t="str">
            <v>Schoonmaak CAO</v>
          </cell>
          <cell r="AC375" t="str">
            <v>N4</v>
          </cell>
          <cell r="AD375" t="str">
            <v>HR-NL: per 4 weken</v>
          </cell>
          <cell r="AE375" t="str">
            <v>Onbepaalde tijd</v>
          </cell>
          <cell r="AF375" t="str">
            <v>00-00-0000</v>
          </cell>
          <cell r="AH375">
            <v>243232688</v>
          </cell>
          <cell r="AI375">
            <v>29352</v>
          </cell>
          <cell r="AJ375" t="str">
            <v>Turks</v>
          </cell>
          <cell r="AK375" t="str">
            <v>X011</v>
          </cell>
          <cell r="AL375" t="str">
            <v>MEDEW. ALGEMEEN SCHOONMAAKONDERHOUD I</v>
          </cell>
          <cell r="AM375">
            <v>1</v>
          </cell>
          <cell r="AN375" t="str">
            <v>38 uur / week</v>
          </cell>
          <cell r="AO375">
            <v>10</v>
          </cell>
          <cell r="AP375">
            <v>0</v>
          </cell>
          <cell r="AQ375">
            <v>0</v>
          </cell>
          <cell r="AR375">
            <v>26.32</v>
          </cell>
          <cell r="AS375">
            <v>7</v>
          </cell>
          <cell r="AT375" t="str">
            <v>B2</v>
          </cell>
          <cell r="AU375">
            <v>90</v>
          </cell>
          <cell r="AV375">
            <v>11.46</v>
          </cell>
        </row>
        <row r="376">
          <cell r="A376">
            <v>10124</v>
          </cell>
          <cell r="B376" t="str">
            <v>Dhr.</v>
          </cell>
          <cell r="C376" t="str">
            <v>K.J.M. Donders</v>
          </cell>
          <cell r="D376" t="str">
            <v>K</v>
          </cell>
          <cell r="E376" t="str">
            <v>K</v>
          </cell>
          <cell r="F376" t="str">
            <v>KJM</v>
          </cell>
          <cell r="H376" t="str">
            <v>Donders</v>
          </cell>
          <cell r="K376" t="str">
            <v>Man</v>
          </cell>
          <cell r="L376" t="str">
            <v>Adres</v>
          </cell>
          <cell r="M376" t="str">
            <v>Hogeweg</v>
          </cell>
          <cell r="N376">
            <v>166</v>
          </cell>
          <cell r="P376" t="str">
            <v>5914 BG</v>
          </cell>
          <cell r="Q376" t="str">
            <v>VENLO</v>
          </cell>
          <cell r="R376" t="str">
            <v>Nederland</v>
          </cell>
          <cell r="T376" t="str">
            <v>06-387702220</v>
          </cell>
          <cell r="U376">
            <v>3000</v>
          </cell>
          <cell r="V376" t="str">
            <v>Hago Nederland B.V.</v>
          </cell>
          <cell r="W376">
            <v>1</v>
          </cell>
          <cell r="X376" t="str">
            <v>Internen</v>
          </cell>
          <cell r="Y376" t="str">
            <v>A1</v>
          </cell>
          <cell r="Z376" t="str">
            <v>Medewerker uurloon</v>
          </cell>
          <cell r="AA376">
            <v>1</v>
          </cell>
          <cell r="AB376" t="str">
            <v>Schoonmaak CAO</v>
          </cell>
          <cell r="AC376" t="str">
            <v>N4</v>
          </cell>
          <cell r="AD376" t="str">
            <v>HR-NL: per 4 weken</v>
          </cell>
          <cell r="AE376" t="str">
            <v>Onbepaalde tijd</v>
          </cell>
          <cell r="AF376" t="str">
            <v>00-00-0000</v>
          </cell>
          <cell r="AH376">
            <v>14465930</v>
          </cell>
          <cell r="AI376">
            <v>20341</v>
          </cell>
          <cell r="AJ376" t="str">
            <v>Nederlands</v>
          </cell>
          <cell r="AK376" t="str">
            <v>X011</v>
          </cell>
          <cell r="AL376" t="str">
            <v>MEDEW. ALGEMEEN SCHOONMAAKONDERHOUD I</v>
          </cell>
          <cell r="AM376">
            <v>1</v>
          </cell>
          <cell r="AN376" t="str">
            <v>38 uur / week</v>
          </cell>
          <cell r="AO376">
            <v>38</v>
          </cell>
          <cell r="AP376">
            <v>0</v>
          </cell>
          <cell r="AQ376">
            <v>0</v>
          </cell>
          <cell r="AR376">
            <v>100</v>
          </cell>
          <cell r="AS376">
            <v>7</v>
          </cell>
          <cell r="AT376" t="str">
            <v>B2</v>
          </cell>
          <cell r="AU376">
            <v>90</v>
          </cell>
          <cell r="AV376">
            <v>12.1</v>
          </cell>
        </row>
        <row r="377">
          <cell r="A377">
            <v>10125</v>
          </cell>
          <cell r="B377" t="str">
            <v>Mevrouw</v>
          </cell>
          <cell r="C377" t="str">
            <v>M. Schimanski - Deisl</v>
          </cell>
          <cell r="D377" t="str">
            <v>M</v>
          </cell>
          <cell r="E377" t="str">
            <v>M</v>
          </cell>
          <cell r="F377" t="str">
            <v>M</v>
          </cell>
          <cell r="H377" t="str">
            <v>Deisl</v>
          </cell>
          <cell r="J377" t="str">
            <v>Schimanski</v>
          </cell>
          <cell r="K377" t="str">
            <v>Vrouw</v>
          </cell>
          <cell r="L377" t="str">
            <v>Adres</v>
          </cell>
          <cell r="M377" t="str">
            <v>Dickenslaan</v>
          </cell>
          <cell r="N377">
            <v>120</v>
          </cell>
          <cell r="P377" t="str">
            <v>5924 VZ</v>
          </cell>
          <cell r="Q377" t="str">
            <v>VENLO</v>
          </cell>
          <cell r="R377" t="str">
            <v>Nederland</v>
          </cell>
          <cell r="S377" t="str">
            <v>077-3826972</v>
          </cell>
          <cell r="U377">
            <v>3000</v>
          </cell>
          <cell r="V377" t="str">
            <v>Hago Nederland B.V.</v>
          </cell>
          <cell r="W377">
            <v>1</v>
          </cell>
          <cell r="X377" t="str">
            <v>Internen</v>
          </cell>
          <cell r="Y377" t="str">
            <v>A1</v>
          </cell>
          <cell r="Z377" t="str">
            <v>Medewerker uurloon</v>
          </cell>
          <cell r="AA377">
            <v>1</v>
          </cell>
          <cell r="AB377" t="str">
            <v>Schoonmaak CAO</v>
          </cell>
          <cell r="AC377" t="str">
            <v>N4</v>
          </cell>
          <cell r="AD377" t="str">
            <v>HR-NL: per 4 weken</v>
          </cell>
          <cell r="AE377" t="str">
            <v>Onbepaalde tijd</v>
          </cell>
          <cell r="AF377" t="str">
            <v>00-00-0000</v>
          </cell>
          <cell r="AH377">
            <v>213006972</v>
          </cell>
          <cell r="AI377">
            <v>20990</v>
          </cell>
          <cell r="AJ377" t="str">
            <v>Duits</v>
          </cell>
          <cell r="AK377" t="str">
            <v>X011</v>
          </cell>
          <cell r="AL377" t="str">
            <v>MEDEW. ALGEMEEN SCHOONMAAKONDERHOUD I</v>
          </cell>
          <cell r="AM377">
            <v>1</v>
          </cell>
          <cell r="AN377" t="str">
            <v>38 uur / week</v>
          </cell>
          <cell r="AO377">
            <v>17.5</v>
          </cell>
          <cell r="AP377">
            <v>0</v>
          </cell>
          <cell r="AQ377">
            <v>0</v>
          </cell>
          <cell r="AR377">
            <v>46.05</v>
          </cell>
          <cell r="AS377">
            <v>7</v>
          </cell>
          <cell r="AT377" t="str">
            <v>B2</v>
          </cell>
          <cell r="AU377">
            <v>90</v>
          </cell>
          <cell r="AV377">
            <v>11.99</v>
          </cell>
        </row>
        <row r="378">
          <cell r="A378">
            <v>10126</v>
          </cell>
          <cell r="B378" t="str">
            <v>Mevrouw</v>
          </cell>
          <cell r="C378" t="str">
            <v>P. Dag - Tanrikulu</v>
          </cell>
          <cell r="D378" t="str">
            <v>P</v>
          </cell>
          <cell r="E378" t="str">
            <v>P</v>
          </cell>
          <cell r="F378" t="str">
            <v>P</v>
          </cell>
          <cell r="H378" t="str">
            <v>Tanrikulu</v>
          </cell>
          <cell r="J378" t="str">
            <v>Dag</v>
          </cell>
          <cell r="K378" t="str">
            <v>Vrouw</v>
          </cell>
          <cell r="L378" t="str">
            <v>Adres</v>
          </cell>
          <cell r="M378" t="str">
            <v>Charlotte V. Bourbonstraat</v>
          </cell>
          <cell r="N378">
            <v>21</v>
          </cell>
          <cell r="P378" t="str">
            <v>6006 CE</v>
          </cell>
          <cell r="Q378" t="str">
            <v>WEERT</v>
          </cell>
          <cell r="R378" t="str">
            <v>Nederland</v>
          </cell>
          <cell r="S378" t="str">
            <v>0495-533496</v>
          </cell>
          <cell r="U378">
            <v>3000</v>
          </cell>
          <cell r="V378" t="str">
            <v>Hago Nederland B.V.</v>
          </cell>
          <cell r="W378">
            <v>1</v>
          </cell>
          <cell r="X378" t="str">
            <v>Internen</v>
          </cell>
          <cell r="Y378" t="str">
            <v>A1</v>
          </cell>
          <cell r="Z378" t="str">
            <v>Medewerker uurloon</v>
          </cell>
          <cell r="AA378">
            <v>1</v>
          </cell>
          <cell r="AB378" t="str">
            <v>Schoonmaak CAO</v>
          </cell>
          <cell r="AC378" t="str">
            <v>N4</v>
          </cell>
          <cell r="AD378" t="str">
            <v>HR-NL: per 4 weken</v>
          </cell>
          <cell r="AE378" t="str">
            <v>Onbepaalde tijd</v>
          </cell>
          <cell r="AF378" t="str">
            <v>00-00-0000</v>
          </cell>
          <cell r="AH378">
            <v>154796219</v>
          </cell>
          <cell r="AI378">
            <v>29086</v>
          </cell>
          <cell r="AJ378" t="str">
            <v>Nederlands</v>
          </cell>
          <cell r="AK378" t="str">
            <v>X011</v>
          </cell>
          <cell r="AL378" t="str">
            <v>MEDEW. ALGEMEEN SCHOONMAAKONDERHOUD I</v>
          </cell>
          <cell r="AM378">
            <v>1</v>
          </cell>
          <cell r="AN378" t="str">
            <v>38 uur / week</v>
          </cell>
          <cell r="AO378">
            <v>10</v>
          </cell>
          <cell r="AP378">
            <v>0</v>
          </cell>
          <cell r="AQ378">
            <v>0</v>
          </cell>
          <cell r="AR378">
            <v>26.32</v>
          </cell>
          <cell r="AS378">
            <v>7</v>
          </cell>
          <cell r="AT378" t="str">
            <v>B2</v>
          </cell>
          <cell r="AU378">
            <v>90</v>
          </cell>
          <cell r="AV378">
            <v>11.46</v>
          </cell>
        </row>
        <row r="379">
          <cell r="A379">
            <v>10127</v>
          </cell>
          <cell r="B379" t="str">
            <v>Dhr.</v>
          </cell>
          <cell r="C379" t="str">
            <v>R. Eppink</v>
          </cell>
          <cell r="D379" t="str">
            <v>R</v>
          </cell>
          <cell r="E379" t="str">
            <v>R</v>
          </cell>
          <cell r="F379" t="str">
            <v>R</v>
          </cell>
          <cell r="H379" t="str">
            <v>Eppink</v>
          </cell>
          <cell r="K379" t="str">
            <v>Man</v>
          </cell>
          <cell r="L379" t="str">
            <v>Adres</v>
          </cell>
          <cell r="M379" t="str">
            <v>Schoolweg</v>
          </cell>
          <cell r="N379">
            <v>75</v>
          </cell>
          <cell r="P379" t="str">
            <v>5916 PK</v>
          </cell>
          <cell r="Q379" t="str">
            <v>VENLO</v>
          </cell>
          <cell r="R379" t="str">
            <v>Nederland</v>
          </cell>
          <cell r="S379" t="str">
            <v>077-3544361</v>
          </cell>
          <cell r="U379">
            <v>3000</v>
          </cell>
          <cell r="V379" t="str">
            <v>Hago Nederland B.V.</v>
          </cell>
          <cell r="W379">
            <v>1</v>
          </cell>
          <cell r="X379" t="str">
            <v>Internen</v>
          </cell>
          <cell r="Y379" t="str">
            <v>A1</v>
          </cell>
          <cell r="Z379" t="str">
            <v>Medewerker uurloon</v>
          </cell>
          <cell r="AA379">
            <v>1</v>
          </cell>
          <cell r="AB379" t="str">
            <v>Schoonmaak CAO</v>
          </cell>
          <cell r="AC379" t="str">
            <v>N4</v>
          </cell>
          <cell r="AD379" t="str">
            <v>HR-NL: per 4 weken</v>
          </cell>
          <cell r="AE379" t="str">
            <v>Onbepaalde tijd</v>
          </cell>
          <cell r="AF379" t="str">
            <v>00-00-0000</v>
          </cell>
          <cell r="AH379">
            <v>123010998</v>
          </cell>
          <cell r="AI379">
            <v>21844</v>
          </cell>
          <cell r="AJ379" t="str">
            <v>Nederlands</v>
          </cell>
          <cell r="AK379" t="str">
            <v>X203</v>
          </cell>
          <cell r="AL379" t="str">
            <v>MEDEW. SCHOONMAAK ODH INDUSTRIEEL III</v>
          </cell>
          <cell r="AM379">
            <v>2</v>
          </cell>
          <cell r="AN379" t="str">
            <v>38 uur / week</v>
          </cell>
          <cell r="AO379">
            <v>38</v>
          </cell>
          <cell r="AP379">
            <v>0</v>
          </cell>
          <cell r="AQ379">
            <v>0</v>
          </cell>
          <cell r="AR379">
            <v>100</v>
          </cell>
          <cell r="AS379">
            <v>7</v>
          </cell>
          <cell r="AT379" t="str">
            <v>B4</v>
          </cell>
          <cell r="AU379">
            <v>90</v>
          </cell>
          <cell r="AV379">
            <v>12.6</v>
          </cell>
        </row>
        <row r="380">
          <cell r="A380">
            <v>10128</v>
          </cell>
          <cell r="B380" t="str">
            <v>Mevrouw</v>
          </cell>
          <cell r="C380" t="str">
            <v>M.H. Roox</v>
          </cell>
          <cell r="D380" t="str">
            <v>M</v>
          </cell>
          <cell r="E380" t="str">
            <v>M</v>
          </cell>
          <cell r="F380" t="str">
            <v>MH</v>
          </cell>
          <cell r="H380" t="str">
            <v>Roox</v>
          </cell>
          <cell r="K380" t="str">
            <v>Vrouw</v>
          </cell>
          <cell r="L380" t="str">
            <v>Adres</v>
          </cell>
          <cell r="M380" t="str">
            <v>Pepijnstraat</v>
          </cell>
          <cell r="N380">
            <v>196</v>
          </cell>
          <cell r="P380" t="str">
            <v>5922 AE</v>
          </cell>
          <cell r="Q380" t="str">
            <v>VENLO</v>
          </cell>
          <cell r="R380" t="str">
            <v>Nederland</v>
          </cell>
          <cell r="S380" t="str">
            <v>077-3825243</v>
          </cell>
          <cell r="U380">
            <v>3000</v>
          </cell>
          <cell r="V380" t="str">
            <v>Hago Nederland B.V.</v>
          </cell>
          <cell r="W380">
            <v>1</v>
          </cell>
          <cell r="X380" t="str">
            <v>Internen</v>
          </cell>
          <cell r="Y380" t="str">
            <v>A1</v>
          </cell>
          <cell r="Z380" t="str">
            <v>Medewerker uurloon</v>
          </cell>
          <cell r="AA380">
            <v>1</v>
          </cell>
          <cell r="AB380" t="str">
            <v>Schoonmaak CAO</v>
          </cell>
          <cell r="AC380" t="str">
            <v>N4</v>
          </cell>
          <cell r="AD380" t="str">
            <v>HR-NL: per 4 weken</v>
          </cell>
          <cell r="AE380" t="str">
            <v>Onbepaalde tijd</v>
          </cell>
          <cell r="AF380" t="str">
            <v>00-00-0000</v>
          </cell>
          <cell r="AH380">
            <v>49106478</v>
          </cell>
          <cell r="AI380">
            <v>21381</v>
          </cell>
          <cell r="AJ380" t="str">
            <v>Nederlands</v>
          </cell>
          <cell r="AK380" t="str">
            <v>X011</v>
          </cell>
          <cell r="AL380" t="str">
            <v>MEDEW. ALGEMEEN SCHOONMAAKONDERHOUD I</v>
          </cell>
          <cell r="AM380">
            <v>1</v>
          </cell>
          <cell r="AN380" t="str">
            <v>38 uur / week</v>
          </cell>
          <cell r="AO380">
            <v>24</v>
          </cell>
          <cell r="AP380">
            <v>0</v>
          </cell>
          <cell r="AQ380">
            <v>0</v>
          </cell>
          <cell r="AR380">
            <v>63.16</v>
          </cell>
          <cell r="AS380">
            <v>7</v>
          </cell>
          <cell r="AT380" t="str">
            <v>B2</v>
          </cell>
          <cell r="AU380">
            <v>90</v>
          </cell>
          <cell r="AV380">
            <v>11.54</v>
          </cell>
        </row>
        <row r="381">
          <cell r="A381">
            <v>10129</v>
          </cell>
          <cell r="B381" t="str">
            <v>Mevrouw</v>
          </cell>
          <cell r="C381" t="str">
            <v>T.M. Nguyen</v>
          </cell>
          <cell r="D381" t="str">
            <v>T</v>
          </cell>
          <cell r="E381" t="str">
            <v>T</v>
          </cell>
          <cell r="F381" t="str">
            <v>TM</v>
          </cell>
          <cell r="H381" t="str">
            <v>Nguyen</v>
          </cell>
          <cell r="K381" t="str">
            <v>Vrouw</v>
          </cell>
          <cell r="L381" t="str">
            <v>Adres</v>
          </cell>
          <cell r="M381" t="str">
            <v>Molenbeekstraat</v>
          </cell>
          <cell r="N381">
            <v>35</v>
          </cell>
          <cell r="P381" t="str">
            <v>5932 SN</v>
          </cell>
          <cell r="Q381" t="str">
            <v>TEGELEN</v>
          </cell>
          <cell r="R381" t="str">
            <v>Nederland</v>
          </cell>
          <cell r="S381" t="str">
            <v>077-3736995</v>
          </cell>
          <cell r="U381">
            <v>3000</v>
          </cell>
          <cell r="V381" t="str">
            <v>Hago Nederland B.V.</v>
          </cell>
          <cell r="W381">
            <v>1</v>
          </cell>
          <cell r="X381" t="str">
            <v>Internen</v>
          </cell>
          <cell r="Y381" t="str">
            <v>A1</v>
          </cell>
          <cell r="Z381" t="str">
            <v>Medewerker uurloon</v>
          </cell>
          <cell r="AA381">
            <v>1</v>
          </cell>
          <cell r="AB381" t="str">
            <v>Schoonmaak CAO</v>
          </cell>
          <cell r="AC381" t="str">
            <v>N4</v>
          </cell>
          <cell r="AD381" t="str">
            <v>HR-NL: per 4 weken</v>
          </cell>
          <cell r="AE381" t="str">
            <v>Onbepaalde tijd</v>
          </cell>
          <cell r="AF381" t="str">
            <v>00-00-0000</v>
          </cell>
          <cell r="AH381">
            <v>208269411</v>
          </cell>
          <cell r="AI381">
            <v>25748</v>
          </cell>
          <cell r="AJ381" t="str">
            <v>Nederlands</v>
          </cell>
          <cell r="AK381" t="str">
            <v>X011</v>
          </cell>
          <cell r="AL381" t="str">
            <v>MEDEW. ALGEMEEN SCHOONMAAKONDERHOUD I</v>
          </cell>
          <cell r="AM381">
            <v>1</v>
          </cell>
          <cell r="AN381" t="str">
            <v>38 uur / week</v>
          </cell>
          <cell r="AO381">
            <v>17.5</v>
          </cell>
          <cell r="AP381">
            <v>17.5</v>
          </cell>
          <cell r="AQ381">
            <v>17.5</v>
          </cell>
          <cell r="AR381">
            <v>46.05</v>
          </cell>
          <cell r="AS381">
            <v>7</v>
          </cell>
          <cell r="AT381" t="str">
            <v>B2</v>
          </cell>
          <cell r="AU381">
            <v>90</v>
          </cell>
          <cell r="AV381">
            <v>11.46</v>
          </cell>
        </row>
        <row r="382">
          <cell r="A382">
            <v>10130</v>
          </cell>
          <cell r="B382" t="str">
            <v>Mevrouw</v>
          </cell>
          <cell r="C382" t="str">
            <v>J.P.G. Souren - Peters</v>
          </cell>
          <cell r="D382" t="str">
            <v>J</v>
          </cell>
          <cell r="E382" t="str">
            <v>Jaqueline</v>
          </cell>
          <cell r="F382" t="str">
            <v>JPG</v>
          </cell>
          <cell r="H382" t="str">
            <v>Peters</v>
          </cell>
          <cell r="J382" t="str">
            <v>Souren</v>
          </cell>
          <cell r="K382" t="str">
            <v>Vrouw</v>
          </cell>
          <cell r="L382" t="str">
            <v>Adres</v>
          </cell>
          <cell r="M382" t="str">
            <v>Bellarminusstraat</v>
          </cell>
          <cell r="N382">
            <v>48</v>
          </cell>
          <cell r="P382" t="str">
            <v>5915 CT</v>
          </cell>
          <cell r="Q382" t="str">
            <v>VENLO</v>
          </cell>
          <cell r="R382" t="str">
            <v>Nederland</v>
          </cell>
          <cell r="T382" t="str">
            <v>06-14438318</v>
          </cell>
          <cell r="U382">
            <v>3000</v>
          </cell>
          <cell r="V382" t="str">
            <v>Hago Nederland B.V.</v>
          </cell>
          <cell r="W382">
            <v>1</v>
          </cell>
          <cell r="X382" t="str">
            <v>Internen</v>
          </cell>
          <cell r="Y382" t="str">
            <v>A1</v>
          </cell>
          <cell r="Z382" t="str">
            <v>Medewerker uurloon</v>
          </cell>
          <cell r="AA382">
            <v>1</v>
          </cell>
          <cell r="AB382" t="str">
            <v>Schoonmaak CAO</v>
          </cell>
          <cell r="AC382" t="str">
            <v>N4</v>
          </cell>
          <cell r="AD382" t="str">
            <v>HR-NL: per 4 weken</v>
          </cell>
          <cell r="AE382" t="str">
            <v>Onbepaalde tijd</v>
          </cell>
          <cell r="AF382" t="str">
            <v>00-00-0000</v>
          </cell>
          <cell r="AH382">
            <v>118944745</v>
          </cell>
          <cell r="AI382">
            <v>23215</v>
          </cell>
          <cell r="AJ382" t="str">
            <v>Nederlands</v>
          </cell>
          <cell r="AK382" t="str">
            <v>X011</v>
          </cell>
          <cell r="AL382" t="str">
            <v>MEDEW. ALGEMEEN SCHOONMAAKONDERHOUD I</v>
          </cell>
          <cell r="AM382">
            <v>1</v>
          </cell>
          <cell r="AN382" t="str">
            <v>38 uur / week</v>
          </cell>
          <cell r="AO382">
            <v>20</v>
          </cell>
          <cell r="AP382">
            <v>0</v>
          </cell>
          <cell r="AQ382">
            <v>0</v>
          </cell>
          <cell r="AR382">
            <v>52.63</v>
          </cell>
          <cell r="AS382">
            <v>7</v>
          </cell>
          <cell r="AT382" t="str">
            <v>B2</v>
          </cell>
          <cell r="AU382">
            <v>90</v>
          </cell>
          <cell r="AV382">
            <v>11.46</v>
          </cell>
        </row>
        <row r="383">
          <cell r="A383">
            <v>10131</v>
          </cell>
          <cell r="B383" t="str">
            <v>Mevrouw</v>
          </cell>
          <cell r="C383" t="str">
            <v>T.A.M. Sewraj - Holthuijsen</v>
          </cell>
          <cell r="D383" t="str">
            <v>T</v>
          </cell>
          <cell r="E383" t="str">
            <v>T</v>
          </cell>
          <cell r="F383" t="str">
            <v>TAM</v>
          </cell>
          <cell r="H383" t="str">
            <v>Holthuijsen</v>
          </cell>
          <cell r="J383" t="str">
            <v>Sewraj</v>
          </cell>
          <cell r="K383" t="str">
            <v>Vrouw</v>
          </cell>
          <cell r="L383" t="str">
            <v>Adres</v>
          </cell>
          <cell r="M383" t="str">
            <v>Knibbelstraatje</v>
          </cell>
          <cell r="N383">
            <v>4</v>
          </cell>
          <cell r="P383" t="str">
            <v>5911 KM</v>
          </cell>
          <cell r="Q383" t="str">
            <v>VENLO</v>
          </cell>
          <cell r="R383" t="str">
            <v>Nederland</v>
          </cell>
          <cell r="T383" t="str">
            <v>06-50231146</v>
          </cell>
          <cell r="U383">
            <v>3000</v>
          </cell>
          <cell r="V383" t="str">
            <v>Hago Nederland B.V.</v>
          </cell>
          <cell r="W383">
            <v>1</v>
          </cell>
          <cell r="X383" t="str">
            <v>Internen</v>
          </cell>
          <cell r="Y383" t="str">
            <v>A1</v>
          </cell>
          <cell r="Z383" t="str">
            <v>Medewerker uurloon</v>
          </cell>
          <cell r="AA383">
            <v>1</v>
          </cell>
          <cell r="AB383" t="str">
            <v>Schoonmaak CAO</v>
          </cell>
          <cell r="AC383" t="str">
            <v>N4</v>
          </cell>
          <cell r="AD383" t="str">
            <v>HR-NL: per 4 weken</v>
          </cell>
          <cell r="AE383" t="str">
            <v>Onbepaalde tijd</v>
          </cell>
          <cell r="AF383" t="str">
            <v>00-00-0000</v>
          </cell>
          <cell r="AH383">
            <v>160293480</v>
          </cell>
          <cell r="AI383">
            <v>24396</v>
          </cell>
          <cell r="AJ383" t="str">
            <v>Nederlands</v>
          </cell>
          <cell r="AK383" t="str">
            <v>X011</v>
          </cell>
          <cell r="AL383" t="str">
            <v>MEDEW. ALGEMEEN SCHOONMAAKONDERHOUD I</v>
          </cell>
          <cell r="AM383">
            <v>1</v>
          </cell>
          <cell r="AN383" t="str">
            <v>38 uur / week</v>
          </cell>
          <cell r="AO383">
            <v>20</v>
          </cell>
          <cell r="AP383">
            <v>0</v>
          </cell>
          <cell r="AQ383">
            <v>0</v>
          </cell>
          <cell r="AR383">
            <v>52.63</v>
          </cell>
          <cell r="AS383">
            <v>7</v>
          </cell>
          <cell r="AT383" t="str">
            <v>B2</v>
          </cell>
          <cell r="AU383">
            <v>90</v>
          </cell>
          <cell r="AV383">
            <v>11.46</v>
          </cell>
        </row>
        <row r="384">
          <cell r="A384">
            <v>10132</v>
          </cell>
          <cell r="B384" t="str">
            <v>Mevrouw</v>
          </cell>
          <cell r="C384" t="str">
            <v>X. Chen</v>
          </cell>
          <cell r="D384" t="str">
            <v>X</v>
          </cell>
          <cell r="E384" t="str">
            <v>X</v>
          </cell>
          <cell r="F384" t="str">
            <v>X</v>
          </cell>
          <cell r="H384" t="str">
            <v>Chen</v>
          </cell>
          <cell r="K384" t="str">
            <v>Vrouw</v>
          </cell>
          <cell r="L384" t="str">
            <v>Adres</v>
          </cell>
          <cell r="M384" t="str">
            <v>Koninginnesingel</v>
          </cell>
          <cell r="N384">
            <v>46</v>
          </cell>
          <cell r="P384" t="str">
            <v>5911 KD</v>
          </cell>
          <cell r="Q384" t="str">
            <v>VENLO</v>
          </cell>
          <cell r="R384" t="str">
            <v>Nederland</v>
          </cell>
          <cell r="T384" t="str">
            <v>06-16958308</v>
          </cell>
          <cell r="U384">
            <v>3000</v>
          </cell>
          <cell r="V384" t="str">
            <v>Hago Nederland B.V.</v>
          </cell>
          <cell r="W384">
            <v>1</v>
          </cell>
          <cell r="X384" t="str">
            <v>Internen</v>
          </cell>
          <cell r="Y384" t="str">
            <v>A1</v>
          </cell>
          <cell r="Z384" t="str">
            <v>Medewerker uurloon</v>
          </cell>
          <cell r="AA384">
            <v>1</v>
          </cell>
          <cell r="AB384" t="str">
            <v>Schoonmaak CAO</v>
          </cell>
          <cell r="AC384" t="str">
            <v>N4</v>
          </cell>
          <cell r="AD384" t="str">
            <v>HR-NL: per 4 weken</v>
          </cell>
          <cell r="AE384" t="str">
            <v>Onbepaalde tijd</v>
          </cell>
          <cell r="AF384" t="str">
            <v>00-00-0000</v>
          </cell>
          <cell r="AH384">
            <v>230744102</v>
          </cell>
          <cell r="AI384">
            <v>22337</v>
          </cell>
          <cell r="AJ384" t="str">
            <v>Nederlands</v>
          </cell>
          <cell r="AK384" t="str">
            <v>X011</v>
          </cell>
          <cell r="AL384" t="str">
            <v>MEDEW. ALGEMEEN SCHOONMAAKONDERHOUD I</v>
          </cell>
          <cell r="AM384">
            <v>1</v>
          </cell>
          <cell r="AN384" t="str">
            <v>38 uur / week</v>
          </cell>
          <cell r="AO384">
            <v>10</v>
          </cell>
          <cell r="AP384">
            <v>0</v>
          </cell>
          <cell r="AQ384">
            <v>0</v>
          </cell>
          <cell r="AR384">
            <v>26.32</v>
          </cell>
          <cell r="AS384">
            <v>7</v>
          </cell>
          <cell r="AT384" t="str">
            <v>B2</v>
          </cell>
          <cell r="AU384">
            <v>90</v>
          </cell>
          <cell r="AV384">
            <v>11.46</v>
          </cell>
        </row>
        <row r="385">
          <cell r="A385">
            <v>10133</v>
          </cell>
          <cell r="B385" t="str">
            <v>Dhr.</v>
          </cell>
          <cell r="C385" t="str">
            <v>A.F. Evers</v>
          </cell>
          <cell r="D385" t="str">
            <v>A</v>
          </cell>
          <cell r="E385" t="str">
            <v>A</v>
          </cell>
          <cell r="F385" t="str">
            <v>AF</v>
          </cell>
          <cell r="H385" t="str">
            <v>Evers</v>
          </cell>
          <cell r="K385" t="str">
            <v>Man</v>
          </cell>
          <cell r="L385" t="str">
            <v>Adres</v>
          </cell>
          <cell r="M385" t="str">
            <v>Bosbergstraat</v>
          </cell>
          <cell r="N385">
            <v>35</v>
          </cell>
          <cell r="O385" t="str">
            <v>A</v>
          </cell>
          <cell r="P385" t="str">
            <v>5943 AL</v>
          </cell>
          <cell r="Q385" t="str">
            <v>LOMM</v>
          </cell>
          <cell r="R385" t="str">
            <v>Nederland</v>
          </cell>
          <cell r="S385" t="str">
            <v>077-4732418</v>
          </cell>
          <cell r="U385">
            <v>3000</v>
          </cell>
          <cell r="V385" t="str">
            <v>Hago Nederland B.V.</v>
          </cell>
          <cell r="W385">
            <v>1</v>
          </cell>
          <cell r="X385" t="str">
            <v>Internen</v>
          </cell>
          <cell r="Y385" t="str">
            <v>A1</v>
          </cell>
          <cell r="Z385" t="str">
            <v>Medewerker uurloon</v>
          </cell>
          <cell r="AA385">
            <v>1</v>
          </cell>
          <cell r="AB385" t="str">
            <v>Schoonmaak CAO</v>
          </cell>
          <cell r="AC385" t="str">
            <v>N4</v>
          </cell>
          <cell r="AD385" t="str">
            <v>HR-NL: per 4 weken</v>
          </cell>
          <cell r="AE385" t="str">
            <v>Onbepaalde tijd</v>
          </cell>
          <cell r="AF385" t="str">
            <v>00-00-0000</v>
          </cell>
          <cell r="AH385">
            <v>87944273</v>
          </cell>
          <cell r="AI385">
            <v>19629</v>
          </cell>
          <cell r="AJ385" t="str">
            <v>Nederlands</v>
          </cell>
          <cell r="AK385" t="str">
            <v>X011</v>
          </cell>
          <cell r="AL385" t="str">
            <v>MEDEW. ALGEMEEN SCHOONMAAKONDERHOUD I</v>
          </cell>
          <cell r="AM385">
            <v>1</v>
          </cell>
          <cell r="AN385" t="str">
            <v>38 uur / week</v>
          </cell>
          <cell r="AO385">
            <v>38</v>
          </cell>
          <cell r="AP385">
            <v>0</v>
          </cell>
          <cell r="AQ385">
            <v>0</v>
          </cell>
          <cell r="AR385">
            <v>100</v>
          </cell>
          <cell r="AS385">
            <v>7</v>
          </cell>
          <cell r="AT385" t="str">
            <v>B2</v>
          </cell>
          <cell r="AU385">
            <v>90</v>
          </cell>
          <cell r="AV385">
            <v>11.46</v>
          </cell>
        </row>
        <row r="386">
          <cell r="A386">
            <v>10134</v>
          </cell>
          <cell r="B386" t="str">
            <v>Mevrouw</v>
          </cell>
          <cell r="C386" t="str">
            <v>H.F.G. Janssen - Geraedts</v>
          </cell>
          <cell r="D386" t="str">
            <v>H</v>
          </cell>
          <cell r="E386" t="str">
            <v>H</v>
          </cell>
          <cell r="F386" t="str">
            <v>HFG</v>
          </cell>
          <cell r="H386" t="str">
            <v>Geraedts</v>
          </cell>
          <cell r="J386" t="str">
            <v>Janssen</v>
          </cell>
          <cell r="K386" t="str">
            <v>Vrouw</v>
          </cell>
          <cell r="L386" t="str">
            <v>Adres</v>
          </cell>
          <cell r="M386" t="str">
            <v>Hagerhofweg</v>
          </cell>
          <cell r="N386">
            <v>40</v>
          </cell>
          <cell r="P386" t="str">
            <v>5912 PN</v>
          </cell>
          <cell r="Q386" t="str">
            <v>VENLO</v>
          </cell>
          <cell r="R386" t="str">
            <v>Nederland</v>
          </cell>
          <cell r="T386" t="str">
            <v>06-23774878</v>
          </cell>
          <cell r="U386">
            <v>3000</v>
          </cell>
          <cell r="V386" t="str">
            <v>Hago Nederland B.V.</v>
          </cell>
          <cell r="W386">
            <v>1</v>
          </cell>
          <cell r="X386" t="str">
            <v>Internen</v>
          </cell>
          <cell r="Y386" t="str">
            <v>A1</v>
          </cell>
          <cell r="Z386" t="str">
            <v>Medewerker uurloon</v>
          </cell>
          <cell r="AA386">
            <v>1</v>
          </cell>
          <cell r="AB386" t="str">
            <v>Schoonmaak CAO</v>
          </cell>
          <cell r="AC386" t="str">
            <v>N4</v>
          </cell>
          <cell r="AD386" t="str">
            <v>HR-NL: per 4 weken</v>
          </cell>
          <cell r="AE386" t="str">
            <v>Onbepaalde tijd</v>
          </cell>
          <cell r="AF386" t="str">
            <v>00-00-0000</v>
          </cell>
          <cell r="AH386">
            <v>160316856</v>
          </cell>
          <cell r="AI386">
            <v>24562</v>
          </cell>
          <cell r="AJ386" t="str">
            <v>Nederlands</v>
          </cell>
          <cell r="AK386" t="str">
            <v>X011</v>
          </cell>
          <cell r="AL386" t="str">
            <v>MEDEW. ALGEMEEN SCHOONMAAKONDERHOUD I</v>
          </cell>
          <cell r="AM386">
            <v>1</v>
          </cell>
          <cell r="AN386" t="str">
            <v>38 uur / week</v>
          </cell>
          <cell r="AO386">
            <v>15</v>
          </cell>
          <cell r="AP386">
            <v>0</v>
          </cell>
          <cell r="AQ386">
            <v>0</v>
          </cell>
          <cell r="AR386">
            <v>39.47</v>
          </cell>
          <cell r="AS386">
            <v>7</v>
          </cell>
          <cell r="AT386" t="str">
            <v>B2</v>
          </cell>
          <cell r="AU386">
            <v>90</v>
          </cell>
          <cell r="AV386">
            <v>11.46</v>
          </cell>
        </row>
        <row r="387">
          <cell r="A387">
            <v>10135</v>
          </cell>
          <cell r="B387" t="str">
            <v>Mevrouw</v>
          </cell>
          <cell r="C387" t="str">
            <v>N. el Gachi</v>
          </cell>
          <cell r="D387" t="str">
            <v>N</v>
          </cell>
          <cell r="E387" t="str">
            <v>N</v>
          </cell>
          <cell r="F387" t="str">
            <v>N</v>
          </cell>
          <cell r="G387" t="str">
            <v>el</v>
          </cell>
          <cell r="H387" t="str">
            <v>Gachi</v>
          </cell>
          <cell r="K387" t="str">
            <v>Vrouw</v>
          </cell>
          <cell r="L387" t="str">
            <v>Adres</v>
          </cell>
          <cell r="M387" t="str">
            <v>Neeringenweg</v>
          </cell>
          <cell r="N387">
            <v>20</v>
          </cell>
          <cell r="P387" t="str">
            <v>5935 VC</v>
          </cell>
          <cell r="Q387" t="str">
            <v>STEIJL</v>
          </cell>
          <cell r="R387" t="str">
            <v>Nederland</v>
          </cell>
          <cell r="S387" t="str">
            <v>077-3737939</v>
          </cell>
          <cell r="T387" t="str">
            <v>06-12269077</v>
          </cell>
          <cell r="U387">
            <v>3000</v>
          </cell>
          <cell r="V387" t="str">
            <v>Hago Nederland B.V.</v>
          </cell>
          <cell r="W387">
            <v>1</v>
          </cell>
          <cell r="X387" t="str">
            <v>Internen</v>
          </cell>
          <cell r="Y387" t="str">
            <v>A1</v>
          </cell>
          <cell r="Z387" t="str">
            <v>Medewerker uurloon</v>
          </cell>
          <cell r="AA387">
            <v>1</v>
          </cell>
          <cell r="AB387" t="str">
            <v>Schoonmaak CAO</v>
          </cell>
          <cell r="AC387" t="str">
            <v>N4</v>
          </cell>
          <cell r="AD387" t="str">
            <v>HR-NL: per 4 weken</v>
          </cell>
          <cell r="AE387" t="str">
            <v>Onbepaalde tijd</v>
          </cell>
          <cell r="AF387" t="str">
            <v>00-00-0000</v>
          </cell>
          <cell r="AH387">
            <v>160343239</v>
          </cell>
          <cell r="AI387">
            <v>24289</v>
          </cell>
          <cell r="AJ387" t="str">
            <v>Nederlands</v>
          </cell>
          <cell r="AK387" t="str">
            <v>X011</v>
          </cell>
          <cell r="AL387" t="str">
            <v>MEDEW. ALGEMEEN SCHOONMAAKONDERHOUD I</v>
          </cell>
          <cell r="AM387">
            <v>1</v>
          </cell>
          <cell r="AN387" t="str">
            <v>38 uur / week</v>
          </cell>
          <cell r="AO387">
            <v>15</v>
          </cell>
          <cell r="AP387">
            <v>0</v>
          </cell>
          <cell r="AQ387">
            <v>0</v>
          </cell>
          <cell r="AR387">
            <v>39.47</v>
          </cell>
          <cell r="AS387">
            <v>7</v>
          </cell>
          <cell r="AT387" t="str">
            <v>B2</v>
          </cell>
          <cell r="AU387">
            <v>90</v>
          </cell>
          <cell r="AV387">
            <v>11.46</v>
          </cell>
        </row>
        <row r="388">
          <cell r="A388">
            <v>10136</v>
          </cell>
          <cell r="B388" t="str">
            <v>Mevrouw</v>
          </cell>
          <cell r="C388" t="str">
            <v>H. Yagci - Harman</v>
          </cell>
          <cell r="D388" t="str">
            <v>Hatice</v>
          </cell>
          <cell r="E388" t="str">
            <v>Hatice</v>
          </cell>
          <cell r="F388" t="str">
            <v>H</v>
          </cell>
          <cell r="H388" t="str">
            <v>Harman</v>
          </cell>
          <cell r="J388" t="str">
            <v>Yagci</v>
          </cell>
          <cell r="K388" t="str">
            <v>Vrouw</v>
          </cell>
          <cell r="L388" t="str">
            <v>Adres</v>
          </cell>
          <cell r="M388" t="str">
            <v>Ernst Casimirstraat</v>
          </cell>
          <cell r="N388">
            <v>17</v>
          </cell>
          <cell r="P388" t="str">
            <v>6006 HM</v>
          </cell>
          <cell r="Q388" t="str">
            <v>WEERT</v>
          </cell>
          <cell r="R388" t="str">
            <v>Nederland</v>
          </cell>
          <cell r="S388">
            <v>495545408</v>
          </cell>
          <cell r="U388">
            <v>3000</v>
          </cell>
          <cell r="V388" t="str">
            <v>Hago Nederland B.V.</v>
          </cell>
          <cell r="W388">
            <v>1</v>
          </cell>
          <cell r="X388" t="str">
            <v>Internen</v>
          </cell>
          <cell r="Y388" t="str">
            <v>A1</v>
          </cell>
          <cell r="Z388" t="str">
            <v>Medewerker uurloon</v>
          </cell>
          <cell r="AA388">
            <v>1</v>
          </cell>
          <cell r="AB388" t="str">
            <v>Schoonmaak CAO</v>
          </cell>
          <cell r="AC388" t="str">
            <v>N4</v>
          </cell>
          <cell r="AD388" t="str">
            <v>HR-NL: per 4 weken</v>
          </cell>
          <cell r="AE388" t="str">
            <v>Onbepaalde tijd</v>
          </cell>
          <cell r="AF388" t="str">
            <v>00-00-0000</v>
          </cell>
          <cell r="AH388">
            <v>205635702</v>
          </cell>
          <cell r="AI388">
            <v>24139</v>
          </cell>
          <cell r="AJ388" t="str">
            <v>Nederlands</v>
          </cell>
          <cell r="AK388" t="str">
            <v>X011</v>
          </cell>
          <cell r="AL388" t="str">
            <v>MEDEW. ALGEMEEN SCHOONMAAKONDERHOUD I</v>
          </cell>
          <cell r="AM388">
            <v>1</v>
          </cell>
          <cell r="AN388" t="str">
            <v>38 uur / week</v>
          </cell>
          <cell r="AO388">
            <v>10</v>
          </cell>
          <cell r="AP388">
            <v>0</v>
          </cell>
          <cell r="AQ388">
            <v>0</v>
          </cell>
          <cell r="AR388">
            <v>26.32</v>
          </cell>
          <cell r="AS388">
            <v>7</v>
          </cell>
          <cell r="AT388" t="str">
            <v>B2</v>
          </cell>
          <cell r="AU388">
            <v>90</v>
          </cell>
          <cell r="AV388">
            <v>11.46</v>
          </cell>
        </row>
        <row r="389">
          <cell r="A389">
            <v>10137</v>
          </cell>
          <cell r="B389" t="str">
            <v>Mevrouw</v>
          </cell>
          <cell r="C389" t="str">
            <v>G.M.C. Gruntjens - van den Ekker</v>
          </cell>
          <cell r="D389" t="str">
            <v>G</v>
          </cell>
          <cell r="E389" t="str">
            <v>G</v>
          </cell>
          <cell r="F389" t="str">
            <v>GMC</v>
          </cell>
          <cell r="G389" t="str">
            <v>van den</v>
          </cell>
          <cell r="H389" t="str">
            <v>Ekker</v>
          </cell>
          <cell r="J389" t="str">
            <v>Gruntjens</v>
          </cell>
          <cell r="K389" t="str">
            <v>Vrouw</v>
          </cell>
          <cell r="L389" t="str">
            <v>Adres</v>
          </cell>
          <cell r="M389" t="str">
            <v>In De Riet</v>
          </cell>
          <cell r="N389">
            <v>9</v>
          </cell>
          <cell r="P389" t="str">
            <v>5961 DE</v>
          </cell>
          <cell r="Q389" t="str">
            <v>HORST</v>
          </cell>
          <cell r="R389" t="str">
            <v>Nederland</v>
          </cell>
          <cell r="T389" t="str">
            <v>06-11414897</v>
          </cell>
          <cell r="U389">
            <v>3000</v>
          </cell>
          <cell r="V389" t="str">
            <v>Hago Nederland B.V.</v>
          </cell>
          <cell r="W389">
            <v>1</v>
          </cell>
          <cell r="X389" t="str">
            <v>Internen</v>
          </cell>
          <cell r="Y389" t="str">
            <v>A1</v>
          </cell>
          <cell r="Z389" t="str">
            <v>Medewerker uurloon</v>
          </cell>
          <cell r="AA389">
            <v>1</v>
          </cell>
          <cell r="AB389" t="str">
            <v>Schoonmaak CAO</v>
          </cell>
          <cell r="AC389" t="str">
            <v>N4</v>
          </cell>
          <cell r="AD389" t="str">
            <v>HR-NL: per 4 weken</v>
          </cell>
          <cell r="AE389" t="str">
            <v>Onbepaalde tijd</v>
          </cell>
          <cell r="AF389" t="str">
            <v>00-00-0000</v>
          </cell>
          <cell r="AH389">
            <v>159858963</v>
          </cell>
          <cell r="AI389">
            <v>23719</v>
          </cell>
          <cell r="AJ389" t="str">
            <v>Nederlands</v>
          </cell>
          <cell r="AK389" t="str">
            <v>X011</v>
          </cell>
          <cell r="AL389" t="str">
            <v>MEDEW. ALGEMEEN SCHOONMAAKONDERHOUD I</v>
          </cell>
          <cell r="AM389">
            <v>1</v>
          </cell>
          <cell r="AN389" t="str">
            <v>38 uur / week</v>
          </cell>
          <cell r="AO389">
            <v>10</v>
          </cell>
          <cell r="AP389">
            <v>0</v>
          </cell>
          <cell r="AQ389">
            <v>0</v>
          </cell>
          <cell r="AR389">
            <v>26.32</v>
          </cell>
          <cell r="AS389">
            <v>7</v>
          </cell>
          <cell r="AT389" t="str">
            <v>B2</v>
          </cell>
          <cell r="AU389">
            <v>90</v>
          </cell>
          <cell r="AV389">
            <v>11.46</v>
          </cell>
        </row>
        <row r="390">
          <cell r="A390">
            <v>10138</v>
          </cell>
          <cell r="B390" t="str">
            <v>Dhr.</v>
          </cell>
          <cell r="C390" t="str">
            <v>H.P.M. van Hoof</v>
          </cell>
          <cell r="D390" t="str">
            <v>H</v>
          </cell>
          <cell r="E390" t="str">
            <v>H</v>
          </cell>
          <cell r="F390" t="str">
            <v>HPM</v>
          </cell>
          <cell r="G390" t="str">
            <v>van</v>
          </cell>
          <cell r="H390" t="str">
            <v>Hoof</v>
          </cell>
          <cell r="K390" t="str">
            <v>Man</v>
          </cell>
          <cell r="L390" t="str">
            <v>Adres</v>
          </cell>
          <cell r="M390" t="str">
            <v>Marimbastraat</v>
          </cell>
          <cell r="N390">
            <v>28</v>
          </cell>
          <cell r="P390" t="str">
            <v>5802 LX</v>
          </cell>
          <cell r="Q390" t="str">
            <v>VENRAY</v>
          </cell>
          <cell r="R390" t="str">
            <v>Nederland</v>
          </cell>
          <cell r="S390" t="str">
            <v>0478-511874</v>
          </cell>
          <cell r="U390">
            <v>3000</v>
          </cell>
          <cell r="V390" t="str">
            <v>Hago Nederland B.V.</v>
          </cell>
          <cell r="W390">
            <v>1</v>
          </cell>
          <cell r="X390" t="str">
            <v>Internen</v>
          </cell>
          <cell r="Y390" t="str">
            <v>A1</v>
          </cell>
          <cell r="Z390" t="str">
            <v>Medewerker uurloon</v>
          </cell>
          <cell r="AA390">
            <v>1</v>
          </cell>
          <cell r="AB390" t="str">
            <v>Schoonmaak CAO</v>
          </cell>
          <cell r="AC390" t="str">
            <v>N4</v>
          </cell>
          <cell r="AD390" t="str">
            <v>HR-NL: per 4 weken</v>
          </cell>
          <cell r="AE390" t="str">
            <v>Onbepaalde tijd</v>
          </cell>
          <cell r="AF390" t="str">
            <v>00-00-0000</v>
          </cell>
          <cell r="AH390">
            <v>116709455</v>
          </cell>
          <cell r="AI390">
            <v>20018</v>
          </cell>
          <cell r="AJ390" t="str">
            <v>Nederlands</v>
          </cell>
          <cell r="AK390" t="str">
            <v>X011</v>
          </cell>
          <cell r="AL390" t="str">
            <v>MEDEW. ALGEMEEN SCHOONMAAKONDERHOUD I</v>
          </cell>
          <cell r="AM390">
            <v>1</v>
          </cell>
          <cell r="AN390" t="str">
            <v>38 uur / week</v>
          </cell>
          <cell r="AO390">
            <v>38</v>
          </cell>
          <cell r="AP390">
            <v>0</v>
          </cell>
          <cell r="AQ390">
            <v>0</v>
          </cell>
          <cell r="AR390">
            <v>100</v>
          </cell>
          <cell r="AS390">
            <v>7</v>
          </cell>
          <cell r="AT390" t="str">
            <v>B2</v>
          </cell>
          <cell r="AU390">
            <v>90</v>
          </cell>
          <cell r="AV390">
            <v>11.46</v>
          </cell>
        </row>
        <row r="391">
          <cell r="A391">
            <v>10140</v>
          </cell>
          <cell r="B391" t="str">
            <v>Mevrouw</v>
          </cell>
          <cell r="C391" t="str">
            <v>I.J.P. van Issum</v>
          </cell>
          <cell r="D391" t="str">
            <v>Ilona Johanna Petronella</v>
          </cell>
          <cell r="E391" t="str">
            <v>Ilona</v>
          </cell>
          <cell r="F391" t="str">
            <v>IJP</v>
          </cell>
          <cell r="G391" t="str">
            <v>van</v>
          </cell>
          <cell r="H391" t="str">
            <v>Issum</v>
          </cell>
          <cell r="K391" t="str">
            <v>Vrouw</v>
          </cell>
          <cell r="L391" t="str">
            <v>Adres</v>
          </cell>
          <cell r="M391" t="str">
            <v>Weisterbeekstraat</v>
          </cell>
          <cell r="N391">
            <v>14</v>
          </cell>
          <cell r="P391" t="str">
            <v>5961 DN</v>
          </cell>
          <cell r="Q391" t="str">
            <v>HORST</v>
          </cell>
          <cell r="R391" t="str">
            <v>Nederland</v>
          </cell>
          <cell r="S391">
            <v>773743684</v>
          </cell>
          <cell r="T391">
            <v>653844008</v>
          </cell>
          <cell r="U391">
            <v>3000</v>
          </cell>
          <cell r="V391" t="str">
            <v>Hago Nederland B.V.</v>
          </cell>
          <cell r="W391">
            <v>1</v>
          </cell>
          <cell r="X391" t="str">
            <v>Internen</v>
          </cell>
          <cell r="Y391" t="str">
            <v>A1</v>
          </cell>
          <cell r="Z391" t="str">
            <v>Medewerker uurloon</v>
          </cell>
          <cell r="AA391">
            <v>1</v>
          </cell>
          <cell r="AB391" t="str">
            <v>Schoonmaak CAO</v>
          </cell>
          <cell r="AC391" t="str">
            <v>N4</v>
          </cell>
          <cell r="AD391" t="str">
            <v>HR-NL: per 4 weken</v>
          </cell>
          <cell r="AE391" t="str">
            <v>Onbepaalde tijd</v>
          </cell>
          <cell r="AF391" t="str">
            <v>00-00-0000</v>
          </cell>
          <cell r="AH391">
            <v>160061088</v>
          </cell>
          <cell r="AI391">
            <v>27888</v>
          </cell>
          <cell r="AJ391" t="str">
            <v>Nederlands</v>
          </cell>
          <cell r="AK391" t="str">
            <v>X011</v>
          </cell>
          <cell r="AL391" t="str">
            <v>MEDEW. ALGEMEEN SCHOONMAAKONDERHOUD I</v>
          </cell>
          <cell r="AM391">
            <v>1</v>
          </cell>
          <cell r="AN391" t="str">
            <v>38 uur / week</v>
          </cell>
          <cell r="AO391">
            <v>16.25</v>
          </cell>
          <cell r="AP391">
            <v>0</v>
          </cell>
          <cell r="AQ391">
            <v>0</v>
          </cell>
          <cell r="AR391">
            <v>42.76</v>
          </cell>
          <cell r="AS391">
            <v>7</v>
          </cell>
          <cell r="AT391" t="str">
            <v>B2</v>
          </cell>
          <cell r="AU391">
            <v>90</v>
          </cell>
          <cell r="AV391">
            <v>11.46</v>
          </cell>
        </row>
        <row r="392">
          <cell r="A392">
            <v>10141</v>
          </cell>
          <cell r="B392" t="str">
            <v>Dhr.</v>
          </cell>
          <cell r="C392" t="str">
            <v>M. Jakhjoukh</v>
          </cell>
          <cell r="D392" t="str">
            <v>M</v>
          </cell>
          <cell r="E392" t="str">
            <v>M</v>
          </cell>
          <cell r="F392" t="str">
            <v>M</v>
          </cell>
          <cell r="H392" t="str">
            <v>Jakhjoukh</v>
          </cell>
          <cell r="K392" t="str">
            <v>Man</v>
          </cell>
          <cell r="L392" t="str">
            <v>Adres</v>
          </cell>
          <cell r="M392" t="str">
            <v>Oberonstraat</v>
          </cell>
          <cell r="N392">
            <v>7</v>
          </cell>
          <cell r="P392" t="str">
            <v>6043 TN</v>
          </cell>
          <cell r="Q392" t="str">
            <v>ROERMOND</v>
          </cell>
          <cell r="R392" t="str">
            <v>Nederland</v>
          </cell>
          <cell r="S392" t="str">
            <v>0475-323596</v>
          </cell>
          <cell r="U392">
            <v>3000</v>
          </cell>
          <cell r="V392" t="str">
            <v>Hago Nederland B.V.</v>
          </cell>
          <cell r="W392">
            <v>1</v>
          </cell>
          <cell r="X392" t="str">
            <v>Internen</v>
          </cell>
          <cell r="Y392" t="str">
            <v>A1</v>
          </cell>
          <cell r="Z392" t="str">
            <v>Medewerker uurloon</v>
          </cell>
          <cell r="AA392">
            <v>1</v>
          </cell>
          <cell r="AB392" t="str">
            <v>Schoonmaak CAO</v>
          </cell>
          <cell r="AC392" t="str">
            <v>N4</v>
          </cell>
          <cell r="AD392" t="str">
            <v>HR-NL: per 4 weken</v>
          </cell>
          <cell r="AE392" t="str">
            <v>Onbepaalde tijd</v>
          </cell>
          <cell r="AF392" t="str">
            <v>00-00-0000</v>
          </cell>
          <cell r="AH392">
            <v>121084723</v>
          </cell>
          <cell r="AI392">
            <v>21186</v>
          </cell>
          <cell r="AJ392" t="str">
            <v>Nederlands</v>
          </cell>
          <cell r="AK392" t="str">
            <v>X011</v>
          </cell>
          <cell r="AL392" t="str">
            <v>MEDEW. ALGEMEEN SCHOONMAAKONDERHOUD I</v>
          </cell>
          <cell r="AM392">
            <v>1</v>
          </cell>
          <cell r="AN392" t="str">
            <v>38 uur / week</v>
          </cell>
          <cell r="AO392">
            <v>38</v>
          </cell>
          <cell r="AP392">
            <v>0</v>
          </cell>
          <cell r="AQ392">
            <v>0</v>
          </cell>
          <cell r="AR392">
            <v>100</v>
          </cell>
          <cell r="AS392">
            <v>7</v>
          </cell>
          <cell r="AT392" t="str">
            <v>B2</v>
          </cell>
          <cell r="AU392">
            <v>90</v>
          </cell>
          <cell r="AV392">
            <v>11.46</v>
          </cell>
        </row>
        <row r="393">
          <cell r="A393">
            <v>10142</v>
          </cell>
          <cell r="B393" t="str">
            <v>Dhr.</v>
          </cell>
          <cell r="C393" t="str">
            <v>H.L.M. Jacobs</v>
          </cell>
          <cell r="D393" t="str">
            <v>H</v>
          </cell>
          <cell r="E393" t="str">
            <v>H</v>
          </cell>
          <cell r="F393" t="str">
            <v>HLM</v>
          </cell>
          <cell r="H393" t="str">
            <v>Jacobs</v>
          </cell>
          <cell r="K393" t="str">
            <v>Man</v>
          </cell>
          <cell r="L393" t="str">
            <v>Adres</v>
          </cell>
          <cell r="M393" t="str">
            <v>Griendtsveenseweg</v>
          </cell>
          <cell r="N393">
            <v>37</v>
          </cell>
          <cell r="P393" t="str">
            <v>5966 PT</v>
          </cell>
          <cell r="Q393" t="str">
            <v>AMERICA</v>
          </cell>
          <cell r="R393" t="str">
            <v>Nederland</v>
          </cell>
          <cell r="S393" t="str">
            <v>077-4642186</v>
          </cell>
          <cell r="U393">
            <v>3000</v>
          </cell>
          <cell r="V393" t="str">
            <v>Hago Nederland B.V.</v>
          </cell>
          <cell r="W393">
            <v>1</v>
          </cell>
          <cell r="X393" t="str">
            <v>Internen</v>
          </cell>
          <cell r="Y393" t="str">
            <v>A1</v>
          </cell>
          <cell r="Z393" t="str">
            <v>Medewerker uurloon</v>
          </cell>
          <cell r="AA393">
            <v>1</v>
          </cell>
          <cell r="AB393" t="str">
            <v>Schoonmaak CAO</v>
          </cell>
          <cell r="AC393" t="str">
            <v>N4</v>
          </cell>
          <cell r="AD393" t="str">
            <v>HR-NL: per 4 weken</v>
          </cell>
          <cell r="AE393" t="str">
            <v>Onbepaalde tijd</v>
          </cell>
          <cell r="AF393" t="str">
            <v>00-00-0000</v>
          </cell>
          <cell r="AH393">
            <v>118956784</v>
          </cell>
          <cell r="AI393">
            <v>22932</v>
          </cell>
          <cell r="AJ393" t="str">
            <v>Nederlands</v>
          </cell>
          <cell r="AK393" t="str">
            <v>X041</v>
          </cell>
          <cell r="AL393" t="str">
            <v>VOORWERKER ALGEMEEN SCHOONMAAKONDERH. I</v>
          </cell>
          <cell r="AM393">
            <v>2</v>
          </cell>
          <cell r="AN393" t="str">
            <v>38 uur / week</v>
          </cell>
          <cell r="AO393">
            <v>38</v>
          </cell>
          <cell r="AP393">
            <v>0</v>
          </cell>
          <cell r="AQ393">
            <v>0</v>
          </cell>
          <cell r="AR393">
            <v>100</v>
          </cell>
          <cell r="AS393">
            <v>7</v>
          </cell>
          <cell r="AT393" t="str">
            <v>B4</v>
          </cell>
          <cell r="AU393">
            <v>90</v>
          </cell>
          <cell r="AV393">
            <v>12.6</v>
          </cell>
        </row>
        <row r="394">
          <cell r="A394">
            <v>10143</v>
          </cell>
          <cell r="B394" t="str">
            <v>Dhr.</v>
          </cell>
          <cell r="C394" t="str">
            <v>G.M.F.W. Jacobs</v>
          </cell>
          <cell r="D394" t="str">
            <v>G</v>
          </cell>
          <cell r="E394" t="str">
            <v>G</v>
          </cell>
          <cell r="F394" t="str">
            <v>GMFW</v>
          </cell>
          <cell r="H394" t="str">
            <v>Jacobs</v>
          </cell>
          <cell r="K394" t="str">
            <v>Man</v>
          </cell>
          <cell r="L394" t="str">
            <v>Adres</v>
          </cell>
          <cell r="M394" t="str">
            <v>Lindestraat</v>
          </cell>
          <cell r="N394">
            <v>5</v>
          </cell>
          <cell r="P394" t="str">
            <v>5931 KA</v>
          </cell>
          <cell r="Q394" t="str">
            <v>TEGELEN</v>
          </cell>
          <cell r="R394" t="str">
            <v>Nederland</v>
          </cell>
          <cell r="T394" t="str">
            <v>06-13199736</v>
          </cell>
          <cell r="U394">
            <v>3000</v>
          </cell>
          <cell r="V394" t="str">
            <v>Hago Nederland B.V.</v>
          </cell>
          <cell r="W394">
            <v>1</v>
          </cell>
          <cell r="X394" t="str">
            <v>Internen</v>
          </cell>
          <cell r="Y394" t="str">
            <v>A1</v>
          </cell>
          <cell r="Z394" t="str">
            <v>Medewerker uurloon</v>
          </cell>
          <cell r="AA394">
            <v>1</v>
          </cell>
          <cell r="AB394" t="str">
            <v>Schoonmaak CAO</v>
          </cell>
          <cell r="AC394" t="str">
            <v>N4</v>
          </cell>
          <cell r="AD394" t="str">
            <v>HR-NL: per 4 weken</v>
          </cell>
          <cell r="AE394" t="str">
            <v>Onbepaalde tijd</v>
          </cell>
          <cell r="AF394" t="str">
            <v>00-00-0000</v>
          </cell>
          <cell r="AH394">
            <v>159759213</v>
          </cell>
          <cell r="AI394">
            <v>23431</v>
          </cell>
          <cell r="AJ394" t="str">
            <v>Nederlands</v>
          </cell>
          <cell r="AK394" t="str">
            <v>X011</v>
          </cell>
          <cell r="AL394" t="str">
            <v>MEDEW. ALGEMEEN SCHOONMAAKONDERHOUD I</v>
          </cell>
          <cell r="AM394">
            <v>1</v>
          </cell>
          <cell r="AN394" t="str">
            <v>38 uur / week</v>
          </cell>
          <cell r="AO394">
            <v>38</v>
          </cell>
          <cell r="AP394">
            <v>0</v>
          </cell>
          <cell r="AQ394">
            <v>0</v>
          </cell>
          <cell r="AR394">
            <v>100</v>
          </cell>
          <cell r="AS394">
            <v>7</v>
          </cell>
          <cell r="AT394" t="str">
            <v>B2</v>
          </cell>
          <cell r="AU394">
            <v>90</v>
          </cell>
          <cell r="AV394">
            <v>11.46</v>
          </cell>
        </row>
        <row r="395">
          <cell r="A395">
            <v>10144</v>
          </cell>
          <cell r="B395" t="str">
            <v>Mevrouw</v>
          </cell>
          <cell r="C395" t="str">
            <v>P. Juanjaroen</v>
          </cell>
          <cell r="D395" t="str">
            <v>Pathumthip</v>
          </cell>
          <cell r="E395" t="str">
            <v>Pathumthip</v>
          </cell>
          <cell r="F395" t="str">
            <v>P</v>
          </cell>
          <cell r="H395" t="str">
            <v>Juanjaroen</v>
          </cell>
          <cell r="K395" t="str">
            <v>Vrouw</v>
          </cell>
          <cell r="L395" t="str">
            <v>Adres</v>
          </cell>
          <cell r="M395" t="str">
            <v>Kemkensweg</v>
          </cell>
          <cell r="N395">
            <v>11</v>
          </cell>
          <cell r="P395" t="str">
            <v>6436 CN</v>
          </cell>
          <cell r="Q395" t="str">
            <v>AMSTENRADE</v>
          </cell>
          <cell r="R395" t="str">
            <v>Nederland</v>
          </cell>
          <cell r="T395">
            <v>634527800</v>
          </cell>
          <cell r="U395">
            <v>3000</v>
          </cell>
          <cell r="V395" t="str">
            <v>Hago Nederland B.V.</v>
          </cell>
          <cell r="W395">
            <v>1</v>
          </cell>
          <cell r="X395" t="str">
            <v>Internen</v>
          </cell>
          <cell r="Y395" t="str">
            <v>A1</v>
          </cell>
          <cell r="Z395" t="str">
            <v>Medewerker uurloon</v>
          </cell>
          <cell r="AA395">
            <v>1</v>
          </cell>
          <cell r="AB395" t="str">
            <v>Schoonmaak CAO</v>
          </cell>
          <cell r="AC395" t="str">
            <v>N4</v>
          </cell>
          <cell r="AD395" t="str">
            <v>HR-NL: per 4 weken</v>
          </cell>
          <cell r="AE395" t="str">
            <v>Onbepaalde tijd</v>
          </cell>
          <cell r="AF395" t="str">
            <v>00-00-0000</v>
          </cell>
          <cell r="AH395">
            <v>201358414</v>
          </cell>
          <cell r="AI395">
            <v>24399</v>
          </cell>
          <cell r="AJ395" t="str">
            <v>Nederlands</v>
          </cell>
          <cell r="AK395" t="str">
            <v>X011</v>
          </cell>
          <cell r="AL395" t="str">
            <v>MEDEW. ALGEMEEN SCHOONMAAKONDERHOUD I</v>
          </cell>
          <cell r="AM395">
            <v>1</v>
          </cell>
          <cell r="AN395" t="str">
            <v>38 uur / week</v>
          </cell>
          <cell r="AO395">
            <v>17.5</v>
          </cell>
          <cell r="AP395">
            <v>0</v>
          </cell>
          <cell r="AQ395">
            <v>0</v>
          </cell>
          <cell r="AR395">
            <v>46.05</v>
          </cell>
          <cell r="AS395">
            <v>7</v>
          </cell>
          <cell r="AT395" t="str">
            <v>B2</v>
          </cell>
          <cell r="AU395">
            <v>90</v>
          </cell>
          <cell r="AV395">
            <v>11.46</v>
          </cell>
        </row>
        <row r="396">
          <cell r="A396">
            <v>10146</v>
          </cell>
          <cell r="B396" t="str">
            <v>Mevrouw</v>
          </cell>
          <cell r="C396" t="str">
            <v>H. Kafi - Remmal</v>
          </cell>
          <cell r="D396" t="str">
            <v>Hasnae</v>
          </cell>
          <cell r="E396" t="str">
            <v>Hasnae</v>
          </cell>
          <cell r="F396" t="str">
            <v>H</v>
          </cell>
          <cell r="H396" t="str">
            <v>Remmal</v>
          </cell>
          <cell r="J396" t="str">
            <v>Kafi</v>
          </cell>
          <cell r="K396" t="str">
            <v>Vrouw</v>
          </cell>
          <cell r="L396" t="str">
            <v>Adres</v>
          </cell>
          <cell r="M396" t="str">
            <v>Spinetstraat</v>
          </cell>
          <cell r="N396">
            <v>23</v>
          </cell>
          <cell r="P396" t="str">
            <v>5802 LT</v>
          </cell>
          <cell r="Q396" t="str">
            <v>VENRAY</v>
          </cell>
          <cell r="R396" t="str">
            <v>Nederland</v>
          </cell>
          <cell r="S396">
            <v>478516312</v>
          </cell>
          <cell r="T396">
            <v>63498820</v>
          </cell>
          <cell r="U396">
            <v>3000</v>
          </cell>
          <cell r="V396" t="str">
            <v>Hago Nederland B.V.</v>
          </cell>
          <cell r="W396">
            <v>1</v>
          </cell>
          <cell r="X396" t="str">
            <v>Internen</v>
          </cell>
          <cell r="Y396" t="str">
            <v>A1</v>
          </cell>
          <cell r="Z396" t="str">
            <v>Medewerker uurloon</v>
          </cell>
          <cell r="AA396">
            <v>1</v>
          </cell>
          <cell r="AB396" t="str">
            <v>Schoonmaak CAO</v>
          </cell>
          <cell r="AC396" t="str">
            <v>N4</v>
          </cell>
          <cell r="AD396" t="str">
            <v>HR-NL: per 4 weken</v>
          </cell>
          <cell r="AE396" t="str">
            <v>Onbepaalde tijd</v>
          </cell>
          <cell r="AF396" t="str">
            <v>00-00-0000</v>
          </cell>
          <cell r="AH396">
            <v>212529882</v>
          </cell>
          <cell r="AI396">
            <v>27963</v>
          </cell>
          <cell r="AJ396" t="str">
            <v>Nederlands</v>
          </cell>
          <cell r="AK396" t="str">
            <v>X011</v>
          </cell>
          <cell r="AL396" t="str">
            <v>MEDEW. ALGEMEEN SCHOONMAAKONDERHOUD I</v>
          </cell>
          <cell r="AM396">
            <v>1</v>
          </cell>
          <cell r="AN396" t="str">
            <v>38 uur / week</v>
          </cell>
          <cell r="AO396">
            <v>15</v>
          </cell>
          <cell r="AP396">
            <v>0</v>
          </cell>
          <cell r="AQ396">
            <v>0</v>
          </cell>
          <cell r="AR396">
            <v>39.47</v>
          </cell>
          <cell r="AS396">
            <v>7</v>
          </cell>
          <cell r="AT396" t="str">
            <v>B2</v>
          </cell>
          <cell r="AU396">
            <v>90</v>
          </cell>
          <cell r="AV396">
            <v>11.46</v>
          </cell>
        </row>
        <row r="397">
          <cell r="A397">
            <v>10148</v>
          </cell>
          <cell r="B397" t="str">
            <v>Mevrouw</v>
          </cell>
          <cell r="C397" t="str">
            <v>M.G.J. Kreykamp</v>
          </cell>
          <cell r="D397" t="str">
            <v>Myriam</v>
          </cell>
          <cell r="E397" t="str">
            <v>Myriam</v>
          </cell>
          <cell r="F397" t="str">
            <v>MGJ</v>
          </cell>
          <cell r="H397" t="str">
            <v>Kreykamp</v>
          </cell>
          <cell r="K397" t="str">
            <v>Vrouw</v>
          </cell>
          <cell r="L397" t="str">
            <v>Adres</v>
          </cell>
          <cell r="M397" t="str">
            <v>Katie Jansstraat</v>
          </cell>
          <cell r="N397">
            <v>15</v>
          </cell>
          <cell r="P397" t="str">
            <v>5913 RH</v>
          </cell>
          <cell r="Q397" t="str">
            <v>VENLO</v>
          </cell>
          <cell r="R397" t="str">
            <v>Nederland</v>
          </cell>
          <cell r="T397" t="str">
            <v>06-10679810</v>
          </cell>
          <cell r="U397">
            <v>3000</v>
          </cell>
          <cell r="V397" t="str">
            <v>Hago Nederland B.V.</v>
          </cell>
          <cell r="W397">
            <v>1</v>
          </cell>
          <cell r="X397" t="str">
            <v>Internen</v>
          </cell>
          <cell r="Y397" t="str">
            <v>A1</v>
          </cell>
          <cell r="Z397" t="str">
            <v>Medewerker uurloon</v>
          </cell>
          <cell r="AA397">
            <v>1</v>
          </cell>
          <cell r="AB397" t="str">
            <v>Schoonmaak CAO</v>
          </cell>
          <cell r="AC397" t="str">
            <v>N4</v>
          </cell>
          <cell r="AD397" t="str">
            <v>HR-NL: per 4 weken</v>
          </cell>
          <cell r="AE397" t="str">
            <v>Onbepaalde tijd</v>
          </cell>
          <cell r="AF397" t="str">
            <v>00-00-0000</v>
          </cell>
          <cell r="AH397">
            <v>160327271</v>
          </cell>
          <cell r="AI397">
            <v>25556</v>
          </cell>
          <cell r="AJ397" t="str">
            <v>Nederlands</v>
          </cell>
          <cell r="AK397" t="str">
            <v>X011</v>
          </cell>
          <cell r="AL397" t="str">
            <v>MEDEW. ALGEMEEN SCHOONMAAKONDERHOUD I</v>
          </cell>
          <cell r="AM397">
            <v>1</v>
          </cell>
          <cell r="AN397" t="str">
            <v>38 uur / week</v>
          </cell>
          <cell r="AO397">
            <v>30</v>
          </cell>
          <cell r="AP397">
            <v>0</v>
          </cell>
          <cell r="AQ397">
            <v>0</v>
          </cell>
          <cell r="AR397">
            <v>78.95</v>
          </cell>
          <cell r="AS397">
            <v>7</v>
          </cell>
          <cell r="AT397" t="str">
            <v>B2</v>
          </cell>
          <cell r="AU397">
            <v>90</v>
          </cell>
          <cell r="AV397">
            <v>11.46</v>
          </cell>
        </row>
        <row r="398">
          <cell r="A398">
            <v>10149</v>
          </cell>
          <cell r="B398" t="str">
            <v>Mevrouw</v>
          </cell>
          <cell r="C398" t="str">
            <v>F. Zaggay - Laaraj</v>
          </cell>
          <cell r="D398" t="str">
            <v>F</v>
          </cell>
          <cell r="E398" t="str">
            <v>F</v>
          </cell>
          <cell r="F398" t="str">
            <v>F</v>
          </cell>
          <cell r="H398" t="str">
            <v>Laaraj</v>
          </cell>
          <cell r="J398" t="str">
            <v>Zaggay</v>
          </cell>
          <cell r="K398" t="str">
            <v>Vrouw</v>
          </cell>
          <cell r="L398" t="str">
            <v>Adres</v>
          </cell>
          <cell r="M398" t="str">
            <v>Mgr. Evertsstraat</v>
          </cell>
          <cell r="N398">
            <v>12</v>
          </cell>
          <cell r="P398" t="str">
            <v>6043 BZ</v>
          </cell>
          <cell r="Q398" t="str">
            <v>ROERMOND</v>
          </cell>
          <cell r="R398" t="str">
            <v>Nederland</v>
          </cell>
          <cell r="T398" t="str">
            <v>06-41815375</v>
          </cell>
          <cell r="U398">
            <v>3000</v>
          </cell>
          <cell r="V398" t="str">
            <v>Hago Nederland B.V.</v>
          </cell>
          <cell r="W398">
            <v>1</v>
          </cell>
          <cell r="X398" t="str">
            <v>Internen</v>
          </cell>
          <cell r="Y398" t="str">
            <v>A1</v>
          </cell>
          <cell r="Z398" t="str">
            <v>Medewerker uurloon</v>
          </cell>
          <cell r="AA398">
            <v>1</v>
          </cell>
          <cell r="AB398" t="str">
            <v>Schoonmaak CAO</v>
          </cell>
          <cell r="AC398" t="str">
            <v>N4</v>
          </cell>
          <cell r="AD398" t="str">
            <v>HR-NL: per 4 weken</v>
          </cell>
          <cell r="AE398" t="str">
            <v>Onbepaalde tijd</v>
          </cell>
          <cell r="AF398" t="str">
            <v>00-00-0000</v>
          </cell>
          <cell r="AH398">
            <v>238878090</v>
          </cell>
          <cell r="AI398">
            <v>29557</v>
          </cell>
          <cell r="AJ398" t="str">
            <v>Nederlands</v>
          </cell>
          <cell r="AK398" t="str">
            <v>X011</v>
          </cell>
          <cell r="AL398" t="str">
            <v>MEDEW. ALGEMEEN SCHOONMAAKONDERHOUD I</v>
          </cell>
          <cell r="AM398">
            <v>1</v>
          </cell>
          <cell r="AN398" t="str">
            <v>38 uur / week</v>
          </cell>
          <cell r="AO398">
            <v>12.5</v>
          </cell>
          <cell r="AP398">
            <v>0</v>
          </cell>
          <cell r="AQ398">
            <v>0</v>
          </cell>
          <cell r="AR398">
            <v>32.89</v>
          </cell>
          <cell r="AS398">
            <v>7</v>
          </cell>
          <cell r="AT398" t="str">
            <v>B2</v>
          </cell>
          <cell r="AU398">
            <v>90</v>
          </cell>
          <cell r="AV398">
            <v>11.46</v>
          </cell>
        </row>
        <row r="399">
          <cell r="A399">
            <v>10150</v>
          </cell>
          <cell r="B399" t="str">
            <v>Mevrouw</v>
          </cell>
          <cell r="C399" t="str">
            <v>H.P.M. Coort</v>
          </cell>
          <cell r="D399" t="str">
            <v>H</v>
          </cell>
          <cell r="E399" t="str">
            <v>H</v>
          </cell>
          <cell r="F399" t="str">
            <v>HPM</v>
          </cell>
          <cell r="H399" t="str">
            <v>Coort</v>
          </cell>
          <cell r="K399" t="str">
            <v>Vrouw</v>
          </cell>
          <cell r="L399" t="str">
            <v>Adres</v>
          </cell>
          <cell r="M399" t="str">
            <v>Koetsiersweg</v>
          </cell>
          <cell r="N399">
            <v>13</v>
          </cell>
          <cell r="P399" t="str">
            <v>5988 CN</v>
          </cell>
          <cell r="Q399" t="str">
            <v>HELDEN</v>
          </cell>
          <cell r="R399" t="str">
            <v>Nederland</v>
          </cell>
          <cell r="S399" t="str">
            <v>077-3078045</v>
          </cell>
          <cell r="T399" t="str">
            <v>06-27400449</v>
          </cell>
          <cell r="U399">
            <v>3000</v>
          </cell>
          <cell r="V399" t="str">
            <v>Hago Nederland B.V.</v>
          </cell>
          <cell r="W399">
            <v>1</v>
          </cell>
          <cell r="X399" t="str">
            <v>Internen</v>
          </cell>
          <cell r="Y399" t="str">
            <v>A1</v>
          </cell>
          <cell r="Z399" t="str">
            <v>Medewerker uurloon</v>
          </cell>
          <cell r="AA399">
            <v>1</v>
          </cell>
          <cell r="AB399" t="str">
            <v>Schoonmaak CAO</v>
          </cell>
          <cell r="AC399" t="str">
            <v>N4</v>
          </cell>
          <cell r="AD399" t="str">
            <v>HR-NL: per 4 weken</v>
          </cell>
          <cell r="AE399" t="str">
            <v>Onbepaalde tijd</v>
          </cell>
          <cell r="AF399" t="str">
            <v>00-00-0000</v>
          </cell>
          <cell r="AH399">
            <v>160842608</v>
          </cell>
          <cell r="AI399">
            <v>24718</v>
          </cell>
          <cell r="AJ399" t="str">
            <v>Nederlands</v>
          </cell>
          <cell r="AK399" t="str">
            <v>X011</v>
          </cell>
          <cell r="AL399" t="str">
            <v>MEDEW. ALGEMEEN SCHOONMAAKONDERHOUD I</v>
          </cell>
          <cell r="AM399">
            <v>1</v>
          </cell>
          <cell r="AN399" t="str">
            <v>38 uur / week</v>
          </cell>
          <cell r="AO399">
            <v>10</v>
          </cell>
          <cell r="AP399">
            <v>0</v>
          </cell>
          <cell r="AQ399">
            <v>0</v>
          </cell>
          <cell r="AR399">
            <v>26.32</v>
          </cell>
          <cell r="AS399">
            <v>7</v>
          </cell>
          <cell r="AT399" t="str">
            <v>B2</v>
          </cell>
          <cell r="AU399">
            <v>90</v>
          </cell>
          <cell r="AV399">
            <v>11.46</v>
          </cell>
        </row>
        <row r="400">
          <cell r="A400">
            <v>10151</v>
          </cell>
          <cell r="B400" t="str">
            <v>Mevrouw</v>
          </cell>
          <cell r="C400" t="str">
            <v>A.K.H.S. van Leenders - Kerren</v>
          </cell>
          <cell r="D400" t="str">
            <v>A</v>
          </cell>
          <cell r="E400" t="str">
            <v>A</v>
          </cell>
          <cell r="F400" t="str">
            <v>AKHS</v>
          </cell>
          <cell r="H400" t="str">
            <v>Kerren</v>
          </cell>
          <cell r="I400" t="str">
            <v>van</v>
          </cell>
          <cell r="J400" t="str">
            <v>Leenders</v>
          </cell>
          <cell r="K400" t="str">
            <v>Vrouw</v>
          </cell>
          <cell r="L400" t="str">
            <v>Adres</v>
          </cell>
          <cell r="M400" t="str">
            <v>Agnes Huijnstraat</v>
          </cell>
          <cell r="N400">
            <v>15</v>
          </cell>
          <cell r="P400" t="str">
            <v>5914 PE</v>
          </cell>
          <cell r="Q400" t="str">
            <v>VENLO</v>
          </cell>
          <cell r="R400" t="str">
            <v>Nederland</v>
          </cell>
          <cell r="T400" t="str">
            <v>06-41295379</v>
          </cell>
          <cell r="U400">
            <v>3000</v>
          </cell>
          <cell r="V400" t="str">
            <v>Hago Nederland B.V.</v>
          </cell>
          <cell r="W400">
            <v>1</v>
          </cell>
          <cell r="X400" t="str">
            <v>Internen</v>
          </cell>
          <cell r="Y400" t="str">
            <v>A1</v>
          </cell>
          <cell r="Z400" t="str">
            <v>Medewerker uurloon</v>
          </cell>
          <cell r="AA400">
            <v>1</v>
          </cell>
          <cell r="AB400" t="str">
            <v>Schoonmaak CAO</v>
          </cell>
          <cell r="AC400" t="str">
            <v>N4</v>
          </cell>
          <cell r="AD400" t="str">
            <v>HR-NL: per 4 weken</v>
          </cell>
          <cell r="AE400" t="str">
            <v>Onbepaalde tijd</v>
          </cell>
          <cell r="AF400" t="str">
            <v>00-00-0000</v>
          </cell>
          <cell r="AH400">
            <v>160881237</v>
          </cell>
          <cell r="AI400">
            <v>24688</v>
          </cell>
          <cell r="AJ400" t="str">
            <v>Nederlands</v>
          </cell>
          <cell r="AK400" t="str">
            <v>X011</v>
          </cell>
          <cell r="AL400" t="str">
            <v>MEDEW. ALGEMEEN SCHOONMAAKONDERHOUD I</v>
          </cell>
          <cell r="AM400">
            <v>1</v>
          </cell>
          <cell r="AN400" t="str">
            <v>38 uur / week</v>
          </cell>
          <cell r="AO400">
            <v>37.5</v>
          </cell>
          <cell r="AP400">
            <v>0</v>
          </cell>
          <cell r="AQ400">
            <v>0</v>
          </cell>
          <cell r="AR400">
            <v>98.68</v>
          </cell>
          <cell r="AS400">
            <v>7</v>
          </cell>
          <cell r="AT400" t="str">
            <v>B2</v>
          </cell>
          <cell r="AU400">
            <v>90</v>
          </cell>
          <cell r="AV400">
            <v>12.04</v>
          </cell>
        </row>
        <row r="401">
          <cell r="A401">
            <v>10152</v>
          </cell>
          <cell r="B401" t="str">
            <v>Mevrouw</v>
          </cell>
          <cell r="C401" t="str">
            <v>A. Mossaleh</v>
          </cell>
          <cell r="D401" t="str">
            <v>A</v>
          </cell>
          <cell r="E401" t="str">
            <v>A</v>
          </cell>
          <cell r="F401" t="str">
            <v>A</v>
          </cell>
          <cell r="H401" t="str">
            <v>Mossaleh</v>
          </cell>
          <cell r="K401" t="str">
            <v>Vrouw</v>
          </cell>
          <cell r="L401" t="str">
            <v>Adres</v>
          </cell>
          <cell r="M401" t="str">
            <v>Hommellaan</v>
          </cell>
          <cell r="N401">
            <v>2</v>
          </cell>
          <cell r="P401" t="str">
            <v>5912 KR</v>
          </cell>
          <cell r="Q401" t="str">
            <v>VENLO</v>
          </cell>
          <cell r="R401" t="str">
            <v>Nederland</v>
          </cell>
          <cell r="T401" t="str">
            <v>06-42905392</v>
          </cell>
          <cell r="U401">
            <v>3000</v>
          </cell>
          <cell r="V401" t="str">
            <v>Hago Nederland B.V.</v>
          </cell>
          <cell r="W401">
            <v>1</v>
          </cell>
          <cell r="X401" t="str">
            <v>Internen</v>
          </cell>
          <cell r="Y401" t="str">
            <v>A1</v>
          </cell>
          <cell r="Z401" t="str">
            <v>Medewerker uurloon</v>
          </cell>
          <cell r="AA401">
            <v>1</v>
          </cell>
          <cell r="AB401" t="str">
            <v>Schoonmaak CAO</v>
          </cell>
          <cell r="AC401" t="str">
            <v>N4</v>
          </cell>
          <cell r="AD401" t="str">
            <v>HR-NL: per 4 weken</v>
          </cell>
          <cell r="AE401" t="str">
            <v>Onbepaalde tijd</v>
          </cell>
          <cell r="AF401" t="str">
            <v>00-00-0000</v>
          </cell>
          <cell r="AH401">
            <v>160821861</v>
          </cell>
          <cell r="AI401">
            <v>22602</v>
          </cell>
          <cell r="AJ401" t="str">
            <v>Nederlands</v>
          </cell>
          <cell r="AK401" t="str">
            <v>X011</v>
          </cell>
          <cell r="AL401" t="str">
            <v>MEDEW. ALGEMEEN SCHOONMAAKONDERHOUD I</v>
          </cell>
          <cell r="AM401">
            <v>1</v>
          </cell>
          <cell r="AN401" t="str">
            <v>38 uur / week</v>
          </cell>
          <cell r="AO401">
            <v>25</v>
          </cell>
          <cell r="AP401">
            <v>0</v>
          </cell>
          <cell r="AQ401">
            <v>0</v>
          </cell>
          <cell r="AR401">
            <v>65.790000000000006</v>
          </cell>
          <cell r="AS401">
            <v>7</v>
          </cell>
          <cell r="AT401" t="str">
            <v>B2</v>
          </cell>
          <cell r="AU401">
            <v>90</v>
          </cell>
          <cell r="AV401">
            <v>12.28</v>
          </cell>
        </row>
        <row r="402">
          <cell r="A402">
            <v>10153</v>
          </cell>
          <cell r="B402" t="str">
            <v>Mevrouw</v>
          </cell>
          <cell r="C402" t="str">
            <v>M.H.J. Martens - Geurts</v>
          </cell>
          <cell r="D402" t="str">
            <v>M</v>
          </cell>
          <cell r="E402" t="str">
            <v>Maria</v>
          </cell>
          <cell r="F402" t="str">
            <v>MHJ</v>
          </cell>
          <cell r="H402" t="str">
            <v>Geurts</v>
          </cell>
          <cell r="J402" t="str">
            <v>Martens</v>
          </cell>
          <cell r="K402" t="str">
            <v>Vrouw</v>
          </cell>
          <cell r="L402" t="str">
            <v>Adres</v>
          </cell>
          <cell r="M402" t="str">
            <v>Achter De Linde</v>
          </cell>
          <cell r="N402">
            <v>31</v>
          </cell>
          <cell r="P402" t="str">
            <v>5825 LL</v>
          </cell>
          <cell r="Q402" t="str">
            <v>OVERLOON</v>
          </cell>
          <cell r="R402" t="str">
            <v>Nederland</v>
          </cell>
          <cell r="S402" t="str">
            <v>0478-642262</v>
          </cell>
          <cell r="U402">
            <v>3000</v>
          </cell>
          <cell r="V402" t="str">
            <v>Hago Nederland B.V.</v>
          </cell>
          <cell r="W402">
            <v>1</v>
          </cell>
          <cell r="X402" t="str">
            <v>Internen</v>
          </cell>
          <cell r="Y402" t="str">
            <v>A1</v>
          </cell>
          <cell r="Z402" t="str">
            <v>Medewerker uurloon</v>
          </cell>
          <cell r="AA402">
            <v>1</v>
          </cell>
          <cell r="AB402" t="str">
            <v>Schoonmaak CAO</v>
          </cell>
          <cell r="AC402" t="str">
            <v>N4</v>
          </cell>
          <cell r="AD402" t="str">
            <v>HR-NL: per 4 weken</v>
          </cell>
          <cell r="AE402" t="str">
            <v>Onbepaalde tijd</v>
          </cell>
          <cell r="AF402" t="str">
            <v>00-00-0000</v>
          </cell>
          <cell r="AH402">
            <v>166846284</v>
          </cell>
          <cell r="AI402">
            <v>23238</v>
          </cell>
          <cell r="AJ402" t="str">
            <v>Nederlands</v>
          </cell>
          <cell r="AK402" t="str">
            <v>X122</v>
          </cell>
          <cell r="AL402" t="str">
            <v>OBJECTLEIDER AMBULANT ALG. SCHOONM II</v>
          </cell>
          <cell r="AM402" t="str">
            <v>3+5%</v>
          </cell>
          <cell r="AN402" t="str">
            <v>38 uur / week</v>
          </cell>
          <cell r="AO402">
            <v>38</v>
          </cell>
          <cell r="AP402">
            <v>0</v>
          </cell>
          <cell r="AQ402">
            <v>0</v>
          </cell>
          <cell r="AR402">
            <v>100</v>
          </cell>
          <cell r="AS402">
            <v>7</v>
          </cell>
          <cell r="AT402" t="str">
            <v>B7</v>
          </cell>
          <cell r="AU402">
            <v>90</v>
          </cell>
          <cell r="AV402">
            <v>19.04</v>
          </cell>
        </row>
        <row r="403">
          <cell r="A403">
            <v>10154</v>
          </cell>
          <cell r="B403" t="str">
            <v>Mevrouw</v>
          </cell>
          <cell r="C403" t="str">
            <v>H. Mussampa - Bilonda Mpata</v>
          </cell>
          <cell r="D403" t="str">
            <v>Helene</v>
          </cell>
          <cell r="E403" t="str">
            <v>Helene</v>
          </cell>
          <cell r="F403" t="str">
            <v>H</v>
          </cell>
          <cell r="H403" t="str">
            <v>Bilonda Mpata</v>
          </cell>
          <cell r="J403" t="str">
            <v>Mussampa</v>
          </cell>
          <cell r="K403" t="str">
            <v>Vrouw</v>
          </cell>
          <cell r="L403" t="str">
            <v>Adres</v>
          </cell>
          <cell r="M403" t="str">
            <v>Haammakerstraat</v>
          </cell>
          <cell r="N403">
            <v>28</v>
          </cell>
          <cell r="P403" t="str">
            <v>5801 TB</v>
          </cell>
          <cell r="Q403" t="str">
            <v>VENRAY</v>
          </cell>
          <cell r="R403" t="str">
            <v>Nederland</v>
          </cell>
          <cell r="S403">
            <v>478513583</v>
          </cell>
          <cell r="T403" t="str">
            <v>06-36408468</v>
          </cell>
          <cell r="U403">
            <v>3000</v>
          </cell>
          <cell r="V403" t="str">
            <v>Hago Nederland B.V.</v>
          </cell>
          <cell r="W403">
            <v>1</v>
          </cell>
          <cell r="X403" t="str">
            <v>Internen</v>
          </cell>
          <cell r="Y403" t="str">
            <v>A1</v>
          </cell>
          <cell r="Z403" t="str">
            <v>Medewerker uurloon</v>
          </cell>
          <cell r="AA403">
            <v>1</v>
          </cell>
          <cell r="AB403" t="str">
            <v>Schoonmaak CAO</v>
          </cell>
          <cell r="AC403" t="str">
            <v>N4</v>
          </cell>
          <cell r="AD403" t="str">
            <v>HR-NL: per 4 weken</v>
          </cell>
          <cell r="AE403" t="str">
            <v>Onbepaalde tijd</v>
          </cell>
          <cell r="AF403" t="str">
            <v>00-00-0000</v>
          </cell>
          <cell r="AH403">
            <v>227626060</v>
          </cell>
          <cell r="AI403">
            <v>26725</v>
          </cell>
          <cell r="AJ403" t="str">
            <v>Nederlands</v>
          </cell>
          <cell r="AK403" t="str">
            <v>X011</v>
          </cell>
          <cell r="AL403" t="str">
            <v>MEDEW. ALGEMEEN SCHOONMAAKONDERHOUD I</v>
          </cell>
          <cell r="AM403">
            <v>1</v>
          </cell>
          <cell r="AN403" t="str">
            <v>38 uur / week</v>
          </cell>
          <cell r="AO403">
            <v>31</v>
          </cell>
          <cell r="AP403">
            <v>0</v>
          </cell>
          <cell r="AQ403">
            <v>0</v>
          </cell>
          <cell r="AR403">
            <v>81.58</v>
          </cell>
          <cell r="AS403">
            <v>7</v>
          </cell>
          <cell r="AT403" t="str">
            <v>B2</v>
          </cell>
          <cell r="AU403">
            <v>90</v>
          </cell>
          <cell r="AV403">
            <v>11.46</v>
          </cell>
        </row>
        <row r="404">
          <cell r="A404">
            <v>10155</v>
          </cell>
          <cell r="B404" t="str">
            <v>Dhr.</v>
          </cell>
          <cell r="C404" t="str">
            <v>H.H.J. Naus</v>
          </cell>
          <cell r="D404" t="str">
            <v>H</v>
          </cell>
          <cell r="E404" t="str">
            <v>H</v>
          </cell>
          <cell r="F404" t="str">
            <v>HHJ</v>
          </cell>
          <cell r="H404" t="str">
            <v>Naus</v>
          </cell>
          <cell r="K404" t="str">
            <v>Man</v>
          </cell>
          <cell r="L404" t="str">
            <v>Adres</v>
          </cell>
          <cell r="M404" t="str">
            <v>Karreweg-Zuid</v>
          </cell>
          <cell r="N404">
            <v>35</v>
          </cell>
          <cell r="P404" t="str">
            <v>5995 MD</v>
          </cell>
          <cell r="Q404" t="str">
            <v>KESSEL</v>
          </cell>
          <cell r="R404" t="str">
            <v>Nederland</v>
          </cell>
          <cell r="S404" t="str">
            <v>077-4622049</v>
          </cell>
          <cell r="U404">
            <v>3000</v>
          </cell>
          <cell r="V404" t="str">
            <v>Hago Nederland B.V.</v>
          </cell>
          <cell r="W404">
            <v>1</v>
          </cell>
          <cell r="X404" t="str">
            <v>Internen</v>
          </cell>
          <cell r="Y404" t="str">
            <v>A1</v>
          </cell>
          <cell r="Z404" t="str">
            <v>Medewerker uurloon</v>
          </cell>
          <cell r="AA404">
            <v>1</v>
          </cell>
          <cell r="AB404" t="str">
            <v>Schoonmaak CAO</v>
          </cell>
          <cell r="AC404" t="str">
            <v>N4</v>
          </cell>
          <cell r="AD404" t="str">
            <v>HR-NL: per 4 weken</v>
          </cell>
          <cell r="AE404" t="str">
            <v>Onbepaalde tijd</v>
          </cell>
          <cell r="AF404" t="str">
            <v>00-00-0000</v>
          </cell>
          <cell r="AH404">
            <v>94166377</v>
          </cell>
          <cell r="AI404">
            <v>18786</v>
          </cell>
          <cell r="AJ404" t="str">
            <v>Nederlands</v>
          </cell>
          <cell r="AK404" t="str">
            <v>X203</v>
          </cell>
          <cell r="AL404" t="str">
            <v>MEDEW. SCHOONMAAK ODH INDUSTRIEEL III</v>
          </cell>
          <cell r="AM404">
            <v>2</v>
          </cell>
          <cell r="AN404" t="str">
            <v>38 uur / week</v>
          </cell>
          <cell r="AO404">
            <v>38</v>
          </cell>
          <cell r="AP404">
            <v>0</v>
          </cell>
          <cell r="AQ404">
            <v>0</v>
          </cell>
          <cell r="AR404">
            <v>100</v>
          </cell>
          <cell r="AS404">
            <v>7</v>
          </cell>
          <cell r="AT404" t="str">
            <v>B4</v>
          </cell>
          <cell r="AU404">
            <v>90</v>
          </cell>
          <cell r="AV404">
            <v>12.6</v>
          </cell>
        </row>
        <row r="405">
          <cell r="A405">
            <v>10156</v>
          </cell>
          <cell r="B405" t="str">
            <v>Mevrouw</v>
          </cell>
          <cell r="C405" t="str">
            <v>Y. Ozturk</v>
          </cell>
          <cell r="D405" t="str">
            <v>Yayla</v>
          </cell>
          <cell r="E405" t="str">
            <v>Yayla</v>
          </cell>
          <cell r="F405" t="str">
            <v>Y</v>
          </cell>
          <cell r="H405" t="str">
            <v>Ozturk</v>
          </cell>
          <cell r="K405" t="str">
            <v>Vrouw</v>
          </cell>
          <cell r="L405" t="str">
            <v>Adres</v>
          </cell>
          <cell r="M405" t="str">
            <v>S-Hertogenradestraat</v>
          </cell>
          <cell r="N405">
            <v>4</v>
          </cell>
          <cell r="P405" t="str">
            <v>6004 TS</v>
          </cell>
          <cell r="Q405" t="str">
            <v>WEERT</v>
          </cell>
          <cell r="R405" t="str">
            <v>Nederland</v>
          </cell>
          <cell r="S405">
            <v>495524736</v>
          </cell>
          <cell r="U405">
            <v>3000</v>
          </cell>
          <cell r="V405" t="str">
            <v>Hago Nederland B.V.</v>
          </cell>
          <cell r="W405">
            <v>1</v>
          </cell>
          <cell r="X405" t="str">
            <v>Internen</v>
          </cell>
          <cell r="Y405" t="str">
            <v>A1</v>
          </cell>
          <cell r="Z405" t="str">
            <v>Medewerker uurloon</v>
          </cell>
          <cell r="AA405">
            <v>1</v>
          </cell>
          <cell r="AB405" t="str">
            <v>Schoonmaak CAO</v>
          </cell>
          <cell r="AC405" t="str">
            <v>N4</v>
          </cell>
          <cell r="AD405" t="str">
            <v>HR-NL: per 4 weken</v>
          </cell>
          <cell r="AE405" t="str">
            <v>Onbepaalde tijd</v>
          </cell>
          <cell r="AF405" t="str">
            <v>00-00-0000</v>
          </cell>
          <cell r="AH405">
            <v>206919207</v>
          </cell>
          <cell r="AI405">
            <v>26730</v>
          </cell>
          <cell r="AJ405" t="str">
            <v>Nederlands</v>
          </cell>
          <cell r="AK405" t="str">
            <v>X011</v>
          </cell>
          <cell r="AL405" t="str">
            <v>MEDEW. ALGEMEEN SCHOONMAAKONDERHOUD I</v>
          </cell>
          <cell r="AM405">
            <v>1</v>
          </cell>
          <cell r="AN405" t="str">
            <v>38 uur / week</v>
          </cell>
          <cell r="AO405">
            <v>10</v>
          </cell>
          <cell r="AP405">
            <v>0</v>
          </cell>
          <cell r="AQ405">
            <v>0</v>
          </cell>
          <cell r="AR405">
            <v>26.32</v>
          </cell>
          <cell r="AS405">
            <v>7</v>
          </cell>
          <cell r="AT405" t="str">
            <v>B2</v>
          </cell>
          <cell r="AU405">
            <v>90</v>
          </cell>
          <cell r="AV405">
            <v>11.46</v>
          </cell>
        </row>
        <row r="406">
          <cell r="A406">
            <v>10157</v>
          </cell>
          <cell r="B406" t="str">
            <v>Mevrouw</v>
          </cell>
          <cell r="C406" t="str">
            <v>Z. Yalcin - Oden</v>
          </cell>
          <cell r="D406" t="str">
            <v>Z</v>
          </cell>
          <cell r="E406" t="str">
            <v>Z</v>
          </cell>
          <cell r="F406" t="str">
            <v>Z</v>
          </cell>
          <cell r="H406" t="str">
            <v>Oden</v>
          </cell>
          <cell r="J406" t="str">
            <v>Yalcin</v>
          </cell>
          <cell r="K406" t="str">
            <v>Vrouw</v>
          </cell>
          <cell r="L406" t="str">
            <v>Adres</v>
          </cell>
          <cell r="M406" t="str">
            <v>Loperweg</v>
          </cell>
          <cell r="N406">
            <v>19</v>
          </cell>
          <cell r="P406" t="str">
            <v>6101 AE</v>
          </cell>
          <cell r="Q406" t="str">
            <v>ECHT</v>
          </cell>
          <cell r="R406" t="str">
            <v>Nederland</v>
          </cell>
          <cell r="S406" t="str">
            <v>0475-487370</v>
          </cell>
          <cell r="U406">
            <v>3000</v>
          </cell>
          <cell r="V406" t="str">
            <v>Hago Nederland B.V.</v>
          </cell>
          <cell r="W406">
            <v>1</v>
          </cell>
          <cell r="X406" t="str">
            <v>Internen</v>
          </cell>
          <cell r="Y406" t="str">
            <v>A1</v>
          </cell>
          <cell r="Z406" t="str">
            <v>Medewerker uurloon</v>
          </cell>
          <cell r="AA406">
            <v>1</v>
          </cell>
          <cell r="AB406" t="str">
            <v>Schoonmaak CAO</v>
          </cell>
          <cell r="AC406" t="str">
            <v>N4</v>
          </cell>
          <cell r="AD406" t="str">
            <v>HR-NL: per 4 weken</v>
          </cell>
          <cell r="AE406" t="str">
            <v>Onbepaalde tijd</v>
          </cell>
          <cell r="AF406" t="str">
            <v>00-00-0000</v>
          </cell>
          <cell r="AH406">
            <v>158976423</v>
          </cell>
          <cell r="AI406">
            <v>23783</v>
          </cell>
          <cell r="AJ406" t="str">
            <v>Nederlands</v>
          </cell>
          <cell r="AK406" t="str">
            <v>X011</v>
          </cell>
          <cell r="AL406" t="str">
            <v>MEDEW. ALGEMEEN SCHOONMAAKONDERHOUD I</v>
          </cell>
          <cell r="AM406">
            <v>1</v>
          </cell>
          <cell r="AN406" t="str">
            <v>38 uur / week</v>
          </cell>
          <cell r="AO406">
            <v>5</v>
          </cell>
          <cell r="AP406">
            <v>0</v>
          </cell>
          <cell r="AQ406">
            <v>0</v>
          </cell>
          <cell r="AR406">
            <v>13.16</v>
          </cell>
          <cell r="AS406">
            <v>7</v>
          </cell>
          <cell r="AT406" t="str">
            <v>B2</v>
          </cell>
          <cell r="AU406">
            <v>90</v>
          </cell>
          <cell r="AV406">
            <v>11.46</v>
          </cell>
        </row>
        <row r="407">
          <cell r="A407">
            <v>10158</v>
          </cell>
          <cell r="B407" t="str">
            <v>Mevrouw</v>
          </cell>
          <cell r="C407" t="str">
            <v>M.P.F.H. Papen - Roelofs</v>
          </cell>
          <cell r="D407" t="str">
            <v>M</v>
          </cell>
          <cell r="E407" t="str">
            <v>M</v>
          </cell>
          <cell r="F407" t="str">
            <v>MPFH</v>
          </cell>
          <cell r="H407" t="str">
            <v>Roelofs</v>
          </cell>
          <cell r="J407" t="str">
            <v>Papen</v>
          </cell>
          <cell r="K407" t="str">
            <v>Vrouw</v>
          </cell>
          <cell r="L407" t="str">
            <v>Adres</v>
          </cell>
          <cell r="M407" t="str">
            <v>Nieuwborgstraat</v>
          </cell>
          <cell r="N407">
            <v>66</v>
          </cell>
          <cell r="P407" t="str">
            <v>5921 XL</v>
          </cell>
          <cell r="Q407" t="str">
            <v>BLERICK</v>
          </cell>
          <cell r="R407" t="str">
            <v>Nederland</v>
          </cell>
          <cell r="S407" t="str">
            <v>077-3829028</v>
          </cell>
          <cell r="T407" t="str">
            <v>06-12768490</v>
          </cell>
          <cell r="U407">
            <v>3000</v>
          </cell>
          <cell r="V407" t="str">
            <v>Hago Nederland B.V.</v>
          </cell>
          <cell r="W407">
            <v>1</v>
          </cell>
          <cell r="X407" t="str">
            <v>Internen</v>
          </cell>
          <cell r="Y407" t="str">
            <v>A1</v>
          </cell>
          <cell r="Z407" t="str">
            <v>Medewerker uurloon</v>
          </cell>
          <cell r="AA407">
            <v>1</v>
          </cell>
          <cell r="AB407" t="str">
            <v>Schoonmaak CAO</v>
          </cell>
          <cell r="AC407" t="str">
            <v>N4</v>
          </cell>
          <cell r="AD407" t="str">
            <v>HR-NL: per 4 weken</v>
          </cell>
          <cell r="AE407" t="str">
            <v>Onbepaalde tijd</v>
          </cell>
          <cell r="AF407" t="str">
            <v>00-00-0000</v>
          </cell>
          <cell r="AH407">
            <v>159764178</v>
          </cell>
          <cell r="AI407">
            <v>23194</v>
          </cell>
          <cell r="AJ407" t="str">
            <v>Nederlands</v>
          </cell>
          <cell r="AK407" t="str">
            <v>X011</v>
          </cell>
          <cell r="AL407" t="str">
            <v>MEDEW. ALGEMEEN SCHOONMAAKONDERHOUD I</v>
          </cell>
          <cell r="AM407">
            <v>1</v>
          </cell>
          <cell r="AN407" t="str">
            <v>38 uur / week</v>
          </cell>
          <cell r="AO407">
            <v>26</v>
          </cell>
          <cell r="AP407">
            <v>0</v>
          </cell>
          <cell r="AQ407">
            <v>0</v>
          </cell>
          <cell r="AR407">
            <v>68.42</v>
          </cell>
          <cell r="AS407">
            <v>7</v>
          </cell>
          <cell r="AT407" t="str">
            <v>B2</v>
          </cell>
          <cell r="AU407">
            <v>90</v>
          </cell>
          <cell r="AV407">
            <v>11.46</v>
          </cell>
        </row>
        <row r="408">
          <cell r="A408">
            <v>10159</v>
          </cell>
          <cell r="B408" t="str">
            <v>Mevrouw</v>
          </cell>
          <cell r="C408" t="str">
            <v>M. Pelesic - Hasic</v>
          </cell>
          <cell r="D408" t="str">
            <v>M</v>
          </cell>
          <cell r="E408" t="str">
            <v>M</v>
          </cell>
          <cell r="F408" t="str">
            <v>M</v>
          </cell>
          <cell r="H408" t="str">
            <v>Hasic</v>
          </cell>
          <cell r="J408" t="str">
            <v>Pelesic</v>
          </cell>
          <cell r="K408" t="str">
            <v>Vrouw</v>
          </cell>
          <cell r="L408" t="str">
            <v>Adres</v>
          </cell>
          <cell r="M408" t="str">
            <v>Jupiterstraat</v>
          </cell>
          <cell r="N408">
            <v>79</v>
          </cell>
          <cell r="P408" t="str">
            <v>6043 XD</v>
          </cell>
          <cell r="Q408" t="str">
            <v>ROERMOND</v>
          </cell>
          <cell r="R408" t="str">
            <v>Nederland</v>
          </cell>
          <cell r="T408" t="str">
            <v>06-12298236</v>
          </cell>
          <cell r="U408">
            <v>3000</v>
          </cell>
          <cell r="V408" t="str">
            <v>Hago Nederland B.V.</v>
          </cell>
          <cell r="W408">
            <v>1</v>
          </cell>
          <cell r="X408" t="str">
            <v>Internen</v>
          </cell>
          <cell r="Y408" t="str">
            <v>A1</v>
          </cell>
          <cell r="Z408" t="str">
            <v>Medewerker uurloon</v>
          </cell>
          <cell r="AA408">
            <v>1</v>
          </cell>
          <cell r="AB408" t="str">
            <v>Schoonmaak CAO</v>
          </cell>
          <cell r="AC408" t="str">
            <v>N4</v>
          </cell>
          <cell r="AD408" t="str">
            <v>HR-NL: per 4 weken</v>
          </cell>
          <cell r="AE408" t="str">
            <v>Onbepaalde tijd</v>
          </cell>
          <cell r="AF408" t="str">
            <v>00-00-0000</v>
          </cell>
          <cell r="AH408">
            <v>253074873</v>
          </cell>
          <cell r="AI408">
            <v>29293</v>
          </cell>
          <cell r="AJ408" t="str">
            <v>Nederlands</v>
          </cell>
          <cell r="AK408" t="str">
            <v>X011</v>
          </cell>
          <cell r="AL408" t="str">
            <v>MEDEW. ALGEMEEN SCHOONMAAKONDERHOUD I</v>
          </cell>
          <cell r="AM408">
            <v>1</v>
          </cell>
          <cell r="AN408" t="str">
            <v>38 uur / week</v>
          </cell>
          <cell r="AO408">
            <v>28.75</v>
          </cell>
          <cell r="AP408">
            <v>0</v>
          </cell>
          <cell r="AQ408">
            <v>0</v>
          </cell>
          <cell r="AR408">
            <v>75.66</v>
          </cell>
          <cell r="AS408">
            <v>7</v>
          </cell>
          <cell r="AT408" t="str">
            <v>B2</v>
          </cell>
          <cell r="AU408">
            <v>90</v>
          </cell>
          <cell r="AV408">
            <v>11.46</v>
          </cell>
        </row>
        <row r="409">
          <cell r="A409">
            <v>10161</v>
          </cell>
          <cell r="B409" t="str">
            <v>Mevrouw</v>
          </cell>
          <cell r="C409" t="str">
            <v>M.A.M. van de Perre - Janssen</v>
          </cell>
          <cell r="D409" t="str">
            <v>M</v>
          </cell>
          <cell r="E409" t="str">
            <v>M</v>
          </cell>
          <cell r="F409" t="str">
            <v>MAM</v>
          </cell>
          <cell r="H409" t="str">
            <v>Janssen</v>
          </cell>
          <cell r="I409" t="str">
            <v>van de</v>
          </cell>
          <cell r="J409" t="str">
            <v>Perre</v>
          </cell>
          <cell r="K409" t="str">
            <v>Vrouw</v>
          </cell>
          <cell r="L409" t="str">
            <v>Adres</v>
          </cell>
          <cell r="M409" t="str">
            <v>Wambacherhof</v>
          </cell>
          <cell r="N409">
            <v>37</v>
          </cell>
          <cell r="P409" t="str">
            <v>5932 GE</v>
          </cell>
          <cell r="Q409" t="str">
            <v>TEGELEN</v>
          </cell>
          <cell r="R409" t="str">
            <v>Nederland</v>
          </cell>
          <cell r="S409" t="str">
            <v>077-3735682</v>
          </cell>
          <cell r="U409">
            <v>3000</v>
          </cell>
          <cell r="V409" t="str">
            <v>Hago Nederland B.V.</v>
          </cell>
          <cell r="W409">
            <v>1</v>
          </cell>
          <cell r="X409" t="str">
            <v>Internen</v>
          </cell>
          <cell r="Y409" t="str">
            <v>A1</v>
          </cell>
          <cell r="Z409" t="str">
            <v>Medewerker uurloon</v>
          </cell>
          <cell r="AA409">
            <v>1</v>
          </cell>
          <cell r="AB409" t="str">
            <v>Schoonmaak CAO</v>
          </cell>
          <cell r="AC409" t="str">
            <v>N4</v>
          </cell>
          <cell r="AD409" t="str">
            <v>HR-NL: per 4 weken</v>
          </cell>
          <cell r="AE409" t="str">
            <v>Onbepaalde tijd</v>
          </cell>
          <cell r="AF409" t="str">
            <v>00-00-0000</v>
          </cell>
          <cell r="AH409">
            <v>124764526</v>
          </cell>
          <cell r="AI409">
            <v>22413</v>
          </cell>
          <cell r="AJ409" t="str">
            <v>Nederlands</v>
          </cell>
          <cell r="AK409" t="str">
            <v>X011</v>
          </cell>
          <cell r="AL409" t="str">
            <v>MEDEW. ALGEMEEN SCHOONMAAKONDERHOUD I</v>
          </cell>
          <cell r="AM409">
            <v>1</v>
          </cell>
          <cell r="AN409" t="str">
            <v>38 uur / week</v>
          </cell>
          <cell r="AO409">
            <v>20</v>
          </cell>
          <cell r="AP409">
            <v>0</v>
          </cell>
          <cell r="AQ409">
            <v>0</v>
          </cell>
          <cell r="AR409">
            <v>52.63</v>
          </cell>
          <cell r="AS409">
            <v>7</v>
          </cell>
          <cell r="AT409" t="str">
            <v>B2</v>
          </cell>
          <cell r="AU409">
            <v>90</v>
          </cell>
          <cell r="AV409">
            <v>11.46</v>
          </cell>
        </row>
        <row r="410">
          <cell r="A410">
            <v>10162</v>
          </cell>
          <cell r="B410" t="str">
            <v>Dhr.</v>
          </cell>
          <cell r="C410" t="str">
            <v>M.W.M. Pouwels</v>
          </cell>
          <cell r="D410" t="str">
            <v>M</v>
          </cell>
          <cell r="E410" t="str">
            <v>M</v>
          </cell>
          <cell r="F410" t="str">
            <v>MWM</v>
          </cell>
          <cell r="H410" t="str">
            <v>Pouwels</v>
          </cell>
          <cell r="K410" t="str">
            <v>Man</v>
          </cell>
          <cell r="L410" t="str">
            <v>Adres</v>
          </cell>
          <cell r="M410" t="str">
            <v>Zwanebloem</v>
          </cell>
          <cell r="N410">
            <v>18</v>
          </cell>
          <cell r="P410" t="str">
            <v>5803 LW</v>
          </cell>
          <cell r="Q410" t="str">
            <v>VENRAY</v>
          </cell>
          <cell r="R410" t="str">
            <v>Nederland</v>
          </cell>
          <cell r="T410" t="str">
            <v>06-52642942</v>
          </cell>
          <cell r="U410">
            <v>3000</v>
          </cell>
          <cell r="V410" t="str">
            <v>Hago Nederland B.V.</v>
          </cell>
          <cell r="W410">
            <v>1</v>
          </cell>
          <cell r="X410" t="str">
            <v>Internen</v>
          </cell>
          <cell r="Y410" t="str">
            <v>A1</v>
          </cell>
          <cell r="Z410" t="str">
            <v>Medewerker uurloon</v>
          </cell>
          <cell r="AA410">
            <v>1</v>
          </cell>
          <cell r="AB410" t="str">
            <v>Schoonmaak CAO</v>
          </cell>
          <cell r="AC410" t="str">
            <v>N4</v>
          </cell>
          <cell r="AD410" t="str">
            <v>HR-NL: per 4 weken</v>
          </cell>
          <cell r="AE410" t="str">
            <v>Onbepaalde tijd</v>
          </cell>
          <cell r="AF410" t="str">
            <v>00-00-0000</v>
          </cell>
          <cell r="AH410">
            <v>160451127</v>
          </cell>
          <cell r="AI410">
            <v>23497</v>
          </cell>
          <cell r="AJ410" t="str">
            <v>Nederlands</v>
          </cell>
          <cell r="AK410" t="str">
            <v>X011</v>
          </cell>
          <cell r="AL410" t="str">
            <v>MEDEW. ALGEMEEN SCHOONMAAKONDERHOUD I</v>
          </cell>
          <cell r="AM410">
            <v>1</v>
          </cell>
          <cell r="AN410" t="str">
            <v>38 uur / week</v>
          </cell>
          <cell r="AO410">
            <v>38</v>
          </cell>
          <cell r="AP410">
            <v>0</v>
          </cell>
          <cell r="AQ410">
            <v>0</v>
          </cell>
          <cell r="AR410">
            <v>100</v>
          </cell>
          <cell r="AS410">
            <v>7</v>
          </cell>
          <cell r="AT410" t="str">
            <v>B2</v>
          </cell>
          <cell r="AU410">
            <v>90</v>
          </cell>
          <cell r="AV410">
            <v>11.46</v>
          </cell>
        </row>
        <row r="411">
          <cell r="A411">
            <v>10163</v>
          </cell>
          <cell r="B411" t="str">
            <v>Mevrouw</v>
          </cell>
          <cell r="C411" t="str">
            <v>J.W.J. Vaessen - Sijben</v>
          </cell>
          <cell r="D411" t="str">
            <v>J</v>
          </cell>
          <cell r="E411" t="str">
            <v>J</v>
          </cell>
          <cell r="F411" t="str">
            <v>JWJ</v>
          </cell>
          <cell r="H411" t="str">
            <v>Sijben</v>
          </cell>
          <cell r="J411" t="str">
            <v>Vaessen</v>
          </cell>
          <cell r="K411" t="str">
            <v>Vrouw</v>
          </cell>
          <cell r="L411" t="str">
            <v>Adres</v>
          </cell>
          <cell r="M411" t="str">
            <v>Linskesweg</v>
          </cell>
          <cell r="N411">
            <v>42</v>
          </cell>
          <cell r="P411" t="str">
            <v>5987 AC</v>
          </cell>
          <cell r="Q411" t="str">
            <v>EGCHEL</v>
          </cell>
          <cell r="R411" t="str">
            <v>Nederland</v>
          </cell>
          <cell r="S411" t="str">
            <v>077-3077428</v>
          </cell>
          <cell r="U411">
            <v>3000</v>
          </cell>
          <cell r="V411" t="str">
            <v>Hago Nederland B.V.</v>
          </cell>
          <cell r="W411">
            <v>1</v>
          </cell>
          <cell r="X411" t="str">
            <v>Internen</v>
          </cell>
          <cell r="Y411" t="str">
            <v>A1</v>
          </cell>
          <cell r="Z411" t="str">
            <v>Medewerker uurloon</v>
          </cell>
          <cell r="AA411">
            <v>1</v>
          </cell>
          <cell r="AB411" t="str">
            <v>Schoonmaak CAO</v>
          </cell>
          <cell r="AC411" t="str">
            <v>N4</v>
          </cell>
          <cell r="AD411" t="str">
            <v>HR-NL: per 4 weken</v>
          </cell>
          <cell r="AE411" t="str">
            <v>Onbepaalde tijd</v>
          </cell>
          <cell r="AF411" t="str">
            <v>00-00-0000</v>
          </cell>
          <cell r="AH411">
            <v>111717310</v>
          </cell>
          <cell r="AI411">
            <v>22793</v>
          </cell>
          <cell r="AJ411" t="str">
            <v>Nederlands</v>
          </cell>
          <cell r="AK411" t="str">
            <v>X011</v>
          </cell>
          <cell r="AL411" t="str">
            <v>MEDEW. ALGEMEEN SCHOONMAAKONDERHOUD I</v>
          </cell>
          <cell r="AM411">
            <v>1</v>
          </cell>
          <cell r="AN411" t="str">
            <v>38 uur / week</v>
          </cell>
          <cell r="AO411">
            <v>12.5</v>
          </cell>
          <cell r="AP411">
            <v>0</v>
          </cell>
          <cell r="AQ411">
            <v>0</v>
          </cell>
          <cell r="AR411">
            <v>32.89</v>
          </cell>
          <cell r="AS411">
            <v>7</v>
          </cell>
          <cell r="AT411" t="str">
            <v>B2</v>
          </cell>
          <cell r="AU411">
            <v>90</v>
          </cell>
          <cell r="AV411">
            <v>11.46</v>
          </cell>
        </row>
        <row r="412">
          <cell r="A412">
            <v>10164</v>
          </cell>
          <cell r="B412" t="str">
            <v>Dhr.</v>
          </cell>
          <cell r="C412" t="str">
            <v>G.P.H. Rijvers</v>
          </cell>
          <cell r="D412" t="str">
            <v>G</v>
          </cell>
          <cell r="E412" t="str">
            <v>G</v>
          </cell>
          <cell r="F412" t="str">
            <v>GPH</v>
          </cell>
          <cell r="H412" t="str">
            <v>Rijvers</v>
          </cell>
          <cell r="K412" t="str">
            <v>Man</v>
          </cell>
          <cell r="L412" t="str">
            <v>Adres</v>
          </cell>
          <cell r="M412" t="str">
            <v>Romeinenstraat</v>
          </cell>
          <cell r="N412">
            <v>81</v>
          </cell>
          <cell r="P412" t="str">
            <v>5935 SC</v>
          </cell>
          <cell r="Q412" t="str">
            <v>STEIJL</v>
          </cell>
          <cell r="R412" t="str">
            <v>Nederland</v>
          </cell>
          <cell r="S412" t="str">
            <v>077-8501400</v>
          </cell>
          <cell r="T412" t="str">
            <v>06-52431449</v>
          </cell>
          <cell r="U412">
            <v>3000</v>
          </cell>
          <cell r="V412" t="str">
            <v>Hago Nederland B.V.</v>
          </cell>
          <cell r="W412">
            <v>1</v>
          </cell>
          <cell r="X412" t="str">
            <v>Internen</v>
          </cell>
          <cell r="Y412" t="str">
            <v>A1</v>
          </cell>
          <cell r="Z412" t="str">
            <v>Medewerker uurloon</v>
          </cell>
          <cell r="AA412">
            <v>1</v>
          </cell>
          <cell r="AB412" t="str">
            <v>Schoonmaak CAO</v>
          </cell>
          <cell r="AC412" t="str">
            <v>N4</v>
          </cell>
          <cell r="AD412" t="str">
            <v>HR-NL: per 4 weken</v>
          </cell>
          <cell r="AE412" t="str">
            <v>Onbepaalde tijd</v>
          </cell>
          <cell r="AF412" t="str">
            <v>00-00-0000</v>
          </cell>
          <cell r="AH412">
            <v>123005899</v>
          </cell>
          <cell r="AI412">
            <v>22148</v>
          </cell>
          <cell r="AJ412" t="str">
            <v>Nederlands</v>
          </cell>
          <cell r="AK412" t="str">
            <v>X011</v>
          </cell>
          <cell r="AL412" t="str">
            <v>MEDEW. ALGEMEEN SCHOONMAAKONDERHOUD I</v>
          </cell>
          <cell r="AM412">
            <v>1</v>
          </cell>
          <cell r="AN412" t="str">
            <v>38 uur / week</v>
          </cell>
          <cell r="AO412">
            <v>38</v>
          </cell>
          <cell r="AP412">
            <v>0</v>
          </cell>
          <cell r="AQ412">
            <v>0</v>
          </cell>
          <cell r="AR412">
            <v>100</v>
          </cell>
          <cell r="AS412">
            <v>7</v>
          </cell>
          <cell r="AT412" t="str">
            <v>B2</v>
          </cell>
          <cell r="AU412">
            <v>90</v>
          </cell>
          <cell r="AV412">
            <v>11.46</v>
          </cell>
        </row>
        <row r="413">
          <cell r="A413">
            <v>10165</v>
          </cell>
          <cell r="B413" t="str">
            <v>Dhr.</v>
          </cell>
          <cell r="C413" t="str">
            <v>W.C.M. Rijvers</v>
          </cell>
          <cell r="D413" t="str">
            <v>W</v>
          </cell>
          <cell r="E413" t="str">
            <v>W</v>
          </cell>
          <cell r="F413" t="str">
            <v>WCM</v>
          </cell>
          <cell r="H413" t="str">
            <v>Rijvers</v>
          </cell>
          <cell r="K413" t="str">
            <v>Man</v>
          </cell>
          <cell r="L413" t="str">
            <v>Adres</v>
          </cell>
          <cell r="M413" t="str">
            <v>Windhond</v>
          </cell>
          <cell r="N413">
            <v>71</v>
          </cell>
          <cell r="P413" t="str">
            <v>5932 AM</v>
          </cell>
          <cell r="Q413" t="str">
            <v>TEGELEN</v>
          </cell>
          <cell r="R413" t="str">
            <v>Nederland</v>
          </cell>
          <cell r="S413" t="str">
            <v>077-3733158</v>
          </cell>
          <cell r="U413">
            <v>3000</v>
          </cell>
          <cell r="V413" t="str">
            <v>Hago Nederland B.V.</v>
          </cell>
          <cell r="W413">
            <v>1</v>
          </cell>
          <cell r="X413" t="str">
            <v>Internen</v>
          </cell>
          <cell r="Y413" t="str">
            <v>A1</v>
          </cell>
          <cell r="Z413" t="str">
            <v>Medewerker uurloon</v>
          </cell>
          <cell r="AA413">
            <v>1</v>
          </cell>
          <cell r="AB413" t="str">
            <v>Schoonmaak CAO</v>
          </cell>
          <cell r="AC413" t="str">
            <v>N4</v>
          </cell>
          <cell r="AD413" t="str">
            <v>HR-NL: per 4 weken</v>
          </cell>
          <cell r="AE413" t="str">
            <v>Onbepaalde tijd</v>
          </cell>
          <cell r="AF413" t="str">
            <v>00-00-0000</v>
          </cell>
          <cell r="AH413">
            <v>84150269</v>
          </cell>
          <cell r="AI413">
            <v>20703</v>
          </cell>
          <cell r="AJ413" t="str">
            <v>Nederlands</v>
          </cell>
          <cell r="AK413" t="str">
            <v>X011</v>
          </cell>
          <cell r="AL413" t="str">
            <v>MEDEW. ALGEMEEN SCHOONMAAKONDERHOUD I</v>
          </cell>
          <cell r="AM413">
            <v>1</v>
          </cell>
          <cell r="AN413" t="str">
            <v>38 uur / week</v>
          </cell>
          <cell r="AO413">
            <v>38</v>
          </cell>
          <cell r="AP413">
            <v>0</v>
          </cell>
          <cell r="AQ413">
            <v>0</v>
          </cell>
          <cell r="AR413">
            <v>100</v>
          </cell>
          <cell r="AS413">
            <v>7</v>
          </cell>
          <cell r="AT413" t="str">
            <v>B2</v>
          </cell>
          <cell r="AU413">
            <v>90</v>
          </cell>
          <cell r="AV413">
            <v>11.46</v>
          </cell>
        </row>
        <row r="414">
          <cell r="A414">
            <v>10166</v>
          </cell>
          <cell r="B414" t="str">
            <v>Mevrouw</v>
          </cell>
          <cell r="C414" t="str">
            <v>N. Simsek</v>
          </cell>
          <cell r="D414" t="str">
            <v>Nilufer</v>
          </cell>
          <cell r="E414" t="str">
            <v>Nilufer</v>
          </cell>
          <cell r="F414" t="str">
            <v>N</v>
          </cell>
          <cell r="H414" t="str">
            <v>Simsek</v>
          </cell>
          <cell r="K414" t="str">
            <v>Vrouw</v>
          </cell>
          <cell r="L414" t="str">
            <v>Adres</v>
          </cell>
          <cell r="M414" t="str">
            <v>Luikstraat</v>
          </cell>
          <cell r="N414">
            <v>7</v>
          </cell>
          <cell r="P414" t="str">
            <v>6004 VK</v>
          </cell>
          <cell r="Q414" t="str">
            <v>WEERT</v>
          </cell>
          <cell r="R414" t="str">
            <v>Nederland</v>
          </cell>
          <cell r="S414">
            <v>495536949</v>
          </cell>
          <cell r="U414">
            <v>3000</v>
          </cell>
          <cell r="V414" t="str">
            <v>Hago Nederland B.V.</v>
          </cell>
          <cell r="W414">
            <v>1</v>
          </cell>
          <cell r="X414" t="str">
            <v>Internen</v>
          </cell>
          <cell r="Y414" t="str">
            <v>A1</v>
          </cell>
          <cell r="Z414" t="str">
            <v>Medewerker uurloon</v>
          </cell>
          <cell r="AA414">
            <v>1</v>
          </cell>
          <cell r="AB414" t="str">
            <v>Schoonmaak CAO</v>
          </cell>
          <cell r="AC414" t="str">
            <v>N4</v>
          </cell>
          <cell r="AD414" t="str">
            <v>HR-NL: per 4 weken</v>
          </cell>
          <cell r="AE414" t="str">
            <v>Onbepaalde tijd</v>
          </cell>
          <cell r="AF414" t="str">
            <v>00-00-0000</v>
          </cell>
          <cell r="AH414">
            <v>112850054</v>
          </cell>
          <cell r="AI414">
            <v>23057</v>
          </cell>
          <cell r="AJ414" t="str">
            <v>Nederlands</v>
          </cell>
          <cell r="AK414" t="str">
            <v>X011</v>
          </cell>
          <cell r="AL414" t="str">
            <v>MEDEW. ALGEMEEN SCHOONMAAKONDERHOUD I</v>
          </cell>
          <cell r="AM414">
            <v>1</v>
          </cell>
          <cell r="AN414" t="str">
            <v>38 uur / week</v>
          </cell>
          <cell r="AO414">
            <v>10</v>
          </cell>
          <cell r="AP414">
            <v>0</v>
          </cell>
          <cell r="AQ414">
            <v>0</v>
          </cell>
          <cell r="AR414">
            <v>26.32</v>
          </cell>
          <cell r="AS414">
            <v>7</v>
          </cell>
          <cell r="AT414" t="str">
            <v>B2</v>
          </cell>
          <cell r="AU414">
            <v>90</v>
          </cell>
          <cell r="AV414">
            <v>11.46</v>
          </cell>
        </row>
        <row r="415">
          <cell r="A415">
            <v>10167</v>
          </cell>
          <cell r="B415" t="str">
            <v>Mevrouw</v>
          </cell>
          <cell r="C415" t="str">
            <v>L.T.L. Scheres - Verstappen</v>
          </cell>
          <cell r="D415" t="str">
            <v>L</v>
          </cell>
          <cell r="E415" t="str">
            <v>L</v>
          </cell>
          <cell r="F415" t="str">
            <v>LTL</v>
          </cell>
          <cell r="H415" t="str">
            <v>Verstappen</v>
          </cell>
          <cell r="J415" t="str">
            <v>Scheres</v>
          </cell>
          <cell r="K415" t="str">
            <v>Vrouw</v>
          </cell>
          <cell r="L415" t="str">
            <v>Adres</v>
          </cell>
          <cell r="M415" t="str">
            <v>Korenbloem</v>
          </cell>
          <cell r="N415">
            <v>12</v>
          </cell>
          <cell r="P415" t="str">
            <v>5988 MC</v>
          </cell>
          <cell r="Q415" t="str">
            <v>HELDEN</v>
          </cell>
          <cell r="R415" t="str">
            <v>Nederland</v>
          </cell>
          <cell r="S415" t="str">
            <v>077-8502801</v>
          </cell>
          <cell r="U415">
            <v>3000</v>
          </cell>
          <cell r="V415" t="str">
            <v>Hago Nederland B.V.</v>
          </cell>
          <cell r="W415">
            <v>1</v>
          </cell>
          <cell r="X415" t="str">
            <v>Internen</v>
          </cell>
          <cell r="Y415" t="str">
            <v>A1</v>
          </cell>
          <cell r="Z415" t="str">
            <v>Medewerker uurloon</v>
          </cell>
          <cell r="AA415">
            <v>1</v>
          </cell>
          <cell r="AB415" t="str">
            <v>Schoonmaak CAO</v>
          </cell>
          <cell r="AC415" t="str">
            <v>N4</v>
          </cell>
          <cell r="AD415" t="str">
            <v>HR-NL: per 4 weken</v>
          </cell>
          <cell r="AE415" t="str">
            <v>Onbepaalde tijd</v>
          </cell>
          <cell r="AF415" t="str">
            <v>00-00-0000</v>
          </cell>
          <cell r="AH415">
            <v>159919782</v>
          </cell>
          <cell r="AI415">
            <v>26220</v>
          </cell>
          <cell r="AJ415" t="str">
            <v>Nederlands</v>
          </cell>
          <cell r="AK415" t="str">
            <v>X011</v>
          </cell>
          <cell r="AL415" t="str">
            <v>MEDEW. ALGEMEEN SCHOONMAAKONDERHOUD I</v>
          </cell>
          <cell r="AM415">
            <v>1</v>
          </cell>
          <cell r="AN415" t="str">
            <v>38 uur / week</v>
          </cell>
          <cell r="AO415">
            <v>11.25</v>
          </cell>
          <cell r="AP415">
            <v>0</v>
          </cell>
          <cell r="AQ415">
            <v>0</v>
          </cell>
          <cell r="AR415">
            <v>29.61</v>
          </cell>
          <cell r="AS415">
            <v>7</v>
          </cell>
          <cell r="AT415" t="str">
            <v>B2</v>
          </cell>
          <cell r="AU415">
            <v>90</v>
          </cell>
          <cell r="AV415">
            <v>11.46</v>
          </cell>
        </row>
        <row r="416">
          <cell r="A416">
            <v>10168</v>
          </cell>
          <cell r="B416" t="str">
            <v>Dhr.</v>
          </cell>
          <cell r="C416" t="str">
            <v>W.L. Smidt</v>
          </cell>
          <cell r="D416" t="str">
            <v>W</v>
          </cell>
          <cell r="E416" t="str">
            <v>W</v>
          </cell>
          <cell r="F416" t="str">
            <v>WL</v>
          </cell>
          <cell r="H416" t="str">
            <v>Smidt</v>
          </cell>
          <cell r="K416" t="str">
            <v>Man</v>
          </cell>
          <cell r="L416" t="str">
            <v>Adres</v>
          </cell>
          <cell r="M416" t="str">
            <v>Sleedoornstraat</v>
          </cell>
          <cell r="N416">
            <v>26</v>
          </cell>
          <cell r="P416" t="str">
            <v>5925 DA</v>
          </cell>
          <cell r="Q416" t="str">
            <v>VENLO</v>
          </cell>
          <cell r="R416" t="str">
            <v>Nederland</v>
          </cell>
          <cell r="T416" t="str">
            <v>06-43106469</v>
          </cell>
          <cell r="U416">
            <v>3000</v>
          </cell>
          <cell r="V416" t="str">
            <v>Hago Nederland B.V.</v>
          </cell>
          <cell r="W416">
            <v>1</v>
          </cell>
          <cell r="X416" t="str">
            <v>Internen</v>
          </cell>
          <cell r="Y416" t="str">
            <v>A1</v>
          </cell>
          <cell r="Z416" t="str">
            <v>Medewerker uurloon</v>
          </cell>
          <cell r="AA416">
            <v>1</v>
          </cell>
          <cell r="AB416" t="str">
            <v>Schoonmaak CAO</v>
          </cell>
          <cell r="AC416" t="str">
            <v>N4</v>
          </cell>
          <cell r="AD416" t="str">
            <v>HR-NL: per 4 weken</v>
          </cell>
          <cell r="AE416" t="str">
            <v>Onbepaalde tijd</v>
          </cell>
          <cell r="AF416" t="str">
            <v>00-00-0000</v>
          </cell>
          <cell r="AH416">
            <v>160235236</v>
          </cell>
          <cell r="AI416">
            <v>29252</v>
          </cell>
          <cell r="AJ416" t="str">
            <v>Nederlands</v>
          </cell>
          <cell r="AK416" t="str">
            <v>X011</v>
          </cell>
          <cell r="AL416" t="str">
            <v>MEDEW. ALGEMEEN SCHOONMAAKONDERHOUD I</v>
          </cell>
          <cell r="AM416">
            <v>1</v>
          </cell>
          <cell r="AN416" t="str">
            <v>38 uur / week</v>
          </cell>
          <cell r="AO416">
            <v>30</v>
          </cell>
          <cell r="AP416">
            <v>0</v>
          </cell>
          <cell r="AQ416">
            <v>0</v>
          </cell>
          <cell r="AR416">
            <v>78.95</v>
          </cell>
          <cell r="AS416">
            <v>7</v>
          </cell>
          <cell r="AT416" t="str">
            <v>B2</v>
          </cell>
          <cell r="AU416">
            <v>90</v>
          </cell>
          <cell r="AV416">
            <v>11.58</v>
          </cell>
        </row>
        <row r="417">
          <cell r="A417">
            <v>10169</v>
          </cell>
          <cell r="B417" t="str">
            <v>Mevrouw</v>
          </cell>
          <cell r="C417" t="str">
            <v>G. Simsek</v>
          </cell>
          <cell r="D417" t="str">
            <v>Gulderen</v>
          </cell>
          <cell r="E417" t="str">
            <v>Gulderen</v>
          </cell>
          <cell r="F417" t="str">
            <v>G</v>
          </cell>
          <cell r="H417" t="str">
            <v>Simsek</v>
          </cell>
          <cell r="K417" t="str">
            <v>Vrouw</v>
          </cell>
          <cell r="L417" t="str">
            <v>Adres</v>
          </cell>
          <cell r="M417" t="str">
            <v>Zuiderstraat</v>
          </cell>
          <cell r="N417">
            <v>29</v>
          </cell>
          <cell r="P417" t="str">
            <v>6006 EP</v>
          </cell>
          <cell r="Q417" t="str">
            <v>WEERT</v>
          </cell>
          <cell r="R417" t="str">
            <v>Nederland</v>
          </cell>
          <cell r="S417">
            <v>495549139</v>
          </cell>
          <cell r="T417">
            <v>624928576</v>
          </cell>
          <cell r="U417">
            <v>3000</v>
          </cell>
          <cell r="V417" t="str">
            <v>Hago Nederland B.V.</v>
          </cell>
          <cell r="W417">
            <v>1</v>
          </cell>
          <cell r="X417" t="str">
            <v>Internen</v>
          </cell>
          <cell r="Y417" t="str">
            <v>A1</v>
          </cell>
          <cell r="Z417" t="str">
            <v>Medewerker uurloon</v>
          </cell>
          <cell r="AA417">
            <v>1</v>
          </cell>
          <cell r="AB417" t="str">
            <v>Schoonmaak CAO</v>
          </cell>
          <cell r="AC417" t="str">
            <v>N4</v>
          </cell>
          <cell r="AD417" t="str">
            <v>HR-NL: per 4 weken</v>
          </cell>
          <cell r="AE417" t="str">
            <v>Onbepaalde tijd</v>
          </cell>
          <cell r="AF417" t="str">
            <v>00-00-0000</v>
          </cell>
          <cell r="AH417">
            <v>229300868</v>
          </cell>
          <cell r="AI417">
            <v>28940</v>
          </cell>
          <cell r="AJ417" t="str">
            <v>Turks</v>
          </cell>
          <cell r="AK417" t="str">
            <v>X011</v>
          </cell>
          <cell r="AL417" t="str">
            <v>MEDEW. ALGEMEEN SCHOONMAAKONDERHOUD I</v>
          </cell>
          <cell r="AM417">
            <v>1</v>
          </cell>
          <cell r="AN417" t="str">
            <v>38 uur / week</v>
          </cell>
          <cell r="AO417">
            <v>10</v>
          </cell>
          <cell r="AP417">
            <v>0</v>
          </cell>
          <cell r="AQ417">
            <v>0</v>
          </cell>
          <cell r="AR417">
            <v>26.32</v>
          </cell>
          <cell r="AS417">
            <v>7</v>
          </cell>
          <cell r="AT417" t="str">
            <v>B2</v>
          </cell>
          <cell r="AU417">
            <v>90</v>
          </cell>
          <cell r="AV417">
            <v>11.46</v>
          </cell>
        </row>
        <row r="418">
          <cell r="A418">
            <v>10170</v>
          </cell>
          <cell r="B418" t="str">
            <v>Mevrouw</v>
          </cell>
          <cell r="C418" t="str">
            <v>C.A.C. Smeets</v>
          </cell>
          <cell r="D418" t="str">
            <v>C</v>
          </cell>
          <cell r="E418" t="str">
            <v>C</v>
          </cell>
          <cell r="F418" t="str">
            <v>CAC</v>
          </cell>
          <cell r="H418" t="str">
            <v>Smeets</v>
          </cell>
          <cell r="K418" t="str">
            <v>Vrouw</v>
          </cell>
          <cell r="L418" t="str">
            <v>Adres</v>
          </cell>
          <cell r="M418" t="str">
            <v>Akker</v>
          </cell>
          <cell r="N418">
            <v>1</v>
          </cell>
          <cell r="P418" t="str">
            <v>6017 BN</v>
          </cell>
          <cell r="Q418" t="str">
            <v>Thorn</v>
          </cell>
          <cell r="R418" t="str">
            <v>Nederland</v>
          </cell>
          <cell r="T418" t="str">
            <v>06-34439383</v>
          </cell>
          <cell r="U418">
            <v>3000</v>
          </cell>
          <cell r="V418" t="str">
            <v>Hago Nederland B.V.</v>
          </cell>
          <cell r="W418">
            <v>1</v>
          </cell>
          <cell r="X418" t="str">
            <v>Internen</v>
          </cell>
          <cell r="Y418" t="str">
            <v>A1</v>
          </cell>
          <cell r="Z418" t="str">
            <v>Medewerker uurloon</v>
          </cell>
          <cell r="AA418">
            <v>1</v>
          </cell>
          <cell r="AB418" t="str">
            <v>Schoonmaak CAO</v>
          </cell>
          <cell r="AC418" t="str">
            <v>N4</v>
          </cell>
          <cell r="AD418" t="str">
            <v>HR-NL: per 4 weken</v>
          </cell>
          <cell r="AE418" t="str">
            <v>Onbepaalde tijd</v>
          </cell>
          <cell r="AF418" t="str">
            <v>00-00-0000</v>
          </cell>
          <cell r="AH418">
            <v>158894923</v>
          </cell>
          <cell r="AI418">
            <v>31287</v>
          </cell>
          <cell r="AJ418" t="str">
            <v>Nederlands</v>
          </cell>
          <cell r="AK418" t="str">
            <v>X011</v>
          </cell>
          <cell r="AL418" t="str">
            <v>MEDEW. ALGEMEEN SCHOONMAAKONDERHOUD I</v>
          </cell>
          <cell r="AM418">
            <v>1</v>
          </cell>
          <cell r="AN418" t="str">
            <v>38 uur / week</v>
          </cell>
          <cell r="AO418">
            <v>20</v>
          </cell>
          <cell r="AP418">
            <v>0</v>
          </cell>
          <cell r="AQ418">
            <v>0</v>
          </cell>
          <cell r="AR418">
            <v>52.63</v>
          </cell>
          <cell r="AS418">
            <v>7</v>
          </cell>
          <cell r="AT418" t="str">
            <v>B2</v>
          </cell>
          <cell r="AU418">
            <v>90</v>
          </cell>
          <cell r="AV418">
            <v>11.46</v>
          </cell>
        </row>
        <row r="419">
          <cell r="A419">
            <v>10171</v>
          </cell>
          <cell r="B419" t="str">
            <v>Mevrouw</v>
          </cell>
          <cell r="C419" t="str">
            <v>E.T.G. Steegh - Jacobs</v>
          </cell>
          <cell r="D419" t="str">
            <v>E</v>
          </cell>
          <cell r="E419" t="str">
            <v>Noor</v>
          </cell>
          <cell r="F419" t="str">
            <v>ETG</v>
          </cell>
          <cell r="H419" t="str">
            <v>Jacobs</v>
          </cell>
          <cell r="J419" t="str">
            <v>Steegh</v>
          </cell>
          <cell r="K419" t="str">
            <v>Vrouw</v>
          </cell>
          <cell r="L419" t="str">
            <v>Adres</v>
          </cell>
          <cell r="M419" t="str">
            <v>Zoutpad</v>
          </cell>
          <cell r="N419">
            <v>1</v>
          </cell>
          <cell r="P419" t="str">
            <v>5916 RJ</v>
          </cell>
          <cell r="Q419" t="str">
            <v>VENLO</v>
          </cell>
          <cell r="R419" t="str">
            <v>Nederland</v>
          </cell>
          <cell r="S419" t="str">
            <v>077-3519192</v>
          </cell>
          <cell r="U419">
            <v>3000</v>
          </cell>
          <cell r="V419" t="str">
            <v>Hago Nederland B.V.</v>
          </cell>
          <cell r="W419">
            <v>1</v>
          </cell>
          <cell r="X419" t="str">
            <v>Internen</v>
          </cell>
          <cell r="Y419" t="str">
            <v>A1</v>
          </cell>
          <cell r="Z419" t="str">
            <v>Medewerker uurloon</v>
          </cell>
          <cell r="AA419">
            <v>1</v>
          </cell>
          <cell r="AB419" t="str">
            <v>Schoonmaak CAO</v>
          </cell>
          <cell r="AC419" t="str">
            <v>N4</v>
          </cell>
          <cell r="AD419" t="str">
            <v>HR-NL: per 4 weken</v>
          </cell>
          <cell r="AE419" t="str">
            <v>Onbepaalde tijd</v>
          </cell>
          <cell r="AF419" t="str">
            <v>00-00-0000</v>
          </cell>
          <cell r="AH419">
            <v>159785583</v>
          </cell>
          <cell r="AI419">
            <v>22244</v>
          </cell>
          <cell r="AJ419" t="str">
            <v>Nederlands</v>
          </cell>
          <cell r="AK419" t="str">
            <v>X012</v>
          </cell>
          <cell r="AL419" t="str">
            <v>MEDEW. ALGEMEEN SCHOONMAAKONDERHOUD II</v>
          </cell>
          <cell r="AM419" t="str">
            <v>1+5%</v>
          </cell>
          <cell r="AN419" t="str">
            <v>38 uur / week</v>
          </cell>
          <cell r="AO419">
            <v>30</v>
          </cell>
          <cell r="AP419">
            <v>0</v>
          </cell>
          <cell r="AQ419">
            <v>0</v>
          </cell>
          <cell r="AR419">
            <v>78.95</v>
          </cell>
          <cell r="AS419">
            <v>7</v>
          </cell>
          <cell r="AT419" t="str">
            <v>B3</v>
          </cell>
          <cell r="AU419">
            <v>90</v>
          </cell>
          <cell r="AV419">
            <v>12.04</v>
          </cell>
        </row>
        <row r="420">
          <cell r="A420">
            <v>10172</v>
          </cell>
          <cell r="B420" t="str">
            <v>Mevrouw</v>
          </cell>
          <cell r="C420" t="str">
            <v>N.M.P.H.C. Caniels</v>
          </cell>
          <cell r="D420" t="str">
            <v>Nicole</v>
          </cell>
          <cell r="E420" t="str">
            <v>Nicole</v>
          </cell>
          <cell r="F420" t="str">
            <v>NMPHC</v>
          </cell>
          <cell r="H420" t="str">
            <v>Caniels</v>
          </cell>
          <cell r="K420" t="str">
            <v>Vrouw</v>
          </cell>
          <cell r="L420" t="str">
            <v>Adres</v>
          </cell>
          <cell r="M420" t="str">
            <v>Burgemeester Gommansstraat</v>
          </cell>
          <cell r="N420">
            <v>108</v>
          </cell>
          <cell r="P420" t="str">
            <v>5922 AN</v>
          </cell>
          <cell r="Q420" t="str">
            <v>Venlo</v>
          </cell>
          <cell r="R420" t="str">
            <v>Nederland</v>
          </cell>
          <cell r="T420">
            <v>610705622</v>
          </cell>
          <cell r="U420">
            <v>3000</v>
          </cell>
          <cell r="V420" t="str">
            <v>Hago Nederland B.V.</v>
          </cell>
          <cell r="W420">
            <v>1</v>
          </cell>
          <cell r="X420" t="str">
            <v>Internen</v>
          </cell>
          <cell r="Y420" t="str">
            <v>A1</v>
          </cell>
          <cell r="Z420" t="str">
            <v>Medewerker uurloon</v>
          </cell>
          <cell r="AA420">
            <v>1</v>
          </cell>
          <cell r="AB420" t="str">
            <v>Schoonmaak CAO</v>
          </cell>
          <cell r="AC420" t="str">
            <v>N4</v>
          </cell>
          <cell r="AD420" t="str">
            <v>HR-NL: per 4 weken</v>
          </cell>
          <cell r="AE420" t="str">
            <v>Onbepaalde tijd</v>
          </cell>
          <cell r="AF420" t="str">
            <v>00-00-0000</v>
          </cell>
          <cell r="AH420">
            <v>160847175</v>
          </cell>
          <cell r="AI420">
            <v>26046</v>
          </cell>
          <cell r="AJ420" t="str">
            <v>Nederlands</v>
          </cell>
          <cell r="AK420" t="str">
            <v>X012</v>
          </cell>
          <cell r="AL420" t="str">
            <v>MEDEW. ALGEMEEN SCHOONMAAKONDERHOUD II</v>
          </cell>
          <cell r="AM420" t="str">
            <v>1+5%</v>
          </cell>
          <cell r="AN420" t="str">
            <v>38 uur / week</v>
          </cell>
          <cell r="AO420">
            <v>30</v>
          </cell>
          <cell r="AP420">
            <v>0</v>
          </cell>
          <cell r="AQ420">
            <v>0</v>
          </cell>
          <cell r="AR420">
            <v>78.95</v>
          </cell>
          <cell r="AS420">
            <v>7</v>
          </cell>
          <cell r="AT420" t="str">
            <v>B3</v>
          </cell>
          <cell r="AU420">
            <v>90</v>
          </cell>
          <cell r="AV420">
            <v>12.04</v>
          </cell>
        </row>
        <row r="421">
          <cell r="A421">
            <v>10173</v>
          </cell>
          <cell r="B421" t="str">
            <v>Dhr.</v>
          </cell>
          <cell r="C421" t="str">
            <v>W.M. Verlinden</v>
          </cell>
          <cell r="D421" t="str">
            <v>W</v>
          </cell>
          <cell r="E421" t="str">
            <v>W</v>
          </cell>
          <cell r="F421" t="str">
            <v>WM</v>
          </cell>
          <cell r="H421" t="str">
            <v>Verlinden</v>
          </cell>
          <cell r="K421" t="str">
            <v>Man</v>
          </cell>
          <cell r="L421" t="str">
            <v>Adres</v>
          </cell>
          <cell r="M421" t="str">
            <v>Prins Clausstraat</v>
          </cell>
          <cell r="N421">
            <v>62</v>
          </cell>
          <cell r="P421" t="str">
            <v>5953 NE</v>
          </cell>
          <cell r="Q421" t="str">
            <v>REUVER</v>
          </cell>
          <cell r="R421" t="str">
            <v>Nederland</v>
          </cell>
          <cell r="S421" t="str">
            <v>077-4743979</v>
          </cell>
          <cell r="U421">
            <v>3000</v>
          </cell>
          <cell r="V421" t="str">
            <v>Hago Nederland B.V.</v>
          </cell>
          <cell r="W421">
            <v>1</v>
          </cell>
          <cell r="X421" t="str">
            <v>Internen</v>
          </cell>
          <cell r="Y421" t="str">
            <v>A1</v>
          </cell>
          <cell r="Z421" t="str">
            <v>Medewerker uurloon</v>
          </cell>
          <cell r="AA421">
            <v>1</v>
          </cell>
          <cell r="AB421" t="str">
            <v>Schoonmaak CAO</v>
          </cell>
          <cell r="AC421" t="str">
            <v>N4</v>
          </cell>
          <cell r="AD421" t="str">
            <v>HR-NL: per 4 weken</v>
          </cell>
          <cell r="AE421" t="str">
            <v>Onbepaalde tijd</v>
          </cell>
          <cell r="AF421" t="str">
            <v>00-00-0000</v>
          </cell>
          <cell r="AH421">
            <v>14628065</v>
          </cell>
          <cell r="AI421">
            <v>19265</v>
          </cell>
          <cell r="AJ421" t="str">
            <v>Nederlands</v>
          </cell>
          <cell r="AK421" t="str">
            <v>X042</v>
          </cell>
          <cell r="AL421" t="str">
            <v>VOORWERKER ALGEMEEN SCHOONMAAKONDERH. II</v>
          </cell>
          <cell r="AM421" t="str">
            <v>2+5%</v>
          </cell>
          <cell r="AN421" t="str">
            <v>38 uur / week</v>
          </cell>
          <cell r="AO421">
            <v>38</v>
          </cell>
          <cell r="AP421">
            <v>0</v>
          </cell>
          <cell r="AQ421">
            <v>0</v>
          </cell>
          <cell r="AR421">
            <v>100</v>
          </cell>
          <cell r="AS421">
            <v>7</v>
          </cell>
          <cell r="AT421" t="str">
            <v>B5</v>
          </cell>
          <cell r="AU421">
            <v>90</v>
          </cell>
          <cell r="AV421">
            <v>13.23</v>
          </cell>
        </row>
        <row r="422">
          <cell r="A422">
            <v>10174</v>
          </cell>
          <cell r="B422" t="str">
            <v>Dhr.</v>
          </cell>
          <cell r="C422" t="str">
            <v>M. Zanzan</v>
          </cell>
          <cell r="D422" t="str">
            <v>Mohamed</v>
          </cell>
          <cell r="E422" t="str">
            <v>Mohamed</v>
          </cell>
          <cell r="F422" t="str">
            <v>M</v>
          </cell>
          <cell r="H422" t="str">
            <v>Zanzan</v>
          </cell>
          <cell r="K422" t="str">
            <v>Man</v>
          </cell>
          <cell r="L422" t="str">
            <v>Adres</v>
          </cell>
          <cell r="M422" t="str">
            <v>St.Sebastiaanstraat</v>
          </cell>
          <cell r="N422">
            <v>18</v>
          </cell>
          <cell r="P422" t="str">
            <v>5935 AX</v>
          </cell>
          <cell r="Q422" t="str">
            <v>STEYL</v>
          </cell>
          <cell r="R422" t="str">
            <v>Nederland</v>
          </cell>
          <cell r="T422" t="str">
            <v>06-50996669</v>
          </cell>
          <cell r="U422">
            <v>3000</v>
          </cell>
          <cell r="V422" t="str">
            <v>Hago Nederland B.V.</v>
          </cell>
          <cell r="W422">
            <v>1</v>
          </cell>
          <cell r="X422" t="str">
            <v>Internen</v>
          </cell>
          <cell r="Y422" t="str">
            <v>A1</v>
          </cell>
          <cell r="Z422" t="str">
            <v>Medewerker uurloon</v>
          </cell>
          <cell r="AA422">
            <v>1</v>
          </cell>
          <cell r="AB422" t="str">
            <v>Schoonmaak CAO</v>
          </cell>
          <cell r="AC422" t="str">
            <v>N4</v>
          </cell>
          <cell r="AD422" t="str">
            <v>HR-NL: per 4 weken</v>
          </cell>
          <cell r="AE422" t="str">
            <v>Onbepaalde tijd</v>
          </cell>
          <cell r="AF422" t="str">
            <v>00-00-0000</v>
          </cell>
          <cell r="AH422">
            <v>231615279</v>
          </cell>
          <cell r="AI422">
            <v>26460</v>
          </cell>
          <cell r="AJ422" t="str">
            <v>Marokkaans</v>
          </cell>
          <cell r="AK422" t="str">
            <v>X011</v>
          </cell>
          <cell r="AL422" t="str">
            <v>MEDEW. ALGEMEEN SCHOONMAAKONDERHOUD I</v>
          </cell>
          <cell r="AM422">
            <v>1</v>
          </cell>
          <cell r="AN422" t="str">
            <v>38 uur / week</v>
          </cell>
          <cell r="AO422">
            <v>16.5</v>
          </cell>
          <cell r="AP422">
            <v>0</v>
          </cell>
          <cell r="AQ422">
            <v>0</v>
          </cell>
          <cell r="AR422">
            <v>43.42</v>
          </cell>
          <cell r="AS422">
            <v>7</v>
          </cell>
          <cell r="AT422" t="str">
            <v>B2</v>
          </cell>
          <cell r="AU422">
            <v>90</v>
          </cell>
          <cell r="AV422">
            <v>11.46</v>
          </cell>
        </row>
        <row r="423">
          <cell r="A423">
            <v>10175</v>
          </cell>
          <cell r="B423" t="str">
            <v>Mevrouw</v>
          </cell>
          <cell r="C423" t="str">
            <v>S. Wijnen</v>
          </cell>
          <cell r="D423" t="str">
            <v>Sonja</v>
          </cell>
          <cell r="E423" t="str">
            <v>Sonja</v>
          </cell>
          <cell r="F423" t="str">
            <v>S</v>
          </cell>
          <cell r="H423" t="str">
            <v>Wijnen</v>
          </cell>
          <cell r="K423" t="str">
            <v>Vrouw</v>
          </cell>
          <cell r="L423" t="str">
            <v>Adres</v>
          </cell>
          <cell r="M423" t="str">
            <v>Nieuwstraat</v>
          </cell>
          <cell r="N423">
            <v>108</v>
          </cell>
          <cell r="P423" t="str">
            <v>5961 HG</v>
          </cell>
          <cell r="Q423" t="str">
            <v>HORST</v>
          </cell>
          <cell r="R423" t="str">
            <v>Nederland</v>
          </cell>
          <cell r="S423">
            <v>773985985</v>
          </cell>
          <cell r="U423">
            <v>3000</v>
          </cell>
          <cell r="V423" t="str">
            <v>Hago Nederland B.V.</v>
          </cell>
          <cell r="W423">
            <v>1</v>
          </cell>
          <cell r="X423" t="str">
            <v>Internen</v>
          </cell>
          <cell r="Y423" t="str">
            <v>A1</v>
          </cell>
          <cell r="Z423" t="str">
            <v>Medewerker uurloon</v>
          </cell>
          <cell r="AA423">
            <v>1</v>
          </cell>
          <cell r="AB423" t="str">
            <v>Schoonmaak CAO</v>
          </cell>
          <cell r="AC423" t="str">
            <v>N4</v>
          </cell>
          <cell r="AD423" t="str">
            <v>HR-NL: per 4 weken</v>
          </cell>
          <cell r="AE423" t="str">
            <v>Onbepaalde tijd</v>
          </cell>
          <cell r="AF423" t="str">
            <v>00-00-0000</v>
          </cell>
          <cell r="AH423">
            <v>243590611</v>
          </cell>
          <cell r="AI423">
            <v>26292</v>
          </cell>
          <cell r="AJ423" t="str">
            <v>Duits</v>
          </cell>
          <cell r="AK423" t="str">
            <v>X011</v>
          </cell>
          <cell r="AL423" t="str">
            <v>MEDEW. ALGEMEEN SCHOONMAAKONDERHOUD I</v>
          </cell>
          <cell r="AM423">
            <v>1</v>
          </cell>
          <cell r="AN423" t="str">
            <v>38 uur / week</v>
          </cell>
          <cell r="AO423">
            <v>15.5</v>
          </cell>
          <cell r="AP423">
            <v>0</v>
          </cell>
          <cell r="AQ423">
            <v>0</v>
          </cell>
          <cell r="AR423">
            <v>40.79</v>
          </cell>
          <cell r="AS423">
            <v>7</v>
          </cell>
          <cell r="AT423" t="str">
            <v>B2</v>
          </cell>
          <cell r="AU423">
            <v>90</v>
          </cell>
          <cell r="AV423">
            <v>11.46</v>
          </cell>
        </row>
        <row r="424">
          <cell r="A424">
            <v>10176</v>
          </cell>
          <cell r="B424" t="str">
            <v>Mevrouw</v>
          </cell>
          <cell r="C424" t="str">
            <v>W. Trisnawati</v>
          </cell>
          <cell r="D424" t="str">
            <v>Wiwik</v>
          </cell>
          <cell r="E424" t="str">
            <v>Wiwik</v>
          </cell>
          <cell r="F424" t="str">
            <v>W</v>
          </cell>
          <cell r="H424" t="str">
            <v>Trisnawati</v>
          </cell>
          <cell r="K424" t="str">
            <v>Vrouw</v>
          </cell>
          <cell r="L424" t="str">
            <v>Adres</v>
          </cell>
          <cell r="M424" t="str">
            <v>Friezenstraat</v>
          </cell>
          <cell r="N424">
            <v>26</v>
          </cell>
          <cell r="P424" t="str">
            <v>6135 HJ</v>
          </cell>
          <cell r="Q424" t="str">
            <v>SITTARD</v>
          </cell>
          <cell r="R424" t="str">
            <v>Nederland</v>
          </cell>
          <cell r="S424">
            <v>464514119</v>
          </cell>
          <cell r="U424">
            <v>3000</v>
          </cell>
          <cell r="V424" t="str">
            <v>Hago Nederland B.V.</v>
          </cell>
          <cell r="W424">
            <v>1</v>
          </cell>
          <cell r="X424" t="str">
            <v>Internen</v>
          </cell>
          <cell r="Y424" t="str">
            <v>A1</v>
          </cell>
          <cell r="Z424" t="str">
            <v>Medewerker uurloon</v>
          </cell>
          <cell r="AA424">
            <v>1</v>
          </cell>
          <cell r="AB424" t="str">
            <v>Schoonmaak CAO</v>
          </cell>
          <cell r="AC424" t="str">
            <v>N4</v>
          </cell>
          <cell r="AD424" t="str">
            <v>HR-NL: per 4 weken</v>
          </cell>
          <cell r="AE424" t="str">
            <v>Onbepaalde tijd</v>
          </cell>
          <cell r="AF424" t="str">
            <v>00-00-0000</v>
          </cell>
          <cell r="AH424">
            <v>212041307</v>
          </cell>
          <cell r="AI424">
            <v>24946</v>
          </cell>
          <cell r="AJ424" t="str">
            <v>Nederlands</v>
          </cell>
          <cell r="AK424" t="str">
            <v>X011</v>
          </cell>
          <cell r="AL424" t="str">
            <v>MEDEW. ALGEMEEN SCHOONMAAKONDERHOUD I</v>
          </cell>
          <cell r="AM424">
            <v>1</v>
          </cell>
          <cell r="AN424" t="str">
            <v>38 uur / week</v>
          </cell>
          <cell r="AO424">
            <v>22.5</v>
          </cell>
          <cell r="AP424">
            <v>0</v>
          </cell>
          <cell r="AQ424">
            <v>0</v>
          </cell>
          <cell r="AR424">
            <v>59.21</v>
          </cell>
          <cell r="AS424">
            <v>7</v>
          </cell>
          <cell r="AT424" t="str">
            <v>B2</v>
          </cell>
          <cell r="AU424">
            <v>90</v>
          </cell>
          <cell r="AV424">
            <v>11.46</v>
          </cell>
        </row>
        <row r="425">
          <cell r="A425">
            <v>10177</v>
          </cell>
          <cell r="B425" t="str">
            <v>Dhr.</v>
          </cell>
          <cell r="C425" t="str">
            <v>H.G.L. van der Wielen</v>
          </cell>
          <cell r="D425" t="str">
            <v>H</v>
          </cell>
          <cell r="E425" t="str">
            <v>H</v>
          </cell>
          <cell r="F425" t="str">
            <v>HGL</v>
          </cell>
          <cell r="G425" t="str">
            <v>van der</v>
          </cell>
          <cell r="H425" t="str">
            <v>Wielen</v>
          </cell>
          <cell r="K425" t="str">
            <v>Man</v>
          </cell>
          <cell r="L425" t="str">
            <v>Adres</v>
          </cell>
          <cell r="M425" t="str">
            <v>Pastoor Deckersstraat</v>
          </cell>
          <cell r="N425">
            <v>12</v>
          </cell>
          <cell r="P425" t="str">
            <v>5913 TT</v>
          </cell>
          <cell r="Q425" t="str">
            <v>VENLO</v>
          </cell>
          <cell r="R425" t="str">
            <v>Nederland</v>
          </cell>
          <cell r="S425" t="str">
            <v>077-3522213</v>
          </cell>
          <cell r="T425" t="str">
            <v>06-41062571</v>
          </cell>
          <cell r="U425">
            <v>3000</v>
          </cell>
          <cell r="V425" t="str">
            <v>Hago Nederland B.V.</v>
          </cell>
          <cell r="W425">
            <v>1</v>
          </cell>
          <cell r="X425" t="str">
            <v>Internen</v>
          </cell>
          <cell r="Y425" t="str">
            <v>A1</v>
          </cell>
          <cell r="Z425" t="str">
            <v>Medewerker uurloon</v>
          </cell>
          <cell r="AA425">
            <v>1</v>
          </cell>
          <cell r="AB425" t="str">
            <v>Schoonmaak CAO</v>
          </cell>
          <cell r="AC425" t="str">
            <v>N4</v>
          </cell>
          <cell r="AD425" t="str">
            <v>HR-NL: per 4 weken</v>
          </cell>
          <cell r="AE425" t="str">
            <v>Onbepaalde tijd</v>
          </cell>
          <cell r="AF425" t="str">
            <v>00-00-0000</v>
          </cell>
          <cell r="AH425">
            <v>98402614</v>
          </cell>
          <cell r="AI425">
            <v>18763</v>
          </cell>
          <cell r="AJ425" t="str">
            <v>Nederlands</v>
          </cell>
          <cell r="AK425" t="str">
            <v>X011</v>
          </cell>
          <cell r="AL425" t="str">
            <v>MEDEW. ALGEMEEN SCHOONMAAKONDERHOUD I</v>
          </cell>
          <cell r="AM425">
            <v>1</v>
          </cell>
          <cell r="AN425" t="str">
            <v>38 uur / week</v>
          </cell>
          <cell r="AO425">
            <v>35.5</v>
          </cell>
          <cell r="AP425">
            <v>0</v>
          </cell>
          <cell r="AQ425">
            <v>0</v>
          </cell>
          <cell r="AR425">
            <v>93.42</v>
          </cell>
          <cell r="AS425">
            <v>7</v>
          </cell>
          <cell r="AT425" t="str">
            <v>B2</v>
          </cell>
          <cell r="AU425">
            <v>90</v>
          </cell>
          <cell r="AV425">
            <v>11.46</v>
          </cell>
        </row>
        <row r="426">
          <cell r="A426">
            <v>10178</v>
          </cell>
          <cell r="B426" t="str">
            <v>Mevrouw</v>
          </cell>
          <cell r="C426" t="str">
            <v>J.M.H. Wijnen - Wijnands</v>
          </cell>
          <cell r="D426" t="str">
            <v>J</v>
          </cell>
          <cell r="E426" t="str">
            <v>J</v>
          </cell>
          <cell r="F426" t="str">
            <v>JMH</v>
          </cell>
          <cell r="H426" t="str">
            <v>Wijnands</v>
          </cell>
          <cell r="J426" t="str">
            <v>Wijnen</v>
          </cell>
          <cell r="K426" t="str">
            <v>Vrouw</v>
          </cell>
          <cell r="L426" t="str">
            <v>Adres</v>
          </cell>
          <cell r="M426" t="str">
            <v>Olieslagerstraat</v>
          </cell>
          <cell r="N426">
            <v>52</v>
          </cell>
          <cell r="P426" t="str">
            <v>5975 VS</v>
          </cell>
          <cell r="Q426" t="str">
            <v>SEVENUM</v>
          </cell>
          <cell r="R426" t="str">
            <v>Nederland</v>
          </cell>
          <cell r="S426" t="str">
            <v>077-4672527</v>
          </cell>
          <cell r="T426" t="str">
            <v>06-11254804</v>
          </cell>
          <cell r="U426">
            <v>3000</v>
          </cell>
          <cell r="V426" t="str">
            <v>Hago Nederland B.V.</v>
          </cell>
          <cell r="W426">
            <v>1</v>
          </cell>
          <cell r="X426" t="str">
            <v>Internen</v>
          </cell>
          <cell r="Y426" t="str">
            <v>A1</v>
          </cell>
          <cell r="Z426" t="str">
            <v>Medewerker uurloon</v>
          </cell>
          <cell r="AA426">
            <v>1</v>
          </cell>
          <cell r="AB426" t="str">
            <v>Schoonmaak CAO</v>
          </cell>
          <cell r="AC426" t="str">
            <v>N4</v>
          </cell>
          <cell r="AD426" t="str">
            <v>HR-NL: per 4 weken</v>
          </cell>
          <cell r="AE426" t="str">
            <v>Onbepaalde tijd</v>
          </cell>
          <cell r="AF426" t="str">
            <v>00-00-0000</v>
          </cell>
          <cell r="AH426">
            <v>57093635</v>
          </cell>
          <cell r="AI426">
            <v>22111</v>
          </cell>
          <cell r="AJ426" t="str">
            <v>Nederlands</v>
          </cell>
          <cell r="AK426" t="str">
            <v>X012</v>
          </cell>
          <cell r="AL426" t="str">
            <v>MEDEW. ALGEMEEN SCHOONMAAKONDERHOUD II</v>
          </cell>
          <cell r="AM426" t="str">
            <v>1+5%</v>
          </cell>
          <cell r="AN426" t="str">
            <v>38 uur / week</v>
          </cell>
          <cell r="AO426">
            <v>25</v>
          </cell>
          <cell r="AP426">
            <v>0</v>
          </cell>
          <cell r="AQ426">
            <v>0</v>
          </cell>
          <cell r="AR426">
            <v>65.790000000000006</v>
          </cell>
          <cell r="AS426">
            <v>7</v>
          </cell>
          <cell r="AT426" t="str">
            <v>B3</v>
          </cell>
          <cell r="AU426">
            <v>90</v>
          </cell>
          <cell r="AV426">
            <v>12.04</v>
          </cell>
        </row>
        <row r="427">
          <cell r="A427">
            <v>10179</v>
          </cell>
          <cell r="B427" t="str">
            <v>Mevrouw</v>
          </cell>
          <cell r="C427" t="str">
            <v>M.M. Schippers - Bakkenes</v>
          </cell>
          <cell r="D427" t="str">
            <v>Margarita</v>
          </cell>
          <cell r="E427" t="str">
            <v>Margarita</v>
          </cell>
          <cell r="F427" t="str">
            <v>MM</v>
          </cell>
          <cell r="H427" t="str">
            <v>Bakkenes</v>
          </cell>
          <cell r="J427" t="str">
            <v>Schippers</v>
          </cell>
          <cell r="K427" t="str">
            <v>Vrouw</v>
          </cell>
          <cell r="L427" t="str">
            <v>Adres</v>
          </cell>
          <cell r="M427" t="str">
            <v>Vrieheidepark</v>
          </cell>
          <cell r="N427">
            <v>41</v>
          </cell>
          <cell r="P427" t="str">
            <v>6414 JB</v>
          </cell>
          <cell r="Q427" t="str">
            <v>HEERLEN</v>
          </cell>
          <cell r="R427" t="str">
            <v>Nederland</v>
          </cell>
          <cell r="S427" t="str">
            <v>045-5709502</v>
          </cell>
          <cell r="T427" t="str">
            <v>06-20406974</v>
          </cell>
          <cell r="U427">
            <v>3000</v>
          </cell>
          <cell r="V427" t="str">
            <v>Hago Nederland B.V.</v>
          </cell>
          <cell r="W427">
            <v>1</v>
          </cell>
          <cell r="X427" t="str">
            <v>Internen</v>
          </cell>
          <cell r="Y427" t="str">
            <v>A1</v>
          </cell>
          <cell r="Z427" t="str">
            <v>Medewerker uurloon</v>
          </cell>
          <cell r="AA427">
            <v>1</v>
          </cell>
          <cell r="AB427" t="str">
            <v>Schoonmaak CAO</v>
          </cell>
          <cell r="AC427" t="str">
            <v>N4</v>
          </cell>
          <cell r="AD427" t="str">
            <v>HR-NL: per 4 weken</v>
          </cell>
          <cell r="AE427" t="str">
            <v>Onbepaalde tijd</v>
          </cell>
          <cell r="AF427" t="str">
            <v>00-00-0000</v>
          </cell>
          <cell r="AH427">
            <v>51520825</v>
          </cell>
          <cell r="AI427">
            <v>20500</v>
          </cell>
          <cell r="AJ427" t="str">
            <v>Nederlands</v>
          </cell>
          <cell r="AK427" t="str">
            <v>X011</v>
          </cell>
          <cell r="AL427" t="str">
            <v>MEDEW. ALGEMEEN SCHOONMAAKONDERHOUD I</v>
          </cell>
          <cell r="AM427">
            <v>1</v>
          </cell>
          <cell r="AN427" t="str">
            <v>38 uur / week</v>
          </cell>
          <cell r="AO427">
            <v>12</v>
          </cell>
          <cell r="AP427">
            <v>0</v>
          </cell>
          <cell r="AQ427">
            <v>0</v>
          </cell>
          <cell r="AR427">
            <v>31.58</v>
          </cell>
          <cell r="AS427">
            <v>7</v>
          </cell>
          <cell r="AT427" t="str">
            <v>B2</v>
          </cell>
          <cell r="AU427">
            <v>90</v>
          </cell>
          <cell r="AV427">
            <v>11.6</v>
          </cell>
        </row>
        <row r="428">
          <cell r="A428">
            <v>10180</v>
          </cell>
          <cell r="B428" t="str">
            <v>Mevrouw</v>
          </cell>
          <cell r="C428" t="str">
            <v>F.E.M. Beckers - Vossen</v>
          </cell>
          <cell r="D428" t="str">
            <v>Francisca</v>
          </cell>
          <cell r="E428" t="str">
            <v>Francisca</v>
          </cell>
          <cell r="F428" t="str">
            <v>FEM</v>
          </cell>
          <cell r="H428" t="str">
            <v>Vossen</v>
          </cell>
          <cell r="J428" t="str">
            <v>Beckers</v>
          </cell>
          <cell r="K428" t="str">
            <v>Vrouw</v>
          </cell>
          <cell r="L428" t="str">
            <v>Adres</v>
          </cell>
          <cell r="M428" t="str">
            <v>Miradorplein</v>
          </cell>
          <cell r="N428">
            <v>13</v>
          </cell>
          <cell r="P428" t="str">
            <v>6222 TD</v>
          </cell>
          <cell r="Q428" t="str">
            <v>MAASTRICHT</v>
          </cell>
          <cell r="R428" t="str">
            <v>Nederland</v>
          </cell>
          <cell r="T428" t="str">
            <v>06-27176115</v>
          </cell>
          <cell r="U428">
            <v>3000</v>
          </cell>
          <cell r="V428" t="str">
            <v>Hago Nederland B.V.</v>
          </cell>
          <cell r="W428">
            <v>1</v>
          </cell>
          <cell r="X428" t="str">
            <v>Internen</v>
          </cell>
          <cell r="Y428" t="str">
            <v>A1</v>
          </cell>
          <cell r="Z428" t="str">
            <v>Medewerker uurloon</v>
          </cell>
          <cell r="AA428">
            <v>1</v>
          </cell>
          <cell r="AB428" t="str">
            <v>Schoonmaak CAO</v>
          </cell>
          <cell r="AC428" t="str">
            <v>N4</v>
          </cell>
          <cell r="AD428" t="str">
            <v>HR-NL: per 4 weken</v>
          </cell>
          <cell r="AE428" t="str">
            <v>Onbepaalde tijd</v>
          </cell>
          <cell r="AF428" t="str">
            <v>00-00-0000</v>
          </cell>
          <cell r="AH428">
            <v>157933143</v>
          </cell>
          <cell r="AI428">
            <v>24041</v>
          </cell>
          <cell r="AJ428" t="str">
            <v>Nederlands</v>
          </cell>
          <cell r="AK428" t="str">
            <v>X011</v>
          </cell>
          <cell r="AL428" t="str">
            <v>MEDEW. ALGEMEEN SCHOONMAAKONDERHOUD I</v>
          </cell>
          <cell r="AM428">
            <v>1</v>
          </cell>
          <cell r="AN428" t="str">
            <v>38 uur / week</v>
          </cell>
          <cell r="AO428">
            <v>23.25</v>
          </cell>
          <cell r="AP428">
            <v>0</v>
          </cell>
          <cell r="AQ428">
            <v>0</v>
          </cell>
          <cell r="AR428">
            <v>61.18</v>
          </cell>
          <cell r="AS428">
            <v>7</v>
          </cell>
          <cell r="AT428" t="str">
            <v>B2</v>
          </cell>
          <cell r="AU428">
            <v>90</v>
          </cell>
          <cell r="AV428">
            <v>11.46</v>
          </cell>
        </row>
        <row r="429">
          <cell r="A429">
            <v>10181</v>
          </cell>
          <cell r="B429" t="str">
            <v>Mevrouw</v>
          </cell>
          <cell r="C429" t="str">
            <v>M.J.C. Voncken - Hissink</v>
          </cell>
          <cell r="D429" t="str">
            <v>Maria</v>
          </cell>
          <cell r="E429" t="str">
            <v>Maria</v>
          </cell>
          <cell r="F429" t="str">
            <v>MJC</v>
          </cell>
          <cell r="H429" t="str">
            <v>Hissink</v>
          </cell>
          <cell r="J429" t="str">
            <v>Voncken</v>
          </cell>
          <cell r="K429" t="str">
            <v>Vrouw</v>
          </cell>
          <cell r="L429" t="str">
            <v>Adres</v>
          </cell>
          <cell r="M429" t="str">
            <v>Zeswegenlaan</v>
          </cell>
          <cell r="N429">
            <v>60</v>
          </cell>
          <cell r="P429" t="str">
            <v>6412 HC</v>
          </cell>
          <cell r="Q429" t="str">
            <v>HEERLEN</v>
          </cell>
          <cell r="R429" t="str">
            <v>Nederland</v>
          </cell>
          <cell r="S429" t="str">
            <v>045-5727987</v>
          </cell>
          <cell r="U429">
            <v>3000</v>
          </cell>
          <cell r="V429" t="str">
            <v>Hago Nederland B.V.</v>
          </cell>
          <cell r="W429">
            <v>1</v>
          </cell>
          <cell r="X429" t="str">
            <v>Internen</v>
          </cell>
          <cell r="Y429" t="str">
            <v>A1</v>
          </cell>
          <cell r="Z429" t="str">
            <v>Medewerker uurloon</v>
          </cell>
          <cell r="AA429">
            <v>1</v>
          </cell>
          <cell r="AB429" t="str">
            <v>Schoonmaak CAO</v>
          </cell>
          <cell r="AC429" t="str">
            <v>N4</v>
          </cell>
          <cell r="AD429" t="str">
            <v>HR-NL: per 4 weken</v>
          </cell>
          <cell r="AE429" t="str">
            <v>Onbepaalde tijd</v>
          </cell>
          <cell r="AF429" t="str">
            <v>00-00-0000</v>
          </cell>
          <cell r="AH429">
            <v>156249716</v>
          </cell>
          <cell r="AI429">
            <v>20327</v>
          </cell>
          <cell r="AJ429" t="str">
            <v>Nederlands</v>
          </cell>
          <cell r="AK429" t="str">
            <v>X011</v>
          </cell>
          <cell r="AL429" t="str">
            <v>MEDEW. ALGEMEEN SCHOONMAAKONDERHOUD I</v>
          </cell>
          <cell r="AM429">
            <v>1</v>
          </cell>
          <cell r="AN429" t="str">
            <v>38 uur / week</v>
          </cell>
          <cell r="AO429">
            <v>11.25</v>
          </cell>
          <cell r="AP429">
            <v>0</v>
          </cell>
          <cell r="AQ429">
            <v>0</v>
          </cell>
          <cell r="AR429">
            <v>29.61</v>
          </cell>
          <cell r="AS429">
            <v>7</v>
          </cell>
          <cell r="AT429" t="str">
            <v>B2</v>
          </cell>
          <cell r="AU429">
            <v>90</v>
          </cell>
          <cell r="AV429">
            <v>11.55</v>
          </cell>
        </row>
        <row r="430">
          <cell r="A430">
            <v>10182</v>
          </cell>
          <cell r="B430" t="str">
            <v>Mevrouw</v>
          </cell>
          <cell r="C430" t="str">
            <v>M.P. Tevel</v>
          </cell>
          <cell r="D430" t="str">
            <v>Magdalena</v>
          </cell>
          <cell r="E430" t="str">
            <v>Magdalena</v>
          </cell>
          <cell r="F430" t="str">
            <v>MP</v>
          </cell>
          <cell r="H430" t="str">
            <v>Tevel</v>
          </cell>
          <cell r="K430" t="str">
            <v>Vrouw</v>
          </cell>
          <cell r="L430" t="str">
            <v>Adres</v>
          </cell>
          <cell r="M430" t="str">
            <v>Raadhuisstraat</v>
          </cell>
          <cell r="N430">
            <v>31</v>
          </cell>
          <cell r="P430" t="str">
            <v>6127 BK</v>
          </cell>
          <cell r="Q430" t="str">
            <v>GREVENBICHT</v>
          </cell>
          <cell r="R430" t="str">
            <v>Nederland</v>
          </cell>
          <cell r="S430" t="str">
            <v>046-4857727</v>
          </cell>
          <cell r="U430">
            <v>3000</v>
          </cell>
          <cell r="V430" t="str">
            <v>Hago Nederland B.V.</v>
          </cell>
          <cell r="W430">
            <v>1</v>
          </cell>
          <cell r="X430" t="str">
            <v>Internen</v>
          </cell>
          <cell r="Y430" t="str">
            <v>A1</v>
          </cell>
          <cell r="Z430" t="str">
            <v>Medewerker uurloon</v>
          </cell>
          <cell r="AA430">
            <v>1</v>
          </cell>
          <cell r="AB430" t="str">
            <v>Schoonmaak CAO</v>
          </cell>
          <cell r="AC430" t="str">
            <v>N4</v>
          </cell>
          <cell r="AD430" t="str">
            <v>HR-NL: per 4 weken</v>
          </cell>
          <cell r="AE430" t="str">
            <v>Onbepaalde tijd</v>
          </cell>
          <cell r="AF430" t="str">
            <v>00-00-0000</v>
          </cell>
          <cell r="AH430">
            <v>149351835</v>
          </cell>
          <cell r="AI430">
            <v>18956</v>
          </cell>
          <cell r="AJ430" t="str">
            <v>Nederlands</v>
          </cell>
          <cell r="AK430" t="str">
            <v>X041</v>
          </cell>
          <cell r="AL430" t="str">
            <v>VOORWERKER ALGEMEEN SCHOONMAAKONDERH. I</v>
          </cell>
          <cell r="AM430">
            <v>2</v>
          </cell>
          <cell r="AN430" t="str">
            <v>38 uur / week</v>
          </cell>
          <cell r="AO430">
            <v>21.5</v>
          </cell>
          <cell r="AP430">
            <v>0</v>
          </cell>
          <cell r="AQ430">
            <v>0</v>
          </cell>
          <cell r="AR430">
            <v>56.58</v>
          </cell>
          <cell r="AS430">
            <v>7</v>
          </cell>
          <cell r="AT430" t="str">
            <v>B4</v>
          </cell>
          <cell r="AU430">
            <v>90</v>
          </cell>
          <cell r="AV430">
            <v>13.04</v>
          </cell>
        </row>
        <row r="431">
          <cell r="A431">
            <v>10183</v>
          </cell>
          <cell r="B431" t="str">
            <v>Mevrouw</v>
          </cell>
          <cell r="C431" t="str">
            <v>G. Mannens</v>
          </cell>
          <cell r="D431" t="str">
            <v>Gladys</v>
          </cell>
          <cell r="E431" t="str">
            <v>Gladys</v>
          </cell>
          <cell r="F431" t="str">
            <v>G</v>
          </cell>
          <cell r="H431" t="str">
            <v>Mannens</v>
          </cell>
          <cell r="K431" t="str">
            <v>Vrouw</v>
          </cell>
          <cell r="L431" t="str">
            <v>Adres</v>
          </cell>
          <cell r="M431" t="str">
            <v>Van Galenstraat</v>
          </cell>
          <cell r="N431">
            <v>49</v>
          </cell>
          <cell r="P431" t="str">
            <v>6163 XX</v>
          </cell>
          <cell r="Q431" t="str">
            <v>GELEEN</v>
          </cell>
          <cell r="R431" t="str">
            <v>Nederland</v>
          </cell>
          <cell r="S431" t="str">
            <v>046-4740810</v>
          </cell>
          <cell r="U431">
            <v>3000</v>
          </cell>
          <cell r="V431" t="str">
            <v>Hago Nederland B.V.</v>
          </cell>
          <cell r="W431">
            <v>1</v>
          </cell>
          <cell r="X431" t="str">
            <v>Internen</v>
          </cell>
          <cell r="Y431" t="str">
            <v>A1</v>
          </cell>
          <cell r="Z431" t="str">
            <v>Medewerker uurloon</v>
          </cell>
          <cell r="AA431">
            <v>1</v>
          </cell>
          <cell r="AB431" t="str">
            <v>Schoonmaak CAO</v>
          </cell>
          <cell r="AC431" t="str">
            <v>N4</v>
          </cell>
          <cell r="AD431" t="str">
            <v>HR-NL: per 4 weken</v>
          </cell>
          <cell r="AE431" t="str">
            <v>Onbepaalde tijd</v>
          </cell>
          <cell r="AF431" t="str">
            <v>00-00-0000</v>
          </cell>
          <cell r="AH431">
            <v>157032103</v>
          </cell>
          <cell r="AI431">
            <v>29768</v>
          </cell>
          <cell r="AJ431" t="str">
            <v>Nederlands</v>
          </cell>
          <cell r="AK431" t="str">
            <v>X011</v>
          </cell>
          <cell r="AL431" t="str">
            <v>MEDEW. ALGEMEEN SCHOONMAAKONDERHOUD I</v>
          </cell>
          <cell r="AM431">
            <v>1</v>
          </cell>
          <cell r="AN431" t="str">
            <v>38 uur / week</v>
          </cell>
          <cell r="AO431">
            <v>1.25</v>
          </cell>
          <cell r="AP431">
            <v>0</v>
          </cell>
          <cell r="AQ431">
            <v>0</v>
          </cell>
          <cell r="AR431">
            <v>3.29</v>
          </cell>
          <cell r="AS431">
            <v>7</v>
          </cell>
          <cell r="AT431" t="str">
            <v>B2</v>
          </cell>
          <cell r="AU431">
            <v>90</v>
          </cell>
          <cell r="AV431">
            <v>11.46</v>
          </cell>
        </row>
        <row r="432">
          <cell r="A432">
            <v>10184</v>
          </cell>
          <cell r="B432" t="str">
            <v>Mevrouw</v>
          </cell>
          <cell r="C432" t="str">
            <v>S. Wongsri</v>
          </cell>
          <cell r="D432" t="str">
            <v>Suphawadee</v>
          </cell>
          <cell r="E432" t="str">
            <v>Suphawadee</v>
          </cell>
          <cell r="F432" t="str">
            <v>S</v>
          </cell>
          <cell r="H432" t="str">
            <v>Wongsri</v>
          </cell>
          <cell r="K432" t="str">
            <v>Vrouw</v>
          </cell>
          <cell r="L432" t="str">
            <v>Adres</v>
          </cell>
          <cell r="M432" t="str">
            <v>Grasbroekerweg</v>
          </cell>
          <cell r="N432">
            <v>66</v>
          </cell>
          <cell r="P432" t="str">
            <v>6412 BG</v>
          </cell>
          <cell r="Q432" t="str">
            <v>HEERLEN</v>
          </cell>
          <cell r="R432" t="str">
            <v>Nederland</v>
          </cell>
          <cell r="S432" t="str">
            <v>045-5726665</v>
          </cell>
          <cell r="U432">
            <v>3000</v>
          </cell>
          <cell r="V432" t="str">
            <v>Hago Nederland B.V.</v>
          </cell>
          <cell r="W432">
            <v>1</v>
          </cell>
          <cell r="X432" t="str">
            <v>Internen</v>
          </cell>
          <cell r="Y432" t="str">
            <v>A1</v>
          </cell>
          <cell r="Z432" t="str">
            <v>Medewerker uurloon</v>
          </cell>
          <cell r="AA432">
            <v>1</v>
          </cell>
          <cell r="AB432" t="str">
            <v>Schoonmaak CAO</v>
          </cell>
          <cell r="AC432" t="str">
            <v>N4</v>
          </cell>
          <cell r="AD432" t="str">
            <v>HR-NL: per 4 weken</v>
          </cell>
          <cell r="AE432" t="str">
            <v>Onbepaalde tijd</v>
          </cell>
          <cell r="AF432" t="str">
            <v>00-00-0000</v>
          </cell>
          <cell r="AH432">
            <v>234256916</v>
          </cell>
          <cell r="AI432">
            <v>22626</v>
          </cell>
          <cell r="AJ432" t="str">
            <v>Thais</v>
          </cell>
          <cell r="AK432" t="str">
            <v>X011</v>
          </cell>
          <cell r="AL432" t="str">
            <v>MEDEW. ALGEMEEN SCHOONMAAKONDERHOUD I</v>
          </cell>
          <cell r="AM432">
            <v>1</v>
          </cell>
          <cell r="AN432" t="str">
            <v>38 uur / week</v>
          </cell>
          <cell r="AO432">
            <v>7</v>
          </cell>
          <cell r="AP432">
            <v>7</v>
          </cell>
          <cell r="AQ432">
            <v>25</v>
          </cell>
          <cell r="AR432">
            <v>18.420000000000002</v>
          </cell>
          <cell r="AS432">
            <v>7</v>
          </cell>
          <cell r="AT432" t="str">
            <v>B2</v>
          </cell>
          <cell r="AU432">
            <v>90</v>
          </cell>
          <cell r="AV432">
            <v>11.46</v>
          </cell>
        </row>
        <row r="433">
          <cell r="A433">
            <v>10185</v>
          </cell>
          <cell r="B433" t="str">
            <v>Mevrouw</v>
          </cell>
          <cell r="C433" t="str">
            <v>V.M.B. Wietrzychowski</v>
          </cell>
          <cell r="D433" t="str">
            <v>Vanessa</v>
          </cell>
          <cell r="E433" t="str">
            <v>Vanessa</v>
          </cell>
          <cell r="F433" t="str">
            <v>VMB</v>
          </cell>
          <cell r="H433" t="str">
            <v>Wietrzychowski</v>
          </cell>
          <cell r="K433" t="str">
            <v>Vrouw</v>
          </cell>
          <cell r="L433" t="str">
            <v>Adres</v>
          </cell>
          <cell r="M433" t="str">
            <v>Spoordamstraat</v>
          </cell>
          <cell r="N433">
            <v>18</v>
          </cell>
          <cell r="P433" t="str">
            <v>6415 AR</v>
          </cell>
          <cell r="Q433" t="str">
            <v>HEERLEN</v>
          </cell>
          <cell r="R433" t="str">
            <v>Nederland</v>
          </cell>
          <cell r="S433" t="str">
            <v>045 2054096</v>
          </cell>
          <cell r="T433" t="str">
            <v>06 46230693</v>
          </cell>
          <cell r="U433">
            <v>3000</v>
          </cell>
          <cell r="V433" t="str">
            <v>Hago Nederland B.V.</v>
          </cell>
          <cell r="W433">
            <v>1</v>
          </cell>
          <cell r="X433" t="str">
            <v>Internen</v>
          </cell>
          <cell r="Y433" t="str">
            <v>A1</v>
          </cell>
          <cell r="Z433" t="str">
            <v>Medewerker uurloon</v>
          </cell>
          <cell r="AA433">
            <v>1</v>
          </cell>
          <cell r="AB433" t="str">
            <v>Schoonmaak CAO</v>
          </cell>
          <cell r="AC433" t="str">
            <v>N4</v>
          </cell>
          <cell r="AD433" t="str">
            <v>HR-NL: per 4 weken</v>
          </cell>
          <cell r="AE433" t="str">
            <v>Onbepaalde tijd</v>
          </cell>
          <cell r="AF433" t="str">
            <v>00-00-0000</v>
          </cell>
          <cell r="AH433">
            <v>156900397</v>
          </cell>
          <cell r="AI433">
            <v>30838</v>
          </cell>
          <cell r="AJ433" t="str">
            <v>Nederlands</v>
          </cell>
          <cell r="AK433" t="str">
            <v>X011</v>
          </cell>
          <cell r="AL433" t="str">
            <v>MEDEW. ALGEMEEN SCHOONMAAKONDERHOUD I</v>
          </cell>
          <cell r="AM433">
            <v>1</v>
          </cell>
          <cell r="AN433" t="str">
            <v>38 uur / week</v>
          </cell>
          <cell r="AO433">
            <v>18.5</v>
          </cell>
          <cell r="AP433">
            <v>0</v>
          </cell>
          <cell r="AQ433">
            <v>0</v>
          </cell>
          <cell r="AR433">
            <v>48.68</v>
          </cell>
          <cell r="AS433">
            <v>7</v>
          </cell>
          <cell r="AT433" t="str">
            <v>B2</v>
          </cell>
          <cell r="AU433">
            <v>90</v>
          </cell>
          <cell r="AV433">
            <v>11.46</v>
          </cell>
        </row>
        <row r="434">
          <cell r="A434">
            <v>10186</v>
          </cell>
          <cell r="B434" t="str">
            <v>Dhr.</v>
          </cell>
          <cell r="C434" t="str">
            <v>E. Douwes</v>
          </cell>
          <cell r="D434" t="str">
            <v>Edwin</v>
          </cell>
          <cell r="E434" t="str">
            <v>Edwin</v>
          </cell>
          <cell r="F434" t="str">
            <v>E</v>
          </cell>
          <cell r="H434" t="str">
            <v>Douwes</v>
          </cell>
          <cell r="K434" t="str">
            <v>Man</v>
          </cell>
          <cell r="L434" t="str">
            <v>Adres</v>
          </cell>
          <cell r="M434" t="str">
            <v>Van Galenstraat</v>
          </cell>
          <cell r="N434">
            <v>49</v>
          </cell>
          <cell r="P434" t="str">
            <v>6163 XX</v>
          </cell>
          <cell r="Q434" t="str">
            <v>GELEEN</v>
          </cell>
          <cell r="R434" t="str">
            <v>Nederland</v>
          </cell>
          <cell r="S434" t="str">
            <v>046-4742367</v>
          </cell>
          <cell r="U434">
            <v>3000</v>
          </cell>
          <cell r="V434" t="str">
            <v>Hago Nederland B.V.</v>
          </cell>
          <cell r="W434">
            <v>1</v>
          </cell>
          <cell r="X434" t="str">
            <v>Internen</v>
          </cell>
          <cell r="Y434" t="str">
            <v>A1</v>
          </cell>
          <cell r="Z434" t="str">
            <v>Medewerker uurloon</v>
          </cell>
          <cell r="AA434">
            <v>1</v>
          </cell>
          <cell r="AB434" t="str">
            <v>Schoonmaak CAO</v>
          </cell>
          <cell r="AC434" t="str">
            <v>N4</v>
          </cell>
          <cell r="AD434" t="str">
            <v>HR-NL: per 4 weken</v>
          </cell>
          <cell r="AE434" t="str">
            <v>Onbepaalde tijd</v>
          </cell>
          <cell r="AF434" t="str">
            <v>00-00-0000</v>
          </cell>
          <cell r="AH434">
            <v>156701674</v>
          </cell>
          <cell r="AI434">
            <v>29684</v>
          </cell>
          <cell r="AJ434" t="str">
            <v>Nederlands</v>
          </cell>
          <cell r="AK434" t="str">
            <v>X011</v>
          </cell>
          <cell r="AL434" t="str">
            <v>MEDEW. ALGEMEEN SCHOONMAAKONDERHOUD I</v>
          </cell>
          <cell r="AM434">
            <v>1</v>
          </cell>
          <cell r="AN434" t="str">
            <v>38 uur / week</v>
          </cell>
          <cell r="AO434">
            <v>6</v>
          </cell>
          <cell r="AP434">
            <v>0</v>
          </cell>
          <cell r="AQ434">
            <v>0</v>
          </cell>
          <cell r="AR434">
            <v>15.79</v>
          </cell>
          <cell r="AS434">
            <v>7</v>
          </cell>
          <cell r="AT434" t="str">
            <v>B2</v>
          </cell>
          <cell r="AU434">
            <v>90</v>
          </cell>
          <cell r="AV434">
            <v>11.46</v>
          </cell>
        </row>
        <row r="435">
          <cell r="A435">
            <v>10187</v>
          </cell>
          <cell r="B435" t="str">
            <v>Mevrouw</v>
          </cell>
          <cell r="C435" t="str">
            <v>A.B. Mildner</v>
          </cell>
          <cell r="D435" t="str">
            <v>Anna</v>
          </cell>
          <cell r="E435" t="str">
            <v>Anna</v>
          </cell>
          <cell r="F435" t="str">
            <v>AB</v>
          </cell>
          <cell r="H435" t="str">
            <v>Mildner</v>
          </cell>
          <cell r="K435" t="str">
            <v>Vrouw</v>
          </cell>
          <cell r="L435" t="str">
            <v>Adres</v>
          </cell>
          <cell r="M435" t="str">
            <v>Schandelerstraat</v>
          </cell>
          <cell r="N435">
            <v>9</v>
          </cell>
          <cell r="O435" t="str">
            <v>C</v>
          </cell>
          <cell r="P435" t="str">
            <v>6412 XL</v>
          </cell>
          <cell r="Q435" t="str">
            <v>HEERLEN</v>
          </cell>
          <cell r="R435" t="str">
            <v>Nederland</v>
          </cell>
          <cell r="S435" t="str">
            <v>045-5741029</v>
          </cell>
          <cell r="U435">
            <v>3000</v>
          </cell>
          <cell r="V435" t="str">
            <v>Hago Nederland B.V.</v>
          </cell>
          <cell r="W435">
            <v>1</v>
          </cell>
          <cell r="X435" t="str">
            <v>Internen</v>
          </cell>
          <cell r="Y435" t="str">
            <v>A1</v>
          </cell>
          <cell r="Z435" t="str">
            <v>Medewerker uurloon</v>
          </cell>
          <cell r="AA435">
            <v>1</v>
          </cell>
          <cell r="AB435" t="str">
            <v>Schoonmaak CAO</v>
          </cell>
          <cell r="AC435" t="str">
            <v>N4</v>
          </cell>
          <cell r="AD435" t="str">
            <v>HR-NL: per 4 weken</v>
          </cell>
          <cell r="AE435" t="str">
            <v>Onbepaalde tijd</v>
          </cell>
          <cell r="AF435" t="str">
            <v>00-00-0000</v>
          </cell>
          <cell r="AH435">
            <v>159377729</v>
          </cell>
          <cell r="AI435">
            <v>23120</v>
          </cell>
          <cell r="AJ435" t="str">
            <v>Pools</v>
          </cell>
          <cell r="AK435" t="str">
            <v>X011</v>
          </cell>
          <cell r="AL435" t="str">
            <v>MEDEW. ALGEMEEN SCHOONMAAKONDERHOUD I</v>
          </cell>
          <cell r="AM435">
            <v>1</v>
          </cell>
          <cell r="AN435" t="str">
            <v>38 uur / week</v>
          </cell>
          <cell r="AO435">
            <v>24.5</v>
          </cell>
          <cell r="AP435">
            <v>0</v>
          </cell>
          <cell r="AQ435">
            <v>0</v>
          </cell>
          <cell r="AR435">
            <v>64.47</v>
          </cell>
          <cell r="AS435">
            <v>7</v>
          </cell>
          <cell r="AT435" t="str">
            <v>B2</v>
          </cell>
          <cell r="AU435">
            <v>90</v>
          </cell>
          <cell r="AV435">
            <v>11.46</v>
          </cell>
        </row>
        <row r="436">
          <cell r="A436">
            <v>10188</v>
          </cell>
          <cell r="B436" t="str">
            <v>Mevrouw</v>
          </cell>
          <cell r="C436" t="str">
            <v>R.A.J. Brans</v>
          </cell>
          <cell r="D436" t="str">
            <v>Rina</v>
          </cell>
          <cell r="E436" t="str">
            <v>Rina</v>
          </cell>
          <cell r="F436" t="str">
            <v>RAJ</v>
          </cell>
          <cell r="H436" t="str">
            <v>Brans</v>
          </cell>
          <cell r="K436" t="str">
            <v>Vrouw</v>
          </cell>
          <cell r="L436" t="str">
            <v>Adres</v>
          </cell>
          <cell r="M436" t="str">
            <v>Palatijnhof</v>
          </cell>
          <cell r="N436">
            <v>8</v>
          </cell>
          <cell r="O436" t="str">
            <v>K</v>
          </cell>
          <cell r="P436" t="str">
            <v>6215 PT</v>
          </cell>
          <cell r="Q436" t="str">
            <v>MAASTRICHT</v>
          </cell>
          <cell r="R436" t="str">
            <v>Nederland</v>
          </cell>
          <cell r="T436" t="str">
            <v>06-15697170</v>
          </cell>
          <cell r="U436">
            <v>3000</v>
          </cell>
          <cell r="V436" t="str">
            <v>Hago Nederland B.V.</v>
          </cell>
          <cell r="W436">
            <v>1</v>
          </cell>
          <cell r="X436" t="str">
            <v>Internen</v>
          </cell>
          <cell r="Y436" t="str">
            <v>A1</v>
          </cell>
          <cell r="Z436" t="str">
            <v>Medewerker uurloon</v>
          </cell>
          <cell r="AA436">
            <v>1</v>
          </cell>
          <cell r="AB436" t="str">
            <v>Schoonmaak CAO</v>
          </cell>
          <cell r="AC436" t="str">
            <v>N4</v>
          </cell>
          <cell r="AD436" t="str">
            <v>HR-NL: per 4 weken</v>
          </cell>
          <cell r="AE436" t="str">
            <v>Onbepaalde tijd</v>
          </cell>
          <cell r="AF436" t="str">
            <v>00-00-0000</v>
          </cell>
          <cell r="AH436">
            <v>243268725</v>
          </cell>
          <cell r="AI436">
            <v>20453</v>
          </cell>
          <cell r="AJ436" t="str">
            <v>Belgisch</v>
          </cell>
          <cell r="AK436" t="str">
            <v>X011</v>
          </cell>
          <cell r="AL436" t="str">
            <v>MEDEW. ALGEMEEN SCHOONMAAKONDERHOUD I</v>
          </cell>
          <cell r="AM436">
            <v>1</v>
          </cell>
          <cell r="AN436" t="str">
            <v>38 uur / week</v>
          </cell>
          <cell r="AO436">
            <v>6</v>
          </cell>
          <cell r="AP436">
            <v>0</v>
          </cell>
          <cell r="AQ436">
            <v>0</v>
          </cell>
          <cell r="AR436">
            <v>15.79</v>
          </cell>
          <cell r="AS436">
            <v>7</v>
          </cell>
          <cell r="AT436" t="str">
            <v>B2</v>
          </cell>
          <cell r="AU436">
            <v>90</v>
          </cell>
          <cell r="AV436">
            <v>11.55</v>
          </cell>
        </row>
        <row r="437">
          <cell r="A437">
            <v>10189</v>
          </cell>
          <cell r="B437" t="str">
            <v>Mevrouw</v>
          </cell>
          <cell r="C437" t="str">
            <v>M.H.M.J. Rassin</v>
          </cell>
          <cell r="D437" t="str">
            <v>Marjo</v>
          </cell>
          <cell r="E437" t="str">
            <v>Marjo</v>
          </cell>
          <cell r="F437" t="str">
            <v>MHMJ</v>
          </cell>
          <cell r="H437" t="str">
            <v>Rassin</v>
          </cell>
          <cell r="K437" t="str">
            <v>Vrouw</v>
          </cell>
          <cell r="L437" t="str">
            <v>Adres</v>
          </cell>
          <cell r="M437" t="str">
            <v>Berceusestraat</v>
          </cell>
          <cell r="N437">
            <v>16</v>
          </cell>
          <cell r="P437" t="str">
            <v>6217 EJ</v>
          </cell>
          <cell r="Q437" t="str">
            <v>MAASTRICHT</v>
          </cell>
          <cell r="R437" t="str">
            <v>Nederland</v>
          </cell>
          <cell r="T437">
            <v>654662846</v>
          </cell>
          <cell r="U437">
            <v>3000</v>
          </cell>
          <cell r="V437" t="str">
            <v>Hago Nederland B.V.</v>
          </cell>
          <cell r="W437">
            <v>1</v>
          </cell>
          <cell r="X437" t="str">
            <v>Internen</v>
          </cell>
          <cell r="Y437" t="str">
            <v>A1</v>
          </cell>
          <cell r="Z437" t="str">
            <v>Medewerker uurloon</v>
          </cell>
          <cell r="AA437">
            <v>1</v>
          </cell>
          <cell r="AB437" t="str">
            <v>Schoonmaak CAO</v>
          </cell>
          <cell r="AC437" t="str">
            <v>N4</v>
          </cell>
          <cell r="AD437" t="str">
            <v>HR-NL: per 4 weken</v>
          </cell>
          <cell r="AE437" t="str">
            <v>Onbepaalde tijd</v>
          </cell>
          <cell r="AF437" t="str">
            <v>00-00-0000</v>
          </cell>
          <cell r="AH437">
            <v>157922108</v>
          </cell>
          <cell r="AI437">
            <v>25849</v>
          </cell>
          <cell r="AJ437" t="str">
            <v>Nederlands</v>
          </cell>
          <cell r="AK437" t="str">
            <v>X011</v>
          </cell>
          <cell r="AL437" t="str">
            <v>MEDEW. ALGEMEEN SCHOONMAAKONDERHOUD I</v>
          </cell>
          <cell r="AM437">
            <v>1</v>
          </cell>
          <cell r="AN437" t="str">
            <v>38 uur / week</v>
          </cell>
          <cell r="AO437">
            <v>15</v>
          </cell>
          <cell r="AP437">
            <v>0</v>
          </cell>
          <cell r="AQ437">
            <v>0</v>
          </cell>
          <cell r="AR437">
            <v>39.47</v>
          </cell>
          <cell r="AS437">
            <v>7</v>
          </cell>
          <cell r="AT437" t="str">
            <v>B2</v>
          </cell>
          <cell r="AU437">
            <v>90</v>
          </cell>
          <cell r="AV437">
            <v>11.46</v>
          </cell>
        </row>
        <row r="438">
          <cell r="A438">
            <v>10190</v>
          </cell>
          <cell r="B438" t="str">
            <v>Mevrouw</v>
          </cell>
          <cell r="C438" t="str">
            <v>C.M.J. Mols</v>
          </cell>
          <cell r="D438" t="str">
            <v>Claudia</v>
          </cell>
          <cell r="E438" t="str">
            <v>Claudia</v>
          </cell>
          <cell r="F438" t="str">
            <v>CMJ</v>
          </cell>
          <cell r="H438" t="str">
            <v>Mols</v>
          </cell>
          <cell r="I438" t="str">
            <v>van</v>
          </cell>
          <cell r="J438" t="str">
            <v>Loosbroek</v>
          </cell>
          <cell r="K438" t="str">
            <v>Vrouw</v>
          </cell>
          <cell r="L438" t="str">
            <v>Adres</v>
          </cell>
          <cell r="M438" t="str">
            <v>Vrangendael</v>
          </cell>
          <cell r="N438">
            <v>153</v>
          </cell>
          <cell r="P438" t="str">
            <v>6136 JN</v>
          </cell>
          <cell r="Q438" t="str">
            <v>SITTARD</v>
          </cell>
          <cell r="R438" t="str">
            <v>Nederland</v>
          </cell>
          <cell r="S438" t="str">
            <v>046-4518217</v>
          </cell>
          <cell r="U438">
            <v>3000</v>
          </cell>
          <cell r="V438" t="str">
            <v>Hago Nederland B.V.</v>
          </cell>
          <cell r="W438">
            <v>1</v>
          </cell>
          <cell r="X438" t="str">
            <v>Internen</v>
          </cell>
          <cell r="Y438" t="str">
            <v>A1</v>
          </cell>
          <cell r="Z438" t="str">
            <v>Medewerker uurloon</v>
          </cell>
          <cell r="AA438">
            <v>1</v>
          </cell>
          <cell r="AB438" t="str">
            <v>Schoonmaak CAO</v>
          </cell>
          <cell r="AC438" t="str">
            <v>N4</v>
          </cell>
          <cell r="AD438" t="str">
            <v>HR-NL: per 4 weken</v>
          </cell>
          <cell r="AE438" t="str">
            <v>Onbepaalde tijd</v>
          </cell>
          <cell r="AF438" t="str">
            <v>00-00-0000</v>
          </cell>
          <cell r="AH438">
            <v>159345509</v>
          </cell>
          <cell r="AI438">
            <v>31287</v>
          </cell>
          <cell r="AJ438" t="str">
            <v>Nederlands</v>
          </cell>
          <cell r="AK438" t="str">
            <v>X011</v>
          </cell>
          <cell r="AL438" t="str">
            <v>MEDEW. ALGEMEEN SCHOONMAAKONDERHOUD I</v>
          </cell>
          <cell r="AM438">
            <v>1</v>
          </cell>
          <cell r="AN438" t="str">
            <v>38 uur / week</v>
          </cell>
          <cell r="AO438">
            <v>18.5</v>
          </cell>
          <cell r="AP438">
            <v>0</v>
          </cell>
          <cell r="AQ438">
            <v>0</v>
          </cell>
          <cell r="AR438">
            <v>48.68</v>
          </cell>
          <cell r="AS438">
            <v>7</v>
          </cell>
          <cell r="AT438" t="str">
            <v>B2</v>
          </cell>
          <cell r="AU438">
            <v>90</v>
          </cell>
          <cell r="AV438">
            <v>11.46</v>
          </cell>
        </row>
        <row r="439">
          <cell r="A439">
            <v>10191</v>
          </cell>
          <cell r="B439" t="str">
            <v>Mevrouw</v>
          </cell>
          <cell r="C439" t="str">
            <v>A.H. van Gameren - Clermonts</v>
          </cell>
          <cell r="D439" t="str">
            <v>Annette</v>
          </cell>
          <cell r="E439" t="str">
            <v>Annette</v>
          </cell>
          <cell r="F439" t="str">
            <v>AH</v>
          </cell>
          <cell r="H439" t="str">
            <v>Clermonts</v>
          </cell>
          <cell r="I439" t="str">
            <v>van</v>
          </cell>
          <cell r="J439" t="str">
            <v>Gameren</v>
          </cell>
          <cell r="K439" t="str">
            <v>Vrouw</v>
          </cell>
          <cell r="L439" t="str">
            <v>Adres</v>
          </cell>
          <cell r="M439" t="str">
            <v>Aalmoezenier Roumenplein</v>
          </cell>
          <cell r="N439">
            <v>56</v>
          </cell>
          <cell r="P439" t="str">
            <v>6221 TN</v>
          </cell>
          <cell r="Q439" t="str">
            <v>MAASTRICHT</v>
          </cell>
          <cell r="R439" t="str">
            <v>Nederland</v>
          </cell>
          <cell r="S439" t="str">
            <v>043-3255048</v>
          </cell>
          <cell r="U439">
            <v>3000</v>
          </cell>
          <cell r="V439" t="str">
            <v>Hago Nederland B.V.</v>
          </cell>
          <cell r="W439">
            <v>1</v>
          </cell>
          <cell r="X439" t="str">
            <v>Internen</v>
          </cell>
          <cell r="Y439" t="str">
            <v>A1</v>
          </cell>
          <cell r="Z439" t="str">
            <v>Medewerker uurloon</v>
          </cell>
          <cell r="AA439">
            <v>1</v>
          </cell>
          <cell r="AB439" t="str">
            <v>Schoonmaak CAO</v>
          </cell>
          <cell r="AC439" t="str">
            <v>N4</v>
          </cell>
          <cell r="AD439" t="str">
            <v>HR-NL: per 4 weken</v>
          </cell>
          <cell r="AE439" t="str">
            <v>Onbepaalde tijd</v>
          </cell>
          <cell r="AF439" t="str">
            <v>00-00-0000</v>
          </cell>
          <cell r="AH439">
            <v>157975721</v>
          </cell>
          <cell r="AI439">
            <v>24035</v>
          </cell>
          <cell r="AJ439" t="str">
            <v>Nederlands</v>
          </cell>
          <cell r="AK439" t="str">
            <v>X011</v>
          </cell>
          <cell r="AL439" t="str">
            <v>MEDEW. ALGEMEEN SCHOONMAAKONDERHOUD I</v>
          </cell>
          <cell r="AM439">
            <v>1</v>
          </cell>
          <cell r="AN439" t="str">
            <v>38 uur / week</v>
          </cell>
          <cell r="AO439">
            <v>7.25</v>
          </cell>
          <cell r="AP439">
            <v>0</v>
          </cell>
          <cell r="AQ439">
            <v>0</v>
          </cell>
          <cell r="AR439">
            <v>19.079999999999998</v>
          </cell>
          <cell r="AS439">
            <v>7</v>
          </cell>
          <cell r="AT439" t="str">
            <v>B2</v>
          </cell>
          <cell r="AU439">
            <v>90</v>
          </cell>
          <cell r="AV439">
            <v>11.46</v>
          </cell>
        </row>
        <row r="440">
          <cell r="A440">
            <v>10192</v>
          </cell>
          <cell r="B440" t="str">
            <v>Mevrouw</v>
          </cell>
          <cell r="C440" t="str">
            <v>I. Ouwehand</v>
          </cell>
          <cell r="D440" t="str">
            <v>Inge</v>
          </cell>
          <cell r="E440" t="str">
            <v>Inge</v>
          </cell>
          <cell r="F440" t="str">
            <v>I</v>
          </cell>
          <cell r="H440" t="str">
            <v>Ouwehand</v>
          </cell>
          <cell r="K440" t="str">
            <v>Vrouw</v>
          </cell>
          <cell r="L440" t="str">
            <v>Adres</v>
          </cell>
          <cell r="M440" t="str">
            <v>Dr. Schaepmanstraat</v>
          </cell>
          <cell r="N440">
            <v>32</v>
          </cell>
          <cell r="O440" t="str">
            <v>B</v>
          </cell>
          <cell r="P440" t="str">
            <v>6224 TV</v>
          </cell>
          <cell r="Q440" t="str">
            <v>MAASTRICHT</v>
          </cell>
          <cell r="R440" t="str">
            <v>Nederland</v>
          </cell>
          <cell r="S440" t="str">
            <v>043-3630932</v>
          </cell>
          <cell r="U440">
            <v>3000</v>
          </cell>
          <cell r="V440" t="str">
            <v>Hago Nederland B.V.</v>
          </cell>
          <cell r="W440">
            <v>1</v>
          </cell>
          <cell r="X440" t="str">
            <v>Internen</v>
          </cell>
          <cell r="Y440" t="str">
            <v>A1</v>
          </cell>
          <cell r="Z440" t="str">
            <v>Medewerker uurloon</v>
          </cell>
          <cell r="AA440">
            <v>1</v>
          </cell>
          <cell r="AB440" t="str">
            <v>Schoonmaak CAO</v>
          </cell>
          <cell r="AC440" t="str">
            <v>N4</v>
          </cell>
          <cell r="AD440" t="str">
            <v>HR-NL: per 4 weken</v>
          </cell>
          <cell r="AE440" t="str">
            <v>Onbepaalde tijd</v>
          </cell>
          <cell r="AF440" t="str">
            <v>00-00-0000</v>
          </cell>
          <cell r="AH440">
            <v>46176263</v>
          </cell>
          <cell r="AI440">
            <v>21345</v>
          </cell>
          <cell r="AJ440" t="str">
            <v>Nederlands</v>
          </cell>
          <cell r="AK440" t="str">
            <v>X011</v>
          </cell>
          <cell r="AL440" t="str">
            <v>MEDEW. ALGEMEEN SCHOONMAAKONDERHOUD I</v>
          </cell>
          <cell r="AM440">
            <v>1</v>
          </cell>
          <cell r="AN440" t="str">
            <v>38 uur / week</v>
          </cell>
          <cell r="AO440">
            <v>25</v>
          </cell>
          <cell r="AP440">
            <v>0</v>
          </cell>
          <cell r="AQ440">
            <v>0</v>
          </cell>
          <cell r="AR440">
            <v>65.790000000000006</v>
          </cell>
          <cell r="AS440">
            <v>7</v>
          </cell>
          <cell r="AT440" t="str">
            <v>B2</v>
          </cell>
          <cell r="AU440">
            <v>90</v>
          </cell>
          <cell r="AV440">
            <v>11.46</v>
          </cell>
        </row>
        <row r="441">
          <cell r="A441">
            <v>10193</v>
          </cell>
          <cell r="B441" t="str">
            <v>Mevrouw</v>
          </cell>
          <cell r="C441" t="str">
            <v>E.A.F. Schoenmaeckers</v>
          </cell>
          <cell r="D441" t="str">
            <v>Edith Antoinette Francien</v>
          </cell>
          <cell r="E441" t="str">
            <v>Edith</v>
          </cell>
          <cell r="F441" t="str">
            <v>EAF</v>
          </cell>
          <cell r="H441" t="str">
            <v>Schoenmaeckers</v>
          </cell>
          <cell r="J441" t="str">
            <v>Habets</v>
          </cell>
          <cell r="K441" t="str">
            <v>Vrouw</v>
          </cell>
          <cell r="L441" t="str">
            <v>Adres</v>
          </cell>
          <cell r="M441" t="str">
            <v>Papyrussingel</v>
          </cell>
          <cell r="N441">
            <v>70</v>
          </cell>
          <cell r="P441" t="str">
            <v>6218 EP</v>
          </cell>
          <cell r="Q441" t="str">
            <v>MAASTRICHT</v>
          </cell>
          <cell r="R441" t="str">
            <v>Nederland</v>
          </cell>
          <cell r="T441">
            <v>652376931</v>
          </cell>
          <cell r="U441">
            <v>3000</v>
          </cell>
          <cell r="V441" t="str">
            <v>Hago Nederland B.V.</v>
          </cell>
          <cell r="W441">
            <v>1</v>
          </cell>
          <cell r="X441" t="str">
            <v>Internen</v>
          </cell>
          <cell r="Y441" t="str">
            <v>A1</v>
          </cell>
          <cell r="Z441" t="str">
            <v>Medewerker uurloon</v>
          </cell>
          <cell r="AA441">
            <v>1</v>
          </cell>
          <cell r="AB441" t="str">
            <v>Schoonmaak CAO</v>
          </cell>
          <cell r="AC441" t="str">
            <v>N4</v>
          </cell>
          <cell r="AD441" t="str">
            <v>HR-NL: per 4 weken</v>
          </cell>
          <cell r="AE441" t="str">
            <v>Onbepaalde tijd</v>
          </cell>
          <cell r="AF441" t="str">
            <v>00-00-0000</v>
          </cell>
          <cell r="AH441">
            <v>157849387</v>
          </cell>
          <cell r="AI441">
            <v>25001</v>
          </cell>
          <cell r="AJ441" t="str">
            <v>Nederlands</v>
          </cell>
          <cell r="AK441" t="str">
            <v>X011</v>
          </cell>
          <cell r="AL441" t="str">
            <v>MEDEW. ALGEMEEN SCHOONMAAKONDERHOUD I</v>
          </cell>
          <cell r="AM441">
            <v>1</v>
          </cell>
          <cell r="AN441" t="str">
            <v>38 uur / week</v>
          </cell>
          <cell r="AO441">
            <v>10</v>
          </cell>
          <cell r="AP441">
            <v>0</v>
          </cell>
          <cell r="AQ441">
            <v>0</v>
          </cell>
          <cell r="AR441">
            <v>26.32</v>
          </cell>
          <cell r="AS441">
            <v>7</v>
          </cell>
          <cell r="AT441" t="str">
            <v>B2</v>
          </cell>
          <cell r="AU441">
            <v>90</v>
          </cell>
          <cell r="AV441">
            <v>11.46</v>
          </cell>
        </row>
        <row r="442">
          <cell r="A442">
            <v>10194</v>
          </cell>
          <cell r="B442" t="str">
            <v>Mevrouw</v>
          </cell>
          <cell r="C442" t="str">
            <v>C.M.F. Belt</v>
          </cell>
          <cell r="D442" t="str">
            <v>Celina Maria Florina</v>
          </cell>
          <cell r="E442" t="str">
            <v>Celina Maria Florina</v>
          </cell>
          <cell r="F442" t="str">
            <v>CMF</v>
          </cell>
          <cell r="H442" t="str">
            <v>Belt</v>
          </cell>
          <cell r="K442" t="str">
            <v>Vrouw</v>
          </cell>
          <cell r="L442" t="str">
            <v>Adres</v>
          </cell>
          <cell r="M442" t="str">
            <v>Dorpstraat</v>
          </cell>
          <cell r="N442">
            <v>108</v>
          </cell>
          <cell r="P442" t="str">
            <v>6441 CK</v>
          </cell>
          <cell r="Q442" t="str">
            <v>BRUNSSUM</v>
          </cell>
          <cell r="R442" t="str">
            <v>Nederland</v>
          </cell>
          <cell r="S442" t="str">
            <v>045-5233170</v>
          </cell>
          <cell r="U442">
            <v>3000</v>
          </cell>
          <cell r="V442" t="str">
            <v>Hago Nederland B.V.</v>
          </cell>
          <cell r="W442">
            <v>1</v>
          </cell>
          <cell r="X442" t="str">
            <v>Internen</v>
          </cell>
          <cell r="Y442" t="str">
            <v>A1</v>
          </cell>
          <cell r="Z442" t="str">
            <v>Medewerker uurloon</v>
          </cell>
          <cell r="AA442">
            <v>1</v>
          </cell>
          <cell r="AB442" t="str">
            <v>Schoonmaak CAO</v>
          </cell>
          <cell r="AC442" t="str">
            <v>N4</v>
          </cell>
          <cell r="AD442" t="str">
            <v>HR-NL: per 4 weken</v>
          </cell>
          <cell r="AE442" t="str">
            <v>Onbepaalde tijd</v>
          </cell>
          <cell r="AF442" t="str">
            <v>00-00-0000</v>
          </cell>
          <cell r="AH442">
            <v>156209780</v>
          </cell>
          <cell r="AI442">
            <v>20684</v>
          </cell>
          <cell r="AJ442" t="str">
            <v>Nederlands</v>
          </cell>
          <cell r="AK442" t="str">
            <v>X011</v>
          </cell>
          <cell r="AL442" t="str">
            <v>MEDEW. ALGEMEEN SCHOONMAAKONDERHOUD I</v>
          </cell>
          <cell r="AM442">
            <v>1</v>
          </cell>
          <cell r="AN442" t="str">
            <v>38 uur / week</v>
          </cell>
          <cell r="AO442">
            <v>25</v>
          </cell>
          <cell r="AP442">
            <v>0</v>
          </cell>
          <cell r="AQ442">
            <v>0</v>
          </cell>
          <cell r="AR442">
            <v>65.790000000000006</v>
          </cell>
          <cell r="AS442">
            <v>7</v>
          </cell>
          <cell r="AT442" t="str">
            <v>B2</v>
          </cell>
          <cell r="AU442">
            <v>90</v>
          </cell>
          <cell r="AV442">
            <v>11.55</v>
          </cell>
        </row>
        <row r="443">
          <cell r="A443">
            <v>10195</v>
          </cell>
          <cell r="B443" t="str">
            <v>Mevrouw</v>
          </cell>
          <cell r="C443" t="str">
            <v>B. Nijsten - Ouardi</v>
          </cell>
          <cell r="D443" t="str">
            <v>Bouchra</v>
          </cell>
          <cell r="E443" t="str">
            <v>Bouchra</v>
          </cell>
          <cell r="F443" t="str">
            <v>B</v>
          </cell>
          <cell r="H443" t="str">
            <v>Ouardi</v>
          </cell>
          <cell r="J443" t="str">
            <v>Nijsten</v>
          </cell>
          <cell r="K443" t="str">
            <v>Vrouw</v>
          </cell>
          <cell r="L443" t="str">
            <v>Adres</v>
          </cell>
          <cell r="M443" t="str">
            <v>Vrijdagstraat</v>
          </cell>
          <cell r="N443">
            <v>31</v>
          </cell>
          <cell r="P443" t="str">
            <v>6416 BA</v>
          </cell>
          <cell r="Q443" t="str">
            <v>HEERLEN</v>
          </cell>
          <cell r="R443" t="str">
            <v>Nederland</v>
          </cell>
          <cell r="S443" t="str">
            <v>045-5709169</v>
          </cell>
          <cell r="U443">
            <v>3000</v>
          </cell>
          <cell r="V443" t="str">
            <v>Hago Nederland B.V.</v>
          </cell>
          <cell r="W443">
            <v>1</v>
          </cell>
          <cell r="X443" t="str">
            <v>Internen</v>
          </cell>
          <cell r="Y443" t="str">
            <v>A1</v>
          </cell>
          <cell r="Z443" t="str">
            <v>Medewerker uurloon</v>
          </cell>
          <cell r="AA443">
            <v>1</v>
          </cell>
          <cell r="AB443" t="str">
            <v>Schoonmaak CAO</v>
          </cell>
          <cell r="AC443" t="str">
            <v>N4</v>
          </cell>
          <cell r="AD443" t="str">
            <v>HR-NL: per 4 weken</v>
          </cell>
          <cell r="AE443" t="str">
            <v>Onbepaalde tijd</v>
          </cell>
          <cell r="AF443" t="str">
            <v>00-00-0000</v>
          </cell>
          <cell r="AH443">
            <v>235283472</v>
          </cell>
          <cell r="AI443">
            <v>26285</v>
          </cell>
          <cell r="AJ443" t="str">
            <v>Nederlands</v>
          </cell>
          <cell r="AK443" t="str">
            <v>X011</v>
          </cell>
          <cell r="AL443" t="str">
            <v>MEDEW. ALGEMEEN SCHOONMAAKONDERHOUD I</v>
          </cell>
          <cell r="AM443">
            <v>1</v>
          </cell>
          <cell r="AN443" t="str">
            <v>38 uur / week</v>
          </cell>
          <cell r="AO443">
            <v>11.25</v>
          </cell>
          <cell r="AP443">
            <v>0</v>
          </cell>
          <cell r="AQ443">
            <v>0</v>
          </cell>
          <cell r="AR443">
            <v>29.61</v>
          </cell>
          <cell r="AS443">
            <v>7</v>
          </cell>
          <cell r="AT443" t="str">
            <v>B2</v>
          </cell>
          <cell r="AU443">
            <v>90</v>
          </cell>
          <cell r="AV443">
            <v>11.46</v>
          </cell>
        </row>
        <row r="444">
          <cell r="A444">
            <v>10196</v>
          </cell>
          <cell r="B444" t="str">
            <v>Dhr.</v>
          </cell>
          <cell r="C444" t="str">
            <v>J.H. Marais</v>
          </cell>
          <cell r="D444" t="str">
            <v>John</v>
          </cell>
          <cell r="E444" t="str">
            <v>John</v>
          </cell>
          <cell r="F444" t="str">
            <v>JH</v>
          </cell>
          <cell r="H444" t="str">
            <v>Marais</v>
          </cell>
          <cell r="K444" t="str">
            <v>Man</v>
          </cell>
          <cell r="L444" t="str">
            <v>Adres</v>
          </cell>
          <cell r="M444" t="str">
            <v>Cruijshaag</v>
          </cell>
          <cell r="N444">
            <v>18</v>
          </cell>
          <cell r="P444" t="str">
            <v>6228 EJ</v>
          </cell>
          <cell r="Q444" t="str">
            <v>MAASTRICHT</v>
          </cell>
          <cell r="R444" t="str">
            <v>Nederland</v>
          </cell>
          <cell r="S444" t="str">
            <v>043-3619663</v>
          </cell>
          <cell r="U444">
            <v>3000</v>
          </cell>
          <cell r="V444" t="str">
            <v>Hago Nederland B.V.</v>
          </cell>
          <cell r="W444">
            <v>1</v>
          </cell>
          <cell r="X444" t="str">
            <v>Internen</v>
          </cell>
          <cell r="Y444" t="str">
            <v>A1</v>
          </cell>
          <cell r="Z444" t="str">
            <v>Medewerker uurloon</v>
          </cell>
          <cell r="AA444">
            <v>1</v>
          </cell>
          <cell r="AB444" t="str">
            <v>Schoonmaak CAO</v>
          </cell>
          <cell r="AC444" t="str">
            <v>N4</v>
          </cell>
          <cell r="AD444" t="str">
            <v>HR-NL: per 4 weken</v>
          </cell>
          <cell r="AE444" t="str">
            <v>Onbepaalde tijd</v>
          </cell>
          <cell r="AF444" t="str">
            <v>00-00-0000</v>
          </cell>
          <cell r="AH444">
            <v>248823413</v>
          </cell>
          <cell r="AI444">
            <v>22883</v>
          </cell>
          <cell r="AJ444" t="str">
            <v>Nederlands</v>
          </cell>
          <cell r="AK444" t="str">
            <v>X011</v>
          </cell>
          <cell r="AL444" t="str">
            <v>MEDEW. ALGEMEEN SCHOONMAAKONDERHOUD I</v>
          </cell>
          <cell r="AM444">
            <v>1</v>
          </cell>
          <cell r="AN444" t="str">
            <v>38 uur / week</v>
          </cell>
          <cell r="AO444">
            <v>20</v>
          </cell>
          <cell r="AP444">
            <v>0</v>
          </cell>
          <cell r="AQ444">
            <v>0</v>
          </cell>
          <cell r="AR444">
            <v>52.63</v>
          </cell>
          <cell r="AS444">
            <v>7</v>
          </cell>
          <cell r="AT444" t="str">
            <v>B2</v>
          </cell>
          <cell r="AU444">
            <v>90</v>
          </cell>
          <cell r="AV444">
            <v>11.46</v>
          </cell>
        </row>
        <row r="445">
          <cell r="A445">
            <v>10197</v>
          </cell>
          <cell r="B445" t="str">
            <v>Mevrouw</v>
          </cell>
          <cell r="C445" t="str">
            <v>C. El Mouhsine</v>
          </cell>
          <cell r="D445" t="str">
            <v>Chaibia</v>
          </cell>
          <cell r="E445" t="str">
            <v>Chaibia</v>
          </cell>
          <cell r="F445" t="str">
            <v>C</v>
          </cell>
          <cell r="H445" t="str">
            <v>El Mouhsine</v>
          </cell>
          <cell r="K445" t="str">
            <v>Vrouw</v>
          </cell>
          <cell r="L445" t="str">
            <v>Adres</v>
          </cell>
          <cell r="M445" t="str">
            <v>Azaleastraat</v>
          </cell>
          <cell r="N445">
            <v>23</v>
          </cell>
          <cell r="P445" t="str">
            <v>6163 CA</v>
          </cell>
          <cell r="Q445" t="str">
            <v>GELEEN</v>
          </cell>
          <cell r="R445" t="str">
            <v>Nederland</v>
          </cell>
          <cell r="S445" t="str">
            <v>046-4743822</v>
          </cell>
          <cell r="U445">
            <v>3000</v>
          </cell>
          <cell r="V445" t="str">
            <v>Hago Nederland B.V.</v>
          </cell>
          <cell r="W445">
            <v>1</v>
          </cell>
          <cell r="X445" t="str">
            <v>Internen</v>
          </cell>
          <cell r="Y445" t="str">
            <v>A1</v>
          </cell>
          <cell r="Z445" t="str">
            <v>Medewerker uurloon</v>
          </cell>
          <cell r="AA445">
            <v>1</v>
          </cell>
          <cell r="AB445" t="str">
            <v>Schoonmaak CAO</v>
          </cell>
          <cell r="AC445" t="str">
            <v>N4</v>
          </cell>
          <cell r="AD445" t="str">
            <v>HR-NL: per 4 weken</v>
          </cell>
          <cell r="AE445" t="str">
            <v>Onbepaalde tijd</v>
          </cell>
          <cell r="AF445" t="str">
            <v>00-00-0000</v>
          </cell>
          <cell r="AH445">
            <v>209076264</v>
          </cell>
          <cell r="AI445">
            <v>18810</v>
          </cell>
          <cell r="AJ445" t="str">
            <v>Nederlands</v>
          </cell>
          <cell r="AK445" t="str">
            <v>X011</v>
          </cell>
          <cell r="AL445" t="str">
            <v>MEDEW. ALGEMEEN SCHOONMAAKONDERHOUD I</v>
          </cell>
          <cell r="AM445">
            <v>1</v>
          </cell>
          <cell r="AN445" t="str">
            <v>38 uur / week</v>
          </cell>
          <cell r="AO445">
            <v>20</v>
          </cell>
          <cell r="AP445">
            <v>0</v>
          </cell>
          <cell r="AQ445">
            <v>0</v>
          </cell>
          <cell r="AR445">
            <v>52.63</v>
          </cell>
          <cell r="AS445">
            <v>7</v>
          </cell>
          <cell r="AT445" t="str">
            <v>B2</v>
          </cell>
          <cell r="AU445">
            <v>90</v>
          </cell>
          <cell r="AV445">
            <v>11.46</v>
          </cell>
        </row>
        <row r="446">
          <cell r="A446">
            <v>10198</v>
          </cell>
          <cell r="B446" t="str">
            <v>Mevrouw</v>
          </cell>
          <cell r="C446" t="str">
            <v>M.M. Ruitenbeek - Banke</v>
          </cell>
          <cell r="D446" t="str">
            <v>Maria</v>
          </cell>
          <cell r="E446" t="str">
            <v>Maria</v>
          </cell>
          <cell r="F446" t="str">
            <v>MM</v>
          </cell>
          <cell r="H446" t="str">
            <v>Banke</v>
          </cell>
          <cell r="J446" t="str">
            <v>Ruitenbeek</v>
          </cell>
          <cell r="K446" t="str">
            <v>Vrouw</v>
          </cell>
          <cell r="L446" t="str">
            <v>Adres</v>
          </cell>
          <cell r="M446" t="str">
            <v>Angelastraat</v>
          </cell>
          <cell r="N446">
            <v>36</v>
          </cell>
          <cell r="P446" t="str">
            <v>6462 CG</v>
          </cell>
          <cell r="Q446" t="str">
            <v>KERKRADE</v>
          </cell>
          <cell r="R446" t="str">
            <v>Nederland</v>
          </cell>
          <cell r="S446" t="str">
            <v>045-5463539</v>
          </cell>
          <cell r="U446">
            <v>3000</v>
          </cell>
          <cell r="V446" t="str">
            <v>Hago Nederland B.V.</v>
          </cell>
          <cell r="W446">
            <v>1</v>
          </cell>
          <cell r="X446" t="str">
            <v>Internen</v>
          </cell>
          <cell r="Y446" t="str">
            <v>A1</v>
          </cell>
          <cell r="Z446" t="str">
            <v>Medewerker uurloon</v>
          </cell>
          <cell r="AA446">
            <v>1</v>
          </cell>
          <cell r="AB446" t="str">
            <v>Schoonmaak CAO</v>
          </cell>
          <cell r="AC446" t="str">
            <v>N4</v>
          </cell>
          <cell r="AD446" t="str">
            <v>HR-NL: per 4 weken</v>
          </cell>
          <cell r="AE446" t="str">
            <v>Onbepaalde tijd</v>
          </cell>
          <cell r="AF446" t="str">
            <v>00-00-0000</v>
          </cell>
          <cell r="AH446">
            <v>157128830</v>
          </cell>
          <cell r="AI446">
            <v>18949</v>
          </cell>
          <cell r="AJ446" t="str">
            <v>Nederlands</v>
          </cell>
          <cell r="AK446" t="str">
            <v>X011</v>
          </cell>
          <cell r="AL446" t="str">
            <v>MEDEW. ALGEMEEN SCHOONMAAKONDERHOUD I</v>
          </cell>
          <cell r="AM446">
            <v>1</v>
          </cell>
          <cell r="AN446" t="str">
            <v>38 uur / week</v>
          </cell>
          <cell r="AO446">
            <v>13.23</v>
          </cell>
          <cell r="AP446">
            <v>0</v>
          </cell>
          <cell r="AQ446">
            <v>0</v>
          </cell>
          <cell r="AR446">
            <v>34.82</v>
          </cell>
          <cell r="AS446">
            <v>7</v>
          </cell>
          <cell r="AT446" t="str">
            <v>B2</v>
          </cell>
          <cell r="AU446">
            <v>90</v>
          </cell>
          <cell r="AV446">
            <v>11.53</v>
          </cell>
        </row>
        <row r="447">
          <cell r="A447">
            <v>10199</v>
          </cell>
          <cell r="B447" t="str">
            <v>Mevrouw</v>
          </cell>
          <cell r="C447" t="str">
            <v>T. Napitupulu</v>
          </cell>
          <cell r="D447" t="str">
            <v>Tiurlina</v>
          </cell>
          <cell r="E447" t="str">
            <v>Tiurlina</v>
          </cell>
          <cell r="F447" t="str">
            <v>T</v>
          </cell>
          <cell r="H447" t="str">
            <v>Napitupulu</v>
          </cell>
          <cell r="K447" t="str">
            <v>Vrouw</v>
          </cell>
          <cell r="L447" t="str">
            <v>Adres</v>
          </cell>
          <cell r="M447" t="str">
            <v>Montfortstraat</v>
          </cell>
          <cell r="N447">
            <v>19</v>
          </cell>
          <cell r="P447" t="str">
            <v>6433 JG</v>
          </cell>
          <cell r="Q447" t="str">
            <v>HOENSBROEK</v>
          </cell>
          <cell r="R447" t="str">
            <v>Nederland</v>
          </cell>
          <cell r="S447" t="str">
            <v>045-5210116</v>
          </cell>
          <cell r="U447">
            <v>3000</v>
          </cell>
          <cell r="V447" t="str">
            <v>Hago Nederland B.V.</v>
          </cell>
          <cell r="W447">
            <v>1</v>
          </cell>
          <cell r="X447" t="str">
            <v>Internen</v>
          </cell>
          <cell r="Y447" t="str">
            <v>A1</v>
          </cell>
          <cell r="Z447" t="str">
            <v>Medewerker uurloon</v>
          </cell>
          <cell r="AA447">
            <v>1</v>
          </cell>
          <cell r="AB447" t="str">
            <v>Schoonmaak CAO</v>
          </cell>
          <cell r="AC447" t="str">
            <v>N4</v>
          </cell>
          <cell r="AD447" t="str">
            <v>HR-NL: per 4 weken</v>
          </cell>
          <cell r="AE447" t="str">
            <v>Onbepaalde tijd</v>
          </cell>
          <cell r="AF447" t="str">
            <v>00-00-0000</v>
          </cell>
          <cell r="AH447">
            <v>231958614</v>
          </cell>
          <cell r="AI447">
            <v>24248</v>
          </cell>
          <cell r="AJ447" t="str">
            <v>Nederlands</v>
          </cell>
          <cell r="AK447" t="str">
            <v>X011</v>
          </cell>
          <cell r="AL447" t="str">
            <v>MEDEW. ALGEMEEN SCHOONMAAKONDERHOUD I</v>
          </cell>
          <cell r="AM447">
            <v>1</v>
          </cell>
          <cell r="AN447" t="str">
            <v>38 uur / week</v>
          </cell>
          <cell r="AO447">
            <v>37.5</v>
          </cell>
          <cell r="AP447">
            <v>0</v>
          </cell>
          <cell r="AQ447">
            <v>0</v>
          </cell>
          <cell r="AR447">
            <v>98.68</v>
          </cell>
          <cell r="AS447">
            <v>7</v>
          </cell>
          <cell r="AT447" t="str">
            <v>B2</v>
          </cell>
          <cell r="AU447">
            <v>90</v>
          </cell>
          <cell r="AV447">
            <v>11.46</v>
          </cell>
        </row>
        <row r="448">
          <cell r="A448">
            <v>10200</v>
          </cell>
          <cell r="B448" t="str">
            <v>Mevrouw</v>
          </cell>
          <cell r="C448" t="str">
            <v>S. Sukati</v>
          </cell>
          <cell r="D448" t="str">
            <v>Souti</v>
          </cell>
          <cell r="E448" t="str">
            <v>Souti</v>
          </cell>
          <cell r="F448" t="str">
            <v>S</v>
          </cell>
          <cell r="H448" t="str">
            <v>Sukati</v>
          </cell>
          <cell r="K448" t="str">
            <v>Vrouw</v>
          </cell>
          <cell r="L448" t="str">
            <v>Adres</v>
          </cell>
          <cell r="M448" t="str">
            <v>Rector Bonzelstraat</v>
          </cell>
          <cell r="N448">
            <v>26</v>
          </cell>
          <cell r="P448" t="str">
            <v>6433 EP</v>
          </cell>
          <cell r="Q448" t="str">
            <v>HOENSBROEK</v>
          </cell>
          <cell r="R448" t="str">
            <v>Nederland</v>
          </cell>
          <cell r="S448" t="str">
            <v>045-5222915</v>
          </cell>
          <cell r="U448">
            <v>3000</v>
          </cell>
          <cell r="V448" t="str">
            <v>Hago Nederland B.V.</v>
          </cell>
          <cell r="W448">
            <v>1</v>
          </cell>
          <cell r="X448" t="str">
            <v>Internen</v>
          </cell>
          <cell r="Y448" t="str">
            <v>A1</v>
          </cell>
          <cell r="Z448" t="str">
            <v>Medewerker uurloon</v>
          </cell>
          <cell r="AA448">
            <v>1</v>
          </cell>
          <cell r="AB448" t="str">
            <v>Schoonmaak CAO</v>
          </cell>
          <cell r="AC448" t="str">
            <v>N4</v>
          </cell>
          <cell r="AD448" t="str">
            <v>HR-NL: per 4 weken</v>
          </cell>
          <cell r="AE448" t="str">
            <v>Onbepaalde tijd</v>
          </cell>
          <cell r="AF448" t="str">
            <v>00-00-0000</v>
          </cell>
          <cell r="AH448">
            <v>225819223</v>
          </cell>
          <cell r="AI448">
            <v>23470</v>
          </cell>
          <cell r="AJ448" t="str">
            <v>Indonesisch</v>
          </cell>
          <cell r="AK448" t="str">
            <v>X011</v>
          </cell>
          <cell r="AL448" t="str">
            <v>MEDEW. ALGEMEEN SCHOONMAAKONDERHOUD I</v>
          </cell>
          <cell r="AM448">
            <v>1</v>
          </cell>
          <cell r="AN448" t="str">
            <v>38 uur / week</v>
          </cell>
          <cell r="AO448">
            <v>11.25</v>
          </cell>
          <cell r="AP448">
            <v>0</v>
          </cell>
          <cell r="AQ448">
            <v>0</v>
          </cell>
          <cell r="AR448">
            <v>29.61</v>
          </cell>
          <cell r="AS448">
            <v>7</v>
          </cell>
          <cell r="AT448" t="str">
            <v>B2</v>
          </cell>
          <cell r="AU448">
            <v>90</v>
          </cell>
          <cell r="AV448">
            <v>11.46</v>
          </cell>
        </row>
        <row r="449">
          <cell r="A449">
            <v>10201</v>
          </cell>
          <cell r="B449" t="str">
            <v>Mevrouw</v>
          </cell>
          <cell r="C449" t="str">
            <v>H.O.J.M. Diederich - Fiegen</v>
          </cell>
          <cell r="D449" t="str">
            <v>Henriëtte</v>
          </cell>
          <cell r="E449" t="str">
            <v>Henriëtte</v>
          </cell>
          <cell r="F449" t="str">
            <v>HOJM</v>
          </cell>
          <cell r="H449" t="str">
            <v>Fiegen</v>
          </cell>
          <cell r="J449" t="str">
            <v>Diederich</v>
          </cell>
          <cell r="K449" t="str">
            <v>Vrouw</v>
          </cell>
          <cell r="L449" t="str">
            <v>Adres</v>
          </cell>
          <cell r="M449" t="str">
            <v>Kraaistraat</v>
          </cell>
          <cell r="N449">
            <v>2</v>
          </cell>
          <cell r="P449" t="str">
            <v>6414 VC</v>
          </cell>
          <cell r="Q449" t="str">
            <v>HEERLEN</v>
          </cell>
          <cell r="R449" t="str">
            <v>Nederland</v>
          </cell>
          <cell r="S449" t="str">
            <v>045-5229136GEH</v>
          </cell>
          <cell r="U449">
            <v>3000</v>
          </cell>
          <cell r="V449" t="str">
            <v>Hago Nederland B.V.</v>
          </cell>
          <cell r="W449">
            <v>1</v>
          </cell>
          <cell r="X449" t="str">
            <v>Internen</v>
          </cell>
          <cell r="Y449" t="str">
            <v>A1</v>
          </cell>
          <cell r="Z449" t="str">
            <v>Medewerker uurloon</v>
          </cell>
          <cell r="AA449">
            <v>1</v>
          </cell>
          <cell r="AB449" t="str">
            <v>Schoonmaak CAO</v>
          </cell>
          <cell r="AC449" t="str">
            <v>N4</v>
          </cell>
          <cell r="AD449" t="str">
            <v>HR-NL: per 4 weken</v>
          </cell>
          <cell r="AE449" t="str">
            <v>Onbepaalde tijd</v>
          </cell>
          <cell r="AF449" t="str">
            <v>00-00-0000</v>
          </cell>
          <cell r="AH449">
            <v>155854203</v>
          </cell>
          <cell r="AI449">
            <v>20164</v>
          </cell>
          <cell r="AJ449" t="str">
            <v>Nederlands</v>
          </cell>
          <cell r="AK449" t="str">
            <v>X011</v>
          </cell>
          <cell r="AL449" t="str">
            <v>MEDEW. ALGEMEEN SCHOONMAAKONDERHOUD I</v>
          </cell>
          <cell r="AM449">
            <v>1</v>
          </cell>
          <cell r="AN449" t="str">
            <v>38 uur / week</v>
          </cell>
          <cell r="AO449">
            <v>11.25</v>
          </cell>
          <cell r="AP449">
            <v>0</v>
          </cell>
          <cell r="AQ449">
            <v>0</v>
          </cell>
          <cell r="AR449">
            <v>29.61</v>
          </cell>
          <cell r="AS449">
            <v>7</v>
          </cell>
          <cell r="AT449" t="str">
            <v>B2</v>
          </cell>
          <cell r="AU449">
            <v>90</v>
          </cell>
          <cell r="AV449">
            <v>11.46</v>
          </cell>
        </row>
        <row r="450">
          <cell r="A450">
            <v>10202</v>
          </cell>
          <cell r="B450" t="str">
            <v>Mevrouw</v>
          </cell>
          <cell r="C450" t="str">
            <v>S. Gondras - Ramljak</v>
          </cell>
          <cell r="D450" t="str">
            <v>Snjezana</v>
          </cell>
          <cell r="E450" t="str">
            <v>Snjezana</v>
          </cell>
          <cell r="F450" t="str">
            <v>S</v>
          </cell>
          <cell r="H450" t="str">
            <v>Ramljak</v>
          </cell>
          <cell r="J450" t="str">
            <v>Gondras</v>
          </cell>
          <cell r="K450" t="str">
            <v>Vrouw</v>
          </cell>
          <cell r="L450" t="str">
            <v>Adres</v>
          </cell>
          <cell r="M450" t="str">
            <v>Vignonstraat</v>
          </cell>
          <cell r="N450">
            <v>34</v>
          </cell>
          <cell r="P450" t="str">
            <v>6415 SK</v>
          </cell>
          <cell r="Q450" t="str">
            <v>HEERLEN</v>
          </cell>
          <cell r="R450" t="str">
            <v>Nederland</v>
          </cell>
          <cell r="S450" t="str">
            <v>045-5709321</v>
          </cell>
          <cell r="U450">
            <v>3000</v>
          </cell>
          <cell r="V450" t="str">
            <v>Hago Nederland B.V.</v>
          </cell>
          <cell r="W450">
            <v>1</v>
          </cell>
          <cell r="X450" t="str">
            <v>Internen</v>
          </cell>
          <cell r="Y450" t="str">
            <v>A1</v>
          </cell>
          <cell r="Z450" t="str">
            <v>Medewerker uurloon</v>
          </cell>
          <cell r="AA450">
            <v>1</v>
          </cell>
          <cell r="AB450" t="str">
            <v>Schoonmaak CAO</v>
          </cell>
          <cell r="AC450" t="str">
            <v>N4</v>
          </cell>
          <cell r="AD450" t="str">
            <v>HR-NL: per 4 weken</v>
          </cell>
          <cell r="AE450" t="str">
            <v>Onbepaalde tijd</v>
          </cell>
          <cell r="AF450" t="str">
            <v>00-00-0000</v>
          </cell>
          <cell r="AH450">
            <v>217713610</v>
          </cell>
          <cell r="AI450">
            <v>25642</v>
          </cell>
          <cell r="AJ450" t="str">
            <v>Nederlands</v>
          </cell>
          <cell r="AK450" t="str">
            <v>X011</v>
          </cell>
          <cell r="AL450" t="str">
            <v>MEDEW. ALGEMEEN SCHOONMAAKONDERHOUD I</v>
          </cell>
          <cell r="AM450">
            <v>1</v>
          </cell>
          <cell r="AN450" t="str">
            <v>38 uur / week</v>
          </cell>
          <cell r="AO450">
            <v>11.25</v>
          </cell>
          <cell r="AP450">
            <v>0</v>
          </cell>
          <cell r="AQ450">
            <v>0</v>
          </cell>
          <cell r="AR450">
            <v>29.61</v>
          </cell>
          <cell r="AS450">
            <v>7</v>
          </cell>
          <cell r="AT450" t="str">
            <v>B2</v>
          </cell>
          <cell r="AU450">
            <v>90</v>
          </cell>
          <cell r="AV450">
            <v>11.46</v>
          </cell>
        </row>
        <row r="451">
          <cell r="A451">
            <v>10203</v>
          </cell>
          <cell r="B451" t="str">
            <v>Mevrouw</v>
          </cell>
          <cell r="C451" t="str">
            <v>A.P.J. Dortant - Gulpen</v>
          </cell>
          <cell r="D451" t="str">
            <v>Anna</v>
          </cell>
          <cell r="E451" t="str">
            <v>Anna</v>
          </cell>
          <cell r="F451" t="str">
            <v>APJ</v>
          </cell>
          <cell r="H451" t="str">
            <v>Gulpen</v>
          </cell>
          <cell r="J451" t="str">
            <v>Dortant</v>
          </cell>
          <cell r="K451" t="str">
            <v>Vrouw</v>
          </cell>
          <cell r="L451" t="str">
            <v>Adres</v>
          </cell>
          <cell r="M451" t="str">
            <v>Rennemigstraat</v>
          </cell>
          <cell r="N451">
            <v>38</v>
          </cell>
          <cell r="P451" t="str">
            <v>6413 BT</v>
          </cell>
          <cell r="Q451" t="str">
            <v>HEERLEN</v>
          </cell>
          <cell r="R451" t="str">
            <v>Nederland</v>
          </cell>
          <cell r="S451" t="str">
            <v>045-5219463</v>
          </cell>
          <cell r="U451">
            <v>3000</v>
          </cell>
          <cell r="V451" t="str">
            <v>Hago Nederland B.V.</v>
          </cell>
          <cell r="W451">
            <v>1</v>
          </cell>
          <cell r="X451" t="str">
            <v>Internen</v>
          </cell>
          <cell r="Y451" t="str">
            <v>A1</v>
          </cell>
          <cell r="Z451" t="str">
            <v>Medewerker uurloon</v>
          </cell>
          <cell r="AA451">
            <v>1</v>
          </cell>
          <cell r="AB451" t="str">
            <v>Schoonmaak CAO</v>
          </cell>
          <cell r="AC451" t="str">
            <v>N4</v>
          </cell>
          <cell r="AD451" t="str">
            <v>HR-NL: per 4 weken</v>
          </cell>
          <cell r="AE451" t="str">
            <v>Onbepaalde tijd</v>
          </cell>
          <cell r="AF451" t="str">
            <v>00-00-0000</v>
          </cell>
          <cell r="AH451">
            <v>115788189</v>
          </cell>
          <cell r="AI451">
            <v>19435</v>
          </cell>
          <cell r="AJ451" t="str">
            <v>Nederlands</v>
          </cell>
          <cell r="AK451" t="str">
            <v>X011</v>
          </cell>
          <cell r="AL451" t="str">
            <v>MEDEW. ALGEMEEN SCHOONMAAKONDERHOUD I</v>
          </cell>
          <cell r="AM451">
            <v>1</v>
          </cell>
          <cell r="AN451" t="str">
            <v>38 uur / week</v>
          </cell>
          <cell r="AO451">
            <v>11.25</v>
          </cell>
          <cell r="AP451">
            <v>0</v>
          </cell>
          <cell r="AQ451">
            <v>0</v>
          </cell>
          <cell r="AR451">
            <v>29.61</v>
          </cell>
          <cell r="AS451">
            <v>7</v>
          </cell>
          <cell r="AT451" t="str">
            <v>B2</v>
          </cell>
          <cell r="AU451">
            <v>90</v>
          </cell>
          <cell r="AV451">
            <v>11.59</v>
          </cell>
        </row>
        <row r="452">
          <cell r="A452">
            <v>10204</v>
          </cell>
          <cell r="B452" t="str">
            <v>Mevrouw</v>
          </cell>
          <cell r="C452" t="str">
            <v>S. Cantepe - Ozokcuoglu</v>
          </cell>
          <cell r="D452" t="str">
            <v>Sule</v>
          </cell>
          <cell r="E452" t="str">
            <v>Sule</v>
          </cell>
          <cell r="F452" t="str">
            <v>S</v>
          </cell>
          <cell r="H452" t="str">
            <v>Ozokcuoglu</v>
          </cell>
          <cell r="J452" t="str">
            <v>Cantepe</v>
          </cell>
          <cell r="K452" t="str">
            <v>Vrouw</v>
          </cell>
          <cell r="L452" t="str">
            <v>Adres</v>
          </cell>
          <cell r="M452" t="str">
            <v>Mesdagstraat</v>
          </cell>
          <cell r="N452">
            <v>6</v>
          </cell>
          <cell r="O452" t="str">
            <v>B</v>
          </cell>
          <cell r="P452" t="str">
            <v>6415 TM</v>
          </cell>
          <cell r="Q452" t="str">
            <v>HEERLEN</v>
          </cell>
          <cell r="R452" t="str">
            <v>Nederland</v>
          </cell>
          <cell r="S452" t="str">
            <v>045-5330857</v>
          </cell>
          <cell r="U452">
            <v>3000</v>
          </cell>
          <cell r="V452" t="str">
            <v>Hago Nederland B.V.</v>
          </cell>
          <cell r="W452">
            <v>1</v>
          </cell>
          <cell r="X452" t="str">
            <v>Internen</v>
          </cell>
          <cell r="Y452" t="str">
            <v>A1</v>
          </cell>
          <cell r="Z452" t="str">
            <v>Medewerker uurloon</v>
          </cell>
          <cell r="AA452">
            <v>1</v>
          </cell>
          <cell r="AB452" t="str">
            <v>Schoonmaak CAO</v>
          </cell>
          <cell r="AC452" t="str">
            <v>N4</v>
          </cell>
          <cell r="AD452" t="str">
            <v>HR-NL: per 4 weken</v>
          </cell>
          <cell r="AE452" t="str">
            <v>Onbepaalde tijd</v>
          </cell>
          <cell r="AF452" t="str">
            <v>00-00-0000</v>
          </cell>
          <cell r="AH452">
            <v>157470489</v>
          </cell>
          <cell r="AI452">
            <v>21991</v>
          </cell>
          <cell r="AJ452" t="str">
            <v>Nederlands</v>
          </cell>
          <cell r="AK452" t="str">
            <v>X011</v>
          </cell>
          <cell r="AL452" t="str">
            <v>MEDEW. ALGEMEEN SCHOONMAAKONDERHOUD I</v>
          </cell>
          <cell r="AM452">
            <v>1</v>
          </cell>
          <cell r="AN452" t="str">
            <v>38 uur / week</v>
          </cell>
          <cell r="AO452">
            <v>11.25</v>
          </cell>
          <cell r="AP452">
            <v>0</v>
          </cell>
          <cell r="AQ452">
            <v>0</v>
          </cell>
          <cell r="AR452">
            <v>29.61</v>
          </cell>
          <cell r="AS452">
            <v>7</v>
          </cell>
          <cell r="AT452" t="str">
            <v>B2</v>
          </cell>
          <cell r="AU452">
            <v>90</v>
          </cell>
          <cell r="AV452">
            <v>11.46</v>
          </cell>
        </row>
        <row r="453">
          <cell r="A453">
            <v>10205</v>
          </cell>
          <cell r="B453" t="str">
            <v>Mevrouw</v>
          </cell>
          <cell r="C453" t="str">
            <v>A.M. Doutzenberg</v>
          </cell>
          <cell r="D453" t="str">
            <v>Anna</v>
          </cell>
          <cell r="E453" t="str">
            <v>Anna</v>
          </cell>
          <cell r="F453" t="str">
            <v>AM</v>
          </cell>
          <cell r="H453" t="str">
            <v>Doutzenberg</v>
          </cell>
          <cell r="K453" t="str">
            <v>Vrouw</v>
          </cell>
          <cell r="L453" t="str">
            <v>Adres</v>
          </cell>
          <cell r="M453" t="str">
            <v>Teggert</v>
          </cell>
          <cell r="N453">
            <v>70</v>
          </cell>
          <cell r="P453" t="str">
            <v>6367 XN</v>
          </cell>
          <cell r="Q453" t="str">
            <v>VOERENDAAL</v>
          </cell>
          <cell r="R453" t="str">
            <v>Nederland</v>
          </cell>
          <cell r="T453" t="str">
            <v>06-27301257</v>
          </cell>
          <cell r="U453">
            <v>3000</v>
          </cell>
          <cell r="V453" t="str">
            <v>Hago Nederland B.V.</v>
          </cell>
          <cell r="W453">
            <v>1</v>
          </cell>
          <cell r="X453" t="str">
            <v>Internen</v>
          </cell>
          <cell r="Y453" t="str">
            <v>A1</v>
          </cell>
          <cell r="Z453" t="str">
            <v>Medewerker uurloon</v>
          </cell>
          <cell r="AA453">
            <v>1</v>
          </cell>
          <cell r="AB453" t="str">
            <v>Schoonmaak CAO</v>
          </cell>
          <cell r="AC453" t="str">
            <v>N4</v>
          </cell>
          <cell r="AD453" t="str">
            <v>HR-NL: per 4 weken</v>
          </cell>
          <cell r="AE453" t="str">
            <v>Onbepaalde tijd</v>
          </cell>
          <cell r="AF453" t="str">
            <v>00-00-0000</v>
          </cell>
          <cell r="AH453">
            <v>125563139</v>
          </cell>
          <cell r="AI453">
            <v>19546</v>
          </cell>
          <cell r="AJ453" t="str">
            <v>Nederlands</v>
          </cell>
          <cell r="AK453" t="str">
            <v>X011</v>
          </cell>
          <cell r="AL453" t="str">
            <v>MEDEW. ALGEMEEN SCHOONMAAKONDERHOUD I</v>
          </cell>
          <cell r="AM453">
            <v>1</v>
          </cell>
          <cell r="AN453" t="str">
            <v>38 uur / week</v>
          </cell>
          <cell r="AO453">
            <v>25</v>
          </cell>
          <cell r="AP453">
            <v>0</v>
          </cell>
          <cell r="AQ453">
            <v>0</v>
          </cell>
          <cell r="AR453">
            <v>65.790000000000006</v>
          </cell>
          <cell r="AS453">
            <v>7</v>
          </cell>
          <cell r="AT453" t="str">
            <v>B2</v>
          </cell>
          <cell r="AU453">
            <v>90</v>
          </cell>
          <cell r="AV453">
            <v>11.46</v>
          </cell>
        </row>
        <row r="454">
          <cell r="A454">
            <v>10206</v>
          </cell>
          <cell r="B454" t="str">
            <v>Mevrouw</v>
          </cell>
          <cell r="C454" t="str">
            <v>H.S. Noya - Utami</v>
          </cell>
          <cell r="D454" t="str">
            <v>Heni</v>
          </cell>
          <cell r="E454" t="str">
            <v>Heni</v>
          </cell>
          <cell r="F454" t="str">
            <v>HS</v>
          </cell>
          <cell r="H454" t="str">
            <v>Utami</v>
          </cell>
          <cell r="J454" t="str">
            <v>Noya</v>
          </cell>
          <cell r="K454" t="str">
            <v>Vrouw</v>
          </cell>
          <cell r="L454" t="str">
            <v>Adres</v>
          </cell>
          <cell r="M454" t="str">
            <v>Magaheanstraat</v>
          </cell>
          <cell r="N454">
            <v>3</v>
          </cell>
          <cell r="P454" t="str">
            <v>6413 TJ</v>
          </cell>
          <cell r="Q454" t="str">
            <v>HEERLEN</v>
          </cell>
          <cell r="R454" t="str">
            <v>Nederland</v>
          </cell>
          <cell r="S454" t="str">
            <v>045-5219215</v>
          </cell>
          <cell r="U454">
            <v>3000</v>
          </cell>
          <cell r="V454" t="str">
            <v>Hago Nederland B.V.</v>
          </cell>
          <cell r="W454">
            <v>1</v>
          </cell>
          <cell r="X454" t="str">
            <v>Internen</v>
          </cell>
          <cell r="Y454" t="str">
            <v>A1</v>
          </cell>
          <cell r="Z454" t="str">
            <v>Medewerker uurloon</v>
          </cell>
          <cell r="AA454">
            <v>1</v>
          </cell>
          <cell r="AB454" t="str">
            <v>Schoonmaak CAO</v>
          </cell>
          <cell r="AC454" t="str">
            <v>N4</v>
          </cell>
          <cell r="AD454" t="str">
            <v>HR-NL: per 4 weken</v>
          </cell>
          <cell r="AE454" t="str">
            <v>Onbepaalde tijd</v>
          </cell>
          <cell r="AF454" t="str">
            <v>00-00-0000</v>
          </cell>
          <cell r="AH454">
            <v>207492578</v>
          </cell>
          <cell r="AI454">
            <v>25556</v>
          </cell>
          <cell r="AJ454" t="str">
            <v>Nederlands</v>
          </cell>
          <cell r="AK454" t="str">
            <v>X011</v>
          </cell>
          <cell r="AL454" t="str">
            <v>MEDEW. ALGEMEEN SCHOONMAAKONDERHOUD I</v>
          </cell>
          <cell r="AM454">
            <v>1</v>
          </cell>
          <cell r="AN454" t="str">
            <v>38 uur / week</v>
          </cell>
          <cell r="AO454">
            <v>12.5</v>
          </cell>
          <cell r="AP454">
            <v>0</v>
          </cell>
          <cell r="AQ454">
            <v>0</v>
          </cell>
          <cell r="AR454">
            <v>32.89</v>
          </cell>
          <cell r="AS454">
            <v>7</v>
          </cell>
          <cell r="AT454" t="str">
            <v>B2</v>
          </cell>
          <cell r="AU454">
            <v>90</v>
          </cell>
          <cell r="AV454">
            <v>11.46</v>
          </cell>
        </row>
        <row r="455">
          <cell r="A455">
            <v>10207</v>
          </cell>
          <cell r="B455" t="str">
            <v>Mevrouw</v>
          </cell>
          <cell r="C455" t="str">
            <v>A.V. Rusche</v>
          </cell>
          <cell r="D455" t="str">
            <v>Victoria Adizatu</v>
          </cell>
          <cell r="E455" t="str">
            <v>Victoria Adizatu</v>
          </cell>
          <cell r="F455" t="str">
            <v>AV</v>
          </cell>
          <cell r="H455" t="str">
            <v>Rusche</v>
          </cell>
          <cell r="K455" t="str">
            <v>Vrouw</v>
          </cell>
          <cell r="L455" t="str">
            <v>Adres</v>
          </cell>
          <cell r="M455" t="str">
            <v>Koempel</v>
          </cell>
          <cell r="N455">
            <v>54</v>
          </cell>
          <cell r="P455" t="str">
            <v>6372 NA</v>
          </cell>
          <cell r="Q455" t="str">
            <v>LANDGRAAF</v>
          </cell>
          <cell r="R455" t="str">
            <v>Nederland</v>
          </cell>
          <cell r="S455" t="str">
            <v>045-5323811</v>
          </cell>
          <cell r="U455">
            <v>3000</v>
          </cell>
          <cell r="V455" t="str">
            <v>Hago Nederland B.V.</v>
          </cell>
          <cell r="W455">
            <v>1</v>
          </cell>
          <cell r="X455" t="str">
            <v>Internen</v>
          </cell>
          <cell r="Y455" t="str">
            <v>A1</v>
          </cell>
          <cell r="Z455" t="str">
            <v>Medewerker uurloon</v>
          </cell>
          <cell r="AA455">
            <v>1</v>
          </cell>
          <cell r="AB455" t="str">
            <v>Schoonmaak CAO</v>
          </cell>
          <cell r="AC455" t="str">
            <v>N4</v>
          </cell>
          <cell r="AD455" t="str">
            <v>HR-NL: per 4 weken</v>
          </cell>
          <cell r="AE455" t="str">
            <v>Onbepaalde tijd</v>
          </cell>
          <cell r="AF455" t="str">
            <v>00-00-0000</v>
          </cell>
          <cell r="AH455">
            <v>226687521</v>
          </cell>
          <cell r="AI455">
            <v>23845</v>
          </cell>
          <cell r="AJ455" t="str">
            <v>Nederlands</v>
          </cell>
          <cell r="AK455" t="str">
            <v>X011</v>
          </cell>
          <cell r="AL455" t="str">
            <v>MEDEW. ALGEMEEN SCHOONMAAKONDERHOUD I</v>
          </cell>
          <cell r="AM455">
            <v>1</v>
          </cell>
          <cell r="AN455" t="str">
            <v>38 uur / week</v>
          </cell>
          <cell r="AO455">
            <v>11.25</v>
          </cell>
          <cell r="AP455">
            <v>0</v>
          </cell>
          <cell r="AQ455">
            <v>0</v>
          </cell>
          <cell r="AR455">
            <v>29.61</v>
          </cell>
          <cell r="AS455">
            <v>7</v>
          </cell>
          <cell r="AT455" t="str">
            <v>B2</v>
          </cell>
          <cell r="AU455">
            <v>90</v>
          </cell>
          <cell r="AV455">
            <v>11.46</v>
          </cell>
        </row>
        <row r="456">
          <cell r="A456">
            <v>10208</v>
          </cell>
          <cell r="B456" t="str">
            <v>Mevrouw</v>
          </cell>
          <cell r="C456" t="str">
            <v>M. Houben - Doornbos</v>
          </cell>
          <cell r="D456" t="str">
            <v>Margriet</v>
          </cell>
          <cell r="E456" t="str">
            <v>Margriet</v>
          </cell>
          <cell r="F456" t="str">
            <v>M</v>
          </cell>
          <cell r="H456" t="str">
            <v>Doornbos</v>
          </cell>
          <cell r="J456" t="str">
            <v>Houben</v>
          </cell>
          <cell r="K456" t="str">
            <v>Vrouw</v>
          </cell>
          <cell r="L456" t="str">
            <v>Adres</v>
          </cell>
          <cell r="M456" t="str">
            <v>Stempel</v>
          </cell>
          <cell r="N456">
            <v>21</v>
          </cell>
          <cell r="P456" t="str">
            <v>6372 NH</v>
          </cell>
          <cell r="Q456" t="str">
            <v>LANDGRAAF</v>
          </cell>
          <cell r="R456" t="str">
            <v>Nederland</v>
          </cell>
          <cell r="S456" t="str">
            <v>045-5314673</v>
          </cell>
          <cell r="U456">
            <v>3000</v>
          </cell>
          <cell r="V456" t="str">
            <v>Hago Nederland B.V.</v>
          </cell>
          <cell r="W456">
            <v>1</v>
          </cell>
          <cell r="X456" t="str">
            <v>Internen</v>
          </cell>
          <cell r="Y456" t="str">
            <v>A1</v>
          </cell>
          <cell r="Z456" t="str">
            <v>Medewerker uurloon</v>
          </cell>
          <cell r="AA456">
            <v>1</v>
          </cell>
          <cell r="AB456" t="str">
            <v>Schoonmaak CAO</v>
          </cell>
          <cell r="AC456" t="str">
            <v>N4</v>
          </cell>
          <cell r="AD456" t="str">
            <v>HR-NL: per 4 weken</v>
          </cell>
          <cell r="AE456" t="str">
            <v>Onbepaalde tijd</v>
          </cell>
          <cell r="AF456" t="str">
            <v>00-00-0000</v>
          </cell>
          <cell r="AH456">
            <v>77225958</v>
          </cell>
          <cell r="AI456">
            <v>20031</v>
          </cell>
          <cell r="AJ456" t="str">
            <v>Nederlands</v>
          </cell>
          <cell r="AK456" t="str">
            <v>X011</v>
          </cell>
          <cell r="AL456" t="str">
            <v>MEDEW. ALGEMEEN SCHOONMAAKONDERHOUD I</v>
          </cell>
          <cell r="AM456">
            <v>1</v>
          </cell>
          <cell r="AN456" t="str">
            <v>38 uur / week</v>
          </cell>
          <cell r="AO456">
            <v>11.25</v>
          </cell>
          <cell r="AP456">
            <v>0</v>
          </cell>
          <cell r="AQ456">
            <v>0</v>
          </cell>
          <cell r="AR456">
            <v>29.61</v>
          </cell>
          <cell r="AS456">
            <v>7</v>
          </cell>
          <cell r="AT456" t="str">
            <v>B2</v>
          </cell>
          <cell r="AU456">
            <v>90</v>
          </cell>
          <cell r="AV456">
            <v>11.46</v>
          </cell>
        </row>
        <row r="457">
          <cell r="A457">
            <v>10209</v>
          </cell>
          <cell r="B457" t="str">
            <v>Mevrouw</v>
          </cell>
          <cell r="C457" t="str">
            <v>A. Jurisic - Rokic</v>
          </cell>
          <cell r="D457" t="str">
            <v>Angelika</v>
          </cell>
          <cell r="E457" t="str">
            <v>Angelika</v>
          </cell>
          <cell r="F457" t="str">
            <v>A</v>
          </cell>
          <cell r="H457" t="str">
            <v>Rokic</v>
          </cell>
          <cell r="J457" t="str">
            <v>Jurisic</v>
          </cell>
          <cell r="K457" t="str">
            <v>Vrouw</v>
          </cell>
          <cell r="L457" t="str">
            <v>Adres</v>
          </cell>
          <cell r="M457" t="str">
            <v>Graanhof</v>
          </cell>
          <cell r="N457">
            <v>15</v>
          </cell>
          <cell r="P457" t="str">
            <v>6418 JP</v>
          </cell>
          <cell r="Q457" t="str">
            <v>HEERLEN</v>
          </cell>
          <cell r="R457" t="str">
            <v>Nederland</v>
          </cell>
          <cell r="S457" t="str">
            <v>045-5411061</v>
          </cell>
          <cell r="U457">
            <v>3000</v>
          </cell>
          <cell r="V457" t="str">
            <v>Hago Nederland B.V.</v>
          </cell>
          <cell r="W457">
            <v>1</v>
          </cell>
          <cell r="X457" t="str">
            <v>Internen</v>
          </cell>
          <cell r="Y457" t="str">
            <v>A1</v>
          </cell>
          <cell r="Z457" t="str">
            <v>Medewerker uurloon</v>
          </cell>
          <cell r="AA457">
            <v>1</v>
          </cell>
          <cell r="AB457" t="str">
            <v>Schoonmaak CAO</v>
          </cell>
          <cell r="AC457" t="str">
            <v>N4</v>
          </cell>
          <cell r="AD457" t="str">
            <v>HR-NL: per 4 weken</v>
          </cell>
          <cell r="AE457" t="str">
            <v>Onbepaalde tijd</v>
          </cell>
          <cell r="AF457" t="str">
            <v>00-00-0000</v>
          </cell>
          <cell r="AH457">
            <v>221645524</v>
          </cell>
          <cell r="AI457">
            <v>26067</v>
          </cell>
          <cell r="AJ457" t="str">
            <v>Nederlands</v>
          </cell>
          <cell r="AK457" t="str">
            <v>X042</v>
          </cell>
          <cell r="AL457" t="str">
            <v>VOORWERKER ALGEMEEN SCHOONMAAKONDERH. II</v>
          </cell>
          <cell r="AM457" t="str">
            <v>2+5%</v>
          </cell>
          <cell r="AN457" t="str">
            <v>38 uur / week</v>
          </cell>
          <cell r="AO457">
            <v>25</v>
          </cell>
          <cell r="AP457">
            <v>0</v>
          </cell>
          <cell r="AQ457">
            <v>0</v>
          </cell>
          <cell r="AR457">
            <v>65.790000000000006</v>
          </cell>
          <cell r="AS457">
            <v>7</v>
          </cell>
          <cell r="AT457" t="str">
            <v>B5</v>
          </cell>
          <cell r="AU457">
            <v>90</v>
          </cell>
          <cell r="AV457">
            <v>13.23</v>
          </cell>
        </row>
        <row r="458">
          <cell r="A458">
            <v>10210</v>
          </cell>
          <cell r="B458" t="str">
            <v>Mevrouw</v>
          </cell>
          <cell r="C458" t="str">
            <v>L.J.M. van Drongelen</v>
          </cell>
          <cell r="D458" t="str">
            <v>Lydia</v>
          </cell>
          <cell r="E458" t="str">
            <v>Lydia</v>
          </cell>
          <cell r="F458" t="str">
            <v>LJM</v>
          </cell>
          <cell r="G458" t="str">
            <v>van</v>
          </cell>
          <cell r="H458" t="str">
            <v>Drongelen</v>
          </cell>
          <cell r="K458" t="str">
            <v>Vrouw</v>
          </cell>
          <cell r="L458" t="str">
            <v>Adres</v>
          </cell>
          <cell r="M458" t="str">
            <v>Elandstraat</v>
          </cell>
          <cell r="N458">
            <v>26</v>
          </cell>
          <cell r="P458" t="str">
            <v>6414 CP</v>
          </cell>
          <cell r="Q458" t="str">
            <v>HEERLEN</v>
          </cell>
          <cell r="R458" t="str">
            <v>Nederland</v>
          </cell>
          <cell r="S458" t="str">
            <v>045-5226060</v>
          </cell>
          <cell r="U458">
            <v>3000</v>
          </cell>
          <cell r="V458" t="str">
            <v>Hago Nederland B.V.</v>
          </cell>
          <cell r="W458">
            <v>1</v>
          </cell>
          <cell r="X458" t="str">
            <v>Internen</v>
          </cell>
          <cell r="Y458" t="str">
            <v>A1</v>
          </cell>
          <cell r="Z458" t="str">
            <v>Medewerker uurloon</v>
          </cell>
          <cell r="AA458">
            <v>1</v>
          </cell>
          <cell r="AB458" t="str">
            <v>Schoonmaak CAO</v>
          </cell>
          <cell r="AC458" t="str">
            <v>N4</v>
          </cell>
          <cell r="AD458" t="str">
            <v>HR-NL: per 4 weken</v>
          </cell>
          <cell r="AE458" t="str">
            <v>Onbepaalde tijd</v>
          </cell>
          <cell r="AF458" t="str">
            <v>00-00-0000</v>
          </cell>
          <cell r="AH458">
            <v>70356282</v>
          </cell>
          <cell r="AI458">
            <v>19764</v>
          </cell>
          <cell r="AJ458" t="str">
            <v>Nederlands</v>
          </cell>
          <cell r="AK458" t="str">
            <v>X011</v>
          </cell>
          <cell r="AL458" t="str">
            <v>MEDEW. ALGEMEEN SCHOONMAAKONDERHOUD I</v>
          </cell>
          <cell r="AM458">
            <v>1</v>
          </cell>
          <cell r="AN458" t="str">
            <v>38 uur / week</v>
          </cell>
          <cell r="AO458">
            <v>27.5</v>
          </cell>
          <cell r="AP458">
            <v>0</v>
          </cell>
          <cell r="AQ458">
            <v>0</v>
          </cell>
          <cell r="AR458">
            <v>72.37</v>
          </cell>
          <cell r="AS458">
            <v>7</v>
          </cell>
          <cell r="AT458" t="str">
            <v>B2</v>
          </cell>
          <cell r="AU458">
            <v>90</v>
          </cell>
          <cell r="AV458">
            <v>11.65</v>
          </cell>
        </row>
        <row r="459">
          <cell r="A459">
            <v>10211</v>
          </cell>
          <cell r="B459" t="str">
            <v>Mevrouw</v>
          </cell>
          <cell r="C459" t="str">
            <v>H.E.C. Loderus - Daniels</v>
          </cell>
          <cell r="D459" t="str">
            <v>Henria</v>
          </cell>
          <cell r="E459" t="str">
            <v>Henria</v>
          </cell>
          <cell r="F459" t="str">
            <v>HEC</v>
          </cell>
          <cell r="H459" t="str">
            <v>Daniels</v>
          </cell>
          <cell r="J459" t="str">
            <v>Loderus</v>
          </cell>
          <cell r="K459" t="str">
            <v>Vrouw</v>
          </cell>
          <cell r="L459" t="str">
            <v>Adres</v>
          </cell>
          <cell r="M459" t="str">
            <v>Hertogstraat</v>
          </cell>
          <cell r="N459">
            <v>15</v>
          </cell>
          <cell r="P459" t="str">
            <v>6411 XL</v>
          </cell>
          <cell r="Q459" t="str">
            <v>HEERLEN</v>
          </cell>
          <cell r="R459" t="str">
            <v>Nederland</v>
          </cell>
          <cell r="S459" t="str">
            <v>045-5741821</v>
          </cell>
          <cell r="U459">
            <v>3000</v>
          </cell>
          <cell r="V459" t="str">
            <v>Hago Nederland B.V.</v>
          </cell>
          <cell r="W459">
            <v>1</v>
          </cell>
          <cell r="X459" t="str">
            <v>Internen</v>
          </cell>
          <cell r="Y459" t="str">
            <v>A1</v>
          </cell>
          <cell r="Z459" t="str">
            <v>Medewerker uurloon</v>
          </cell>
          <cell r="AA459">
            <v>1</v>
          </cell>
          <cell r="AB459" t="str">
            <v>Schoonmaak CAO</v>
          </cell>
          <cell r="AC459" t="str">
            <v>N4</v>
          </cell>
          <cell r="AD459" t="str">
            <v>HR-NL: per 4 weken</v>
          </cell>
          <cell r="AE459" t="str">
            <v>Onbepaalde tijd</v>
          </cell>
          <cell r="AF459" t="str">
            <v>00-00-0000</v>
          </cell>
          <cell r="AH459">
            <v>86985942</v>
          </cell>
          <cell r="AI459">
            <v>20992</v>
          </cell>
          <cell r="AJ459" t="str">
            <v>Nederlands</v>
          </cell>
          <cell r="AK459" t="str">
            <v>X011</v>
          </cell>
          <cell r="AL459" t="str">
            <v>MEDEW. ALGEMEEN SCHOONMAAKONDERHOUD I</v>
          </cell>
          <cell r="AM459">
            <v>1</v>
          </cell>
          <cell r="AN459" t="str">
            <v>38 uur / week</v>
          </cell>
          <cell r="AO459">
            <v>11.25</v>
          </cell>
          <cell r="AP459">
            <v>0</v>
          </cell>
          <cell r="AQ459">
            <v>0</v>
          </cell>
          <cell r="AR459">
            <v>29.61</v>
          </cell>
          <cell r="AS459">
            <v>7</v>
          </cell>
          <cell r="AT459" t="str">
            <v>B2</v>
          </cell>
          <cell r="AU459">
            <v>90</v>
          </cell>
          <cell r="AV459">
            <v>11.46</v>
          </cell>
        </row>
        <row r="460">
          <cell r="A460">
            <v>10212</v>
          </cell>
          <cell r="B460" t="str">
            <v>Mevrouw</v>
          </cell>
          <cell r="C460" t="str">
            <v>S. Asanovit - Alimi</v>
          </cell>
          <cell r="D460" t="str">
            <v>Suzana</v>
          </cell>
          <cell r="E460" t="str">
            <v>Suzana</v>
          </cell>
          <cell r="F460" t="str">
            <v>S</v>
          </cell>
          <cell r="H460" t="str">
            <v>Alimi</v>
          </cell>
          <cell r="J460" t="str">
            <v>Asanovit</v>
          </cell>
          <cell r="K460" t="str">
            <v>Vrouw</v>
          </cell>
          <cell r="L460" t="str">
            <v>Adres</v>
          </cell>
          <cell r="M460" t="str">
            <v>Beethovensingel</v>
          </cell>
          <cell r="N460">
            <v>83</v>
          </cell>
          <cell r="P460" t="str">
            <v>6371 LE</v>
          </cell>
          <cell r="Q460" t="str">
            <v>LANDGRAAF</v>
          </cell>
          <cell r="R460" t="str">
            <v>Nederland</v>
          </cell>
          <cell r="S460">
            <v>455115652</v>
          </cell>
          <cell r="U460">
            <v>3000</v>
          </cell>
          <cell r="V460" t="str">
            <v>Hago Nederland B.V.</v>
          </cell>
          <cell r="W460">
            <v>1</v>
          </cell>
          <cell r="X460" t="str">
            <v>Internen</v>
          </cell>
          <cell r="Y460" t="str">
            <v>A1</v>
          </cell>
          <cell r="Z460" t="str">
            <v>Medewerker uurloon</v>
          </cell>
          <cell r="AA460">
            <v>1</v>
          </cell>
          <cell r="AB460" t="str">
            <v>Schoonmaak CAO</v>
          </cell>
          <cell r="AC460" t="str">
            <v>N4</v>
          </cell>
          <cell r="AD460" t="str">
            <v>HR-NL: per 4 weken</v>
          </cell>
          <cell r="AE460" t="str">
            <v>Onbepaalde tijd</v>
          </cell>
          <cell r="AF460" t="str">
            <v>00-00-0000</v>
          </cell>
          <cell r="AH460">
            <v>153843068</v>
          </cell>
          <cell r="AI460">
            <v>25035</v>
          </cell>
          <cell r="AJ460" t="str">
            <v>Nederlands</v>
          </cell>
          <cell r="AK460" t="str">
            <v>X011</v>
          </cell>
          <cell r="AL460" t="str">
            <v>MEDEW. ALGEMEEN SCHOONMAAKONDERHOUD I</v>
          </cell>
          <cell r="AM460">
            <v>1</v>
          </cell>
          <cell r="AN460" t="str">
            <v>38 uur / week</v>
          </cell>
          <cell r="AO460">
            <v>11.25</v>
          </cell>
          <cell r="AP460">
            <v>0</v>
          </cell>
          <cell r="AQ460">
            <v>0</v>
          </cell>
          <cell r="AR460">
            <v>29.61</v>
          </cell>
          <cell r="AS460">
            <v>7</v>
          </cell>
          <cell r="AT460" t="str">
            <v>B2</v>
          </cell>
          <cell r="AU460">
            <v>90</v>
          </cell>
          <cell r="AV460">
            <v>11.46</v>
          </cell>
        </row>
        <row r="461">
          <cell r="A461">
            <v>10213</v>
          </cell>
          <cell r="B461" t="str">
            <v>Dhr.</v>
          </cell>
          <cell r="C461" t="str">
            <v>T.A.M. Sligchers</v>
          </cell>
          <cell r="D461" t="str">
            <v>Theodorus Andre Marie</v>
          </cell>
          <cell r="E461" t="str">
            <v>Theodorus</v>
          </cell>
          <cell r="F461" t="str">
            <v>TAM</v>
          </cell>
          <cell r="H461" t="str">
            <v>Sligchers</v>
          </cell>
          <cell r="K461" t="str">
            <v>Man</v>
          </cell>
          <cell r="L461" t="str">
            <v>Adres</v>
          </cell>
          <cell r="M461" t="str">
            <v>Broekstraat</v>
          </cell>
          <cell r="N461">
            <v>33</v>
          </cell>
          <cell r="P461" t="str">
            <v>6247 BP</v>
          </cell>
          <cell r="Q461" t="str">
            <v>GRONSVELD</v>
          </cell>
          <cell r="R461" t="str">
            <v>Nederland</v>
          </cell>
          <cell r="S461" t="str">
            <v>043-4081616</v>
          </cell>
          <cell r="U461">
            <v>3000</v>
          </cell>
          <cell r="V461" t="str">
            <v>Hago Nederland B.V.</v>
          </cell>
          <cell r="W461">
            <v>1</v>
          </cell>
          <cell r="X461" t="str">
            <v>Internen</v>
          </cell>
          <cell r="Y461" t="str">
            <v>A1</v>
          </cell>
          <cell r="Z461" t="str">
            <v>Medewerker uurloon</v>
          </cell>
          <cell r="AA461">
            <v>1</v>
          </cell>
          <cell r="AB461" t="str">
            <v>Schoonmaak CAO</v>
          </cell>
          <cell r="AC461" t="str">
            <v>N4</v>
          </cell>
          <cell r="AD461" t="str">
            <v>HR-NL: per 4 weken</v>
          </cell>
          <cell r="AE461" t="str">
            <v>Onbepaalde tijd</v>
          </cell>
          <cell r="AF461" t="str">
            <v>00-00-0000</v>
          </cell>
          <cell r="AH461">
            <v>51282823</v>
          </cell>
          <cell r="AI461">
            <v>18923</v>
          </cell>
          <cell r="AJ461" t="str">
            <v>Nederlands</v>
          </cell>
          <cell r="AK461" t="str">
            <v>X011</v>
          </cell>
          <cell r="AL461" t="str">
            <v>MEDEW. ALGEMEEN SCHOONMAAKONDERHOUD I</v>
          </cell>
          <cell r="AM461">
            <v>1</v>
          </cell>
          <cell r="AN461" t="str">
            <v>38 uur / week</v>
          </cell>
          <cell r="AO461">
            <v>12.5</v>
          </cell>
          <cell r="AP461">
            <v>0</v>
          </cell>
          <cell r="AQ461">
            <v>0</v>
          </cell>
          <cell r="AR461">
            <v>32.89</v>
          </cell>
          <cell r="AS461">
            <v>7</v>
          </cell>
          <cell r="AT461" t="str">
            <v>B2</v>
          </cell>
          <cell r="AU461">
            <v>90</v>
          </cell>
          <cell r="AV461">
            <v>11.47</v>
          </cell>
        </row>
        <row r="462">
          <cell r="A462">
            <v>10214</v>
          </cell>
          <cell r="B462" t="str">
            <v>Mevrouw</v>
          </cell>
          <cell r="C462" t="str">
            <v>M.M. Dankers - Laven</v>
          </cell>
          <cell r="D462" t="str">
            <v>Maria</v>
          </cell>
          <cell r="E462" t="str">
            <v>Marlie</v>
          </cell>
          <cell r="F462" t="str">
            <v>MM</v>
          </cell>
          <cell r="H462" t="str">
            <v>Laven</v>
          </cell>
          <cell r="J462" t="str">
            <v>Dankers</v>
          </cell>
          <cell r="K462" t="str">
            <v>Vrouw</v>
          </cell>
          <cell r="L462" t="str">
            <v>Adres</v>
          </cell>
          <cell r="M462" t="str">
            <v>De Tichel</v>
          </cell>
          <cell r="N462">
            <v>15</v>
          </cell>
          <cell r="P462" t="str">
            <v>6374 NE</v>
          </cell>
          <cell r="Q462" t="str">
            <v>LANDGRAAF</v>
          </cell>
          <cell r="R462" t="str">
            <v>Nederland</v>
          </cell>
          <cell r="S462" t="str">
            <v>045-5321325</v>
          </cell>
          <cell r="T462" t="str">
            <v>06-51617579</v>
          </cell>
          <cell r="U462">
            <v>3000</v>
          </cell>
          <cell r="V462" t="str">
            <v>Hago Nederland B.V.</v>
          </cell>
          <cell r="W462">
            <v>1</v>
          </cell>
          <cell r="X462" t="str">
            <v>Internen</v>
          </cell>
          <cell r="Y462" t="str">
            <v>A1</v>
          </cell>
          <cell r="Z462" t="str">
            <v>Medewerker uurloon</v>
          </cell>
          <cell r="AA462">
            <v>1</v>
          </cell>
          <cell r="AB462" t="str">
            <v>Schoonmaak CAO</v>
          </cell>
          <cell r="AC462" t="str">
            <v>N4</v>
          </cell>
          <cell r="AD462" t="str">
            <v>HR-NL: per 4 weken</v>
          </cell>
          <cell r="AE462" t="str">
            <v>Onbepaalde tijd</v>
          </cell>
          <cell r="AF462" t="str">
            <v>00-00-0000</v>
          </cell>
          <cell r="AH462">
            <v>157348830</v>
          </cell>
          <cell r="AI462">
            <v>23207</v>
          </cell>
          <cell r="AJ462" t="str">
            <v>Nederlands</v>
          </cell>
          <cell r="AK462" t="str">
            <v>X128</v>
          </cell>
          <cell r="AL462" t="str">
            <v>OBJECTLEIDER STATIONAIR ALG. SCHOONM II</v>
          </cell>
          <cell r="AM462" t="str">
            <v>3+5%</v>
          </cell>
          <cell r="AN462" t="str">
            <v>38 uur / week</v>
          </cell>
          <cell r="AO462">
            <v>30</v>
          </cell>
          <cell r="AP462">
            <v>0</v>
          </cell>
          <cell r="AQ462">
            <v>0</v>
          </cell>
          <cell r="AR462">
            <v>78.95</v>
          </cell>
          <cell r="AS462">
            <v>7</v>
          </cell>
          <cell r="AT462" t="str">
            <v>B7</v>
          </cell>
          <cell r="AU462">
            <v>90</v>
          </cell>
          <cell r="AV462">
            <v>17.690000000000001</v>
          </cell>
        </row>
        <row r="463">
          <cell r="A463">
            <v>10215</v>
          </cell>
          <cell r="B463" t="str">
            <v>Mevrouw</v>
          </cell>
          <cell r="C463" t="str">
            <v>M.H.H. Seegers - Krist</v>
          </cell>
          <cell r="D463" t="str">
            <v>Maria</v>
          </cell>
          <cell r="E463" t="str">
            <v>Maria</v>
          </cell>
          <cell r="F463" t="str">
            <v>MHH</v>
          </cell>
          <cell r="H463" t="str">
            <v>Krist</v>
          </cell>
          <cell r="J463" t="str">
            <v>Seegers</v>
          </cell>
          <cell r="K463" t="str">
            <v>Vrouw</v>
          </cell>
          <cell r="L463" t="str">
            <v>Adres</v>
          </cell>
          <cell r="M463" t="str">
            <v>Oranjestraat</v>
          </cell>
          <cell r="N463">
            <v>11</v>
          </cell>
          <cell r="P463" t="str">
            <v>6433 JM</v>
          </cell>
          <cell r="Q463" t="str">
            <v>HOENSBROEK</v>
          </cell>
          <cell r="R463" t="str">
            <v>Nederland</v>
          </cell>
          <cell r="S463" t="str">
            <v>045-5228266</v>
          </cell>
          <cell r="U463">
            <v>3000</v>
          </cell>
          <cell r="V463" t="str">
            <v>Hago Nederland B.V.</v>
          </cell>
          <cell r="W463">
            <v>1</v>
          </cell>
          <cell r="X463" t="str">
            <v>Internen</v>
          </cell>
          <cell r="Y463" t="str">
            <v>A1</v>
          </cell>
          <cell r="Z463" t="str">
            <v>Medewerker uurloon</v>
          </cell>
          <cell r="AA463">
            <v>1</v>
          </cell>
          <cell r="AB463" t="str">
            <v>Schoonmaak CAO</v>
          </cell>
          <cell r="AC463" t="str">
            <v>N4</v>
          </cell>
          <cell r="AD463" t="str">
            <v>HR-NL: per 4 weken</v>
          </cell>
          <cell r="AE463" t="str">
            <v>Onbepaalde tijd</v>
          </cell>
          <cell r="AF463" t="str">
            <v>00-00-0000</v>
          </cell>
          <cell r="AH463">
            <v>99233733</v>
          </cell>
          <cell r="AI463">
            <v>21964</v>
          </cell>
          <cell r="AJ463" t="str">
            <v>Nederlands</v>
          </cell>
          <cell r="AK463" t="str">
            <v>X011</v>
          </cell>
          <cell r="AL463" t="str">
            <v>MEDEW. ALGEMEEN SCHOONMAAKONDERHOUD I</v>
          </cell>
          <cell r="AM463">
            <v>1</v>
          </cell>
          <cell r="AN463" t="str">
            <v>38 uur / week</v>
          </cell>
          <cell r="AO463">
            <v>16.25</v>
          </cell>
          <cell r="AP463">
            <v>0</v>
          </cell>
          <cell r="AQ463">
            <v>0</v>
          </cell>
          <cell r="AR463">
            <v>42.76</v>
          </cell>
          <cell r="AS463">
            <v>7</v>
          </cell>
          <cell r="AT463" t="str">
            <v>B2</v>
          </cell>
          <cell r="AU463">
            <v>90</v>
          </cell>
          <cell r="AV463">
            <v>11.46</v>
          </cell>
        </row>
        <row r="464">
          <cell r="A464">
            <v>10216</v>
          </cell>
          <cell r="B464" t="str">
            <v>Mevrouw</v>
          </cell>
          <cell r="C464" t="str">
            <v>M.J. Hendrix - van der Plas</v>
          </cell>
          <cell r="D464" t="str">
            <v>M</v>
          </cell>
          <cell r="E464" t="str">
            <v>M</v>
          </cell>
          <cell r="F464" t="str">
            <v>MJ</v>
          </cell>
          <cell r="G464" t="str">
            <v>van der</v>
          </cell>
          <cell r="H464" t="str">
            <v>Plas</v>
          </cell>
          <cell r="J464" t="str">
            <v>Hendrix</v>
          </cell>
          <cell r="K464" t="str">
            <v>Vrouw</v>
          </cell>
          <cell r="L464" t="str">
            <v>Adres</v>
          </cell>
          <cell r="M464" t="str">
            <v>De Heugden</v>
          </cell>
          <cell r="N464">
            <v>26</v>
          </cell>
          <cell r="P464" t="str">
            <v>6411 DL</v>
          </cell>
          <cell r="Q464" t="str">
            <v>HEERLEN</v>
          </cell>
          <cell r="R464" t="str">
            <v>Nederland</v>
          </cell>
          <cell r="S464" t="str">
            <v>045-5323596</v>
          </cell>
          <cell r="U464">
            <v>3000</v>
          </cell>
          <cell r="V464" t="str">
            <v>Hago Nederland B.V.</v>
          </cell>
          <cell r="W464">
            <v>1</v>
          </cell>
          <cell r="X464" t="str">
            <v>Internen</v>
          </cell>
          <cell r="Y464" t="str">
            <v>A1</v>
          </cell>
          <cell r="Z464" t="str">
            <v>Medewerker uurloon</v>
          </cell>
          <cell r="AA464">
            <v>1</v>
          </cell>
          <cell r="AB464" t="str">
            <v>Schoonmaak CAO</v>
          </cell>
          <cell r="AC464" t="str">
            <v>N4</v>
          </cell>
          <cell r="AD464" t="str">
            <v>HR-NL: per 4 weken</v>
          </cell>
          <cell r="AE464" t="str">
            <v>Onbepaalde tijd</v>
          </cell>
          <cell r="AF464" t="str">
            <v>00-00-0000</v>
          </cell>
          <cell r="AH464">
            <v>79618571</v>
          </cell>
          <cell r="AI464">
            <v>18874</v>
          </cell>
          <cell r="AJ464" t="str">
            <v>Nederlands</v>
          </cell>
          <cell r="AK464" t="str">
            <v>X011</v>
          </cell>
          <cell r="AL464" t="str">
            <v>MEDEW. ALGEMEEN SCHOONMAAKONDERHOUD I</v>
          </cell>
          <cell r="AM464">
            <v>1</v>
          </cell>
          <cell r="AN464" t="str">
            <v>38 uur / week</v>
          </cell>
          <cell r="AO464">
            <v>14</v>
          </cell>
          <cell r="AP464">
            <v>0</v>
          </cell>
          <cell r="AQ464">
            <v>0</v>
          </cell>
          <cell r="AR464">
            <v>36.840000000000003</v>
          </cell>
          <cell r="AS464">
            <v>7</v>
          </cell>
          <cell r="AT464" t="str">
            <v>B2</v>
          </cell>
          <cell r="AU464">
            <v>90</v>
          </cell>
          <cell r="AV464">
            <v>11.53</v>
          </cell>
        </row>
        <row r="465">
          <cell r="A465">
            <v>10217</v>
          </cell>
          <cell r="B465" t="str">
            <v>Mevrouw</v>
          </cell>
          <cell r="C465" t="str">
            <v>P.A.P. Wauben - Franssen</v>
          </cell>
          <cell r="D465" t="str">
            <v>P</v>
          </cell>
          <cell r="E465" t="str">
            <v>P</v>
          </cell>
          <cell r="F465" t="str">
            <v>PAP</v>
          </cell>
          <cell r="H465" t="str">
            <v>Franssen</v>
          </cell>
          <cell r="J465" t="str">
            <v>Wauben</v>
          </cell>
          <cell r="K465" t="str">
            <v>Vrouw</v>
          </cell>
          <cell r="L465" t="str">
            <v>Adres</v>
          </cell>
          <cell r="M465" t="str">
            <v>Putstraat</v>
          </cell>
          <cell r="N465">
            <v>19</v>
          </cell>
          <cell r="P465" t="str">
            <v>6372 BJ</v>
          </cell>
          <cell r="Q465" t="str">
            <v>LANDGRAAF</v>
          </cell>
          <cell r="R465" t="str">
            <v>Nederland</v>
          </cell>
          <cell r="S465" t="str">
            <v>045-5322546</v>
          </cell>
          <cell r="T465" t="str">
            <v>06-12180058</v>
          </cell>
          <cell r="U465">
            <v>3000</v>
          </cell>
          <cell r="V465" t="str">
            <v>Hago Nederland B.V.</v>
          </cell>
          <cell r="W465">
            <v>1</v>
          </cell>
          <cell r="X465" t="str">
            <v>Internen</v>
          </cell>
          <cell r="Y465" t="str">
            <v>A1</v>
          </cell>
          <cell r="Z465" t="str">
            <v>Medewerker uurloon</v>
          </cell>
          <cell r="AA465">
            <v>1</v>
          </cell>
          <cell r="AB465" t="str">
            <v>Schoonmaak CAO</v>
          </cell>
          <cell r="AC465" t="str">
            <v>N4</v>
          </cell>
          <cell r="AD465" t="str">
            <v>HR-NL: per 4 weken</v>
          </cell>
          <cell r="AE465" t="str">
            <v>Onbepaalde tijd</v>
          </cell>
          <cell r="AF465" t="str">
            <v>00-00-0000</v>
          </cell>
          <cell r="AH465">
            <v>157283665</v>
          </cell>
          <cell r="AI465">
            <v>20851</v>
          </cell>
          <cell r="AJ465" t="str">
            <v>Nederlands</v>
          </cell>
          <cell r="AK465" t="str">
            <v>X041</v>
          </cell>
          <cell r="AL465" t="str">
            <v>VOORWERKER ALGEMEEN SCHOONMAAKONDERH. I</v>
          </cell>
          <cell r="AM465">
            <v>2</v>
          </cell>
          <cell r="AN465" t="str">
            <v>38 uur / week</v>
          </cell>
          <cell r="AO465">
            <v>15</v>
          </cell>
          <cell r="AP465">
            <v>0</v>
          </cell>
          <cell r="AQ465">
            <v>0</v>
          </cell>
          <cell r="AR465">
            <v>39.47</v>
          </cell>
          <cell r="AS465">
            <v>7</v>
          </cell>
          <cell r="AT465" t="str">
            <v>B4</v>
          </cell>
          <cell r="AU465">
            <v>90</v>
          </cell>
          <cell r="AV465">
            <v>12.6</v>
          </cell>
        </row>
        <row r="466">
          <cell r="A466">
            <v>10218</v>
          </cell>
          <cell r="B466" t="str">
            <v>Mevrouw</v>
          </cell>
          <cell r="C466" t="str">
            <v>C.J.W. Cremers</v>
          </cell>
          <cell r="D466" t="str">
            <v>Carmen</v>
          </cell>
          <cell r="E466" t="str">
            <v>Carmen</v>
          </cell>
          <cell r="F466" t="str">
            <v>CJW</v>
          </cell>
          <cell r="H466" t="str">
            <v>Cremers</v>
          </cell>
          <cell r="K466" t="str">
            <v>Vrouw</v>
          </cell>
          <cell r="L466" t="str">
            <v>Adres</v>
          </cell>
          <cell r="M466" t="str">
            <v>Livingstonestraat</v>
          </cell>
          <cell r="N466">
            <v>6</v>
          </cell>
          <cell r="P466" t="str">
            <v>6413 TH</v>
          </cell>
          <cell r="Q466" t="str">
            <v>HEERLEN</v>
          </cell>
          <cell r="R466" t="str">
            <v>Nederland</v>
          </cell>
          <cell r="S466">
            <v>455230120</v>
          </cell>
          <cell r="U466">
            <v>3000</v>
          </cell>
          <cell r="V466" t="str">
            <v>Hago Nederland B.V.</v>
          </cell>
          <cell r="W466">
            <v>1</v>
          </cell>
          <cell r="X466" t="str">
            <v>Internen</v>
          </cell>
          <cell r="Y466" t="str">
            <v>A1</v>
          </cell>
          <cell r="Z466" t="str">
            <v>Medewerker uurloon</v>
          </cell>
          <cell r="AA466">
            <v>1</v>
          </cell>
          <cell r="AB466" t="str">
            <v>Schoonmaak CAO</v>
          </cell>
          <cell r="AC466" t="str">
            <v>N4</v>
          </cell>
          <cell r="AD466" t="str">
            <v>HR-NL: per 4 weken</v>
          </cell>
          <cell r="AE466" t="str">
            <v>Onbepaalde tijd</v>
          </cell>
          <cell r="AF466" t="str">
            <v>00-00-0000</v>
          </cell>
          <cell r="AH466">
            <v>155834733</v>
          </cell>
          <cell r="AI466">
            <v>29233</v>
          </cell>
          <cell r="AJ466" t="str">
            <v>Nederlands</v>
          </cell>
          <cell r="AK466" t="str">
            <v>X011</v>
          </cell>
          <cell r="AL466" t="str">
            <v>MEDEW. ALGEMEEN SCHOONMAAKONDERHOUD I</v>
          </cell>
          <cell r="AM466">
            <v>1</v>
          </cell>
          <cell r="AN466" t="str">
            <v>38 uur / week</v>
          </cell>
          <cell r="AO466">
            <v>4</v>
          </cell>
          <cell r="AP466">
            <v>4</v>
          </cell>
          <cell r="AQ466">
            <v>21</v>
          </cell>
          <cell r="AR466">
            <v>10.53</v>
          </cell>
          <cell r="AS466">
            <v>7</v>
          </cell>
          <cell r="AT466" t="str">
            <v>B2</v>
          </cell>
          <cell r="AU466">
            <v>90</v>
          </cell>
          <cell r="AV466">
            <v>11.46</v>
          </cell>
        </row>
        <row r="467">
          <cell r="A467">
            <v>10219</v>
          </cell>
          <cell r="B467" t="str">
            <v>Dhr.</v>
          </cell>
          <cell r="C467" t="str">
            <v>R.M.H. Hartman</v>
          </cell>
          <cell r="D467" t="str">
            <v>Ronnie</v>
          </cell>
          <cell r="E467" t="str">
            <v>Ronnie</v>
          </cell>
          <cell r="F467" t="str">
            <v>RMH</v>
          </cell>
          <cell r="H467" t="str">
            <v>Hartman</v>
          </cell>
          <cell r="K467" t="str">
            <v>Man</v>
          </cell>
          <cell r="L467" t="str">
            <v>Adres</v>
          </cell>
          <cell r="M467" t="str">
            <v>De Stigt</v>
          </cell>
          <cell r="N467">
            <v>7</v>
          </cell>
          <cell r="P467" t="str">
            <v>6333 DJ</v>
          </cell>
          <cell r="Q467" t="str">
            <v>SCHIMMERT</v>
          </cell>
          <cell r="R467" t="str">
            <v>Nederland</v>
          </cell>
          <cell r="S467">
            <v>455210034</v>
          </cell>
          <cell r="T467">
            <v>614896790</v>
          </cell>
          <cell r="U467">
            <v>3000</v>
          </cell>
          <cell r="V467" t="str">
            <v>Hago Nederland B.V.</v>
          </cell>
          <cell r="W467">
            <v>1</v>
          </cell>
          <cell r="X467" t="str">
            <v>Internen</v>
          </cell>
          <cell r="Y467" t="str">
            <v>A1</v>
          </cell>
          <cell r="Z467" t="str">
            <v>Medewerker uurloon</v>
          </cell>
          <cell r="AA467">
            <v>1</v>
          </cell>
          <cell r="AB467" t="str">
            <v>Schoonmaak CAO</v>
          </cell>
          <cell r="AC467" t="str">
            <v>N4</v>
          </cell>
          <cell r="AD467" t="str">
            <v>HR-NL: per 4 weken</v>
          </cell>
          <cell r="AE467" t="str">
            <v>Onbepaalde tijd</v>
          </cell>
          <cell r="AF467" t="str">
            <v>00-00-0000</v>
          </cell>
          <cell r="AH467">
            <v>156921388</v>
          </cell>
          <cell r="AI467">
            <v>30986</v>
          </cell>
          <cell r="AJ467" t="str">
            <v>Nederlands</v>
          </cell>
          <cell r="AK467" t="str">
            <v>X011</v>
          </cell>
          <cell r="AL467" t="str">
            <v>MEDEW. ALGEMEEN SCHOONMAAKONDERHOUD I</v>
          </cell>
          <cell r="AM467">
            <v>1</v>
          </cell>
          <cell r="AN467" t="str">
            <v>38 uur / week</v>
          </cell>
          <cell r="AO467">
            <v>37.5</v>
          </cell>
          <cell r="AP467">
            <v>0</v>
          </cell>
          <cell r="AQ467">
            <v>0</v>
          </cell>
          <cell r="AR467">
            <v>98.68</v>
          </cell>
          <cell r="AS467">
            <v>7</v>
          </cell>
          <cell r="AT467" t="str">
            <v>B2</v>
          </cell>
          <cell r="AU467">
            <v>90</v>
          </cell>
          <cell r="AV467">
            <v>11.46</v>
          </cell>
        </row>
        <row r="468">
          <cell r="A468">
            <v>10220</v>
          </cell>
          <cell r="B468" t="str">
            <v>Mevrouw</v>
          </cell>
          <cell r="C468" t="str">
            <v>M. Ait Emrane</v>
          </cell>
          <cell r="D468" t="str">
            <v>Mariam</v>
          </cell>
          <cell r="E468" t="str">
            <v>Mariam</v>
          </cell>
          <cell r="F468" t="str">
            <v>M</v>
          </cell>
          <cell r="H468" t="str">
            <v>Ait Emrane</v>
          </cell>
          <cell r="K468" t="str">
            <v>Vrouw</v>
          </cell>
          <cell r="L468" t="str">
            <v>Adres</v>
          </cell>
          <cell r="M468" t="str">
            <v>Annastraat</v>
          </cell>
          <cell r="N468">
            <v>41</v>
          </cell>
          <cell r="P468" t="str">
            <v>6191 SZ</v>
          </cell>
          <cell r="Q468" t="str">
            <v>BEEK</v>
          </cell>
          <cell r="R468" t="str">
            <v>Nederland</v>
          </cell>
          <cell r="T468" t="str">
            <v>06 47121221</v>
          </cell>
          <cell r="U468">
            <v>3000</v>
          </cell>
          <cell r="V468" t="str">
            <v>Hago Nederland B.V.</v>
          </cell>
          <cell r="W468">
            <v>1</v>
          </cell>
          <cell r="X468" t="str">
            <v>Internen</v>
          </cell>
          <cell r="Y468" t="str">
            <v>A1</v>
          </cell>
          <cell r="Z468" t="str">
            <v>Medewerker uurloon</v>
          </cell>
          <cell r="AA468">
            <v>1</v>
          </cell>
          <cell r="AB468" t="str">
            <v>Schoonmaak CAO</v>
          </cell>
          <cell r="AC468" t="str">
            <v>N4</v>
          </cell>
          <cell r="AD468" t="str">
            <v>HR-NL: per 4 weken</v>
          </cell>
          <cell r="AE468" t="str">
            <v>Onbepaalde tijd</v>
          </cell>
          <cell r="AF468" t="str">
            <v>00-00-0000</v>
          </cell>
          <cell r="AH468">
            <v>156910615</v>
          </cell>
          <cell r="AI468">
            <v>30825</v>
          </cell>
          <cell r="AJ468" t="str">
            <v>Nederlands</v>
          </cell>
          <cell r="AK468" t="str">
            <v>X011</v>
          </cell>
          <cell r="AL468" t="str">
            <v>MEDEW. ALGEMEEN SCHOONMAAKONDERHOUD I</v>
          </cell>
          <cell r="AM468">
            <v>1</v>
          </cell>
          <cell r="AN468" t="str">
            <v>38 uur / week</v>
          </cell>
          <cell r="AO468">
            <v>30</v>
          </cell>
          <cell r="AP468">
            <v>0</v>
          </cell>
          <cell r="AQ468">
            <v>0</v>
          </cell>
          <cell r="AR468">
            <v>78.95</v>
          </cell>
          <cell r="AS468">
            <v>7</v>
          </cell>
          <cell r="AT468" t="str">
            <v>B2</v>
          </cell>
          <cell r="AU468">
            <v>90</v>
          </cell>
          <cell r="AV468">
            <v>11.46</v>
          </cell>
        </row>
        <row r="469">
          <cell r="A469">
            <v>10221</v>
          </cell>
          <cell r="B469" t="str">
            <v>Mevrouw</v>
          </cell>
          <cell r="C469" t="str">
            <v>M.C. Meij - Franssen</v>
          </cell>
          <cell r="D469" t="str">
            <v>M</v>
          </cell>
          <cell r="E469" t="str">
            <v>M</v>
          </cell>
          <cell r="F469" t="str">
            <v>MC</v>
          </cell>
          <cell r="H469" t="str">
            <v>Franssen</v>
          </cell>
          <cell r="J469" t="str">
            <v>Meij</v>
          </cell>
          <cell r="K469" t="str">
            <v>Vrouw</v>
          </cell>
          <cell r="L469" t="str">
            <v>Adres</v>
          </cell>
          <cell r="M469" t="str">
            <v>Koningskampstraat</v>
          </cell>
          <cell r="N469">
            <v>20</v>
          </cell>
          <cell r="P469" t="str">
            <v>6223 AJ</v>
          </cell>
          <cell r="Q469" t="str">
            <v>MAASTRICHT</v>
          </cell>
          <cell r="R469" t="str">
            <v>Nederland</v>
          </cell>
          <cell r="S469" t="str">
            <v>043-3430334</v>
          </cell>
          <cell r="U469">
            <v>3000</v>
          </cell>
          <cell r="V469" t="str">
            <v>Hago Nederland B.V.</v>
          </cell>
          <cell r="W469">
            <v>1</v>
          </cell>
          <cell r="X469" t="str">
            <v>Internen</v>
          </cell>
          <cell r="Y469" t="str">
            <v>A1</v>
          </cell>
          <cell r="Z469" t="str">
            <v>Medewerker uurloon</v>
          </cell>
          <cell r="AA469">
            <v>1</v>
          </cell>
          <cell r="AB469" t="str">
            <v>Schoonmaak CAO</v>
          </cell>
          <cell r="AC469" t="str">
            <v>N4</v>
          </cell>
          <cell r="AD469" t="str">
            <v>HR-NL: per 4 weken</v>
          </cell>
          <cell r="AE469" t="str">
            <v>Onbepaalde tijd</v>
          </cell>
          <cell r="AF469" t="str">
            <v>00-00-0000</v>
          </cell>
          <cell r="AH469">
            <v>124361961</v>
          </cell>
          <cell r="AI469">
            <v>19796</v>
          </cell>
          <cell r="AJ469" t="str">
            <v>Nederlands</v>
          </cell>
          <cell r="AK469" t="str">
            <v>X011</v>
          </cell>
          <cell r="AL469" t="str">
            <v>MEDEW. ALGEMEEN SCHOONMAAKONDERHOUD I</v>
          </cell>
          <cell r="AM469">
            <v>1</v>
          </cell>
          <cell r="AN469" t="str">
            <v>38 uur / week</v>
          </cell>
          <cell r="AO469">
            <v>27</v>
          </cell>
          <cell r="AP469">
            <v>0</v>
          </cell>
          <cell r="AQ469">
            <v>0</v>
          </cell>
          <cell r="AR469">
            <v>71.05</v>
          </cell>
          <cell r="AS469">
            <v>7</v>
          </cell>
          <cell r="AT469" t="str">
            <v>B2</v>
          </cell>
          <cell r="AU469">
            <v>90</v>
          </cell>
          <cell r="AV469">
            <v>11.5</v>
          </cell>
        </row>
        <row r="470">
          <cell r="A470">
            <v>10222</v>
          </cell>
          <cell r="B470" t="str">
            <v>Mevrouw</v>
          </cell>
          <cell r="C470" t="str">
            <v>J.A.M.H. Smits</v>
          </cell>
          <cell r="D470" t="str">
            <v>Jolanda</v>
          </cell>
          <cell r="E470" t="str">
            <v>Jolanda</v>
          </cell>
          <cell r="F470" t="str">
            <v>JAMH</v>
          </cell>
          <cell r="H470" t="str">
            <v>Smits</v>
          </cell>
          <cell r="K470" t="str">
            <v>Vrouw</v>
          </cell>
          <cell r="L470" t="str">
            <v>Adres</v>
          </cell>
          <cell r="M470" t="str">
            <v>Veldhofstraat</v>
          </cell>
          <cell r="N470">
            <v>58</v>
          </cell>
          <cell r="P470" t="str">
            <v>6471 CK</v>
          </cell>
          <cell r="Q470" t="str">
            <v>KERKRADE</v>
          </cell>
          <cell r="R470" t="str">
            <v>Nederland</v>
          </cell>
          <cell r="U470">
            <v>3000</v>
          </cell>
          <cell r="V470" t="str">
            <v>Hago Nederland B.V.</v>
          </cell>
          <cell r="W470">
            <v>1</v>
          </cell>
          <cell r="X470" t="str">
            <v>Internen</v>
          </cell>
          <cell r="Y470" t="str">
            <v>A1</v>
          </cell>
          <cell r="Z470" t="str">
            <v>Medewerker uurloon</v>
          </cell>
          <cell r="AA470">
            <v>1</v>
          </cell>
          <cell r="AB470" t="str">
            <v>Schoonmaak CAO</v>
          </cell>
          <cell r="AC470" t="str">
            <v>N4</v>
          </cell>
          <cell r="AD470" t="str">
            <v>HR-NL: per 4 weken</v>
          </cell>
          <cell r="AE470" t="str">
            <v>Onbepaalde tijd</v>
          </cell>
          <cell r="AF470" t="str">
            <v>00-00-0000</v>
          </cell>
          <cell r="AH470">
            <v>157227157</v>
          </cell>
          <cell r="AI470">
            <v>27985</v>
          </cell>
          <cell r="AJ470" t="str">
            <v>Nederlands</v>
          </cell>
          <cell r="AK470" t="str">
            <v>X011</v>
          </cell>
          <cell r="AL470" t="str">
            <v>MEDEW. ALGEMEEN SCHOONMAAKONDERHOUD I</v>
          </cell>
          <cell r="AM470">
            <v>1</v>
          </cell>
          <cell r="AN470" t="str">
            <v>38 uur / week</v>
          </cell>
          <cell r="AO470">
            <v>11</v>
          </cell>
          <cell r="AP470">
            <v>0</v>
          </cell>
          <cell r="AQ470">
            <v>0</v>
          </cell>
          <cell r="AR470">
            <v>28.95</v>
          </cell>
          <cell r="AS470">
            <v>7</v>
          </cell>
          <cell r="AT470" t="str">
            <v>B2</v>
          </cell>
          <cell r="AU470">
            <v>90</v>
          </cell>
          <cell r="AV470">
            <v>11.46</v>
          </cell>
        </row>
        <row r="471">
          <cell r="A471">
            <v>10223</v>
          </cell>
          <cell r="B471" t="str">
            <v>Mevrouw</v>
          </cell>
          <cell r="C471" t="str">
            <v>S. Aghajir - Akhlifi</v>
          </cell>
          <cell r="D471" t="str">
            <v>Saliha</v>
          </cell>
          <cell r="E471" t="str">
            <v>Saliha</v>
          </cell>
          <cell r="F471" t="str">
            <v>S</v>
          </cell>
          <cell r="H471" t="str">
            <v>Akhlifi</v>
          </cell>
          <cell r="J471" t="str">
            <v>Aghajir</v>
          </cell>
          <cell r="K471" t="str">
            <v>Vrouw</v>
          </cell>
          <cell r="L471" t="str">
            <v>Adres</v>
          </cell>
          <cell r="M471" t="str">
            <v>Friezenstraat</v>
          </cell>
          <cell r="N471">
            <v>12</v>
          </cell>
          <cell r="P471" t="str">
            <v>6226 AL</v>
          </cell>
          <cell r="Q471" t="str">
            <v>MAASTRICHT</v>
          </cell>
          <cell r="R471" t="str">
            <v>Nederland</v>
          </cell>
          <cell r="S471">
            <v>433621411</v>
          </cell>
          <cell r="U471">
            <v>3000</v>
          </cell>
          <cell r="V471" t="str">
            <v>Hago Nederland B.V.</v>
          </cell>
          <cell r="W471">
            <v>1</v>
          </cell>
          <cell r="X471" t="str">
            <v>Internen</v>
          </cell>
          <cell r="Y471" t="str">
            <v>A1</v>
          </cell>
          <cell r="Z471" t="str">
            <v>Medewerker uurloon</v>
          </cell>
          <cell r="AA471">
            <v>1</v>
          </cell>
          <cell r="AB471" t="str">
            <v>Schoonmaak CAO</v>
          </cell>
          <cell r="AC471" t="str">
            <v>N4</v>
          </cell>
          <cell r="AD471" t="str">
            <v>HR-NL: per 4 weken</v>
          </cell>
          <cell r="AE471" t="str">
            <v>Onbepaalde tijd</v>
          </cell>
          <cell r="AF471" t="str">
            <v>00-00-0000</v>
          </cell>
          <cell r="AH471">
            <v>158151689</v>
          </cell>
          <cell r="AI471">
            <v>24087</v>
          </cell>
          <cell r="AJ471" t="str">
            <v>Nederlands</v>
          </cell>
          <cell r="AK471" t="str">
            <v>X011</v>
          </cell>
          <cell r="AL471" t="str">
            <v>MEDEW. ALGEMEEN SCHOONMAAKONDERHOUD I</v>
          </cell>
          <cell r="AM471">
            <v>1</v>
          </cell>
          <cell r="AN471" t="str">
            <v>38 uur / week</v>
          </cell>
          <cell r="AO471">
            <v>12.5</v>
          </cell>
          <cell r="AP471">
            <v>0</v>
          </cell>
          <cell r="AQ471">
            <v>0</v>
          </cell>
          <cell r="AR471">
            <v>32.89</v>
          </cell>
          <cell r="AS471">
            <v>7</v>
          </cell>
          <cell r="AT471" t="str">
            <v>B2</v>
          </cell>
          <cell r="AU471">
            <v>90</v>
          </cell>
          <cell r="AV471">
            <v>11.46</v>
          </cell>
        </row>
        <row r="472">
          <cell r="A472">
            <v>10224</v>
          </cell>
          <cell r="B472" t="str">
            <v>Mevrouw</v>
          </cell>
          <cell r="C472" t="str">
            <v>B.T.H.H. van Lier</v>
          </cell>
          <cell r="D472" t="str">
            <v>Bianca</v>
          </cell>
          <cell r="E472" t="str">
            <v>Bianca</v>
          </cell>
          <cell r="F472" t="str">
            <v>BTHH</v>
          </cell>
          <cell r="G472" t="str">
            <v>van</v>
          </cell>
          <cell r="H472" t="str">
            <v>Lier</v>
          </cell>
          <cell r="J472" t="str">
            <v>Theunissen</v>
          </cell>
          <cell r="K472" t="str">
            <v>Vrouw</v>
          </cell>
          <cell r="L472" t="str">
            <v>Adres</v>
          </cell>
          <cell r="M472" t="str">
            <v>Pastoor Erckensstraat</v>
          </cell>
          <cell r="N472">
            <v>18</v>
          </cell>
          <cell r="P472" t="str">
            <v>6181 ND</v>
          </cell>
          <cell r="Q472" t="str">
            <v>ELSLOO</v>
          </cell>
          <cell r="R472" t="str">
            <v>Nederland</v>
          </cell>
          <cell r="T472">
            <v>620920331</v>
          </cell>
          <cell r="U472">
            <v>3000</v>
          </cell>
          <cell r="V472" t="str">
            <v>Hago Nederland B.V.</v>
          </cell>
          <cell r="W472">
            <v>1</v>
          </cell>
          <cell r="X472" t="str">
            <v>Internen</v>
          </cell>
          <cell r="Y472" t="str">
            <v>A1</v>
          </cell>
          <cell r="Z472" t="str">
            <v>Medewerker uurloon</v>
          </cell>
          <cell r="AA472">
            <v>1</v>
          </cell>
          <cell r="AB472" t="str">
            <v>Schoonmaak CAO</v>
          </cell>
          <cell r="AC472" t="str">
            <v>N4</v>
          </cell>
          <cell r="AD472" t="str">
            <v>HR-NL: per 4 weken</v>
          </cell>
          <cell r="AE472" t="str">
            <v>Onbepaalde tijd</v>
          </cell>
          <cell r="AF472" t="str">
            <v>00-00-0000</v>
          </cell>
          <cell r="AH472">
            <v>159301166</v>
          </cell>
          <cell r="AI472">
            <v>25629</v>
          </cell>
          <cell r="AJ472" t="str">
            <v>Nederlands</v>
          </cell>
          <cell r="AK472" t="str">
            <v>X011</v>
          </cell>
          <cell r="AL472" t="str">
            <v>MEDEW. ALGEMEEN SCHOONMAAKONDERHOUD I</v>
          </cell>
          <cell r="AM472">
            <v>1</v>
          </cell>
          <cell r="AN472" t="str">
            <v>38 uur / week</v>
          </cell>
          <cell r="AO472">
            <v>35</v>
          </cell>
          <cell r="AP472">
            <v>0</v>
          </cell>
          <cell r="AQ472">
            <v>0</v>
          </cell>
          <cell r="AR472">
            <v>92.11</v>
          </cell>
          <cell r="AS472">
            <v>7</v>
          </cell>
          <cell r="AT472" t="str">
            <v>B2</v>
          </cell>
          <cell r="AU472">
            <v>90</v>
          </cell>
          <cell r="AV472">
            <v>11.46</v>
          </cell>
        </row>
        <row r="473">
          <cell r="A473">
            <v>10225</v>
          </cell>
          <cell r="B473" t="str">
            <v>Mevrouw</v>
          </cell>
          <cell r="C473" t="str">
            <v>E.J.G. Aldenhoven - Van Den Bosch</v>
          </cell>
          <cell r="D473" t="str">
            <v>Elisabeth</v>
          </cell>
          <cell r="E473" t="str">
            <v>Elisabeth</v>
          </cell>
          <cell r="F473" t="str">
            <v>EJG</v>
          </cell>
          <cell r="H473" t="str">
            <v>Van Den Bosch</v>
          </cell>
          <cell r="J473" t="str">
            <v>Aldenhoven</v>
          </cell>
          <cell r="K473" t="str">
            <v>Vrouw</v>
          </cell>
          <cell r="L473" t="str">
            <v>Adres</v>
          </cell>
          <cell r="M473" t="str">
            <v>Ravengaard</v>
          </cell>
          <cell r="N473">
            <v>16</v>
          </cell>
          <cell r="P473" t="str">
            <v>6227 EW</v>
          </cell>
          <cell r="Q473" t="str">
            <v>MAASTRICHT</v>
          </cell>
          <cell r="R473" t="str">
            <v>Nederland</v>
          </cell>
          <cell r="S473">
            <v>433611458</v>
          </cell>
          <cell r="U473">
            <v>3000</v>
          </cell>
          <cell r="V473" t="str">
            <v>Hago Nederland B.V.</v>
          </cell>
          <cell r="W473">
            <v>1</v>
          </cell>
          <cell r="X473" t="str">
            <v>Internen</v>
          </cell>
          <cell r="Y473" t="str">
            <v>A1</v>
          </cell>
          <cell r="Z473" t="str">
            <v>Medewerker uurloon</v>
          </cell>
          <cell r="AA473">
            <v>1</v>
          </cell>
          <cell r="AB473" t="str">
            <v>Schoonmaak CAO</v>
          </cell>
          <cell r="AC473" t="str">
            <v>N4</v>
          </cell>
          <cell r="AD473" t="str">
            <v>HR-NL: per 4 weken</v>
          </cell>
          <cell r="AE473" t="str">
            <v>Onbepaalde tijd</v>
          </cell>
          <cell r="AF473" t="str">
            <v>00-00-0000</v>
          </cell>
          <cell r="AH473">
            <v>158067861</v>
          </cell>
          <cell r="AI473">
            <v>21716</v>
          </cell>
          <cell r="AJ473" t="str">
            <v>Nederlands</v>
          </cell>
          <cell r="AK473" t="str">
            <v>X011</v>
          </cell>
          <cell r="AL473" t="str">
            <v>MEDEW. ALGEMEEN SCHOONMAAKONDERHOUD I</v>
          </cell>
          <cell r="AM473">
            <v>1</v>
          </cell>
          <cell r="AN473" t="str">
            <v>38 uur / week</v>
          </cell>
          <cell r="AO473">
            <v>8.75</v>
          </cell>
          <cell r="AP473">
            <v>0</v>
          </cell>
          <cell r="AQ473">
            <v>0</v>
          </cell>
          <cell r="AR473">
            <v>23.03</v>
          </cell>
          <cell r="AS473">
            <v>7</v>
          </cell>
          <cell r="AT473" t="str">
            <v>B2</v>
          </cell>
          <cell r="AU473">
            <v>90</v>
          </cell>
          <cell r="AV473">
            <v>11.46</v>
          </cell>
        </row>
        <row r="474">
          <cell r="A474">
            <v>10226</v>
          </cell>
          <cell r="B474" t="str">
            <v>Mevrouw</v>
          </cell>
          <cell r="C474" t="str">
            <v>B.F.O. Pieters</v>
          </cell>
          <cell r="D474" t="str">
            <v>Bianca</v>
          </cell>
          <cell r="E474" t="str">
            <v>Bianca</v>
          </cell>
          <cell r="F474" t="str">
            <v>BFO</v>
          </cell>
          <cell r="H474" t="str">
            <v>Pieters</v>
          </cell>
          <cell r="K474" t="str">
            <v>Vrouw</v>
          </cell>
          <cell r="L474" t="str">
            <v>Adres</v>
          </cell>
          <cell r="M474" t="str">
            <v>Jupiterhof</v>
          </cell>
          <cell r="N474">
            <v>95</v>
          </cell>
          <cell r="P474" t="str">
            <v>6215 VM</v>
          </cell>
          <cell r="Q474" t="str">
            <v>MAASTRICHT</v>
          </cell>
          <cell r="R474" t="str">
            <v>Nederland</v>
          </cell>
          <cell r="T474">
            <v>642212133</v>
          </cell>
          <cell r="U474">
            <v>3000</v>
          </cell>
          <cell r="V474" t="str">
            <v>Hago Nederland B.V.</v>
          </cell>
          <cell r="W474">
            <v>1</v>
          </cell>
          <cell r="X474" t="str">
            <v>Internen</v>
          </cell>
          <cell r="Y474" t="str">
            <v>A1</v>
          </cell>
          <cell r="Z474" t="str">
            <v>Medewerker uurloon</v>
          </cell>
          <cell r="AA474">
            <v>1</v>
          </cell>
          <cell r="AB474" t="str">
            <v>Schoonmaak CAO</v>
          </cell>
          <cell r="AC474" t="str">
            <v>N4</v>
          </cell>
          <cell r="AD474" t="str">
            <v>HR-NL: per 4 weken</v>
          </cell>
          <cell r="AE474" t="str">
            <v>Onbepaalde tijd</v>
          </cell>
          <cell r="AF474" t="str">
            <v>00-00-0000</v>
          </cell>
          <cell r="AH474">
            <v>157675026</v>
          </cell>
          <cell r="AI474">
            <v>28193</v>
          </cell>
          <cell r="AJ474" t="str">
            <v>Nederlands</v>
          </cell>
          <cell r="AK474" t="str">
            <v>X042</v>
          </cell>
          <cell r="AL474" t="str">
            <v>VOORWERKER ALGEMEEN SCHOONMAAKONDERH. II</v>
          </cell>
          <cell r="AM474" t="str">
            <v>2+5%</v>
          </cell>
          <cell r="AN474" t="str">
            <v>38 uur / week</v>
          </cell>
          <cell r="AO474">
            <v>25</v>
          </cell>
          <cell r="AP474">
            <v>0</v>
          </cell>
          <cell r="AQ474">
            <v>0</v>
          </cell>
          <cell r="AR474">
            <v>65.790000000000006</v>
          </cell>
          <cell r="AS474">
            <v>7</v>
          </cell>
          <cell r="AT474" t="str">
            <v>B5</v>
          </cell>
          <cell r="AU474">
            <v>90</v>
          </cell>
          <cell r="AV474">
            <v>13.23</v>
          </cell>
        </row>
        <row r="475">
          <cell r="A475">
            <v>10227</v>
          </cell>
          <cell r="B475" t="str">
            <v>Mevrouw</v>
          </cell>
          <cell r="C475" t="str">
            <v>S. Talhaoui - El Boukdakhani</v>
          </cell>
          <cell r="D475" t="str">
            <v>S</v>
          </cell>
          <cell r="E475" t="str">
            <v>S</v>
          </cell>
          <cell r="F475" t="str">
            <v>S</v>
          </cell>
          <cell r="H475" t="str">
            <v>El Boukdakhani</v>
          </cell>
          <cell r="J475" t="str">
            <v>Talhaoui</v>
          </cell>
          <cell r="K475" t="str">
            <v>Vrouw</v>
          </cell>
          <cell r="L475" t="str">
            <v>Adres</v>
          </cell>
          <cell r="M475" t="str">
            <v>Cambriumstraat</v>
          </cell>
          <cell r="N475">
            <v>130</v>
          </cell>
          <cell r="P475" t="str">
            <v>6412 DJ</v>
          </cell>
          <cell r="Q475" t="str">
            <v>HEERLEN</v>
          </cell>
          <cell r="R475" t="str">
            <v>Nederland</v>
          </cell>
          <cell r="S475" t="str">
            <v>045-5725086</v>
          </cell>
          <cell r="U475">
            <v>3000</v>
          </cell>
          <cell r="V475" t="str">
            <v>Hago Nederland B.V.</v>
          </cell>
          <cell r="W475">
            <v>1</v>
          </cell>
          <cell r="X475" t="str">
            <v>Internen</v>
          </cell>
          <cell r="Y475" t="str">
            <v>A1</v>
          </cell>
          <cell r="Z475" t="str">
            <v>Medewerker uurloon</v>
          </cell>
          <cell r="AA475">
            <v>1</v>
          </cell>
          <cell r="AB475" t="str">
            <v>Schoonmaak CAO</v>
          </cell>
          <cell r="AC475" t="str">
            <v>N4</v>
          </cell>
          <cell r="AD475" t="str">
            <v>HR-NL: per 4 weken</v>
          </cell>
          <cell r="AE475" t="str">
            <v>Onbepaalde tijd</v>
          </cell>
          <cell r="AF475" t="str">
            <v>00-00-0000</v>
          </cell>
          <cell r="AH475">
            <v>224720041</v>
          </cell>
          <cell r="AI475">
            <v>28533</v>
          </cell>
          <cell r="AJ475" t="str">
            <v>Nederlands</v>
          </cell>
          <cell r="AK475" t="str">
            <v>X011</v>
          </cell>
          <cell r="AL475" t="str">
            <v>MEDEW. ALGEMEEN SCHOONMAAKONDERHOUD I</v>
          </cell>
          <cell r="AM475">
            <v>1</v>
          </cell>
          <cell r="AN475" t="str">
            <v>38 uur / week</v>
          </cell>
          <cell r="AO475">
            <v>13.25</v>
          </cell>
          <cell r="AP475">
            <v>0</v>
          </cell>
          <cell r="AQ475">
            <v>0</v>
          </cell>
          <cell r="AR475">
            <v>34.869999999999997</v>
          </cell>
          <cell r="AS475">
            <v>7</v>
          </cell>
          <cell r="AT475" t="str">
            <v>B2</v>
          </cell>
          <cell r="AU475">
            <v>90</v>
          </cell>
          <cell r="AV475">
            <v>11.46</v>
          </cell>
        </row>
        <row r="476">
          <cell r="A476">
            <v>10228</v>
          </cell>
          <cell r="B476" t="str">
            <v>Mevrouw</v>
          </cell>
          <cell r="C476" t="str">
            <v>M.M. Tekin - Fraiquin</v>
          </cell>
          <cell r="D476" t="str">
            <v>M</v>
          </cell>
          <cell r="E476" t="str">
            <v>M</v>
          </cell>
          <cell r="F476" t="str">
            <v>MM</v>
          </cell>
          <cell r="H476" t="str">
            <v>Fraiquin</v>
          </cell>
          <cell r="J476" t="str">
            <v>Tekin</v>
          </cell>
          <cell r="K476" t="str">
            <v>Vrouw</v>
          </cell>
          <cell r="L476" t="str">
            <v>Adres</v>
          </cell>
          <cell r="M476" t="str">
            <v>Eikstraat</v>
          </cell>
          <cell r="N476">
            <v>35</v>
          </cell>
          <cell r="P476" t="str">
            <v>6413 RS</v>
          </cell>
          <cell r="Q476" t="str">
            <v>HEERLEN</v>
          </cell>
          <cell r="R476" t="str">
            <v>Nederland</v>
          </cell>
          <cell r="S476" t="str">
            <v>045-5224074</v>
          </cell>
          <cell r="U476">
            <v>3000</v>
          </cell>
          <cell r="V476" t="str">
            <v>Hago Nederland B.V.</v>
          </cell>
          <cell r="W476">
            <v>1</v>
          </cell>
          <cell r="X476" t="str">
            <v>Internen</v>
          </cell>
          <cell r="Y476" t="str">
            <v>A1</v>
          </cell>
          <cell r="Z476" t="str">
            <v>Medewerker uurloon</v>
          </cell>
          <cell r="AA476">
            <v>1</v>
          </cell>
          <cell r="AB476" t="str">
            <v>Schoonmaak CAO</v>
          </cell>
          <cell r="AC476" t="str">
            <v>N4</v>
          </cell>
          <cell r="AD476" t="str">
            <v>HR-NL: per 4 weken</v>
          </cell>
          <cell r="AE476" t="str">
            <v>Onbepaalde tijd</v>
          </cell>
          <cell r="AF476" t="str">
            <v>00-00-0000</v>
          </cell>
          <cell r="AH476">
            <v>119740849</v>
          </cell>
          <cell r="AI476">
            <v>23053</v>
          </cell>
          <cell r="AJ476" t="str">
            <v>Nederlands</v>
          </cell>
          <cell r="AK476" t="str">
            <v>X011</v>
          </cell>
          <cell r="AL476" t="str">
            <v>MEDEW. ALGEMEEN SCHOONMAAKONDERHOUD I</v>
          </cell>
          <cell r="AM476">
            <v>1</v>
          </cell>
          <cell r="AN476" t="str">
            <v>38 uur / week</v>
          </cell>
          <cell r="AO476">
            <v>21.25</v>
          </cell>
          <cell r="AP476">
            <v>0</v>
          </cell>
          <cell r="AQ476">
            <v>0</v>
          </cell>
          <cell r="AR476">
            <v>55.92</v>
          </cell>
          <cell r="AS476">
            <v>7</v>
          </cell>
          <cell r="AT476" t="str">
            <v>B2</v>
          </cell>
          <cell r="AU476">
            <v>90</v>
          </cell>
          <cell r="AV476">
            <v>11.46</v>
          </cell>
        </row>
        <row r="477">
          <cell r="A477">
            <v>10229</v>
          </cell>
          <cell r="B477" t="str">
            <v>Mevrouw</v>
          </cell>
          <cell r="C477" t="str">
            <v>L.L.G. Korbmacher - Eijkenboom</v>
          </cell>
          <cell r="D477" t="str">
            <v>Lucienne</v>
          </cell>
          <cell r="E477" t="str">
            <v>Lucienne</v>
          </cell>
          <cell r="F477" t="str">
            <v>LLG</v>
          </cell>
          <cell r="H477" t="str">
            <v>Eijkenboom</v>
          </cell>
          <cell r="J477" t="str">
            <v>Korbmacher</v>
          </cell>
          <cell r="K477" t="str">
            <v>Vrouw</v>
          </cell>
          <cell r="L477" t="str">
            <v>Adres</v>
          </cell>
          <cell r="M477" t="str">
            <v>St.Martinusstraat</v>
          </cell>
          <cell r="N477">
            <v>23</v>
          </cell>
          <cell r="P477" t="str">
            <v>6223 AS</v>
          </cell>
          <cell r="Q477" t="str">
            <v>MAASTRICHT</v>
          </cell>
          <cell r="R477" t="str">
            <v>Nederland</v>
          </cell>
          <cell r="S477">
            <v>433623018</v>
          </cell>
          <cell r="U477">
            <v>3000</v>
          </cell>
          <cell r="V477" t="str">
            <v>Hago Nederland B.V.</v>
          </cell>
          <cell r="W477">
            <v>1</v>
          </cell>
          <cell r="X477" t="str">
            <v>Internen</v>
          </cell>
          <cell r="Y477" t="str">
            <v>A1</v>
          </cell>
          <cell r="Z477" t="str">
            <v>Medewerker uurloon</v>
          </cell>
          <cell r="AA477">
            <v>1</v>
          </cell>
          <cell r="AB477" t="str">
            <v>Schoonmaak CAO</v>
          </cell>
          <cell r="AC477" t="str">
            <v>N4</v>
          </cell>
          <cell r="AD477" t="str">
            <v>HR-NL: per 4 weken</v>
          </cell>
          <cell r="AE477" t="str">
            <v>Onbepaalde tijd</v>
          </cell>
          <cell r="AF477" t="str">
            <v>00-00-0000</v>
          </cell>
          <cell r="AH477">
            <v>115436881</v>
          </cell>
          <cell r="AI477">
            <v>23166</v>
          </cell>
          <cell r="AJ477" t="str">
            <v>Nederlands</v>
          </cell>
          <cell r="AK477" t="str">
            <v>X011</v>
          </cell>
          <cell r="AL477" t="str">
            <v>MEDEW. ALGEMEEN SCHOONMAAKONDERHOUD I</v>
          </cell>
          <cell r="AM477">
            <v>1</v>
          </cell>
          <cell r="AN477" t="str">
            <v>38 uur / week</v>
          </cell>
          <cell r="AO477">
            <v>25.5</v>
          </cell>
          <cell r="AP477">
            <v>0</v>
          </cell>
          <cell r="AQ477">
            <v>0</v>
          </cell>
          <cell r="AR477">
            <v>67.11</v>
          </cell>
          <cell r="AS477">
            <v>7</v>
          </cell>
          <cell r="AT477" t="str">
            <v>B2</v>
          </cell>
          <cell r="AU477">
            <v>90</v>
          </cell>
          <cell r="AV477">
            <v>11.46</v>
          </cell>
        </row>
        <row r="478">
          <cell r="A478">
            <v>10230</v>
          </cell>
          <cell r="B478" t="str">
            <v>Dhr.</v>
          </cell>
          <cell r="C478" t="str">
            <v>J. Vieira</v>
          </cell>
          <cell r="D478" t="str">
            <v>Joaquim</v>
          </cell>
          <cell r="E478" t="str">
            <v>Joaquim</v>
          </cell>
          <cell r="F478" t="str">
            <v>J</v>
          </cell>
          <cell r="H478" t="str">
            <v>Vieira</v>
          </cell>
          <cell r="K478" t="str">
            <v>Man</v>
          </cell>
          <cell r="L478" t="str">
            <v>Adres</v>
          </cell>
          <cell r="M478" t="str">
            <v>Ringboomstraat</v>
          </cell>
          <cell r="N478">
            <v>16</v>
          </cell>
          <cell r="P478">
            <v>3770</v>
          </cell>
          <cell r="Q478" t="str">
            <v>MILLEN RIEMST</v>
          </cell>
          <cell r="R478" t="str">
            <v>België</v>
          </cell>
          <cell r="S478">
            <v>435505394</v>
          </cell>
          <cell r="U478">
            <v>3000</v>
          </cell>
          <cell r="V478" t="str">
            <v>Hago Nederland B.V.</v>
          </cell>
          <cell r="W478">
            <v>1</v>
          </cell>
          <cell r="X478" t="str">
            <v>Internen</v>
          </cell>
          <cell r="Y478" t="str">
            <v>A1</v>
          </cell>
          <cell r="Z478" t="str">
            <v>Medewerker uurloon</v>
          </cell>
          <cell r="AA478">
            <v>1</v>
          </cell>
          <cell r="AB478" t="str">
            <v>Schoonmaak CAO</v>
          </cell>
          <cell r="AC478" t="str">
            <v>N4</v>
          </cell>
          <cell r="AD478" t="str">
            <v>HR-NL: per 4 weken</v>
          </cell>
          <cell r="AE478" t="str">
            <v>Onbepaalde tijd</v>
          </cell>
          <cell r="AF478" t="str">
            <v>00-00-0000</v>
          </cell>
          <cell r="AH478">
            <v>252513939</v>
          </cell>
          <cell r="AI478">
            <v>24974</v>
          </cell>
          <cell r="AJ478" t="str">
            <v>Portugees</v>
          </cell>
          <cell r="AK478" t="str">
            <v>X011</v>
          </cell>
          <cell r="AL478" t="str">
            <v>MEDEW. ALGEMEEN SCHOONMAAKONDERHOUD I</v>
          </cell>
          <cell r="AM478">
            <v>1</v>
          </cell>
          <cell r="AN478" t="str">
            <v>38 uur / week</v>
          </cell>
          <cell r="AO478">
            <v>12.5</v>
          </cell>
          <cell r="AP478">
            <v>0</v>
          </cell>
          <cell r="AQ478">
            <v>0</v>
          </cell>
          <cell r="AR478">
            <v>32.89</v>
          </cell>
          <cell r="AS478">
            <v>7</v>
          </cell>
          <cell r="AT478" t="str">
            <v>B2</v>
          </cell>
          <cell r="AU478">
            <v>90</v>
          </cell>
          <cell r="AV478">
            <v>11.46</v>
          </cell>
        </row>
        <row r="479">
          <cell r="A479">
            <v>10231</v>
          </cell>
          <cell r="B479" t="str">
            <v>Mevrouw</v>
          </cell>
          <cell r="C479" t="str">
            <v>M. van Riel</v>
          </cell>
          <cell r="D479" t="str">
            <v>Margot</v>
          </cell>
          <cell r="E479" t="str">
            <v>Margot</v>
          </cell>
          <cell r="F479" t="str">
            <v>M</v>
          </cell>
          <cell r="G479" t="str">
            <v>van</v>
          </cell>
          <cell r="H479" t="str">
            <v>Riel</v>
          </cell>
          <cell r="K479" t="str">
            <v>Vrouw</v>
          </cell>
          <cell r="L479" t="str">
            <v>Adres</v>
          </cell>
          <cell r="M479" t="str">
            <v>Prof. Bloembergenstraat</v>
          </cell>
          <cell r="N479">
            <v>10</v>
          </cell>
          <cell r="P479" t="str">
            <v>6431 WE</v>
          </cell>
          <cell r="Q479" t="str">
            <v>HOENSBROEK</v>
          </cell>
          <cell r="R479" t="str">
            <v>Nederland</v>
          </cell>
          <cell r="S479" t="str">
            <v>045-5320741</v>
          </cell>
          <cell r="U479">
            <v>3000</v>
          </cell>
          <cell r="V479" t="str">
            <v>Hago Nederland B.V.</v>
          </cell>
          <cell r="W479">
            <v>1</v>
          </cell>
          <cell r="X479" t="str">
            <v>Internen</v>
          </cell>
          <cell r="Y479" t="str">
            <v>A1</v>
          </cell>
          <cell r="Z479" t="str">
            <v>Medewerker uurloon</v>
          </cell>
          <cell r="AA479">
            <v>1</v>
          </cell>
          <cell r="AB479" t="str">
            <v>Schoonmaak CAO</v>
          </cell>
          <cell r="AC479" t="str">
            <v>N4</v>
          </cell>
          <cell r="AD479" t="str">
            <v>HR-NL: per 4 weken</v>
          </cell>
          <cell r="AE479" t="str">
            <v>Onbepaalde tijd</v>
          </cell>
          <cell r="AF479" t="str">
            <v>00-00-0000</v>
          </cell>
          <cell r="AH479">
            <v>128794914</v>
          </cell>
          <cell r="AI479">
            <v>30196</v>
          </cell>
          <cell r="AJ479" t="str">
            <v>Nederlands</v>
          </cell>
          <cell r="AK479" t="str">
            <v>X011</v>
          </cell>
          <cell r="AL479" t="str">
            <v>MEDEW. ALGEMEEN SCHOONMAAKONDERHOUD I</v>
          </cell>
          <cell r="AM479">
            <v>1</v>
          </cell>
          <cell r="AN479" t="str">
            <v>38 uur / week</v>
          </cell>
          <cell r="AO479">
            <v>5</v>
          </cell>
          <cell r="AP479">
            <v>5</v>
          </cell>
          <cell r="AQ479">
            <v>20</v>
          </cell>
          <cell r="AR479">
            <v>13.16</v>
          </cell>
          <cell r="AS479">
            <v>7</v>
          </cell>
          <cell r="AT479" t="str">
            <v>B2</v>
          </cell>
          <cell r="AU479">
            <v>90</v>
          </cell>
          <cell r="AV479">
            <v>11.46</v>
          </cell>
        </row>
        <row r="480">
          <cell r="A480">
            <v>10232</v>
          </cell>
          <cell r="B480" t="str">
            <v>Mevrouw</v>
          </cell>
          <cell r="C480" t="str">
            <v>R. Thummler</v>
          </cell>
          <cell r="D480" t="str">
            <v>Renate</v>
          </cell>
          <cell r="E480" t="str">
            <v>Renate</v>
          </cell>
          <cell r="F480" t="str">
            <v>R</v>
          </cell>
          <cell r="H480" t="str">
            <v>Thummler</v>
          </cell>
          <cell r="K480" t="str">
            <v>Vrouw</v>
          </cell>
          <cell r="L480" t="str">
            <v>Adres</v>
          </cell>
          <cell r="M480" t="str">
            <v>Kaisersruherstrasse</v>
          </cell>
          <cell r="N480">
            <v>77</v>
          </cell>
          <cell r="P480">
            <v>52146</v>
          </cell>
          <cell r="Q480" t="str">
            <v>WURSELEN</v>
          </cell>
          <cell r="R480" t="str">
            <v>Duitsland</v>
          </cell>
          <cell r="S480" t="str">
            <v>02405-415808</v>
          </cell>
          <cell r="U480">
            <v>3000</v>
          </cell>
          <cell r="V480" t="str">
            <v>Hago Nederland B.V.</v>
          </cell>
          <cell r="W480">
            <v>1</v>
          </cell>
          <cell r="X480" t="str">
            <v>Internen</v>
          </cell>
          <cell r="Y480" t="str">
            <v>A1</v>
          </cell>
          <cell r="Z480" t="str">
            <v>Medewerker uurloon</v>
          </cell>
          <cell r="AA480">
            <v>1</v>
          </cell>
          <cell r="AB480" t="str">
            <v>Schoonmaak CAO</v>
          </cell>
          <cell r="AC480" t="str">
            <v>N4</v>
          </cell>
          <cell r="AD480" t="str">
            <v>HR-NL: per 4 weken</v>
          </cell>
          <cell r="AE480" t="str">
            <v>Onbepaalde tijd</v>
          </cell>
          <cell r="AF480" t="str">
            <v>00-00-0000</v>
          </cell>
          <cell r="AH480">
            <v>254518035</v>
          </cell>
          <cell r="AI480">
            <v>22732</v>
          </cell>
          <cell r="AJ480" t="str">
            <v>Duits</v>
          </cell>
          <cell r="AK480" t="str">
            <v>X011</v>
          </cell>
          <cell r="AL480" t="str">
            <v>MEDEW. ALGEMEEN SCHOONMAAKONDERHOUD I</v>
          </cell>
          <cell r="AM480">
            <v>1</v>
          </cell>
          <cell r="AN480" t="str">
            <v>38 uur / week</v>
          </cell>
          <cell r="AO480">
            <v>5</v>
          </cell>
          <cell r="AP480">
            <v>5</v>
          </cell>
          <cell r="AQ480">
            <v>20</v>
          </cell>
          <cell r="AR480">
            <v>13.16</v>
          </cell>
          <cell r="AS480">
            <v>7</v>
          </cell>
          <cell r="AT480" t="str">
            <v>B2</v>
          </cell>
          <cell r="AU480">
            <v>90</v>
          </cell>
          <cell r="AV480">
            <v>11.46</v>
          </cell>
        </row>
        <row r="481">
          <cell r="A481">
            <v>10233</v>
          </cell>
          <cell r="B481" t="str">
            <v>Mevrouw</v>
          </cell>
          <cell r="C481" t="str">
            <v>G.H.H. Hanssen</v>
          </cell>
          <cell r="D481" t="str">
            <v>G</v>
          </cell>
          <cell r="E481" t="str">
            <v>G</v>
          </cell>
          <cell r="F481" t="str">
            <v>GHH</v>
          </cell>
          <cell r="H481" t="str">
            <v>Hanssen</v>
          </cell>
          <cell r="K481" t="str">
            <v>Vrouw</v>
          </cell>
          <cell r="L481" t="str">
            <v>Adres</v>
          </cell>
          <cell r="M481" t="str">
            <v>Tenelenweg</v>
          </cell>
          <cell r="N481">
            <v>96</v>
          </cell>
          <cell r="P481" t="str">
            <v>6367 VX</v>
          </cell>
          <cell r="Q481" t="str">
            <v>VOERENDAAL</v>
          </cell>
          <cell r="R481" t="str">
            <v>Nederland</v>
          </cell>
          <cell r="S481" t="str">
            <v>045-5753018</v>
          </cell>
          <cell r="T481" t="str">
            <v>06-27362676</v>
          </cell>
          <cell r="U481">
            <v>3000</v>
          </cell>
          <cell r="V481" t="str">
            <v>Hago Nederland B.V.</v>
          </cell>
          <cell r="W481">
            <v>1</v>
          </cell>
          <cell r="X481" t="str">
            <v>Internen</v>
          </cell>
          <cell r="Y481" t="str">
            <v>A1</v>
          </cell>
          <cell r="Z481" t="str">
            <v>Medewerker uurloon</v>
          </cell>
          <cell r="AA481">
            <v>1</v>
          </cell>
          <cell r="AB481" t="str">
            <v>Schoonmaak CAO</v>
          </cell>
          <cell r="AC481" t="str">
            <v>N4</v>
          </cell>
          <cell r="AD481" t="str">
            <v>HR-NL: per 4 weken</v>
          </cell>
          <cell r="AE481" t="str">
            <v>Onbepaalde tijd</v>
          </cell>
          <cell r="AF481" t="str">
            <v>00-00-0000</v>
          </cell>
          <cell r="AH481">
            <v>124712228</v>
          </cell>
          <cell r="AI481">
            <v>23024</v>
          </cell>
          <cell r="AJ481" t="str">
            <v>Nederlands</v>
          </cell>
          <cell r="AK481" t="str">
            <v>X011</v>
          </cell>
          <cell r="AL481" t="str">
            <v>MEDEW. ALGEMEEN SCHOONMAAKONDERHOUD I</v>
          </cell>
          <cell r="AM481">
            <v>1</v>
          </cell>
          <cell r="AN481" t="str">
            <v>38 uur / week</v>
          </cell>
          <cell r="AO481">
            <v>11.75</v>
          </cell>
          <cell r="AP481">
            <v>0</v>
          </cell>
          <cell r="AQ481">
            <v>0</v>
          </cell>
          <cell r="AR481">
            <v>30.92</v>
          </cell>
          <cell r="AS481">
            <v>7</v>
          </cell>
          <cell r="AT481" t="str">
            <v>B2</v>
          </cell>
          <cell r="AU481">
            <v>90</v>
          </cell>
          <cell r="AV481">
            <v>11.46</v>
          </cell>
        </row>
        <row r="482">
          <cell r="A482">
            <v>10234</v>
          </cell>
          <cell r="B482" t="str">
            <v>Mevrouw</v>
          </cell>
          <cell r="C482" t="str">
            <v>F. Gouriach - Lazar</v>
          </cell>
          <cell r="D482" t="str">
            <v>Fatima</v>
          </cell>
          <cell r="E482" t="str">
            <v>Fatima</v>
          </cell>
          <cell r="F482" t="str">
            <v>F</v>
          </cell>
          <cell r="H482" t="str">
            <v>Lazar</v>
          </cell>
          <cell r="J482" t="str">
            <v>Gouriach</v>
          </cell>
          <cell r="K482" t="str">
            <v>Vrouw</v>
          </cell>
          <cell r="L482" t="str">
            <v>Adres</v>
          </cell>
          <cell r="M482" t="str">
            <v>Daalstraat</v>
          </cell>
          <cell r="N482">
            <v>69</v>
          </cell>
          <cell r="P482" t="str">
            <v>6165 TK</v>
          </cell>
          <cell r="Q482" t="str">
            <v>GELEEN</v>
          </cell>
          <cell r="R482" t="str">
            <v>Nederland</v>
          </cell>
          <cell r="S482" t="str">
            <v>046-4756503</v>
          </cell>
          <cell r="U482">
            <v>3000</v>
          </cell>
          <cell r="V482" t="str">
            <v>Hago Nederland B.V.</v>
          </cell>
          <cell r="W482">
            <v>1</v>
          </cell>
          <cell r="X482" t="str">
            <v>Internen</v>
          </cell>
          <cell r="Y482" t="str">
            <v>A1</v>
          </cell>
          <cell r="Z482" t="str">
            <v>Medewerker uurloon</v>
          </cell>
          <cell r="AA482">
            <v>1</v>
          </cell>
          <cell r="AB482" t="str">
            <v>Schoonmaak CAO</v>
          </cell>
          <cell r="AC482" t="str">
            <v>N4</v>
          </cell>
          <cell r="AD482" t="str">
            <v>HR-NL: per 4 weken</v>
          </cell>
          <cell r="AE482" t="str">
            <v>Onbepaalde tijd</v>
          </cell>
          <cell r="AF482" t="str">
            <v>00-00-0000</v>
          </cell>
          <cell r="AH482">
            <v>253014128</v>
          </cell>
          <cell r="AI482">
            <v>25934</v>
          </cell>
          <cell r="AJ482" t="str">
            <v>Nederlands</v>
          </cell>
          <cell r="AK482" t="str">
            <v>X011</v>
          </cell>
          <cell r="AL482" t="str">
            <v>MEDEW. ALGEMEEN SCHOONMAAKONDERHOUD I</v>
          </cell>
          <cell r="AM482">
            <v>1</v>
          </cell>
          <cell r="AN482" t="str">
            <v>38 uur / week</v>
          </cell>
          <cell r="AO482">
            <v>22.5</v>
          </cell>
          <cell r="AP482">
            <v>0</v>
          </cell>
          <cell r="AQ482">
            <v>0</v>
          </cell>
          <cell r="AR482">
            <v>59.21</v>
          </cell>
          <cell r="AS482">
            <v>7</v>
          </cell>
          <cell r="AT482" t="str">
            <v>B2</v>
          </cell>
          <cell r="AU482">
            <v>90</v>
          </cell>
          <cell r="AV482">
            <v>11.46</v>
          </cell>
        </row>
        <row r="483">
          <cell r="A483">
            <v>10235</v>
          </cell>
          <cell r="B483" t="str">
            <v>Mevrouw</v>
          </cell>
          <cell r="C483" t="str">
            <v>M.E. Goergen - Janssen</v>
          </cell>
          <cell r="D483" t="str">
            <v>Maria</v>
          </cell>
          <cell r="E483" t="str">
            <v>Maria</v>
          </cell>
          <cell r="F483" t="str">
            <v>ME</v>
          </cell>
          <cell r="H483" t="str">
            <v>Janssen</v>
          </cell>
          <cell r="J483" t="str">
            <v>Goergen</v>
          </cell>
          <cell r="K483" t="str">
            <v>Vrouw</v>
          </cell>
          <cell r="L483" t="str">
            <v>Adres</v>
          </cell>
          <cell r="M483" t="str">
            <v>Kinskystraat</v>
          </cell>
          <cell r="N483">
            <v>48</v>
          </cell>
          <cell r="P483" t="str">
            <v>6171 LZ</v>
          </cell>
          <cell r="Q483" t="str">
            <v>STEIN</v>
          </cell>
          <cell r="R483" t="str">
            <v>Nederland</v>
          </cell>
          <cell r="S483" t="str">
            <v>046-43374719</v>
          </cell>
          <cell r="U483">
            <v>3000</v>
          </cell>
          <cell r="V483" t="str">
            <v>Hago Nederland B.V.</v>
          </cell>
          <cell r="W483">
            <v>1</v>
          </cell>
          <cell r="X483" t="str">
            <v>Internen</v>
          </cell>
          <cell r="Y483" t="str">
            <v>A1</v>
          </cell>
          <cell r="Z483" t="str">
            <v>Medewerker uurloon</v>
          </cell>
          <cell r="AA483">
            <v>1</v>
          </cell>
          <cell r="AB483" t="str">
            <v>Schoonmaak CAO</v>
          </cell>
          <cell r="AC483" t="str">
            <v>N4</v>
          </cell>
          <cell r="AD483" t="str">
            <v>HR-NL: per 4 weken</v>
          </cell>
          <cell r="AE483" t="str">
            <v>Onbepaalde tijd</v>
          </cell>
          <cell r="AF483" t="str">
            <v>00-00-0000</v>
          </cell>
          <cell r="AH483">
            <v>116697234</v>
          </cell>
          <cell r="AI483">
            <v>20928</v>
          </cell>
          <cell r="AJ483" t="str">
            <v>Nederlands</v>
          </cell>
          <cell r="AK483" t="str">
            <v>X011</v>
          </cell>
          <cell r="AL483" t="str">
            <v>MEDEW. ALGEMEEN SCHOONMAAKONDERHOUD I</v>
          </cell>
          <cell r="AM483">
            <v>1</v>
          </cell>
          <cell r="AN483" t="str">
            <v>38 uur / week</v>
          </cell>
          <cell r="AO483">
            <v>30</v>
          </cell>
          <cell r="AP483">
            <v>0</v>
          </cell>
          <cell r="AQ483">
            <v>0</v>
          </cell>
          <cell r="AR483">
            <v>78.95</v>
          </cell>
          <cell r="AS483">
            <v>7</v>
          </cell>
          <cell r="AT483" t="str">
            <v>B2</v>
          </cell>
          <cell r="AU483">
            <v>90</v>
          </cell>
          <cell r="AV483">
            <v>11.5</v>
          </cell>
        </row>
        <row r="484">
          <cell r="A484">
            <v>10236</v>
          </cell>
          <cell r="B484" t="str">
            <v>Mevrouw</v>
          </cell>
          <cell r="C484" t="str">
            <v>S. Maoujoudi - Mrijina</v>
          </cell>
          <cell r="D484" t="str">
            <v>Sofia</v>
          </cell>
          <cell r="E484" t="str">
            <v>Sofia</v>
          </cell>
          <cell r="F484" t="str">
            <v>S</v>
          </cell>
          <cell r="H484" t="str">
            <v>Mrijina</v>
          </cell>
          <cell r="J484" t="str">
            <v>Maoujoudi</v>
          </cell>
          <cell r="K484" t="str">
            <v>Vrouw</v>
          </cell>
          <cell r="L484" t="str">
            <v>Adres</v>
          </cell>
          <cell r="M484" t="str">
            <v>Dr.Schepmenstraat</v>
          </cell>
          <cell r="N484">
            <v>36</v>
          </cell>
          <cell r="P484" t="str">
            <v>6162 XN</v>
          </cell>
          <cell r="Q484" t="str">
            <v>GELEEN</v>
          </cell>
          <cell r="R484" t="str">
            <v>Nederland</v>
          </cell>
          <cell r="S484">
            <v>464754727</v>
          </cell>
          <cell r="U484">
            <v>3000</v>
          </cell>
          <cell r="V484" t="str">
            <v>Hago Nederland B.V.</v>
          </cell>
          <cell r="W484">
            <v>1</v>
          </cell>
          <cell r="X484" t="str">
            <v>Internen</v>
          </cell>
          <cell r="Y484" t="str">
            <v>A1</v>
          </cell>
          <cell r="Z484" t="str">
            <v>Medewerker uurloon</v>
          </cell>
          <cell r="AA484">
            <v>1</v>
          </cell>
          <cell r="AB484" t="str">
            <v>Schoonmaak CAO</v>
          </cell>
          <cell r="AC484" t="str">
            <v>N4</v>
          </cell>
          <cell r="AD484" t="str">
            <v>HR-NL: per 4 weken</v>
          </cell>
          <cell r="AE484" t="str">
            <v>Onbepaalde tijd</v>
          </cell>
          <cell r="AF484" t="str">
            <v>00-00-0000</v>
          </cell>
          <cell r="AH484">
            <v>156541038</v>
          </cell>
          <cell r="AI484">
            <v>26387</v>
          </cell>
          <cell r="AJ484" t="str">
            <v>Nederlands</v>
          </cell>
          <cell r="AK484" t="str">
            <v>X011</v>
          </cell>
          <cell r="AL484" t="str">
            <v>MEDEW. ALGEMEEN SCHOONMAAKONDERHOUD I</v>
          </cell>
          <cell r="AM484">
            <v>1</v>
          </cell>
          <cell r="AN484" t="str">
            <v>38 uur / week</v>
          </cell>
          <cell r="AO484">
            <v>35</v>
          </cell>
          <cell r="AP484">
            <v>0</v>
          </cell>
          <cell r="AQ484">
            <v>0</v>
          </cell>
          <cell r="AR484">
            <v>92.11</v>
          </cell>
          <cell r="AS484">
            <v>7</v>
          </cell>
          <cell r="AT484" t="str">
            <v>B2</v>
          </cell>
          <cell r="AU484">
            <v>90</v>
          </cell>
          <cell r="AV484">
            <v>11.46</v>
          </cell>
        </row>
        <row r="485">
          <cell r="A485">
            <v>10237</v>
          </cell>
          <cell r="B485" t="str">
            <v>Mevrouw</v>
          </cell>
          <cell r="C485" t="str">
            <v>A.M. Lenting</v>
          </cell>
          <cell r="D485" t="str">
            <v>Angela Maria</v>
          </cell>
          <cell r="E485" t="str">
            <v>Angela Maria</v>
          </cell>
          <cell r="F485" t="str">
            <v>AM</v>
          </cell>
          <cell r="H485" t="str">
            <v>Lenting</v>
          </cell>
          <cell r="K485" t="str">
            <v>Vrouw</v>
          </cell>
          <cell r="L485" t="str">
            <v>Adres</v>
          </cell>
          <cell r="M485" t="str">
            <v>Laagstraat</v>
          </cell>
          <cell r="N485">
            <v>18</v>
          </cell>
          <cell r="P485" t="str">
            <v>6432 NA</v>
          </cell>
          <cell r="Q485" t="str">
            <v>HOENSBROEK</v>
          </cell>
          <cell r="R485" t="str">
            <v>Nederland</v>
          </cell>
          <cell r="T485" t="str">
            <v>06 42055068</v>
          </cell>
          <cell r="U485">
            <v>3000</v>
          </cell>
          <cell r="V485" t="str">
            <v>Hago Nederland B.V.</v>
          </cell>
          <cell r="W485">
            <v>1</v>
          </cell>
          <cell r="X485" t="str">
            <v>Internen</v>
          </cell>
          <cell r="Y485" t="str">
            <v>A1</v>
          </cell>
          <cell r="Z485" t="str">
            <v>Medewerker uurloon</v>
          </cell>
          <cell r="AA485">
            <v>1</v>
          </cell>
          <cell r="AB485" t="str">
            <v>Schoonmaak CAO</v>
          </cell>
          <cell r="AC485" t="str">
            <v>N4</v>
          </cell>
          <cell r="AD485" t="str">
            <v>HR-NL: per 4 weken</v>
          </cell>
          <cell r="AE485" t="str">
            <v>Onbepaalde tijd</v>
          </cell>
          <cell r="AF485" t="str">
            <v>00-00-0000</v>
          </cell>
          <cell r="AH485">
            <v>155908789</v>
          </cell>
          <cell r="AI485">
            <v>24336</v>
          </cell>
          <cell r="AJ485" t="str">
            <v>Nederlands</v>
          </cell>
          <cell r="AK485" t="str">
            <v>X011</v>
          </cell>
          <cell r="AL485" t="str">
            <v>MEDEW. ALGEMEEN SCHOONMAAKONDERHOUD I</v>
          </cell>
          <cell r="AM485">
            <v>1</v>
          </cell>
          <cell r="AN485" t="str">
            <v>38 uur / week</v>
          </cell>
          <cell r="AO485">
            <v>10.75</v>
          </cell>
          <cell r="AP485">
            <v>0</v>
          </cell>
          <cell r="AQ485">
            <v>0</v>
          </cell>
          <cell r="AR485">
            <v>28.29</v>
          </cell>
          <cell r="AS485">
            <v>7</v>
          </cell>
          <cell r="AT485" t="str">
            <v>B2</v>
          </cell>
          <cell r="AU485">
            <v>90</v>
          </cell>
          <cell r="AV485">
            <v>11.46</v>
          </cell>
        </row>
        <row r="486">
          <cell r="A486">
            <v>10238</v>
          </cell>
          <cell r="B486" t="str">
            <v>Mevrouw</v>
          </cell>
          <cell r="C486" t="str">
            <v>M.L.H. Philips - Boss</v>
          </cell>
          <cell r="D486" t="str">
            <v>Maria</v>
          </cell>
          <cell r="E486" t="str">
            <v>Maria</v>
          </cell>
          <cell r="F486" t="str">
            <v>MLH</v>
          </cell>
          <cell r="H486" t="str">
            <v>Boss</v>
          </cell>
          <cell r="J486" t="str">
            <v>Philips</v>
          </cell>
          <cell r="K486" t="str">
            <v>Vrouw</v>
          </cell>
          <cell r="L486" t="str">
            <v>Adres</v>
          </cell>
          <cell r="M486" t="str">
            <v>Tulpstraat</v>
          </cell>
          <cell r="N486">
            <v>14</v>
          </cell>
          <cell r="P486" t="str">
            <v>6361 JC</v>
          </cell>
          <cell r="Q486" t="str">
            <v>NUTH</v>
          </cell>
          <cell r="R486" t="str">
            <v>Nederland</v>
          </cell>
          <cell r="S486" t="str">
            <v>045-5210786</v>
          </cell>
          <cell r="U486">
            <v>3000</v>
          </cell>
          <cell r="V486" t="str">
            <v>Hago Nederland B.V.</v>
          </cell>
          <cell r="W486">
            <v>1</v>
          </cell>
          <cell r="X486" t="str">
            <v>Internen</v>
          </cell>
          <cell r="Y486" t="str">
            <v>A1</v>
          </cell>
          <cell r="Z486" t="str">
            <v>Medewerker uurloon</v>
          </cell>
          <cell r="AA486">
            <v>1</v>
          </cell>
          <cell r="AB486" t="str">
            <v>Schoonmaak CAO</v>
          </cell>
          <cell r="AC486" t="str">
            <v>N4</v>
          </cell>
          <cell r="AD486" t="str">
            <v>HR-NL: per 4 weken</v>
          </cell>
          <cell r="AE486" t="str">
            <v>Onbepaalde tijd</v>
          </cell>
          <cell r="AF486" t="str">
            <v>00-00-0000</v>
          </cell>
          <cell r="AH486">
            <v>156771287</v>
          </cell>
          <cell r="AI486">
            <v>21126</v>
          </cell>
          <cell r="AJ486" t="str">
            <v>Nederlands</v>
          </cell>
          <cell r="AK486" t="str">
            <v>X011</v>
          </cell>
          <cell r="AL486" t="str">
            <v>MEDEW. ALGEMEEN SCHOONMAAKONDERHOUD I</v>
          </cell>
          <cell r="AM486">
            <v>1</v>
          </cell>
          <cell r="AN486" t="str">
            <v>38 uur / week</v>
          </cell>
          <cell r="AO486">
            <v>9.25</v>
          </cell>
          <cell r="AP486">
            <v>0</v>
          </cell>
          <cell r="AQ486">
            <v>0</v>
          </cell>
          <cell r="AR486">
            <v>24.34</v>
          </cell>
          <cell r="AS486">
            <v>7</v>
          </cell>
          <cell r="AT486" t="str">
            <v>B2</v>
          </cell>
          <cell r="AU486">
            <v>90</v>
          </cell>
          <cell r="AV486">
            <v>11.5</v>
          </cell>
        </row>
        <row r="487">
          <cell r="A487">
            <v>10239</v>
          </cell>
          <cell r="B487" t="str">
            <v>Mevrouw</v>
          </cell>
          <cell r="C487" t="str">
            <v>H.M.G. Teerds - Gorissen</v>
          </cell>
          <cell r="D487" t="str">
            <v>Helena</v>
          </cell>
          <cell r="E487" t="str">
            <v>Helena</v>
          </cell>
          <cell r="F487" t="str">
            <v>HMG</v>
          </cell>
          <cell r="H487" t="str">
            <v>Gorissen</v>
          </cell>
          <cell r="J487" t="str">
            <v>Teerds</v>
          </cell>
          <cell r="K487" t="str">
            <v>Vrouw</v>
          </cell>
          <cell r="L487" t="str">
            <v>Adres</v>
          </cell>
          <cell r="M487" t="str">
            <v>Leliestraat</v>
          </cell>
          <cell r="N487">
            <v>4</v>
          </cell>
          <cell r="P487" t="str">
            <v>6361 JH</v>
          </cell>
          <cell r="Q487" t="str">
            <v>VAESRADE</v>
          </cell>
          <cell r="R487" t="str">
            <v>Nederland</v>
          </cell>
          <cell r="S487" t="str">
            <v>045-5244188</v>
          </cell>
          <cell r="U487">
            <v>3000</v>
          </cell>
          <cell r="V487" t="str">
            <v>Hago Nederland B.V.</v>
          </cell>
          <cell r="W487">
            <v>1</v>
          </cell>
          <cell r="X487" t="str">
            <v>Internen</v>
          </cell>
          <cell r="Y487" t="str">
            <v>A1</v>
          </cell>
          <cell r="Z487" t="str">
            <v>Medewerker uurloon</v>
          </cell>
          <cell r="AA487">
            <v>1</v>
          </cell>
          <cell r="AB487" t="str">
            <v>Schoonmaak CAO</v>
          </cell>
          <cell r="AC487" t="str">
            <v>N4</v>
          </cell>
          <cell r="AD487" t="str">
            <v>HR-NL: per 4 weken</v>
          </cell>
          <cell r="AE487" t="str">
            <v>Onbepaalde tijd</v>
          </cell>
          <cell r="AF487" t="str">
            <v>00-00-0000</v>
          </cell>
          <cell r="AH487">
            <v>156825648</v>
          </cell>
          <cell r="AI487">
            <v>22049</v>
          </cell>
          <cell r="AJ487" t="str">
            <v>Nederlands</v>
          </cell>
          <cell r="AK487" t="str">
            <v>X011</v>
          </cell>
          <cell r="AL487" t="str">
            <v>MEDEW. ALGEMEEN SCHOONMAAKONDERHOUD I</v>
          </cell>
          <cell r="AM487">
            <v>1</v>
          </cell>
          <cell r="AN487" t="str">
            <v>38 uur / week</v>
          </cell>
          <cell r="AO487">
            <v>10.5</v>
          </cell>
          <cell r="AP487">
            <v>0</v>
          </cell>
          <cell r="AQ487">
            <v>0</v>
          </cell>
          <cell r="AR487">
            <v>27.63</v>
          </cell>
          <cell r="AS487">
            <v>7</v>
          </cell>
          <cell r="AT487" t="str">
            <v>B2</v>
          </cell>
          <cell r="AU487">
            <v>90</v>
          </cell>
          <cell r="AV487">
            <v>11.46</v>
          </cell>
        </row>
        <row r="488">
          <cell r="A488">
            <v>10241</v>
          </cell>
          <cell r="B488" t="str">
            <v>Mevrouw</v>
          </cell>
          <cell r="C488" t="str">
            <v>P.T. Zola - Mayamba</v>
          </cell>
          <cell r="D488" t="str">
            <v>Paulina Theresa</v>
          </cell>
          <cell r="E488" t="str">
            <v>Paulina Theresa</v>
          </cell>
          <cell r="F488" t="str">
            <v>PT</v>
          </cell>
          <cell r="H488" t="str">
            <v>Mayamba</v>
          </cell>
          <cell r="J488" t="str">
            <v>Zola</v>
          </cell>
          <cell r="K488" t="str">
            <v>Vrouw</v>
          </cell>
          <cell r="L488" t="str">
            <v>Adres</v>
          </cell>
          <cell r="M488" t="str">
            <v>Loobeek</v>
          </cell>
          <cell r="N488">
            <v>40</v>
          </cell>
          <cell r="P488" t="str">
            <v>6166 GC</v>
          </cell>
          <cell r="Q488" t="str">
            <v>GELEEN</v>
          </cell>
          <cell r="R488" t="str">
            <v>Nederland</v>
          </cell>
          <cell r="S488" t="str">
            <v>046-4106415</v>
          </cell>
          <cell r="U488">
            <v>3000</v>
          </cell>
          <cell r="V488" t="str">
            <v>Hago Nederland B.V.</v>
          </cell>
          <cell r="W488">
            <v>1</v>
          </cell>
          <cell r="X488" t="str">
            <v>Internen</v>
          </cell>
          <cell r="Y488" t="str">
            <v>A1</v>
          </cell>
          <cell r="Z488" t="str">
            <v>Medewerker uurloon</v>
          </cell>
          <cell r="AA488">
            <v>1</v>
          </cell>
          <cell r="AB488" t="str">
            <v>Schoonmaak CAO</v>
          </cell>
          <cell r="AC488" t="str">
            <v>N4</v>
          </cell>
          <cell r="AD488" t="str">
            <v>HR-NL: per 4 weken</v>
          </cell>
          <cell r="AE488" t="str">
            <v>Onbepaalde tijd</v>
          </cell>
          <cell r="AF488" t="str">
            <v>00-00-0000</v>
          </cell>
          <cell r="AH488">
            <v>227763713</v>
          </cell>
          <cell r="AI488">
            <v>25486</v>
          </cell>
          <cell r="AJ488" t="str">
            <v>Nederlands</v>
          </cell>
          <cell r="AK488" t="str">
            <v>X011</v>
          </cell>
          <cell r="AL488" t="str">
            <v>MEDEW. ALGEMEEN SCHOONMAAKONDERHOUD I</v>
          </cell>
          <cell r="AM488">
            <v>1</v>
          </cell>
          <cell r="AN488" t="str">
            <v>38 uur / week</v>
          </cell>
          <cell r="AO488">
            <v>30</v>
          </cell>
          <cell r="AP488">
            <v>0</v>
          </cell>
          <cell r="AQ488">
            <v>0</v>
          </cell>
          <cell r="AR488">
            <v>78.95</v>
          </cell>
          <cell r="AS488">
            <v>7</v>
          </cell>
          <cell r="AT488" t="str">
            <v>B2</v>
          </cell>
          <cell r="AU488">
            <v>90</v>
          </cell>
          <cell r="AV488">
            <v>11.46</v>
          </cell>
        </row>
        <row r="489">
          <cell r="A489">
            <v>10242</v>
          </cell>
          <cell r="B489" t="str">
            <v>Dhr.</v>
          </cell>
          <cell r="C489" t="str">
            <v>M.F.W.J. Fober</v>
          </cell>
          <cell r="D489" t="str">
            <v>Mario</v>
          </cell>
          <cell r="E489" t="str">
            <v>Mario</v>
          </cell>
          <cell r="F489" t="str">
            <v>MFWJ</v>
          </cell>
          <cell r="H489" t="str">
            <v>Fober</v>
          </cell>
          <cell r="K489" t="str">
            <v>Man</v>
          </cell>
          <cell r="L489" t="str">
            <v>Adres</v>
          </cell>
          <cell r="M489" t="str">
            <v>Teggert</v>
          </cell>
          <cell r="N489">
            <v>72</v>
          </cell>
          <cell r="P489" t="str">
            <v>6367 XN</v>
          </cell>
          <cell r="Q489" t="str">
            <v>VOERENDAAL</v>
          </cell>
          <cell r="R489" t="str">
            <v>Nederland</v>
          </cell>
          <cell r="T489">
            <v>648764327</v>
          </cell>
          <cell r="U489">
            <v>3000</v>
          </cell>
          <cell r="V489" t="str">
            <v>Hago Nederland B.V.</v>
          </cell>
          <cell r="W489">
            <v>1</v>
          </cell>
          <cell r="X489" t="str">
            <v>Internen</v>
          </cell>
          <cell r="Y489" t="str">
            <v>A1</v>
          </cell>
          <cell r="Z489" t="str">
            <v>Medewerker uurloon</v>
          </cell>
          <cell r="AA489">
            <v>1</v>
          </cell>
          <cell r="AB489" t="str">
            <v>Schoonmaak CAO</v>
          </cell>
          <cell r="AC489" t="str">
            <v>N4</v>
          </cell>
          <cell r="AD489" t="str">
            <v>HR-NL: per 4 weken</v>
          </cell>
          <cell r="AE489" t="str">
            <v>Onbepaalde tijd</v>
          </cell>
          <cell r="AF489" t="str">
            <v>00-00-0000</v>
          </cell>
          <cell r="AH489">
            <v>156385740</v>
          </cell>
          <cell r="AI489">
            <v>27293</v>
          </cell>
          <cell r="AJ489" t="str">
            <v>Nederlands</v>
          </cell>
          <cell r="AK489" t="str">
            <v>X011</v>
          </cell>
          <cell r="AL489" t="str">
            <v>MEDEW. ALGEMEEN SCHOONMAAKONDERHOUD I</v>
          </cell>
          <cell r="AM489">
            <v>1</v>
          </cell>
          <cell r="AN489" t="str">
            <v>38 uur / week</v>
          </cell>
          <cell r="AO489">
            <v>22.5</v>
          </cell>
          <cell r="AP489">
            <v>0</v>
          </cell>
          <cell r="AQ489">
            <v>0</v>
          </cell>
          <cell r="AR489">
            <v>59.21</v>
          </cell>
          <cell r="AS489">
            <v>7</v>
          </cell>
          <cell r="AT489" t="str">
            <v>B2</v>
          </cell>
          <cell r="AU489">
            <v>90</v>
          </cell>
          <cell r="AV489">
            <v>11.46</v>
          </cell>
        </row>
        <row r="490">
          <cell r="A490">
            <v>10244</v>
          </cell>
          <cell r="B490" t="str">
            <v>Mevrouw</v>
          </cell>
          <cell r="C490" t="str">
            <v>J. Gielkens</v>
          </cell>
          <cell r="D490" t="str">
            <v>Jessica</v>
          </cell>
          <cell r="E490" t="str">
            <v>Jessica</v>
          </cell>
          <cell r="F490" t="str">
            <v>J</v>
          </cell>
          <cell r="H490" t="str">
            <v>Gielkens</v>
          </cell>
          <cell r="K490" t="str">
            <v>Vrouw</v>
          </cell>
          <cell r="L490" t="str">
            <v>Adres</v>
          </cell>
          <cell r="M490" t="str">
            <v>Oude Molenweg</v>
          </cell>
          <cell r="N490">
            <v>271</v>
          </cell>
          <cell r="P490" t="str">
            <v>6417 GS</v>
          </cell>
          <cell r="Q490" t="str">
            <v>HEERLEN</v>
          </cell>
          <cell r="R490" t="str">
            <v>Nederland</v>
          </cell>
          <cell r="S490">
            <v>643225838</v>
          </cell>
          <cell r="U490">
            <v>3000</v>
          </cell>
          <cell r="V490" t="str">
            <v>Hago Nederland B.V.</v>
          </cell>
          <cell r="W490">
            <v>1</v>
          </cell>
          <cell r="X490" t="str">
            <v>Internen</v>
          </cell>
          <cell r="Y490" t="str">
            <v>A1</v>
          </cell>
          <cell r="Z490" t="str">
            <v>Medewerker uurloon</v>
          </cell>
          <cell r="AA490">
            <v>1</v>
          </cell>
          <cell r="AB490" t="str">
            <v>Schoonmaak CAO</v>
          </cell>
          <cell r="AC490" t="str">
            <v>N4</v>
          </cell>
          <cell r="AD490" t="str">
            <v>HR-NL: per 4 weken</v>
          </cell>
          <cell r="AE490" t="str">
            <v>Onbepaalde tijd</v>
          </cell>
          <cell r="AF490" t="str">
            <v>00-00-0000</v>
          </cell>
          <cell r="AH490">
            <v>155839755</v>
          </cell>
          <cell r="AI490">
            <v>30599</v>
          </cell>
          <cell r="AJ490" t="str">
            <v>Nederlands</v>
          </cell>
          <cell r="AK490" t="str">
            <v>X011</v>
          </cell>
          <cell r="AL490" t="str">
            <v>MEDEW. ALGEMEEN SCHOONMAAKONDERHOUD I</v>
          </cell>
          <cell r="AM490">
            <v>1</v>
          </cell>
          <cell r="AN490" t="str">
            <v>38 uur / week</v>
          </cell>
          <cell r="AO490">
            <v>25</v>
          </cell>
          <cell r="AP490">
            <v>0</v>
          </cell>
          <cell r="AQ490">
            <v>0</v>
          </cell>
          <cell r="AR490">
            <v>65.790000000000006</v>
          </cell>
          <cell r="AS490">
            <v>7</v>
          </cell>
          <cell r="AT490" t="str">
            <v>B2</v>
          </cell>
          <cell r="AU490">
            <v>90</v>
          </cell>
          <cell r="AV490">
            <v>11.46</v>
          </cell>
        </row>
        <row r="491">
          <cell r="A491">
            <v>10246</v>
          </cell>
          <cell r="B491" t="str">
            <v>Dhr.</v>
          </cell>
          <cell r="C491" t="str">
            <v>C.J.A. Nijssen</v>
          </cell>
          <cell r="D491" t="str">
            <v>Christof</v>
          </cell>
          <cell r="E491" t="str">
            <v>Christof</v>
          </cell>
          <cell r="F491" t="str">
            <v>CJA</v>
          </cell>
          <cell r="H491" t="str">
            <v>Nijssen</v>
          </cell>
          <cell r="K491" t="str">
            <v>Man</v>
          </cell>
          <cell r="L491" t="str">
            <v>Adres</v>
          </cell>
          <cell r="M491" t="str">
            <v>Tournebride</v>
          </cell>
          <cell r="N491">
            <v>5</v>
          </cell>
          <cell r="O491" t="str">
            <v>BUS 2</v>
          </cell>
          <cell r="P491">
            <v>3620</v>
          </cell>
          <cell r="Q491" t="str">
            <v>LANAKEN</v>
          </cell>
          <cell r="R491" t="str">
            <v>België</v>
          </cell>
          <cell r="S491">
            <v>32495610904</v>
          </cell>
          <cell r="U491">
            <v>3000</v>
          </cell>
          <cell r="V491" t="str">
            <v>Hago Nederland B.V.</v>
          </cell>
          <cell r="W491">
            <v>1</v>
          </cell>
          <cell r="X491" t="str">
            <v>Internen</v>
          </cell>
          <cell r="Y491" t="str">
            <v>A1</v>
          </cell>
          <cell r="Z491" t="str">
            <v>Medewerker uurloon</v>
          </cell>
          <cell r="AA491">
            <v>1</v>
          </cell>
          <cell r="AB491" t="str">
            <v>Schoonmaak CAO</v>
          </cell>
          <cell r="AC491" t="str">
            <v>N4</v>
          </cell>
          <cell r="AD491" t="str">
            <v>HR-NL: per 4 weken</v>
          </cell>
          <cell r="AE491" t="str">
            <v>Onbepaalde tijd</v>
          </cell>
          <cell r="AF491" t="str">
            <v>00-00-0000</v>
          </cell>
          <cell r="AH491">
            <v>254967929</v>
          </cell>
          <cell r="AI491">
            <v>30533</v>
          </cell>
          <cell r="AJ491" t="str">
            <v>Belgisch</v>
          </cell>
          <cell r="AK491" t="str">
            <v>X041</v>
          </cell>
          <cell r="AL491" t="str">
            <v>VOORWERKER ALGEMEEN SCHOONMAAKONDERH. I</v>
          </cell>
          <cell r="AM491">
            <v>2</v>
          </cell>
          <cell r="AN491" t="str">
            <v>38 uur / week</v>
          </cell>
          <cell r="AO491">
            <v>38</v>
          </cell>
          <cell r="AP491">
            <v>0</v>
          </cell>
          <cell r="AQ491">
            <v>0</v>
          </cell>
          <cell r="AR491">
            <v>100</v>
          </cell>
          <cell r="AS491">
            <v>7</v>
          </cell>
          <cell r="AT491" t="str">
            <v>B4</v>
          </cell>
          <cell r="AU491">
            <v>90</v>
          </cell>
          <cell r="AV491">
            <v>12.6</v>
          </cell>
        </row>
        <row r="492">
          <cell r="A492">
            <v>10248</v>
          </cell>
          <cell r="B492" t="str">
            <v>Mevrouw</v>
          </cell>
          <cell r="C492" t="str">
            <v>M. Rzak</v>
          </cell>
          <cell r="D492" t="str">
            <v>Mina</v>
          </cell>
          <cell r="E492" t="str">
            <v>Mina</v>
          </cell>
          <cell r="F492" t="str">
            <v>M</v>
          </cell>
          <cell r="H492" t="str">
            <v>Rzak</v>
          </cell>
          <cell r="K492" t="str">
            <v>Vrouw</v>
          </cell>
          <cell r="L492" t="str">
            <v>Adres</v>
          </cell>
          <cell r="M492" t="str">
            <v>Van Der Marckstraat</v>
          </cell>
          <cell r="N492">
            <v>63</v>
          </cell>
          <cell r="P492" t="str">
            <v>6171 PP</v>
          </cell>
          <cell r="Q492" t="str">
            <v>STEIN</v>
          </cell>
          <cell r="R492" t="str">
            <v>Nederland</v>
          </cell>
          <cell r="T492">
            <v>685144830</v>
          </cell>
          <cell r="U492">
            <v>3000</v>
          </cell>
          <cell r="V492" t="str">
            <v>Hago Nederland B.V.</v>
          </cell>
          <cell r="W492">
            <v>1</v>
          </cell>
          <cell r="X492" t="str">
            <v>Internen</v>
          </cell>
          <cell r="Y492" t="str">
            <v>A1</v>
          </cell>
          <cell r="Z492" t="str">
            <v>Medewerker uurloon</v>
          </cell>
          <cell r="AA492">
            <v>1</v>
          </cell>
          <cell r="AB492" t="str">
            <v>Schoonmaak CAO</v>
          </cell>
          <cell r="AC492" t="str">
            <v>N4</v>
          </cell>
          <cell r="AD492" t="str">
            <v>HR-NL: per 4 weken</v>
          </cell>
          <cell r="AE492" t="str">
            <v>Onbepaalde tijd</v>
          </cell>
          <cell r="AF492" t="str">
            <v>00-00-0000</v>
          </cell>
          <cell r="AH492">
            <v>235898946</v>
          </cell>
          <cell r="AI492">
            <v>23065</v>
          </cell>
          <cell r="AJ492" t="str">
            <v>Nederlands</v>
          </cell>
          <cell r="AK492" t="str">
            <v>X011</v>
          </cell>
          <cell r="AL492" t="str">
            <v>MEDEW. ALGEMEEN SCHOONMAAKONDERHOUD I</v>
          </cell>
          <cell r="AM492">
            <v>1</v>
          </cell>
          <cell r="AN492" t="str">
            <v>38 uur / week</v>
          </cell>
          <cell r="AO492">
            <v>38</v>
          </cell>
          <cell r="AP492">
            <v>0</v>
          </cell>
          <cell r="AQ492">
            <v>0</v>
          </cell>
          <cell r="AR492">
            <v>100</v>
          </cell>
          <cell r="AS492">
            <v>7</v>
          </cell>
          <cell r="AT492" t="str">
            <v>B2</v>
          </cell>
          <cell r="AU492">
            <v>90</v>
          </cell>
          <cell r="AV492">
            <v>11.46</v>
          </cell>
        </row>
        <row r="493">
          <cell r="A493">
            <v>10249</v>
          </cell>
          <cell r="B493" t="str">
            <v>Mevrouw</v>
          </cell>
          <cell r="C493" t="str">
            <v>A.H.J. Pinxt</v>
          </cell>
          <cell r="D493" t="str">
            <v>Angelique</v>
          </cell>
          <cell r="E493" t="str">
            <v>Angelique</v>
          </cell>
          <cell r="F493" t="str">
            <v>AHJ</v>
          </cell>
          <cell r="H493" t="str">
            <v>Pinxt</v>
          </cell>
          <cell r="K493" t="str">
            <v>Vrouw</v>
          </cell>
          <cell r="L493" t="str">
            <v>Adres</v>
          </cell>
          <cell r="M493" t="str">
            <v>Berceusestraat</v>
          </cell>
          <cell r="N493">
            <v>44</v>
          </cell>
          <cell r="O493" t="str">
            <v>D</v>
          </cell>
          <cell r="P493" t="str">
            <v>6217 EK</v>
          </cell>
          <cell r="Q493" t="str">
            <v>MAASTRICHT</v>
          </cell>
          <cell r="R493" t="str">
            <v>Nederland</v>
          </cell>
          <cell r="T493">
            <v>653991136</v>
          </cell>
          <cell r="U493">
            <v>3000</v>
          </cell>
          <cell r="V493" t="str">
            <v>Hago Nederland B.V.</v>
          </cell>
          <cell r="W493">
            <v>1</v>
          </cell>
          <cell r="X493" t="str">
            <v>Internen</v>
          </cell>
          <cell r="Y493" t="str">
            <v>A1</v>
          </cell>
          <cell r="Z493" t="str">
            <v>Medewerker uurloon</v>
          </cell>
          <cell r="AA493">
            <v>1</v>
          </cell>
          <cell r="AB493" t="str">
            <v>Schoonmaak CAO</v>
          </cell>
          <cell r="AC493" t="str">
            <v>N4</v>
          </cell>
          <cell r="AD493" t="str">
            <v>HR-NL: per 4 weken</v>
          </cell>
          <cell r="AE493" t="str">
            <v>Onbepaalde tijd</v>
          </cell>
          <cell r="AF493" t="str">
            <v>00-00-0000</v>
          </cell>
          <cell r="AH493">
            <v>157794891</v>
          </cell>
          <cell r="AI493">
            <v>27689</v>
          </cell>
          <cell r="AJ493" t="str">
            <v>Nederlands</v>
          </cell>
          <cell r="AK493" t="str">
            <v>X011</v>
          </cell>
          <cell r="AL493" t="str">
            <v>MEDEW. ALGEMEEN SCHOONMAAKONDERHOUD I</v>
          </cell>
          <cell r="AM493">
            <v>1</v>
          </cell>
          <cell r="AN493" t="str">
            <v>38 uur / week</v>
          </cell>
          <cell r="AO493">
            <v>7.5</v>
          </cell>
          <cell r="AP493">
            <v>0</v>
          </cell>
          <cell r="AQ493">
            <v>0</v>
          </cell>
          <cell r="AR493">
            <v>19.739999999999998</v>
          </cell>
          <cell r="AS493">
            <v>7</v>
          </cell>
          <cell r="AT493" t="str">
            <v>B2</v>
          </cell>
          <cell r="AU493">
            <v>90</v>
          </cell>
          <cell r="AV493">
            <v>11.46</v>
          </cell>
        </row>
        <row r="494">
          <cell r="A494">
            <v>10250</v>
          </cell>
          <cell r="B494" t="str">
            <v>Mevrouw</v>
          </cell>
          <cell r="C494" t="str">
            <v>K.C.L. Schoenmakers</v>
          </cell>
          <cell r="D494" t="str">
            <v>Kim</v>
          </cell>
          <cell r="E494" t="str">
            <v>Kim</v>
          </cell>
          <cell r="F494" t="str">
            <v>KCL</v>
          </cell>
          <cell r="H494" t="str">
            <v>Schoenmakers</v>
          </cell>
          <cell r="K494" t="str">
            <v>Vrouw</v>
          </cell>
          <cell r="L494" t="str">
            <v>Adres</v>
          </cell>
          <cell r="M494" t="str">
            <v>Opalinestraat</v>
          </cell>
          <cell r="N494">
            <v>114</v>
          </cell>
          <cell r="P494" t="str">
            <v>6216 VZ</v>
          </cell>
          <cell r="Q494" t="str">
            <v>MAASTRICHT</v>
          </cell>
          <cell r="R494" t="str">
            <v>Nederland</v>
          </cell>
          <cell r="T494">
            <v>618815969</v>
          </cell>
          <cell r="U494">
            <v>3000</v>
          </cell>
          <cell r="V494" t="str">
            <v>Hago Nederland B.V.</v>
          </cell>
          <cell r="W494">
            <v>1</v>
          </cell>
          <cell r="X494" t="str">
            <v>Internen</v>
          </cell>
          <cell r="Y494" t="str">
            <v>A1</v>
          </cell>
          <cell r="Z494" t="str">
            <v>Medewerker uurloon</v>
          </cell>
          <cell r="AA494">
            <v>1</v>
          </cell>
          <cell r="AB494" t="str">
            <v>Schoonmaak CAO</v>
          </cell>
          <cell r="AC494" t="str">
            <v>N4</v>
          </cell>
          <cell r="AD494" t="str">
            <v>HR-NL: per 4 weken</v>
          </cell>
          <cell r="AE494" t="str">
            <v>Onbepaalde tijd</v>
          </cell>
          <cell r="AF494" t="str">
            <v>00-00-0000</v>
          </cell>
          <cell r="AH494">
            <v>206000133</v>
          </cell>
          <cell r="AI494">
            <v>33263</v>
          </cell>
          <cell r="AJ494" t="str">
            <v>Nederlands</v>
          </cell>
          <cell r="AK494" t="str">
            <v>X011</v>
          </cell>
          <cell r="AL494" t="str">
            <v>MEDEW. ALGEMEEN SCHOONMAAKONDERHOUD I</v>
          </cell>
          <cell r="AM494">
            <v>1</v>
          </cell>
          <cell r="AN494" t="str">
            <v>38 uur / week</v>
          </cell>
          <cell r="AO494">
            <v>20</v>
          </cell>
          <cell r="AP494">
            <v>0</v>
          </cell>
          <cell r="AQ494">
            <v>0</v>
          </cell>
          <cell r="AR494">
            <v>52.63</v>
          </cell>
          <cell r="AS494">
            <v>7</v>
          </cell>
          <cell r="AT494" t="str">
            <v>B2</v>
          </cell>
          <cell r="AU494">
            <v>90</v>
          </cell>
          <cell r="AV494">
            <v>11.46</v>
          </cell>
        </row>
        <row r="495">
          <cell r="A495">
            <v>10251</v>
          </cell>
          <cell r="B495" t="str">
            <v>Mevrouw</v>
          </cell>
          <cell r="C495" t="str">
            <v>M.A.L. Langecker - Balmer</v>
          </cell>
          <cell r="D495" t="str">
            <v>Martina</v>
          </cell>
          <cell r="E495" t="str">
            <v>Martina</v>
          </cell>
          <cell r="F495" t="str">
            <v>MAL</v>
          </cell>
          <cell r="H495" t="str">
            <v>Balmer</v>
          </cell>
          <cell r="J495" t="str">
            <v>Langecker</v>
          </cell>
          <cell r="K495" t="str">
            <v>Vrouw</v>
          </cell>
          <cell r="L495" t="str">
            <v>Adres</v>
          </cell>
          <cell r="M495" t="str">
            <v>Marktplein</v>
          </cell>
          <cell r="N495">
            <v>2</v>
          </cell>
          <cell r="P495" t="str">
            <v>6243 BR</v>
          </cell>
          <cell r="Q495" t="str">
            <v>GEULLE</v>
          </cell>
          <cell r="R495" t="str">
            <v>Nederland</v>
          </cell>
          <cell r="T495" t="str">
            <v>06-23163131</v>
          </cell>
          <cell r="U495">
            <v>3000</v>
          </cell>
          <cell r="V495" t="str">
            <v>Hago Nederland B.V.</v>
          </cell>
          <cell r="W495">
            <v>1</v>
          </cell>
          <cell r="X495" t="str">
            <v>Internen</v>
          </cell>
          <cell r="Y495" t="str">
            <v>A1</v>
          </cell>
          <cell r="Z495" t="str">
            <v>Medewerker uurloon</v>
          </cell>
          <cell r="AA495">
            <v>1</v>
          </cell>
          <cell r="AB495" t="str">
            <v>Schoonmaak CAO</v>
          </cell>
          <cell r="AC495" t="str">
            <v>N4</v>
          </cell>
          <cell r="AD495" t="str">
            <v>HR-NL: per 4 weken</v>
          </cell>
          <cell r="AE495" t="str">
            <v>Onbepaalde tijd</v>
          </cell>
          <cell r="AF495" t="str">
            <v>00-00-0000</v>
          </cell>
          <cell r="AH495">
            <v>257696374</v>
          </cell>
          <cell r="AI495">
            <v>23001</v>
          </cell>
          <cell r="AJ495" t="str">
            <v>Duits</v>
          </cell>
          <cell r="AK495" t="str">
            <v>X011</v>
          </cell>
          <cell r="AL495" t="str">
            <v>MEDEW. ALGEMEEN SCHOONMAAKONDERHOUD I</v>
          </cell>
          <cell r="AM495">
            <v>1</v>
          </cell>
          <cell r="AN495" t="str">
            <v>38 uur / week</v>
          </cell>
          <cell r="AO495">
            <v>17.5</v>
          </cell>
          <cell r="AP495">
            <v>0</v>
          </cell>
          <cell r="AQ495">
            <v>0</v>
          </cell>
          <cell r="AR495">
            <v>46.05</v>
          </cell>
          <cell r="AS495">
            <v>7</v>
          </cell>
          <cell r="AT495" t="str">
            <v>B2</v>
          </cell>
          <cell r="AU495">
            <v>90</v>
          </cell>
          <cell r="AV495">
            <v>11.46</v>
          </cell>
        </row>
        <row r="496">
          <cell r="A496">
            <v>10252</v>
          </cell>
          <cell r="B496" t="str">
            <v>Mevrouw</v>
          </cell>
          <cell r="C496" t="str">
            <v>Y.C.D. Niessen - Kersic</v>
          </cell>
          <cell r="D496" t="str">
            <v>Yvonne Carla Diana</v>
          </cell>
          <cell r="E496" t="str">
            <v>Yvonne</v>
          </cell>
          <cell r="F496" t="str">
            <v>YCD</v>
          </cell>
          <cell r="H496" t="str">
            <v>Kersic</v>
          </cell>
          <cell r="J496" t="str">
            <v>Niessen</v>
          </cell>
          <cell r="K496" t="str">
            <v>Vrouw</v>
          </cell>
          <cell r="L496" t="str">
            <v>Adres</v>
          </cell>
          <cell r="M496" t="str">
            <v>Vroedschapstraat</v>
          </cell>
          <cell r="N496">
            <v>45</v>
          </cell>
          <cell r="P496" t="str">
            <v>6441 EM</v>
          </cell>
          <cell r="Q496" t="str">
            <v>BRUNSSUM</v>
          </cell>
          <cell r="R496" t="str">
            <v>Nederland</v>
          </cell>
          <cell r="S496" t="str">
            <v>045-5271639</v>
          </cell>
          <cell r="U496">
            <v>3000</v>
          </cell>
          <cell r="V496" t="str">
            <v>Hago Nederland B.V.</v>
          </cell>
          <cell r="W496">
            <v>1</v>
          </cell>
          <cell r="X496" t="str">
            <v>Internen</v>
          </cell>
          <cell r="Y496" t="str">
            <v>A1</v>
          </cell>
          <cell r="Z496" t="str">
            <v>Medewerker uurloon</v>
          </cell>
          <cell r="AA496">
            <v>1</v>
          </cell>
          <cell r="AB496" t="str">
            <v>Schoonmaak CAO</v>
          </cell>
          <cell r="AC496" t="str">
            <v>N4</v>
          </cell>
          <cell r="AD496" t="str">
            <v>HR-NL: per 4 weken</v>
          </cell>
          <cell r="AE496" t="str">
            <v>Onbepaalde tijd</v>
          </cell>
          <cell r="AF496" t="str">
            <v>00-00-0000</v>
          </cell>
          <cell r="AH496">
            <v>155645596</v>
          </cell>
          <cell r="AI496">
            <v>22575</v>
          </cell>
          <cell r="AJ496" t="str">
            <v>Nederlands</v>
          </cell>
          <cell r="AK496" t="str">
            <v>X011</v>
          </cell>
          <cell r="AL496" t="str">
            <v>MEDEW. ALGEMEEN SCHOONMAAKONDERHOUD I</v>
          </cell>
          <cell r="AM496">
            <v>1</v>
          </cell>
          <cell r="AN496" t="str">
            <v>38 uur / week</v>
          </cell>
          <cell r="AO496">
            <v>15</v>
          </cell>
          <cell r="AP496">
            <v>0</v>
          </cell>
          <cell r="AQ496">
            <v>0</v>
          </cell>
          <cell r="AR496">
            <v>39.47</v>
          </cell>
          <cell r="AS496">
            <v>7</v>
          </cell>
          <cell r="AT496" t="str">
            <v>B2</v>
          </cell>
          <cell r="AU496">
            <v>90</v>
          </cell>
          <cell r="AV496">
            <v>11.46</v>
          </cell>
        </row>
        <row r="497">
          <cell r="A497">
            <v>10254</v>
          </cell>
          <cell r="B497" t="str">
            <v>Dhr.</v>
          </cell>
          <cell r="C497" t="str">
            <v>M. van Dijk</v>
          </cell>
          <cell r="D497" t="str">
            <v>Marvin</v>
          </cell>
          <cell r="E497" t="str">
            <v>Marvin</v>
          </cell>
          <cell r="F497" t="str">
            <v>M</v>
          </cell>
          <cell r="G497" t="str">
            <v>van</v>
          </cell>
          <cell r="H497" t="str">
            <v>Dijk</v>
          </cell>
          <cell r="K497" t="str">
            <v>Man</v>
          </cell>
          <cell r="L497" t="str">
            <v>Adres</v>
          </cell>
          <cell r="M497" t="str">
            <v>Kasteel Hillenraadweg</v>
          </cell>
          <cell r="N497">
            <v>120</v>
          </cell>
          <cell r="O497" t="str">
            <v>A</v>
          </cell>
          <cell r="P497" t="str">
            <v>6222 XZ</v>
          </cell>
          <cell r="Q497" t="str">
            <v>MAASTRICHT</v>
          </cell>
          <cell r="R497" t="str">
            <v>Nederland</v>
          </cell>
          <cell r="T497" t="str">
            <v>06-48253517</v>
          </cell>
          <cell r="U497">
            <v>3000</v>
          </cell>
          <cell r="V497" t="str">
            <v>Hago Nederland B.V.</v>
          </cell>
          <cell r="W497">
            <v>1</v>
          </cell>
          <cell r="X497" t="str">
            <v>Internen</v>
          </cell>
          <cell r="Y497" t="str">
            <v>A1</v>
          </cell>
          <cell r="Z497" t="str">
            <v>Medewerker uurloon</v>
          </cell>
          <cell r="AA497">
            <v>1</v>
          </cell>
          <cell r="AB497" t="str">
            <v>Schoonmaak CAO</v>
          </cell>
          <cell r="AC497" t="str">
            <v>N4</v>
          </cell>
          <cell r="AD497" t="str">
            <v>HR-NL: per 4 weken</v>
          </cell>
          <cell r="AE497" t="str">
            <v>Onbepaalde tijd</v>
          </cell>
          <cell r="AF497" t="str">
            <v>00-00-0000</v>
          </cell>
          <cell r="AH497">
            <v>133125233</v>
          </cell>
          <cell r="AI497">
            <v>29922</v>
          </cell>
          <cell r="AJ497" t="str">
            <v>Nederlands</v>
          </cell>
          <cell r="AK497" t="str">
            <v>X011</v>
          </cell>
          <cell r="AL497" t="str">
            <v>MEDEW. ALGEMEEN SCHOONMAAKONDERHOUD I</v>
          </cell>
          <cell r="AM497">
            <v>1</v>
          </cell>
          <cell r="AN497" t="str">
            <v>38 uur / week</v>
          </cell>
          <cell r="AO497">
            <v>14.25</v>
          </cell>
          <cell r="AP497">
            <v>0</v>
          </cell>
          <cell r="AQ497">
            <v>0</v>
          </cell>
          <cell r="AR497">
            <v>37.5</v>
          </cell>
          <cell r="AS497">
            <v>7</v>
          </cell>
          <cell r="AT497" t="str">
            <v>B2</v>
          </cell>
          <cell r="AU497">
            <v>90</v>
          </cell>
          <cell r="AV497">
            <v>11.46</v>
          </cell>
        </row>
        <row r="498">
          <cell r="A498">
            <v>10255</v>
          </cell>
          <cell r="B498" t="str">
            <v>Mevrouw</v>
          </cell>
          <cell r="C498" t="str">
            <v>Y.E.H. Lahaye</v>
          </cell>
          <cell r="D498" t="str">
            <v>Yvonne</v>
          </cell>
          <cell r="E498" t="str">
            <v>Yvonne</v>
          </cell>
          <cell r="F498" t="str">
            <v>YEH</v>
          </cell>
          <cell r="H498" t="str">
            <v>Lahaye</v>
          </cell>
          <cell r="J498" t="str">
            <v>Husson</v>
          </cell>
          <cell r="K498" t="str">
            <v>Vrouw</v>
          </cell>
          <cell r="L498" t="str">
            <v>Adres</v>
          </cell>
          <cell r="M498" t="str">
            <v>Batenburgerstraat</v>
          </cell>
          <cell r="N498">
            <v>39</v>
          </cell>
          <cell r="P498" t="str">
            <v>6171 XP</v>
          </cell>
          <cell r="Q498" t="str">
            <v>STEIN</v>
          </cell>
          <cell r="R498" t="str">
            <v>Nederland</v>
          </cell>
          <cell r="S498" t="str">
            <v>046-4335910</v>
          </cell>
          <cell r="U498">
            <v>3000</v>
          </cell>
          <cell r="V498" t="str">
            <v>Hago Nederland B.V.</v>
          </cell>
          <cell r="W498">
            <v>1</v>
          </cell>
          <cell r="X498" t="str">
            <v>Internen</v>
          </cell>
          <cell r="Y498" t="str">
            <v>A1</v>
          </cell>
          <cell r="Z498" t="str">
            <v>Medewerker uurloon</v>
          </cell>
          <cell r="AA498">
            <v>1</v>
          </cell>
          <cell r="AB498" t="str">
            <v>Schoonmaak CAO</v>
          </cell>
          <cell r="AC498" t="str">
            <v>N4</v>
          </cell>
          <cell r="AD498" t="str">
            <v>HR-NL: per 4 weken</v>
          </cell>
          <cell r="AE498" t="str">
            <v>Onbepaalde tijd</v>
          </cell>
          <cell r="AF498" t="str">
            <v>00-00-0000</v>
          </cell>
          <cell r="AH498">
            <v>156039229</v>
          </cell>
          <cell r="AI498">
            <v>24275</v>
          </cell>
          <cell r="AJ498" t="str">
            <v>Nederlands</v>
          </cell>
          <cell r="AK498" t="str">
            <v>X128</v>
          </cell>
          <cell r="AL498" t="str">
            <v>OBJECTLEIDER STATIONAIR ALG. SCHOONM II</v>
          </cell>
          <cell r="AM498" t="str">
            <v>3+5%</v>
          </cell>
          <cell r="AN498" t="str">
            <v>38 uur / week</v>
          </cell>
          <cell r="AO498">
            <v>38</v>
          </cell>
          <cell r="AP498">
            <v>0</v>
          </cell>
          <cell r="AQ498">
            <v>0</v>
          </cell>
          <cell r="AR498">
            <v>100</v>
          </cell>
          <cell r="AS498">
            <v>7</v>
          </cell>
          <cell r="AT498" t="str">
            <v>B7</v>
          </cell>
          <cell r="AU498">
            <v>90</v>
          </cell>
          <cell r="AV498">
            <v>15.25</v>
          </cell>
        </row>
        <row r="499">
          <cell r="A499">
            <v>10256</v>
          </cell>
          <cell r="B499" t="str">
            <v>Mevrouw</v>
          </cell>
          <cell r="C499" t="str">
            <v>A.M.P. Bugera - Lahaije</v>
          </cell>
          <cell r="D499" t="str">
            <v>Anna Maria Petrus</v>
          </cell>
          <cell r="E499" t="str">
            <v>Anja</v>
          </cell>
          <cell r="F499" t="str">
            <v>AMP</v>
          </cell>
          <cell r="H499" t="str">
            <v>Lahaije</v>
          </cell>
          <cell r="J499" t="str">
            <v>Bugera</v>
          </cell>
          <cell r="K499" t="str">
            <v>Vrouw</v>
          </cell>
          <cell r="L499" t="str">
            <v>Adres</v>
          </cell>
          <cell r="M499" t="str">
            <v>Heinsbergerstraat</v>
          </cell>
          <cell r="N499">
            <v>30</v>
          </cell>
          <cell r="P499" t="str">
            <v>6171 NB</v>
          </cell>
          <cell r="Q499" t="str">
            <v>STEIN</v>
          </cell>
          <cell r="R499" t="str">
            <v>Nederland</v>
          </cell>
          <cell r="S499" t="str">
            <v>046-4351104</v>
          </cell>
          <cell r="U499">
            <v>3000</v>
          </cell>
          <cell r="V499" t="str">
            <v>Hago Nederland B.V.</v>
          </cell>
          <cell r="W499">
            <v>1</v>
          </cell>
          <cell r="X499" t="str">
            <v>Internen</v>
          </cell>
          <cell r="Y499" t="str">
            <v>A1</v>
          </cell>
          <cell r="Z499" t="str">
            <v>Medewerker uurloon</v>
          </cell>
          <cell r="AA499">
            <v>1</v>
          </cell>
          <cell r="AB499" t="str">
            <v>Schoonmaak CAO</v>
          </cell>
          <cell r="AC499" t="str">
            <v>N4</v>
          </cell>
          <cell r="AD499" t="str">
            <v>HR-NL: per 4 weken</v>
          </cell>
          <cell r="AE499" t="str">
            <v>Onbepaalde tijd</v>
          </cell>
          <cell r="AF499" t="str">
            <v>00-00-0000</v>
          </cell>
          <cell r="AH499">
            <v>115809880</v>
          </cell>
          <cell r="AI499">
            <v>22206</v>
          </cell>
          <cell r="AJ499" t="str">
            <v>Nederlands</v>
          </cell>
          <cell r="AK499" t="str">
            <v>X011</v>
          </cell>
          <cell r="AL499" t="str">
            <v>MEDEW. ALGEMEEN SCHOONMAAKONDERHOUD I</v>
          </cell>
          <cell r="AM499">
            <v>1</v>
          </cell>
          <cell r="AN499" t="str">
            <v>38 uur / week</v>
          </cell>
          <cell r="AO499">
            <v>17.5</v>
          </cell>
          <cell r="AP499">
            <v>0</v>
          </cell>
          <cell r="AQ499">
            <v>0</v>
          </cell>
          <cell r="AR499">
            <v>46.05</v>
          </cell>
          <cell r="AS499">
            <v>7</v>
          </cell>
          <cell r="AT499" t="str">
            <v>B2</v>
          </cell>
          <cell r="AU499">
            <v>90</v>
          </cell>
          <cell r="AV499">
            <v>11.46</v>
          </cell>
        </row>
        <row r="500">
          <cell r="A500">
            <v>10257</v>
          </cell>
          <cell r="B500" t="str">
            <v>Mevrouw</v>
          </cell>
          <cell r="C500" t="str">
            <v>R. Saitovic</v>
          </cell>
          <cell r="D500" t="str">
            <v>Ramajana</v>
          </cell>
          <cell r="E500" t="str">
            <v>Ramajana</v>
          </cell>
          <cell r="F500" t="str">
            <v>R</v>
          </cell>
          <cell r="H500" t="str">
            <v>Saitovic</v>
          </cell>
          <cell r="K500" t="str">
            <v>Vrouw</v>
          </cell>
          <cell r="L500" t="str">
            <v>Adres</v>
          </cell>
          <cell r="M500" t="str">
            <v>Mansholtstraat</v>
          </cell>
          <cell r="N500">
            <v>21</v>
          </cell>
          <cell r="P500" t="str">
            <v>6372 BN</v>
          </cell>
          <cell r="Q500" t="str">
            <v>LANDGRAAF</v>
          </cell>
          <cell r="R500" t="str">
            <v>Nederland</v>
          </cell>
          <cell r="S500" t="str">
            <v>045-5708133</v>
          </cell>
          <cell r="U500">
            <v>3000</v>
          </cell>
          <cell r="V500" t="str">
            <v>Hago Nederland B.V.</v>
          </cell>
          <cell r="W500">
            <v>1</v>
          </cell>
          <cell r="X500" t="str">
            <v>Internen</v>
          </cell>
          <cell r="Y500" t="str">
            <v>A1</v>
          </cell>
          <cell r="Z500" t="str">
            <v>Medewerker uurloon</v>
          </cell>
          <cell r="AA500">
            <v>1</v>
          </cell>
          <cell r="AB500" t="str">
            <v>Schoonmaak CAO</v>
          </cell>
          <cell r="AC500" t="str">
            <v>N4</v>
          </cell>
          <cell r="AD500" t="str">
            <v>HR-NL: per 4 weken</v>
          </cell>
          <cell r="AE500" t="str">
            <v>Onbepaalde tijd</v>
          </cell>
          <cell r="AF500" t="str">
            <v>00-00-0000</v>
          </cell>
          <cell r="AH500">
            <v>224444190</v>
          </cell>
          <cell r="AI500">
            <v>27064</v>
          </cell>
          <cell r="AJ500" t="str">
            <v>Nederlands</v>
          </cell>
          <cell r="AK500" t="str">
            <v>X011</v>
          </cell>
          <cell r="AL500" t="str">
            <v>MEDEW. ALGEMEEN SCHOONMAAKONDERHOUD I</v>
          </cell>
          <cell r="AM500">
            <v>1</v>
          </cell>
          <cell r="AN500" t="str">
            <v>38 uur / week</v>
          </cell>
          <cell r="AO500">
            <v>10.5</v>
          </cell>
          <cell r="AP500">
            <v>0</v>
          </cell>
          <cell r="AQ500">
            <v>0</v>
          </cell>
          <cell r="AR500">
            <v>27.63</v>
          </cell>
          <cell r="AS500">
            <v>7</v>
          </cell>
          <cell r="AT500" t="str">
            <v>B2</v>
          </cell>
          <cell r="AU500">
            <v>90</v>
          </cell>
          <cell r="AV500">
            <v>11.46</v>
          </cell>
        </row>
        <row r="501">
          <cell r="A501">
            <v>10258</v>
          </cell>
          <cell r="B501" t="str">
            <v>Mevrouw</v>
          </cell>
          <cell r="C501" t="str">
            <v>S. Lindelauf - Raktham</v>
          </cell>
          <cell r="D501" t="str">
            <v>Sukanlayanee</v>
          </cell>
          <cell r="E501" t="str">
            <v>Sukanlayanee</v>
          </cell>
          <cell r="F501" t="str">
            <v>S</v>
          </cell>
          <cell r="H501" t="str">
            <v>Raktham</v>
          </cell>
          <cell r="J501" t="str">
            <v>Lindelauf</v>
          </cell>
          <cell r="K501" t="str">
            <v>Vrouw</v>
          </cell>
          <cell r="L501" t="str">
            <v>Adres</v>
          </cell>
          <cell r="M501" t="str">
            <v>Herlonglaan</v>
          </cell>
          <cell r="N501">
            <v>2</v>
          </cell>
          <cell r="P501" t="str">
            <v>6373 GR</v>
          </cell>
          <cell r="Q501" t="str">
            <v>LANDGRAAF</v>
          </cell>
          <cell r="R501" t="str">
            <v>Nederland</v>
          </cell>
          <cell r="S501" t="str">
            <v>045 5319419</v>
          </cell>
          <cell r="T501" t="str">
            <v>06 34622967</v>
          </cell>
          <cell r="U501">
            <v>3000</v>
          </cell>
          <cell r="V501" t="str">
            <v>Hago Nederland B.V.</v>
          </cell>
          <cell r="W501">
            <v>1</v>
          </cell>
          <cell r="X501" t="str">
            <v>Internen</v>
          </cell>
          <cell r="Y501" t="str">
            <v>A1</v>
          </cell>
          <cell r="Z501" t="str">
            <v>Medewerker uurloon</v>
          </cell>
          <cell r="AA501">
            <v>1</v>
          </cell>
          <cell r="AB501" t="str">
            <v>Schoonmaak CAO</v>
          </cell>
          <cell r="AC501" t="str">
            <v>N4</v>
          </cell>
          <cell r="AD501" t="str">
            <v>HR-NL: per 4 weken</v>
          </cell>
          <cell r="AE501" t="str">
            <v>Onbepaalde tijd</v>
          </cell>
          <cell r="AF501" t="str">
            <v>00-00-0000</v>
          </cell>
          <cell r="AH501">
            <v>245706501</v>
          </cell>
          <cell r="AI501">
            <v>28286</v>
          </cell>
          <cell r="AJ501" t="str">
            <v>Nederlands</v>
          </cell>
          <cell r="AK501" t="str">
            <v>X011</v>
          </cell>
          <cell r="AL501" t="str">
            <v>MEDEW. ALGEMEEN SCHOONMAAKONDERHOUD I</v>
          </cell>
          <cell r="AM501">
            <v>1</v>
          </cell>
          <cell r="AN501" t="str">
            <v>38 uur / week</v>
          </cell>
          <cell r="AO501">
            <v>10</v>
          </cell>
          <cell r="AP501">
            <v>0</v>
          </cell>
          <cell r="AQ501">
            <v>0</v>
          </cell>
          <cell r="AR501">
            <v>26.32</v>
          </cell>
          <cell r="AS501">
            <v>7</v>
          </cell>
          <cell r="AT501" t="str">
            <v>B2</v>
          </cell>
          <cell r="AU501">
            <v>90</v>
          </cell>
          <cell r="AV501">
            <v>11.46</v>
          </cell>
        </row>
        <row r="502">
          <cell r="A502">
            <v>10259</v>
          </cell>
          <cell r="B502" t="str">
            <v>Dhr.</v>
          </cell>
          <cell r="C502" t="str">
            <v>H.J. Kunz</v>
          </cell>
          <cell r="D502" t="str">
            <v>Herman</v>
          </cell>
          <cell r="E502" t="str">
            <v>Herman</v>
          </cell>
          <cell r="F502" t="str">
            <v>HJ</v>
          </cell>
          <cell r="H502" t="str">
            <v>Kunz</v>
          </cell>
          <cell r="K502" t="str">
            <v>Man</v>
          </cell>
          <cell r="L502" t="str">
            <v>Adres</v>
          </cell>
          <cell r="M502" t="str">
            <v>Baanstraat</v>
          </cell>
          <cell r="N502">
            <v>21</v>
          </cell>
          <cell r="P502" t="str">
            <v>6372 AG</v>
          </cell>
          <cell r="Q502" t="str">
            <v>LANDGRAAF</v>
          </cell>
          <cell r="R502" t="str">
            <v>Nederland</v>
          </cell>
          <cell r="T502" t="str">
            <v>06-43750763</v>
          </cell>
          <cell r="U502">
            <v>3000</v>
          </cell>
          <cell r="V502" t="str">
            <v>Hago Nederland B.V.</v>
          </cell>
          <cell r="W502">
            <v>1</v>
          </cell>
          <cell r="X502" t="str">
            <v>Internen</v>
          </cell>
          <cell r="Y502" t="str">
            <v>A1</v>
          </cell>
          <cell r="Z502" t="str">
            <v>Medewerker uurloon</v>
          </cell>
          <cell r="AA502">
            <v>1</v>
          </cell>
          <cell r="AB502" t="str">
            <v>Schoonmaak CAO</v>
          </cell>
          <cell r="AC502" t="str">
            <v>N4</v>
          </cell>
          <cell r="AD502" t="str">
            <v>HR-NL: per 4 weken</v>
          </cell>
          <cell r="AE502" t="str">
            <v>Onbepaalde tijd</v>
          </cell>
          <cell r="AF502" t="str">
            <v>00-00-0000</v>
          </cell>
          <cell r="AH502">
            <v>112336607</v>
          </cell>
          <cell r="AI502">
            <v>22511</v>
          </cell>
          <cell r="AJ502" t="str">
            <v>Nederlands</v>
          </cell>
          <cell r="AK502" t="str">
            <v>X012</v>
          </cell>
          <cell r="AL502" t="str">
            <v>MEDEW. ALGEMEEN SCHOONMAAKONDERHOUD II</v>
          </cell>
          <cell r="AM502" t="str">
            <v>1+5%</v>
          </cell>
          <cell r="AN502" t="str">
            <v>38 uur / week</v>
          </cell>
          <cell r="AO502">
            <v>25</v>
          </cell>
          <cell r="AP502">
            <v>0</v>
          </cell>
          <cell r="AQ502">
            <v>0</v>
          </cell>
          <cell r="AR502">
            <v>65.790000000000006</v>
          </cell>
          <cell r="AS502">
            <v>7</v>
          </cell>
          <cell r="AT502" t="str">
            <v>B3</v>
          </cell>
          <cell r="AU502">
            <v>90</v>
          </cell>
          <cell r="AV502">
            <v>12.04</v>
          </cell>
        </row>
        <row r="503">
          <cell r="A503">
            <v>10260</v>
          </cell>
          <cell r="B503" t="str">
            <v>Mevrouw</v>
          </cell>
          <cell r="C503" t="str">
            <v>D.G.P. van Kempen</v>
          </cell>
          <cell r="D503" t="str">
            <v>Daniella</v>
          </cell>
          <cell r="E503" t="str">
            <v>Daniella</v>
          </cell>
          <cell r="F503" t="str">
            <v>DGP</v>
          </cell>
          <cell r="G503" t="str">
            <v>van</v>
          </cell>
          <cell r="H503" t="str">
            <v>Kempen</v>
          </cell>
          <cell r="K503" t="str">
            <v>Vrouw</v>
          </cell>
          <cell r="L503" t="str">
            <v>Adres</v>
          </cell>
          <cell r="M503" t="str">
            <v>Kievitstraat</v>
          </cell>
          <cell r="N503">
            <v>20</v>
          </cell>
          <cell r="P503" t="str">
            <v>6414 VR</v>
          </cell>
          <cell r="Q503" t="str">
            <v>HEERLEN</v>
          </cell>
          <cell r="R503" t="str">
            <v>Nederland</v>
          </cell>
          <cell r="T503" t="str">
            <v>06-13809112</v>
          </cell>
          <cell r="U503">
            <v>3000</v>
          </cell>
          <cell r="V503" t="str">
            <v>Hago Nederland B.V.</v>
          </cell>
          <cell r="W503">
            <v>1</v>
          </cell>
          <cell r="X503" t="str">
            <v>Internen</v>
          </cell>
          <cell r="Y503" t="str">
            <v>A1</v>
          </cell>
          <cell r="Z503" t="str">
            <v>Medewerker uurloon</v>
          </cell>
          <cell r="AA503">
            <v>1</v>
          </cell>
          <cell r="AB503" t="str">
            <v>Schoonmaak CAO</v>
          </cell>
          <cell r="AC503" t="str">
            <v>N4</v>
          </cell>
          <cell r="AD503" t="str">
            <v>HR-NL: per 4 weken</v>
          </cell>
          <cell r="AE503" t="str">
            <v>Onbepaalde tijd</v>
          </cell>
          <cell r="AF503" t="str">
            <v>00-00-0000</v>
          </cell>
          <cell r="AH503">
            <v>156770179</v>
          </cell>
          <cell r="AI503">
            <v>28015</v>
          </cell>
          <cell r="AJ503" t="str">
            <v>Nederlands</v>
          </cell>
          <cell r="AK503" t="str">
            <v>X011</v>
          </cell>
          <cell r="AL503" t="str">
            <v>MEDEW. ALGEMEEN SCHOONMAAKONDERHOUD I</v>
          </cell>
          <cell r="AM503">
            <v>1</v>
          </cell>
          <cell r="AN503" t="str">
            <v>38 uur / week</v>
          </cell>
          <cell r="AO503">
            <v>30</v>
          </cell>
          <cell r="AP503">
            <v>0</v>
          </cell>
          <cell r="AQ503">
            <v>0</v>
          </cell>
          <cell r="AR503">
            <v>78.95</v>
          </cell>
          <cell r="AS503">
            <v>7</v>
          </cell>
          <cell r="AT503" t="str">
            <v>B2</v>
          </cell>
          <cell r="AU503">
            <v>90</v>
          </cell>
          <cell r="AV503">
            <v>11.46</v>
          </cell>
        </row>
        <row r="504">
          <cell r="A504">
            <v>10261</v>
          </cell>
          <cell r="B504" t="str">
            <v>Mevrouw</v>
          </cell>
          <cell r="C504" t="str">
            <v>J.M. Sopacua - Soplanit</v>
          </cell>
          <cell r="D504" t="str">
            <v>Josefina</v>
          </cell>
          <cell r="E504" t="str">
            <v>Josefina</v>
          </cell>
          <cell r="F504" t="str">
            <v>JM</v>
          </cell>
          <cell r="H504" t="str">
            <v>Soplanit</v>
          </cell>
          <cell r="J504" t="str">
            <v>Sopacua</v>
          </cell>
          <cell r="K504" t="str">
            <v>Vrouw</v>
          </cell>
          <cell r="L504" t="str">
            <v>Adres</v>
          </cell>
          <cell r="M504" t="str">
            <v>Moesdaal</v>
          </cell>
          <cell r="N504">
            <v>84</v>
          </cell>
          <cell r="P504" t="str">
            <v>6228 HW</v>
          </cell>
          <cell r="Q504" t="str">
            <v>MAASTRICHT</v>
          </cell>
          <cell r="R504" t="str">
            <v>Nederland</v>
          </cell>
          <cell r="S504" t="str">
            <v>043-3610059</v>
          </cell>
          <cell r="T504" t="str">
            <v>06-55514407</v>
          </cell>
          <cell r="U504">
            <v>3000</v>
          </cell>
          <cell r="V504" t="str">
            <v>Hago Nederland B.V.</v>
          </cell>
          <cell r="W504">
            <v>1</v>
          </cell>
          <cell r="X504" t="str">
            <v>Internen</v>
          </cell>
          <cell r="Y504" t="str">
            <v>A1</v>
          </cell>
          <cell r="Z504" t="str">
            <v>Medewerker uurloon</v>
          </cell>
          <cell r="AA504">
            <v>1</v>
          </cell>
          <cell r="AB504" t="str">
            <v>Schoonmaak CAO</v>
          </cell>
          <cell r="AC504" t="str">
            <v>N4</v>
          </cell>
          <cell r="AD504" t="str">
            <v>HR-NL: per 4 weken</v>
          </cell>
          <cell r="AE504" t="str">
            <v>Onbepaalde tijd</v>
          </cell>
          <cell r="AF504" t="str">
            <v>00-00-0000</v>
          </cell>
          <cell r="AH504">
            <v>157949448</v>
          </cell>
          <cell r="AI504">
            <v>19247</v>
          </cell>
          <cell r="AJ504" t="str">
            <v>Nederlands</v>
          </cell>
          <cell r="AK504" t="str">
            <v>X011</v>
          </cell>
          <cell r="AL504" t="str">
            <v>MEDEW. ALGEMEEN SCHOONMAAKONDERHOUD I</v>
          </cell>
          <cell r="AM504">
            <v>1</v>
          </cell>
          <cell r="AN504" t="str">
            <v>38 uur / week</v>
          </cell>
          <cell r="AO504">
            <v>18</v>
          </cell>
          <cell r="AP504">
            <v>0</v>
          </cell>
          <cell r="AQ504">
            <v>0</v>
          </cell>
          <cell r="AR504">
            <v>47.37</v>
          </cell>
          <cell r="AS504">
            <v>7</v>
          </cell>
          <cell r="AT504" t="str">
            <v>B2</v>
          </cell>
          <cell r="AU504">
            <v>90</v>
          </cell>
          <cell r="AV504">
            <v>11.46</v>
          </cell>
        </row>
        <row r="505">
          <cell r="A505">
            <v>10262</v>
          </cell>
          <cell r="B505" t="str">
            <v>Mevrouw</v>
          </cell>
          <cell r="C505" t="str">
            <v>J.M.G. Tombrock</v>
          </cell>
          <cell r="D505" t="str">
            <v>Josephina Maria Gesina</v>
          </cell>
          <cell r="E505" t="str">
            <v>Jose</v>
          </cell>
          <cell r="F505" t="str">
            <v>JMG</v>
          </cell>
          <cell r="H505" t="str">
            <v>Tombrock</v>
          </cell>
          <cell r="K505" t="str">
            <v>Vrouw</v>
          </cell>
          <cell r="L505" t="str">
            <v>Adres</v>
          </cell>
          <cell r="M505" t="str">
            <v>Jos Klijnenlaan</v>
          </cell>
          <cell r="N505">
            <v>117</v>
          </cell>
          <cell r="P505" t="str">
            <v>6164 AD</v>
          </cell>
          <cell r="Q505" t="str">
            <v>GELEEN</v>
          </cell>
          <cell r="R505" t="str">
            <v>Nederland</v>
          </cell>
          <cell r="T505">
            <v>642814807</v>
          </cell>
          <cell r="U505">
            <v>3000</v>
          </cell>
          <cell r="V505" t="str">
            <v>Hago Nederland B.V.</v>
          </cell>
          <cell r="W505">
            <v>1</v>
          </cell>
          <cell r="X505" t="str">
            <v>Internen</v>
          </cell>
          <cell r="Y505" t="str">
            <v>A1</v>
          </cell>
          <cell r="Z505" t="str">
            <v>Medewerker uurloon</v>
          </cell>
          <cell r="AA505">
            <v>1</v>
          </cell>
          <cell r="AB505" t="str">
            <v>Schoonmaak CAO</v>
          </cell>
          <cell r="AC505" t="str">
            <v>N4</v>
          </cell>
          <cell r="AD505" t="str">
            <v>HR-NL: per 4 weken</v>
          </cell>
          <cell r="AE505" t="str">
            <v>Onbepaalde tijd</v>
          </cell>
          <cell r="AF505" t="str">
            <v>00-00-0000</v>
          </cell>
          <cell r="AH505">
            <v>66768950</v>
          </cell>
          <cell r="AI505">
            <v>19458</v>
          </cell>
          <cell r="AJ505" t="str">
            <v>Nederlands</v>
          </cell>
          <cell r="AK505" t="str">
            <v>X011</v>
          </cell>
          <cell r="AL505" t="str">
            <v>MEDEW. ALGEMEEN SCHOONMAAKONDERHOUD I</v>
          </cell>
          <cell r="AM505">
            <v>1</v>
          </cell>
          <cell r="AN505" t="str">
            <v>38 uur / week</v>
          </cell>
          <cell r="AO505">
            <v>32.5</v>
          </cell>
          <cell r="AP505">
            <v>0</v>
          </cell>
          <cell r="AQ505">
            <v>0</v>
          </cell>
          <cell r="AR505">
            <v>85.53</v>
          </cell>
          <cell r="AS505">
            <v>7</v>
          </cell>
          <cell r="AT505" t="str">
            <v>B2</v>
          </cell>
          <cell r="AU505">
            <v>90</v>
          </cell>
          <cell r="AV505">
            <v>11.55</v>
          </cell>
        </row>
        <row r="506">
          <cell r="A506">
            <v>10263</v>
          </cell>
          <cell r="B506" t="str">
            <v>Mevrouw</v>
          </cell>
          <cell r="C506" t="str">
            <v>M. Lunguila - Mbombo</v>
          </cell>
          <cell r="D506" t="str">
            <v>Micheline</v>
          </cell>
          <cell r="E506" t="str">
            <v>Micheline</v>
          </cell>
          <cell r="F506" t="str">
            <v>M</v>
          </cell>
          <cell r="H506" t="str">
            <v>Mbombo</v>
          </cell>
          <cell r="J506" t="str">
            <v>Lunguila</v>
          </cell>
          <cell r="K506" t="str">
            <v>Vrouw</v>
          </cell>
          <cell r="L506" t="str">
            <v>Adres</v>
          </cell>
          <cell r="M506" t="str">
            <v>Oranjelaan</v>
          </cell>
          <cell r="N506">
            <v>201</v>
          </cell>
          <cell r="P506" t="str">
            <v>6166 BM</v>
          </cell>
          <cell r="Q506" t="str">
            <v>GELEEN</v>
          </cell>
          <cell r="R506" t="str">
            <v>Nederland</v>
          </cell>
          <cell r="S506">
            <v>464744776</v>
          </cell>
          <cell r="U506">
            <v>3000</v>
          </cell>
          <cell r="V506" t="str">
            <v>Hago Nederland B.V.</v>
          </cell>
          <cell r="W506">
            <v>1</v>
          </cell>
          <cell r="X506" t="str">
            <v>Internen</v>
          </cell>
          <cell r="Y506" t="str">
            <v>A1</v>
          </cell>
          <cell r="Z506" t="str">
            <v>Medewerker uurloon</v>
          </cell>
          <cell r="AA506">
            <v>1</v>
          </cell>
          <cell r="AB506" t="str">
            <v>Schoonmaak CAO</v>
          </cell>
          <cell r="AC506" t="str">
            <v>N4</v>
          </cell>
          <cell r="AD506" t="str">
            <v>HR-NL: per 4 weken</v>
          </cell>
          <cell r="AE506" t="str">
            <v>Onbepaalde tijd</v>
          </cell>
          <cell r="AF506" t="str">
            <v>00-00-0000</v>
          </cell>
          <cell r="AH506">
            <v>226689062</v>
          </cell>
          <cell r="AI506">
            <v>24015</v>
          </cell>
          <cell r="AJ506" t="str">
            <v>Nederlands</v>
          </cell>
          <cell r="AK506" t="str">
            <v>X011</v>
          </cell>
          <cell r="AL506" t="str">
            <v>MEDEW. ALGEMEEN SCHOONMAAKONDERHOUD I</v>
          </cell>
          <cell r="AM506">
            <v>1</v>
          </cell>
          <cell r="AN506" t="str">
            <v>38 uur / week</v>
          </cell>
          <cell r="AO506">
            <v>11</v>
          </cell>
          <cell r="AP506">
            <v>0</v>
          </cell>
          <cell r="AQ506">
            <v>0</v>
          </cell>
          <cell r="AR506">
            <v>28.95</v>
          </cell>
          <cell r="AS506">
            <v>7</v>
          </cell>
          <cell r="AT506" t="str">
            <v>B2</v>
          </cell>
          <cell r="AU506">
            <v>90</v>
          </cell>
          <cell r="AV506">
            <v>11.46</v>
          </cell>
        </row>
        <row r="507">
          <cell r="A507">
            <v>10264</v>
          </cell>
          <cell r="B507" t="str">
            <v>Mevrouw</v>
          </cell>
          <cell r="C507" t="str">
            <v>S.H.J. Jungen</v>
          </cell>
          <cell r="D507" t="str">
            <v>Sandra</v>
          </cell>
          <cell r="E507" t="str">
            <v>Sandra</v>
          </cell>
          <cell r="F507" t="str">
            <v>SHJ</v>
          </cell>
          <cell r="H507" t="str">
            <v>Jungen</v>
          </cell>
          <cell r="K507" t="str">
            <v>Vrouw</v>
          </cell>
          <cell r="L507" t="str">
            <v>Adres</v>
          </cell>
          <cell r="M507" t="str">
            <v>Rector Nelissenstraat</v>
          </cell>
          <cell r="N507">
            <v>2</v>
          </cell>
          <cell r="P507" t="str">
            <v>6433 ET</v>
          </cell>
          <cell r="Q507" t="str">
            <v>HOENSBROEK</v>
          </cell>
          <cell r="R507" t="str">
            <v>Nederland</v>
          </cell>
          <cell r="S507">
            <v>458001642</v>
          </cell>
          <cell r="T507">
            <v>646712287</v>
          </cell>
          <cell r="U507">
            <v>3000</v>
          </cell>
          <cell r="V507" t="str">
            <v>Hago Nederland B.V.</v>
          </cell>
          <cell r="W507">
            <v>1</v>
          </cell>
          <cell r="X507" t="str">
            <v>Internen</v>
          </cell>
          <cell r="Y507" t="str">
            <v>A1</v>
          </cell>
          <cell r="Z507" t="str">
            <v>Medewerker uurloon</v>
          </cell>
          <cell r="AA507">
            <v>1</v>
          </cell>
          <cell r="AB507" t="str">
            <v>Schoonmaak CAO</v>
          </cell>
          <cell r="AC507" t="str">
            <v>N4</v>
          </cell>
          <cell r="AD507" t="str">
            <v>HR-NL: per 4 weken</v>
          </cell>
          <cell r="AE507" t="str">
            <v>Onbepaalde tijd</v>
          </cell>
          <cell r="AF507" t="str">
            <v>00-00-0000</v>
          </cell>
          <cell r="AH507">
            <v>156627498</v>
          </cell>
          <cell r="AI507">
            <v>25713</v>
          </cell>
          <cell r="AJ507" t="str">
            <v>Nederlands</v>
          </cell>
          <cell r="AK507" t="str">
            <v>X011</v>
          </cell>
          <cell r="AL507" t="str">
            <v>MEDEW. ALGEMEEN SCHOONMAAKONDERHOUD I</v>
          </cell>
          <cell r="AM507">
            <v>1</v>
          </cell>
          <cell r="AN507" t="str">
            <v>38 uur / week</v>
          </cell>
          <cell r="AO507">
            <v>10</v>
          </cell>
          <cell r="AP507">
            <v>0</v>
          </cell>
          <cell r="AQ507">
            <v>0</v>
          </cell>
          <cell r="AR507">
            <v>26.32</v>
          </cell>
          <cell r="AS507">
            <v>7</v>
          </cell>
          <cell r="AT507" t="str">
            <v>B2</v>
          </cell>
          <cell r="AU507">
            <v>90</v>
          </cell>
          <cell r="AV507">
            <v>11.46</v>
          </cell>
        </row>
        <row r="508">
          <cell r="A508">
            <v>10265</v>
          </cell>
          <cell r="B508" t="str">
            <v>Mevrouw</v>
          </cell>
          <cell r="C508" t="str">
            <v>I.B.G. Droomers</v>
          </cell>
          <cell r="D508" t="str">
            <v>Irene</v>
          </cell>
          <cell r="E508" t="str">
            <v>Irene</v>
          </cell>
          <cell r="F508" t="str">
            <v>IBG</v>
          </cell>
          <cell r="H508" t="str">
            <v>Droomers</v>
          </cell>
          <cell r="K508" t="str">
            <v>Vrouw</v>
          </cell>
          <cell r="L508" t="str">
            <v>Adres</v>
          </cell>
          <cell r="M508" t="str">
            <v>Rector Nelissenstraat</v>
          </cell>
          <cell r="N508">
            <v>25</v>
          </cell>
          <cell r="P508" t="str">
            <v>6433 ET</v>
          </cell>
          <cell r="Q508" t="str">
            <v>HOENSBROEK</v>
          </cell>
          <cell r="R508" t="str">
            <v>Nederland</v>
          </cell>
          <cell r="S508">
            <v>455251274</v>
          </cell>
          <cell r="T508">
            <v>625070426</v>
          </cell>
          <cell r="U508">
            <v>3000</v>
          </cell>
          <cell r="V508" t="str">
            <v>Hago Nederland B.V.</v>
          </cell>
          <cell r="W508">
            <v>1</v>
          </cell>
          <cell r="X508" t="str">
            <v>Internen</v>
          </cell>
          <cell r="Y508" t="str">
            <v>A1</v>
          </cell>
          <cell r="Z508" t="str">
            <v>Medewerker uurloon</v>
          </cell>
          <cell r="AA508">
            <v>1</v>
          </cell>
          <cell r="AB508" t="str">
            <v>Schoonmaak CAO</v>
          </cell>
          <cell r="AC508" t="str">
            <v>N4</v>
          </cell>
          <cell r="AD508" t="str">
            <v>HR-NL: per 4 weken</v>
          </cell>
          <cell r="AE508" t="str">
            <v>Onbepaalde tijd</v>
          </cell>
          <cell r="AF508" t="str">
            <v>00-00-0000</v>
          </cell>
          <cell r="AH508">
            <v>156882048</v>
          </cell>
          <cell r="AI508">
            <v>27202</v>
          </cell>
          <cell r="AJ508" t="str">
            <v>Nederlands</v>
          </cell>
          <cell r="AK508" t="str">
            <v>X011</v>
          </cell>
          <cell r="AL508" t="str">
            <v>MEDEW. ALGEMEEN SCHOONMAAKONDERHOUD I</v>
          </cell>
          <cell r="AM508">
            <v>1</v>
          </cell>
          <cell r="AN508" t="str">
            <v>38 uur / week</v>
          </cell>
          <cell r="AO508">
            <v>15</v>
          </cell>
          <cell r="AP508">
            <v>0</v>
          </cell>
          <cell r="AQ508">
            <v>0</v>
          </cell>
          <cell r="AR508">
            <v>39.47</v>
          </cell>
          <cell r="AS508">
            <v>7</v>
          </cell>
          <cell r="AT508" t="str">
            <v>B2</v>
          </cell>
          <cell r="AU508">
            <v>90</v>
          </cell>
          <cell r="AV508">
            <v>11.46</v>
          </cell>
        </row>
        <row r="509">
          <cell r="A509">
            <v>10266</v>
          </cell>
          <cell r="B509" t="str">
            <v>Mevrouw</v>
          </cell>
          <cell r="C509" t="str">
            <v>M.A.H. Snippe - Wijshoff</v>
          </cell>
          <cell r="D509" t="str">
            <v>Maria</v>
          </cell>
          <cell r="E509" t="str">
            <v>Maria</v>
          </cell>
          <cell r="F509" t="str">
            <v>MAH</v>
          </cell>
          <cell r="H509" t="str">
            <v>Wijshoff</v>
          </cell>
          <cell r="J509" t="str">
            <v>Snippe</v>
          </cell>
          <cell r="K509" t="str">
            <v>Vrouw</v>
          </cell>
          <cell r="L509" t="str">
            <v>Adres</v>
          </cell>
          <cell r="M509" t="str">
            <v>Jongmansweg</v>
          </cell>
          <cell r="N509">
            <v>13</v>
          </cell>
          <cell r="P509" t="str">
            <v>6413 CP</v>
          </cell>
          <cell r="Q509" t="str">
            <v>HEERLEN</v>
          </cell>
          <cell r="R509" t="str">
            <v>Nederland</v>
          </cell>
          <cell r="S509">
            <v>455216749</v>
          </cell>
          <cell r="U509">
            <v>3000</v>
          </cell>
          <cell r="V509" t="str">
            <v>Hago Nederland B.V.</v>
          </cell>
          <cell r="W509">
            <v>1</v>
          </cell>
          <cell r="X509" t="str">
            <v>Internen</v>
          </cell>
          <cell r="Y509" t="str">
            <v>A1</v>
          </cell>
          <cell r="Z509" t="str">
            <v>Medewerker uurloon</v>
          </cell>
          <cell r="AA509">
            <v>1</v>
          </cell>
          <cell r="AB509" t="str">
            <v>Schoonmaak CAO</v>
          </cell>
          <cell r="AC509" t="str">
            <v>N4</v>
          </cell>
          <cell r="AD509" t="str">
            <v>HR-NL: per 4 weken</v>
          </cell>
          <cell r="AE509" t="str">
            <v>Onbepaalde tijd</v>
          </cell>
          <cell r="AF509" t="str">
            <v>00-00-0000</v>
          </cell>
          <cell r="AH509">
            <v>115799540</v>
          </cell>
          <cell r="AI509">
            <v>22733</v>
          </cell>
          <cell r="AJ509" t="str">
            <v>Nederlands</v>
          </cell>
          <cell r="AK509" t="str">
            <v>X011</v>
          </cell>
          <cell r="AL509" t="str">
            <v>MEDEW. ALGEMEEN SCHOONMAAKONDERHOUD I</v>
          </cell>
          <cell r="AM509">
            <v>1</v>
          </cell>
          <cell r="AN509" t="str">
            <v>38 uur / week</v>
          </cell>
          <cell r="AO509">
            <v>12.5</v>
          </cell>
          <cell r="AP509">
            <v>0</v>
          </cell>
          <cell r="AQ509">
            <v>0</v>
          </cell>
          <cell r="AR509">
            <v>32.89</v>
          </cell>
          <cell r="AS509">
            <v>7</v>
          </cell>
          <cell r="AT509" t="str">
            <v>B2</v>
          </cell>
          <cell r="AU509">
            <v>90</v>
          </cell>
          <cell r="AV509">
            <v>11.46</v>
          </cell>
        </row>
        <row r="510">
          <cell r="A510">
            <v>10267</v>
          </cell>
          <cell r="B510" t="str">
            <v>Mevrouw</v>
          </cell>
          <cell r="C510" t="str">
            <v>T.C.J. Gordebeke - Krijnen</v>
          </cell>
          <cell r="D510" t="str">
            <v>Theresia</v>
          </cell>
          <cell r="E510" t="str">
            <v>Theresia</v>
          </cell>
          <cell r="F510" t="str">
            <v>TCJ</v>
          </cell>
          <cell r="H510" t="str">
            <v>Krijnen</v>
          </cell>
          <cell r="J510" t="str">
            <v>Gordebeke</v>
          </cell>
          <cell r="K510" t="str">
            <v>Vrouw</v>
          </cell>
          <cell r="L510" t="str">
            <v>Adres</v>
          </cell>
          <cell r="M510" t="str">
            <v>Ridderhoenstraat</v>
          </cell>
          <cell r="N510">
            <v>45</v>
          </cell>
          <cell r="P510" t="str">
            <v>6431 PA</v>
          </cell>
          <cell r="Q510" t="str">
            <v>HOENSBROEK</v>
          </cell>
          <cell r="R510" t="str">
            <v>Nederland</v>
          </cell>
          <cell r="S510">
            <v>455220344</v>
          </cell>
          <cell r="U510">
            <v>3000</v>
          </cell>
          <cell r="V510" t="str">
            <v>Hago Nederland B.V.</v>
          </cell>
          <cell r="W510">
            <v>1</v>
          </cell>
          <cell r="X510" t="str">
            <v>Internen</v>
          </cell>
          <cell r="Y510" t="str">
            <v>A1</v>
          </cell>
          <cell r="Z510" t="str">
            <v>Medewerker uurloon</v>
          </cell>
          <cell r="AA510">
            <v>1</v>
          </cell>
          <cell r="AB510" t="str">
            <v>Schoonmaak CAO</v>
          </cell>
          <cell r="AC510" t="str">
            <v>N4</v>
          </cell>
          <cell r="AD510" t="str">
            <v>HR-NL: per 4 weken</v>
          </cell>
          <cell r="AE510" t="str">
            <v>Onbepaalde tijd</v>
          </cell>
          <cell r="AF510" t="str">
            <v>00-00-0000</v>
          </cell>
          <cell r="AH510">
            <v>155878335</v>
          </cell>
          <cell r="AI510">
            <v>19356</v>
          </cell>
          <cell r="AJ510" t="str">
            <v>Nederlands</v>
          </cell>
          <cell r="AK510" t="str">
            <v>X011</v>
          </cell>
          <cell r="AL510" t="str">
            <v>MEDEW. ALGEMEEN SCHOONMAAKONDERHOUD I</v>
          </cell>
          <cell r="AM510">
            <v>1</v>
          </cell>
          <cell r="AN510" t="str">
            <v>38 uur / week</v>
          </cell>
          <cell r="AO510">
            <v>12.5</v>
          </cell>
          <cell r="AP510">
            <v>0</v>
          </cell>
          <cell r="AQ510">
            <v>0</v>
          </cell>
          <cell r="AR510">
            <v>32.89</v>
          </cell>
          <cell r="AS510">
            <v>7</v>
          </cell>
          <cell r="AT510" t="str">
            <v>B2</v>
          </cell>
          <cell r="AU510">
            <v>90</v>
          </cell>
          <cell r="AV510">
            <v>11.46</v>
          </cell>
        </row>
        <row r="511">
          <cell r="A511">
            <v>10268</v>
          </cell>
          <cell r="B511" t="str">
            <v>Mevrouw</v>
          </cell>
          <cell r="C511" t="str">
            <v>W.R.M. Hassing - Knarren</v>
          </cell>
          <cell r="D511" t="str">
            <v>Wilhelmina</v>
          </cell>
          <cell r="E511" t="str">
            <v>Wilhelmina</v>
          </cell>
          <cell r="F511" t="str">
            <v>WRM</v>
          </cell>
          <cell r="H511" t="str">
            <v>Knarren</v>
          </cell>
          <cell r="J511" t="str">
            <v>Hassing</v>
          </cell>
          <cell r="K511" t="str">
            <v>Vrouw</v>
          </cell>
          <cell r="L511" t="str">
            <v>Adres</v>
          </cell>
          <cell r="M511" t="str">
            <v>Schuureikenweg</v>
          </cell>
          <cell r="N511">
            <v>8</v>
          </cell>
          <cell r="P511" t="str">
            <v>6432 HX</v>
          </cell>
          <cell r="Q511" t="str">
            <v>HOENSBROEK</v>
          </cell>
          <cell r="R511" t="str">
            <v>Nederland</v>
          </cell>
          <cell r="S511">
            <v>455222868</v>
          </cell>
          <cell r="U511">
            <v>3000</v>
          </cell>
          <cell r="V511" t="str">
            <v>Hago Nederland B.V.</v>
          </cell>
          <cell r="W511">
            <v>1</v>
          </cell>
          <cell r="X511" t="str">
            <v>Internen</v>
          </cell>
          <cell r="Y511" t="str">
            <v>A1</v>
          </cell>
          <cell r="Z511" t="str">
            <v>Medewerker uurloon</v>
          </cell>
          <cell r="AA511">
            <v>1</v>
          </cell>
          <cell r="AB511" t="str">
            <v>Schoonmaak CAO</v>
          </cell>
          <cell r="AC511" t="str">
            <v>N4</v>
          </cell>
          <cell r="AD511" t="str">
            <v>HR-NL: per 4 weken</v>
          </cell>
          <cell r="AE511" t="str">
            <v>Onbepaalde tijd</v>
          </cell>
          <cell r="AF511" t="str">
            <v>00-00-0000</v>
          </cell>
          <cell r="AH511">
            <v>96462905</v>
          </cell>
          <cell r="AI511">
            <v>18994</v>
          </cell>
          <cell r="AJ511" t="str">
            <v>Nederlands</v>
          </cell>
          <cell r="AK511" t="str">
            <v>X011</v>
          </cell>
          <cell r="AL511" t="str">
            <v>MEDEW. ALGEMEEN SCHOONMAAKONDERHOUD I</v>
          </cell>
          <cell r="AM511">
            <v>1</v>
          </cell>
          <cell r="AN511" t="str">
            <v>38 uur / week</v>
          </cell>
          <cell r="AO511">
            <v>15</v>
          </cell>
          <cell r="AP511">
            <v>0</v>
          </cell>
          <cell r="AQ511">
            <v>0</v>
          </cell>
          <cell r="AR511">
            <v>39.47</v>
          </cell>
          <cell r="AS511">
            <v>7</v>
          </cell>
          <cell r="AT511" t="str">
            <v>B2</v>
          </cell>
          <cell r="AU511">
            <v>90</v>
          </cell>
          <cell r="AV511">
            <v>11.46</v>
          </cell>
        </row>
        <row r="512">
          <cell r="A512">
            <v>10269</v>
          </cell>
          <cell r="B512" t="str">
            <v>Mevrouw</v>
          </cell>
          <cell r="C512" t="str">
            <v>J.E. Vleugels - Kempermann</v>
          </cell>
          <cell r="D512" t="str">
            <v>Jeltje</v>
          </cell>
          <cell r="E512" t="str">
            <v>Jeltje</v>
          </cell>
          <cell r="F512" t="str">
            <v>JE</v>
          </cell>
          <cell r="H512" t="str">
            <v>Kempermann</v>
          </cell>
          <cell r="J512" t="str">
            <v>Vleugels</v>
          </cell>
          <cell r="K512" t="str">
            <v>Vrouw</v>
          </cell>
          <cell r="L512" t="str">
            <v>Adres</v>
          </cell>
          <cell r="M512" t="str">
            <v>Raambouwstraat</v>
          </cell>
          <cell r="N512">
            <v>204</v>
          </cell>
          <cell r="P512" t="str">
            <v>6432 EZ</v>
          </cell>
          <cell r="Q512" t="str">
            <v>HOENSBROEK</v>
          </cell>
          <cell r="R512" t="str">
            <v>Nederland</v>
          </cell>
          <cell r="S512">
            <v>455226472</v>
          </cell>
          <cell r="T512">
            <v>620277305</v>
          </cell>
          <cell r="U512">
            <v>3000</v>
          </cell>
          <cell r="V512" t="str">
            <v>Hago Nederland B.V.</v>
          </cell>
          <cell r="W512">
            <v>1</v>
          </cell>
          <cell r="X512" t="str">
            <v>Internen</v>
          </cell>
          <cell r="Y512" t="str">
            <v>A1</v>
          </cell>
          <cell r="Z512" t="str">
            <v>Medewerker uurloon</v>
          </cell>
          <cell r="AA512">
            <v>1</v>
          </cell>
          <cell r="AB512" t="str">
            <v>Schoonmaak CAO</v>
          </cell>
          <cell r="AC512" t="str">
            <v>N4</v>
          </cell>
          <cell r="AD512" t="str">
            <v>HR-NL: per 4 weken</v>
          </cell>
          <cell r="AE512" t="str">
            <v>Onbepaalde tijd</v>
          </cell>
          <cell r="AF512" t="str">
            <v>00-00-0000</v>
          </cell>
          <cell r="AH512">
            <v>51083462</v>
          </cell>
          <cell r="AI512">
            <v>19843</v>
          </cell>
          <cell r="AJ512" t="str">
            <v>Nederlands</v>
          </cell>
          <cell r="AK512" t="str">
            <v>X011</v>
          </cell>
          <cell r="AL512" t="str">
            <v>MEDEW. ALGEMEEN SCHOONMAAKONDERHOUD I</v>
          </cell>
          <cell r="AM512">
            <v>1</v>
          </cell>
          <cell r="AN512" t="str">
            <v>38 uur / week</v>
          </cell>
          <cell r="AO512">
            <v>16</v>
          </cell>
          <cell r="AP512">
            <v>0</v>
          </cell>
          <cell r="AQ512">
            <v>0</v>
          </cell>
          <cell r="AR512">
            <v>42.11</v>
          </cell>
          <cell r="AS512">
            <v>7</v>
          </cell>
          <cell r="AT512" t="str">
            <v>B2</v>
          </cell>
          <cell r="AU512">
            <v>90</v>
          </cell>
          <cell r="AV512">
            <v>11.46</v>
          </cell>
        </row>
        <row r="513">
          <cell r="A513">
            <v>10271</v>
          </cell>
          <cell r="B513" t="str">
            <v>Mevrouw</v>
          </cell>
          <cell r="C513" t="str">
            <v>S. Moonen</v>
          </cell>
          <cell r="D513" t="str">
            <v>Sylvia</v>
          </cell>
          <cell r="E513" t="str">
            <v>Sylvia</v>
          </cell>
          <cell r="F513" t="str">
            <v>S</v>
          </cell>
          <cell r="H513" t="str">
            <v>Moonen</v>
          </cell>
          <cell r="K513" t="str">
            <v>Vrouw</v>
          </cell>
          <cell r="L513" t="str">
            <v>Adres</v>
          </cell>
          <cell r="M513" t="str">
            <v>Brederodestraat</v>
          </cell>
          <cell r="N513">
            <v>34</v>
          </cell>
          <cell r="P513" t="str">
            <v>6171 ND</v>
          </cell>
          <cell r="Q513" t="str">
            <v>STEIN</v>
          </cell>
          <cell r="R513" t="str">
            <v>Nederland</v>
          </cell>
          <cell r="S513">
            <v>464337976</v>
          </cell>
          <cell r="T513">
            <v>641461652</v>
          </cell>
          <cell r="U513">
            <v>3000</v>
          </cell>
          <cell r="V513" t="str">
            <v>Hago Nederland B.V.</v>
          </cell>
          <cell r="W513">
            <v>1</v>
          </cell>
          <cell r="X513" t="str">
            <v>Internen</v>
          </cell>
          <cell r="Y513" t="str">
            <v>A1</v>
          </cell>
          <cell r="Z513" t="str">
            <v>Medewerker uurloon</v>
          </cell>
          <cell r="AA513">
            <v>1</v>
          </cell>
          <cell r="AB513" t="str">
            <v>Schoonmaak CAO</v>
          </cell>
          <cell r="AC513" t="str">
            <v>N4</v>
          </cell>
          <cell r="AD513" t="str">
            <v>HR-NL: per 4 weken</v>
          </cell>
          <cell r="AE513" t="str">
            <v>Onbepaalde tijd</v>
          </cell>
          <cell r="AF513" t="str">
            <v>00-00-0000</v>
          </cell>
          <cell r="AH513">
            <v>156093054</v>
          </cell>
          <cell r="AI513">
            <v>29547</v>
          </cell>
          <cell r="AJ513" t="str">
            <v>Belgisch</v>
          </cell>
          <cell r="AK513" t="str">
            <v>X011</v>
          </cell>
          <cell r="AL513" t="str">
            <v>MEDEW. ALGEMEEN SCHOONMAAKONDERHOUD I</v>
          </cell>
          <cell r="AM513">
            <v>1</v>
          </cell>
          <cell r="AN513" t="str">
            <v>38 uur / week</v>
          </cell>
          <cell r="AO513">
            <v>16</v>
          </cell>
          <cell r="AP513">
            <v>0</v>
          </cell>
          <cell r="AQ513">
            <v>0</v>
          </cell>
          <cell r="AR513">
            <v>42.11</v>
          </cell>
          <cell r="AS513">
            <v>7</v>
          </cell>
          <cell r="AT513" t="str">
            <v>B2</v>
          </cell>
          <cell r="AU513">
            <v>90</v>
          </cell>
          <cell r="AV513">
            <v>11.46</v>
          </cell>
        </row>
        <row r="514">
          <cell r="A514">
            <v>10272</v>
          </cell>
          <cell r="B514" t="str">
            <v>Mevrouw</v>
          </cell>
          <cell r="C514" t="str">
            <v>A.C. Beije</v>
          </cell>
          <cell r="D514" t="str">
            <v>Alida</v>
          </cell>
          <cell r="E514" t="str">
            <v>Alida</v>
          </cell>
          <cell r="F514" t="str">
            <v>AC</v>
          </cell>
          <cell r="H514" t="str">
            <v>Beije</v>
          </cell>
          <cell r="K514" t="str">
            <v>Vrouw</v>
          </cell>
          <cell r="L514" t="str">
            <v>Adres</v>
          </cell>
          <cell r="M514" t="str">
            <v>Esdoornstraat</v>
          </cell>
          <cell r="N514">
            <v>19</v>
          </cell>
          <cell r="P514" t="str">
            <v>6163 TG</v>
          </cell>
          <cell r="Q514" t="str">
            <v>GELEEN</v>
          </cell>
          <cell r="R514" t="str">
            <v>Nederland</v>
          </cell>
          <cell r="U514">
            <v>3000</v>
          </cell>
          <cell r="V514" t="str">
            <v>Hago Nederland B.V.</v>
          </cell>
          <cell r="W514">
            <v>1</v>
          </cell>
          <cell r="X514" t="str">
            <v>Internen</v>
          </cell>
          <cell r="Y514" t="str">
            <v>A1</v>
          </cell>
          <cell r="Z514" t="str">
            <v>Medewerker uurloon</v>
          </cell>
          <cell r="AA514">
            <v>1</v>
          </cell>
          <cell r="AB514" t="str">
            <v>Schoonmaak CAO</v>
          </cell>
          <cell r="AC514" t="str">
            <v>N4</v>
          </cell>
          <cell r="AD514" t="str">
            <v>HR-NL: per 4 weken</v>
          </cell>
          <cell r="AE514" t="str">
            <v>Onbepaalde tijd</v>
          </cell>
          <cell r="AF514" t="str">
            <v>00-00-0000</v>
          </cell>
          <cell r="AH514">
            <v>195291293</v>
          </cell>
          <cell r="AI514">
            <v>26129</v>
          </cell>
          <cell r="AJ514" t="str">
            <v>Nederlands</v>
          </cell>
          <cell r="AK514" t="str">
            <v>X011</v>
          </cell>
          <cell r="AL514" t="str">
            <v>MEDEW. ALGEMEEN SCHOONMAAKONDERHOUD I</v>
          </cell>
          <cell r="AM514">
            <v>1</v>
          </cell>
          <cell r="AN514" t="str">
            <v>38 uur / week</v>
          </cell>
          <cell r="AO514">
            <v>29.25</v>
          </cell>
          <cell r="AP514">
            <v>0</v>
          </cell>
          <cell r="AQ514">
            <v>0</v>
          </cell>
          <cell r="AR514">
            <v>76.97</v>
          </cell>
          <cell r="AS514">
            <v>7</v>
          </cell>
          <cell r="AT514" t="str">
            <v>B2</v>
          </cell>
          <cell r="AU514">
            <v>90</v>
          </cell>
          <cell r="AV514">
            <v>11.46</v>
          </cell>
        </row>
        <row r="515">
          <cell r="A515">
            <v>10273</v>
          </cell>
          <cell r="B515" t="str">
            <v>Mevrouw</v>
          </cell>
          <cell r="C515" t="str">
            <v>N. el Bannouri - el Meskouni</v>
          </cell>
          <cell r="D515" t="str">
            <v>Nezha</v>
          </cell>
          <cell r="E515" t="str">
            <v>Nezha</v>
          </cell>
          <cell r="F515" t="str">
            <v>N</v>
          </cell>
          <cell r="G515" t="str">
            <v>el</v>
          </cell>
          <cell r="H515" t="str">
            <v>Meskouni</v>
          </cell>
          <cell r="I515" t="str">
            <v>el</v>
          </cell>
          <cell r="J515" t="str">
            <v>Bannouri</v>
          </cell>
          <cell r="K515" t="str">
            <v>Vrouw</v>
          </cell>
          <cell r="L515" t="str">
            <v>Adres</v>
          </cell>
          <cell r="M515" t="str">
            <v>Antoniostraat</v>
          </cell>
          <cell r="N515">
            <v>1</v>
          </cell>
          <cell r="P515" t="str">
            <v>6166 XH</v>
          </cell>
          <cell r="Q515" t="str">
            <v>GELEEN</v>
          </cell>
          <cell r="R515" t="str">
            <v>Nederland</v>
          </cell>
          <cell r="T515" t="str">
            <v>06 53773050</v>
          </cell>
          <cell r="U515">
            <v>3000</v>
          </cell>
          <cell r="V515" t="str">
            <v>Hago Nederland B.V.</v>
          </cell>
          <cell r="W515">
            <v>1</v>
          </cell>
          <cell r="X515" t="str">
            <v>Internen</v>
          </cell>
          <cell r="Y515" t="str">
            <v>A1</v>
          </cell>
          <cell r="Z515" t="str">
            <v>Medewerker uurloon</v>
          </cell>
          <cell r="AA515">
            <v>1</v>
          </cell>
          <cell r="AB515" t="str">
            <v>Schoonmaak CAO</v>
          </cell>
          <cell r="AC515" t="str">
            <v>N4</v>
          </cell>
          <cell r="AD515" t="str">
            <v>HR-NL: per 4 weken</v>
          </cell>
          <cell r="AE515" t="str">
            <v>Onbepaalde tijd</v>
          </cell>
          <cell r="AF515" t="str">
            <v>00-00-0000</v>
          </cell>
          <cell r="AH515">
            <v>248517867</v>
          </cell>
          <cell r="AI515">
            <v>22207</v>
          </cell>
          <cell r="AJ515" t="str">
            <v>Marokkaans</v>
          </cell>
          <cell r="AK515" t="str">
            <v>X011</v>
          </cell>
          <cell r="AL515" t="str">
            <v>MEDEW. ALGEMEEN SCHOONMAAKONDERHOUD I</v>
          </cell>
          <cell r="AM515">
            <v>1</v>
          </cell>
          <cell r="AN515" t="str">
            <v>38 uur / week</v>
          </cell>
          <cell r="AO515">
            <v>10</v>
          </cell>
          <cell r="AP515">
            <v>0</v>
          </cell>
          <cell r="AQ515">
            <v>0</v>
          </cell>
          <cell r="AR515">
            <v>26.32</v>
          </cell>
          <cell r="AS515">
            <v>7</v>
          </cell>
          <cell r="AT515" t="str">
            <v>B2</v>
          </cell>
          <cell r="AU515">
            <v>90</v>
          </cell>
          <cell r="AV515">
            <v>11.46</v>
          </cell>
        </row>
        <row r="516">
          <cell r="A516">
            <v>10274</v>
          </cell>
          <cell r="B516" t="str">
            <v>Mevrouw</v>
          </cell>
          <cell r="C516" t="str">
            <v>V.H.C.M. Luijks - Haarmann</v>
          </cell>
          <cell r="D516" t="str">
            <v>Veronique Huberta Cornelia</v>
          </cell>
          <cell r="E516" t="str">
            <v>Veronique Huberta Cornelia</v>
          </cell>
          <cell r="F516" t="str">
            <v>VHCM</v>
          </cell>
          <cell r="H516" t="str">
            <v>Haarmann</v>
          </cell>
          <cell r="J516" t="str">
            <v>Luijks</v>
          </cell>
          <cell r="K516" t="str">
            <v>Vrouw</v>
          </cell>
          <cell r="L516" t="str">
            <v>Adres</v>
          </cell>
          <cell r="M516" t="str">
            <v>Oranjelaan</v>
          </cell>
          <cell r="N516">
            <v>29</v>
          </cell>
          <cell r="P516" t="str">
            <v>6166 BH</v>
          </cell>
          <cell r="Q516" t="str">
            <v>GELEEN</v>
          </cell>
          <cell r="R516" t="str">
            <v>Nederland</v>
          </cell>
          <cell r="S516" t="str">
            <v>046 8795123</v>
          </cell>
          <cell r="T516" t="str">
            <v>06 22171402</v>
          </cell>
          <cell r="U516">
            <v>3000</v>
          </cell>
          <cell r="V516" t="str">
            <v>Hago Nederland B.V.</v>
          </cell>
          <cell r="W516">
            <v>1</v>
          </cell>
          <cell r="X516" t="str">
            <v>Internen</v>
          </cell>
          <cell r="Y516" t="str">
            <v>A1</v>
          </cell>
          <cell r="Z516" t="str">
            <v>Medewerker uurloon</v>
          </cell>
          <cell r="AA516">
            <v>1</v>
          </cell>
          <cell r="AB516" t="str">
            <v>Schoonmaak CAO</v>
          </cell>
          <cell r="AC516" t="str">
            <v>N4</v>
          </cell>
          <cell r="AD516" t="str">
            <v>HR-NL: per 4 weken</v>
          </cell>
          <cell r="AE516" t="str">
            <v>Onbepaalde tijd</v>
          </cell>
          <cell r="AF516" t="str">
            <v>00-00-0000</v>
          </cell>
          <cell r="AH516">
            <v>157067282</v>
          </cell>
          <cell r="AI516">
            <v>28179</v>
          </cell>
          <cell r="AJ516" t="str">
            <v>Nederlands</v>
          </cell>
          <cell r="AK516" t="str">
            <v>X011</v>
          </cell>
          <cell r="AL516" t="str">
            <v>MEDEW. ALGEMEEN SCHOONMAAKONDERHOUD I</v>
          </cell>
          <cell r="AM516">
            <v>1</v>
          </cell>
          <cell r="AN516" t="str">
            <v>38 uur / week</v>
          </cell>
          <cell r="AO516">
            <v>15</v>
          </cell>
          <cell r="AP516">
            <v>0</v>
          </cell>
          <cell r="AQ516">
            <v>0</v>
          </cell>
          <cell r="AR516">
            <v>39.47</v>
          </cell>
          <cell r="AS516">
            <v>7</v>
          </cell>
          <cell r="AT516" t="str">
            <v>B2</v>
          </cell>
          <cell r="AU516">
            <v>90</v>
          </cell>
          <cell r="AV516">
            <v>11.46</v>
          </cell>
        </row>
        <row r="517">
          <cell r="A517">
            <v>10275</v>
          </cell>
          <cell r="B517" t="str">
            <v>Dhr.</v>
          </cell>
          <cell r="C517" t="str">
            <v>P.B. Pasma</v>
          </cell>
          <cell r="D517" t="str">
            <v>Patrick Boy</v>
          </cell>
          <cell r="E517" t="str">
            <v>Patrick Boy</v>
          </cell>
          <cell r="F517" t="str">
            <v>PB</v>
          </cell>
          <cell r="H517" t="str">
            <v>Pasma</v>
          </cell>
          <cell r="K517" t="str">
            <v>Man</v>
          </cell>
          <cell r="L517" t="str">
            <v>Adres</v>
          </cell>
          <cell r="M517" t="str">
            <v>Eikenlaan</v>
          </cell>
          <cell r="N517">
            <v>5</v>
          </cell>
          <cell r="P517" t="str">
            <v>6163 TK</v>
          </cell>
          <cell r="Q517" t="str">
            <v>GELEEN</v>
          </cell>
          <cell r="R517" t="str">
            <v>Nederland</v>
          </cell>
          <cell r="S517" t="str">
            <v>046 4420730</v>
          </cell>
          <cell r="T517" t="str">
            <v>06 27105749</v>
          </cell>
          <cell r="U517">
            <v>3000</v>
          </cell>
          <cell r="V517" t="str">
            <v>Hago Nederland B.V.</v>
          </cell>
          <cell r="W517">
            <v>1</v>
          </cell>
          <cell r="X517" t="str">
            <v>Internen</v>
          </cell>
          <cell r="Y517" t="str">
            <v>A1</v>
          </cell>
          <cell r="Z517" t="str">
            <v>Medewerker uurloon</v>
          </cell>
          <cell r="AA517">
            <v>1</v>
          </cell>
          <cell r="AB517" t="str">
            <v>Schoonmaak CAO</v>
          </cell>
          <cell r="AC517" t="str">
            <v>N4</v>
          </cell>
          <cell r="AD517" t="str">
            <v>HR-NL: per 4 weken</v>
          </cell>
          <cell r="AE517" t="str">
            <v>Onbepaalde tijd</v>
          </cell>
          <cell r="AF517" t="str">
            <v>00-00-0000</v>
          </cell>
          <cell r="AH517">
            <v>156549232</v>
          </cell>
          <cell r="AI517">
            <v>26583</v>
          </cell>
          <cell r="AJ517" t="str">
            <v>Nederlands</v>
          </cell>
          <cell r="AK517" t="str">
            <v>X011</v>
          </cell>
          <cell r="AL517" t="str">
            <v>MEDEW. ALGEMEEN SCHOONMAAKONDERHOUD I</v>
          </cell>
          <cell r="AM517">
            <v>1</v>
          </cell>
          <cell r="AN517" t="str">
            <v>38 uur / week</v>
          </cell>
          <cell r="AO517">
            <v>15</v>
          </cell>
          <cell r="AP517">
            <v>0</v>
          </cell>
          <cell r="AQ517">
            <v>0</v>
          </cell>
          <cell r="AR517">
            <v>39.47</v>
          </cell>
          <cell r="AS517">
            <v>7</v>
          </cell>
          <cell r="AT517" t="str">
            <v>B2</v>
          </cell>
          <cell r="AU517">
            <v>90</v>
          </cell>
          <cell r="AV517">
            <v>11.46</v>
          </cell>
        </row>
        <row r="518">
          <cell r="A518">
            <v>10276</v>
          </cell>
          <cell r="B518" t="str">
            <v>Mevrouw</v>
          </cell>
          <cell r="C518" t="str">
            <v>E. Bouayad - al Mennani</v>
          </cell>
          <cell r="D518" t="str">
            <v>Essaadia</v>
          </cell>
          <cell r="E518" t="str">
            <v>Essaadia</v>
          </cell>
          <cell r="F518" t="str">
            <v>E</v>
          </cell>
          <cell r="G518" t="str">
            <v>al</v>
          </cell>
          <cell r="H518" t="str">
            <v>Mennani</v>
          </cell>
          <cell r="J518" t="str">
            <v>Bouayad</v>
          </cell>
          <cell r="K518" t="str">
            <v>Vrouw</v>
          </cell>
          <cell r="L518" t="str">
            <v>Adres</v>
          </cell>
          <cell r="M518" t="str">
            <v>Jan Steenstraat</v>
          </cell>
          <cell r="N518">
            <v>47</v>
          </cell>
          <cell r="P518" t="str">
            <v>6137 VB</v>
          </cell>
          <cell r="Q518" t="str">
            <v>SITTARD</v>
          </cell>
          <cell r="R518" t="str">
            <v>Nederland</v>
          </cell>
          <cell r="T518" t="str">
            <v>06 24005227</v>
          </cell>
          <cell r="U518">
            <v>3000</v>
          </cell>
          <cell r="V518" t="str">
            <v>Hago Nederland B.V.</v>
          </cell>
          <cell r="W518">
            <v>1</v>
          </cell>
          <cell r="X518" t="str">
            <v>Internen</v>
          </cell>
          <cell r="Y518" t="str">
            <v>A1</v>
          </cell>
          <cell r="Z518" t="str">
            <v>Medewerker uurloon</v>
          </cell>
          <cell r="AA518">
            <v>1</v>
          </cell>
          <cell r="AB518" t="str">
            <v>Schoonmaak CAO</v>
          </cell>
          <cell r="AC518" t="str">
            <v>N4</v>
          </cell>
          <cell r="AD518" t="str">
            <v>HR-NL: per 4 weken</v>
          </cell>
          <cell r="AE518" t="str">
            <v>Onbepaalde tijd</v>
          </cell>
          <cell r="AF518" t="str">
            <v>00-00-0000</v>
          </cell>
          <cell r="AH518">
            <v>224160527</v>
          </cell>
          <cell r="AI518">
            <v>25750</v>
          </cell>
          <cell r="AJ518" t="str">
            <v>Nederlands</v>
          </cell>
          <cell r="AK518" t="str">
            <v>X011</v>
          </cell>
          <cell r="AL518" t="str">
            <v>MEDEW. ALGEMEEN SCHOONMAAKONDERHOUD I</v>
          </cell>
          <cell r="AM518">
            <v>1</v>
          </cell>
          <cell r="AN518" t="str">
            <v>38 uur / week</v>
          </cell>
          <cell r="AO518">
            <v>20</v>
          </cell>
          <cell r="AP518">
            <v>0</v>
          </cell>
          <cell r="AQ518">
            <v>0</v>
          </cell>
          <cell r="AR518">
            <v>52.63</v>
          </cell>
          <cell r="AS518">
            <v>7</v>
          </cell>
          <cell r="AT518" t="str">
            <v>B2</v>
          </cell>
          <cell r="AU518">
            <v>90</v>
          </cell>
          <cell r="AV518">
            <v>11.46</v>
          </cell>
        </row>
        <row r="519">
          <cell r="A519">
            <v>10277</v>
          </cell>
          <cell r="B519" t="str">
            <v>Mevrouw</v>
          </cell>
          <cell r="C519" t="str">
            <v>D.I. Wozignoj</v>
          </cell>
          <cell r="D519" t="str">
            <v>Danuta Irena</v>
          </cell>
          <cell r="E519" t="str">
            <v>Danuta Irena</v>
          </cell>
          <cell r="F519" t="str">
            <v>DI</v>
          </cell>
          <cell r="H519" t="str">
            <v>Wozignoj</v>
          </cell>
          <cell r="K519" t="str">
            <v>Vrouw</v>
          </cell>
          <cell r="L519" t="str">
            <v>Adres</v>
          </cell>
          <cell r="M519" t="str">
            <v>Oude Weg</v>
          </cell>
          <cell r="N519">
            <v>59</v>
          </cell>
          <cell r="P519" t="str">
            <v>6136 VX</v>
          </cell>
          <cell r="Q519" t="str">
            <v>SITTARD</v>
          </cell>
          <cell r="R519" t="str">
            <v>Nederland</v>
          </cell>
          <cell r="S519">
            <v>464524984</v>
          </cell>
          <cell r="U519">
            <v>3000</v>
          </cell>
          <cell r="V519" t="str">
            <v>Hago Nederland B.V.</v>
          </cell>
          <cell r="W519">
            <v>1</v>
          </cell>
          <cell r="X519" t="str">
            <v>Internen</v>
          </cell>
          <cell r="Y519" t="str">
            <v>A1</v>
          </cell>
          <cell r="Z519" t="str">
            <v>Medewerker uurloon</v>
          </cell>
          <cell r="AA519">
            <v>1</v>
          </cell>
          <cell r="AB519" t="str">
            <v>Schoonmaak CAO</v>
          </cell>
          <cell r="AC519" t="str">
            <v>N4</v>
          </cell>
          <cell r="AD519" t="str">
            <v>HR-NL: per 4 weken</v>
          </cell>
          <cell r="AE519" t="str">
            <v>Onbepaalde tijd</v>
          </cell>
          <cell r="AF519" t="str">
            <v>00-00-0000</v>
          </cell>
          <cell r="AH519">
            <v>159323654</v>
          </cell>
          <cell r="AI519">
            <v>23011</v>
          </cell>
          <cell r="AJ519" t="str">
            <v>Nederlands</v>
          </cell>
          <cell r="AK519" t="str">
            <v>X011</v>
          </cell>
          <cell r="AL519" t="str">
            <v>MEDEW. ALGEMEEN SCHOONMAAKONDERHOUD I</v>
          </cell>
          <cell r="AM519">
            <v>1</v>
          </cell>
          <cell r="AN519" t="str">
            <v>38 uur / week</v>
          </cell>
          <cell r="AO519">
            <v>10</v>
          </cell>
          <cell r="AP519">
            <v>0</v>
          </cell>
          <cell r="AQ519">
            <v>0</v>
          </cell>
          <cell r="AR519">
            <v>26.32</v>
          </cell>
          <cell r="AS519">
            <v>7</v>
          </cell>
          <cell r="AT519" t="str">
            <v>B2</v>
          </cell>
          <cell r="AU519">
            <v>90</v>
          </cell>
          <cell r="AV519">
            <v>11.46</v>
          </cell>
        </row>
        <row r="520">
          <cell r="A520">
            <v>10278</v>
          </cell>
          <cell r="B520" t="str">
            <v>Mevrouw</v>
          </cell>
          <cell r="C520" t="str">
            <v>S.M.C. Poortvliet</v>
          </cell>
          <cell r="D520" t="str">
            <v>Saskia Maria Cecilia</v>
          </cell>
          <cell r="E520" t="str">
            <v>Saskia</v>
          </cell>
          <cell r="F520" t="str">
            <v>SMC</v>
          </cell>
          <cell r="H520" t="str">
            <v>Poortvliet</v>
          </cell>
          <cell r="K520" t="str">
            <v>Vrouw</v>
          </cell>
          <cell r="L520" t="str">
            <v>Adres</v>
          </cell>
          <cell r="M520" t="str">
            <v>Mgr. Schrijnenstraat</v>
          </cell>
          <cell r="N520">
            <v>33</v>
          </cell>
          <cell r="P520" t="str">
            <v>6417 XW</v>
          </cell>
          <cell r="Q520" t="str">
            <v>HEERLEN</v>
          </cell>
          <cell r="R520" t="str">
            <v>Nederland</v>
          </cell>
          <cell r="T520">
            <v>650922121</v>
          </cell>
          <cell r="U520">
            <v>3000</v>
          </cell>
          <cell r="V520" t="str">
            <v>Hago Nederland B.V.</v>
          </cell>
          <cell r="W520">
            <v>1</v>
          </cell>
          <cell r="X520" t="str">
            <v>Internen</v>
          </cell>
          <cell r="Y520" t="str">
            <v>A1</v>
          </cell>
          <cell r="Z520" t="str">
            <v>Medewerker uurloon</v>
          </cell>
          <cell r="AA520">
            <v>1</v>
          </cell>
          <cell r="AB520" t="str">
            <v>Schoonmaak CAO</v>
          </cell>
          <cell r="AC520" t="str">
            <v>N4</v>
          </cell>
          <cell r="AD520" t="str">
            <v>HR-NL: per 4 weken</v>
          </cell>
          <cell r="AE520" t="str">
            <v>Onbepaalde tijd</v>
          </cell>
          <cell r="AF520" t="str">
            <v>00-00-0000</v>
          </cell>
          <cell r="AH520">
            <v>157743883</v>
          </cell>
          <cell r="AI520">
            <v>23111</v>
          </cell>
          <cell r="AJ520" t="str">
            <v>Nederlands</v>
          </cell>
          <cell r="AK520" t="str">
            <v>X011</v>
          </cell>
          <cell r="AL520" t="str">
            <v>MEDEW. ALGEMEEN SCHOONMAAKONDERHOUD I</v>
          </cell>
          <cell r="AM520">
            <v>1</v>
          </cell>
          <cell r="AN520" t="str">
            <v>38 uur / week</v>
          </cell>
          <cell r="AO520">
            <v>19.5</v>
          </cell>
          <cell r="AP520">
            <v>0</v>
          </cell>
          <cell r="AQ520">
            <v>0</v>
          </cell>
          <cell r="AR520">
            <v>51.32</v>
          </cell>
          <cell r="AS520">
            <v>7</v>
          </cell>
          <cell r="AT520" t="str">
            <v>B2</v>
          </cell>
          <cell r="AU520">
            <v>90</v>
          </cell>
          <cell r="AV520">
            <v>11.46</v>
          </cell>
        </row>
        <row r="521">
          <cell r="A521">
            <v>10279</v>
          </cell>
          <cell r="B521" t="str">
            <v>Mevrouw</v>
          </cell>
          <cell r="C521" t="str">
            <v>E.S.G. Milder - Matzkows</v>
          </cell>
          <cell r="D521" t="str">
            <v>Editha Sieglinde Gerda</v>
          </cell>
          <cell r="E521" t="str">
            <v>Editha Sieglinde Gerda</v>
          </cell>
          <cell r="F521" t="str">
            <v>ESG</v>
          </cell>
          <cell r="H521" t="str">
            <v>Matzkows</v>
          </cell>
          <cell r="J521" t="str">
            <v>Milder</v>
          </cell>
          <cell r="K521" t="str">
            <v>Vrouw</v>
          </cell>
          <cell r="L521" t="str">
            <v>Adres</v>
          </cell>
          <cell r="M521" t="str">
            <v>Steenenkruisweg</v>
          </cell>
          <cell r="N521">
            <v>1</v>
          </cell>
          <cell r="O521" t="str">
            <v>B</v>
          </cell>
          <cell r="P521" t="str">
            <v>6374 AA</v>
          </cell>
          <cell r="Q521" t="str">
            <v>LANDGRAAF</v>
          </cell>
          <cell r="R521" t="str">
            <v>Nederland</v>
          </cell>
          <cell r="S521">
            <v>455113710</v>
          </cell>
          <cell r="T521">
            <v>627222720</v>
          </cell>
          <cell r="U521">
            <v>3000</v>
          </cell>
          <cell r="V521" t="str">
            <v>Hago Nederland B.V.</v>
          </cell>
          <cell r="W521">
            <v>1</v>
          </cell>
          <cell r="X521" t="str">
            <v>Internen</v>
          </cell>
          <cell r="Y521" t="str">
            <v>A1</v>
          </cell>
          <cell r="Z521" t="str">
            <v>Medewerker uurloon</v>
          </cell>
          <cell r="AA521">
            <v>1</v>
          </cell>
          <cell r="AB521" t="str">
            <v>Schoonmaak CAO</v>
          </cell>
          <cell r="AC521" t="str">
            <v>N4</v>
          </cell>
          <cell r="AD521" t="str">
            <v>HR-NL: per 4 weken</v>
          </cell>
          <cell r="AE521" t="str">
            <v>Onbepaalde tijd</v>
          </cell>
          <cell r="AF521" t="str">
            <v>00-00-0000</v>
          </cell>
          <cell r="AH521">
            <v>124312561</v>
          </cell>
          <cell r="AI521">
            <v>23238</v>
          </cell>
          <cell r="AJ521" t="str">
            <v>Nederlands</v>
          </cell>
          <cell r="AK521" t="str">
            <v>X011</v>
          </cell>
          <cell r="AL521" t="str">
            <v>MEDEW. ALGEMEEN SCHOONMAAKONDERHOUD I</v>
          </cell>
          <cell r="AM521">
            <v>1</v>
          </cell>
          <cell r="AN521" t="str">
            <v>38 uur / week</v>
          </cell>
          <cell r="AO521">
            <v>12.5</v>
          </cell>
          <cell r="AP521">
            <v>0</v>
          </cell>
          <cell r="AQ521">
            <v>0</v>
          </cell>
          <cell r="AR521">
            <v>32.89</v>
          </cell>
          <cell r="AS521">
            <v>7</v>
          </cell>
          <cell r="AT521" t="str">
            <v>B2</v>
          </cell>
          <cell r="AU521">
            <v>90</v>
          </cell>
          <cell r="AV521">
            <v>11.46</v>
          </cell>
        </row>
        <row r="522">
          <cell r="A522">
            <v>10280</v>
          </cell>
          <cell r="B522" t="str">
            <v>Mevrouw</v>
          </cell>
          <cell r="C522" t="str">
            <v>T. Thirunavukkarasu</v>
          </cell>
          <cell r="D522" t="str">
            <v>Thanureha</v>
          </cell>
          <cell r="E522" t="str">
            <v>Thanureha</v>
          </cell>
          <cell r="F522" t="str">
            <v>T</v>
          </cell>
          <cell r="H522" t="str">
            <v>Thirunavukkarasu</v>
          </cell>
          <cell r="K522" t="str">
            <v>Vrouw</v>
          </cell>
          <cell r="L522" t="str">
            <v>Adres</v>
          </cell>
          <cell r="M522" t="str">
            <v>Casimir Ubachslaan</v>
          </cell>
          <cell r="N522">
            <v>5</v>
          </cell>
          <cell r="P522" t="str">
            <v>6301 LP</v>
          </cell>
          <cell r="Q522" t="str">
            <v>VALKENBURG</v>
          </cell>
          <cell r="R522" t="str">
            <v>Nederland</v>
          </cell>
          <cell r="S522">
            <v>436015848</v>
          </cell>
          <cell r="T522">
            <v>623742870</v>
          </cell>
          <cell r="U522">
            <v>3000</v>
          </cell>
          <cell r="V522" t="str">
            <v>Hago Nederland B.V.</v>
          </cell>
          <cell r="W522">
            <v>1</v>
          </cell>
          <cell r="X522" t="str">
            <v>Internen</v>
          </cell>
          <cell r="Y522" t="str">
            <v>A1</v>
          </cell>
          <cell r="Z522" t="str">
            <v>Medewerker uurloon</v>
          </cell>
          <cell r="AA522">
            <v>1</v>
          </cell>
          <cell r="AB522" t="str">
            <v>Schoonmaak CAO</v>
          </cell>
          <cell r="AC522" t="str">
            <v>N4</v>
          </cell>
          <cell r="AD522" t="str">
            <v>HR-NL: per 4 weken</v>
          </cell>
          <cell r="AE522" t="str">
            <v>Onbepaalde tijd</v>
          </cell>
          <cell r="AF522" t="str">
            <v>00-00-0000</v>
          </cell>
          <cell r="AH522">
            <v>237011037</v>
          </cell>
          <cell r="AI522">
            <v>26865</v>
          </cell>
          <cell r="AJ522" t="str">
            <v>Srilankaans</v>
          </cell>
          <cell r="AK522" t="str">
            <v>X011</v>
          </cell>
          <cell r="AL522" t="str">
            <v>MEDEW. ALGEMEEN SCHOONMAAKONDERHOUD I</v>
          </cell>
          <cell r="AM522">
            <v>1</v>
          </cell>
          <cell r="AN522" t="str">
            <v>38 uur / week</v>
          </cell>
          <cell r="AO522">
            <v>15</v>
          </cell>
          <cell r="AP522">
            <v>0</v>
          </cell>
          <cell r="AQ522">
            <v>0</v>
          </cell>
          <cell r="AR522">
            <v>39.47</v>
          </cell>
          <cell r="AS522">
            <v>7</v>
          </cell>
          <cell r="AT522" t="str">
            <v>B2</v>
          </cell>
          <cell r="AU522">
            <v>90</v>
          </cell>
          <cell r="AV522">
            <v>11.46</v>
          </cell>
        </row>
        <row r="523">
          <cell r="A523">
            <v>10281</v>
          </cell>
          <cell r="B523" t="str">
            <v>Mevrouw</v>
          </cell>
          <cell r="C523" t="str">
            <v>M. Belbaiza</v>
          </cell>
          <cell r="D523" t="str">
            <v>Malika</v>
          </cell>
          <cell r="E523" t="str">
            <v>Malika</v>
          </cell>
          <cell r="F523" t="str">
            <v>M</v>
          </cell>
          <cell r="H523" t="str">
            <v>Belbaiza</v>
          </cell>
          <cell r="K523" t="str">
            <v>Vrouw</v>
          </cell>
          <cell r="L523" t="str">
            <v>Adres</v>
          </cell>
          <cell r="M523" t="str">
            <v>Friezenplein</v>
          </cell>
          <cell r="N523">
            <v>19</v>
          </cell>
          <cell r="O523" t="str">
            <v>C</v>
          </cell>
          <cell r="P523" t="str">
            <v>6226 AJ</v>
          </cell>
          <cell r="Q523" t="str">
            <v>MAASTRICHT</v>
          </cell>
          <cell r="R523" t="str">
            <v>Nederland</v>
          </cell>
          <cell r="T523">
            <v>649581347</v>
          </cell>
          <cell r="U523">
            <v>3000</v>
          </cell>
          <cell r="V523" t="str">
            <v>Hago Nederland B.V.</v>
          </cell>
          <cell r="W523">
            <v>1</v>
          </cell>
          <cell r="X523" t="str">
            <v>Internen</v>
          </cell>
          <cell r="Y523" t="str">
            <v>A1</v>
          </cell>
          <cell r="Z523" t="str">
            <v>Medewerker uurloon</v>
          </cell>
          <cell r="AA523">
            <v>1</v>
          </cell>
          <cell r="AB523" t="str">
            <v>Schoonmaak CAO</v>
          </cell>
          <cell r="AC523" t="str">
            <v>N4</v>
          </cell>
          <cell r="AD523" t="str">
            <v>HR-NL: per 4 weken</v>
          </cell>
          <cell r="AE523" t="str">
            <v>Onbepaalde tijd</v>
          </cell>
          <cell r="AF523" t="str">
            <v>00-00-0000</v>
          </cell>
          <cell r="AH523">
            <v>253799351</v>
          </cell>
          <cell r="AI523">
            <v>25967</v>
          </cell>
          <cell r="AJ523" t="str">
            <v>Nederlands</v>
          </cell>
          <cell r="AK523" t="str">
            <v>X011</v>
          </cell>
          <cell r="AL523" t="str">
            <v>MEDEW. ALGEMEEN SCHOONMAAKONDERHOUD I</v>
          </cell>
          <cell r="AM523">
            <v>1</v>
          </cell>
          <cell r="AN523" t="str">
            <v>38 uur / week</v>
          </cell>
          <cell r="AO523">
            <v>10</v>
          </cell>
          <cell r="AP523">
            <v>0</v>
          </cell>
          <cell r="AQ523">
            <v>0</v>
          </cell>
          <cell r="AR523">
            <v>26.32</v>
          </cell>
          <cell r="AS523">
            <v>7</v>
          </cell>
          <cell r="AT523" t="str">
            <v>B2</v>
          </cell>
          <cell r="AU523">
            <v>90</v>
          </cell>
          <cell r="AV523">
            <v>11.46</v>
          </cell>
        </row>
        <row r="524">
          <cell r="A524">
            <v>10282</v>
          </cell>
          <cell r="B524" t="str">
            <v>Mevrouw</v>
          </cell>
          <cell r="C524" t="str">
            <v>N. Turan</v>
          </cell>
          <cell r="D524" t="str">
            <v>Nilgün</v>
          </cell>
          <cell r="E524" t="str">
            <v>Nilgün</v>
          </cell>
          <cell r="F524" t="str">
            <v>N</v>
          </cell>
          <cell r="H524" t="str">
            <v>Turan</v>
          </cell>
          <cell r="K524" t="str">
            <v>Vrouw</v>
          </cell>
          <cell r="L524" t="str">
            <v>Adres</v>
          </cell>
          <cell r="M524" t="str">
            <v>Kasteel Cortenbachlaan</v>
          </cell>
          <cell r="N524">
            <v>61</v>
          </cell>
          <cell r="P524" t="str">
            <v>6222 VW</v>
          </cell>
          <cell r="Q524" t="str">
            <v>MAASTRICHT</v>
          </cell>
          <cell r="R524" t="str">
            <v>Nederland</v>
          </cell>
          <cell r="T524">
            <v>648948670</v>
          </cell>
          <cell r="U524">
            <v>3000</v>
          </cell>
          <cell r="V524" t="str">
            <v>Hago Nederland B.V.</v>
          </cell>
          <cell r="W524">
            <v>1</v>
          </cell>
          <cell r="X524" t="str">
            <v>Internen</v>
          </cell>
          <cell r="Y524" t="str">
            <v>A1</v>
          </cell>
          <cell r="Z524" t="str">
            <v>Medewerker uurloon</v>
          </cell>
          <cell r="AA524">
            <v>1</v>
          </cell>
          <cell r="AB524" t="str">
            <v>Schoonmaak CAO</v>
          </cell>
          <cell r="AC524" t="str">
            <v>N4</v>
          </cell>
          <cell r="AD524" t="str">
            <v>HR-NL: per 4 weken</v>
          </cell>
          <cell r="AE524" t="str">
            <v>Onbepaalde tijd</v>
          </cell>
          <cell r="AF524" t="str">
            <v>00-00-0000</v>
          </cell>
          <cell r="AH524">
            <v>213604383</v>
          </cell>
          <cell r="AI524">
            <v>27129</v>
          </cell>
          <cell r="AJ524" t="str">
            <v>Turks</v>
          </cell>
          <cell r="AK524" t="str">
            <v>X011</v>
          </cell>
          <cell r="AL524" t="str">
            <v>MEDEW. ALGEMEEN SCHOONMAAKONDERHOUD I</v>
          </cell>
          <cell r="AM524">
            <v>1</v>
          </cell>
          <cell r="AN524" t="str">
            <v>38 uur / week</v>
          </cell>
          <cell r="AO524">
            <v>10</v>
          </cell>
          <cell r="AP524">
            <v>0</v>
          </cell>
          <cell r="AQ524">
            <v>0</v>
          </cell>
          <cell r="AR524">
            <v>26.32</v>
          </cell>
          <cell r="AS524">
            <v>7</v>
          </cell>
          <cell r="AT524" t="str">
            <v>B2</v>
          </cell>
          <cell r="AU524">
            <v>90</v>
          </cell>
          <cell r="AV524">
            <v>11.46</v>
          </cell>
        </row>
        <row r="525">
          <cell r="A525">
            <v>10283</v>
          </cell>
          <cell r="B525" t="str">
            <v>Mevrouw</v>
          </cell>
          <cell r="C525" t="str">
            <v>M.E.J. Smeijsters</v>
          </cell>
          <cell r="D525" t="str">
            <v>Marlene Elisabeth Jose</v>
          </cell>
          <cell r="E525" t="str">
            <v>Marlene Elisabeth Jose</v>
          </cell>
          <cell r="F525" t="str">
            <v>MEJ</v>
          </cell>
          <cell r="H525" t="str">
            <v>Smeijsters</v>
          </cell>
          <cell r="K525" t="str">
            <v>Vrouw</v>
          </cell>
          <cell r="L525" t="str">
            <v>Adres</v>
          </cell>
          <cell r="M525" t="str">
            <v>Kummenaedestraat</v>
          </cell>
          <cell r="N525">
            <v>50</v>
          </cell>
          <cell r="O525" t="str">
            <v>A</v>
          </cell>
          <cell r="P525" t="str">
            <v>6165 BW</v>
          </cell>
          <cell r="Q525" t="str">
            <v>GELEEN</v>
          </cell>
          <cell r="R525" t="str">
            <v>Nederland</v>
          </cell>
          <cell r="T525" t="str">
            <v>06 29621988</v>
          </cell>
          <cell r="U525">
            <v>3000</v>
          </cell>
          <cell r="V525" t="str">
            <v>Hago Nederland B.V.</v>
          </cell>
          <cell r="W525">
            <v>1</v>
          </cell>
          <cell r="X525" t="str">
            <v>Internen</v>
          </cell>
          <cell r="Y525" t="str">
            <v>A1</v>
          </cell>
          <cell r="Z525" t="str">
            <v>Medewerker uurloon</v>
          </cell>
          <cell r="AA525">
            <v>1</v>
          </cell>
          <cell r="AB525" t="str">
            <v>Schoonmaak CAO</v>
          </cell>
          <cell r="AC525" t="str">
            <v>N4</v>
          </cell>
          <cell r="AD525" t="str">
            <v>HR-NL: per 4 weken</v>
          </cell>
          <cell r="AE525" t="str">
            <v>Onbepaalde tijd</v>
          </cell>
          <cell r="AF525" t="str">
            <v>00-00-0000</v>
          </cell>
          <cell r="AH525">
            <v>116704019</v>
          </cell>
          <cell r="AI525">
            <v>23392</v>
          </cell>
          <cell r="AJ525" t="str">
            <v>Nederlands</v>
          </cell>
          <cell r="AK525" t="str">
            <v>X011</v>
          </cell>
          <cell r="AL525" t="str">
            <v>MEDEW. ALGEMEEN SCHOONMAAKONDERHOUD I</v>
          </cell>
          <cell r="AM525">
            <v>1</v>
          </cell>
          <cell r="AN525" t="str">
            <v>38 uur / week</v>
          </cell>
          <cell r="AO525">
            <v>23</v>
          </cell>
          <cell r="AP525">
            <v>0</v>
          </cell>
          <cell r="AQ525">
            <v>0</v>
          </cell>
          <cell r="AR525">
            <v>60.53</v>
          </cell>
          <cell r="AS525">
            <v>7</v>
          </cell>
          <cell r="AT525" t="str">
            <v>B2</v>
          </cell>
          <cell r="AU525">
            <v>90</v>
          </cell>
          <cell r="AV525">
            <v>11.46</v>
          </cell>
        </row>
        <row r="526">
          <cell r="A526">
            <v>10284</v>
          </cell>
          <cell r="B526" t="str">
            <v>Mevrouw</v>
          </cell>
          <cell r="C526" t="str">
            <v>C.T.C. Janssen - Bongers</v>
          </cell>
          <cell r="D526" t="str">
            <v>Christina Thecia Catharina</v>
          </cell>
          <cell r="E526" t="str">
            <v>Christina Thecia Catharina</v>
          </cell>
          <cell r="F526" t="str">
            <v>CTC</v>
          </cell>
          <cell r="H526" t="str">
            <v>Bongers</v>
          </cell>
          <cell r="J526" t="str">
            <v>Janssen</v>
          </cell>
          <cell r="K526" t="str">
            <v>Vrouw</v>
          </cell>
          <cell r="L526" t="str">
            <v>Adres</v>
          </cell>
          <cell r="M526" t="str">
            <v>Gouverneurstraat</v>
          </cell>
          <cell r="N526">
            <v>191</v>
          </cell>
          <cell r="P526" t="str">
            <v>6411 XG</v>
          </cell>
          <cell r="Q526" t="str">
            <v>HEERLEN</v>
          </cell>
          <cell r="R526" t="str">
            <v>Nederland</v>
          </cell>
          <cell r="T526" t="str">
            <v>06 48762803</v>
          </cell>
          <cell r="U526">
            <v>3000</v>
          </cell>
          <cell r="V526" t="str">
            <v>Hago Nederland B.V.</v>
          </cell>
          <cell r="W526">
            <v>1</v>
          </cell>
          <cell r="X526" t="str">
            <v>Internen</v>
          </cell>
          <cell r="Y526" t="str">
            <v>A1</v>
          </cell>
          <cell r="Z526" t="str">
            <v>Medewerker uurloon</v>
          </cell>
          <cell r="AA526">
            <v>1</v>
          </cell>
          <cell r="AB526" t="str">
            <v>Schoonmaak CAO</v>
          </cell>
          <cell r="AC526" t="str">
            <v>N4</v>
          </cell>
          <cell r="AD526" t="str">
            <v>HR-NL: per 4 weken</v>
          </cell>
          <cell r="AE526" t="str">
            <v>Onbepaalde tijd</v>
          </cell>
          <cell r="AF526" t="str">
            <v>00-00-0000</v>
          </cell>
          <cell r="AH526">
            <v>121030027</v>
          </cell>
          <cell r="AI526">
            <v>21142</v>
          </cell>
          <cell r="AJ526" t="str">
            <v>Nederlands</v>
          </cell>
          <cell r="AK526" t="str">
            <v>X011</v>
          </cell>
          <cell r="AL526" t="str">
            <v>MEDEW. ALGEMEEN SCHOONMAAKONDERHOUD I</v>
          </cell>
          <cell r="AM526">
            <v>1</v>
          </cell>
          <cell r="AN526" t="str">
            <v>38 uur / week</v>
          </cell>
          <cell r="AO526">
            <v>12.1</v>
          </cell>
          <cell r="AP526">
            <v>0</v>
          </cell>
          <cell r="AQ526">
            <v>0</v>
          </cell>
          <cell r="AR526">
            <v>31.84</v>
          </cell>
          <cell r="AS526">
            <v>7</v>
          </cell>
          <cell r="AT526" t="str">
            <v>B2</v>
          </cell>
          <cell r="AU526">
            <v>90</v>
          </cell>
          <cell r="AV526">
            <v>11.46</v>
          </cell>
        </row>
        <row r="527">
          <cell r="A527">
            <v>10285</v>
          </cell>
          <cell r="B527" t="str">
            <v>Mevrouw</v>
          </cell>
          <cell r="C527" t="str">
            <v>N. Coenjaerts - Wahyuningsih</v>
          </cell>
          <cell r="D527" t="str">
            <v>N</v>
          </cell>
          <cell r="E527" t="str">
            <v>N</v>
          </cell>
          <cell r="F527" t="str">
            <v>N</v>
          </cell>
          <cell r="H527" t="str">
            <v>Wahyuningsih</v>
          </cell>
          <cell r="J527" t="str">
            <v>Coenjaerts</v>
          </cell>
          <cell r="K527" t="str">
            <v>Vrouw</v>
          </cell>
          <cell r="L527" t="str">
            <v>Adres</v>
          </cell>
          <cell r="M527" t="str">
            <v>Oldenzaalstraat</v>
          </cell>
          <cell r="N527">
            <v>4</v>
          </cell>
          <cell r="P527" t="str">
            <v>6415 CM</v>
          </cell>
          <cell r="Q527" t="str">
            <v>HEERLEN</v>
          </cell>
          <cell r="R527" t="str">
            <v>Nederland</v>
          </cell>
          <cell r="S527">
            <v>455227472</v>
          </cell>
          <cell r="T527">
            <v>619903809</v>
          </cell>
          <cell r="U527">
            <v>3000</v>
          </cell>
          <cell r="V527" t="str">
            <v>Hago Nederland B.V.</v>
          </cell>
          <cell r="W527">
            <v>1</v>
          </cell>
          <cell r="X527" t="str">
            <v>Internen</v>
          </cell>
          <cell r="Y527" t="str">
            <v>A1</v>
          </cell>
          <cell r="Z527" t="str">
            <v>Medewerker uurloon</v>
          </cell>
          <cell r="AA527">
            <v>1</v>
          </cell>
          <cell r="AB527" t="str">
            <v>Schoonmaak CAO</v>
          </cell>
          <cell r="AC527" t="str">
            <v>N4</v>
          </cell>
          <cell r="AD527" t="str">
            <v>HR-NL: per 4 weken</v>
          </cell>
          <cell r="AE527" t="str">
            <v>Onbepaalde tijd</v>
          </cell>
          <cell r="AF527" t="str">
            <v>00-00-0000</v>
          </cell>
          <cell r="AH527">
            <v>245424581</v>
          </cell>
          <cell r="AI527">
            <v>27573</v>
          </cell>
          <cell r="AJ527" t="str">
            <v>Indonesisch</v>
          </cell>
          <cell r="AK527" t="str">
            <v>X011</v>
          </cell>
          <cell r="AL527" t="str">
            <v>MEDEW. ALGEMEEN SCHOONMAAKONDERHOUD I</v>
          </cell>
          <cell r="AM527">
            <v>1</v>
          </cell>
          <cell r="AN527" t="str">
            <v>38 uur / week</v>
          </cell>
          <cell r="AO527">
            <v>18.5</v>
          </cell>
          <cell r="AP527">
            <v>0</v>
          </cell>
          <cell r="AQ527">
            <v>0</v>
          </cell>
          <cell r="AR527">
            <v>48.68</v>
          </cell>
          <cell r="AS527">
            <v>7</v>
          </cell>
          <cell r="AT527" t="str">
            <v>B2</v>
          </cell>
          <cell r="AU527">
            <v>90</v>
          </cell>
          <cell r="AV527">
            <v>11.46</v>
          </cell>
        </row>
        <row r="528">
          <cell r="A528">
            <v>10286</v>
          </cell>
          <cell r="B528" t="str">
            <v>Mevrouw</v>
          </cell>
          <cell r="C528" t="str">
            <v>J. Descendre - Eleveld</v>
          </cell>
          <cell r="D528" t="str">
            <v>Jessica</v>
          </cell>
          <cell r="E528" t="str">
            <v>Jessica</v>
          </cell>
          <cell r="F528" t="str">
            <v>J</v>
          </cell>
          <cell r="H528" t="str">
            <v>Eleveld</v>
          </cell>
          <cell r="J528" t="str">
            <v>Descendre</v>
          </cell>
          <cell r="K528" t="str">
            <v>Vrouw</v>
          </cell>
          <cell r="L528" t="str">
            <v>Adres</v>
          </cell>
          <cell r="M528" t="str">
            <v>Kasteelstraat</v>
          </cell>
          <cell r="N528">
            <v>34</v>
          </cell>
          <cell r="P528" t="str">
            <v>6441 TV</v>
          </cell>
          <cell r="Q528" t="str">
            <v>BRUNSSUM</v>
          </cell>
          <cell r="R528" t="str">
            <v>Nederland</v>
          </cell>
          <cell r="T528">
            <v>616580317</v>
          </cell>
          <cell r="U528">
            <v>3000</v>
          </cell>
          <cell r="V528" t="str">
            <v>Hago Nederland B.V.</v>
          </cell>
          <cell r="W528">
            <v>1</v>
          </cell>
          <cell r="X528" t="str">
            <v>Internen</v>
          </cell>
          <cell r="Y528" t="str">
            <v>A1</v>
          </cell>
          <cell r="Z528" t="str">
            <v>Medewerker uurloon</v>
          </cell>
          <cell r="AA528">
            <v>1</v>
          </cell>
          <cell r="AB528" t="str">
            <v>Schoonmaak CAO</v>
          </cell>
          <cell r="AC528" t="str">
            <v>N4</v>
          </cell>
          <cell r="AD528" t="str">
            <v>HR-NL: per 4 weken</v>
          </cell>
          <cell r="AE528" t="str">
            <v>Onbepaalde tijd</v>
          </cell>
          <cell r="AF528" t="str">
            <v>00-00-0000</v>
          </cell>
          <cell r="AH528">
            <v>156191787</v>
          </cell>
          <cell r="AI528">
            <v>29729</v>
          </cell>
          <cell r="AJ528" t="str">
            <v>Nederlands</v>
          </cell>
          <cell r="AK528" t="str">
            <v>X011</v>
          </cell>
          <cell r="AL528" t="str">
            <v>MEDEW. ALGEMEEN SCHOONMAAKONDERHOUD I</v>
          </cell>
          <cell r="AM528">
            <v>1</v>
          </cell>
          <cell r="AN528" t="str">
            <v>38 uur / week</v>
          </cell>
          <cell r="AO528">
            <v>8.75</v>
          </cell>
          <cell r="AP528">
            <v>0</v>
          </cell>
          <cell r="AQ528">
            <v>0</v>
          </cell>
          <cell r="AR528">
            <v>23.03</v>
          </cell>
          <cell r="AS528">
            <v>7</v>
          </cell>
          <cell r="AT528" t="str">
            <v>B2</v>
          </cell>
          <cell r="AU528">
            <v>22</v>
          </cell>
          <cell r="AV528">
            <v>11.13</v>
          </cell>
        </row>
        <row r="529">
          <cell r="A529">
            <v>10287</v>
          </cell>
          <cell r="B529" t="str">
            <v>Mevrouw</v>
          </cell>
          <cell r="C529" t="str">
            <v>M. Houllich - Aarab</v>
          </cell>
          <cell r="D529" t="str">
            <v>Malika</v>
          </cell>
          <cell r="E529" t="str">
            <v>Malika</v>
          </cell>
          <cell r="F529" t="str">
            <v>M</v>
          </cell>
          <cell r="H529" t="str">
            <v>Aarab</v>
          </cell>
          <cell r="J529" t="str">
            <v>Houllich</v>
          </cell>
          <cell r="K529" t="str">
            <v>Vrouw</v>
          </cell>
          <cell r="L529" t="str">
            <v>Adres</v>
          </cell>
          <cell r="M529" t="str">
            <v>Laurierstraat</v>
          </cell>
          <cell r="N529">
            <v>68</v>
          </cell>
          <cell r="P529" t="str">
            <v>6413 RR</v>
          </cell>
          <cell r="Q529" t="str">
            <v>HEERLEN</v>
          </cell>
          <cell r="R529" t="str">
            <v>Nederland</v>
          </cell>
          <cell r="T529">
            <v>681900894</v>
          </cell>
          <cell r="U529">
            <v>3000</v>
          </cell>
          <cell r="V529" t="str">
            <v>Hago Nederland B.V.</v>
          </cell>
          <cell r="W529">
            <v>1</v>
          </cell>
          <cell r="X529" t="str">
            <v>Internen</v>
          </cell>
          <cell r="Y529" t="str">
            <v>A1</v>
          </cell>
          <cell r="Z529" t="str">
            <v>Medewerker uurloon</v>
          </cell>
          <cell r="AA529">
            <v>1</v>
          </cell>
          <cell r="AB529" t="str">
            <v>Schoonmaak CAO</v>
          </cell>
          <cell r="AC529" t="str">
            <v>N4</v>
          </cell>
          <cell r="AD529" t="str">
            <v>HR-NL: per 4 weken</v>
          </cell>
          <cell r="AE529" t="str">
            <v>Onbepaalde tijd</v>
          </cell>
          <cell r="AF529" t="str">
            <v>00-00-0000</v>
          </cell>
          <cell r="AH529">
            <v>247729723</v>
          </cell>
          <cell r="AI529">
            <v>26050</v>
          </cell>
          <cell r="AJ529" t="str">
            <v>Nederlands</v>
          </cell>
          <cell r="AK529" t="str">
            <v>X011</v>
          </cell>
          <cell r="AL529" t="str">
            <v>MEDEW. ALGEMEEN SCHOONMAAKONDERHOUD I</v>
          </cell>
          <cell r="AM529">
            <v>1</v>
          </cell>
          <cell r="AN529" t="str">
            <v>38 uur / week</v>
          </cell>
          <cell r="AO529">
            <v>13</v>
          </cell>
          <cell r="AP529">
            <v>0</v>
          </cell>
          <cell r="AQ529">
            <v>0</v>
          </cell>
          <cell r="AR529">
            <v>34.21</v>
          </cell>
          <cell r="AS529">
            <v>7</v>
          </cell>
          <cell r="AT529" t="str">
            <v>B2</v>
          </cell>
          <cell r="AU529">
            <v>22</v>
          </cell>
          <cell r="AV529">
            <v>11.13</v>
          </cell>
        </row>
        <row r="530">
          <cell r="A530">
            <v>10289</v>
          </cell>
          <cell r="B530" t="str">
            <v>Mevrouw</v>
          </cell>
          <cell r="C530" t="str">
            <v>I.E. Hanitsch</v>
          </cell>
          <cell r="D530" t="str">
            <v>Ingrid Erika</v>
          </cell>
          <cell r="E530" t="str">
            <v>Ingrid</v>
          </cell>
          <cell r="F530" t="str">
            <v>IE</v>
          </cell>
          <cell r="H530" t="str">
            <v>Hanitsch</v>
          </cell>
          <cell r="K530" t="str">
            <v>Vrouw</v>
          </cell>
          <cell r="L530" t="str">
            <v>Adres</v>
          </cell>
          <cell r="M530" t="str">
            <v>Olmenstraat</v>
          </cell>
          <cell r="N530">
            <v>27</v>
          </cell>
          <cell r="P530" t="str">
            <v>6374 VV</v>
          </cell>
          <cell r="Q530" t="str">
            <v>LANDGRAAF</v>
          </cell>
          <cell r="R530" t="str">
            <v>Nederland</v>
          </cell>
          <cell r="S530">
            <v>455314292</v>
          </cell>
          <cell r="U530">
            <v>3000</v>
          </cell>
          <cell r="V530" t="str">
            <v>Hago Nederland B.V.</v>
          </cell>
          <cell r="W530">
            <v>1</v>
          </cell>
          <cell r="X530" t="str">
            <v>Internen</v>
          </cell>
          <cell r="Y530" t="str">
            <v>A1</v>
          </cell>
          <cell r="Z530" t="str">
            <v>Medewerker uurloon</v>
          </cell>
          <cell r="AA530">
            <v>1</v>
          </cell>
          <cell r="AB530" t="str">
            <v>Schoonmaak CAO</v>
          </cell>
          <cell r="AC530" t="str">
            <v>N4</v>
          </cell>
          <cell r="AD530" t="str">
            <v>HR-NL: per 4 weken</v>
          </cell>
          <cell r="AE530" t="str">
            <v>Onbepaalde tijd</v>
          </cell>
          <cell r="AF530" t="str">
            <v>00-00-0000</v>
          </cell>
          <cell r="AH530">
            <v>214857402</v>
          </cell>
          <cell r="AI530">
            <v>23503</v>
          </cell>
          <cell r="AJ530" t="str">
            <v>Duits</v>
          </cell>
          <cell r="AK530" t="str">
            <v>X011</v>
          </cell>
          <cell r="AL530" t="str">
            <v>MEDEW. ALGEMEEN SCHOONMAAKONDERHOUD I</v>
          </cell>
          <cell r="AM530">
            <v>1</v>
          </cell>
          <cell r="AN530" t="str">
            <v>38 uur / week</v>
          </cell>
          <cell r="AO530">
            <v>17.5</v>
          </cell>
          <cell r="AP530">
            <v>0</v>
          </cell>
          <cell r="AQ530">
            <v>0</v>
          </cell>
          <cell r="AR530">
            <v>46.05</v>
          </cell>
          <cell r="AS530">
            <v>7</v>
          </cell>
          <cell r="AT530" t="str">
            <v>B2</v>
          </cell>
          <cell r="AU530">
            <v>22</v>
          </cell>
          <cell r="AV530">
            <v>11.13</v>
          </cell>
        </row>
        <row r="531">
          <cell r="A531">
            <v>10290</v>
          </cell>
          <cell r="B531" t="str">
            <v>Dhr.</v>
          </cell>
          <cell r="C531" t="str">
            <v>M.M. Hanitsch</v>
          </cell>
          <cell r="D531" t="str">
            <v>Martin Michael</v>
          </cell>
          <cell r="E531" t="str">
            <v>Martin Michael</v>
          </cell>
          <cell r="F531" t="str">
            <v>MM</v>
          </cell>
          <cell r="H531" t="str">
            <v>Hanitsch</v>
          </cell>
          <cell r="K531" t="str">
            <v>Man</v>
          </cell>
          <cell r="L531" t="str">
            <v>Adres</v>
          </cell>
          <cell r="M531" t="str">
            <v>Olmenstraat</v>
          </cell>
          <cell r="N531">
            <v>27</v>
          </cell>
          <cell r="P531" t="str">
            <v>6374 VV</v>
          </cell>
          <cell r="Q531" t="str">
            <v>LANDGRAAF</v>
          </cell>
          <cell r="R531" t="str">
            <v>Nederland</v>
          </cell>
          <cell r="S531">
            <v>455314292</v>
          </cell>
          <cell r="T531">
            <v>643595817</v>
          </cell>
          <cell r="U531">
            <v>3000</v>
          </cell>
          <cell r="V531" t="str">
            <v>Hago Nederland B.V.</v>
          </cell>
          <cell r="W531">
            <v>1</v>
          </cell>
          <cell r="X531" t="str">
            <v>Internen</v>
          </cell>
          <cell r="Y531" t="str">
            <v>A1</v>
          </cell>
          <cell r="Z531" t="str">
            <v>Medewerker uurloon</v>
          </cell>
          <cell r="AA531">
            <v>1</v>
          </cell>
          <cell r="AB531" t="str">
            <v>Schoonmaak CAO</v>
          </cell>
          <cell r="AC531" t="str">
            <v>N4</v>
          </cell>
          <cell r="AD531" t="str">
            <v>HR-NL: per 4 weken</v>
          </cell>
          <cell r="AE531" t="str">
            <v>Onbepaalde tijd</v>
          </cell>
          <cell r="AF531" t="str">
            <v>00-00-0000</v>
          </cell>
          <cell r="AH531">
            <v>214303500</v>
          </cell>
          <cell r="AI531">
            <v>23295</v>
          </cell>
          <cell r="AJ531" t="str">
            <v>Duits</v>
          </cell>
          <cell r="AK531" t="str">
            <v>X011</v>
          </cell>
          <cell r="AL531" t="str">
            <v>MEDEW. ALGEMEEN SCHOONMAAKONDERHOUD I</v>
          </cell>
          <cell r="AM531">
            <v>1</v>
          </cell>
          <cell r="AN531" t="str">
            <v>38 uur / week</v>
          </cell>
          <cell r="AO531">
            <v>17.5</v>
          </cell>
          <cell r="AP531">
            <v>0</v>
          </cell>
          <cell r="AQ531">
            <v>0</v>
          </cell>
          <cell r="AR531">
            <v>46.05</v>
          </cell>
          <cell r="AS531">
            <v>7</v>
          </cell>
          <cell r="AT531" t="str">
            <v>B2</v>
          </cell>
          <cell r="AU531">
            <v>22</v>
          </cell>
          <cell r="AV531">
            <v>11.13</v>
          </cell>
        </row>
        <row r="532">
          <cell r="A532">
            <v>10291</v>
          </cell>
          <cell r="B532" t="str">
            <v>Mevrouw</v>
          </cell>
          <cell r="C532" t="str">
            <v>C.C. Walcott</v>
          </cell>
          <cell r="D532" t="str">
            <v>Chequita Cornelia</v>
          </cell>
          <cell r="E532" t="str">
            <v>Chequita</v>
          </cell>
          <cell r="F532" t="str">
            <v>CC</v>
          </cell>
          <cell r="H532" t="str">
            <v>Walcott</v>
          </cell>
          <cell r="K532" t="str">
            <v>Vrouw</v>
          </cell>
          <cell r="L532" t="str">
            <v>Adres</v>
          </cell>
          <cell r="M532" t="str">
            <v>Neubourgstraat</v>
          </cell>
          <cell r="N532">
            <v>32</v>
          </cell>
          <cell r="P532" t="str">
            <v>6136 CJ</v>
          </cell>
          <cell r="Q532" t="str">
            <v>SITTARD</v>
          </cell>
          <cell r="R532" t="str">
            <v>Nederland</v>
          </cell>
          <cell r="S532" t="str">
            <v>046-8501739</v>
          </cell>
          <cell r="U532">
            <v>3000</v>
          </cell>
          <cell r="V532" t="str">
            <v>Hago Nederland B.V.</v>
          </cell>
          <cell r="W532">
            <v>1</v>
          </cell>
          <cell r="X532" t="str">
            <v>Internen</v>
          </cell>
          <cell r="Y532" t="str">
            <v>A1</v>
          </cell>
          <cell r="Z532" t="str">
            <v>Medewerker uurloon</v>
          </cell>
          <cell r="AA532">
            <v>1</v>
          </cell>
          <cell r="AB532" t="str">
            <v>Schoonmaak CAO</v>
          </cell>
          <cell r="AC532" t="str">
            <v>N4</v>
          </cell>
          <cell r="AD532" t="str">
            <v>HR-NL: per 4 weken</v>
          </cell>
          <cell r="AE532" t="str">
            <v>Onbepaalde tijd</v>
          </cell>
          <cell r="AF532" t="str">
            <v>00-00-0000</v>
          </cell>
          <cell r="AH532">
            <v>238029190</v>
          </cell>
          <cell r="AI532">
            <v>26989</v>
          </cell>
          <cell r="AJ532" t="str">
            <v>Nederlands</v>
          </cell>
          <cell r="AK532" t="str">
            <v>X011</v>
          </cell>
          <cell r="AL532" t="str">
            <v>MEDEW. ALGEMEEN SCHOONMAAKONDERHOUD I</v>
          </cell>
          <cell r="AM532">
            <v>1</v>
          </cell>
          <cell r="AN532" t="str">
            <v>38 uur / week</v>
          </cell>
          <cell r="AO532">
            <v>11</v>
          </cell>
          <cell r="AP532">
            <v>0</v>
          </cell>
          <cell r="AQ532">
            <v>0</v>
          </cell>
          <cell r="AR532">
            <v>28.95</v>
          </cell>
          <cell r="AS532">
            <v>7</v>
          </cell>
          <cell r="AT532" t="str">
            <v>B2</v>
          </cell>
          <cell r="AU532">
            <v>22</v>
          </cell>
          <cell r="AV532">
            <v>11.13</v>
          </cell>
        </row>
        <row r="533">
          <cell r="A533">
            <v>10292</v>
          </cell>
          <cell r="B533" t="str">
            <v>Mevrouw</v>
          </cell>
          <cell r="C533" t="str">
            <v>S.W. Salden - Berns</v>
          </cell>
          <cell r="D533" t="str">
            <v>Sonja Woutertje</v>
          </cell>
          <cell r="E533" t="str">
            <v>Sonja Woutertje</v>
          </cell>
          <cell r="F533" t="str">
            <v>SW</v>
          </cell>
          <cell r="H533" t="str">
            <v>Berns</v>
          </cell>
          <cell r="J533" t="str">
            <v>Salden</v>
          </cell>
          <cell r="K533" t="str">
            <v>Vrouw</v>
          </cell>
          <cell r="L533" t="str">
            <v>Adres</v>
          </cell>
          <cell r="M533" t="str">
            <v>Hertogenlaan</v>
          </cell>
          <cell r="N533">
            <v>43</v>
          </cell>
          <cell r="P533" t="str">
            <v>6461 BV</v>
          </cell>
          <cell r="Q533" t="str">
            <v>KERKRADE</v>
          </cell>
          <cell r="R533" t="str">
            <v>Nederland</v>
          </cell>
          <cell r="T533">
            <v>638638236</v>
          </cell>
          <cell r="U533">
            <v>3000</v>
          </cell>
          <cell r="V533" t="str">
            <v>Hago Nederland B.V.</v>
          </cell>
          <cell r="W533">
            <v>1</v>
          </cell>
          <cell r="X533" t="str">
            <v>Internen</v>
          </cell>
          <cell r="Y533" t="str">
            <v>A1</v>
          </cell>
          <cell r="Z533" t="str">
            <v>Medewerker uurloon</v>
          </cell>
          <cell r="AA533">
            <v>1</v>
          </cell>
          <cell r="AB533" t="str">
            <v>Schoonmaak CAO</v>
          </cell>
          <cell r="AC533" t="str">
            <v>N4</v>
          </cell>
          <cell r="AD533" t="str">
            <v>HR-NL: per 4 weken</v>
          </cell>
          <cell r="AE533" t="str">
            <v>Onbepaalde tijd</v>
          </cell>
          <cell r="AF533" t="str">
            <v>00-00-0000</v>
          </cell>
          <cell r="AH533">
            <v>157048548</v>
          </cell>
          <cell r="AI533">
            <v>23402</v>
          </cell>
          <cell r="AJ533" t="str">
            <v>Nederlands</v>
          </cell>
          <cell r="AK533" t="str">
            <v>X011</v>
          </cell>
          <cell r="AL533" t="str">
            <v>MEDEW. ALGEMEEN SCHOONMAAKONDERHOUD I</v>
          </cell>
          <cell r="AM533">
            <v>1</v>
          </cell>
          <cell r="AN533" t="str">
            <v>38 uur / week</v>
          </cell>
          <cell r="AO533">
            <v>5</v>
          </cell>
          <cell r="AP533">
            <v>0</v>
          </cell>
          <cell r="AQ533">
            <v>0</v>
          </cell>
          <cell r="AR533">
            <v>13.16</v>
          </cell>
          <cell r="AS533">
            <v>7</v>
          </cell>
          <cell r="AT533" t="str">
            <v>B2</v>
          </cell>
          <cell r="AU533">
            <v>90</v>
          </cell>
          <cell r="AV533">
            <v>11.46</v>
          </cell>
        </row>
        <row r="534">
          <cell r="A534">
            <v>10293</v>
          </cell>
          <cell r="B534" t="str">
            <v>Dhr.</v>
          </cell>
          <cell r="C534" t="str">
            <v>M.L.I. van Bogaert</v>
          </cell>
          <cell r="D534" t="str">
            <v>Mitchel Lambertus Isabella</v>
          </cell>
          <cell r="E534" t="str">
            <v>Mitchel Lambertus Isabella</v>
          </cell>
          <cell r="F534" t="str">
            <v>MLI</v>
          </cell>
          <cell r="G534" t="str">
            <v>van</v>
          </cell>
          <cell r="H534" t="str">
            <v>Bogaert</v>
          </cell>
          <cell r="K534" t="str">
            <v>Man</v>
          </cell>
          <cell r="L534" t="str">
            <v>Adres</v>
          </cell>
          <cell r="M534" t="str">
            <v>Parmastraat</v>
          </cell>
          <cell r="N534">
            <v>41</v>
          </cell>
          <cell r="P534" t="str">
            <v>6226 XH</v>
          </cell>
          <cell r="Q534" t="str">
            <v>MAASTRICHT</v>
          </cell>
          <cell r="R534" t="str">
            <v>Nederland</v>
          </cell>
          <cell r="T534" t="str">
            <v>06 51399976</v>
          </cell>
          <cell r="U534">
            <v>3000</v>
          </cell>
          <cell r="V534" t="str">
            <v>Hago Nederland B.V.</v>
          </cell>
          <cell r="W534">
            <v>1</v>
          </cell>
          <cell r="X534" t="str">
            <v>Internen</v>
          </cell>
          <cell r="Y534" t="str">
            <v>A1</v>
          </cell>
          <cell r="Z534" t="str">
            <v>Medewerker uurloon</v>
          </cell>
          <cell r="AA534">
            <v>1</v>
          </cell>
          <cell r="AB534" t="str">
            <v>Schoonmaak CAO</v>
          </cell>
          <cell r="AC534" t="str">
            <v>N4</v>
          </cell>
          <cell r="AD534" t="str">
            <v>HR-NL: per 4 weken</v>
          </cell>
          <cell r="AE534" t="str">
            <v>Onbepaalde tijd</v>
          </cell>
          <cell r="AF534" t="str">
            <v>00-00-0000</v>
          </cell>
          <cell r="AH534">
            <v>33530063</v>
          </cell>
          <cell r="AI534">
            <v>32997</v>
          </cell>
          <cell r="AJ534" t="str">
            <v>Nederlands</v>
          </cell>
          <cell r="AK534" t="str">
            <v>X011</v>
          </cell>
          <cell r="AL534" t="str">
            <v>MEDEW. ALGEMEEN SCHOONMAAKONDERHOUD I</v>
          </cell>
          <cell r="AM534">
            <v>1</v>
          </cell>
          <cell r="AN534" t="str">
            <v>38 uur / week</v>
          </cell>
          <cell r="AO534">
            <v>3</v>
          </cell>
          <cell r="AP534">
            <v>0</v>
          </cell>
          <cell r="AQ534">
            <v>0</v>
          </cell>
          <cell r="AR534">
            <v>7.89</v>
          </cell>
          <cell r="AS534">
            <v>7</v>
          </cell>
          <cell r="AT534" t="str">
            <v>B2</v>
          </cell>
          <cell r="AU534">
            <v>22</v>
          </cell>
          <cell r="AV534">
            <v>11.13</v>
          </cell>
        </row>
        <row r="535">
          <cell r="A535">
            <v>10294</v>
          </cell>
          <cell r="B535" t="str">
            <v>Mevrouw</v>
          </cell>
          <cell r="C535" t="str">
            <v>G.A.H. Jansen - Maijntz</v>
          </cell>
          <cell r="D535" t="str">
            <v>Gertruida Alberdina Helena</v>
          </cell>
          <cell r="E535" t="str">
            <v>Gertruida Alberdina Helena</v>
          </cell>
          <cell r="F535" t="str">
            <v>GAH</v>
          </cell>
          <cell r="H535" t="str">
            <v>Maijntz</v>
          </cell>
          <cell r="J535" t="str">
            <v>Jansen</v>
          </cell>
          <cell r="K535" t="str">
            <v>Vrouw</v>
          </cell>
          <cell r="L535" t="str">
            <v>Adres</v>
          </cell>
          <cell r="M535" t="str">
            <v>Hubertusstraat</v>
          </cell>
          <cell r="N535">
            <v>21</v>
          </cell>
          <cell r="P535" t="str">
            <v>6432 CX</v>
          </cell>
          <cell r="Q535" t="str">
            <v>HOENSBROEK</v>
          </cell>
          <cell r="R535" t="str">
            <v>Nederland</v>
          </cell>
          <cell r="S535">
            <v>455455967</v>
          </cell>
          <cell r="T535">
            <v>646597276</v>
          </cell>
          <cell r="U535">
            <v>3000</v>
          </cell>
          <cell r="V535" t="str">
            <v>Hago Nederland B.V.</v>
          </cell>
          <cell r="W535">
            <v>1</v>
          </cell>
          <cell r="X535" t="str">
            <v>Internen</v>
          </cell>
          <cell r="Y535" t="str">
            <v>A1</v>
          </cell>
          <cell r="Z535" t="str">
            <v>Medewerker uurloon</v>
          </cell>
          <cell r="AA535">
            <v>1</v>
          </cell>
          <cell r="AB535" t="str">
            <v>Schoonmaak CAO</v>
          </cell>
          <cell r="AC535" t="str">
            <v>N4</v>
          </cell>
          <cell r="AD535" t="str">
            <v>HR-NL: per 4 weken</v>
          </cell>
          <cell r="AE535" t="str">
            <v>Onbepaalde tijd</v>
          </cell>
          <cell r="AF535" t="str">
            <v>00-00-0000</v>
          </cell>
          <cell r="AH535">
            <v>156732671</v>
          </cell>
          <cell r="AI535">
            <v>23817</v>
          </cell>
          <cell r="AJ535" t="str">
            <v>Nederlands</v>
          </cell>
          <cell r="AK535" t="str">
            <v>X011</v>
          </cell>
          <cell r="AL535" t="str">
            <v>MEDEW. ALGEMEEN SCHOONMAAKONDERHOUD I</v>
          </cell>
          <cell r="AM535">
            <v>1</v>
          </cell>
          <cell r="AN535" t="str">
            <v>38 uur / week</v>
          </cell>
          <cell r="AO535">
            <v>12.5</v>
          </cell>
          <cell r="AP535">
            <v>0</v>
          </cell>
          <cell r="AQ535">
            <v>0</v>
          </cell>
          <cell r="AR535">
            <v>32.89</v>
          </cell>
          <cell r="AS535">
            <v>7</v>
          </cell>
          <cell r="AT535" t="str">
            <v>B2</v>
          </cell>
          <cell r="AU535">
            <v>90</v>
          </cell>
          <cell r="AV535">
            <v>11.46</v>
          </cell>
        </row>
        <row r="536">
          <cell r="A536">
            <v>10295</v>
          </cell>
          <cell r="B536" t="str">
            <v>Mevrouw</v>
          </cell>
          <cell r="C536" t="str">
            <v>N.C. van de Bult - Wolters</v>
          </cell>
          <cell r="D536" t="str">
            <v>Nicole Catharina</v>
          </cell>
          <cell r="E536" t="str">
            <v>Nicole</v>
          </cell>
          <cell r="F536" t="str">
            <v>NC</v>
          </cell>
          <cell r="H536" t="str">
            <v>Wolters</v>
          </cell>
          <cell r="I536" t="str">
            <v>van de</v>
          </cell>
          <cell r="J536" t="str">
            <v>Bult</v>
          </cell>
          <cell r="K536" t="str">
            <v>Vrouw</v>
          </cell>
          <cell r="L536" t="str">
            <v>Adres</v>
          </cell>
          <cell r="M536" t="str">
            <v>Regentessestraat</v>
          </cell>
          <cell r="N536">
            <v>29</v>
          </cell>
          <cell r="P536" t="str">
            <v>6441 GD</v>
          </cell>
          <cell r="Q536" t="str">
            <v>BRUNSSUM</v>
          </cell>
          <cell r="R536" t="str">
            <v>Nederland</v>
          </cell>
          <cell r="S536">
            <v>455274685</v>
          </cell>
          <cell r="U536">
            <v>3000</v>
          </cell>
          <cell r="V536" t="str">
            <v>Hago Nederland B.V.</v>
          </cell>
          <cell r="W536">
            <v>1</v>
          </cell>
          <cell r="X536" t="str">
            <v>Internen</v>
          </cell>
          <cell r="Y536" t="str">
            <v>A1</v>
          </cell>
          <cell r="Z536" t="str">
            <v>Medewerker uurloon</v>
          </cell>
          <cell r="AA536">
            <v>1</v>
          </cell>
          <cell r="AB536" t="str">
            <v>Schoonmaak CAO</v>
          </cell>
          <cell r="AC536" t="str">
            <v>N4</v>
          </cell>
          <cell r="AD536" t="str">
            <v>HR-NL: per 4 weken</v>
          </cell>
          <cell r="AE536" t="str">
            <v>Onbepaalde tijd</v>
          </cell>
          <cell r="AF536" t="str">
            <v>00-00-0000</v>
          </cell>
          <cell r="AH536">
            <v>155645791</v>
          </cell>
          <cell r="AI536">
            <v>24929</v>
          </cell>
          <cell r="AJ536" t="str">
            <v>Nederlands</v>
          </cell>
          <cell r="AK536" t="str">
            <v>X011</v>
          </cell>
          <cell r="AL536" t="str">
            <v>MEDEW. ALGEMEEN SCHOONMAAKONDERHOUD I</v>
          </cell>
          <cell r="AM536">
            <v>1</v>
          </cell>
          <cell r="AN536" t="str">
            <v>38 uur / week</v>
          </cell>
          <cell r="AO536">
            <v>12.5</v>
          </cell>
          <cell r="AP536">
            <v>0</v>
          </cell>
          <cell r="AQ536">
            <v>0</v>
          </cell>
          <cell r="AR536">
            <v>32.89</v>
          </cell>
          <cell r="AS536">
            <v>7</v>
          </cell>
          <cell r="AT536" t="str">
            <v>B2</v>
          </cell>
          <cell r="AU536">
            <v>90</v>
          </cell>
          <cell r="AV536">
            <v>11.46</v>
          </cell>
        </row>
        <row r="537">
          <cell r="A537">
            <v>10296</v>
          </cell>
          <cell r="B537" t="str">
            <v>Mevrouw</v>
          </cell>
          <cell r="C537" t="str">
            <v>B.M.H. van Goor - van Ginneken</v>
          </cell>
          <cell r="D537" t="str">
            <v>Barbara Maria Hubertina</v>
          </cell>
          <cell r="E537" t="str">
            <v>Barbara Maria Hubertina</v>
          </cell>
          <cell r="F537" t="str">
            <v>BMH</v>
          </cell>
          <cell r="G537" t="str">
            <v>van</v>
          </cell>
          <cell r="H537" t="str">
            <v>Ginneken</v>
          </cell>
          <cell r="I537" t="str">
            <v>van</v>
          </cell>
          <cell r="J537" t="str">
            <v>Goor</v>
          </cell>
          <cell r="K537" t="str">
            <v>Vrouw</v>
          </cell>
          <cell r="L537" t="str">
            <v>Adres</v>
          </cell>
          <cell r="M537" t="str">
            <v>Molenweg</v>
          </cell>
          <cell r="N537">
            <v>96</v>
          </cell>
          <cell r="P537" t="str">
            <v>6471 HE</v>
          </cell>
          <cell r="Q537" t="str">
            <v>EYGELSHOVEN</v>
          </cell>
          <cell r="R537" t="str">
            <v>Nederland</v>
          </cell>
          <cell r="S537">
            <v>455456266</v>
          </cell>
          <cell r="U537">
            <v>3000</v>
          </cell>
          <cell r="V537" t="str">
            <v>Hago Nederland B.V.</v>
          </cell>
          <cell r="W537">
            <v>1</v>
          </cell>
          <cell r="X537" t="str">
            <v>Internen</v>
          </cell>
          <cell r="Y537" t="str">
            <v>A1</v>
          </cell>
          <cell r="Z537" t="str">
            <v>Medewerker uurloon</v>
          </cell>
          <cell r="AA537">
            <v>1</v>
          </cell>
          <cell r="AB537" t="str">
            <v>Schoonmaak CAO</v>
          </cell>
          <cell r="AC537" t="str">
            <v>N4</v>
          </cell>
          <cell r="AD537" t="str">
            <v>HR-NL: per 4 weken</v>
          </cell>
          <cell r="AE537" t="str">
            <v>Onbepaalde tijd</v>
          </cell>
          <cell r="AF537" t="str">
            <v>00-00-0000</v>
          </cell>
          <cell r="AH537">
            <v>157023849</v>
          </cell>
          <cell r="AI537">
            <v>21178</v>
          </cell>
          <cell r="AJ537" t="str">
            <v>Nederlands</v>
          </cell>
          <cell r="AK537" t="str">
            <v>X011</v>
          </cell>
          <cell r="AL537" t="str">
            <v>MEDEW. ALGEMEEN SCHOONMAAKONDERHOUD I</v>
          </cell>
          <cell r="AM537">
            <v>1</v>
          </cell>
          <cell r="AN537" t="str">
            <v>38 uur / week</v>
          </cell>
          <cell r="AO537">
            <v>9.6</v>
          </cell>
          <cell r="AP537">
            <v>0</v>
          </cell>
          <cell r="AQ537">
            <v>0</v>
          </cell>
          <cell r="AR537">
            <v>25.26</v>
          </cell>
          <cell r="AS537">
            <v>7</v>
          </cell>
          <cell r="AT537" t="str">
            <v>B2</v>
          </cell>
          <cell r="AU537">
            <v>90</v>
          </cell>
          <cell r="AV537">
            <v>11.55</v>
          </cell>
        </row>
        <row r="538">
          <cell r="A538">
            <v>10297</v>
          </cell>
          <cell r="B538" t="str">
            <v>Mevrouw</v>
          </cell>
          <cell r="C538" t="str">
            <v>H.A. Gielen</v>
          </cell>
          <cell r="D538" t="str">
            <v>Hubertina Anna</v>
          </cell>
          <cell r="E538" t="str">
            <v>Hubertina</v>
          </cell>
          <cell r="F538" t="str">
            <v>HA</v>
          </cell>
          <cell r="H538" t="str">
            <v>Gielen</v>
          </cell>
          <cell r="K538" t="str">
            <v>Vrouw</v>
          </cell>
          <cell r="L538" t="str">
            <v>Adres</v>
          </cell>
          <cell r="M538" t="str">
            <v>Columbusstraat</v>
          </cell>
          <cell r="N538">
            <v>63</v>
          </cell>
          <cell r="P538" t="str">
            <v>6413 TN</v>
          </cell>
          <cell r="Q538" t="str">
            <v>HEERLEN</v>
          </cell>
          <cell r="R538" t="str">
            <v>Nederland</v>
          </cell>
          <cell r="T538">
            <v>645223199</v>
          </cell>
          <cell r="U538">
            <v>3000</v>
          </cell>
          <cell r="V538" t="str">
            <v>Hago Nederland B.V.</v>
          </cell>
          <cell r="W538">
            <v>1</v>
          </cell>
          <cell r="X538" t="str">
            <v>Internen</v>
          </cell>
          <cell r="Y538" t="str">
            <v>A1</v>
          </cell>
          <cell r="Z538" t="str">
            <v>Medewerker uurloon</v>
          </cell>
          <cell r="AA538">
            <v>1</v>
          </cell>
          <cell r="AB538" t="str">
            <v>Schoonmaak CAO</v>
          </cell>
          <cell r="AC538" t="str">
            <v>N4</v>
          </cell>
          <cell r="AD538" t="str">
            <v>HR-NL: per 4 weken</v>
          </cell>
          <cell r="AE538" t="str">
            <v>Onbepaalde tijd</v>
          </cell>
          <cell r="AF538" t="str">
            <v>00-00-0000</v>
          </cell>
          <cell r="AH538">
            <v>156341438</v>
          </cell>
          <cell r="AI538">
            <v>24379</v>
          </cell>
          <cell r="AJ538" t="str">
            <v>Nederlands</v>
          </cell>
          <cell r="AK538" t="str">
            <v>X011</v>
          </cell>
          <cell r="AL538" t="str">
            <v>MEDEW. ALGEMEEN SCHOONMAAKONDERHOUD I</v>
          </cell>
          <cell r="AM538">
            <v>1</v>
          </cell>
          <cell r="AN538" t="str">
            <v>38 uur / week</v>
          </cell>
          <cell r="AO538">
            <v>10</v>
          </cell>
          <cell r="AP538">
            <v>0</v>
          </cell>
          <cell r="AQ538">
            <v>0</v>
          </cell>
          <cell r="AR538">
            <v>26.32</v>
          </cell>
          <cell r="AS538">
            <v>7</v>
          </cell>
          <cell r="AT538" t="str">
            <v>B2</v>
          </cell>
          <cell r="AU538">
            <v>90</v>
          </cell>
          <cell r="AV538">
            <v>11.46</v>
          </cell>
        </row>
        <row r="539">
          <cell r="A539">
            <v>10298</v>
          </cell>
          <cell r="B539" t="str">
            <v>Mevrouw</v>
          </cell>
          <cell r="C539" t="str">
            <v>A.D. Yildirim - Balli</v>
          </cell>
          <cell r="D539" t="str">
            <v>Ayce Dudu</v>
          </cell>
          <cell r="E539" t="str">
            <v>Ayce Dudu</v>
          </cell>
          <cell r="F539" t="str">
            <v>AD</v>
          </cell>
          <cell r="H539" t="str">
            <v>Balli</v>
          </cell>
          <cell r="J539" t="str">
            <v>Yildirim</v>
          </cell>
          <cell r="K539" t="str">
            <v>Vrouw</v>
          </cell>
          <cell r="L539" t="str">
            <v>Adres</v>
          </cell>
          <cell r="M539" t="str">
            <v>Zondagstraat</v>
          </cell>
          <cell r="N539">
            <v>9</v>
          </cell>
          <cell r="P539" t="str">
            <v>6416 BD</v>
          </cell>
          <cell r="Q539" t="str">
            <v>HEERLEN</v>
          </cell>
          <cell r="R539" t="str">
            <v>Nederland</v>
          </cell>
          <cell r="S539">
            <v>455715948</v>
          </cell>
          <cell r="U539">
            <v>3000</v>
          </cell>
          <cell r="V539" t="str">
            <v>Hago Nederland B.V.</v>
          </cell>
          <cell r="W539">
            <v>1</v>
          </cell>
          <cell r="X539" t="str">
            <v>Internen</v>
          </cell>
          <cell r="Y539" t="str">
            <v>A1</v>
          </cell>
          <cell r="Z539" t="str">
            <v>Medewerker uurloon</v>
          </cell>
          <cell r="AA539">
            <v>1</v>
          </cell>
          <cell r="AB539" t="str">
            <v>Schoonmaak CAO</v>
          </cell>
          <cell r="AC539" t="str">
            <v>N4</v>
          </cell>
          <cell r="AD539" t="str">
            <v>HR-NL: per 4 weken</v>
          </cell>
          <cell r="AE539" t="str">
            <v>Onbepaalde tijd</v>
          </cell>
          <cell r="AF539" t="str">
            <v>00-00-0000</v>
          </cell>
          <cell r="AH539">
            <v>207109783</v>
          </cell>
          <cell r="AI539">
            <v>27713</v>
          </cell>
          <cell r="AJ539" t="str">
            <v>Nederlands</v>
          </cell>
          <cell r="AK539" t="str">
            <v>X011</v>
          </cell>
          <cell r="AL539" t="str">
            <v>MEDEW. ALGEMEEN SCHOONMAAKONDERHOUD I</v>
          </cell>
          <cell r="AM539">
            <v>1</v>
          </cell>
          <cell r="AN539" t="str">
            <v>38 uur / week</v>
          </cell>
          <cell r="AO539">
            <v>23.75</v>
          </cell>
          <cell r="AP539">
            <v>0</v>
          </cell>
          <cell r="AQ539">
            <v>0</v>
          </cell>
          <cell r="AR539">
            <v>62.5</v>
          </cell>
          <cell r="AS539">
            <v>7</v>
          </cell>
          <cell r="AT539" t="str">
            <v>B2</v>
          </cell>
          <cell r="AU539">
            <v>90</v>
          </cell>
          <cell r="AV539">
            <v>11.46</v>
          </cell>
        </row>
        <row r="540">
          <cell r="A540">
            <v>10299</v>
          </cell>
          <cell r="B540" t="str">
            <v>Mevrouw</v>
          </cell>
          <cell r="C540" t="str">
            <v>T.J.M. van Vessem</v>
          </cell>
          <cell r="D540" t="str">
            <v>Tamara Jacoba Martina</v>
          </cell>
          <cell r="E540" t="str">
            <v>Tamara Jacoba Martina</v>
          </cell>
          <cell r="F540" t="str">
            <v>TJM</v>
          </cell>
          <cell r="G540" t="str">
            <v>van</v>
          </cell>
          <cell r="H540" t="str">
            <v>Vessem</v>
          </cell>
          <cell r="K540" t="str">
            <v>Vrouw</v>
          </cell>
          <cell r="L540" t="str">
            <v>Adres</v>
          </cell>
          <cell r="M540" t="str">
            <v>Schanspad</v>
          </cell>
          <cell r="N540">
            <v>9</v>
          </cell>
          <cell r="P540" t="str">
            <v>5231 NK</v>
          </cell>
          <cell r="Q540" t="str">
            <v>DEN BOSCH</v>
          </cell>
          <cell r="R540" t="str">
            <v>Nederland</v>
          </cell>
          <cell r="S540">
            <v>736423172</v>
          </cell>
          <cell r="T540" t="str">
            <v>06-44433220</v>
          </cell>
          <cell r="U540">
            <v>3000</v>
          </cell>
          <cell r="V540" t="str">
            <v>Hago Nederland B.V.</v>
          </cell>
          <cell r="W540">
            <v>1</v>
          </cell>
          <cell r="X540" t="str">
            <v>Internen</v>
          </cell>
          <cell r="Y540" t="str">
            <v>A1</v>
          </cell>
          <cell r="Z540" t="str">
            <v>Medewerker uurloon</v>
          </cell>
          <cell r="AA540">
            <v>1</v>
          </cell>
          <cell r="AB540" t="str">
            <v>Schoonmaak CAO</v>
          </cell>
          <cell r="AC540" t="str">
            <v>N4</v>
          </cell>
          <cell r="AD540" t="str">
            <v>HR-NL: per 4 weken</v>
          </cell>
          <cell r="AE540" t="str">
            <v>Onbepaalde tijd</v>
          </cell>
          <cell r="AF540" t="str">
            <v>00-00-0000</v>
          </cell>
          <cell r="AH540">
            <v>200507862</v>
          </cell>
          <cell r="AI540">
            <v>32818</v>
          </cell>
          <cell r="AJ540" t="str">
            <v>Nederlands</v>
          </cell>
          <cell r="AK540" t="str">
            <v>X011</v>
          </cell>
          <cell r="AL540" t="str">
            <v>MEDEW. ALGEMEEN SCHOONMAAKONDERHOUD I</v>
          </cell>
          <cell r="AM540">
            <v>1</v>
          </cell>
          <cell r="AN540" t="str">
            <v>38 uur / week</v>
          </cell>
          <cell r="AO540">
            <v>20.75</v>
          </cell>
          <cell r="AP540">
            <v>0</v>
          </cell>
          <cell r="AQ540">
            <v>0</v>
          </cell>
          <cell r="AR540">
            <v>54.61</v>
          </cell>
          <cell r="AS540">
            <v>7</v>
          </cell>
          <cell r="AT540" t="str">
            <v>B2</v>
          </cell>
          <cell r="AU540">
            <v>22</v>
          </cell>
          <cell r="AV540">
            <v>11.13</v>
          </cell>
        </row>
        <row r="541">
          <cell r="A541">
            <v>10300</v>
          </cell>
          <cell r="B541" t="str">
            <v>Mevrouw</v>
          </cell>
          <cell r="C541" t="str">
            <v>B. Kowlesar</v>
          </cell>
          <cell r="D541" t="str">
            <v>Babitakoemarie</v>
          </cell>
          <cell r="E541" t="str">
            <v>Babitakoemarie</v>
          </cell>
          <cell r="F541" t="str">
            <v>B</v>
          </cell>
          <cell r="H541" t="str">
            <v>Kowlesar</v>
          </cell>
          <cell r="K541" t="str">
            <v>Vrouw</v>
          </cell>
          <cell r="L541" t="str">
            <v>Adres</v>
          </cell>
          <cell r="M541" t="str">
            <v>Am Bilderweg</v>
          </cell>
          <cell r="N541">
            <v>37</v>
          </cell>
          <cell r="P541">
            <v>52538</v>
          </cell>
          <cell r="Q541" t="str">
            <v>SAEFFELEN</v>
          </cell>
          <cell r="R541" t="str">
            <v>Duitsland</v>
          </cell>
          <cell r="T541">
            <v>614437204</v>
          </cell>
          <cell r="U541">
            <v>3000</v>
          </cell>
          <cell r="V541" t="str">
            <v>Hago Nederland B.V.</v>
          </cell>
          <cell r="W541">
            <v>1</v>
          </cell>
          <cell r="X541" t="str">
            <v>Internen</v>
          </cell>
          <cell r="Y541" t="str">
            <v>A1</v>
          </cell>
          <cell r="Z541" t="str">
            <v>Medewerker uurloon</v>
          </cell>
          <cell r="AA541">
            <v>1</v>
          </cell>
          <cell r="AB541" t="str">
            <v>Schoonmaak CAO</v>
          </cell>
          <cell r="AC541" t="str">
            <v>N4</v>
          </cell>
          <cell r="AD541" t="str">
            <v>HR-NL: per 4 weken</v>
          </cell>
          <cell r="AE541" t="str">
            <v>Onbepaalde tijd</v>
          </cell>
          <cell r="AF541" t="str">
            <v>00-00-0000</v>
          </cell>
          <cell r="AH541">
            <v>245803324</v>
          </cell>
          <cell r="AI541">
            <v>27107</v>
          </cell>
          <cell r="AJ541" t="str">
            <v>Nederlands</v>
          </cell>
          <cell r="AK541" t="str">
            <v>X011</v>
          </cell>
          <cell r="AL541" t="str">
            <v>MEDEW. ALGEMEEN SCHOONMAAKONDERHOUD I</v>
          </cell>
          <cell r="AM541">
            <v>1</v>
          </cell>
          <cell r="AN541" t="str">
            <v>38 uur / week</v>
          </cell>
          <cell r="AO541">
            <v>16.25</v>
          </cell>
          <cell r="AP541">
            <v>0</v>
          </cell>
          <cell r="AQ541">
            <v>0</v>
          </cell>
          <cell r="AR541">
            <v>42.76</v>
          </cell>
          <cell r="AS541">
            <v>7</v>
          </cell>
          <cell r="AT541" t="str">
            <v>B2</v>
          </cell>
          <cell r="AU541">
            <v>90</v>
          </cell>
          <cell r="AV541">
            <v>11.46</v>
          </cell>
        </row>
        <row r="542">
          <cell r="A542">
            <v>10301</v>
          </cell>
          <cell r="B542" t="str">
            <v>Mevrouw</v>
          </cell>
          <cell r="C542" t="str">
            <v>S. Berad - Fares</v>
          </cell>
          <cell r="D542" t="str">
            <v>Samira</v>
          </cell>
          <cell r="E542" t="str">
            <v>Samira</v>
          </cell>
          <cell r="F542" t="str">
            <v>S</v>
          </cell>
          <cell r="H542" t="str">
            <v>Fares</v>
          </cell>
          <cell r="J542" t="str">
            <v>Berad</v>
          </cell>
          <cell r="K542" t="str">
            <v>Vrouw</v>
          </cell>
          <cell r="L542" t="str">
            <v>Adres</v>
          </cell>
          <cell r="M542" t="str">
            <v>Monseigneur Nolensstraat</v>
          </cell>
          <cell r="N542">
            <v>34</v>
          </cell>
          <cell r="P542" t="str">
            <v>6431 JP</v>
          </cell>
          <cell r="Q542" t="str">
            <v>HOENSBROEK</v>
          </cell>
          <cell r="R542" t="str">
            <v>Nederland</v>
          </cell>
          <cell r="T542" t="str">
            <v>06 16112053</v>
          </cell>
          <cell r="U542">
            <v>3000</v>
          </cell>
          <cell r="V542" t="str">
            <v>Hago Nederland B.V.</v>
          </cell>
          <cell r="W542">
            <v>1</v>
          </cell>
          <cell r="X542" t="str">
            <v>Internen</v>
          </cell>
          <cell r="Y542" t="str">
            <v>A1</v>
          </cell>
          <cell r="Z542" t="str">
            <v>Medewerker uurloon</v>
          </cell>
          <cell r="AA542">
            <v>1</v>
          </cell>
          <cell r="AB542" t="str">
            <v>Schoonmaak CAO</v>
          </cell>
          <cell r="AC542" t="str">
            <v>N4</v>
          </cell>
          <cell r="AD542" t="str">
            <v>HR-NL: per 4 weken</v>
          </cell>
          <cell r="AE542" t="str">
            <v>Onbepaalde tijd</v>
          </cell>
          <cell r="AF542" t="str">
            <v>00-00-0000</v>
          </cell>
          <cell r="AH542">
            <v>239085851</v>
          </cell>
          <cell r="AI542">
            <v>24548</v>
          </cell>
          <cell r="AJ542" t="str">
            <v>Nederlands</v>
          </cell>
          <cell r="AK542" t="str">
            <v>X011</v>
          </cell>
          <cell r="AL542" t="str">
            <v>MEDEW. ALGEMEEN SCHOONMAAKONDERHOUD I</v>
          </cell>
          <cell r="AM542">
            <v>1</v>
          </cell>
          <cell r="AN542" t="str">
            <v>38 uur / week</v>
          </cell>
          <cell r="AO542">
            <v>7.5</v>
          </cell>
          <cell r="AP542">
            <v>0</v>
          </cell>
          <cell r="AQ542">
            <v>0</v>
          </cell>
          <cell r="AR542">
            <v>19.739999999999998</v>
          </cell>
          <cell r="AS542">
            <v>7</v>
          </cell>
          <cell r="AT542" t="str">
            <v>B2</v>
          </cell>
          <cell r="AU542">
            <v>90</v>
          </cell>
          <cell r="AV542">
            <v>11.46</v>
          </cell>
        </row>
        <row r="543">
          <cell r="A543">
            <v>10302</v>
          </cell>
          <cell r="B543" t="str">
            <v>Mevrouw</v>
          </cell>
          <cell r="C543" t="str">
            <v>M.T.P. Wolfhagen - van Kerkhof</v>
          </cell>
          <cell r="D543" t="str">
            <v>Marielou Theodora Petronella</v>
          </cell>
          <cell r="E543" t="str">
            <v>Marielou Theodora Petronella</v>
          </cell>
          <cell r="F543" t="str">
            <v>MTP</v>
          </cell>
          <cell r="G543" t="str">
            <v>van</v>
          </cell>
          <cell r="H543" t="str">
            <v>Kerkhof</v>
          </cell>
          <cell r="J543" t="str">
            <v>Wolfhagen</v>
          </cell>
          <cell r="K543" t="str">
            <v>Vrouw</v>
          </cell>
          <cell r="L543" t="str">
            <v>Adres</v>
          </cell>
          <cell r="M543" t="str">
            <v>Dorpstraat</v>
          </cell>
          <cell r="N543">
            <v>14</v>
          </cell>
          <cell r="P543" t="str">
            <v>6444 AL</v>
          </cell>
          <cell r="Q543" t="str">
            <v>BRUNSSUM</v>
          </cell>
          <cell r="R543" t="str">
            <v>Nederland</v>
          </cell>
          <cell r="T543" t="str">
            <v>06 30710670</v>
          </cell>
          <cell r="U543">
            <v>3000</v>
          </cell>
          <cell r="V543" t="str">
            <v>Hago Nederland B.V.</v>
          </cell>
          <cell r="W543">
            <v>1</v>
          </cell>
          <cell r="X543" t="str">
            <v>Internen</v>
          </cell>
          <cell r="Y543" t="str">
            <v>A1</v>
          </cell>
          <cell r="Z543" t="str">
            <v>Medewerker uurloon</v>
          </cell>
          <cell r="AA543">
            <v>1</v>
          </cell>
          <cell r="AB543" t="str">
            <v>Schoonmaak CAO</v>
          </cell>
          <cell r="AC543" t="str">
            <v>N4</v>
          </cell>
          <cell r="AD543" t="str">
            <v>HR-NL: per 4 weken</v>
          </cell>
          <cell r="AE543" t="str">
            <v>Onbepaalde tijd</v>
          </cell>
          <cell r="AF543" t="str">
            <v>00-00-0000</v>
          </cell>
          <cell r="AH543">
            <v>156197558</v>
          </cell>
          <cell r="AI543">
            <v>21985</v>
          </cell>
          <cell r="AJ543" t="str">
            <v>Nederlands</v>
          </cell>
          <cell r="AK543" t="str">
            <v>X011</v>
          </cell>
          <cell r="AL543" t="str">
            <v>MEDEW. ALGEMEEN SCHOONMAAKONDERHOUD I</v>
          </cell>
          <cell r="AM543">
            <v>1</v>
          </cell>
          <cell r="AN543" t="str">
            <v>38 uur / week</v>
          </cell>
          <cell r="AO543">
            <v>4</v>
          </cell>
          <cell r="AP543">
            <v>4</v>
          </cell>
          <cell r="AQ543">
            <v>18.5</v>
          </cell>
          <cell r="AR543">
            <v>10.53</v>
          </cell>
          <cell r="AS543">
            <v>7</v>
          </cell>
          <cell r="AT543" t="str">
            <v>B2</v>
          </cell>
          <cell r="AU543">
            <v>90</v>
          </cell>
          <cell r="AV543">
            <v>11.5</v>
          </cell>
        </row>
        <row r="544">
          <cell r="A544">
            <v>10303</v>
          </cell>
          <cell r="B544" t="str">
            <v>Mevrouw</v>
          </cell>
          <cell r="C544" t="str">
            <v>A.G.P.E.M. Winckers - Pisters</v>
          </cell>
          <cell r="D544" t="str">
            <v>Anna Gemma Petra Elisabeth</v>
          </cell>
          <cell r="E544" t="str">
            <v>Anna Gemma Petra Elisabeth</v>
          </cell>
          <cell r="F544" t="str">
            <v>AGPEM</v>
          </cell>
          <cell r="H544" t="str">
            <v>Pisters</v>
          </cell>
          <cell r="J544" t="str">
            <v>Winckers</v>
          </cell>
          <cell r="K544" t="str">
            <v>Vrouw</v>
          </cell>
          <cell r="L544" t="str">
            <v>Adres</v>
          </cell>
          <cell r="M544" t="str">
            <v>Koning Childebertstraat</v>
          </cell>
          <cell r="N544">
            <v>15</v>
          </cell>
          <cell r="P544" t="str">
            <v>6224 HE</v>
          </cell>
          <cell r="Q544" t="str">
            <v>MAASTRICHT</v>
          </cell>
          <cell r="R544" t="str">
            <v>Nederland</v>
          </cell>
          <cell r="T544">
            <v>633095623</v>
          </cell>
          <cell r="U544">
            <v>3000</v>
          </cell>
          <cell r="V544" t="str">
            <v>Hago Nederland B.V.</v>
          </cell>
          <cell r="W544">
            <v>1</v>
          </cell>
          <cell r="X544" t="str">
            <v>Internen</v>
          </cell>
          <cell r="Y544" t="str">
            <v>A1</v>
          </cell>
          <cell r="Z544" t="str">
            <v>Medewerker uurloon</v>
          </cell>
          <cell r="AA544">
            <v>1</v>
          </cell>
          <cell r="AB544" t="str">
            <v>Schoonmaak CAO</v>
          </cell>
          <cell r="AC544" t="str">
            <v>N4</v>
          </cell>
          <cell r="AD544" t="str">
            <v>HR-NL: per 4 weken</v>
          </cell>
          <cell r="AE544" t="str">
            <v>Onbepaalde tijd</v>
          </cell>
          <cell r="AF544" t="str">
            <v>00-00-0000</v>
          </cell>
          <cell r="AH544">
            <v>124348956</v>
          </cell>
          <cell r="AI544">
            <v>22324</v>
          </cell>
          <cell r="AJ544" t="str">
            <v>Nederlands</v>
          </cell>
          <cell r="AK544" t="str">
            <v>X011</v>
          </cell>
          <cell r="AL544" t="str">
            <v>MEDEW. ALGEMEEN SCHOONMAAKONDERHOUD I</v>
          </cell>
          <cell r="AM544">
            <v>1</v>
          </cell>
          <cell r="AN544" t="str">
            <v>38 uur / week</v>
          </cell>
          <cell r="AO544">
            <v>10</v>
          </cell>
          <cell r="AP544">
            <v>0</v>
          </cell>
          <cell r="AQ544">
            <v>0</v>
          </cell>
          <cell r="AR544">
            <v>26.32</v>
          </cell>
          <cell r="AS544">
            <v>7</v>
          </cell>
          <cell r="AT544" t="str">
            <v>B2</v>
          </cell>
          <cell r="AU544">
            <v>90</v>
          </cell>
          <cell r="AV544">
            <v>11.46</v>
          </cell>
        </row>
        <row r="545">
          <cell r="A545">
            <v>10304</v>
          </cell>
          <cell r="B545" t="str">
            <v>Mevrouw</v>
          </cell>
          <cell r="C545" t="str">
            <v>R.E.D. Deschaux</v>
          </cell>
          <cell r="D545" t="str">
            <v>Rachelle Ellie Daniel</v>
          </cell>
          <cell r="E545" t="str">
            <v>Rachelle</v>
          </cell>
          <cell r="F545" t="str">
            <v>RED</v>
          </cell>
          <cell r="H545" t="str">
            <v>Deschaux</v>
          </cell>
          <cell r="K545" t="str">
            <v>Vrouw</v>
          </cell>
          <cell r="L545" t="str">
            <v>Adres</v>
          </cell>
          <cell r="M545" t="str">
            <v>Harmoniestraat</v>
          </cell>
          <cell r="N545">
            <v>54</v>
          </cell>
          <cell r="P545" t="str">
            <v>6432 EP</v>
          </cell>
          <cell r="Q545" t="str">
            <v>HOENSBROEK</v>
          </cell>
          <cell r="R545" t="str">
            <v>Nederland</v>
          </cell>
          <cell r="T545">
            <v>630840279</v>
          </cell>
          <cell r="U545">
            <v>3000</v>
          </cell>
          <cell r="V545" t="str">
            <v>Hago Nederland B.V.</v>
          </cell>
          <cell r="W545">
            <v>1</v>
          </cell>
          <cell r="X545" t="str">
            <v>Internen</v>
          </cell>
          <cell r="Y545" t="str">
            <v>A1</v>
          </cell>
          <cell r="Z545" t="str">
            <v>Medewerker uurloon</v>
          </cell>
          <cell r="AA545">
            <v>1</v>
          </cell>
          <cell r="AB545" t="str">
            <v>Schoonmaak CAO</v>
          </cell>
          <cell r="AC545" t="str">
            <v>N4</v>
          </cell>
          <cell r="AD545" t="str">
            <v>HR-NL: per 4 weken</v>
          </cell>
          <cell r="AE545" t="str">
            <v>Onbepaalde tijd</v>
          </cell>
          <cell r="AF545" t="str">
            <v>00-00-0000</v>
          </cell>
          <cell r="AH545">
            <v>210510110</v>
          </cell>
          <cell r="AI545">
            <v>33878</v>
          </cell>
          <cell r="AJ545" t="str">
            <v>Nederlands</v>
          </cell>
          <cell r="AK545" t="str">
            <v>X011</v>
          </cell>
          <cell r="AL545" t="str">
            <v>MEDEW. ALGEMEEN SCHOONMAAKONDERHOUD I</v>
          </cell>
          <cell r="AM545">
            <v>1</v>
          </cell>
          <cell r="AN545" t="str">
            <v>38 uur / week</v>
          </cell>
          <cell r="AO545">
            <v>15</v>
          </cell>
          <cell r="AP545">
            <v>0</v>
          </cell>
          <cell r="AQ545">
            <v>0</v>
          </cell>
          <cell r="AR545">
            <v>39.47</v>
          </cell>
          <cell r="AS545">
            <v>7</v>
          </cell>
          <cell r="AT545" t="str">
            <v>B2</v>
          </cell>
          <cell r="AU545">
            <v>22</v>
          </cell>
          <cell r="AV545">
            <v>11.13</v>
          </cell>
        </row>
        <row r="546">
          <cell r="A546">
            <v>10306</v>
          </cell>
          <cell r="B546" t="str">
            <v>Mevrouw</v>
          </cell>
          <cell r="C546" t="str">
            <v>E.M.C. van den Hoek - van der Ven</v>
          </cell>
          <cell r="D546" t="str">
            <v>Elisabeth Monique Carlotta</v>
          </cell>
          <cell r="E546" t="str">
            <v>Elisabeth Monique Carlotta</v>
          </cell>
          <cell r="F546" t="str">
            <v>EMC</v>
          </cell>
          <cell r="G546" t="str">
            <v>van der</v>
          </cell>
          <cell r="H546" t="str">
            <v>Ven</v>
          </cell>
          <cell r="I546" t="str">
            <v>van den</v>
          </cell>
          <cell r="J546" t="str">
            <v>Hoek</v>
          </cell>
          <cell r="K546" t="str">
            <v>Vrouw</v>
          </cell>
          <cell r="L546" t="str">
            <v>Adres</v>
          </cell>
          <cell r="M546" t="str">
            <v>Vrankerkerklaan</v>
          </cell>
          <cell r="N546">
            <v>37</v>
          </cell>
          <cell r="P546" t="str">
            <v>6412 HS</v>
          </cell>
          <cell r="Q546" t="str">
            <v>HEERLEN</v>
          </cell>
          <cell r="R546" t="str">
            <v>Nederland</v>
          </cell>
          <cell r="T546">
            <v>640751901</v>
          </cell>
          <cell r="U546">
            <v>3000</v>
          </cell>
          <cell r="V546" t="str">
            <v>Hago Nederland B.V.</v>
          </cell>
          <cell r="W546">
            <v>1</v>
          </cell>
          <cell r="X546" t="str">
            <v>Internen</v>
          </cell>
          <cell r="Y546" t="str">
            <v>A1</v>
          </cell>
          <cell r="Z546" t="str">
            <v>Medewerker uurloon</v>
          </cell>
          <cell r="AA546">
            <v>1</v>
          </cell>
          <cell r="AB546" t="str">
            <v>Schoonmaak CAO</v>
          </cell>
          <cell r="AC546" t="str">
            <v>N4</v>
          </cell>
          <cell r="AD546" t="str">
            <v>HR-NL: per 4 weken</v>
          </cell>
          <cell r="AE546" t="str">
            <v>Onbepaalde tijd</v>
          </cell>
          <cell r="AF546" t="str">
            <v>00-00-0000</v>
          </cell>
          <cell r="AH546">
            <v>156354135</v>
          </cell>
          <cell r="AI546">
            <v>25237</v>
          </cell>
          <cell r="AJ546" t="str">
            <v>Nederlands</v>
          </cell>
          <cell r="AK546" t="str">
            <v>X011</v>
          </cell>
          <cell r="AL546" t="str">
            <v>MEDEW. ALGEMEEN SCHOONMAAKONDERHOUD I</v>
          </cell>
          <cell r="AM546">
            <v>1</v>
          </cell>
          <cell r="AN546" t="str">
            <v>38 uur / week</v>
          </cell>
          <cell r="AO546">
            <v>12.75</v>
          </cell>
          <cell r="AP546">
            <v>0</v>
          </cell>
          <cell r="AQ546">
            <v>0</v>
          </cell>
          <cell r="AR546">
            <v>33.549999999999997</v>
          </cell>
          <cell r="AS546">
            <v>7</v>
          </cell>
          <cell r="AT546" t="str">
            <v>B2</v>
          </cell>
          <cell r="AU546">
            <v>90</v>
          </cell>
          <cell r="AV546">
            <v>11.46</v>
          </cell>
        </row>
        <row r="547">
          <cell r="A547">
            <v>10307</v>
          </cell>
          <cell r="B547" t="str">
            <v>Dhr.</v>
          </cell>
          <cell r="C547" t="str">
            <v>A. Goufi</v>
          </cell>
          <cell r="D547" t="str">
            <v>Ahmad</v>
          </cell>
          <cell r="E547" t="str">
            <v>Ahmad</v>
          </cell>
          <cell r="F547" t="str">
            <v>A</v>
          </cell>
          <cell r="H547" t="str">
            <v>Goufi</v>
          </cell>
          <cell r="K547" t="str">
            <v>Man</v>
          </cell>
          <cell r="L547" t="str">
            <v>Adres</v>
          </cell>
          <cell r="M547" t="str">
            <v>Laanderstraat</v>
          </cell>
          <cell r="N547">
            <v>83</v>
          </cell>
          <cell r="P547" t="str">
            <v>6411 VB</v>
          </cell>
          <cell r="Q547" t="str">
            <v>HEERLEN</v>
          </cell>
          <cell r="R547" t="str">
            <v>Nederland</v>
          </cell>
          <cell r="T547">
            <v>684667330</v>
          </cell>
          <cell r="U547">
            <v>3000</v>
          </cell>
          <cell r="V547" t="str">
            <v>Hago Nederland B.V.</v>
          </cell>
          <cell r="W547">
            <v>1</v>
          </cell>
          <cell r="X547" t="str">
            <v>Internen</v>
          </cell>
          <cell r="Y547" t="str">
            <v>A1</v>
          </cell>
          <cell r="Z547" t="str">
            <v>Medewerker uurloon</v>
          </cell>
          <cell r="AA547">
            <v>1</v>
          </cell>
          <cell r="AB547" t="str">
            <v>Schoonmaak CAO</v>
          </cell>
          <cell r="AC547" t="str">
            <v>N4</v>
          </cell>
          <cell r="AD547" t="str">
            <v>HR-NL: per 4 weken</v>
          </cell>
          <cell r="AE547" t="str">
            <v>Onbepaalde tijd</v>
          </cell>
          <cell r="AF547" t="str">
            <v>00-00-0000</v>
          </cell>
          <cell r="AH547">
            <v>198382005</v>
          </cell>
          <cell r="AI547">
            <v>19176</v>
          </cell>
          <cell r="AJ547" t="str">
            <v>Nederlands</v>
          </cell>
          <cell r="AK547" t="str">
            <v>X011</v>
          </cell>
          <cell r="AL547" t="str">
            <v>MEDEW. ALGEMEEN SCHOONMAAKONDERHOUD I</v>
          </cell>
          <cell r="AM547">
            <v>1</v>
          </cell>
          <cell r="AN547" t="str">
            <v>38 uur / week</v>
          </cell>
          <cell r="AO547">
            <v>16</v>
          </cell>
          <cell r="AP547">
            <v>0</v>
          </cell>
          <cell r="AQ547">
            <v>0</v>
          </cell>
          <cell r="AR547">
            <v>42.11</v>
          </cell>
          <cell r="AS547">
            <v>7</v>
          </cell>
          <cell r="AT547" t="str">
            <v>B2</v>
          </cell>
          <cell r="AU547">
            <v>22</v>
          </cell>
          <cell r="AV547">
            <v>11.13</v>
          </cell>
        </row>
        <row r="548">
          <cell r="A548">
            <v>10308</v>
          </cell>
          <cell r="B548" t="str">
            <v>Mevrouw</v>
          </cell>
          <cell r="C548" t="str">
            <v>W.E.J. Voorst - Schoutese</v>
          </cell>
          <cell r="D548" t="str">
            <v>Wilhelmina</v>
          </cell>
          <cell r="E548" t="str">
            <v>Wilhelmina</v>
          </cell>
          <cell r="F548" t="str">
            <v>WEJ</v>
          </cell>
          <cell r="H548" t="str">
            <v>Schoutese</v>
          </cell>
          <cell r="J548" t="str">
            <v>Voorst</v>
          </cell>
          <cell r="K548" t="str">
            <v>Vrouw</v>
          </cell>
          <cell r="L548" t="str">
            <v>Adres</v>
          </cell>
          <cell r="M548" t="str">
            <v>Haakbusruwe</v>
          </cell>
          <cell r="N548">
            <v>1</v>
          </cell>
          <cell r="P548" t="str">
            <v>6218 TJ</v>
          </cell>
          <cell r="Q548" t="str">
            <v>MAASTRICHT</v>
          </cell>
          <cell r="R548" t="str">
            <v>Nederland</v>
          </cell>
          <cell r="T548">
            <v>616476554</v>
          </cell>
          <cell r="U548">
            <v>3000</v>
          </cell>
          <cell r="V548" t="str">
            <v>Hago Nederland B.V.</v>
          </cell>
          <cell r="W548">
            <v>1</v>
          </cell>
          <cell r="X548" t="str">
            <v>Internen</v>
          </cell>
          <cell r="Y548" t="str">
            <v>A1</v>
          </cell>
          <cell r="Z548" t="str">
            <v>Medewerker uurloon</v>
          </cell>
          <cell r="AA548">
            <v>1</v>
          </cell>
          <cell r="AB548" t="str">
            <v>Schoonmaak CAO</v>
          </cell>
          <cell r="AC548" t="str">
            <v>N4</v>
          </cell>
          <cell r="AD548" t="str">
            <v>HR-NL: per 4 weken</v>
          </cell>
          <cell r="AE548" t="str">
            <v>Onbepaalde tijd</v>
          </cell>
          <cell r="AF548" t="str">
            <v>00-00-0000</v>
          </cell>
          <cell r="AH548">
            <v>92118021</v>
          </cell>
          <cell r="AI548">
            <v>20328</v>
          </cell>
          <cell r="AJ548" t="str">
            <v>Nederlands</v>
          </cell>
          <cell r="AK548" t="str">
            <v>X011</v>
          </cell>
          <cell r="AL548" t="str">
            <v>MEDEW. ALGEMEEN SCHOONMAAKONDERHOUD I</v>
          </cell>
          <cell r="AM548">
            <v>1</v>
          </cell>
          <cell r="AN548" t="str">
            <v>38 uur / week</v>
          </cell>
          <cell r="AO548">
            <v>6</v>
          </cell>
          <cell r="AP548">
            <v>0</v>
          </cell>
          <cell r="AQ548">
            <v>0</v>
          </cell>
          <cell r="AR548">
            <v>15.79</v>
          </cell>
          <cell r="AS548">
            <v>7</v>
          </cell>
          <cell r="AT548" t="str">
            <v>B2</v>
          </cell>
          <cell r="AU548">
            <v>90</v>
          </cell>
          <cell r="AV548">
            <v>11.46</v>
          </cell>
        </row>
        <row r="549">
          <cell r="A549">
            <v>10309</v>
          </cell>
          <cell r="B549" t="str">
            <v>Mevrouw</v>
          </cell>
          <cell r="C549" t="str">
            <v>E.A. Zolnierz</v>
          </cell>
          <cell r="D549" t="str">
            <v>Ewa</v>
          </cell>
          <cell r="E549" t="str">
            <v>Ewa</v>
          </cell>
          <cell r="F549" t="str">
            <v>EA</v>
          </cell>
          <cell r="H549" t="str">
            <v>Zolnierz</v>
          </cell>
          <cell r="K549" t="str">
            <v>Vrouw</v>
          </cell>
          <cell r="L549" t="str">
            <v>Adres</v>
          </cell>
          <cell r="M549" t="str">
            <v>Burg.Nierstraszstraat</v>
          </cell>
          <cell r="N549">
            <v>57</v>
          </cell>
          <cell r="P549" t="str">
            <v>6224 VN</v>
          </cell>
          <cell r="Q549" t="str">
            <v>MAASTRICHT</v>
          </cell>
          <cell r="R549" t="str">
            <v>Nederland</v>
          </cell>
          <cell r="T549">
            <v>617720540</v>
          </cell>
          <cell r="U549">
            <v>3000</v>
          </cell>
          <cell r="V549" t="str">
            <v>Hago Nederland B.V.</v>
          </cell>
          <cell r="W549">
            <v>1</v>
          </cell>
          <cell r="X549" t="str">
            <v>Internen</v>
          </cell>
          <cell r="Y549" t="str">
            <v>A1</v>
          </cell>
          <cell r="Z549" t="str">
            <v>Medewerker uurloon</v>
          </cell>
          <cell r="AA549">
            <v>1</v>
          </cell>
          <cell r="AB549" t="str">
            <v>Schoonmaak CAO</v>
          </cell>
          <cell r="AC549" t="str">
            <v>N4</v>
          </cell>
          <cell r="AD549" t="str">
            <v>HR-NL: per 4 weken</v>
          </cell>
          <cell r="AE549" t="str">
            <v>Onbepaalde tijd</v>
          </cell>
          <cell r="AF549" t="str">
            <v>00-00-0000</v>
          </cell>
          <cell r="AH549">
            <v>283353776</v>
          </cell>
          <cell r="AI549">
            <v>29435</v>
          </cell>
          <cell r="AJ549" t="str">
            <v>Pools</v>
          </cell>
          <cell r="AK549" t="str">
            <v>X011</v>
          </cell>
          <cell r="AL549" t="str">
            <v>MEDEW. ALGEMEEN SCHOONMAAKONDERHOUD I</v>
          </cell>
          <cell r="AM549">
            <v>1</v>
          </cell>
          <cell r="AN549" t="str">
            <v>38 uur / week</v>
          </cell>
          <cell r="AO549">
            <v>30.25</v>
          </cell>
          <cell r="AP549">
            <v>0</v>
          </cell>
          <cell r="AQ549">
            <v>0</v>
          </cell>
          <cell r="AR549">
            <v>79.61</v>
          </cell>
          <cell r="AS549">
            <v>7</v>
          </cell>
          <cell r="AT549" t="str">
            <v>B2</v>
          </cell>
          <cell r="AU549">
            <v>22</v>
          </cell>
          <cell r="AV549">
            <v>11.13</v>
          </cell>
        </row>
        <row r="550">
          <cell r="A550">
            <v>10310</v>
          </cell>
          <cell r="B550" t="str">
            <v>Mevrouw</v>
          </cell>
          <cell r="C550" t="str">
            <v>S.M. Rompelberg - Menting</v>
          </cell>
          <cell r="D550" t="str">
            <v>Silvia</v>
          </cell>
          <cell r="E550" t="str">
            <v>Silvia</v>
          </cell>
          <cell r="F550" t="str">
            <v>SM</v>
          </cell>
          <cell r="H550" t="str">
            <v>Menting</v>
          </cell>
          <cell r="J550" t="str">
            <v>Rompelberg</v>
          </cell>
          <cell r="K550" t="str">
            <v>Vrouw</v>
          </cell>
          <cell r="L550" t="str">
            <v>Adres</v>
          </cell>
          <cell r="M550" t="str">
            <v>Schoolsteeg</v>
          </cell>
          <cell r="N550">
            <v>17</v>
          </cell>
          <cell r="P550" t="str">
            <v>6181 NM</v>
          </cell>
          <cell r="Q550" t="str">
            <v>ELSLOO</v>
          </cell>
          <cell r="R550" t="str">
            <v>Nederland</v>
          </cell>
          <cell r="T550">
            <v>645416495</v>
          </cell>
          <cell r="U550">
            <v>3000</v>
          </cell>
          <cell r="V550" t="str">
            <v>Hago Nederland B.V.</v>
          </cell>
          <cell r="W550">
            <v>1</v>
          </cell>
          <cell r="X550" t="str">
            <v>Internen</v>
          </cell>
          <cell r="Y550" t="str">
            <v>A1</v>
          </cell>
          <cell r="Z550" t="str">
            <v>Medewerker uurloon</v>
          </cell>
          <cell r="AA550">
            <v>1</v>
          </cell>
          <cell r="AB550" t="str">
            <v>Schoonmaak CAO</v>
          </cell>
          <cell r="AC550" t="str">
            <v>N4</v>
          </cell>
          <cell r="AD550" t="str">
            <v>HR-NL: per 4 weken</v>
          </cell>
          <cell r="AE550" t="str">
            <v>Onbepaalde tijd</v>
          </cell>
          <cell r="AF550" t="str">
            <v>00-00-0000</v>
          </cell>
          <cell r="AH550">
            <v>156599570</v>
          </cell>
          <cell r="AI550">
            <v>23595</v>
          </cell>
          <cell r="AJ550" t="str">
            <v>Nederlands</v>
          </cell>
          <cell r="AK550" t="str">
            <v>X011</v>
          </cell>
          <cell r="AL550" t="str">
            <v>MEDEW. ALGEMEEN SCHOONMAAKONDERHOUD I</v>
          </cell>
          <cell r="AM550">
            <v>1</v>
          </cell>
          <cell r="AN550" t="str">
            <v>38 uur / week</v>
          </cell>
          <cell r="AO550">
            <v>10</v>
          </cell>
          <cell r="AP550">
            <v>0</v>
          </cell>
          <cell r="AQ550">
            <v>0</v>
          </cell>
          <cell r="AR550">
            <v>26.32</v>
          </cell>
          <cell r="AS550">
            <v>7</v>
          </cell>
          <cell r="AT550" t="str">
            <v>B2</v>
          </cell>
          <cell r="AU550">
            <v>22</v>
          </cell>
          <cell r="AV550">
            <v>11.13</v>
          </cell>
        </row>
        <row r="551">
          <cell r="A551">
            <v>10311</v>
          </cell>
          <cell r="B551" t="str">
            <v>Mevrouw</v>
          </cell>
          <cell r="C551" t="str">
            <v>B.E. Zinken</v>
          </cell>
          <cell r="D551" t="str">
            <v>Bertha Elisabeth</v>
          </cell>
          <cell r="E551" t="str">
            <v>Bertha Elisabeth</v>
          </cell>
          <cell r="F551" t="str">
            <v>BE</v>
          </cell>
          <cell r="H551" t="str">
            <v>Zinken</v>
          </cell>
          <cell r="K551" t="str">
            <v>Vrouw</v>
          </cell>
          <cell r="L551" t="str">
            <v>Adres</v>
          </cell>
          <cell r="M551" t="str">
            <v>Van Rappardstraat</v>
          </cell>
          <cell r="N551">
            <v>9</v>
          </cell>
          <cell r="P551" t="str">
            <v>6415 GC</v>
          </cell>
          <cell r="Q551" t="str">
            <v>HEERLEN</v>
          </cell>
          <cell r="R551" t="str">
            <v>Nederland</v>
          </cell>
          <cell r="T551">
            <v>628972319</v>
          </cell>
          <cell r="U551">
            <v>3000</v>
          </cell>
          <cell r="V551" t="str">
            <v>Hago Nederland B.V.</v>
          </cell>
          <cell r="W551">
            <v>1</v>
          </cell>
          <cell r="X551" t="str">
            <v>Internen</v>
          </cell>
          <cell r="Y551" t="str">
            <v>A1</v>
          </cell>
          <cell r="Z551" t="str">
            <v>Medewerker uurloon</v>
          </cell>
          <cell r="AA551">
            <v>1</v>
          </cell>
          <cell r="AB551" t="str">
            <v>Schoonmaak CAO</v>
          </cell>
          <cell r="AC551" t="str">
            <v>N4</v>
          </cell>
          <cell r="AD551" t="str">
            <v>HR-NL: per 4 weken</v>
          </cell>
          <cell r="AE551" t="str">
            <v>Onbepaalde tijd</v>
          </cell>
          <cell r="AF551" t="str">
            <v>00-00-0000</v>
          </cell>
          <cell r="AH551">
            <v>155858208</v>
          </cell>
          <cell r="AI551">
            <v>19478</v>
          </cell>
          <cell r="AJ551" t="str">
            <v>Nederlands</v>
          </cell>
          <cell r="AK551" t="str">
            <v>X011</v>
          </cell>
          <cell r="AL551" t="str">
            <v>MEDEW. ALGEMEEN SCHOONMAAKONDERHOUD I</v>
          </cell>
          <cell r="AM551">
            <v>1</v>
          </cell>
          <cell r="AN551" t="str">
            <v>38 uur / week</v>
          </cell>
          <cell r="AO551">
            <v>15.75</v>
          </cell>
          <cell r="AP551">
            <v>0</v>
          </cell>
          <cell r="AQ551">
            <v>0</v>
          </cell>
          <cell r="AR551">
            <v>41.45</v>
          </cell>
          <cell r="AS551">
            <v>7</v>
          </cell>
          <cell r="AT551" t="str">
            <v>B2</v>
          </cell>
          <cell r="AU551">
            <v>90</v>
          </cell>
          <cell r="AV551">
            <v>11.46</v>
          </cell>
        </row>
        <row r="552">
          <cell r="A552">
            <v>10312</v>
          </cell>
          <cell r="B552" t="str">
            <v>Dhr.</v>
          </cell>
          <cell r="C552" t="str">
            <v>T.E.L. van de Laar</v>
          </cell>
          <cell r="D552" t="str">
            <v>Tom Elisabeth Louk</v>
          </cell>
          <cell r="E552" t="str">
            <v>Tom</v>
          </cell>
          <cell r="F552" t="str">
            <v>TEL</v>
          </cell>
          <cell r="G552" t="str">
            <v>van de</v>
          </cell>
          <cell r="H552" t="str">
            <v>Laar</v>
          </cell>
          <cell r="K552" t="str">
            <v>Man</v>
          </cell>
          <cell r="L552" t="str">
            <v>Adres</v>
          </cell>
          <cell r="M552" t="str">
            <v>Haeren</v>
          </cell>
          <cell r="N552">
            <v>3</v>
          </cell>
          <cell r="P552" t="str">
            <v>6367 VP</v>
          </cell>
          <cell r="Q552" t="str">
            <v>VOERENDAAAL</v>
          </cell>
          <cell r="R552" t="str">
            <v>Nederland</v>
          </cell>
          <cell r="T552" t="str">
            <v>06 53550018</v>
          </cell>
          <cell r="U552">
            <v>3000</v>
          </cell>
          <cell r="V552" t="str">
            <v>Hago Nederland B.V.</v>
          </cell>
          <cell r="W552">
            <v>1</v>
          </cell>
          <cell r="X552" t="str">
            <v>Internen</v>
          </cell>
          <cell r="Y552" t="str">
            <v>A1</v>
          </cell>
          <cell r="Z552" t="str">
            <v>Medewerker uurloon</v>
          </cell>
          <cell r="AA552">
            <v>1</v>
          </cell>
          <cell r="AB552" t="str">
            <v>Schoonmaak CAO</v>
          </cell>
          <cell r="AC552" t="str">
            <v>N4</v>
          </cell>
          <cell r="AD552" t="str">
            <v>HR-NL: per 4 weken</v>
          </cell>
          <cell r="AE552" t="str">
            <v>Onbepaalde tijd</v>
          </cell>
          <cell r="AF552" t="str">
            <v>00-00-0000</v>
          </cell>
          <cell r="AH552">
            <v>215849553</v>
          </cell>
          <cell r="AI552">
            <v>34401</v>
          </cell>
          <cell r="AJ552" t="str">
            <v>Nederlands</v>
          </cell>
          <cell r="AK552" t="str">
            <v>X011</v>
          </cell>
          <cell r="AL552" t="str">
            <v>MEDEW. ALGEMEEN SCHOONMAAKONDERHOUD I</v>
          </cell>
          <cell r="AM552">
            <v>1</v>
          </cell>
          <cell r="AN552" t="str">
            <v>38 uur / week</v>
          </cell>
          <cell r="AO552">
            <v>1.5</v>
          </cell>
          <cell r="AP552">
            <v>0</v>
          </cell>
          <cell r="AQ552">
            <v>0</v>
          </cell>
          <cell r="AR552">
            <v>3.95</v>
          </cell>
          <cell r="AS552">
            <v>7</v>
          </cell>
          <cell r="AT552" t="str">
            <v>B2</v>
          </cell>
          <cell r="AU552">
            <v>22</v>
          </cell>
          <cell r="AV552">
            <v>11.13</v>
          </cell>
        </row>
        <row r="553">
          <cell r="A553">
            <v>10313</v>
          </cell>
          <cell r="B553" t="str">
            <v>Mevrouw</v>
          </cell>
          <cell r="C553" t="str">
            <v>A.Y.E. van der Pol</v>
          </cell>
          <cell r="D553" t="str">
            <v>Andrea Yttje Elisabeth</v>
          </cell>
          <cell r="E553" t="str">
            <v>Andrea</v>
          </cell>
          <cell r="F553" t="str">
            <v>AYE</v>
          </cell>
          <cell r="G553" t="str">
            <v>van der</v>
          </cell>
          <cell r="H553" t="str">
            <v>Pol</v>
          </cell>
          <cell r="K553" t="str">
            <v>Vrouw</v>
          </cell>
          <cell r="L553" t="str">
            <v>Adres</v>
          </cell>
          <cell r="M553" t="str">
            <v>Van Goyenstraat</v>
          </cell>
          <cell r="N553">
            <v>137</v>
          </cell>
          <cell r="P553" t="str">
            <v>6165 VZ</v>
          </cell>
          <cell r="Q553" t="str">
            <v>GELEEN</v>
          </cell>
          <cell r="R553" t="str">
            <v>Nederland</v>
          </cell>
          <cell r="T553">
            <v>655724382</v>
          </cell>
          <cell r="U553">
            <v>3000</v>
          </cell>
          <cell r="V553" t="str">
            <v>Hago Nederland B.V.</v>
          </cell>
          <cell r="W553">
            <v>1</v>
          </cell>
          <cell r="X553" t="str">
            <v>Internen</v>
          </cell>
          <cell r="Y553" t="str">
            <v>A1</v>
          </cell>
          <cell r="Z553" t="str">
            <v>Medewerker uurloon</v>
          </cell>
          <cell r="AA553">
            <v>1</v>
          </cell>
          <cell r="AB553" t="str">
            <v>Schoonmaak CAO</v>
          </cell>
          <cell r="AC553" t="str">
            <v>N4</v>
          </cell>
          <cell r="AD553" t="str">
            <v>HR-NL: per 4 weken</v>
          </cell>
          <cell r="AE553" t="str">
            <v>Onbepaalde tijd</v>
          </cell>
          <cell r="AF553" t="str">
            <v>00-00-0000</v>
          </cell>
          <cell r="AH553">
            <v>159060291</v>
          </cell>
          <cell r="AI553">
            <v>29720</v>
          </cell>
          <cell r="AJ553" t="str">
            <v>Nederlands</v>
          </cell>
          <cell r="AK553" t="str">
            <v>X011</v>
          </cell>
          <cell r="AL553" t="str">
            <v>MEDEW. ALGEMEEN SCHOONMAAKONDERHOUD I</v>
          </cell>
          <cell r="AM553">
            <v>1</v>
          </cell>
          <cell r="AN553" t="str">
            <v>38 uur / week</v>
          </cell>
          <cell r="AO553">
            <v>19.25</v>
          </cell>
          <cell r="AP553">
            <v>0</v>
          </cell>
          <cell r="AQ553">
            <v>0</v>
          </cell>
          <cell r="AR553">
            <v>50.66</v>
          </cell>
          <cell r="AS553">
            <v>7</v>
          </cell>
          <cell r="AT553" t="str">
            <v>B2</v>
          </cell>
          <cell r="AU553">
            <v>22</v>
          </cell>
          <cell r="AV553">
            <v>11.13</v>
          </cell>
        </row>
        <row r="554">
          <cell r="A554">
            <v>10314</v>
          </cell>
          <cell r="B554" t="str">
            <v>Mevrouw</v>
          </cell>
          <cell r="C554" t="str">
            <v>K.M.A. Roberts</v>
          </cell>
          <cell r="D554" t="str">
            <v>Kimberley</v>
          </cell>
          <cell r="E554" t="str">
            <v>Kimberley</v>
          </cell>
          <cell r="F554" t="str">
            <v>KMA</v>
          </cell>
          <cell r="H554" t="str">
            <v>Roberts</v>
          </cell>
          <cell r="K554" t="str">
            <v>Vrouw</v>
          </cell>
          <cell r="L554" t="str">
            <v>Adres</v>
          </cell>
          <cell r="M554" t="str">
            <v>Fossielenerf</v>
          </cell>
          <cell r="N554">
            <v>200</v>
          </cell>
          <cell r="P554" t="str">
            <v>6413 MC</v>
          </cell>
          <cell r="Q554" t="str">
            <v>HEERLEN</v>
          </cell>
          <cell r="R554" t="str">
            <v>Nederland</v>
          </cell>
          <cell r="T554">
            <v>625418110</v>
          </cell>
          <cell r="U554">
            <v>3000</v>
          </cell>
          <cell r="V554" t="str">
            <v>Hago Nederland B.V.</v>
          </cell>
          <cell r="W554">
            <v>1</v>
          </cell>
          <cell r="X554" t="str">
            <v>Internen</v>
          </cell>
          <cell r="Y554" t="str">
            <v>A1</v>
          </cell>
          <cell r="Z554" t="str">
            <v>Medewerker uurloon</v>
          </cell>
          <cell r="AA554">
            <v>1</v>
          </cell>
          <cell r="AB554" t="str">
            <v>Schoonmaak CAO</v>
          </cell>
          <cell r="AC554" t="str">
            <v>N4</v>
          </cell>
          <cell r="AD554" t="str">
            <v>HR-NL: per 4 weken</v>
          </cell>
          <cell r="AE554" t="str">
            <v>Onbepaalde tijd</v>
          </cell>
          <cell r="AF554" t="str">
            <v>00-00-0000</v>
          </cell>
          <cell r="AH554">
            <v>204266026</v>
          </cell>
          <cell r="AI554">
            <v>33151</v>
          </cell>
          <cell r="AJ554" t="str">
            <v>Nederlands</v>
          </cell>
          <cell r="AK554" t="str">
            <v>X011</v>
          </cell>
          <cell r="AL554" t="str">
            <v>MEDEW. ALGEMEEN SCHOONMAAKONDERHOUD I</v>
          </cell>
          <cell r="AM554">
            <v>1</v>
          </cell>
          <cell r="AN554" t="str">
            <v>38 uur / week</v>
          </cell>
          <cell r="AO554">
            <v>4</v>
          </cell>
          <cell r="AP554">
            <v>0</v>
          </cell>
          <cell r="AQ554">
            <v>0</v>
          </cell>
          <cell r="AR554">
            <v>10.53</v>
          </cell>
          <cell r="AS554">
            <v>7</v>
          </cell>
          <cell r="AT554" t="str">
            <v>B2</v>
          </cell>
          <cell r="AU554">
            <v>22</v>
          </cell>
          <cell r="AV554">
            <v>11.13</v>
          </cell>
        </row>
        <row r="555">
          <cell r="A555">
            <v>10315</v>
          </cell>
          <cell r="B555" t="str">
            <v>Mevrouw</v>
          </cell>
          <cell r="C555" t="str">
            <v>T.J. Huizinga</v>
          </cell>
          <cell r="D555" t="str">
            <v>Theodora Johanna</v>
          </cell>
          <cell r="E555" t="str">
            <v>Theodora Johanna</v>
          </cell>
          <cell r="F555" t="str">
            <v>TJ</v>
          </cell>
          <cell r="H555" t="str">
            <v>Huizinga</v>
          </cell>
          <cell r="K555" t="str">
            <v>Vrouw</v>
          </cell>
          <cell r="L555" t="str">
            <v>Adres</v>
          </cell>
          <cell r="M555" t="str">
            <v>Ge.Eisenhowerstraat</v>
          </cell>
          <cell r="N555">
            <v>87</v>
          </cell>
          <cell r="P555" t="str">
            <v>6224 XJ</v>
          </cell>
          <cell r="Q555" t="str">
            <v>MAASTRICHT</v>
          </cell>
          <cell r="R555" t="str">
            <v>Nederland</v>
          </cell>
          <cell r="T555">
            <v>646955980</v>
          </cell>
          <cell r="U555">
            <v>3000</v>
          </cell>
          <cell r="V555" t="str">
            <v>Hago Nederland B.V.</v>
          </cell>
          <cell r="W555">
            <v>1</v>
          </cell>
          <cell r="X555" t="str">
            <v>Internen</v>
          </cell>
          <cell r="Y555" t="str">
            <v>A1</v>
          </cell>
          <cell r="Z555" t="str">
            <v>Medewerker uurloon</v>
          </cell>
          <cell r="AA555">
            <v>1</v>
          </cell>
          <cell r="AB555" t="str">
            <v>Schoonmaak CAO</v>
          </cell>
          <cell r="AC555" t="str">
            <v>N4</v>
          </cell>
          <cell r="AD555" t="str">
            <v>HR-NL: per 4 weken</v>
          </cell>
          <cell r="AE555" t="str">
            <v>Onbepaalde tijd</v>
          </cell>
          <cell r="AF555" t="str">
            <v>00-00-0000</v>
          </cell>
          <cell r="AH555">
            <v>132556984</v>
          </cell>
          <cell r="AI555">
            <v>21181</v>
          </cell>
          <cell r="AJ555" t="str">
            <v>Nederlands</v>
          </cell>
          <cell r="AK555" t="str">
            <v>X011</v>
          </cell>
          <cell r="AL555" t="str">
            <v>MEDEW. ALGEMEEN SCHOONMAAKONDERHOUD I</v>
          </cell>
          <cell r="AM555">
            <v>1</v>
          </cell>
          <cell r="AN555" t="str">
            <v>38 uur / week</v>
          </cell>
          <cell r="AO555">
            <v>22.35</v>
          </cell>
          <cell r="AP555">
            <v>0</v>
          </cell>
          <cell r="AQ555">
            <v>0</v>
          </cell>
          <cell r="AR555">
            <v>58.82</v>
          </cell>
          <cell r="AS555">
            <v>7</v>
          </cell>
          <cell r="AT555" t="str">
            <v>B2</v>
          </cell>
          <cell r="AU555">
            <v>90</v>
          </cell>
          <cell r="AV555">
            <v>11.46</v>
          </cell>
        </row>
        <row r="556">
          <cell r="A556">
            <v>10316</v>
          </cell>
          <cell r="B556" t="str">
            <v>Mevrouw</v>
          </cell>
          <cell r="C556" t="str">
            <v>W.E.F. van Lieshout</v>
          </cell>
          <cell r="D556" t="str">
            <v>Wendy Elisabeth Francisca</v>
          </cell>
          <cell r="E556" t="str">
            <v>Wendy Elisabeth Francisca</v>
          </cell>
          <cell r="F556" t="str">
            <v>WEF</v>
          </cell>
          <cell r="G556" t="str">
            <v>van</v>
          </cell>
          <cell r="H556" t="str">
            <v>Lieshout</v>
          </cell>
          <cell r="K556" t="str">
            <v>Vrouw</v>
          </cell>
          <cell r="L556" t="str">
            <v>Adres</v>
          </cell>
          <cell r="M556" t="str">
            <v>Oboolruwe</v>
          </cell>
          <cell r="N556">
            <v>14</v>
          </cell>
          <cell r="P556" t="str">
            <v>6218 EC</v>
          </cell>
          <cell r="Q556" t="str">
            <v>MAASTRICHT</v>
          </cell>
          <cell r="R556" t="str">
            <v>Nederland</v>
          </cell>
          <cell r="T556">
            <v>622209650</v>
          </cell>
          <cell r="U556">
            <v>3000</v>
          </cell>
          <cell r="V556" t="str">
            <v>Hago Nederland B.V.</v>
          </cell>
          <cell r="W556">
            <v>1</v>
          </cell>
          <cell r="X556" t="str">
            <v>Internen</v>
          </cell>
          <cell r="Y556" t="str">
            <v>A1</v>
          </cell>
          <cell r="Z556" t="str">
            <v>Medewerker uurloon</v>
          </cell>
          <cell r="AA556">
            <v>1</v>
          </cell>
          <cell r="AB556" t="str">
            <v>Schoonmaak CAO</v>
          </cell>
          <cell r="AC556" t="str">
            <v>N4</v>
          </cell>
          <cell r="AD556" t="str">
            <v>HR-NL: per 4 weken</v>
          </cell>
          <cell r="AE556" t="str">
            <v>Onbepaalde tijd</v>
          </cell>
          <cell r="AF556" t="str">
            <v>00-00-0000</v>
          </cell>
          <cell r="AH556">
            <v>158113834</v>
          </cell>
          <cell r="AI556">
            <v>28920</v>
          </cell>
          <cell r="AJ556" t="str">
            <v>Nederlands</v>
          </cell>
          <cell r="AK556" t="str">
            <v>X041</v>
          </cell>
          <cell r="AL556" t="str">
            <v>VOORWERKER ALGEMEEN SCHOONMAAKONDERH. I</v>
          </cell>
          <cell r="AM556">
            <v>2</v>
          </cell>
          <cell r="AN556" t="str">
            <v>38 uur / week</v>
          </cell>
          <cell r="AO556">
            <v>10</v>
          </cell>
          <cell r="AP556">
            <v>0</v>
          </cell>
          <cell r="AQ556">
            <v>0</v>
          </cell>
          <cell r="AR556">
            <v>26.32</v>
          </cell>
          <cell r="AS556">
            <v>7</v>
          </cell>
          <cell r="AT556" t="str">
            <v>B4</v>
          </cell>
          <cell r="AU556">
            <v>22</v>
          </cell>
          <cell r="AV556">
            <v>12.27</v>
          </cell>
        </row>
        <row r="557">
          <cell r="A557">
            <v>10317</v>
          </cell>
          <cell r="B557" t="str">
            <v>Mevrouw</v>
          </cell>
          <cell r="C557" t="str">
            <v>N. Boukaioughe</v>
          </cell>
          <cell r="D557" t="str">
            <v>Nassira</v>
          </cell>
          <cell r="E557" t="str">
            <v>Nassira</v>
          </cell>
          <cell r="F557" t="str">
            <v>N</v>
          </cell>
          <cell r="H557" t="str">
            <v>Boukaioughe</v>
          </cell>
          <cell r="K557" t="str">
            <v>Vrouw</v>
          </cell>
          <cell r="L557" t="str">
            <v>Adres</v>
          </cell>
          <cell r="M557" t="str">
            <v>Kardinaal van Rossumplein</v>
          </cell>
          <cell r="N557">
            <v>87</v>
          </cell>
          <cell r="P557" t="str">
            <v>6221 SZ</v>
          </cell>
          <cell r="Q557" t="str">
            <v>MAASTRICHT</v>
          </cell>
          <cell r="R557" t="str">
            <v>Nederland</v>
          </cell>
          <cell r="T557">
            <v>684666888</v>
          </cell>
          <cell r="U557">
            <v>3000</v>
          </cell>
          <cell r="V557" t="str">
            <v>Hago Nederland B.V.</v>
          </cell>
          <cell r="W557">
            <v>1</v>
          </cell>
          <cell r="X557" t="str">
            <v>Internen</v>
          </cell>
          <cell r="Y557" t="str">
            <v>A1</v>
          </cell>
          <cell r="Z557" t="str">
            <v>Medewerker uurloon</v>
          </cell>
          <cell r="AA557">
            <v>1</v>
          </cell>
          <cell r="AB557" t="str">
            <v>Schoonmaak CAO</v>
          </cell>
          <cell r="AC557" t="str">
            <v>N4</v>
          </cell>
          <cell r="AD557" t="str">
            <v>HR-NL: per 4 weken</v>
          </cell>
          <cell r="AE557" t="str">
            <v>Onbepaalde tijd</v>
          </cell>
          <cell r="AF557" t="str">
            <v>00-00-0000</v>
          </cell>
          <cell r="AH557">
            <v>125670266</v>
          </cell>
          <cell r="AI557">
            <v>31989</v>
          </cell>
          <cell r="AJ557" t="str">
            <v>Nederlands</v>
          </cell>
          <cell r="AK557" t="str">
            <v>X041</v>
          </cell>
          <cell r="AL557" t="str">
            <v>VOORWERKER ALGEMEEN SCHOONMAAKONDERH. I</v>
          </cell>
          <cell r="AM557">
            <v>2</v>
          </cell>
          <cell r="AN557" t="str">
            <v>38 uur / week</v>
          </cell>
          <cell r="AO557">
            <v>10</v>
          </cell>
          <cell r="AP557">
            <v>0</v>
          </cell>
          <cell r="AQ557">
            <v>0</v>
          </cell>
          <cell r="AR557">
            <v>26.32</v>
          </cell>
          <cell r="AS557">
            <v>7</v>
          </cell>
          <cell r="AT557" t="str">
            <v>B4</v>
          </cell>
          <cell r="AU557">
            <v>22</v>
          </cell>
          <cell r="AV557">
            <v>12.27</v>
          </cell>
        </row>
        <row r="558">
          <cell r="A558">
            <v>10318</v>
          </cell>
          <cell r="B558" t="str">
            <v>Mevrouw</v>
          </cell>
          <cell r="C558" t="str">
            <v>P. Corvers</v>
          </cell>
          <cell r="D558" t="str">
            <v>Patty</v>
          </cell>
          <cell r="E558" t="str">
            <v>Patty</v>
          </cell>
          <cell r="F558" t="str">
            <v>P</v>
          </cell>
          <cell r="H558" t="str">
            <v>Corvers</v>
          </cell>
          <cell r="K558" t="str">
            <v>Vrouw</v>
          </cell>
          <cell r="L558" t="str">
            <v>Adres</v>
          </cell>
          <cell r="M558" t="str">
            <v>Asterstraat</v>
          </cell>
          <cell r="N558">
            <v>10</v>
          </cell>
          <cell r="P558" t="str">
            <v>6414 PZ</v>
          </cell>
          <cell r="Q558" t="str">
            <v>HEERLEN</v>
          </cell>
          <cell r="R558" t="str">
            <v>Nederland</v>
          </cell>
          <cell r="T558">
            <v>652624536</v>
          </cell>
          <cell r="U558">
            <v>3000</v>
          </cell>
          <cell r="V558" t="str">
            <v>Hago Nederland B.V.</v>
          </cell>
          <cell r="W558">
            <v>1</v>
          </cell>
          <cell r="X558" t="str">
            <v>Internen</v>
          </cell>
          <cell r="Y558" t="str">
            <v>A1</v>
          </cell>
          <cell r="Z558" t="str">
            <v>Medewerker uurloon</v>
          </cell>
          <cell r="AA558">
            <v>1</v>
          </cell>
          <cell r="AB558" t="str">
            <v>Schoonmaak CAO</v>
          </cell>
          <cell r="AC558" t="str">
            <v>N4</v>
          </cell>
          <cell r="AD558" t="str">
            <v>HR-NL: per 4 weken</v>
          </cell>
          <cell r="AE558" t="str">
            <v>Onbepaalde tijd</v>
          </cell>
          <cell r="AF558" t="str">
            <v>00-00-0000</v>
          </cell>
          <cell r="AH558">
            <v>201918985</v>
          </cell>
          <cell r="AI558">
            <v>32955</v>
          </cell>
          <cell r="AJ558" t="str">
            <v>Nederlands</v>
          </cell>
          <cell r="AK558" t="str">
            <v>X011</v>
          </cell>
          <cell r="AL558" t="str">
            <v>MEDEW. ALGEMEEN SCHOONMAAKONDERHOUD I</v>
          </cell>
          <cell r="AM558">
            <v>1</v>
          </cell>
          <cell r="AN558" t="str">
            <v>38 uur / week</v>
          </cell>
          <cell r="AO558">
            <v>5</v>
          </cell>
          <cell r="AP558">
            <v>5</v>
          </cell>
          <cell r="AQ558">
            <v>20</v>
          </cell>
          <cell r="AR558">
            <v>13.16</v>
          </cell>
          <cell r="AS558">
            <v>7</v>
          </cell>
          <cell r="AT558" t="str">
            <v>B2</v>
          </cell>
          <cell r="AU558">
            <v>22</v>
          </cell>
          <cell r="AV558">
            <v>11.13</v>
          </cell>
        </row>
        <row r="559">
          <cell r="A559">
            <v>10319</v>
          </cell>
          <cell r="B559" t="str">
            <v>Dhr.</v>
          </cell>
          <cell r="C559" t="str">
            <v>A. el Arras</v>
          </cell>
          <cell r="D559" t="str">
            <v>Abderrahim</v>
          </cell>
          <cell r="E559" t="str">
            <v>Abderrahim</v>
          </cell>
          <cell r="F559" t="str">
            <v>A</v>
          </cell>
          <cell r="G559" t="str">
            <v>el</v>
          </cell>
          <cell r="H559" t="str">
            <v>Arras</v>
          </cell>
          <cell r="K559" t="str">
            <v>Man</v>
          </cell>
          <cell r="L559" t="str">
            <v>Adres</v>
          </cell>
          <cell r="M559" t="str">
            <v>Frankenstraat</v>
          </cell>
          <cell r="N559">
            <v>1</v>
          </cell>
          <cell r="O559" t="str">
            <v>c</v>
          </cell>
          <cell r="P559" t="str">
            <v>6226 AA</v>
          </cell>
          <cell r="Q559" t="str">
            <v>MAASTRICHT</v>
          </cell>
          <cell r="R559" t="str">
            <v>Nederland</v>
          </cell>
          <cell r="T559">
            <v>641262882</v>
          </cell>
          <cell r="U559">
            <v>3000</v>
          </cell>
          <cell r="V559" t="str">
            <v>Hago Nederland B.V.</v>
          </cell>
          <cell r="W559">
            <v>1</v>
          </cell>
          <cell r="X559" t="str">
            <v>Internen</v>
          </cell>
          <cell r="Y559" t="str">
            <v>A1</v>
          </cell>
          <cell r="Z559" t="str">
            <v>Medewerker uurloon</v>
          </cell>
          <cell r="AA559">
            <v>1</v>
          </cell>
          <cell r="AB559" t="str">
            <v>Schoonmaak CAO</v>
          </cell>
          <cell r="AC559" t="str">
            <v>N4</v>
          </cell>
          <cell r="AD559" t="str">
            <v>HR-NL: per 4 weken</v>
          </cell>
          <cell r="AE559" t="str">
            <v>Onbepaalde tijd</v>
          </cell>
          <cell r="AF559" t="str">
            <v>00-00-0000</v>
          </cell>
          <cell r="AH559">
            <v>245894548</v>
          </cell>
          <cell r="AI559">
            <v>26357</v>
          </cell>
          <cell r="AJ559" t="str">
            <v>Nederlands</v>
          </cell>
          <cell r="AK559" t="str">
            <v>X011</v>
          </cell>
          <cell r="AL559" t="str">
            <v>MEDEW. ALGEMEEN SCHOONMAAKONDERHOUD I</v>
          </cell>
          <cell r="AM559">
            <v>1</v>
          </cell>
          <cell r="AN559" t="str">
            <v>38 uur / week</v>
          </cell>
          <cell r="AO559">
            <v>37.5</v>
          </cell>
          <cell r="AP559">
            <v>0</v>
          </cell>
          <cell r="AQ559">
            <v>0</v>
          </cell>
          <cell r="AR559">
            <v>98.68</v>
          </cell>
          <cell r="AS559">
            <v>7</v>
          </cell>
          <cell r="AT559" t="str">
            <v>B2</v>
          </cell>
          <cell r="AU559">
            <v>90</v>
          </cell>
          <cell r="AV559">
            <v>11.46</v>
          </cell>
        </row>
        <row r="560">
          <cell r="A560">
            <v>10320</v>
          </cell>
          <cell r="B560" t="str">
            <v>Mevrouw</v>
          </cell>
          <cell r="C560" t="str">
            <v>C.J.B. Fraussen</v>
          </cell>
          <cell r="D560" t="str">
            <v>Christiane Josephine</v>
          </cell>
          <cell r="E560" t="str">
            <v>Christiane</v>
          </cell>
          <cell r="F560" t="str">
            <v>CJB</v>
          </cell>
          <cell r="H560" t="str">
            <v>Fraussen</v>
          </cell>
          <cell r="K560" t="str">
            <v>Vrouw</v>
          </cell>
          <cell r="L560" t="str">
            <v>Adres</v>
          </cell>
          <cell r="M560" t="str">
            <v>Raamstraat</v>
          </cell>
          <cell r="N560">
            <v>49</v>
          </cell>
          <cell r="P560">
            <v>3621</v>
          </cell>
          <cell r="Q560" t="str">
            <v>REKEM</v>
          </cell>
          <cell r="R560" t="str">
            <v>België</v>
          </cell>
          <cell r="S560">
            <v>3289714920</v>
          </cell>
          <cell r="U560">
            <v>3000</v>
          </cell>
          <cell r="V560" t="str">
            <v>Hago Nederland B.V.</v>
          </cell>
          <cell r="W560">
            <v>1</v>
          </cell>
          <cell r="X560" t="str">
            <v>Internen</v>
          </cell>
          <cell r="Y560" t="str">
            <v>A1</v>
          </cell>
          <cell r="Z560" t="str">
            <v>Medewerker uurloon</v>
          </cell>
          <cell r="AA560">
            <v>1</v>
          </cell>
          <cell r="AB560" t="str">
            <v>Schoonmaak CAO</v>
          </cell>
          <cell r="AC560" t="str">
            <v>N4</v>
          </cell>
          <cell r="AD560" t="str">
            <v>HR-NL: per 4 weken</v>
          </cell>
          <cell r="AE560" t="str">
            <v>Onbepaalde tijd</v>
          </cell>
          <cell r="AF560" t="str">
            <v>00-00-0000</v>
          </cell>
          <cell r="AH560">
            <v>220692543</v>
          </cell>
          <cell r="AI560">
            <v>25973</v>
          </cell>
          <cell r="AJ560" t="str">
            <v>Belgisch</v>
          </cell>
          <cell r="AK560" t="str">
            <v>X011</v>
          </cell>
          <cell r="AL560" t="str">
            <v>MEDEW. ALGEMEEN SCHOONMAAKONDERHOUD I</v>
          </cell>
          <cell r="AM560">
            <v>1</v>
          </cell>
          <cell r="AN560" t="str">
            <v>38 uur / week</v>
          </cell>
          <cell r="AO560">
            <v>8.6999999999999993</v>
          </cell>
          <cell r="AP560">
            <v>0</v>
          </cell>
          <cell r="AQ560">
            <v>0</v>
          </cell>
          <cell r="AR560">
            <v>22.89</v>
          </cell>
          <cell r="AS560">
            <v>7</v>
          </cell>
          <cell r="AT560" t="str">
            <v>B2</v>
          </cell>
          <cell r="AU560">
            <v>90</v>
          </cell>
          <cell r="AV560">
            <v>11.46</v>
          </cell>
        </row>
        <row r="561">
          <cell r="A561">
            <v>10321</v>
          </cell>
          <cell r="B561" t="str">
            <v>Mevrouw</v>
          </cell>
          <cell r="C561" t="str">
            <v>A.J. Dekker - Franssen</v>
          </cell>
          <cell r="D561" t="str">
            <v>Adriana</v>
          </cell>
          <cell r="E561" t="str">
            <v>Jeanny</v>
          </cell>
          <cell r="F561" t="str">
            <v>AJ</v>
          </cell>
          <cell r="H561" t="str">
            <v>Franssen</v>
          </cell>
          <cell r="J561" t="str">
            <v>Dekker</v>
          </cell>
          <cell r="K561" t="str">
            <v>Vrouw</v>
          </cell>
          <cell r="L561" t="str">
            <v>Adres</v>
          </cell>
          <cell r="M561" t="str">
            <v>Leenhofstraat</v>
          </cell>
          <cell r="N561">
            <v>11</v>
          </cell>
          <cell r="P561" t="str">
            <v>6415 AN</v>
          </cell>
          <cell r="Q561" t="str">
            <v>HEERLEN</v>
          </cell>
          <cell r="R561" t="str">
            <v>Nederland</v>
          </cell>
          <cell r="S561" t="str">
            <v>045 5725969</v>
          </cell>
          <cell r="U561">
            <v>3000</v>
          </cell>
          <cell r="V561" t="str">
            <v>Hago Nederland B.V.</v>
          </cell>
          <cell r="W561">
            <v>1</v>
          </cell>
          <cell r="X561" t="str">
            <v>Internen</v>
          </cell>
          <cell r="Y561" t="str">
            <v>A1</v>
          </cell>
          <cell r="Z561" t="str">
            <v>Medewerker uurloon</v>
          </cell>
          <cell r="AA561">
            <v>1</v>
          </cell>
          <cell r="AB561" t="str">
            <v>Schoonmaak CAO</v>
          </cell>
          <cell r="AC561" t="str">
            <v>N4</v>
          </cell>
          <cell r="AD561" t="str">
            <v>HR-NL: per 4 weken</v>
          </cell>
          <cell r="AE561" t="str">
            <v>Onbepaalde tijd</v>
          </cell>
          <cell r="AF561" t="str">
            <v>00-00-0000</v>
          </cell>
          <cell r="AH561">
            <v>46188071</v>
          </cell>
          <cell r="AI561">
            <v>18784</v>
          </cell>
          <cell r="AJ561" t="str">
            <v>Nederlands</v>
          </cell>
          <cell r="AK561" t="str">
            <v>X042</v>
          </cell>
          <cell r="AL561" t="str">
            <v>VOORWERKER ALGEMEEN SCHOONMAAKONDERH. II</v>
          </cell>
          <cell r="AM561" t="str">
            <v>2+5%</v>
          </cell>
          <cell r="AN561" t="str">
            <v>38 uur / week</v>
          </cell>
          <cell r="AO561">
            <v>1</v>
          </cell>
          <cell r="AP561">
            <v>0</v>
          </cell>
          <cell r="AQ561">
            <v>0</v>
          </cell>
          <cell r="AR561">
            <v>2.63</v>
          </cell>
          <cell r="AS561">
            <v>7</v>
          </cell>
          <cell r="AT561" t="str">
            <v>B5</v>
          </cell>
          <cell r="AU561">
            <v>90</v>
          </cell>
          <cell r="AV561">
            <v>15.21</v>
          </cell>
        </row>
        <row r="562">
          <cell r="A562">
            <v>10322</v>
          </cell>
          <cell r="B562" t="str">
            <v>Mevrouw</v>
          </cell>
          <cell r="C562" t="str">
            <v>N. el Rhaffouli</v>
          </cell>
          <cell r="D562" t="str">
            <v>Naaima</v>
          </cell>
          <cell r="E562" t="str">
            <v>Naaima</v>
          </cell>
          <cell r="F562" t="str">
            <v>N</v>
          </cell>
          <cell r="G562" t="str">
            <v>el</v>
          </cell>
          <cell r="H562" t="str">
            <v>Rhaffouli</v>
          </cell>
          <cell r="K562" t="str">
            <v>Vrouw</v>
          </cell>
          <cell r="L562" t="str">
            <v>Adres</v>
          </cell>
          <cell r="M562" t="str">
            <v>Monseigneur Cardijnstraat</v>
          </cell>
          <cell r="N562">
            <v>7</v>
          </cell>
          <cell r="P562">
            <v>3620</v>
          </cell>
          <cell r="Q562" t="str">
            <v>LANAKEN</v>
          </cell>
          <cell r="R562" t="str">
            <v>België</v>
          </cell>
          <cell r="S562">
            <v>32488604190</v>
          </cell>
          <cell r="T562">
            <v>3289340473</v>
          </cell>
          <cell r="U562">
            <v>3000</v>
          </cell>
          <cell r="V562" t="str">
            <v>Hago Nederland B.V.</v>
          </cell>
          <cell r="W562">
            <v>1</v>
          </cell>
          <cell r="X562" t="str">
            <v>Internen</v>
          </cell>
          <cell r="Y562" t="str">
            <v>A1</v>
          </cell>
          <cell r="Z562" t="str">
            <v>Medewerker uurloon</v>
          </cell>
          <cell r="AA562">
            <v>1</v>
          </cell>
          <cell r="AB562" t="str">
            <v>Schoonmaak CAO</v>
          </cell>
          <cell r="AC562" t="str">
            <v>N4</v>
          </cell>
          <cell r="AD562" t="str">
            <v>HR-NL: per 4 weken</v>
          </cell>
          <cell r="AE562" t="str">
            <v>Onbepaalde tijd</v>
          </cell>
          <cell r="AF562" t="str">
            <v>00-00-0000</v>
          </cell>
          <cell r="AH562">
            <v>222624966</v>
          </cell>
          <cell r="AI562">
            <v>25020</v>
          </cell>
          <cell r="AJ562" t="str">
            <v>Nederlands</v>
          </cell>
          <cell r="AK562" t="str">
            <v>X011</v>
          </cell>
          <cell r="AL562" t="str">
            <v>MEDEW. ALGEMEEN SCHOONMAAKONDERHOUD I</v>
          </cell>
          <cell r="AM562">
            <v>1</v>
          </cell>
          <cell r="AN562" t="str">
            <v>38 uur / week</v>
          </cell>
          <cell r="AO562">
            <v>20</v>
          </cell>
          <cell r="AP562">
            <v>0</v>
          </cell>
          <cell r="AQ562">
            <v>0</v>
          </cell>
          <cell r="AR562">
            <v>52.63</v>
          </cell>
          <cell r="AS562">
            <v>7</v>
          </cell>
          <cell r="AT562" t="str">
            <v>B2</v>
          </cell>
          <cell r="AU562">
            <v>90</v>
          </cell>
          <cell r="AV562">
            <v>11.46</v>
          </cell>
        </row>
        <row r="563">
          <cell r="A563">
            <v>10323</v>
          </cell>
          <cell r="B563" t="str">
            <v>Mevrouw</v>
          </cell>
          <cell r="C563" t="str">
            <v>M.A.N.A. Bengogullari - Walthie</v>
          </cell>
          <cell r="D563" t="str">
            <v>Maria Anna Nicolette Agnes</v>
          </cell>
          <cell r="E563" t="str">
            <v>Maria Anna Nicolette Agnes</v>
          </cell>
          <cell r="F563" t="str">
            <v>MANA</v>
          </cell>
          <cell r="H563" t="str">
            <v>Walthie</v>
          </cell>
          <cell r="J563" t="str">
            <v>Bengogullari</v>
          </cell>
          <cell r="K563" t="str">
            <v>Vrouw</v>
          </cell>
          <cell r="L563" t="str">
            <v>Adres</v>
          </cell>
          <cell r="M563" t="str">
            <v>Amfoorstraat</v>
          </cell>
          <cell r="N563">
            <v>10</v>
          </cell>
          <cell r="O563" t="str">
            <v>c</v>
          </cell>
          <cell r="P563" t="str">
            <v>6216 AW</v>
          </cell>
          <cell r="Q563" t="str">
            <v>MAASTRICHT</v>
          </cell>
          <cell r="R563" t="str">
            <v>Nederland</v>
          </cell>
          <cell r="T563">
            <v>642877134</v>
          </cell>
          <cell r="U563">
            <v>3000</v>
          </cell>
          <cell r="V563" t="str">
            <v>Hago Nederland B.V.</v>
          </cell>
          <cell r="W563">
            <v>1</v>
          </cell>
          <cell r="X563" t="str">
            <v>Internen</v>
          </cell>
          <cell r="Y563" t="str">
            <v>A1</v>
          </cell>
          <cell r="Z563" t="str">
            <v>Medewerker uurloon</v>
          </cell>
          <cell r="AA563">
            <v>1</v>
          </cell>
          <cell r="AB563" t="str">
            <v>Schoonmaak CAO</v>
          </cell>
          <cell r="AC563" t="str">
            <v>N4</v>
          </cell>
          <cell r="AD563" t="str">
            <v>HR-NL: per 4 weken</v>
          </cell>
          <cell r="AE563" t="str">
            <v>Onbepaalde tijd</v>
          </cell>
          <cell r="AF563" t="str">
            <v>00-00-0000</v>
          </cell>
          <cell r="AH563">
            <v>118467402</v>
          </cell>
          <cell r="AI563">
            <v>21024</v>
          </cell>
          <cell r="AJ563" t="str">
            <v>Nederlands</v>
          </cell>
          <cell r="AK563" t="str">
            <v>X011</v>
          </cell>
          <cell r="AL563" t="str">
            <v>MEDEW. ALGEMEEN SCHOONMAAKONDERHOUD I</v>
          </cell>
          <cell r="AM563">
            <v>1</v>
          </cell>
          <cell r="AN563" t="str">
            <v>38 uur / week</v>
          </cell>
          <cell r="AO563">
            <v>24.5</v>
          </cell>
          <cell r="AP563">
            <v>0</v>
          </cell>
          <cell r="AQ563">
            <v>0</v>
          </cell>
          <cell r="AR563">
            <v>64.47</v>
          </cell>
          <cell r="AS563">
            <v>7</v>
          </cell>
          <cell r="AT563" t="str">
            <v>B2</v>
          </cell>
          <cell r="AU563">
            <v>22</v>
          </cell>
          <cell r="AV563">
            <v>11.13</v>
          </cell>
        </row>
        <row r="564">
          <cell r="A564">
            <v>10324</v>
          </cell>
          <cell r="B564" t="str">
            <v>Mevrouw</v>
          </cell>
          <cell r="C564" t="str">
            <v>A.D.F. Wijnen - Pacheco Ramalho</v>
          </cell>
          <cell r="D564" t="str">
            <v>Anete de Fatima</v>
          </cell>
          <cell r="E564" t="str">
            <v>Anete de Fatima</v>
          </cell>
          <cell r="F564" t="str">
            <v>ADF</v>
          </cell>
          <cell r="H564" t="str">
            <v>Pacheco Ramalho</v>
          </cell>
          <cell r="J564" t="str">
            <v>Wijnen</v>
          </cell>
          <cell r="K564" t="str">
            <v>Vrouw</v>
          </cell>
          <cell r="L564" t="str">
            <v>Adres</v>
          </cell>
          <cell r="M564" t="str">
            <v>Smeetsstraat</v>
          </cell>
          <cell r="N564">
            <v>32</v>
          </cell>
          <cell r="P564" t="str">
            <v>6171 VC</v>
          </cell>
          <cell r="Q564" t="str">
            <v>STEIN</v>
          </cell>
          <cell r="R564" t="str">
            <v>Nederland</v>
          </cell>
          <cell r="S564" t="str">
            <v>046 4331915</v>
          </cell>
          <cell r="T564" t="str">
            <v>06 13419826</v>
          </cell>
          <cell r="U564">
            <v>3000</v>
          </cell>
          <cell r="V564" t="str">
            <v>Hago Nederland B.V.</v>
          </cell>
          <cell r="W564">
            <v>1</v>
          </cell>
          <cell r="X564" t="str">
            <v>Internen</v>
          </cell>
          <cell r="Y564" t="str">
            <v>A1</v>
          </cell>
          <cell r="Z564" t="str">
            <v>Medewerker uurloon</v>
          </cell>
          <cell r="AA564">
            <v>1</v>
          </cell>
          <cell r="AB564" t="str">
            <v>Schoonmaak CAO</v>
          </cell>
          <cell r="AC564" t="str">
            <v>N4</v>
          </cell>
          <cell r="AD564" t="str">
            <v>HR-NL: per 4 weken</v>
          </cell>
          <cell r="AE564" t="str">
            <v>Onbepaalde tijd</v>
          </cell>
          <cell r="AF564" t="str">
            <v>00-00-0000</v>
          </cell>
          <cell r="AH564">
            <v>264042293</v>
          </cell>
          <cell r="AI564">
            <v>26704</v>
          </cell>
          <cell r="AJ564" t="str">
            <v>Nederlands</v>
          </cell>
          <cell r="AK564" t="str">
            <v>X011</v>
          </cell>
          <cell r="AL564" t="str">
            <v>MEDEW. ALGEMEEN SCHOONMAAKONDERHOUD I</v>
          </cell>
          <cell r="AM564">
            <v>1</v>
          </cell>
          <cell r="AN564" t="str">
            <v>38 uur / week</v>
          </cell>
          <cell r="AO564">
            <v>17.5</v>
          </cell>
          <cell r="AP564">
            <v>0</v>
          </cell>
          <cell r="AQ564">
            <v>0</v>
          </cell>
          <cell r="AR564">
            <v>46.05</v>
          </cell>
          <cell r="AS564">
            <v>7</v>
          </cell>
          <cell r="AT564" t="str">
            <v>B2</v>
          </cell>
          <cell r="AU564">
            <v>22</v>
          </cell>
          <cell r="AV564">
            <v>11.13</v>
          </cell>
        </row>
        <row r="565">
          <cell r="A565">
            <v>10325</v>
          </cell>
          <cell r="B565" t="str">
            <v>Mevrouw</v>
          </cell>
          <cell r="C565" t="str">
            <v>S.M. Wolfs</v>
          </cell>
          <cell r="D565" t="str">
            <v>Sylvia M.</v>
          </cell>
          <cell r="E565" t="str">
            <v>Sylvia M.</v>
          </cell>
          <cell r="F565" t="str">
            <v>SM</v>
          </cell>
          <cell r="H565" t="str">
            <v>Wolfs</v>
          </cell>
          <cell r="K565" t="str">
            <v>Vrouw</v>
          </cell>
          <cell r="L565" t="str">
            <v>Adres</v>
          </cell>
          <cell r="M565" t="str">
            <v>Stinstraat</v>
          </cell>
          <cell r="N565">
            <v>30</v>
          </cell>
          <cell r="P565" t="str">
            <v>6412 EA</v>
          </cell>
          <cell r="Q565" t="str">
            <v>HEERLEN</v>
          </cell>
          <cell r="R565" t="str">
            <v>Nederland</v>
          </cell>
          <cell r="T565">
            <v>651128054</v>
          </cell>
          <cell r="U565">
            <v>3000</v>
          </cell>
          <cell r="V565" t="str">
            <v>Hago Nederland B.V.</v>
          </cell>
          <cell r="W565">
            <v>1</v>
          </cell>
          <cell r="X565" t="str">
            <v>Internen</v>
          </cell>
          <cell r="Y565" t="str">
            <v>A1</v>
          </cell>
          <cell r="Z565" t="str">
            <v>Medewerker uurloon</v>
          </cell>
          <cell r="AA565">
            <v>1</v>
          </cell>
          <cell r="AB565" t="str">
            <v>Schoonmaak CAO</v>
          </cell>
          <cell r="AC565" t="str">
            <v>N4</v>
          </cell>
          <cell r="AD565" t="str">
            <v>HR-NL: per 4 weken</v>
          </cell>
          <cell r="AE565" t="str">
            <v>Onbepaalde tijd</v>
          </cell>
          <cell r="AF565" t="str">
            <v>00-00-0000</v>
          </cell>
          <cell r="AH565">
            <v>227815579</v>
          </cell>
          <cell r="AI565">
            <v>26929</v>
          </cell>
          <cell r="AJ565" t="str">
            <v>Belgisch</v>
          </cell>
          <cell r="AK565" t="str">
            <v>X041</v>
          </cell>
          <cell r="AL565" t="str">
            <v>VOORWERKER ALGEMEEN SCHOONMAAKONDERH. I</v>
          </cell>
          <cell r="AM565">
            <v>2</v>
          </cell>
          <cell r="AN565" t="str">
            <v>38 uur / week</v>
          </cell>
          <cell r="AO565">
            <v>20</v>
          </cell>
          <cell r="AP565">
            <v>0</v>
          </cell>
          <cell r="AQ565">
            <v>0</v>
          </cell>
          <cell r="AR565">
            <v>52.63</v>
          </cell>
          <cell r="AS565">
            <v>7</v>
          </cell>
          <cell r="AT565" t="str">
            <v>B4</v>
          </cell>
          <cell r="AU565">
            <v>22</v>
          </cell>
          <cell r="AV565">
            <v>12.27</v>
          </cell>
        </row>
        <row r="566">
          <cell r="A566">
            <v>10326</v>
          </cell>
          <cell r="B566" t="str">
            <v>Mevrouw</v>
          </cell>
          <cell r="C566" t="str">
            <v>A. Oulkadi - Mounadi</v>
          </cell>
          <cell r="D566" t="str">
            <v>Amal</v>
          </cell>
          <cell r="E566" t="str">
            <v>Amal</v>
          </cell>
          <cell r="F566" t="str">
            <v>A</v>
          </cell>
          <cell r="H566" t="str">
            <v>Mounadi</v>
          </cell>
          <cell r="J566" t="str">
            <v>Oulkadi</v>
          </cell>
          <cell r="K566" t="str">
            <v>Vrouw</v>
          </cell>
          <cell r="L566" t="str">
            <v>Adres</v>
          </cell>
          <cell r="M566" t="str">
            <v>Bessemerstraat</v>
          </cell>
          <cell r="N566">
            <v>353</v>
          </cell>
          <cell r="P566">
            <v>3620</v>
          </cell>
          <cell r="Q566" t="str">
            <v>LANAKEN</v>
          </cell>
          <cell r="R566" t="str">
            <v>België</v>
          </cell>
          <cell r="T566">
            <v>31618354548</v>
          </cell>
          <cell r="U566">
            <v>3000</v>
          </cell>
          <cell r="V566" t="str">
            <v>Hago Nederland B.V.</v>
          </cell>
          <cell r="W566">
            <v>1</v>
          </cell>
          <cell r="X566" t="str">
            <v>Internen</v>
          </cell>
          <cell r="Y566" t="str">
            <v>A1</v>
          </cell>
          <cell r="Z566" t="str">
            <v>Medewerker uurloon</v>
          </cell>
          <cell r="AA566">
            <v>1</v>
          </cell>
          <cell r="AB566" t="str">
            <v>Schoonmaak CAO</v>
          </cell>
          <cell r="AC566" t="str">
            <v>N4</v>
          </cell>
          <cell r="AD566" t="str">
            <v>HR-NL: per 4 weken</v>
          </cell>
          <cell r="AE566" t="str">
            <v>Onbepaalde tijd</v>
          </cell>
          <cell r="AF566" t="str">
            <v>00-00-0000</v>
          </cell>
          <cell r="AH566">
            <v>157905366</v>
          </cell>
          <cell r="AI566">
            <v>29192</v>
          </cell>
          <cell r="AJ566" t="str">
            <v>Nederlands</v>
          </cell>
          <cell r="AK566" t="str">
            <v>X121</v>
          </cell>
          <cell r="AL566" t="str">
            <v>OBJECTLEIDER AMBULANT ALG. SCHOONM I</v>
          </cell>
          <cell r="AM566">
            <v>3</v>
          </cell>
          <cell r="AN566" t="str">
            <v>38 uur / week</v>
          </cell>
          <cell r="AO566">
            <v>30</v>
          </cell>
          <cell r="AP566">
            <v>0</v>
          </cell>
          <cell r="AQ566">
            <v>0</v>
          </cell>
          <cell r="AR566">
            <v>78.95</v>
          </cell>
          <cell r="AS566">
            <v>7</v>
          </cell>
          <cell r="AT566" t="str">
            <v>B6</v>
          </cell>
          <cell r="AU566">
            <v>22</v>
          </cell>
          <cell r="AV566">
            <v>13.4</v>
          </cell>
        </row>
        <row r="567">
          <cell r="A567">
            <v>10328</v>
          </cell>
          <cell r="B567" t="str">
            <v>Mevrouw</v>
          </cell>
          <cell r="C567" t="str">
            <v>S.M.J. Haupts</v>
          </cell>
          <cell r="D567" t="str">
            <v>Shannon Maria Josephus</v>
          </cell>
          <cell r="E567" t="str">
            <v>Shannon</v>
          </cell>
          <cell r="F567" t="str">
            <v>SMJ</v>
          </cell>
          <cell r="H567" t="str">
            <v>Haupts</v>
          </cell>
          <cell r="K567" t="str">
            <v>Vrouw</v>
          </cell>
          <cell r="L567" t="str">
            <v>Adres</v>
          </cell>
          <cell r="M567" t="str">
            <v>Velijndonk</v>
          </cell>
          <cell r="N567">
            <v>48</v>
          </cell>
          <cell r="P567" t="str">
            <v>6218 GK</v>
          </cell>
          <cell r="Q567" t="str">
            <v>MAASTRICHT</v>
          </cell>
          <cell r="R567" t="str">
            <v>Nederland</v>
          </cell>
          <cell r="T567" t="str">
            <v>06 31003995</v>
          </cell>
          <cell r="U567">
            <v>3000</v>
          </cell>
          <cell r="V567" t="str">
            <v>Hago Nederland B.V.</v>
          </cell>
          <cell r="W567">
            <v>1</v>
          </cell>
          <cell r="X567" t="str">
            <v>Internen</v>
          </cell>
          <cell r="Y567" t="str">
            <v>A1</v>
          </cell>
          <cell r="Z567" t="str">
            <v>Medewerker uurloon</v>
          </cell>
          <cell r="AA567">
            <v>1</v>
          </cell>
          <cell r="AB567" t="str">
            <v>Schoonmaak CAO</v>
          </cell>
          <cell r="AC567" t="str">
            <v>N4</v>
          </cell>
          <cell r="AD567" t="str">
            <v>HR-NL: per 4 weken</v>
          </cell>
          <cell r="AE567" t="str">
            <v>Onbepaalde tijd</v>
          </cell>
          <cell r="AF567" t="str">
            <v>00-00-0000</v>
          </cell>
          <cell r="AH567">
            <v>77642922</v>
          </cell>
          <cell r="AI567">
            <v>32581</v>
          </cell>
          <cell r="AJ567" t="str">
            <v>Nederlands</v>
          </cell>
          <cell r="AK567" t="str">
            <v>X122</v>
          </cell>
          <cell r="AL567" t="str">
            <v>OBJECTLEIDER AMBULANT ALG. SCHOONM II</v>
          </cell>
          <cell r="AM567" t="str">
            <v>3+5%</v>
          </cell>
          <cell r="AN567" t="str">
            <v>38 uur / week</v>
          </cell>
          <cell r="AO567">
            <v>36</v>
          </cell>
          <cell r="AP567">
            <v>0</v>
          </cell>
          <cell r="AQ567">
            <v>0</v>
          </cell>
          <cell r="AR567">
            <v>94.74</v>
          </cell>
          <cell r="AS567">
            <v>7</v>
          </cell>
          <cell r="AT567" t="str">
            <v>B7</v>
          </cell>
          <cell r="AU567">
            <v>22</v>
          </cell>
          <cell r="AV567">
            <v>14.15</v>
          </cell>
        </row>
        <row r="568">
          <cell r="A568">
            <v>10329</v>
          </cell>
          <cell r="B568" t="str">
            <v>Mevrouw</v>
          </cell>
          <cell r="C568" t="str">
            <v>E.J.A. Blomberg</v>
          </cell>
          <cell r="D568" t="str">
            <v>Elisabeth</v>
          </cell>
          <cell r="E568" t="str">
            <v>Elisabeth</v>
          </cell>
          <cell r="F568" t="str">
            <v>EJA</v>
          </cell>
          <cell r="H568" t="str">
            <v>Blomberg</v>
          </cell>
          <cell r="K568" t="str">
            <v>Vrouw</v>
          </cell>
          <cell r="L568" t="str">
            <v>Adres</v>
          </cell>
          <cell r="M568" t="str">
            <v>Prof.Moserstraat</v>
          </cell>
          <cell r="N568">
            <v>27</v>
          </cell>
          <cell r="P568" t="str">
            <v>6224 BK</v>
          </cell>
          <cell r="Q568" t="str">
            <v>MAASTRICHT</v>
          </cell>
          <cell r="R568" t="str">
            <v>Nederland</v>
          </cell>
          <cell r="T568">
            <v>641776197</v>
          </cell>
          <cell r="U568">
            <v>3000</v>
          </cell>
          <cell r="V568" t="str">
            <v>Hago Nederland B.V.</v>
          </cell>
          <cell r="W568">
            <v>1</v>
          </cell>
          <cell r="X568" t="str">
            <v>Internen</v>
          </cell>
          <cell r="Y568" t="str">
            <v>A1</v>
          </cell>
          <cell r="Z568" t="str">
            <v>Medewerker uurloon</v>
          </cell>
          <cell r="AA568">
            <v>1</v>
          </cell>
          <cell r="AB568" t="str">
            <v>Schoonmaak CAO</v>
          </cell>
          <cell r="AC568" t="str">
            <v>N4</v>
          </cell>
          <cell r="AD568" t="str">
            <v>HR-NL: per 4 weken</v>
          </cell>
          <cell r="AE568" t="str">
            <v>Onbepaalde tijd</v>
          </cell>
          <cell r="AF568" t="str">
            <v>00-00-0000</v>
          </cell>
          <cell r="AH568">
            <v>157777947</v>
          </cell>
          <cell r="AI568">
            <v>24363</v>
          </cell>
          <cell r="AJ568" t="str">
            <v>Nederlands</v>
          </cell>
          <cell r="AK568" t="str">
            <v>X011</v>
          </cell>
          <cell r="AL568" t="str">
            <v>MEDEW. ALGEMEEN SCHOONMAAKONDERHOUD I</v>
          </cell>
          <cell r="AM568">
            <v>1</v>
          </cell>
          <cell r="AN568" t="str">
            <v>38 uur / week</v>
          </cell>
          <cell r="AO568">
            <v>13.25</v>
          </cell>
          <cell r="AP568">
            <v>0</v>
          </cell>
          <cell r="AQ568">
            <v>0</v>
          </cell>
          <cell r="AR568">
            <v>34.869999999999997</v>
          </cell>
          <cell r="AS568">
            <v>7</v>
          </cell>
          <cell r="AT568" t="str">
            <v>B2</v>
          </cell>
          <cell r="AU568">
            <v>22</v>
          </cell>
          <cell r="AV568">
            <v>11.13</v>
          </cell>
        </row>
        <row r="569">
          <cell r="A569">
            <v>10330</v>
          </cell>
          <cell r="B569" t="str">
            <v>Mevrouw</v>
          </cell>
          <cell r="C569" t="str">
            <v>M.R.B. Haemers</v>
          </cell>
          <cell r="D569" t="str">
            <v>Monique Regina Bartholomea</v>
          </cell>
          <cell r="E569" t="str">
            <v>Monique Regina Bartholomea</v>
          </cell>
          <cell r="F569" t="str">
            <v>MRB</v>
          </cell>
          <cell r="H569" t="str">
            <v>Haemers</v>
          </cell>
          <cell r="J569" t="str">
            <v>Pattinama</v>
          </cell>
          <cell r="K569" t="str">
            <v>Vrouw</v>
          </cell>
          <cell r="L569" t="str">
            <v>Adres</v>
          </cell>
          <cell r="M569" t="str">
            <v>Smidsenkamp</v>
          </cell>
          <cell r="N569">
            <v>4</v>
          </cell>
          <cell r="P569" t="str">
            <v>6132 HM</v>
          </cell>
          <cell r="Q569" t="str">
            <v>SITTARD</v>
          </cell>
          <cell r="R569" t="str">
            <v>Nederland</v>
          </cell>
          <cell r="T569">
            <v>647178579</v>
          </cell>
          <cell r="U569">
            <v>3000</v>
          </cell>
          <cell r="V569" t="str">
            <v>Hago Nederland B.V.</v>
          </cell>
          <cell r="W569">
            <v>1</v>
          </cell>
          <cell r="X569" t="str">
            <v>Internen</v>
          </cell>
          <cell r="Y569" t="str">
            <v>A1</v>
          </cell>
          <cell r="Z569" t="str">
            <v>Medewerker uurloon</v>
          </cell>
          <cell r="AA569">
            <v>1</v>
          </cell>
          <cell r="AB569" t="str">
            <v>Schoonmaak CAO</v>
          </cell>
          <cell r="AC569" t="str">
            <v>N4</v>
          </cell>
          <cell r="AD569" t="str">
            <v>HR-NL: per 4 weken</v>
          </cell>
          <cell r="AE569" t="str">
            <v>Onbepaalde tijd</v>
          </cell>
          <cell r="AF569" t="str">
            <v>00-00-0000</v>
          </cell>
          <cell r="AH569">
            <v>116001100</v>
          </cell>
          <cell r="AI569">
            <v>22877</v>
          </cell>
          <cell r="AJ569" t="str">
            <v>Nederlands</v>
          </cell>
          <cell r="AK569" t="str">
            <v>X011</v>
          </cell>
          <cell r="AL569" t="str">
            <v>MEDEW. ALGEMEEN SCHOONMAAKONDERHOUD I</v>
          </cell>
          <cell r="AM569">
            <v>1</v>
          </cell>
          <cell r="AN569" t="str">
            <v>38 uur / week</v>
          </cell>
          <cell r="AO569">
            <v>19</v>
          </cell>
          <cell r="AP569">
            <v>0</v>
          </cell>
          <cell r="AQ569">
            <v>0</v>
          </cell>
          <cell r="AR569">
            <v>50</v>
          </cell>
          <cell r="AS569">
            <v>7</v>
          </cell>
          <cell r="AT569" t="str">
            <v>B2</v>
          </cell>
          <cell r="AU569">
            <v>22</v>
          </cell>
          <cell r="AV569">
            <v>11.13</v>
          </cell>
        </row>
        <row r="570">
          <cell r="A570">
            <v>10331</v>
          </cell>
          <cell r="B570" t="str">
            <v>Mevrouw</v>
          </cell>
          <cell r="C570" t="str">
            <v>G. Saribayraktar</v>
          </cell>
          <cell r="D570" t="str">
            <v>Gulsah</v>
          </cell>
          <cell r="E570" t="str">
            <v>Gulsah</v>
          </cell>
          <cell r="F570" t="str">
            <v>G</v>
          </cell>
          <cell r="H570" t="str">
            <v>Saribayraktar</v>
          </cell>
          <cell r="K570" t="str">
            <v>Vrouw</v>
          </cell>
          <cell r="L570" t="str">
            <v>Adres</v>
          </cell>
          <cell r="M570" t="str">
            <v>Schuinstraat</v>
          </cell>
          <cell r="N570">
            <v>3</v>
          </cell>
          <cell r="P570" t="str">
            <v>6432 CM</v>
          </cell>
          <cell r="Q570" t="str">
            <v>HEERLEN</v>
          </cell>
          <cell r="R570" t="str">
            <v>Nederland</v>
          </cell>
          <cell r="T570">
            <v>616694831</v>
          </cell>
          <cell r="U570">
            <v>3000</v>
          </cell>
          <cell r="V570" t="str">
            <v>Hago Nederland B.V.</v>
          </cell>
          <cell r="W570">
            <v>1</v>
          </cell>
          <cell r="X570" t="str">
            <v>Internen</v>
          </cell>
          <cell r="Y570" t="str">
            <v>A1</v>
          </cell>
          <cell r="Z570" t="str">
            <v>Medewerker uurloon</v>
          </cell>
          <cell r="AA570">
            <v>1</v>
          </cell>
          <cell r="AB570" t="str">
            <v>Schoonmaak CAO</v>
          </cell>
          <cell r="AC570" t="str">
            <v>N4</v>
          </cell>
          <cell r="AD570" t="str">
            <v>HR-NL: per 4 weken</v>
          </cell>
          <cell r="AE570" t="str">
            <v>Onbepaalde tijd</v>
          </cell>
          <cell r="AF570" t="str">
            <v>00-00-0000</v>
          </cell>
          <cell r="AH570">
            <v>153826721</v>
          </cell>
          <cell r="AI570">
            <v>31529</v>
          </cell>
          <cell r="AJ570" t="str">
            <v>Nederlands</v>
          </cell>
          <cell r="AK570" t="str">
            <v>X011</v>
          </cell>
          <cell r="AL570" t="str">
            <v>MEDEW. ALGEMEEN SCHOONMAAKONDERHOUD I</v>
          </cell>
          <cell r="AM570">
            <v>1</v>
          </cell>
          <cell r="AN570" t="str">
            <v>38 uur / week</v>
          </cell>
          <cell r="AO570">
            <v>11.25</v>
          </cell>
          <cell r="AP570">
            <v>0</v>
          </cell>
          <cell r="AQ570">
            <v>15</v>
          </cell>
          <cell r="AR570">
            <v>29.61</v>
          </cell>
          <cell r="AS570">
            <v>7</v>
          </cell>
          <cell r="AT570" t="str">
            <v>B2</v>
          </cell>
          <cell r="AU570">
            <v>22</v>
          </cell>
          <cell r="AV570">
            <v>11.13</v>
          </cell>
        </row>
        <row r="571">
          <cell r="A571">
            <v>10332</v>
          </cell>
          <cell r="B571" t="str">
            <v>Mevrouw</v>
          </cell>
          <cell r="C571" t="str">
            <v>N.J.K. Privania</v>
          </cell>
          <cell r="D571" t="str">
            <v>Niordalyse Juliska Kattyska</v>
          </cell>
          <cell r="E571" t="str">
            <v>Niordalyse Juliska Kattyska</v>
          </cell>
          <cell r="F571" t="str">
            <v>NJK</v>
          </cell>
          <cell r="H571" t="str">
            <v>Privania</v>
          </cell>
          <cell r="K571" t="str">
            <v>Vrouw</v>
          </cell>
          <cell r="L571" t="str">
            <v>Adres</v>
          </cell>
          <cell r="M571" t="str">
            <v>Marshallsingel</v>
          </cell>
          <cell r="N571">
            <v>45</v>
          </cell>
          <cell r="P571" t="str">
            <v>6414 GK</v>
          </cell>
          <cell r="Q571" t="str">
            <v>HEERLEN</v>
          </cell>
          <cell r="R571" t="str">
            <v>Nederland</v>
          </cell>
          <cell r="U571">
            <v>3000</v>
          </cell>
          <cell r="V571" t="str">
            <v>Hago Nederland B.V.</v>
          </cell>
          <cell r="W571">
            <v>1</v>
          </cell>
          <cell r="X571" t="str">
            <v>Internen</v>
          </cell>
          <cell r="Y571" t="str">
            <v>A1</v>
          </cell>
          <cell r="Z571" t="str">
            <v>Medewerker uurloon</v>
          </cell>
          <cell r="AA571">
            <v>1</v>
          </cell>
          <cell r="AB571" t="str">
            <v>Schoonmaak CAO</v>
          </cell>
          <cell r="AC571" t="str">
            <v>N4</v>
          </cell>
          <cell r="AD571" t="str">
            <v>HR-NL: per 4 weken</v>
          </cell>
          <cell r="AE571" t="str">
            <v>Onbepaalde tijd</v>
          </cell>
          <cell r="AF571" t="str">
            <v>00-00-0000</v>
          </cell>
          <cell r="AH571">
            <v>234436207</v>
          </cell>
          <cell r="AI571">
            <v>32194</v>
          </cell>
          <cell r="AJ571" t="str">
            <v>Nederlands</v>
          </cell>
          <cell r="AK571" t="str">
            <v>X011</v>
          </cell>
          <cell r="AL571" t="str">
            <v>MEDEW. ALGEMEEN SCHOONMAAKONDERHOUD I</v>
          </cell>
          <cell r="AM571">
            <v>1</v>
          </cell>
          <cell r="AN571" t="str">
            <v>38 uur / week</v>
          </cell>
          <cell r="AO571">
            <v>10</v>
          </cell>
          <cell r="AP571">
            <v>0</v>
          </cell>
          <cell r="AQ571">
            <v>0</v>
          </cell>
          <cell r="AR571">
            <v>26.32</v>
          </cell>
          <cell r="AS571">
            <v>7</v>
          </cell>
          <cell r="AT571" t="str">
            <v>B2</v>
          </cell>
          <cell r="AU571">
            <v>22</v>
          </cell>
          <cell r="AV571">
            <v>11.13</v>
          </cell>
        </row>
        <row r="572">
          <cell r="A572">
            <v>10333</v>
          </cell>
          <cell r="B572" t="str">
            <v>Mevrouw</v>
          </cell>
          <cell r="C572" t="str">
            <v>M.J.A. Slangen - Muitjens</v>
          </cell>
          <cell r="D572" t="str">
            <v>Maria Jacqueline Antoinette</v>
          </cell>
          <cell r="E572" t="str">
            <v>Maria Jacqueline Antoinette</v>
          </cell>
          <cell r="F572" t="str">
            <v>MJA</v>
          </cell>
          <cell r="H572" t="str">
            <v>Muitjens</v>
          </cell>
          <cell r="J572" t="str">
            <v>Slangen</v>
          </cell>
          <cell r="K572" t="str">
            <v>Vrouw</v>
          </cell>
          <cell r="L572" t="str">
            <v>Adres</v>
          </cell>
          <cell r="M572" t="str">
            <v>Merwedestraat</v>
          </cell>
          <cell r="N572">
            <v>6</v>
          </cell>
          <cell r="P572" t="str">
            <v>6413 VV</v>
          </cell>
          <cell r="Q572" t="str">
            <v>HEERLEN</v>
          </cell>
          <cell r="R572" t="str">
            <v>Nederland</v>
          </cell>
          <cell r="S572">
            <v>455720121</v>
          </cell>
          <cell r="T572">
            <v>620864816</v>
          </cell>
          <cell r="U572">
            <v>3000</v>
          </cell>
          <cell r="V572" t="str">
            <v>Hago Nederland B.V.</v>
          </cell>
          <cell r="W572">
            <v>1</v>
          </cell>
          <cell r="X572" t="str">
            <v>Internen</v>
          </cell>
          <cell r="Y572" t="str">
            <v>A1</v>
          </cell>
          <cell r="Z572" t="str">
            <v>Medewerker uurloon</v>
          </cell>
          <cell r="AA572">
            <v>1</v>
          </cell>
          <cell r="AB572" t="str">
            <v>Schoonmaak CAO</v>
          </cell>
          <cell r="AC572" t="str">
            <v>N4</v>
          </cell>
          <cell r="AD572" t="str">
            <v>HR-NL: per 4 weken</v>
          </cell>
          <cell r="AE572" t="str">
            <v>Onbepaalde tijd</v>
          </cell>
          <cell r="AF572" t="str">
            <v>00-00-0000</v>
          </cell>
          <cell r="AH572">
            <v>155901722</v>
          </cell>
          <cell r="AI572">
            <v>22129</v>
          </cell>
          <cell r="AJ572" t="str">
            <v>Nederlands</v>
          </cell>
          <cell r="AK572" t="str">
            <v>X011</v>
          </cell>
          <cell r="AL572" t="str">
            <v>MEDEW. ALGEMEEN SCHOONMAAKONDERHOUD I</v>
          </cell>
          <cell r="AM572">
            <v>1</v>
          </cell>
          <cell r="AN572" t="str">
            <v>38 uur / week</v>
          </cell>
          <cell r="AO572">
            <v>18.5</v>
          </cell>
          <cell r="AP572">
            <v>0</v>
          </cell>
          <cell r="AQ572">
            <v>0</v>
          </cell>
          <cell r="AR572">
            <v>48.68</v>
          </cell>
          <cell r="AS572">
            <v>7</v>
          </cell>
          <cell r="AT572" t="str">
            <v>B2</v>
          </cell>
          <cell r="AU572">
            <v>22</v>
          </cell>
          <cell r="AV572">
            <v>11.13</v>
          </cell>
        </row>
        <row r="573">
          <cell r="A573">
            <v>10334</v>
          </cell>
          <cell r="B573" t="str">
            <v>Mevrouw</v>
          </cell>
          <cell r="C573" t="str">
            <v>M.J.B. Rook</v>
          </cell>
          <cell r="D573" t="str">
            <v>Marie Jose Bernadette</v>
          </cell>
          <cell r="E573" t="str">
            <v>Marie Jose Bernadette</v>
          </cell>
          <cell r="F573" t="str">
            <v>MJB</v>
          </cell>
          <cell r="H573" t="str">
            <v>Rook</v>
          </cell>
          <cell r="K573" t="str">
            <v>Vrouw</v>
          </cell>
          <cell r="L573" t="str">
            <v>Adres</v>
          </cell>
          <cell r="M573" t="str">
            <v>Kromstraat</v>
          </cell>
          <cell r="N573">
            <v>25</v>
          </cell>
          <cell r="P573" t="str">
            <v>6133 AA</v>
          </cell>
          <cell r="Q573" t="str">
            <v>Sittard</v>
          </cell>
          <cell r="R573" t="str">
            <v>Nederland</v>
          </cell>
          <cell r="T573">
            <v>630947162</v>
          </cell>
          <cell r="U573">
            <v>3000</v>
          </cell>
          <cell r="V573" t="str">
            <v>Hago Nederland B.V.</v>
          </cell>
          <cell r="W573">
            <v>1</v>
          </cell>
          <cell r="X573" t="str">
            <v>Internen</v>
          </cell>
          <cell r="Y573" t="str">
            <v>A1</v>
          </cell>
          <cell r="Z573" t="str">
            <v>Medewerker uurloon</v>
          </cell>
          <cell r="AA573">
            <v>1</v>
          </cell>
          <cell r="AB573" t="str">
            <v>Schoonmaak CAO</v>
          </cell>
          <cell r="AC573" t="str">
            <v>N4</v>
          </cell>
          <cell r="AD573" t="str">
            <v>HR-NL: per 4 weken</v>
          </cell>
          <cell r="AE573" t="str">
            <v>Onbepaalde tijd</v>
          </cell>
          <cell r="AF573" t="str">
            <v>00-00-0000</v>
          </cell>
          <cell r="AH573">
            <v>33621111</v>
          </cell>
          <cell r="AI573">
            <v>19762</v>
          </cell>
          <cell r="AJ573" t="str">
            <v>Nederlands</v>
          </cell>
          <cell r="AK573" t="str">
            <v>X011</v>
          </cell>
          <cell r="AL573" t="str">
            <v>MEDEW. ALGEMEEN SCHOONMAAKONDERHOUD I</v>
          </cell>
          <cell r="AM573">
            <v>1</v>
          </cell>
          <cell r="AN573" t="str">
            <v>38 uur / week</v>
          </cell>
          <cell r="AO573">
            <v>25</v>
          </cell>
          <cell r="AP573">
            <v>0</v>
          </cell>
          <cell r="AQ573">
            <v>0</v>
          </cell>
          <cell r="AR573">
            <v>65.790000000000006</v>
          </cell>
          <cell r="AS573">
            <v>7</v>
          </cell>
          <cell r="AT573" t="str">
            <v>B2</v>
          </cell>
          <cell r="AU573">
            <v>22</v>
          </cell>
          <cell r="AV573">
            <v>11.13</v>
          </cell>
        </row>
        <row r="574">
          <cell r="A574">
            <v>10335</v>
          </cell>
          <cell r="B574" t="str">
            <v>Mevrouw</v>
          </cell>
          <cell r="C574" t="str">
            <v>M.M.W. Leclaire</v>
          </cell>
          <cell r="D574" t="str">
            <v>Mandy Maria Wilhelmus</v>
          </cell>
          <cell r="E574" t="str">
            <v>Mandy Maria Wilhelmus</v>
          </cell>
          <cell r="F574" t="str">
            <v>MMW</v>
          </cell>
          <cell r="H574" t="str">
            <v>Leclaire</v>
          </cell>
          <cell r="K574" t="str">
            <v>Vrouw</v>
          </cell>
          <cell r="L574" t="str">
            <v>Adres</v>
          </cell>
          <cell r="M574" t="str">
            <v>Achter de Barakken</v>
          </cell>
          <cell r="N574">
            <v>25</v>
          </cell>
          <cell r="O574" t="str">
            <v>C</v>
          </cell>
          <cell r="P574" t="str">
            <v>6211 RZ</v>
          </cell>
          <cell r="Q574" t="str">
            <v>MAASTRICHT</v>
          </cell>
          <cell r="R574" t="str">
            <v>Nederland</v>
          </cell>
          <cell r="T574">
            <v>613949934</v>
          </cell>
          <cell r="U574">
            <v>3000</v>
          </cell>
          <cell r="V574" t="str">
            <v>Hago Nederland B.V.</v>
          </cell>
          <cell r="W574">
            <v>1</v>
          </cell>
          <cell r="X574" t="str">
            <v>Internen</v>
          </cell>
          <cell r="Y574" t="str">
            <v>A1</v>
          </cell>
          <cell r="Z574" t="str">
            <v>Medewerker uurloon</v>
          </cell>
          <cell r="AA574">
            <v>1</v>
          </cell>
          <cell r="AB574" t="str">
            <v>Schoonmaak CAO</v>
          </cell>
          <cell r="AC574" t="str">
            <v>N4</v>
          </cell>
          <cell r="AD574" t="str">
            <v>HR-NL: per 4 weken</v>
          </cell>
          <cell r="AE574" t="str">
            <v>Onbepaalde tijd</v>
          </cell>
          <cell r="AF574" t="str">
            <v>00-00-0000</v>
          </cell>
          <cell r="AH574">
            <v>154014242</v>
          </cell>
          <cell r="AI574">
            <v>31662</v>
          </cell>
          <cell r="AJ574" t="str">
            <v>Nederlands</v>
          </cell>
          <cell r="AK574" t="str">
            <v>X011</v>
          </cell>
          <cell r="AL574" t="str">
            <v>MEDEW. ALGEMEEN SCHOONMAAKONDERHOUD I</v>
          </cell>
          <cell r="AM574">
            <v>1</v>
          </cell>
          <cell r="AN574" t="str">
            <v>38 uur / week</v>
          </cell>
          <cell r="AO574">
            <v>10</v>
          </cell>
          <cell r="AP574">
            <v>0</v>
          </cell>
          <cell r="AQ574">
            <v>0</v>
          </cell>
          <cell r="AR574">
            <v>26.32</v>
          </cell>
          <cell r="AS574">
            <v>7</v>
          </cell>
          <cell r="AT574" t="str">
            <v>B2</v>
          </cell>
          <cell r="AU574">
            <v>22</v>
          </cell>
          <cell r="AV574">
            <v>11.13</v>
          </cell>
        </row>
        <row r="575">
          <cell r="A575">
            <v>10336</v>
          </cell>
          <cell r="B575" t="str">
            <v>Mevrouw</v>
          </cell>
          <cell r="C575" t="str">
            <v>Y.J. Kessels</v>
          </cell>
          <cell r="D575" t="str">
            <v>Yvone Jean</v>
          </cell>
          <cell r="E575" t="str">
            <v>Yvone Jean</v>
          </cell>
          <cell r="F575" t="str">
            <v>YJ</v>
          </cell>
          <cell r="H575" t="str">
            <v>Kessels</v>
          </cell>
          <cell r="K575" t="str">
            <v>Vrouw</v>
          </cell>
          <cell r="L575" t="str">
            <v>Adres</v>
          </cell>
          <cell r="M575" t="str">
            <v>Kast.Hillenraadweg</v>
          </cell>
          <cell r="N575">
            <v>31</v>
          </cell>
          <cell r="O575" t="str">
            <v>A</v>
          </cell>
          <cell r="P575" t="str">
            <v>6222 XM</v>
          </cell>
          <cell r="Q575" t="str">
            <v>MAASTRICHT</v>
          </cell>
          <cell r="R575" t="str">
            <v>Nederland</v>
          </cell>
          <cell r="T575">
            <v>621848983</v>
          </cell>
          <cell r="U575">
            <v>3000</v>
          </cell>
          <cell r="V575" t="str">
            <v>Hago Nederland B.V.</v>
          </cell>
          <cell r="W575">
            <v>1</v>
          </cell>
          <cell r="X575" t="str">
            <v>Internen</v>
          </cell>
          <cell r="Y575" t="str">
            <v>A1</v>
          </cell>
          <cell r="Z575" t="str">
            <v>Medewerker uurloon</v>
          </cell>
          <cell r="AA575">
            <v>1</v>
          </cell>
          <cell r="AB575" t="str">
            <v>Schoonmaak CAO</v>
          </cell>
          <cell r="AC575" t="str">
            <v>N4</v>
          </cell>
          <cell r="AD575" t="str">
            <v>HR-NL: per 4 weken</v>
          </cell>
          <cell r="AE575" t="str">
            <v>Onbepaalde tijd</v>
          </cell>
          <cell r="AF575" t="str">
            <v>00-00-0000</v>
          </cell>
          <cell r="AH575">
            <v>122716772</v>
          </cell>
          <cell r="AI575">
            <v>19840</v>
          </cell>
          <cell r="AJ575" t="str">
            <v>Nederlands</v>
          </cell>
          <cell r="AK575" t="str">
            <v>X041</v>
          </cell>
          <cell r="AL575" t="str">
            <v>VOORWERKER ALGEMEEN SCHOONMAAKONDERH. I</v>
          </cell>
          <cell r="AM575">
            <v>2</v>
          </cell>
          <cell r="AN575" t="str">
            <v>38 uur / week</v>
          </cell>
          <cell r="AO575">
            <v>29.75</v>
          </cell>
          <cell r="AP575">
            <v>0</v>
          </cell>
          <cell r="AQ575">
            <v>0</v>
          </cell>
          <cell r="AR575">
            <v>78.290000000000006</v>
          </cell>
          <cell r="AS575">
            <v>7</v>
          </cell>
          <cell r="AT575" t="str">
            <v>B4</v>
          </cell>
          <cell r="AU575">
            <v>90</v>
          </cell>
          <cell r="AV575">
            <v>12.61</v>
          </cell>
        </row>
        <row r="576">
          <cell r="A576">
            <v>10337</v>
          </cell>
          <cell r="B576" t="str">
            <v>Dhr.</v>
          </cell>
          <cell r="C576" t="str">
            <v>A.J.H. Laumen</v>
          </cell>
          <cell r="D576" t="str">
            <v>Andreas Jozef Hubertina</v>
          </cell>
          <cell r="E576" t="str">
            <v>Andreas Jozef Hubertina</v>
          </cell>
          <cell r="F576" t="str">
            <v>AJH</v>
          </cell>
          <cell r="H576" t="str">
            <v>Laumen</v>
          </cell>
          <cell r="K576" t="str">
            <v>Man</v>
          </cell>
          <cell r="L576" t="str">
            <v>Adres</v>
          </cell>
          <cell r="M576" t="str">
            <v>Moetonruwe</v>
          </cell>
          <cell r="N576">
            <v>8</v>
          </cell>
          <cell r="P576" t="str">
            <v>6218 CX</v>
          </cell>
          <cell r="Q576" t="str">
            <v>MAASTRICHT</v>
          </cell>
          <cell r="R576" t="str">
            <v>Nederland</v>
          </cell>
          <cell r="T576">
            <v>630482575</v>
          </cell>
          <cell r="U576">
            <v>3000</v>
          </cell>
          <cell r="V576" t="str">
            <v>Hago Nederland B.V.</v>
          </cell>
          <cell r="W576">
            <v>1</v>
          </cell>
          <cell r="X576" t="str">
            <v>Internen</v>
          </cell>
          <cell r="Y576" t="str">
            <v>A1</v>
          </cell>
          <cell r="Z576" t="str">
            <v>Medewerker uurloon</v>
          </cell>
          <cell r="AA576">
            <v>1</v>
          </cell>
          <cell r="AB576" t="str">
            <v>Schoonmaak CAO</v>
          </cell>
          <cell r="AC576" t="str">
            <v>N4</v>
          </cell>
          <cell r="AD576" t="str">
            <v>HR-NL: per 4 weken</v>
          </cell>
          <cell r="AE576" t="str">
            <v>Onbepaalde tijd</v>
          </cell>
          <cell r="AF576" t="str">
            <v>00-00-0000</v>
          </cell>
          <cell r="AH576">
            <v>157949527</v>
          </cell>
          <cell r="AI576">
            <v>25497</v>
          </cell>
          <cell r="AJ576" t="str">
            <v>Nederlands</v>
          </cell>
          <cell r="AK576" t="str">
            <v>X011</v>
          </cell>
          <cell r="AL576" t="str">
            <v>MEDEW. ALGEMEEN SCHOONMAAKONDERHOUD I</v>
          </cell>
          <cell r="AM576">
            <v>1</v>
          </cell>
          <cell r="AN576" t="str">
            <v>38 uur / week</v>
          </cell>
          <cell r="AO576">
            <v>10</v>
          </cell>
          <cell r="AP576">
            <v>0</v>
          </cell>
          <cell r="AQ576">
            <v>0</v>
          </cell>
          <cell r="AR576">
            <v>26.32</v>
          </cell>
          <cell r="AS576">
            <v>7</v>
          </cell>
          <cell r="AT576" t="str">
            <v>B2</v>
          </cell>
          <cell r="AU576">
            <v>90</v>
          </cell>
          <cell r="AV576">
            <v>11.46</v>
          </cell>
        </row>
        <row r="577">
          <cell r="A577">
            <v>10338</v>
          </cell>
          <cell r="B577" t="str">
            <v>Mevrouw</v>
          </cell>
          <cell r="C577" t="str">
            <v>S. Lewerissa - Sitaniapessy</v>
          </cell>
          <cell r="D577" t="str">
            <v>Sofia</v>
          </cell>
          <cell r="E577" t="str">
            <v>Sofia</v>
          </cell>
          <cell r="F577" t="str">
            <v>S</v>
          </cell>
          <cell r="H577" t="str">
            <v>Sitaniapessy</v>
          </cell>
          <cell r="J577" t="str">
            <v>Lewerissa</v>
          </cell>
          <cell r="K577" t="str">
            <v>Vrouw</v>
          </cell>
          <cell r="L577" t="str">
            <v>Adres</v>
          </cell>
          <cell r="M577" t="str">
            <v>Diederich v. Havertstraat</v>
          </cell>
          <cell r="N577">
            <v>17</v>
          </cell>
          <cell r="P577" t="str">
            <v>6227 RK</v>
          </cell>
          <cell r="Q577" t="str">
            <v>MAASTRICHT</v>
          </cell>
          <cell r="R577" t="str">
            <v>Nederland</v>
          </cell>
          <cell r="T577">
            <v>682866965</v>
          </cell>
          <cell r="U577">
            <v>3000</v>
          </cell>
          <cell r="V577" t="str">
            <v>Hago Nederland B.V.</v>
          </cell>
          <cell r="W577">
            <v>1</v>
          </cell>
          <cell r="X577" t="str">
            <v>Internen</v>
          </cell>
          <cell r="Y577" t="str">
            <v>A1</v>
          </cell>
          <cell r="Z577" t="str">
            <v>Medewerker uurloon</v>
          </cell>
          <cell r="AA577">
            <v>1</v>
          </cell>
          <cell r="AB577" t="str">
            <v>Schoonmaak CAO</v>
          </cell>
          <cell r="AC577" t="str">
            <v>N4</v>
          </cell>
          <cell r="AD577" t="str">
            <v>HR-NL: per 4 weken</v>
          </cell>
          <cell r="AE577" t="str">
            <v>Onbepaalde tijd</v>
          </cell>
          <cell r="AF577" t="str">
            <v>00-00-0000</v>
          </cell>
          <cell r="AH577">
            <v>157670223</v>
          </cell>
          <cell r="AI577">
            <v>19824</v>
          </cell>
          <cell r="AJ577" t="str">
            <v>Nederlands</v>
          </cell>
          <cell r="AK577" t="str">
            <v>X011</v>
          </cell>
          <cell r="AL577" t="str">
            <v>MEDEW. ALGEMEEN SCHOONMAAKONDERHOUD I</v>
          </cell>
          <cell r="AM577">
            <v>1</v>
          </cell>
          <cell r="AN577" t="str">
            <v>38 uur / week</v>
          </cell>
          <cell r="AO577">
            <v>10</v>
          </cell>
          <cell r="AP577">
            <v>0</v>
          </cell>
          <cell r="AQ577">
            <v>0</v>
          </cell>
          <cell r="AR577">
            <v>26.32</v>
          </cell>
          <cell r="AS577">
            <v>7</v>
          </cell>
          <cell r="AT577" t="str">
            <v>B2</v>
          </cell>
          <cell r="AU577">
            <v>22</v>
          </cell>
          <cell r="AV577">
            <v>11.13</v>
          </cell>
        </row>
        <row r="578">
          <cell r="A578">
            <v>10339</v>
          </cell>
          <cell r="B578" t="str">
            <v>Mevrouw</v>
          </cell>
          <cell r="C578" t="str">
            <v>S. Omar</v>
          </cell>
          <cell r="D578" t="str">
            <v>Shamim</v>
          </cell>
          <cell r="E578" t="str">
            <v>Shamim</v>
          </cell>
          <cell r="F578" t="str">
            <v>S</v>
          </cell>
          <cell r="H578" t="str">
            <v>Omar</v>
          </cell>
          <cell r="K578" t="str">
            <v>Vrouw</v>
          </cell>
          <cell r="L578" t="str">
            <v>Adres</v>
          </cell>
          <cell r="M578" t="str">
            <v>Rooseveltlaan</v>
          </cell>
          <cell r="N578">
            <v>58</v>
          </cell>
          <cell r="P578" t="str">
            <v>6191 VZ</v>
          </cell>
          <cell r="Q578" t="str">
            <v>BEEK</v>
          </cell>
          <cell r="R578" t="str">
            <v>Nederland</v>
          </cell>
          <cell r="S578">
            <v>462049126</v>
          </cell>
          <cell r="T578">
            <v>648689878</v>
          </cell>
          <cell r="U578">
            <v>3000</v>
          </cell>
          <cell r="V578" t="str">
            <v>Hago Nederland B.V.</v>
          </cell>
          <cell r="W578">
            <v>1</v>
          </cell>
          <cell r="X578" t="str">
            <v>Internen</v>
          </cell>
          <cell r="Y578" t="str">
            <v>A1</v>
          </cell>
          <cell r="Z578" t="str">
            <v>Medewerker uurloon</v>
          </cell>
          <cell r="AA578">
            <v>1</v>
          </cell>
          <cell r="AB578" t="str">
            <v>Schoonmaak CAO</v>
          </cell>
          <cell r="AC578" t="str">
            <v>N4</v>
          </cell>
          <cell r="AD578" t="str">
            <v>HR-NL: per 4 weken</v>
          </cell>
          <cell r="AE578" t="str">
            <v>Onbepaalde tijd</v>
          </cell>
          <cell r="AF578" t="str">
            <v>00-00-0000</v>
          </cell>
          <cell r="AH578">
            <v>241158618</v>
          </cell>
          <cell r="AI578">
            <v>20904</v>
          </cell>
          <cell r="AJ578" t="str">
            <v>Nederlands</v>
          </cell>
          <cell r="AK578" t="str">
            <v>X011</v>
          </cell>
          <cell r="AL578" t="str">
            <v>MEDEW. ALGEMEEN SCHOONMAAKONDERHOUD I</v>
          </cell>
          <cell r="AM578">
            <v>1</v>
          </cell>
          <cell r="AN578" t="str">
            <v>38 uur / week</v>
          </cell>
          <cell r="AO578">
            <v>7.5</v>
          </cell>
          <cell r="AP578">
            <v>0</v>
          </cell>
          <cell r="AQ578">
            <v>0</v>
          </cell>
          <cell r="AR578">
            <v>19.739999999999998</v>
          </cell>
          <cell r="AS578">
            <v>7</v>
          </cell>
          <cell r="AT578" t="str">
            <v>B2</v>
          </cell>
          <cell r="AU578">
            <v>22</v>
          </cell>
          <cell r="AV578">
            <v>11.13</v>
          </cell>
        </row>
        <row r="579">
          <cell r="A579">
            <v>10341</v>
          </cell>
          <cell r="B579" t="str">
            <v>Mevrouw</v>
          </cell>
          <cell r="C579" t="str">
            <v>J.B. Patega</v>
          </cell>
          <cell r="D579" t="str">
            <v>Jenny Bianca</v>
          </cell>
          <cell r="E579" t="str">
            <v>Jenny Bianca</v>
          </cell>
          <cell r="F579" t="str">
            <v>JB</v>
          </cell>
          <cell r="H579" t="str">
            <v>Patega</v>
          </cell>
          <cell r="K579" t="str">
            <v>Vrouw</v>
          </cell>
          <cell r="L579" t="str">
            <v>Adres</v>
          </cell>
          <cell r="M579" t="str">
            <v>Haagbeuk</v>
          </cell>
          <cell r="N579">
            <v>45</v>
          </cell>
          <cell r="P579" t="str">
            <v>5925 HN</v>
          </cell>
          <cell r="Q579" t="str">
            <v>VENLO</v>
          </cell>
          <cell r="R579" t="str">
            <v>Nederland</v>
          </cell>
          <cell r="T579">
            <v>654677633</v>
          </cell>
          <cell r="U579">
            <v>3000</v>
          </cell>
          <cell r="V579" t="str">
            <v>Hago Nederland B.V.</v>
          </cell>
          <cell r="W579">
            <v>1</v>
          </cell>
          <cell r="X579" t="str">
            <v>Internen</v>
          </cell>
          <cell r="Y579" t="str">
            <v>A1</v>
          </cell>
          <cell r="Z579" t="str">
            <v>Medewerker uurloon</v>
          </cell>
          <cell r="AA579">
            <v>1</v>
          </cell>
          <cell r="AB579" t="str">
            <v>Schoonmaak CAO</v>
          </cell>
          <cell r="AC579" t="str">
            <v>N4</v>
          </cell>
          <cell r="AD579" t="str">
            <v>HR-NL: per 4 weken</v>
          </cell>
          <cell r="AE579" t="str">
            <v>Onbepaalde tijd</v>
          </cell>
          <cell r="AF579" t="str">
            <v>00-00-0000</v>
          </cell>
          <cell r="AH579">
            <v>160570086</v>
          </cell>
          <cell r="AI579">
            <v>28742</v>
          </cell>
          <cell r="AJ579" t="str">
            <v>Nederlands</v>
          </cell>
          <cell r="AK579" t="str">
            <v>X901</v>
          </cell>
          <cell r="AL579" t="str">
            <v>VOORWRK.ALGEMEEN SCHOONM.ODH.4</v>
          </cell>
          <cell r="AM579">
            <v>2</v>
          </cell>
          <cell r="AN579" t="str">
            <v>38 uur / week</v>
          </cell>
          <cell r="AO579">
            <v>7.5</v>
          </cell>
          <cell r="AP579">
            <v>0</v>
          </cell>
          <cell r="AQ579">
            <v>0</v>
          </cell>
          <cell r="AR579">
            <v>19.739999999999998</v>
          </cell>
          <cell r="AS579">
            <v>7</v>
          </cell>
          <cell r="AT579" t="str">
            <v>B4</v>
          </cell>
          <cell r="AU579">
            <v>22</v>
          </cell>
          <cell r="AV579">
            <v>12.27</v>
          </cell>
        </row>
        <row r="580">
          <cell r="A580">
            <v>10342</v>
          </cell>
          <cell r="B580" t="str">
            <v>Mevrouw</v>
          </cell>
          <cell r="C580" t="str">
            <v>S. de Noo</v>
          </cell>
          <cell r="D580" t="str">
            <v>Simone</v>
          </cell>
          <cell r="E580" t="str">
            <v>Simone</v>
          </cell>
          <cell r="F580" t="str">
            <v>S</v>
          </cell>
          <cell r="G580" t="str">
            <v>de</v>
          </cell>
          <cell r="H580" t="str">
            <v>Noo</v>
          </cell>
          <cell r="K580" t="str">
            <v>Vrouw</v>
          </cell>
          <cell r="L580" t="str">
            <v>Adres</v>
          </cell>
          <cell r="M580" t="str">
            <v>Dr. Wilmerstraat</v>
          </cell>
          <cell r="N580">
            <v>20</v>
          </cell>
          <cell r="P580" t="str">
            <v>6231 GW</v>
          </cell>
          <cell r="Q580" t="str">
            <v>MEERSSEN</v>
          </cell>
          <cell r="R580" t="str">
            <v>Nederland</v>
          </cell>
          <cell r="S580">
            <v>433652620</v>
          </cell>
          <cell r="T580">
            <v>630370408</v>
          </cell>
          <cell r="U580">
            <v>3000</v>
          </cell>
          <cell r="V580" t="str">
            <v>Hago Nederland B.V.</v>
          </cell>
          <cell r="W580">
            <v>1</v>
          </cell>
          <cell r="X580" t="str">
            <v>Internen</v>
          </cell>
          <cell r="Y580" t="str">
            <v>A1</v>
          </cell>
          <cell r="Z580" t="str">
            <v>Medewerker uurloon</v>
          </cell>
          <cell r="AA580">
            <v>1</v>
          </cell>
          <cell r="AB580" t="str">
            <v>Schoonmaak CAO</v>
          </cell>
          <cell r="AC580" t="str">
            <v>N4</v>
          </cell>
          <cell r="AD580" t="str">
            <v>HR-NL: per 4 weken</v>
          </cell>
          <cell r="AE580" t="str">
            <v>Onbepaalde tijd</v>
          </cell>
          <cell r="AF580" t="str">
            <v>00-00-0000</v>
          </cell>
          <cell r="AH580">
            <v>157580167</v>
          </cell>
          <cell r="AI580">
            <v>27053</v>
          </cell>
          <cell r="AJ580" t="str">
            <v>Nederlands</v>
          </cell>
          <cell r="AK580" t="str">
            <v>X011</v>
          </cell>
          <cell r="AL580" t="str">
            <v>MEDEW. ALGEMEEN SCHOONMAAKONDERHOUD I</v>
          </cell>
          <cell r="AM580">
            <v>1</v>
          </cell>
          <cell r="AN580" t="str">
            <v>38 uur / week</v>
          </cell>
          <cell r="AO580">
            <v>18</v>
          </cell>
          <cell r="AP580">
            <v>0</v>
          </cell>
          <cell r="AQ580">
            <v>0</v>
          </cell>
          <cell r="AR580">
            <v>47.37</v>
          </cell>
          <cell r="AS580">
            <v>7</v>
          </cell>
          <cell r="AT580" t="str">
            <v>B2</v>
          </cell>
          <cell r="AU580">
            <v>22</v>
          </cell>
          <cell r="AV580">
            <v>11.13</v>
          </cell>
        </row>
        <row r="581">
          <cell r="A581">
            <v>10343</v>
          </cell>
          <cell r="B581" t="str">
            <v>Mevrouw</v>
          </cell>
          <cell r="C581" t="str">
            <v>A. Sukusu</v>
          </cell>
          <cell r="D581" t="str">
            <v>Asiye</v>
          </cell>
          <cell r="E581" t="str">
            <v>Asiye</v>
          </cell>
          <cell r="F581" t="str">
            <v>A</v>
          </cell>
          <cell r="H581" t="str">
            <v>Sukusu</v>
          </cell>
          <cell r="K581" t="str">
            <v>Vrouw</v>
          </cell>
          <cell r="L581" t="str">
            <v>Adres</v>
          </cell>
          <cell r="M581" t="str">
            <v>Malperthuisstraat</v>
          </cell>
          <cell r="N581">
            <v>26</v>
          </cell>
          <cell r="P581" t="str">
            <v>6217 CC</v>
          </cell>
          <cell r="Q581" t="str">
            <v>MAASTRICHT</v>
          </cell>
          <cell r="R581" t="str">
            <v>Nederland</v>
          </cell>
          <cell r="T581">
            <v>638648068</v>
          </cell>
          <cell r="U581">
            <v>3000</v>
          </cell>
          <cell r="V581" t="str">
            <v>Hago Nederland B.V.</v>
          </cell>
          <cell r="W581">
            <v>1</v>
          </cell>
          <cell r="X581" t="str">
            <v>Internen</v>
          </cell>
          <cell r="Y581" t="str">
            <v>A1</v>
          </cell>
          <cell r="Z581" t="str">
            <v>Medewerker uurloon</v>
          </cell>
          <cell r="AA581">
            <v>1</v>
          </cell>
          <cell r="AB581" t="str">
            <v>Schoonmaak CAO</v>
          </cell>
          <cell r="AC581" t="str">
            <v>N4</v>
          </cell>
          <cell r="AD581" t="str">
            <v>HR-NL: per 4 weken</v>
          </cell>
          <cell r="AE581" t="str">
            <v>Onbepaalde tijd</v>
          </cell>
          <cell r="AF581" t="str">
            <v>00-00-0000</v>
          </cell>
          <cell r="AH581">
            <v>157937094</v>
          </cell>
          <cell r="AI581">
            <v>26582</v>
          </cell>
          <cell r="AJ581" t="str">
            <v>Nederlands</v>
          </cell>
          <cell r="AK581" t="str">
            <v>X011</v>
          </cell>
          <cell r="AL581" t="str">
            <v>MEDEW. ALGEMEEN SCHOONMAAKONDERHOUD I</v>
          </cell>
          <cell r="AM581">
            <v>1</v>
          </cell>
          <cell r="AN581" t="str">
            <v>38 uur / week</v>
          </cell>
          <cell r="AO581">
            <v>2</v>
          </cell>
          <cell r="AP581">
            <v>0</v>
          </cell>
          <cell r="AQ581">
            <v>0</v>
          </cell>
          <cell r="AR581">
            <v>5.26</v>
          </cell>
          <cell r="AS581">
            <v>7</v>
          </cell>
          <cell r="AT581" t="str">
            <v>B2</v>
          </cell>
          <cell r="AU581">
            <v>22</v>
          </cell>
          <cell r="AV581">
            <v>11.13</v>
          </cell>
        </row>
        <row r="582">
          <cell r="A582">
            <v>10344</v>
          </cell>
          <cell r="B582" t="str">
            <v>Mevrouw</v>
          </cell>
          <cell r="C582" t="str">
            <v>E.M.H. Tijssens - Melser</v>
          </cell>
          <cell r="D582" t="str">
            <v>Elise Maria Hubertina</v>
          </cell>
          <cell r="E582" t="str">
            <v>Elise Maria Hubertina</v>
          </cell>
          <cell r="F582" t="str">
            <v>EMH</v>
          </cell>
          <cell r="H582" t="str">
            <v>Melser</v>
          </cell>
          <cell r="J582" t="str">
            <v>Tijssens</v>
          </cell>
          <cell r="K582" t="str">
            <v>Vrouw</v>
          </cell>
          <cell r="L582" t="str">
            <v>Adres</v>
          </cell>
          <cell r="M582" t="str">
            <v>Borneostraat</v>
          </cell>
          <cell r="N582">
            <v>49</v>
          </cell>
          <cell r="P582" t="str">
            <v>6214 VV</v>
          </cell>
          <cell r="Q582" t="str">
            <v>MAASTRICHT</v>
          </cell>
          <cell r="R582" t="str">
            <v>Nederland</v>
          </cell>
          <cell r="S582">
            <v>433440242</v>
          </cell>
          <cell r="T582">
            <v>642002411</v>
          </cell>
          <cell r="U582">
            <v>3000</v>
          </cell>
          <cell r="V582" t="str">
            <v>Hago Nederland B.V.</v>
          </cell>
          <cell r="W582">
            <v>1</v>
          </cell>
          <cell r="X582" t="str">
            <v>Internen</v>
          </cell>
          <cell r="Y582" t="str">
            <v>A1</v>
          </cell>
          <cell r="Z582" t="str">
            <v>Medewerker uurloon</v>
          </cell>
          <cell r="AA582">
            <v>1</v>
          </cell>
          <cell r="AB582" t="str">
            <v>Schoonmaak CAO</v>
          </cell>
          <cell r="AC582" t="str">
            <v>N4</v>
          </cell>
          <cell r="AD582" t="str">
            <v>HR-NL: per 4 weken</v>
          </cell>
          <cell r="AE582" t="str">
            <v>Onbepaalde tijd</v>
          </cell>
          <cell r="AF582" t="str">
            <v>00-00-0000</v>
          </cell>
          <cell r="AH582">
            <v>153999457</v>
          </cell>
          <cell r="AI582">
            <v>26293</v>
          </cell>
          <cell r="AJ582" t="str">
            <v>Nederlands</v>
          </cell>
          <cell r="AK582" t="str">
            <v>X011</v>
          </cell>
          <cell r="AL582" t="str">
            <v>MEDEW. ALGEMEEN SCHOONMAAKONDERHOUD I</v>
          </cell>
          <cell r="AM582">
            <v>1</v>
          </cell>
          <cell r="AN582" t="str">
            <v>38 uur / week</v>
          </cell>
          <cell r="AO582">
            <v>10</v>
          </cell>
          <cell r="AP582">
            <v>0</v>
          </cell>
          <cell r="AQ582">
            <v>0</v>
          </cell>
          <cell r="AR582">
            <v>26.32</v>
          </cell>
          <cell r="AS582">
            <v>7</v>
          </cell>
          <cell r="AT582" t="str">
            <v>B2</v>
          </cell>
          <cell r="AU582">
            <v>22</v>
          </cell>
          <cell r="AV582">
            <v>11.13</v>
          </cell>
        </row>
        <row r="583">
          <cell r="A583">
            <v>10345</v>
          </cell>
          <cell r="B583" t="str">
            <v>Mevrouw</v>
          </cell>
          <cell r="C583" t="str">
            <v>B.M.J.E. Schmitt</v>
          </cell>
          <cell r="D583" t="str">
            <v>Brigitta Margaretha</v>
          </cell>
          <cell r="E583" t="str">
            <v>Brigitta Margaretha</v>
          </cell>
          <cell r="F583" t="str">
            <v>BMJE</v>
          </cell>
          <cell r="H583" t="str">
            <v>Schmitt</v>
          </cell>
          <cell r="K583" t="str">
            <v>Vrouw</v>
          </cell>
          <cell r="L583" t="str">
            <v>Adres</v>
          </cell>
          <cell r="M583" t="str">
            <v>Teggert</v>
          </cell>
          <cell r="N583">
            <v>72</v>
          </cell>
          <cell r="P583" t="str">
            <v>6367 XN</v>
          </cell>
          <cell r="Q583" t="str">
            <v>VOERENDAAL</v>
          </cell>
          <cell r="R583" t="str">
            <v>Nederland</v>
          </cell>
          <cell r="T583">
            <v>623691344</v>
          </cell>
          <cell r="U583">
            <v>3000</v>
          </cell>
          <cell r="V583" t="str">
            <v>Hago Nederland B.V.</v>
          </cell>
          <cell r="W583">
            <v>1</v>
          </cell>
          <cell r="X583" t="str">
            <v>Internen</v>
          </cell>
          <cell r="Y583" t="str">
            <v>A1</v>
          </cell>
          <cell r="Z583" t="str">
            <v>Medewerker uurloon</v>
          </cell>
          <cell r="AA583">
            <v>1</v>
          </cell>
          <cell r="AB583" t="str">
            <v>Schoonmaak CAO</v>
          </cell>
          <cell r="AC583" t="str">
            <v>N4</v>
          </cell>
          <cell r="AD583" t="str">
            <v>HR-NL: per 4 weken</v>
          </cell>
          <cell r="AE583" t="str">
            <v>Onbepaalde tijd</v>
          </cell>
          <cell r="AF583" t="str">
            <v>00-00-0000</v>
          </cell>
          <cell r="AH583">
            <v>156572096</v>
          </cell>
          <cell r="AI583">
            <v>25208</v>
          </cell>
          <cell r="AJ583" t="str">
            <v>Nederlands</v>
          </cell>
          <cell r="AK583" t="str">
            <v>X011</v>
          </cell>
          <cell r="AL583" t="str">
            <v>MEDEW. ALGEMEEN SCHOONMAAKONDERHOUD I</v>
          </cell>
          <cell r="AM583">
            <v>1</v>
          </cell>
          <cell r="AN583" t="str">
            <v>38 uur / week</v>
          </cell>
          <cell r="AO583">
            <v>22.5</v>
          </cell>
          <cell r="AP583">
            <v>0</v>
          </cell>
          <cell r="AQ583">
            <v>0</v>
          </cell>
          <cell r="AR583">
            <v>59.21</v>
          </cell>
          <cell r="AS583">
            <v>7</v>
          </cell>
          <cell r="AT583" t="str">
            <v>B2</v>
          </cell>
          <cell r="AU583">
            <v>22</v>
          </cell>
          <cell r="AV583">
            <v>11.13</v>
          </cell>
        </row>
        <row r="584">
          <cell r="A584">
            <v>10346</v>
          </cell>
          <cell r="B584" t="str">
            <v>Mevrouw</v>
          </cell>
          <cell r="C584" t="str">
            <v>L.P.W. van den Ham - Gerards</v>
          </cell>
          <cell r="D584" t="str">
            <v>Lili</v>
          </cell>
          <cell r="E584" t="str">
            <v>Lili</v>
          </cell>
          <cell r="F584" t="str">
            <v>LPW</v>
          </cell>
          <cell r="H584" t="str">
            <v>Gerards</v>
          </cell>
          <cell r="I584" t="str">
            <v>van den</v>
          </cell>
          <cell r="J584" t="str">
            <v>Ham</v>
          </cell>
          <cell r="K584" t="str">
            <v>Vrouw</v>
          </cell>
          <cell r="L584" t="str">
            <v>Adres</v>
          </cell>
          <cell r="M584" t="str">
            <v>Hoekstraat</v>
          </cell>
          <cell r="N584">
            <v>5</v>
          </cell>
          <cell r="P584" t="str">
            <v>6432 DE</v>
          </cell>
          <cell r="Q584" t="str">
            <v>HOENSBROEK</v>
          </cell>
          <cell r="R584" t="str">
            <v>Nederland</v>
          </cell>
          <cell r="S584">
            <v>458884057</v>
          </cell>
          <cell r="T584">
            <v>642998181</v>
          </cell>
          <cell r="U584">
            <v>3000</v>
          </cell>
          <cell r="V584" t="str">
            <v>Hago Nederland B.V.</v>
          </cell>
          <cell r="W584">
            <v>1</v>
          </cell>
          <cell r="X584" t="str">
            <v>Internen</v>
          </cell>
          <cell r="Y584" t="str">
            <v>A1</v>
          </cell>
          <cell r="Z584" t="str">
            <v>Medewerker uurloon</v>
          </cell>
          <cell r="AA584">
            <v>1</v>
          </cell>
          <cell r="AB584" t="str">
            <v>Schoonmaak CAO</v>
          </cell>
          <cell r="AC584" t="str">
            <v>N4</v>
          </cell>
          <cell r="AD584" t="str">
            <v>HR-NL: per 4 weken</v>
          </cell>
          <cell r="AE584" t="str">
            <v>Onbepaalde tijd</v>
          </cell>
          <cell r="AF584" t="str">
            <v>00-00-0000</v>
          </cell>
          <cell r="AH584">
            <v>156356077</v>
          </cell>
          <cell r="AI584">
            <v>30577</v>
          </cell>
          <cell r="AJ584" t="str">
            <v>Nederlands</v>
          </cell>
          <cell r="AK584" t="str">
            <v>X011</v>
          </cell>
          <cell r="AL584" t="str">
            <v>MEDEW. ALGEMEEN SCHOONMAAKONDERHOUD I</v>
          </cell>
          <cell r="AM584">
            <v>1</v>
          </cell>
          <cell r="AN584" t="str">
            <v>38 uur / week</v>
          </cell>
          <cell r="AO584">
            <v>13.5</v>
          </cell>
          <cell r="AP584">
            <v>0</v>
          </cell>
          <cell r="AQ584">
            <v>0</v>
          </cell>
          <cell r="AR584">
            <v>35.53</v>
          </cell>
          <cell r="AS584">
            <v>7</v>
          </cell>
          <cell r="AT584" t="str">
            <v>B2</v>
          </cell>
          <cell r="AU584">
            <v>22</v>
          </cell>
          <cell r="AV584">
            <v>11.13</v>
          </cell>
        </row>
        <row r="585">
          <cell r="A585">
            <v>10347</v>
          </cell>
          <cell r="B585" t="str">
            <v>Dhr.</v>
          </cell>
          <cell r="C585" t="str">
            <v>M.G.G.P.E. Soeteman</v>
          </cell>
          <cell r="D585" t="str">
            <v>Marcel Gerardus Getrudus</v>
          </cell>
          <cell r="E585" t="str">
            <v>Marcel Gerardus Getrudus</v>
          </cell>
          <cell r="F585" t="str">
            <v>MGGPE</v>
          </cell>
          <cell r="H585" t="str">
            <v>Soeteman</v>
          </cell>
          <cell r="K585" t="str">
            <v>Man</v>
          </cell>
          <cell r="L585" t="str">
            <v>Adres</v>
          </cell>
          <cell r="M585" t="str">
            <v>Schineksstraat</v>
          </cell>
          <cell r="N585">
            <v>58</v>
          </cell>
          <cell r="P585" t="str">
            <v>6171 AP</v>
          </cell>
          <cell r="Q585" t="str">
            <v>STEIN</v>
          </cell>
          <cell r="R585" t="str">
            <v>Nederland</v>
          </cell>
          <cell r="S585">
            <v>464338687</v>
          </cell>
          <cell r="T585">
            <v>612576213</v>
          </cell>
          <cell r="U585">
            <v>3000</v>
          </cell>
          <cell r="V585" t="str">
            <v>Hago Nederland B.V.</v>
          </cell>
          <cell r="W585">
            <v>1</v>
          </cell>
          <cell r="X585" t="str">
            <v>Internen</v>
          </cell>
          <cell r="Y585" t="str">
            <v>A1</v>
          </cell>
          <cell r="Z585" t="str">
            <v>Medewerker uurloon</v>
          </cell>
          <cell r="AA585">
            <v>1</v>
          </cell>
          <cell r="AB585" t="str">
            <v>Schoonmaak CAO</v>
          </cell>
          <cell r="AC585" t="str">
            <v>N4</v>
          </cell>
          <cell r="AD585" t="str">
            <v>HR-NL: per 4 weken</v>
          </cell>
          <cell r="AE585" t="str">
            <v>Onbepaalde tijd</v>
          </cell>
          <cell r="AF585" t="str">
            <v>00-00-0000</v>
          </cell>
          <cell r="AH585">
            <v>156804372</v>
          </cell>
          <cell r="AI585">
            <v>30484</v>
          </cell>
          <cell r="AJ585" t="str">
            <v>Nederlands</v>
          </cell>
          <cell r="AK585" t="str">
            <v>X293</v>
          </cell>
          <cell r="AL585" t="str">
            <v>MEDEW. SCHOONMAAK ODH EN SERVICES III</v>
          </cell>
          <cell r="AM585" t="str">
            <v>2+5%</v>
          </cell>
          <cell r="AN585" t="str">
            <v>38 uur / week</v>
          </cell>
          <cell r="AO585">
            <v>38</v>
          </cell>
          <cell r="AP585">
            <v>0</v>
          </cell>
          <cell r="AQ585">
            <v>0</v>
          </cell>
          <cell r="AR585">
            <v>100</v>
          </cell>
          <cell r="AS585">
            <v>7</v>
          </cell>
          <cell r="AT585" t="str">
            <v>B5</v>
          </cell>
          <cell r="AU585">
            <v>22</v>
          </cell>
          <cell r="AV585">
            <v>12.88</v>
          </cell>
        </row>
        <row r="586">
          <cell r="A586">
            <v>10348</v>
          </cell>
          <cell r="B586" t="str">
            <v>Dhr.</v>
          </cell>
          <cell r="C586" t="str">
            <v>A.K.L. Vrosch</v>
          </cell>
          <cell r="D586" t="str">
            <v>Alex Kaspar Laurentius</v>
          </cell>
          <cell r="E586" t="str">
            <v>Alex</v>
          </cell>
          <cell r="F586" t="str">
            <v>AKL</v>
          </cell>
          <cell r="H586" t="str">
            <v>Vrosch</v>
          </cell>
          <cell r="K586" t="str">
            <v>Man</v>
          </cell>
          <cell r="L586" t="str">
            <v>Adres</v>
          </cell>
          <cell r="M586" t="str">
            <v>Triasstraat</v>
          </cell>
          <cell r="N586">
            <v>10</v>
          </cell>
          <cell r="P586" t="str">
            <v>6412 DE</v>
          </cell>
          <cell r="Q586" t="str">
            <v>HEERLEN</v>
          </cell>
          <cell r="R586" t="str">
            <v>Nederland</v>
          </cell>
          <cell r="T586">
            <v>619376663</v>
          </cell>
          <cell r="U586">
            <v>3000</v>
          </cell>
          <cell r="V586" t="str">
            <v>Hago Nederland B.V.</v>
          </cell>
          <cell r="W586">
            <v>1</v>
          </cell>
          <cell r="X586" t="str">
            <v>Internen</v>
          </cell>
          <cell r="Y586" t="str">
            <v>A1</v>
          </cell>
          <cell r="Z586" t="str">
            <v>Medewerker uurloon</v>
          </cell>
          <cell r="AA586">
            <v>1</v>
          </cell>
          <cell r="AB586" t="str">
            <v>Schoonmaak CAO</v>
          </cell>
          <cell r="AC586" t="str">
            <v>N4</v>
          </cell>
          <cell r="AD586" t="str">
            <v>HR-NL: per 4 weken</v>
          </cell>
          <cell r="AE586" t="str">
            <v>Onbepaalde tijd</v>
          </cell>
          <cell r="AF586" t="str">
            <v>00-00-0000</v>
          </cell>
          <cell r="AH586">
            <v>225203790</v>
          </cell>
          <cell r="AI586">
            <v>35371</v>
          </cell>
          <cell r="AJ586" t="str">
            <v>Nederlands</v>
          </cell>
          <cell r="AK586" t="str">
            <v>X011</v>
          </cell>
          <cell r="AL586" t="str">
            <v>MEDEW. ALGEMEEN SCHOONMAAKONDERHOUD I</v>
          </cell>
          <cell r="AM586">
            <v>1</v>
          </cell>
          <cell r="AN586" t="str">
            <v>38 uur / week</v>
          </cell>
          <cell r="AO586">
            <v>2</v>
          </cell>
          <cell r="AP586">
            <v>2</v>
          </cell>
          <cell r="AQ586">
            <v>15</v>
          </cell>
          <cell r="AR586">
            <v>5.26</v>
          </cell>
          <cell r="AS586">
            <v>7</v>
          </cell>
          <cell r="AT586" t="str">
            <v>B2</v>
          </cell>
          <cell r="AU586">
            <v>19</v>
          </cell>
          <cell r="AV586">
            <v>7.23</v>
          </cell>
        </row>
        <row r="587">
          <cell r="A587">
            <v>10349</v>
          </cell>
          <cell r="B587" t="str">
            <v>Mevrouw</v>
          </cell>
          <cell r="C587" t="str">
            <v>A.M.F.B.J. Claessens</v>
          </cell>
          <cell r="D587" t="str">
            <v>Anne Marie Francina Bernadine</v>
          </cell>
          <cell r="E587" t="str">
            <v>Anne</v>
          </cell>
          <cell r="F587" t="str">
            <v>AMFBJ</v>
          </cell>
          <cell r="H587" t="str">
            <v>Claessens</v>
          </cell>
          <cell r="K587" t="str">
            <v>Vrouw</v>
          </cell>
          <cell r="L587" t="str">
            <v>Adres</v>
          </cell>
          <cell r="M587" t="str">
            <v>Gebroeders van Limburgstraat</v>
          </cell>
          <cell r="N587">
            <v>23</v>
          </cell>
          <cell r="P587" t="str">
            <v>6219 AE</v>
          </cell>
          <cell r="Q587" t="str">
            <v>MAASTRICHT</v>
          </cell>
          <cell r="R587" t="str">
            <v>Nederland</v>
          </cell>
          <cell r="T587">
            <v>627652385</v>
          </cell>
          <cell r="U587">
            <v>3000</v>
          </cell>
          <cell r="V587" t="str">
            <v>Hago Nederland B.V.</v>
          </cell>
          <cell r="W587">
            <v>1</v>
          </cell>
          <cell r="X587" t="str">
            <v>Internen</v>
          </cell>
          <cell r="Y587" t="str">
            <v>A1</v>
          </cell>
          <cell r="Z587" t="str">
            <v>Medewerker uurloon</v>
          </cell>
          <cell r="AA587">
            <v>1</v>
          </cell>
          <cell r="AB587" t="str">
            <v>Schoonmaak CAO</v>
          </cell>
          <cell r="AC587" t="str">
            <v>N4</v>
          </cell>
          <cell r="AD587" t="str">
            <v>HR-NL: per 4 weken</v>
          </cell>
          <cell r="AE587" t="str">
            <v>Onbepaalde tijd</v>
          </cell>
          <cell r="AF587" t="str">
            <v>00-00-0000</v>
          </cell>
          <cell r="AH587">
            <v>120345225</v>
          </cell>
          <cell r="AI587">
            <v>31902</v>
          </cell>
          <cell r="AJ587" t="str">
            <v>Nederlands</v>
          </cell>
          <cell r="AK587" t="str">
            <v>X011</v>
          </cell>
          <cell r="AL587" t="str">
            <v>MEDEW. ALGEMEEN SCHOONMAAKONDERHOUD I</v>
          </cell>
          <cell r="AM587">
            <v>1</v>
          </cell>
          <cell r="AN587" t="str">
            <v>38 uur / week</v>
          </cell>
          <cell r="AO587">
            <v>17</v>
          </cell>
          <cell r="AP587">
            <v>0</v>
          </cell>
          <cell r="AQ587">
            <v>0</v>
          </cell>
          <cell r="AR587">
            <v>44.74</v>
          </cell>
          <cell r="AS587">
            <v>7</v>
          </cell>
          <cell r="AT587" t="str">
            <v>B2</v>
          </cell>
          <cell r="AU587">
            <v>22</v>
          </cell>
          <cell r="AV587">
            <v>11.13</v>
          </cell>
        </row>
        <row r="588">
          <cell r="A588">
            <v>10350</v>
          </cell>
          <cell r="B588" t="str">
            <v>Mevrouw</v>
          </cell>
          <cell r="C588" t="str">
            <v>S.M.E.H. Brouns</v>
          </cell>
          <cell r="D588" t="str">
            <v>Sharon Maria Elisabeth</v>
          </cell>
          <cell r="E588" t="str">
            <v>Sharon</v>
          </cell>
          <cell r="F588" t="str">
            <v>SMEH</v>
          </cell>
          <cell r="H588" t="str">
            <v>Brouns</v>
          </cell>
          <cell r="K588" t="str">
            <v>Vrouw</v>
          </cell>
          <cell r="L588" t="str">
            <v>Adres</v>
          </cell>
          <cell r="M588" t="str">
            <v>Van Goyenstraat</v>
          </cell>
          <cell r="N588">
            <v>119</v>
          </cell>
          <cell r="P588" t="str">
            <v>6165 VZ</v>
          </cell>
          <cell r="Q588" t="str">
            <v>GELEEN</v>
          </cell>
          <cell r="R588" t="str">
            <v>Nederland</v>
          </cell>
          <cell r="S588">
            <v>464351104</v>
          </cell>
          <cell r="T588">
            <v>658717145</v>
          </cell>
          <cell r="U588">
            <v>3000</v>
          </cell>
          <cell r="V588" t="str">
            <v>Hago Nederland B.V.</v>
          </cell>
          <cell r="W588">
            <v>1</v>
          </cell>
          <cell r="X588" t="str">
            <v>Internen</v>
          </cell>
          <cell r="Y588" t="str">
            <v>A1</v>
          </cell>
          <cell r="Z588" t="str">
            <v>Medewerker uurloon</v>
          </cell>
          <cell r="AA588">
            <v>1</v>
          </cell>
          <cell r="AB588" t="str">
            <v>Schoonmaak CAO</v>
          </cell>
          <cell r="AC588" t="str">
            <v>N4</v>
          </cell>
          <cell r="AD588" t="str">
            <v>HR-NL: per 4 weken</v>
          </cell>
          <cell r="AE588" t="str">
            <v>Onbepaalde tijd</v>
          </cell>
          <cell r="AF588" t="str">
            <v>00-00-0000</v>
          </cell>
          <cell r="AH588">
            <v>204410137</v>
          </cell>
          <cell r="AI588">
            <v>33163</v>
          </cell>
          <cell r="AJ588" t="str">
            <v>Nederlands</v>
          </cell>
          <cell r="AK588" t="str">
            <v>X011</v>
          </cell>
          <cell r="AL588" t="str">
            <v>MEDEW. ALGEMEEN SCHOONMAAKONDERHOUD I</v>
          </cell>
          <cell r="AM588">
            <v>1</v>
          </cell>
          <cell r="AN588" t="str">
            <v>38 uur / week</v>
          </cell>
          <cell r="AO588">
            <v>25</v>
          </cell>
          <cell r="AP588">
            <v>0</v>
          </cell>
          <cell r="AQ588">
            <v>0</v>
          </cell>
          <cell r="AR588">
            <v>65.790000000000006</v>
          </cell>
          <cell r="AS588">
            <v>7</v>
          </cell>
          <cell r="AT588" t="str">
            <v>B2</v>
          </cell>
          <cell r="AU588">
            <v>22</v>
          </cell>
          <cell r="AV588">
            <v>11.13</v>
          </cell>
        </row>
        <row r="589">
          <cell r="A589">
            <v>10351</v>
          </cell>
          <cell r="B589" t="str">
            <v>Dhr.</v>
          </cell>
          <cell r="C589" t="str">
            <v>S.J.M. de Coninck</v>
          </cell>
          <cell r="D589" t="str">
            <v>Sebastiaan Johannes Maria</v>
          </cell>
          <cell r="E589" t="str">
            <v>Sebastiaan</v>
          </cell>
          <cell r="F589" t="str">
            <v>SJM</v>
          </cell>
          <cell r="G589" t="str">
            <v>de</v>
          </cell>
          <cell r="H589" t="str">
            <v>Coninck</v>
          </cell>
          <cell r="K589" t="str">
            <v>Man</v>
          </cell>
          <cell r="L589" t="str">
            <v>Adres</v>
          </cell>
          <cell r="M589" t="str">
            <v>Venbeek</v>
          </cell>
          <cell r="N589">
            <v>1</v>
          </cell>
          <cell r="P589" t="str">
            <v>6166 JK</v>
          </cell>
          <cell r="Q589" t="str">
            <v>GELEEN</v>
          </cell>
          <cell r="R589" t="str">
            <v>Nederland</v>
          </cell>
          <cell r="T589">
            <v>624520853</v>
          </cell>
          <cell r="U589">
            <v>3000</v>
          </cell>
          <cell r="V589" t="str">
            <v>Hago Nederland B.V.</v>
          </cell>
          <cell r="W589">
            <v>1</v>
          </cell>
          <cell r="X589" t="str">
            <v>Internen</v>
          </cell>
          <cell r="Y589" t="str">
            <v>A1</v>
          </cell>
          <cell r="Z589" t="str">
            <v>Medewerker uurloon</v>
          </cell>
          <cell r="AA589">
            <v>1</v>
          </cell>
          <cell r="AB589" t="str">
            <v>Schoonmaak CAO</v>
          </cell>
          <cell r="AC589" t="str">
            <v>N4</v>
          </cell>
          <cell r="AD589" t="str">
            <v>HR-NL: per 4 weken</v>
          </cell>
          <cell r="AE589" t="str">
            <v>Onbepaalde tijd</v>
          </cell>
          <cell r="AF589" t="str">
            <v>00-00-0000</v>
          </cell>
          <cell r="AH589">
            <v>212768396</v>
          </cell>
          <cell r="AI589">
            <v>34108</v>
          </cell>
          <cell r="AJ589" t="str">
            <v>Nederlands</v>
          </cell>
          <cell r="AK589" t="str">
            <v>X011</v>
          </cell>
          <cell r="AL589" t="str">
            <v>MEDEW. ALGEMEEN SCHOONMAAKONDERHOUD I</v>
          </cell>
          <cell r="AM589">
            <v>1</v>
          </cell>
          <cell r="AN589" t="str">
            <v>38 uur / week</v>
          </cell>
          <cell r="AO589">
            <v>17</v>
          </cell>
          <cell r="AP589">
            <v>0</v>
          </cell>
          <cell r="AQ589">
            <v>0</v>
          </cell>
          <cell r="AR589">
            <v>44.74</v>
          </cell>
          <cell r="AS589">
            <v>7</v>
          </cell>
          <cell r="AT589" t="str">
            <v>B2</v>
          </cell>
          <cell r="AU589">
            <v>22</v>
          </cell>
          <cell r="AV589">
            <v>11.13</v>
          </cell>
        </row>
        <row r="590">
          <cell r="A590">
            <v>10352</v>
          </cell>
          <cell r="B590" t="str">
            <v>Mevrouw</v>
          </cell>
          <cell r="C590" t="str">
            <v>M.C.F. Ramakers - Toulouse</v>
          </cell>
          <cell r="D590" t="str">
            <v>Maria Catharina Francisca</v>
          </cell>
          <cell r="E590" t="str">
            <v>Maria Catharina Francisca</v>
          </cell>
          <cell r="F590" t="str">
            <v>MCF</v>
          </cell>
          <cell r="H590" t="str">
            <v>Toulouse</v>
          </cell>
          <cell r="J590" t="str">
            <v>Ramakers</v>
          </cell>
          <cell r="K590" t="str">
            <v>Vrouw</v>
          </cell>
          <cell r="L590" t="str">
            <v>Adres</v>
          </cell>
          <cell r="M590" t="str">
            <v>Crostolostraat</v>
          </cell>
          <cell r="N590">
            <v>21</v>
          </cell>
          <cell r="P590" t="str">
            <v>6171 PL</v>
          </cell>
          <cell r="Q590" t="str">
            <v>STEIN</v>
          </cell>
          <cell r="R590" t="str">
            <v>Nederland</v>
          </cell>
          <cell r="T590">
            <v>630236454</v>
          </cell>
          <cell r="U590">
            <v>3000</v>
          </cell>
          <cell r="V590" t="str">
            <v>Hago Nederland B.V.</v>
          </cell>
          <cell r="W590">
            <v>1</v>
          </cell>
          <cell r="X590" t="str">
            <v>Internen</v>
          </cell>
          <cell r="Y590" t="str">
            <v>A1</v>
          </cell>
          <cell r="Z590" t="str">
            <v>Medewerker uurloon</v>
          </cell>
          <cell r="AA590">
            <v>1</v>
          </cell>
          <cell r="AB590" t="str">
            <v>Schoonmaak CAO</v>
          </cell>
          <cell r="AC590" t="str">
            <v>N4</v>
          </cell>
          <cell r="AD590" t="str">
            <v>HR-NL: per 4 weken</v>
          </cell>
          <cell r="AE590" t="str">
            <v>Onbepaalde tijd</v>
          </cell>
          <cell r="AF590" t="str">
            <v>00-00-0000</v>
          </cell>
          <cell r="AH590">
            <v>156811856</v>
          </cell>
          <cell r="AI590">
            <v>25243</v>
          </cell>
          <cell r="AJ590" t="str">
            <v>Nederlands</v>
          </cell>
          <cell r="AK590" t="str">
            <v>X011</v>
          </cell>
          <cell r="AL590" t="str">
            <v>MEDEW. ALGEMEEN SCHOONMAAKONDERHOUD I</v>
          </cell>
          <cell r="AM590">
            <v>1</v>
          </cell>
          <cell r="AN590" t="str">
            <v>38 uur / week</v>
          </cell>
          <cell r="AO590">
            <v>15</v>
          </cell>
          <cell r="AP590">
            <v>0</v>
          </cell>
          <cell r="AQ590">
            <v>0</v>
          </cell>
          <cell r="AR590">
            <v>39.47</v>
          </cell>
          <cell r="AS590">
            <v>7</v>
          </cell>
          <cell r="AT590" t="str">
            <v>B2</v>
          </cell>
          <cell r="AU590">
            <v>22</v>
          </cell>
          <cell r="AV590">
            <v>11.13</v>
          </cell>
        </row>
        <row r="591">
          <cell r="A591">
            <v>10353</v>
          </cell>
          <cell r="B591" t="str">
            <v>Mevrouw</v>
          </cell>
          <cell r="C591" t="str">
            <v>W.S.R. Stenders</v>
          </cell>
          <cell r="D591" t="str">
            <v>Wendy Silvia Raymond</v>
          </cell>
          <cell r="E591" t="str">
            <v>Wendy Silvia Raymond</v>
          </cell>
          <cell r="F591" t="str">
            <v>WSR</v>
          </cell>
          <cell r="H591" t="str">
            <v>Stenders</v>
          </cell>
          <cell r="K591" t="str">
            <v>Vrouw</v>
          </cell>
          <cell r="L591" t="str">
            <v>Adres</v>
          </cell>
          <cell r="M591" t="str">
            <v>Monseigneur Mannensstraat</v>
          </cell>
          <cell r="N591">
            <v>71</v>
          </cell>
          <cell r="P591" t="str">
            <v>6447 AB</v>
          </cell>
          <cell r="Q591" t="str">
            <v>MERKELBEEK</v>
          </cell>
          <cell r="R591" t="str">
            <v>Nederland</v>
          </cell>
          <cell r="T591">
            <v>657007093</v>
          </cell>
          <cell r="U591">
            <v>3000</v>
          </cell>
          <cell r="V591" t="str">
            <v>Hago Nederland B.V.</v>
          </cell>
          <cell r="W591">
            <v>1</v>
          </cell>
          <cell r="X591" t="str">
            <v>Internen</v>
          </cell>
          <cell r="Y591" t="str">
            <v>A1</v>
          </cell>
          <cell r="Z591" t="str">
            <v>Medewerker uurloon</v>
          </cell>
          <cell r="AA591">
            <v>1</v>
          </cell>
          <cell r="AB591" t="str">
            <v>Schoonmaak CAO</v>
          </cell>
          <cell r="AC591" t="str">
            <v>N4</v>
          </cell>
          <cell r="AD591" t="str">
            <v>HR-NL: per 4 weken</v>
          </cell>
          <cell r="AE591" t="str">
            <v>Onbepaalde tijd</v>
          </cell>
          <cell r="AF591" t="str">
            <v>00-00-0000</v>
          </cell>
          <cell r="AH591">
            <v>209459554</v>
          </cell>
          <cell r="AI591">
            <v>33750</v>
          </cell>
          <cell r="AJ591" t="str">
            <v>Nederlands</v>
          </cell>
          <cell r="AK591" t="str">
            <v>X011</v>
          </cell>
          <cell r="AL591" t="str">
            <v>MEDEW. ALGEMEEN SCHOONMAAKONDERHOUD I</v>
          </cell>
          <cell r="AM591">
            <v>1</v>
          </cell>
          <cell r="AN591" t="str">
            <v>38 uur / week</v>
          </cell>
          <cell r="AO591">
            <v>10</v>
          </cell>
          <cell r="AP591">
            <v>0</v>
          </cell>
          <cell r="AQ591">
            <v>0</v>
          </cell>
          <cell r="AR591">
            <v>26.32</v>
          </cell>
          <cell r="AS591">
            <v>7</v>
          </cell>
          <cell r="AT591" t="str">
            <v>B2</v>
          </cell>
          <cell r="AU591">
            <v>22</v>
          </cell>
          <cell r="AV591">
            <v>11.13</v>
          </cell>
        </row>
        <row r="592">
          <cell r="A592">
            <v>10354</v>
          </cell>
          <cell r="B592" t="str">
            <v>Dhr.</v>
          </cell>
          <cell r="C592" t="str">
            <v>N. Driouch</v>
          </cell>
          <cell r="D592" t="str">
            <v>Noureddine</v>
          </cell>
          <cell r="E592" t="str">
            <v>Noureddine</v>
          </cell>
          <cell r="F592" t="str">
            <v>N</v>
          </cell>
          <cell r="H592" t="str">
            <v>Driouch</v>
          </cell>
          <cell r="K592" t="str">
            <v>Man</v>
          </cell>
          <cell r="L592" t="str">
            <v>Adres</v>
          </cell>
          <cell r="M592" t="str">
            <v>Nieuwstraat</v>
          </cell>
          <cell r="N592">
            <v>133</v>
          </cell>
          <cell r="P592" t="str">
            <v>6431 KR</v>
          </cell>
          <cell r="Q592" t="str">
            <v>HOENSBROEK</v>
          </cell>
          <cell r="R592" t="str">
            <v>Nederland</v>
          </cell>
          <cell r="T592">
            <v>681875166</v>
          </cell>
          <cell r="U592">
            <v>3000</v>
          </cell>
          <cell r="V592" t="str">
            <v>Hago Nederland B.V.</v>
          </cell>
          <cell r="W592">
            <v>1</v>
          </cell>
          <cell r="X592" t="str">
            <v>Internen</v>
          </cell>
          <cell r="Y592" t="str">
            <v>A1</v>
          </cell>
          <cell r="Z592" t="str">
            <v>Medewerker uurloon</v>
          </cell>
          <cell r="AA592">
            <v>1</v>
          </cell>
          <cell r="AB592" t="str">
            <v>Schoonmaak CAO</v>
          </cell>
          <cell r="AC592" t="str">
            <v>N4</v>
          </cell>
          <cell r="AD592" t="str">
            <v>HR-NL: per 4 weken</v>
          </cell>
          <cell r="AE592" t="str">
            <v>Onbepaalde tijd</v>
          </cell>
          <cell r="AF592" t="str">
            <v>00-00-0000</v>
          </cell>
          <cell r="AH592">
            <v>223021866</v>
          </cell>
          <cell r="AI592">
            <v>21732</v>
          </cell>
          <cell r="AJ592" t="str">
            <v>Nederlands</v>
          </cell>
          <cell r="AK592" t="str">
            <v>X011</v>
          </cell>
          <cell r="AL592" t="str">
            <v>MEDEW. ALGEMEEN SCHOONMAAKONDERHOUD I</v>
          </cell>
          <cell r="AM592">
            <v>1</v>
          </cell>
          <cell r="AN592" t="str">
            <v>38 uur / week</v>
          </cell>
          <cell r="AO592">
            <v>17</v>
          </cell>
          <cell r="AP592">
            <v>0</v>
          </cell>
          <cell r="AQ592">
            <v>0</v>
          </cell>
          <cell r="AR592">
            <v>44.74</v>
          </cell>
          <cell r="AS592">
            <v>7</v>
          </cell>
          <cell r="AT592" t="str">
            <v>B2</v>
          </cell>
          <cell r="AU592">
            <v>22</v>
          </cell>
          <cell r="AV592">
            <v>11.13</v>
          </cell>
        </row>
        <row r="593">
          <cell r="A593">
            <v>10355</v>
          </cell>
          <cell r="B593" t="str">
            <v>Mevrouw</v>
          </cell>
          <cell r="C593" t="str">
            <v>G.J.C. Reuters</v>
          </cell>
          <cell r="D593" t="str">
            <v>Gina Jacoba Christina</v>
          </cell>
          <cell r="E593" t="str">
            <v>Gina Jacoba Christina</v>
          </cell>
          <cell r="F593" t="str">
            <v>GJC</v>
          </cell>
          <cell r="H593" t="str">
            <v>Reuters</v>
          </cell>
          <cell r="K593" t="str">
            <v>Vrouw</v>
          </cell>
          <cell r="L593" t="str">
            <v>Adres</v>
          </cell>
          <cell r="M593" t="str">
            <v>Rubensstraat</v>
          </cell>
          <cell r="N593">
            <v>8</v>
          </cell>
          <cell r="P593" t="str">
            <v>6415 VC</v>
          </cell>
          <cell r="Q593" t="str">
            <v>HEERLEN</v>
          </cell>
          <cell r="R593" t="str">
            <v>Nederland</v>
          </cell>
          <cell r="T593">
            <v>610995161</v>
          </cell>
          <cell r="U593">
            <v>3000</v>
          </cell>
          <cell r="V593" t="str">
            <v>Hago Nederland B.V.</v>
          </cell>
          <cell r="W593">
            <v>1</v>
          </cell>
          <cell r="X593" t="str">
            <v>Internen</v>
          </cell>
          <cell r="Y593" t="str">
            <v>A1</v>
          </cell>
          <cell r="Z593" t="str">
            <v>Medewerker uurloon</v>
          </cell>
          <cell r="AA593">
            <v>1</v>
          </cell>
          <cell r="AB593" t="str">
            <v>Schoonmaak CAO</v>
          </cell>
          <cell r="AC593" t="str">
            <v>N4</v>
          </cell>
          <cell r="AD593" t="str">
            <v>HR-NL: per 4 weken</v>
          </cell>
          <cell r="AE593" t="str">
            <v>Onbepaalde tijd</v>
          </cell>
          <cell r="AF593" t="str">
            <v>00-00-0000</v>
          </cell>
          <cell r="AH593">
            <v>225426201</v>
          </cell>
          <cell r="AI593">
            <v>35395</v>
          </cell>
          <cell r="AJ593" t="str">
            <v>Nederlands</v>
          </cell>
          <cell r="AK593" t="str">
            <v>X011</v>
          </cell>
          <cell r="AL593" t="str">
            <v>MEDEW. ALGEMEEN SCHOONMAAKONDERHOUD I</v>
          </cell>
          <cell r="AM593">
            <v>1</v>
          </cell>
          <cell r="AN593" t="str">
            <v>38 uur / week</v>
          </cell>
          <cell r="AO593">
            <v>2.25</v>
          </cell>
          <cell r="AP593">
            <v>2.25</v>
          </cell>
          <cell r="AQ593">
            <v>11.25</v>
          </cell>
          <cell r="AR593">
            <v>5.92</v>
          </cell>
          <cell r="AS593">
            <v>7</v>
          </cell>
          <cell r="AT593" t="str">
            <v>B2</v>
          </cell>
          <cell r="AU593">
            <v>19</v>
          </cell>
          <cell r="AV593">
            <v>7.23</v>
          </cell>
        </row>
        <row r="594">
          <cell r="A594">
            <v>10356</v>
          </cell>
          <cell r="B594" t="str">
            <v>Mevrouw</v>
          </cell>
          <cell r="C594" t="str">
            <v>J.D. Grims - Kuijpers</v>
          </cell>
          <cell r="D594" t="str">
            <v>Janine Deborah</v>
          </cell>
          <cell r="E594" t="str">
            <v>Janine Deborah</v>
          </cell>
          <cell r="F594" t="str">
            <v>JD</v>
          </cell>
          <cell r="H594" t="str">
            <v>Kuijpers</v>
          </cell>
          <cell r="J594" t="str">
            <v>Grims</v>
          </cell>
          <cell r="K594" t="str">
            <v>Vrouw</v>
          </cell>
          <cell r="L594" t="str">
            <v>Adres</v>
          </cell>
          <cell r="M594" t="str">
            <v>Eggelaan</v>
          </cell>
          <cell r="N594">
            <v>9</v>
          </cell>
          <cell r="P594" t="str">
            <v>6442 XE</v>
          </cell>
          <cell r="Q594" t="str">
            <v>BRUNSSUM</v>
          </cell>
          <cell r="R594" t="str">
            <v>Nederland</v>
          </cell>
          <cell r="T594" t="str">
            <v>06-47096906</v>
          </cell>
          <cell r="U594">
            <v>3000</v>
          </cell>
          <cell r="V594" t="str">
            <v>Hago Nederland B.V.</v>
          </cell>
          <cell r="W594">
            <v>1</v>
          </cell>
          <cell r="X594" t="str">
            <v>Internen</v>
          </cell>
          <cell r="Y594" t="str">
            <v>A1</v>
          </cell>
          <cell r="Z594" t="str">
            <v>Medewerker uurloon</v>
          </cell>
          <cell r="AA594">
            <v>1</v>
          </cell>
          <cell r="AB594" t="str">
            <v>Schoonmaak CAO</v>
          </cell>
          <cell r="AC594" t="str">
            <v>N4</v>
          </cell>
          <cell r="AD594" t="str">
            <v>HR-NL: per 4 weken</v>
          </cell>
          <cell r="AE594" t="str">
            <v>Onbepaalde tijd</v>
          </cell>
          <cell r="AF594" t="str">
            <v>00-00-0000</v>
          </cell>
          <cell r="AH594">
            <v>159954915</v>
          </cell>
          <cell r="AI594">
            <v>30309</v>
          </cell>
          <cell r="AJ594" t="str">
            <v>Nederlands</v>
          </cell>
          <cell r="AK594" t="str">
            <v>X011</v>
          </cell>
          <cell r="AL594" t="str">
            <v>MEDEW. ALGEMEEN SCHOONMAAKONDERHOUD I</v>
          </cell>
          <cell r="AM594">
            <v>1</v>
          </cell>
          <cell r="AN594" t="str">
            <v>38 uur / week</v>
          </cell>
          <cell r="AO594">
            <v>10</v>
          </cell>
          <cell r="AP594">
            <v>0</v>
          </cell>
          <cell r="AQ594">
            <v>0</v>
          </cell>
          <cell r="AR594">
            <v>26.32</v>
          </cell>
          <cell r="AS594">
            <v>7</v>
          </cell>
          <cell r="AT594" t="str">
            <v>B2</v>
          </cell>
          <cell r="AU594">
            <v>22</v>
          </cell>
          <cell r="AV594">
            <v>11.13</v>
          </cell>
        </row>
        <row r="595">
          <cell r="A595">
            <v>10359</v>
          </cell>
          <cell r="B595" t="str">
            <v>Mevrouw</v>
          </cell>
          <cell r="C595" t="str">
            <v>M.O. Cantepe</v>
          </cell>
          <cell r="D595" t="str">
            <v>Merve Ozge</v>
          </cell>
          <cell r="E595" t="str">
            <v>Merve Ozge</v>
          </cell>
          <cell r="F595" t="str">
            <v>MO</v>
          </cell>
          <cell r="H595" t="str">
            <v>Cantepe</v>
          </cell>
          <cell r="K595" t="str">
            <v>Vrouw</v>
          </cell>
          <cell r="L595" t="str">
            <v>Adres</v>
          </cell>
          <cell r="M595" t="str">
            <v>Mesdagstraat</v>
          </cell>
          <cell r="N595">
            <v>6</v>
          </cell>
          <cell r="O595" t="str">
            <v>B</v>
          </cell>
          <cell r="P595" t="str">
            <v>6415 TK</v>
          </cell>
          <cell r="Q595" t="str">
            <v>HEERLEN</v>
          </cell>
          <cell r="R595" t="str">
            <v>Nederland</v>
          </cell>
          <cell r="T595" t="str">
            <v>06-28398300</v>
          </cell>
          <cell r="U595">
            <v>3000</v>
          </cell>
          <cell r="V595" t="str">
            <v>Hago Nederland B.V.</v>
          </cell>
          <cell r="W595">
            <v>1</v>
          </cell>
          <cell r="X595" t="str">
            <v>Internen</v>
          </cell>
          <cell r="Y595" t="str">
            <v>A1</v>
          </cell>
          <cell r="Z595" t="str">
            <v>Medewerker uurloon</v>
          </cell>
          <cell r="AA595">
            <v>1</v>
          </cell>
          <cell r="AB595" t="str">
            <v>Schoonmaak CAO</v>
          </cell>
          <cell r="AC595" t="str">
            <v>N4</v>
          </cell>
          <cell r="AD595" t="str">
            <v>HR-NL: per 4 weken</v>
          </cell>
          <cell r="AE595" t="str">
            <v>Onbepaalde tijd</v>
          </cell>
          <cell r="AF595" t="str">
            <v>00-00-0000</v>
          </cell>
          <cell r="AH595">
            <v>210098429</v>
          </cell>
          <cell r="AI595">
            <v>33775</v>
          </cell>
          <cell r="AJ595" t="str">
            <v>Nederlands</v>
          </cell>
          <cell r="AK595" t="str">
            <v>X011</v>
          </cell>
          <cell r="AL595" t="str">
            <v>MEDEW. ALGEMEEN SCHOONMAAKONDERHOUD I</v>
          </cell>
          <cell r="AM595">
            <v>1</v>
          </cell>
          <cell r="AN595" t="str">
            <v>38 uur / week</v>
          </cell>
          <cell r="AO595">
            <v>13.75</v>
          </cell>
          <cell r="AP595">
            <v>13.75</v>
          </cell>
          <cell r="AQ595">
            <v>10</v>
          </cell>
          <cell r="AR595">
            <v>36.18</v>
          </cell>
          <cell r="AS595">
            <v>7</v>
          </cell>
          <cell r="AT595" t="str">
            <v>B2</v>
          </cell>
          <cell r="AU595">
            <v>22</v>
          </cell>
          <cell r="AV595">
            <v>11.13</v>
          </cell>
        </row>
        <row r="596">
          <cell r="A596">
            <v>10360</v>
          </cell>
          <cell r="B596" t="str">
            <v>Mevrouw</v>
          </cell>
          <cell r="C596" t="str">
            <v>H. Magtouf</v>
          </cell>
          <cell r="D596" t="str">
            <v>Houriya</v>
          </cell>
          <cell r="E596" t="str">
            <v>Houriya</v>
          </cell>
          <cell r="F596" t="str">
            <v>H</v>
          </cell>
          <cell r="H596" t="str">
            <v>Magtouf</v>
          </cell>
          <cell r="K596" t="str">
            <v>Vrouw</v>
          </cell>
          <cell r="L596" t="str">
            <v>Adres</v>
          </cell>
          <cell r="M596" t="str">
            <v>Zutendaallaan</v>
          </cell>
          <cell r="N596">
            <v>35</v>
          </cell>
          <cell r="P596" t="str">
            <v>6215 JD</v>
          </cell>
          <cell r="Q596" t="str">
            <v>MAASTRICHT</v>
          </cell>
          <cell r="R596" t="str">
            <v>Nederland</v>
          </cell>
          <cell r="T596">
            <v>651820725</v>
          </cell>
          <cell r="U596">
            <v>3000</v>
          </cell>
          <cell r="V596" t="str">
            <v>Hago Nederland B.V.</v>
          </cell>
          <cell r="W596">
            <v>1</v>
          </cell>
          <cell r="X596" t="str">
            <v>Internen</v>
          </cell>
          <cell r="Y596" t="str">
            <v>A1</v>
          </cell>
          <cell r="Z596" t="str">
            <v>Medewerker uurloon</v>
          </cell>
          <cell r="AA596">
            <v>1</v>
          </cell>
          <cell r="AB596" t="str">
            <v>Schoonmaak CAO</v>
          </cell>
          <cell r="AC596" t="str">
            <v>N4</v>
          </cell>
          <cell r="AD596" t="str">
            <v>HR-NL: per 4 weken</v>
          </cell>
          <cell r="AE596" t="str">
            <v>Onbepaalde tijd</v>
          </cell>
          <cell r="AF596" t="str">
            <v>00-00-0000</v>
          </cell>
          <cell r="AH596">
            <v>264593261</v>
          </cell>
          <cell r="AI596">
            <v>29654</v>
          </cell>
          <cell r="AJ596" t="str">
            <v>Belgisch</v>
          </cell>
          <cell r="AK596" t="str">
            <v>X011</v>
          </cell>
          <cell r="AL596" t="str">
            <v>MEDEW. ALGEMEEN SCHOONMAAKONDERHOUD I</v>
          </cell>
          <cell r="AM596">
            <v>1</v>
          </cell>
          <cell r="AN596" t="str">
            <v>38 uur / week</v>
          </cell>
          <cell r="AO596">
            <v>15</v>
          </cell>
          <cell r="AP596">
            <v>0</v>
          </cell>
          <cell r="AQ596">
            <v>0</v>
          </cell>
          <cell r="AR596">
            <v>39.47</v>
          </cell>
          <cell r="AS596">
            <v>7</v>
          </cell>
          <cell r="AT596" t="str">
            <v>B2</v>
          </cell>
          <cell r="AU596">
            <v>22</v>
          </cell>
          <cell r="AV596">
            <v>11.13</v>
          </cell>
        </row>
        <row r="597">
          <cell r="A597">
            <v>10361</v>
          </cell>
          <cell r="B597" t="str">
            <v>Mevrouw</v>
          </cell>
          <cell r="C597" t="str">
            <v>S.H.B. Geysels</v>
          </cell>
          <cell r="D597" t="str">
            <v>Sandra Herman Bertha</v>
          </cell>
          <cell r="E597" t="str">
            <v>Sandra Herman Bertha</v>
          </cell>
          <cell r="F597" t="str">
            <v>SHB</v>
          </cell>
          <cell r="H597" t="str">
            <v>Geysels</v>
          </cell>
          <cell r="K597" t="str">
            <v>Vrouw</v>
          </cell>
          <cell r="L597" t="str">
            <v>Adres</v>
          </cell>
          <cell r="M597" t="str">
            <v>Daalstraat</v>
          </cell>
          <cell r="N597">
            <v>34</v>
          </cell>
          <cell r="P597" t="str">
            <v>6191 RK</v>
          </cell>
          <cell r="Q597" t="str">
            <v>BEEK</v>
          </cell>
          <cell r="R597" t="str">
            <v>Nederland</v>
          </cell>
          <cell r="T597" t="str">
            <v>06-40209681</v>
          </cell>
          <cell r="U597">
            <v>3000</v>
          </cell>
          <cell r="V597" t="str">
            <v>Hago Nederland B.V.</v>
          </cell>
          <cell r="W597">
            <v>1</v>
          </cell>
          <cell r="X597" t="str">
            <v>Internen</v>
          </cell>
          <cell r="Y597" t="str">
            <v>A1</v>
          </cell>
          <cell r="Z597" t="str">
            <v>Medewerker uurloon</v>
          </cell>
          <cell r="AA597">
            <v>1</v>
          </cell>
          <cell r="AB597" t="str">
            <v>Schoonmaak CAO</v>
          </cell>
          <cell r="AC597" t="str">
            <v>N4</v>
          </cell>
          <cell r="AD597" t="str">
            <v>HR-NL: per 4 weken</v>
          </cell>
          <cell r="AE597" t="str">
            <v>Onbepaalde tijd</v>
          </cell>
          <cell r="AF597" t="str">
            <v>00-00-0000</v>
          </cell>
          <cell r="AH597">
            <v>198388883</v>
          </cell>
          <cell r="AI597">
            <v>24237</v>
          </cell>
          <cell r="AJ597" t="str">
            <v>Belgisch</v>
          </cell>
          <cell r="AK597" t="str">
            <v>X011</v>
          </cell>
          <cell r="AL597" t="str">
            <v>MEDEW. ALGEMEEN SCHOONMAAKONDERHOUD I</v>
          </cell>
          <cell r="AM597">
            <v>1</v>
          </cell>
          <cell r="AN597" t="str">
            <v>38 uur / week</v>
          </cell>
          <cell r="AO597">
            <v>25.5</v>
          </cell>
          <cell r="AP597">
            <v>0</v>
          </cell>
          <cell r="AQ597">
            <v>0</v>
          </cell>
          <cell r="AR597">
            <v>67.11</v>
          </cell>
          <cell r="AS597">
            <v>7</v>
          </cell>
          <cell r="AT597" t="str">
            <v>B2</v>
          </cell>
          <cell r="AU597">
            <v>22</v>
          </cell>
          <cell r="AV597">
            <v>11.13</v>
          </cell>
        </row>
        <row r="598">
          <cell r="A598">
            <v>10362</v>
          </cell>
          <cell r="B598" t="str">
            <v>Mevrouw</v>
          </cell>
          <cell r="C598" t="str">
            <v>A.J. Kool - Leenders</v>
          </cell>
          <cell r="D598" t="str">
            <v>Angelina Johanna</v>
          </cell>
          <cell r="E598" t="str">
            <v>Angelina Johanna</v>
          </cell>
          <cell r="F598" t="str">
            <v>AJ</v>
          </cell>
          <cell r="H598" t="str">
            <v>Leenders</v>
          </cell>
          <cell r="J598" t="str">
            <v>Kool</v>
          </cell>
          <cell r="K598" t="str">
            <v>Vrouw</v>
          </cell>
          <cell r="L598" t="str">
            <v>Adres</v>
          </cell>
          <cell r="M598" t="str">
            <v>Ponjaardruwe</v>
          </cell>
          <cell r="N598">
            <v>20</v>
          </cell>
          <cell r="P598" t="str">
            <v>6218 SK</v>
          </cell>
          <cell r="Q598" t="str">
            <v>MAASTRICHT</v>
          </cell>
          <cell r="R598" t="str">
            <v>Nederland</v>
          </cell>
          <cell r="S598" t="str">
            <v>043-7508541</v>
          </cell>
          <cell r="T598" t="str">
            <v>06-19385807</v>
          </cell>
          <cell r="U598">
            <v>3000</v>
          </cell>
          <cell r="V598" t="str">
            <v>Hago Nederland B.V.</v>
          </cell>
          <cell r="W598">
            <v>1</v>
          </cell>
          <cell r="X598" t="str">
            <v>Internen</v>
          </cell>
          <cell r="Y598" t="str">
            <v>A1</v>
          </cell>
          <cell r="Z598" t="str">
            <v>Medewerker uurloon</v>
          </cell>
          <cell r="AA598">
            <v>1</v>
          </cell>
          <cell r="AB598" t="str">
            <v>Schoonmaak CAO</v>
          </cell>
          <cell r="AC598" t="str">
            <v>N4</v>
          </cell>
          <cell r="AD598" t="str">
            <v>HR-NL: per 4 weken</v>
          </cell>
          <cell r="AE598" t="str">
            <v>Onbepaalde tijd</v>
          </cell>
          <cell r="AF598" t="str">
            <v>00-00-0000</v>
          </cell>
          <cell r="AH598">
            <v>157706631</v>
          </cell>
          <cell r="AI598">
            <v>26504</v>
          </cell>
          <cell r="AJ598" t="str">
            <v>Nederlands</v>
          </cell>
          <cell r="AK598" t="str">
            <v>X011</v>
          </cell>
          <cell r="AL598" t="str">
            <v>MEDEW. ALGEMEEN SCHOONMAAKONDERHOUD I</v>
          </cell>
          <cell r="AM598">
            <v>1</v>
          </cell>
          <cell r="AN598" t="str">
            <v>38 uur / week</v>
          </cell>
          <cell r="AO598">
            <v>27.5</v>
          </cell>
          <cell r="AP598">
            <v>0</v>
          </cell>
          <cell r="AQ598">
            <v>0</v>
          </cell>
          <cell r="AR598">
            <v>72.37</v>
          </cell>
          <cell r="AS598">
            <v>7</v>
          </cell>
          <cell r="AT598" t="str">
            <v>B2</v>
          </cell>
          <cell r="AU598">
            <v>22</v>
          </cell>
          <cell r="AV598">
            <v>11.13</v>
          </cell>
        </row>
        <row r="599">
          <cell r="A599">
            <v>10363</v>
          </cell>
          <cell r="B599" t="str">
            <v>Mevrouw</v>
          </cell>
          <cell r="C599" t="str">
            <v>B. Houwers - Coort</v>
          </cell>
          <cell r="D599" t="str">
            <v>Bianca</v>
          </cell>
          <cell r="E599" t="str">
            <v>Bianca</v>
          </cell>
          <cell r="F599" t="str">
            <v>B</v>
          </cell>
          <cell r="H599" t="str">
            <v>Coort</v>
          </cell>
          <cell r="J599" t="str">
            <v>Houwers</v>
          </cell>
          <cell r="K599" t="str">
            <v>Vrouw</v>
          </cell>
          <cell r="L599" t="str">
            <v>Adres</v>
          </cell>
          <cell r="M599" t="str">
            <v>Dekenlenderstraat</v>
          </cell>
          <cell r="N599">
            <v>35</v>
          </cell>
          <cell r="P599" t="str">
            <v>6433 BA</v>
          </cell>
          <cell r="Q599" t="str">
            <v>HOENSBROEK</v>
          </cell>
          <cell r="R599" t="str">
            <v>Nederland</v>
          </cell>
          <cell r="T599" t="str">
            <v>06-46268535</v>
          </cell>
          <cell r="U599">
            <v>3000</v>
          </cell>
          <cell r="V599" t="str">
            <v>Hago Nederland B.V.</v>
          </cell>
          <cell r="W599">
            <v>1</v>
          </cell>
          <cell r="X599" t="str">
            <v>Internen</v>
          </cell>
          <cell r="Y599" t="str">
            <v>A1</v>
          </cell>
          <cell r="Z599" t="str">
            <v>Medewerker uurloon</v>
          </cell>
          <cell r="AA599">
            <v>1</v>
          </cell>
          <cell r="AB599" t="str">
            <v>Schoonmaak CAO</v>
          </cell>
          <cell r="AC599" t="str">
            <v>N4</v>
          </cell>
          <cell r="AD599" t="str">
            <v>HR-NL: per 4 weken</v>
          </cell>
          <cell r="AE599" t="str">
            <v>Onbepaalde tijd</v>
          </cell>
          <cell r="AF599" t="str">
            <v>00-00-0000</v>
          </cell>
          <cell r="AH599">
            <v>155853491</v>
          </cell>
          <cell r="AI599">
            <v>26050</v>
          </cell>
          <cell r="AJ599" t="str">
            <v>Nederlands</v>
          </cell>
          <cell r="AK599" t="str">
            <v>X011</v>
          </cell>
          <cell r="AL599" t="str">
            <v>MEDEW. ALGEMEEN SCHOONMAAKONDERHOUD I</v>
          </cell>
          <cell r="AM599">
            <v>1</v>
          </cell>
          <cell r="AN599" t="str">
            <v>38 uur / week</v>
          </cell>
          <cell r="AO599">
            <v>15</v>
          </cell>
          <cell r="AP599">
            <v>0</v>
          </cell>
          <cell r="AQ599">
            <v>0</v>
          </cell>
          <cell r="AR599">
            <v>39.47</v>
          </cell>
          <cell r="AS599">
            <v>7</v>
          </cell>
          <cell r="AT599" t="str">
            <v>B2</v>
          </cell>
          <cell r="AU599">
            <v>22</v>
          </cell>
          <cell r="AV599">
            <v>11.13</v>
          </cell>
        </row>
        <row r="600">
          <cell r="A600">
            <v>10364</v>
          </cell>
          <cell r="B600" t="str">
            <v>Mevrouw</v>
          </cell>
          <cell r="C600" t="str">
            <v>E.A. Smulders</v>
          </cell>
          <cell r="D600" t="str">
            <v>Elisabeth Adriana</v>
          </cell>
          <cell r="E600" t="str">
            <v>Elisabeth Adriana</v>
          </cell>
          <cell r="F600" t="str">
            <v>EA</v>
          </cell>
          <cell r="H600" t="str">
            <v>Smulders</v>
          </cell>
          <cell r="K600" t="str">
            <v>Vrouw</v>
          </cell>
          <cell r="L600" t="str">
            <v>Adres</v>
          </cell>
          <cell r="M600" t="str">
            <v>Balijeweg</v>
          </cell>
          <cell r="N600">
            <v>26</v>
          </cell>
          <cell r="P600" t="str">
            <v>6222 BG</v>
          </cell>
          <cell r="Q600" t="str">
            <v>MAASTRICHT</v>
          </cell>
          <cell r="R600" t="str">
            <v>Nederland</v>
          </cell>
          <cell r="T600" t="str">
            <v>06-81224715</v>
          </cell>
          <cell r="U600">
            <v>3000</v>
          </cell>
          <cell r="V600" t="str">
            <v>Hago Nederland B.V.</v>
          </cell>
          <cell r="W600">
            <v>1</v>
          </cell>
          <cell r="X600" t="str">
            <v>Internen</v>
          </cell>
          <cell r="Y600" t="str">
            <v>A1</v>
          </cell>
          <cell r="Z600" t="str">
            <v>Medewerker uurloon</v>
          </cell>
          <cell r="AA600">
            <v>1</v>
          </cell>
          <cell r="AB600" t="str">
            <v>Schoonmaak CAO</v>
          </cell>
          <cell r="AC600" t="str">
            <v>N4</v>
          </cell>
          <cell r="AD600" t="str">
            <v>HR-NL: per 4 weken</v>
          </cell>
          <cell r="AE600" t="str">
            <v>Onbepaalde tijd</v>
          </cell>
          <cell r="AF600" t="str">
            <v>00-00-0000</v>
          </cell>
          <cell r="AH600">
            <v>96500669</v>
          </cell>
          <cell r="AI600">
            <v>20812</v>
          </cell>
          <cell r="AJ600" t="str">
            <v>Nederlands</v>
          </cell>
          <cell r="AK600" t="str">
            <v>X011</v>
          </cell>
          <cell r="AL600" t="str">
            <v>MEDEW. ALGEMEEN SCHOONMAAKONDERHOUD I</v>
          </cell>
          <cell r="AM600">
            <v>1</v>
          </cell>
          <cell r="AN600" t="str">
            <v>38 uur / week</v>
          </cell>
          <cell r="AO600">
            <v>17.5</v>
          </cell>
          <cell r="AP600">
            <v>0</v>
          </cell>
          <cell r="AQ600">
            <v>0</v>
          </cell>
          <cell r="AR600">
            <v>46.05</v>
          </cell>
          <cell r="AS600">
            <v>7</v>
          </cell>
          <cell r="AT600" t="str">
            <v>B2</v>
          </cell>
          <cell r="AU600">
            <v>22</v>
          </cell>
          <cell r="AV600">
            <v>11.13</v>
          </cell>
        </row>
        <row r="601">
          <cell r="A601">
            <v>10365</v>
          </cell>
          <cell r="B601" t="str">
            <v>Mevrouw</v>
          </cell>
          <cell r="C601" t="str">
            <v>W.C.J. Dubois</v>
          </cell>
          <cell r="D601" t="str">
            <v>Wilhelmina Cecilia Jozefina</v>
          </cell>
          <cell r="E601" t="str">
            <v>Wilhelmina Cecilia Jozefina</v>
          </cell>
          <cell r="F601" t="str">
            <v>WCJ</v>
          </cell>
          <cell r="H601" t="str">
            <v>Dubois</v>
          </cell>
          <cell r="K601" t="str">
            <v>Vrouw</v>
          </cell>
          <cell r="L601" t="str">
            <v>Adres</v>
          </cell>
          <cell r="M601" t="str">
            <v>Dr. de Visserstraat</v>
          </cell>
          <cell r="N601">
            <v>14</v>
          </cell>
          <cell r="P601" t="str">
            <v>6415 HJ</v>
          </cell>
          <cell r="Q601" t="str">
            <v>HEERLEN</v>
          </cell>
          <cell r="R601" t="str">
            <v>Nederland</v>
          </cell>
          <cell r="T601" t="str">
            <v>06-19884629</v>
          </cell>
          <cell r="U601">
            <v>3000</v>
          </cell>
          <cell r="V601" t="str">
            <v>Hago Nederland B.V.</v>
          </cell>
          <cell r="W601">
            <v>1</v>
          </cell>
          <cell r="X601" t="str">
            <v>Internen</v>
          </cell>
          <cell r="Y601" t="str">
            <v>A1</v>
          </cell>
          <cell r="Z601" t="str">
            <v>Medewerker uurloon</v>
          </cell>
          <cell r="AA601">
            <v>1</v>
          </cell>
          <cell r="AB601" t="str">
            <v>Schoonmaak CAO</v>
          </cell>
          <cell r="AC601" t="str">
            <v>N4</v>
          </cell>
          <cell r="AD601" t="str">
            <v>HR-NL: per 4 weken</v>
          </cell>
          <cell r="AE601" t="str">
            <v>Onbepaalde tijd</v>
          </cell>
          <cell r="AF601" t="str">
            <v>00-00-0000</v>
          </cell>
          <cell r="AH601">
            <v>156132229</v>
          </cell>
          <cell r="AI601">
            <v>26563</v>
          </cell>
          <cell r="AJ601" t="str">
            <v>Nederlands</v>
          </cell>
          <cell r="AK601" t="str">
            <v>X011</v>
          </cell>
          <cell r="AL601" t="str">
            <v>MEDEW. ALGEMEEN SCHOONMAAKONDERHOUD I</v>
          </cell>
          <cell r="AM601">
            <v>1</v>
          </cell>
          <cell r="AN601" t="str">
            <v>38 uur / week</v>
          </cell>
          <cell r="AO601">
            <v>15</v>
          </cell>
          <cell r="AP601">
            <v>0</v>
          </cell>
          <cell r="AQ601">
            <v>0</v>
          </cell>
          <cell r="AR601">
            <v>39.47</v>
          </cell>
          <cell r="AS601">
            <v>7</v>
          </cell>
          <cell r="AT601" t="str">
            <v>B2</v>
          </cell>
          <cell r="AU601">
            <v>22</v>
          </cell>
          <cell r="AV601">
            <v>11.13</v>
          </cell>
        </row>
        <row r="602">
          <cell r="A602">
            <v>10366</v>
          </cell>
          <cell r="B602" t="str">
            <v>Mevrouw</v>
          </cell>
          <cell r="C602" t="str">
            <v>C. Katukulu</v>
          </cell>
          <cell r="D602" t="str">
            <v>Celestina</v>
          </cell>
          <cell r="E602" t="str">
            <v>Celestina</v>
          </cell>
          <cell r="F602" t="str">
            <v>C</v>
          </cell>
          <cell r="H602" t="str">
            <v>Katukulu</v>
          </cell>
          <cell r="K602" t="str">
            <v>Vrouw</v>
          </cell>
          <cell r="L602" t="str">
            <v>Adres</v>
          </cell>
          <cell r="M602" t="str">
            <v>Burg. Canisiusstraat</v>
          </cell>
          <cell r="N602">
            <v>23</v>
          </cell>
          <cell r="P602" t="str">
            <v>6181 CC</v>
          </cell>
          <cell r="Q602" t="str">
            <v>ELSLOO</v>
          </cell>
          <cell r="R602" t="str">
            <v>Nederland</v>
          </cell>
          <cell r="T602" t="str">
            <v>06-85853019</v>
          </cell>
          <cell r="U602">
            <v>3000</v>
          </cell>
          <cell r="V602" t="str">
            <v>Hago Nederland B.V.</v>
          </cell>
          <cell r="W602">
            <v>1</v>
          </cell>
          <cell r="X602" t="str">
            <v>Internen</v>
          </cell>
          <cell r="Y602" t="str">
            <v>A1</v>
          </cell>
          <cell r="Z602" t="str">
            <v>Medewerker uurloon</v>
          </cell>
          <cell r="AA602">
            <v>1</v>
          </cell>
          <cell r="AB602" t="str">
            <v>Schoonmaak CAO</v>
          </cell>
          <cell r="AC602" t="str">
            <v>N4</v>
          </cell>
          <cell r="AD602" t="str">
            <v>HR-NL: per 4 weken</v>
          </cell>
          <cell r="AE602" t="str">
            <v>Onbepaalde tijd</v>
          </cell>
          <cell r="AF602" t="str">
            <v>00-00-0000</v>
          </cell>
          <cell r="AH602">
            <v>233445742</v>
          </cell>
          <cell r="AI602">
            <v>24247</v>
          </cell>
          <cell r="AJ602" t="str">
            <v>Nederlands</v>
          </cell>
          <cell r="AK602" t="str">
            <v>X011</v>
          </cell>
          <cell r="AL602" t="str">
            <v>MEDEW. ALGEMEEN SCHOONMAAKONDERHOUD I</v>
          </cell>
          <cell r="AM602">
            <v>1</v>
          </cell>
          <cell r="AN602" t="str">
            <v>38 uur / week</v>
          </cell>
          <cell r="AO602">
            <v>27.5</v>
          </cell>
          <cell r="AP602">
            <v>0</v>
          </cell>
          <cell r="AQ602">
            <v>0</v>
          </cell>
          <cell r="AR602">
            <v>72.37</v>
          </cell>
          <cell r="AS602">
            <v>7</v>
          </cell>
          <cell r="AT602" t="str">
            <v>B2</v>
          </cell>
          <cell r="AU602">
            <v>22</v>
          </cell>
          <cell r="AV602">
            <v>11.13</v>
          </cell>
        </row>
        <row r="603">
          <cell r="A603">
            <v>10367</v>
          </cell>
          <cell r="B603" t="str">
            <v>Mevrouw</v>
          </cell>
          <cell r="C603" t="str">
            <v>D.E.H. Goris</v>
          </cell>
          <cell r="D603" t="str">
            <v>Daphne Elise Harry</v>
          </cell>
          <cell r="E603" t="str">
            <v>Daphne Elise Harry</v>
          </cell>
          <cell r="F603" t="str">
            <v>DEH</v>
          </cell>
          <cell r="H603" t="str">
            <v>Goris</v>
          </cell>
          <cell r="K603" t="str">
            <v>Vrouw</v>
          </cell>
          <cell r="L603" t="str">
            <v>Adres</v>
          </cell>
          <cell r="M603" t="str">
            <v>Seelenstraat</v>
          </cell>
          <cell r="N603">
            <v>27</v>
          </cell>
          <cell r="P603" t="str">
            <v>6412 HM</v>
          </cell>
          <cell r="Q603" t="str">
            <v>HEERLEN</v>
          </cell>
          <cell r="R603" t="str">
            <v>Nederland</v>
          </cell>
          <cell r="S603" t="str">
            <v>045-5727292</v>
          </cell>
          <cell r="U603">
            <v>3000</v>
          </cell>
          <cell r="V603" t="str">
            <v>Hago Nederland B.V.</v>
          </cell>
          <cell r="W603">
            <v>1</v>
          </cell>
          <cell r="X603" t="str">
            <v>Internen</v>
          </cell>
          <cell r="Y603" t="str">
            <v>A1</v>
          </cell>
          <cell r="Z603" t="str">
            <v>Medewerker uurloon</v>
          </cell>
          <cell r="AA603">
            <v>1</v>
          </cell>
          <cell r="AB603" t="str">
            <v>Schoonmaak CAO</v>
          </cell>
          <cell r="AC603" t="str">
            <v>N4</v>
          </cell>
          <cell r="AD603" t="str">
            <v>HR-NL: per 4 weken</v>
          </cell>
          <cell r="AE603" t="str">
            <v>Onbepaalde tijd</v>
          </cell>
          <cell r="AF603" t="str">
            <v>00-00-0000</v>
          </cell>
          <cell r="AH603">
            <v>224666198</v>
          </cell>
          <cell r="AI603">
            <v>35315</v>
          </cell>
          <cell r="AJ603" t="str">
            <v>Nederlands</v>
          </cell>
          <cell r="AK603" t="str">
            <v>X011</v>
          </cell>
          <cell r="AL603" t="str">
            <v>MEDEW. ALGEMEEN SCHOONMAAKONDERHOUD I</v>
          </cell>
          <cell r="AM603">
            <v>1</v>
          </cell>
          <cell r="AN603" t="str">
            <v>38 uur / week</v>
          </cell>
          <cell r="AO603">
            <v>3</v>
          </cell>
          <cell r="AP603">
            <v>3</v>
          </cell>
          <cell r="AQ603">
            <v>15</v>
          </cell>
          <cell r="AR603">
            <v>7.89</v>
          </cell>
          <cell r="AS603">
            <v>7</v>
          </cell>
          <cell r="AT603" t="str">
            <v>B2</v>
          </cell>
          <cell r="AU603">
            <v>19</v>
          </cell>
          <cell r="AV603">
            <v>7.23</v>
          </cell>
        </row>
        <row r="604">
          <cell r="A604">
            <v>10368</v>
          </cell>
          <cell r="B604" t="str">
            <v>Mevrouw</v>
          </cell>
          <cell r="C604" t="str">
            <v>L. Koudan - Benali</v>
          </cell>
          <cell r="D604" t="str">
            <v>Layla</v>
          </cell>
          <cell r="E604" t="str">
            <v>Layla</v>
          </cell>
          <cell r="F604" t="str">
            <v>L</v>
          </cell>
          <cell r="H604" t="str">
            <v>Benali</v>
          </cell>
          <cell r="J604" t="str">
            <v>Koudan</v>
          </cell>
          <cell r="K604" t="str">
            <v>Vrouw</v>
          </cell>
          <cell r="L604" t="str">
            <v>Adres</v>
          </cell>
          <cell r="M604" t="str">
            <v>Churchillstraat</v>
          </cell>
          <cell r="N604">
            <v>33</v>
          </cell>
          <cell r="P604" t="str">
            <v>6441 JS</v>
          </cell>
          <cell r="Q604" t="str">
            <v>BRUNSSUM</v>
          </cell>
          <cell r="R604" t="str">
            <v>Nederland</v>
          </cell>
          <cell r="T604">
            <v>647099305</v>
          </cell>
          <cell r="U604">
            <v>3000</v>
          </cell>
          <cell r="V604" t="str">
            <v>Hago Nederland B.V.</v>
          </cell>
          <cell r="W604">
            <v>1</v>
          </cell>
          <cell r="X604" t="str">
            <v>Internen</v>
          </cell>
          <cell r="Y604" t="str">
            <v>A1</v>
          </cell>
          <cell r="Z604" t="str">
            <v>Medewerker uurloon</v>
          </cell>
          <cell r="AA604">
            <v>1</v>
          </cell>
          <cell r="AB604" t="str">
            <v>Schoonmaak CAO</v>
          </cell>
          <cell r="AC604" t="str">
            <v>N4</v>
          </cell>
          <cell r="AD604" t="str">
            <v>HR-NL: per 4 weken</v>
          </cell>
          <cell r="AE604" t="str">
            <v>Onbepaalde tijd</v>
          </cell>
          <cell r="AF604" t="str">
            <v>00-00-0000</v>
          </cell>
          <cell r="AH604">
            <v>174044884</v>
          </cell>
          <cell r="AI604">
            <v>26618</v>
          </cell>
          <cell r="AJ604" t="str">
            <v>Nederlands</v>
          </cell>
          <cell r="AK604" t="str">
            <v>X011</v>
          </cell>
          <cell r="AL604" t="str">
            <v>MEDEW. ALGEMEEN SCHOONMAAKONDERHOUD I</v>
          </cell>
          <cell r="AM604">
            <v>1</v>
          </cell>
          <cell r="AN604" t="str">
            <v>38 uur / week</v>
          </cell>
          <cell r="AO604">
            <v>7.5</v>
          </cell>
          <cell r="AP604">
            <v>0</v>
          </cell>
          <cell r="AQ604">
            <v>0</v>
          </cell>
          <cell r="AR604">
            <v>19.739999999999998</v>
          </cell>
          <cell r="AS604">
            <v>7</v>
          </cell>
          <cell r="AT604" t="str">
            <v>B2</v>
          </cell>
          <cell r="AU604">
            <v>22</v>
          </cell>
          <cell r="AV604">
            <v>11.13</v>
          </cell>
        </row>
        <row r="605">
          <cell r="A605">
            <v>10369</v>
          </cell>
          <cell r="B605" t="str">
            <v>Mevrouw</v>
          </cell>
          <cell r="C605" t="str">
            <v>D.J.A.M. Schaakxs - Houwers</v>
          </cell>
          <cell r="D605" t="str">
            <v>Diana Johanna Andrea Maria</v>
          </cell>
          <cell r="E605" t="str">
            <v>Diana Johanna Andrea Maria</v>
          </cell>
          <cell r="F605" t="str">
            <v>DJAM</v>
          </cell>
          <cell r="H605" t="str">
            <v>Houwers</v>
          </cell>
          <cell r="J605" t="str">
            <v>Schaakxs</v>
          </cell>
          <cell r="K605" t="str">
            <v>Vrouw</v>
          </cell>
          <cell r="L605" t="str">
            <v>Adres</v>
          </cell>
          <cell r="M605" t="str">
            <v>Jonkerstraat</v>
          </cell>
          <cell r="N605">
            <v>10</v>
          </cell>
          <cell r="P605" t="str">
            <v>6411 VR</v>
          </cell>
          <cell r="Q605" t="str">
            <v>HEERLEN</v>
          </cell>
          <cell r="R605" t="str">
            <v>Nederland</v>
          </cell>
          <cell r="S605">
            <v>458500713</v>
          </cell>
          <cell r="U605">
            <v>3000</v>
          </cell>
          <cell r="V605" t="str">
            <v>Hago Nederland B.V.</v>
          </cell>
          <cell r="W605">
            <v>1</v>
          </cell>
          <cell r="X605" t="str">
            <v>Internen</v>
          </cell>
          <cell r="Y605" t="str">
            <v>A1</v>
          </cell>
          <cell r="Z605" t="str">
            <v>Medewerker uurloon</v>
          </cell>
          <cell r="AA605">
            <v>1</v>
          </cell>
          <cell r="AB605" t="str">
            <v>Schoonmaak CAO</v>
          </cell>
          <cell r="AC605" t="str">
            <v>N4</v>
          </cell>
          <cell r="AD605" t="str">
            <v>HR-NL: per 4 weken</v>
          </cell>
          <cell r="AE605" t="str">
            <v>Onbepaalde tijd</v>
          </cell>
          <cell r="AF605" t="str">
            <v>00-00-0000</v>
          </cell>
          <cell r="AH605">
            <v>156730650</v>
          </cell>
          <cell r="AI605">
            <v>25319</v>
          </cell>
          <cell r="AJ605" t="str">
            <v>Nederlands</v>
          </cell>
          <cell r="AK605" t="str">
            <v>X011</v>
          </cell>
          <cell r="AL605" t="str">
            <v>MEDEW. ALGEMEEN SCHOONMAAKONDERHOUD I</v>
          </cell>
          <cell r="AM605">
            <v>1</v>
          </cell>
          <cell r="AN605" t="str">
            <v>38 uur / week</v>
          </cell>
          <cell r="AO605">
            <v>10</v>
          </cell>
          <cell r="AP605">
            <v>0</v>
          </cell>
          <cell r="AQ605">
            <v>0</v>
          </cell>
          <cell r="AR605">
            <v>26.32</v>
          </cell>
          <cell r="AS605">
            <v>7</v>
          </cell>
          <cell r="AT605" t="str">
            <v>B2</v>
          </cell>
          <cell r="AU605">
            <v>22</v>
          </cell>
          <cell r="AV605">
            <v>11.13</v>
          </cell>
        </row>
        <row r="606">
          <cell r="A606">
            <v>10371</v>
          </cell>
          <cell r="B606" t="str">
            <v>Dhr.</v>
          </cell>
          <cell r="C606" t="str">
            <v>D.C.J. Verboeket</v>
          </cell>
          <cell r="D606" t="str">
            <v>Dave Christiaan Joseph</v>
          </cell>
          <cell r="E606" t="str">
            <v>Dave Christiaan Joseph</v>
          </cell>
          <cell r="F606" t="str">
            <v>DCJ</v>
          </cell>
          <cell r="H606" t="str">
            <v>Verboeket</v>
          </cell>
          <cell r="K606" t="str">
            <v>Man</v>
          </cell>
          <cell r="L606" t="str">
            <v>Adres</v>
          </cell>
          <cell r="M606" t="str">
            <v>Cambriumstraat</v>
          </cell>
          <cell r="N606">
            <v>108</v>
          </cell>
          <cell r="P606" t="str">
            <v>6412 DJ</v>
          </cell>
          <cell r="Q606" t="str">
            <v>HEERLEN</v>
          </cell>
          <cell r="R606" t="str">
            <v>Nederland</v>
          </cell>
          <cell r="T606">
            <v>618581932</v>
          </cell>
          <cell r="U606">
            <v>3000</v>
          </cell>
          <cell r="V606" t="str">
            <v>Hago Nederland B.V.</v>
          </cell>
          <cell r="W606">
            <v>1</v>
          </cell>
          <cell r="X606" t="str">
            <v>Internen</v>
          </cell>
          <cell r="Y606" t="str">
            <v>A1</v>
          </cell>
          <cell r="Z606" t="str">
            <v>Medewerker uurloon</v>
          </cell>
          <cell r="AA606">
            <v>1</v>
          </cell>
          <cell r="AB606" t="str">
            <v>Schoonmaak CAO</v>
          </cell>
          <cell r="AC606" t="str">
            <v>N4</v>
          </cell>
          <cell r="AD606" t="str">
            <v>HR-NL: per 4 weken</v>
          </cell>
          <cell r="AE606" t="str">
            <v>Onbepaalde tijd</v>
          </cell>
          <cell r="AF606" t="str">
            <v>00-00-0000</v>
          </cell>
          <cell r="AH606">
            <v>156512385</v>
          </cell>
          <cell r="AI606">
            <v>29815</v>
          </cell>
          <cell r="AJ606" t="str">
            <v>Nederlands</v>
          </cell>
          <cell r="AK606" t="str">
            <v>X011</v>
          </cell>
          <cell r="AL606" t="str">
            <v>MEDEW. ALGEMEEN SCHOONMAAKONDERHOUD I</v>
          </cell>
          <cell r="AM606">
            <v>1</v>
          </cell>
          <cell r="AN606" t="str">
            <v>38 uur / week</v>
          </cell>
          <cell r="AO606">
            <v>10</v>
          </cell>
          <cell r="AP606">
            <v>0</v>
          </cell>
          <cell r="AQ606">
            <v>0</v>
          </cell>
          <cell r="AR606">
            <v>26.32</v>
          </cell>
          <cell r="AS606">
            <v>7</v>
          </cell>
          <cell r="AT606" t="str">
            <v>B2</v>
          </cell>
          <cell r="AU606">
            <v>22</v>
          </cell>
          <cell r="AV606">
            <v>11.13</v>
          </cell>
        </row>
        <row r="607">
          <cell r="A607">
            <v>10372</v>
          </cell>
          <cell r="B607" t="str">
            <v>Mevrouw</v>
          </cell>
          <cell r="C607" t="str">
            <v>F. Loukili</v>
          </cell>
          <cell r="D607" t="str">
            <v>Fatima</v>
          </cell>
          <cell r="E607" t="str">
            <v>Fatima</v>
          </cell>
          <cell r="F607" t="str">
            <v>F</v>
          </cell>
          <cell r="H607" t="str">
            <v>Loukili</v>
          </cell>
          <cell r="K607" t="str">
            <v>Vrouw</v>
          </cell>
          <cell r="L607" t="str">
            <v>Adres</v>
          </cell>
          <cell r="M607" t="str">
            <v>Lupinestraat</v>
          </cell>
          <cell r="N607">
            <v>127</v>
          </cell>
          <cell r="P607" t="str">
            <v>6466 SE</v>
          </cell>
          <cell r="Q607" t="str">
            <v>KERKRADE</v>
          </cell>
          <cell r="R607" t="str">
            <v>Nederland</v>
          </cell>
          <cell r="T607" t="str">
            <v>06-85330600</v>
          </cell>
          <cell r="U607">
            <v>3000</v>
          </cell>
          <cell r="V607" t="str">
            <v>Hago Nederland B.V.</v>
          </cell>
          <cell r="W607">
            <v>1</v>
          </cell>
          <cell r="X607" t="str">
            <v>Internen</v>
          </cell>
          <cell r="Y607" t="str">
            <v>A1</v>
          </cell>
          <cell r="Z607" t="str">
            <v>Medewerker uurloon</v>
          </cell>
          <cell r="AA607">
            <v>1</v>
          </cell>
          <cell r="AB607" t="str">
            <v>Schoonmaak CAO</v>
          </cell>
          <cell r="AC607" t="str">
            <v>N4</v>
          </cell>
          <cell r="AD607" t="str">
            <v>HR-NL: per 4 weken</v>
          </cell>
          <cell r="AE607" t="str">
            <v>Onbepaalde tijd</v>
          </cell>
          <cell r="AF607" t="str">
            <v>00-00-0000</v>
          </cell>
          <cell r="AH607">
            <v>62075615</v>
          </cell>
          <cell r="AI607">
            <v>32400</v>
          </cell>
          <cell r="AJ607" t="str">
            <v>Nederlands</v>
          </cell>
          <cell r="AK607" t="str">
            <v>X011</v>
          </cell>
          <cell r="AL607" t="str">
            <v>MEDEW. ALGEMEEN SCHOONMAAKONDERHOUD I</v>
          </cell>
          <cell r="AM607">
            <v>1</v>
          </cell>
          <cell r="AN607" t="str">
            <v>38 uur / week</v>
          </cell>
          <cell r="AO607">
            <v>3</v>
          </cell>
          <cell r="AP607">
            <v>3</v>
          </cell>
          <cell r="AQ607">
            <v>15</v>
          </cell>
          <cell r="AR607">
            <v>7.89</v>
          </cell>
          <cell r="AS607">
            <v>7</v>
          </cell>
          <cell r="AT607" t="str">
            <v>B2</v>
          </cell>
          <cell r="AU607">
            <v>22</v>
          </cell>
          <cell r="AV607">
            <v>11.13</v>
          </cell>
        </row>
        <row r="608">
          <cell r="A608">
            <v>10373</v>
          </cell>
          <cell r="B608" t="str">
            <v>Mevrouw</v>
          </cell>
          <cell r="C608" t="str">
            <v>A. Budkova</v>
          </cell>
          <cell r="D608" t="str">
            <v>Aneta</v>
          </cell>
          <cell r="E608" t="str">
            <v>Aneta</v>
          </cell>
          <cell r="F608" t="str">
            <v>A</v>
          </cell>
          <cell r="H608" t="str">
            <v>Budkova</v>
          </cell>
          <cell r="K608" t="str">
            <v>Vrouw</v>
          </cell>
          <cell r="L608" t="str">
            <v>Adres</v>
          </cell>
          <cell r="M608" t="str">
            <v>Roerstraat</v>
          </cell>
          <cell r="N608">
            <v>11</v>
          </cell>
          <cell r="P608" t="str">
            <v>6413 XT</v>
          </cell>
          <cell r="Q608" t="str">
            <v>HEERLEN</v>
          </cell>
          <cell r="R608" t="str">
            <v>Nederland</v>
          </cell>
          <cell r="T608" t="str">
            <v>06-43439659</v>
          </cell>
          <cell r="U608">
            <v>3000</v>
          </cell>
          <cell r="V608" t="str">
            <v>Hago Nederland B.V.</v>
          </cell>
          <cell r="W608">
            <v>1</v>
          </cell>
          <cell r="X608" t="str">
            <v>Internen</v>
          </cell>
          <cell r="Y608" t="str">
            <v>A1</v>
          </cell>
          <cell r="Z608" t="str">
            <v>Medewerker uurloon</v>
          </cell>
          <cell r="AA608">
            <v>1</v>
          </cell>
          <cell r="AB608" t="str">
            <v>Schoonmaak CAO</v>
          </cell>
          <cell r="AC608" t="str">
            <v>N4</v>
          </cell>
          <cell r="AD608" t="str">
            <v>HR-NL: per 4 weken</v>
          </cell>
          <cell r="AE608" t="str">
            <v>Onbepaalde tijd</v>
          </cell>
          <cell r="AF608" t="str">
            <v>00-00-0000</v>
          </cell>
          <cell r="AH608">
            <v>352385947</v>
          </cell>
          <cell r="AI608">
            <v>33017</v>
          </cell>
          <cell r="AJ608" t="str">
            <v>Tsjechisch</v>
          </cell>
          <cell r="AK608" t="str">
            <v>X011</v>
          </cell>
          <cell r="AL608" t="str">
            <v>MEDEW. ALGEMEEN SCHOONMAAKONDERHOUD I</v>
          </cell>
          <cell r="AM608">
            <v>1</v>
          </cell>
          <cell r="AN608" t="str">
            <v>38 uur / week</v>
          </cell>
          <cell r="AO608">
            <v>10</v>
          </cell>
          <cell r="AP608">
            <v>0</v>
          </cell>
          <cell r="AQ608">
            <v>0</v>
          </cell>
          <cell r="AR608">
            <v>26.32</v>
          </cell>
          <cell r="AS608">
            <v>7</v>
          </cell>
          <cell r="AT608" t="str">
            <v>B2</v>
          </cell>
          <cell r="AU608">
            <v>22</v>
          </cell>
          <cell r="AV608">
            <v>11.13</v>
          </cell>
        </row>
        <row r="609">
          <cell r="A609">
            <v>10374</v>
          </cell>
          <cell r="B609" t="str">
            <v>Dhr.</v>
          </cell>
          <cell r="C609" t="str">
            <v>F.J.M. Voncken</v>
          </cell>
          <cell r="D609" t="str">
            <v>Franciscus Joseph Mathias</v>
          </cell>
          <cell r="E609" t="str">
            <v>Frans</v>
          </cell>
          <cell r="F609" t="str">
            <v>FJM</v>
          </cell>
          <cell r="H609" t="str">
            <v>Voncken</v>
          </cell>
          <cell r="K609" t="str">
            <v>Man</v>
          </cell>
          <cell r="L609" t="str">
            <v>Adres</v>
          </cell>
          <cell r="M609" t="str">
            <v>Beatrixlaan</v>
          </cell>
          <cell r="N609">
            <v>19</v>
          </cell>
          <cell r="P609" t="str">
            <v>6269 EX</v>
          </cell>
          <cell r="Q609" t="str">
            <v>MARGRATEN</v>
          </cell>
          <cell r="R609" t="str">
            <v>Nederland</v>
          </cell>
          <cell r="T609" t="str">
            <v>06-19155609</v>
          </cell>
          <cell r="U609">
            <v>3000</v>
          </cell>
          <cell r="V609" t="str">
            <v>Hago Nederland B.V.</v>
          </cell>
          <cell r="W609">
            <v>1</v>
          </cell>
          <cell r="X609" t="str">
            <v>Internen</v>
          </cell>
          <cell r="Y609" t="str">
            <v>A1</v>
          </cell>
          <cell r="Z609" t="str">
            <v>Medewerker uurloon</v>
          </cell>
          <cell r="AA609">
            <v>1</v>
          </cell>
          <cell r="AB609" t="str">
            <v>Schoonmaak CAO</v>
          </cell>
          <cell r="AC609" t="str">
            <v>N4</v>
          </cell>
          <cell r="AD609" t="str">
            <v>HR-NL: per 4 weken</v>
          </cell>
          <cell r="AE609" t="str">
            <v>Onbepaalde tijd</v>
          </cell>
          <cell r="AF609" t="str">
            <v>00-00-0000</v>
          </cell>
          <cell r="AH609">
            <v>159518349</v>
          </cell>
          <cell r="AI609">
            <v>19962</v>
          </cell>
          <cell r="AJ609" t="str">
            <v>Nederlands</v>
          </cell>
          <cell r="AK609" t="str">
            <v>X011</v>
          </cell>
          <cell r="AL609" t="str">
            <v>MEDEW. ALGEMEEN SCHOONMAAKONDERHOUD I</v>
          </cell>
          <cell r="AM609">
            <v>1</v>
          </cell>
          <cell r="AN609" t="str">
            <v>38 uur / week</v>
          </cell>
          <cell r="AO609">
            <v>8.25</v>
          </cell>
          <cell r="AP609">
            <v>0</v>
          </cell>
          <cell r="AQ609">
            <v>0</v>
          </cell>
          <cell r="AR609">
            <v>21.71</v>
          </cell>
          <cell r="AS609">
            <v>7</v>
          </cell>
          <cell r="AT609" t="str">
            <v>B2</v>
          </cell>
          <cell r="AU609">
            <v>22</v>
          </cell>
          <cell r="AV609">
            <v>11.13</v>
          </cell>
        </row>
        <row r="610">
          <cell r="A610">
            <v>10375</v>
          </cell>
          <cell r="B610" t="str">
            <v>Mevrouw</v>
          </cell>
          <cell r="C610" t="str">
            <v>B. Kreussler</v>
          </cell>
          <cell r="D610" t="str">
            <v>Beatrix</v>
          </cell>
          <cell r="E610" t="str">
            <v>Beatrix</v>
          </cell>
          <cell r="F610" t="str">
            <v>B</v>
          </cell>
          <cell r="H610" t="str">
            <v>Kreussler</v>
          </cell>
          <cell r="K610" t="str">
            <v>Vrouw</v>
          </cell>
          <cell r="L610" t="str">
            <v>Adres</v>
          </cell>
          <cell r="M610" t="str">
            <v>Leeuwerikstraat</v>
          </cell>
          <cell r="N610">
            <v>26</v>
          </cell>
          <cell r="P610" t="str">
            <v>6469 XM</v>
          </cell>
          <cell r="Q610" t="str">
            <v>KERKRADE</v>
          </cell>
          <cell r="R610" t="str">
            <v>Nederland</v>
          </cell>
          <cell r="S610" t="str">
            <v>045-7519249</v>
          </cell>
          <cell r="U610">
            <v>3000</v>
          </cell>
          <cell r="V610" t="str">
            <v>Hago Nederland B.V.</v>
          </cell>
          <cell r="W610">
            <v>1</v>
          </cell>
          <cell r="X610" t="str">
            <v>Internen</v>
          </cell>
          <cell r="Y610" t="str">
            <v>A1</v>
          </cell>
          <cell r="Z610" t="str">
            <v>Medewerker uurloon</v>
          </cell>
          <cell r="AA610">
            <v>1</v>
          </cell>
          <cell r="AB610" t="str">
            <v>Schoonmaak CAO</v>
          </cell>
          <cell r="AC610" t="str">
            <v>N4</v>
          </cell>
          <cell r="AD610" t="str">
            <v>HR-NL: per 4 weken</v>
          </cell>
          <cell r="AE610" t="str">
            <v>Onbepaalde tijd</v>
          </cell>
          <cell r="AF610" t="str">
            <v>00-00-0000</v>
          </cell>
          <cell r="AH610">
            <v>260261300</v>
          </cell>
          <cell r="AI610">
            <v>23614</v>
          </cell>
          <cell r="AJ610" t="str">
            <v>Duits</v>
          </cell>
          <cell r="AK610" t="str">
            <v>X011</v>
          </cell>
          <cell r="AL610" t="str">
            <v>MEDEW. ALGEMEEN SCHOONMAAKONDERHOUD I</v>
          </cell>
          <cell r="AM610">
            <v>1</v>
          </cell>
          <cell r="AN610" t="str">
            <v>38 uur / week</v>
          </cell>
          <cell r="AO610">
            <v>20</v>
          </cell>
          <cell r="AP610">
            <v>0</v>
          </cell>
          <cell r="AQ610">
            <v>0</v>
          </cell>
          <cell r="AR610">
            <v>52.63</v>
          </cell>
          <cell r="AS610">
            <v>7</v>
          </cell>
          <cell r="AT610" t="str">
            <v>B2</v>
          </cell>
          <cell r="AU610">
            <v>22</v>
          </cell>
          <cell r="AV610">
            <v>11.13</v>
          </cell>
        </row>
        <row r="611">
          <cell r="A611">
            <v>10376</v>
          </cell>
          <cell r="B611" t="str">
            <v>Mevrouw</v>
          </cell>
          <cell r="C611" t="str">
            <v>C.J. Stheins - Cerfonteijn</v>
          </cell>
          <cell r="D611" t="str">
            <v>Catharina Johanna</v>
          </cell>
          <cell r="E611" t="str">
            <v>Catharina Johanna</v>
          </cell>
          <cell r="F611" t="str">
            <v>CJ</v>
          </cell>
          <cell r="H611" t="str">
            <v>Cerfonteijn</v>
          </cell>
          <cell r="J611" t="str">
            <v>Stheins</v>
          </cell>
          <cell r="K611" t="str">
            <v>Vrouw</v>
          </cell>
          <cell r="L611" t="str">
            <v>Adres</v>
          </cell>
          <cell r="M611" t="str">
            <v>Putstraat</v>
          </cell>
          <cell r="N611">
            <v>2</v>
          </cell>
          <cell r="P611" t="str">
            <v>6245 LE</v>
          </cell>
          <cell r="Q611" t="str">
            <v>EIJSDEN</v>
          </cell>
          <cell r="R611" t="str">
            <v>Nederland</v>
          </cell>
          <cell r="S611" t="str">
            <v>043-4093770</v>
          </cell>
          <cell r="U611">
            <v>3000</v>
          </cell>
          <cell r="V611" t="str">
            <v>Hago Nederland B.V.</v>
          </cell>
          <cell r="W611">
            <v>1</v>
          </cell>
          <cell r="X611" t="str">
            <v>Internen</v>
          </cell>
          <cell r="Y611" t="str">
            <v>A1</v>
          </cell>
          <cell r="Z611" t="str">
            <v>Medewerker uurloon</v>
          </cell>
          <cell r="AA611">
            <v>1</v>
          </cell>
          <cell r="AB611" t="str">
            <v>Schoonmaak CAO</v>
          </cell>
          <cell r="AC611" t="str">
            <v>N4</v>
          </cell>
          <cell r="AD611" t="str">
            <v>HR-NL: per 4 weken</v>
          </cell>
          <cell r="AE611" t="str">
            <v>Onbepaalde tijd</v>
          </cell>
          <cell r="AF611" t="str">
            <v>00-00-0000</v>
          </cell>
          <cell r="AH611">
            <v>78738441</v>
          </cell>
          <cell r="AI611">
            <v>18835</v>
          </cell>
          <cell r="AJ611" t="str">
            <v>Nederlands</v>
          </cell>
          <cell r="AK611" t="str">
            <v>X011</v>
          </cell>
          <cell r="AL611" t="str">
            <v>MEDEW. ALGEMEEN SCHOONMAAKONDERHOUD I</v>
          </cell>
          <cell r="AM611">
            <v>1</v>
          </cell>
          <cell r="AN611" t="str">
            <v>38 uur / week</v>
          </cell>
          <cell r="AO611">
            <v>22.5</v>
          </cell>
          <cell r="AP611">
            <v>0</v>
          </cell>
          <cell r="AQ611">
            <v>0</v>
          </cell>
          <cell r="AR611">
            <v>59.21</v>
          </cell>
          <cell r="AS611">
            <v>7</v>
          </cell>
          <cell r="AT611" t="str">
            <v>B2</v>
          </cell>
          <cell r="AU611">
            <v>90</v>
          </cell>
          <cell r="AV611">
            <v>11.48</v>
          </cell>
        </row>
        <row r="612">
          <cell r="A612">
            <v>10377</v>
          </cell>
          <cell r="B612" t="str">
            <v>Mevrouw</v>
          </cell>
          <cell r="C612" t="str">
            <v>K. Zahoum</v>
          </cell>
          <cell r="D612" t="str">
            <v>Karima</v>
          </cell>
          <cell r="E612" t="str">
            <v>Karima</v>
          </cell>
          <cell r="F612" t="str">
            <v>K</v>
          </cell>
          <cell r="H612" t="str">
            <v>Zahoum</v>
          </cell>
          <cell r="K612" t="str">
            <v>Vrouw</v>
          </cell>
          <cell r="L612" t="str">
            <v>Adres</v>
          </cell>
          <cell r="M612" t="str">
            <v>Aubeldomein</v>
          </cell>
          <cell r="N612">
            <v>10</v>
          </cell>
          <cell r="O612" t="str">
            <v>C</v>
          </cell>
          <cell r="P612" t="str">
            <v>6229 EC</v>
          </cell>
          <cell r="Q612" t="str">
            <v>MAASTRICHT</v>
          </cell>
          <cell r="R612" t="str">
            <v>Nederland</v>
          </cell>
          <cell r="T612" t="str">
            <v>06-16335110</v>
          </cell>
          <cell r="U612">
            <v>3000</v>
          </cell>
          <cell r="V612" t="str">
            <v>Hago Nederland B.V.</v>
          </cell>
          <cell r="W612">
            <v>1</v>
          </cell>
          <cell r="X612" t="str">
            <v>Internen</v>
          </cell>
          <cell r="Y612" t="str">
            <v>A1</v>
          </cell>
          <cell r="Z612" t="str">
            <v>Medewerker uurloon</v>
          </cell>
          <cell r="AA612">
            <v>1</v>
          </cell>
          <cell r="AB612" t="str">
            <v>Schoonmaak CAO</v>
          </cell>
          <cell r="AC612" t="str">
            <v>N4</v>
          </cell>
          <cell r="AD612" t="str">
            <v>HR-NL: per 4 weken</v>
          </cell>
          <cell r="AE612" t="str">
            <v>Onbepaalde tijd</v>
          </cell>
          <cell r="AF612" t="str">
            <v>00-00-0000</v>
          </cell>
          <cell r="AH612">
            <v>237631271</v>
          </cell>
          <cell r="AI612">
            <v>28967</v>
          </cell>
          <cell r="AJ612" t="str">
            <v>Marokkaans</v>
          </cell>
          <cell r="AK612" t="str">
            <v>X011</v>
          </cell>
          <cell r="AL612" t="str">
            <v>MEDEW. ALGEMEEN SCHOONMAAKONDERHOUD I</v>
          </cell>
          <cell r="AM612">
            <v>1</v>
          </cell>
          <cell r="AN612" t="str">
            <v>38 uur / week</v>
          </cell>
          <cell r="AO612">
            <v>9.75</v>
          </cell>
          <cell r="AP612">
            <v>0</v>
          </cell>
          <cell r="AQ612">
            <v>0</v>
          </cell>
          <cell r="AR612">
            <v>25.66</v>
          </cell>
          <cell r="AS612">
            <v>7</v>
          </cell>
          <cell r="AT612" t="str">
            <v>B2</v>
          </cell>
          <cell r="AU612">
            <v>90</v>
          </cell>
          <cell r="AV612">
            <v>11.46</v>
          </cell>
        </row>
        <row r="613">
          <cell r="A613">
            <v>10378</v>
          </cell>
          <cell r="B613" t="str">
            <v>Mevrouw</v>
          </cell>
          <cell r="C613" t="str">
            <v>D. Jongen - La Magna</v>
          </cell>
          <cell r="D613" t="str">
            <v>Domenica</v>
          </cell>
          <cell r="E613" t="str">
            <v>Domenica</v>
          </cell>
          <cell r="F613" t="str">
            <v>D</v>
          </cell>
          <cell r="H613" t="str">
            <v>La Magna</v>
          </cell>
          <cell r="J613" t="str">
            <v>Jongen</v>
          </cell>
          <cell r="K613" t="str">
            <v>Vrouw</v>
          </cell>
          <cell r="L613" t="str">
            <v>Adres</v>
          </cell>
          <cell r="M613" t="str">
            <v>Old Hickoryplein</v>
          </cell>
          <cell r="N613">
            <v>35</v>
          </cell>
          <cell r="O613" t="str">
            <v>A</v>
          </cell>
          <cell r="P613" t="str">
            <v>6224 AR</v>
          </cell>
          <cell r="Q613" t="str">
            <v>MAASTRICHT</v>
          </cell>
          <cell r="R613" t="str">
            <v>Nederland</v>
          </cell>
          <cell r="T613" t="str">
            <v>06-29437122</v>
          </cell>
          <cell r="U613">
            <v>3000</v>
          </cell>
          <cell r="V613" t="str">
            <v>Hago Nederland B.V.</v>
          </cell>
          <cell r="W613">
            <v>1</v>
          </cell>
          <cell r="X613" t="str">
            <v>Internen</v>
          </cell>
          <cell r="Y613" t="str">
            <v>A1</v>
          </cell>
          <cell r="Z613" t="str">
            <v>Medewerker uurloon</v>
          </cell>
          <cell r="AA613">
            <v>1</v>
          </cell>
          <cell r="AB613" t="str">
            <v>Schoonmaak CAO</v>
          </cell>
          <cell r="AC613" t="str">
            <v>N4</v>
          </cell>
          <cell r="AD613" t="str">
            <v>HR-NL: per 4 weken</v>
          </cell>
          <cell r="AE613" t="str">
            <v>Onbepaalde tijd</v>
          </cell>
          <cell r="AF613" t="str">
            <v>00-00-0000</v>
          </cell>
          <cell r="AH613">
            <v>160340664</v>
          </cell>
          <cell r="AI613">
            <v>20004</v>
          </cell>
          <cell r="AJ613" t="str">
            <v>Italiaans</v>
          </cell>
          <cell r="AK613" t="str">
            <v>X011</v>
          </cell>
          <cell r="AL613" t="str">
            <v>MEDEW. ALGEMEEN SCHOONMAAKONDERHOUD I</v>
          </cell>
          <cell r="AM613">
            <v>1</v>
          </cell>
          <cell r="AN613" t="str">
            <v>38 uur / week</v>
          </cell>
          <cell r="AO613">
            <v>0.16</v>
          </cell>
          <cell r="AP613">
            <v>0</v>
          </cell>
          <cell r="AQ613">
            <v>0</v>
          </cell>
          <cell r="AR613">
            <v>0.42</v>
          </cell>
          <cell r="AS613">
            <v>7</v>
          </cell>
          <cell r="AT613" t="str">
            <v>B2</v>
          </cell>
          <cell r="AU613">
            <v>90</v>
          </cell>
          <cell r="AV613">
            <v>11.55</v>
          </cell>
        </row>
        <row r="614">
          <cell r="A614">
            <v>10379</v>
          </cell>
          <cell r="B614" t="str">
            <v>Dhr.</v>
          </cell>
          <cell r="C614" t="str">
            <v>J.G.M.W. Rosier</v>
          </cell>
          <cell r="D614" t="str">
            <v>Jacobus Gertruda Maria</v>
          </cell>
          <cell r="E614" t="str">
            <v>Jacobus Gertruda Maria</v>
          </cell>
          <cell r="F614" t="str">
            <v>JGMW</v>
          </cell>
          <cell r="H614" t="str">
            <v>Rosier</v>
          </cell>
          <cell r="K614" t="str">
            <v>Man</v>
          </cell>
          <cell r="L614" t="str">
            <v>Adres</v>
          </cell>
          <cell r="M614" t="str">
            <v>Hondertmarck</v>
          </cell>
          <cell r="N614">
            <v>11</v>
          </cell>
          <cell r="O614" t="str">
            <v>C</v>
          </cell>
          <cell r="P614" t="str">
            <v>6211 MA</v>
          </cell>
          <cell r="Q614" t="str">
            <v>MAASTRICHT</v>
          </cell>
          <cell r="R614" t="str">
            <v>Nederland</v>
          </cell>
          <cell r="T614" t="str">
            <v>06-83978509</v>
          </cell>
          <cell r="U614">
            <v>3000</v>
          </cell>
          <cell r="V614" t="str">
            <v>Hago Nederland B.V.</v>
          </cell>
          <cell r="W614">
            <v>1</v>
          </cell>
          <cell r="X614" t="str">
            <v>Internen</v>
          </cell>
          <cell r="Y614" t="str">
            <v>A1</v>
          </cell>
          <cell r="Z614" t="str">
            <v>Medewerker uurloon</v>
          </cell>
          <cell r="AA614">
            <v>1</v>
          </cell>
          <cell r="AB614" t="str">
            <v>Schoonmaak CAO</v>
          </cell>
          <cell r="AC614" t="str">
            <v>N4</v>
          </cell>
          <cell r="AD614" t="str">
            <v>HR-NL: per 4 weken</v>
          </cell>
          <cell r="AE614" t="str">
            <v>Onbepaalde tijd</v>
          </cell>
          <cell r="AF614" t="str">
            <v>00-00-0000</v>
          </cell>
          <cell r="AH614">
            <v>157832582</v>
          </cell>
          <cell r="AI614">
            <v>23417</v>
          </cell>
          <cell r="AJ614" t="str">
            <v>Nederlands</v>
          </cell>
          <cell r="AK614" t="str">
            <v>X011</v>
          </cell>
          <cell r="AL614" t="str">
            <v>MEDEW. ALGEMEEN SCHOONMAAKONDERHOUD I</v>
          </cell>
          <cell r="AM614">
            <v>1</v>
          </cell>
          <cell r="AN614" t="str">
            <v>38 uur / week</v>
          </cell>
          <cell r="AO614">
            <v>34.5</v>
          </cell>
          <cell r="AP614">
            <v>0</v>
          </cell>
          <cell r="AQ614">
            <v>0</v>
          </cell>
          <cell r="AR614">
            <v>90.79</v>
          </cell>
          <cell r="AS614">
            <v>7</v>
          </cell>
          <cell r="AT614" t="str">
            <v>B2</v>
          </cell>
          <cell r="AU614">
            <v>90</v>
          </cell>
          <cell r="AV614">
            <v>11.46</v>
          </cell>
        </row>
        <row r="615">
          <cell r="A615">
            <v>10380</v>
          </cell>
          <cell r="B615" t="str">
            <v>Mevrouw</v>
          </cell>
          <cell r="C615" t="str">
            <v>I.F. Zimmerman - Doran</v>
          </cell>
          <cell r="D615" t="str">
            <v>Irene Flavia</v>
          </cell>
          <cell r="E615" t="str">
            <v>Irene Flavia</v>
          </cell>
          <cell r="F615" t="str">
            <v>IF</v>
          </cell>
          <cell r="H615" t="str">
            <v>Doran</v>
          </cell>
          <cell r="J615" t="str">
            <v>Zimmerman</v>
          </cell>
          <cell r="K615" t="str">
            <v>Vrouw</v>
          </cell>
          <cell r="L615" t="str">
            <v>Adres</v>
          </cell>
          <cell r="M615" t="str">
            <v>Gerckenshaag</v>
          </cell>
          <cell r="N615">
            <v>32</v>
          </cell>
          <cell r="P615" t="str">
            <v>6228 EM</v>
          </cell>
          <cell r="Q615" t="str">
            <v>MAASTRICHT</v>
          </cell>
          <cell r="R615" t="str">
            <v>Nederland</v>
          </cell>
          <cell r="S615" t="str">
            <v>043-3671643</v>
          </cell>
          <cell r="U615">
            <v>3000</v>
          </cell>
          <cell r="V615" t="str">
            <v>Hago Nederland B.V.</v>
          </cell>
          <cell r="W615">
            <v>1</v>
          </cell>
          <cell r="X615" t="str">
            <v>Internen</v>
          </cell>
          <cell r="Y615" t="str">
            <v>A1</v>
          </cell>
          <cell r="Z615" t="str">
            <v>Medewerker uurloon</v>
          </cell>
          <cell r="AA615">
            <v>1</v>
          </cell>
          <cell r="AB615" t="str">
            <v>Schoonmaak CAO</v>
          </cell>
          <cell r="AC615" t="str">
            <v>N4</v>
          </cell>
          <cell r="AD615" t="str">
            <v>HR-NL: per 4 weken</v>
          </cell>
          <cell r="AE615" t="str">
            <v>Onbepaalde tijd</v>
          </cell>
          <cell r="AF615" t="str">
            <v>00-00-0000</v>
          </cell>
          <cell r="AH615">
            <v>30317058</v>
          </cell>
          <cell r="AI615">
            <v>21828</v>
          </cell>
          <cell r="AJ615" t="str">
            <v>Nederlands</v>
          </cell>
          <cell r="AK615" t="str">
            <v>X011</v>
          </cell>
          <cell r="AL615" t="str">
            <v>MEDEW. ALGEMEEN SCHOONMAAKONDERHOUD I</v>
          </cell>
          <cell r="AM615">
            <v>1</v>
          </cell>
          <cell r="AN615" t="str">
            <v>38 uur / week</v>
          </cell>
          <cell r="AO615">
            <v>21.75</v>
          </cell>
          <cell r="AP615">
            <v>0</v>
          </cell>
          <cell r="AQ615">
            <v>0</v>
          </cell>
          <cell r="AR615">
            <v>57.24</v>
          </cell>
          <cell r="AS615">
            <v>7</v>
          </cell>
          <cell r="AT615" t="str">
            <v>B2</v>
          </cell>
          <cell r="AU615">
            <v>22</v>
          </cell>
          <cell r="AV615">
            <v>11.13</v>
          </cell>
        </row>
        <row r="616">
          <cell r="A616">
            <v>10381</v>
          </cell>
          <cell r="B616" t="str">
            <v>Mevrouw</v>
          </cell>
          <cell r="C616" t="str">
            <v>K. Diallo</v>
          </cell>
          <cell r="D616" t="str">
            <v>Kadiatou</v>
          </cell>
          <cell r="E616" t="str">
            <v>Kadiatou</v>
          </cell>
          <cell r="F616" t="str">
            <v>K</v>
          </cell>
          <cell r="H616" t="str">
            <v>Diallo</v>
          </cell>
          <cell r="K616" t="str">
            <v>Vrouw</v>
          </cell>
          <cell r="L616" t="str">
            <v>Adres</v>
          </cell>
          <cell r="M616" t="str">
            <v>Dolmansstraat</v>
          </cell>
          <cell r="N616">
            <v>5</v>
          </cell>
          <cell r="P616" t="str">
            <v>6235 AT</v>
          </cell>
          <cell r="Q616" t="str">
            <v>ULESTRATEN</v>
          </cell>
          <cell r="R616" t="str">
            <v>Nederland</v>
          </cell>
          <cell r="T616" t="str">
            <v>06-19704034</v>
          </cell>
          <cell r="U616">
            <v>3000</v>
          </cell>
          <cell r="V616" t="str">
            <v>Hago Nederland B.V.</v>
          </cell>
          <cell r="W616">
            <v>1</v>
          </cell>
          <cell r="X616" t="str">
            <v>Internen</v>
          </cell>
          <cell r="Y616" t="str">
            <v>A1</v>
          </cell>
          <cell r="Z616" t="str">
            <v>Medewerker uurloon</v>
          </cell>
          <cell r="AA616">
            <v>1</v>
          </cell>
          <cell r="AB616" t="str">
            <v>Schoonmaak CAO</v>
          </cell>
          <cell r="AC616" t="str">
            <v>N4</v>
          </cell>
          <cell r="AD616" t="str">
            <v>HR-NL: per 4 weken</v>
          </cell>
          <cell r="AE616" t="str">
            <v>Onbepaalde tijd</v>
          </cell>
          <cell r="AF616" t="str">
            <v>00-00-0000</v>
          </cell>
          <cell r="AH616">
            <v>245122850</v>
          </cell>
          <cell r="AI616">
            <v>25317</v>
          </cell>
          <cell r="AJ616" t="str">
            <v>Nederlands</v>
          </cell>
          <cell r="AK616" t="str">
            <v>X011</v>
          </cell>
          <cell r="AL616" t="str">
            <v>MEDEW. ALGEMEEN SCHOONMAAKONDERHOUD I</v>
          </cell>
          <cell r="AM616">
            <v>1</v>
          </cell>
          <cell r="AN616" t="str">
            <v>38 uur / week</v>
          </cell>
          <cell r="AO616">
            <v>10</v>
          </cell>
          <cell r="AP616">
            <v>0</v>
          </cell>
          <cell r="AQ616">
            <v>0</v>
          </cell>
          <cell r="AR616">
            <v>26.32</v>
          </cell>
          <cell r="AS616">
            <v>7</v>
          </cell>
          <cell r="AT616" t="str">
            <v>B2</v>
          </cell>
          <cell r="AU616">
            <v>22</v>
          </cell>
          <cell r="AV616">
            <v>11.13</v>
          </cell>
        </row>
        <row r="617">
          <cell r="A617">
            <v>10382</v>
          </cell>
          <cell r="B617" t="str">
            <v>Mevrouw</v>
          </cell>
          <cell r="C617" t="str">
            <v>M.H.F. Reul</v>
          </cell>
          <cell r="D617" t="str">
            <v>Marijke Hendrika Franciscus</v>
          </cell>
          <cell r="E617" t="str">
            <v>Marijke</v>
          </cell>
          <cell r="F617" t="str">
            <v>MHF</v>
          </cell>
          <cell r="H617" t="str">
            <v>Reul</v>
          </cell>
          <cell r="K617" t="str">
            <v>Vrouw</v>
          </cell>
          <cell r="L617" t="str">
            <v>Adres</v>
          </cell>
          <cell r="M617" t="str">
            <v>Burg. Nierstraszstraat</v>
          </cell>
          <cell r="N617">
            <v>1</v>
          </cell>
          <cell r="O617" t="str">
            <v>a</v>
          </cell>
          <cell r="P617" t="str">
            <v>6224 VM</v>
          </cell>
          <cell r="Q617" t="str">
            <v>MAASTRICHT</v>
          </cell>
          <cell r="R617" t="str">
            <v>Nederland</v>
          </cell>
          <cell r="T617">
            <v>683659738</v>
          </cell>
          <cell r="U617">
            <v>3000</v>
          </cell>
          <cell r="V617" t="str">
            <v>Hago Nederland B.V.</v>
          </cell>
          <cell r="W617">
            <v>1</v>
          </cell>
          <cell r="X617" t="str">
            <v>Internen</v>
          </cell>
          <cell r="Y617" t="str">
            <v>A1</v>
          </cell>
          <cell r="Z617" t="str">
            <v>Medewerker uurloon</v>
          </cell>
          <cell r="AA617">
            <v>1</v>
          </cell>
          <cell r="AB617" t="str">
            <v>Schoonmaak CAO</v>
          </cell>
          <cell r="AC617" t="str">
            <v>N4</v>
          </cell>
          <cell r="AD617" t="str">
            <v>HR-NL: per 4 weken</v>
          </cell>
          <cell r="AE617" t="str">
            <v>Onbepaalde tijd</v>
          </cell>
          <cell r="AF617" t="str">
            <v>00-00-0000</v>
          </cell>
          <cell r="AH617">
            <v>120909625</v>
          </cell>
          <cell r="AI617">
            <v>32136</v>
          </cell>
          <cell r="AJ617" t="str">
            <v>Nederlands</v>
          </cell>
          <cell r="AK617" t="str">
            <v>X011</v>
          </cell>
          <cell r="AL617" t="str">
            <v>MEDEW. ALGEMEEN SCHOONMAAKONDERHOUD I</v>
          </cell>
          <cell r="AM617">
            <v>1</v>
          </cell>
          <cell r="AN617" t="str">
            <v>38 uur / week</v>
          </cell>
          <cell r="AO617">
            <v>23</v>
          </cell>
          <cell r="AP617">
            <v>0</v>
          </cell>
          <cell r="AQ617">
            <v>0</v>
          </cell>
          <cell r="AR617">
            <v>60.53</v>
          </cell>
          <cell r="AS617">
            <v>7</v>
          </cell>
          <cell r="AT617" t="str">
            <v>B2</v>
          </cell>
          <cell r="AU617">
            <v>22</v>
          </cell>
          <cell r="AV617">
            <v>11.13</v>
          </cell>
        </row>
        <row r="618">
          <cell r="A618">
            <v>10383</v>
          </cell>
          <cell r="B618" t="str">
            <v>Mevrouw</v>
          </cell>
          <cell r="C618" t="str">
            <v>A.W.M. Thomissen</v>
          </cell>
          <cell r="D618" t="str">
            <v>Angelique Wilhelmus Maria</v>
          </cell>
          <cell r="E618" t="str">
            <v>Angelique Wilhelmus Maria</v>
          </cell>
          <cell r="F618" t="str">
            <v>AWM</v>
          </cell>
          <cell r="H618" t="str">
            <v>Thomissen</v>
          </cell>
          <cell r="K618" t="str">
            <v>Vrouw</v>
          </cell>
          <cell r="L618" t="str">
            <v>Adres</v>
          </cell>
          <cell r="M618" t="str">
            <v>Dr. Willemstraat</v>
          </cell>
          <cell r="N618">
            <v>2</v>
          </cell>
          <cell r="P618" t="str">
            <v>6226 HK</v>
          </cell>
          <cell r="Q618" t="str">
            <v>MAASTRICHT</v>
          </cell>
          <cell r="R618" t="str">
            <v>Nederland</v>
          </cell>
          <cell r="T618">
            <v>649366869</v>
          </cell>
          <cell r="U618">
            <v>3000</v>
          </cell>
          <cell r="V618" t="str">
            <v>Hago Nederland B.V.</v>
          </cell>
          <cell r="W618">
            <v>1</v>
          </cell>
          <cell r="X618" t="str">
            <v>Internen</v>
          </cell>
          <cell r="Y618" t="str">
            <v>A1</v>
          </cell>
          <cell r="Z618" t="str">
            <v>Medewerker uurloon</v>
          </cell>
          <cell r="AA618">
            <v>1</v>
          </cell>
          <cell r="AB618" t="str">
            <v>Schoonmaak CAO</v>
          </cell>
          <cell r="AC618" t="str">
            <v>N4</v>
          </cell>
          <cell r="AD618" t="str">
            <v>HR-NL: per 4 weken</v>
          </cell>
          <cell r="AE618" t="str">
            <v>Onbepaalde tijd</v>
          </cell>
          <cell r="AF618" t="str">
            <v>00-00-0000</v>
          </cell>
          <cell r="AH618">
            <v>157688987</v>
          </cell>
          <cell r="AI618">
            <v>25952</v>
          </cell>
          <cell r="AJ618" t="str">
            <v>Nederlands</v>
          </cell>
          <cell r="AK618" t="str">
            <v>X011</v>
          </cell>
          <cell r="AL618" t="str">
            <v>MEDEW. ALGEMEEN SCHOONMAAKONDERHOUD I</v>
          </cell>
          <cell r="AM618">
            <v>1</v>
          </cell>
          <cell r="AN618" t="str">
            <v>38 uur / week</v>
          </cell>
          <cell r="AO618">
            <v>10</v>
          </cell>
          <cell r="AP618">
            <v>0</v>
          </cell>
          <cell r="AQ618">
            <v>0</v>
          </cell>
          <cell r="AR618">
            <v>26.32</v>
          </cell>
          <cell r="AS618">
            <v>7</v>
          </cell>
          <cell r="AT618" t="str">
            <v>B2</v>
          </cell>
          <cell r="AU618">
            <v>22</v>
          </cell>
          <cell r="AV618">
            <v>11.13</v>
          </cell>
        </row>
        <row r="619">
          <cell r="A619">
            <v>10384</v>
          </cell>
          <cell r="B619" t="str">
            <v>Mevrouw</v>
          </cell>
          <cell r="C619" t="str">
            <v>Z. Dahibi</v>
          </cell>
          <cell r="D619" t="str">
            <v>Zakia</v>
          </cell>
          <cell r="E619" t="str">
            <v>Zakia</v>
          </cell>
          <cell r="F619" t="str">
            <v>Z</v>
          </cell>
          <cell r="H619" t="str">
            <v>Dahibi</v>
          </cell>
          <cell r="J619" t="str">
            <v>Kremer</v>
          </cell>
          <cell r="K619" t="str">
            <v>Vrouw</v>
          </cell>
          <cell r="L619" t="str">
            <v>Adres</v>
          </cell>
          <cell r="M619" t="str">
            <v>Hovenstraat</v>
          </cell>
          <cell r="N619">
            <v>3</v>
          </cell>
          <cell r="P619" t="str">
            <v>6374 HA</v>
          </cell>
          <cell r="Q619" t="str">
            <v>LANDGRAAF</v>
          </cell>
          <cell r="R619" t="str">
            <v>Nederland</v>
          </cell>
          <cell r="S619" t="str">
            <v>045-5317230</v>
          </cell>
          <cell r="T619" t="str">
            <v>06-15636829</v>
          </cell>
          <cell r="U619">
            <v>3000</v>
          </cell>
          <cell r="V619" t="str">
            <v>Hago Nederland B.V.</v>
          </cell>
          <cell r="W619">
            <v>1</v>
          </cell>
          <cell r="X619" t="str">
            <v>Internen</v>
          </cell>
          <cell r="Y619" t="str">
            <v>A1</v>
          </cell>
          <cell r="Z619" t="str">
            <v>Medewerker uurloon</v>
          </cell>
          <cell r="AA619">
            <v>1</v>
          </cell>
          <cell r="AB619" t="str">
            <v>Schoonmaak CAO</v>
          </cell>
          <cell r="AC619" t="str">
            <v>N4</v>
          </cell>
          <cell r="AD619" t="str">
            <v>HR-NL: per 4 weken</v>
          </cell>
          <cell r="AE619" t="str">
            <v>Onbepaalde tijd</v>
          </cell>
          <cell r="AF619" t="str">
            <v>00-00-0000</v>
          </cell>
          <cell r="AH619">
            <v>217861659</v>
          </cell>
          <cell r="AI619">
            <v>24913</v>
          </cell>
          <cell r="AJ619" t="str">
            <v>Nederlands</v>
          </cell>
          <cell r="AK619" t="str">
            <v>X011</v>
          </cell>
          <cell r="AL619" t="str">
            <v>MEDEW. ALGEMEEN SCHOONMAAKONDERHOUD I</v>
          </cell>
          <cell r="AM619">
            <v>1</v>
          </cell>
          <cell r="AN619" t="str">
            <v>38 uur / week</v>
          </cell>
          <cell r="AO619">
            <v>17.5</v>
          </cell>
          <cell r="AP619">
            <v>0</v>
          </cell>
          <cell r="AQ619">
            <v>0</v>
          </cell>
          <cell r="AR619">
            <v>46.05</v>
          </cell>
          <cell r="AS619">
            <v>7</v>
          </cell>
          <cell r="AT619" t="str">
            <v>B2</v>
          </cell>
          <cell r="AU619">
            <v>90</v>
          </cell>
          <cell r="AV619">
            <v>11.46</v>
          </cell>
        </row>
        <row r="620">
          <cell r="A620">
            <v>10385</v>
          </cell>
          <cell r="B620" t="str">
            <v>Mevrouw</v>
          </cell>
          <cell r="C620" t="str">
            <v>K. Krishnadewi Susilowati</v>
          </cell>
          <cell r="D620" t="str">
            <v>K</v>
          </cell>
          <cell r="E620" t="str">
            <v>K</v>
          </cell>
          <cell r="F620" t="str">
            <v>K</v>
          </cell>
          <cell r="H620" t="str">
            <v>Krishnadewi Susilowati</v>
          </cell>
          <cell r="K620" t="str">
            <v>Vrouw</v>
          </cell>
          <cell r="L620" t="str">
            <v>Adres</v>
          </cell>
          <cell r="M620" t="str">
            <v>Leesjongenstraat</v>
          </cell>
          <cell r="N620">
            <v>9</v>
          </cell>
          <cell r="P620" t="str">
            <v>6432 DL</v>
          </cell>
          <cell r="Q620" t="str">
            <v>HOENSBROEK</v>
          </cell>
          <cell r="R620" t="str">
            <v>Nederland</v>
          </cell>
          <cell r="S620">
            <v>455285839</v>
          </cell>
          <cell r="T620">
            <v>610812839</v>
          </cell>
          <cell r="U620">
            <v>3000</v>
          </cell>
          <cell r="V620" t="str">
            <v>Hago Nederland B.V.</v>
          </cell>
          <cell r="W620">
            <v>1</v>
          </cell>
          <cell r="X620" t="str">
            <v>Internen</v>
          </cell>
          <cell r="Y620" t="str">
            <v>A1</v>
          </cell>
          <cell r="Z620" t="str">
            <v>Medewerker uurloon</v>
          </cell>
          <cell r="AA620">
            <v>1</v>
          </cell>
          <cell r="AB620" t="str">
            <v>Schoonmaak CAO</v>
          </cell>
          <cell r="AC620" t="str">
            <v>N4</v>
          </cell>
          <cell r="AD620" t="str">
            <v>HR-NL: per 4 weken</v>
          </cell>
          <cell r="AE620" t="str">
            <v>Onbepaalde tijd</v>
          </cell>
          <cell r="AF620" t="str">
            <v>00-00-0000</v>
          </cell>
          <cell r="AH620">
            <v>260590319</v>
          </cell>
          <cell r="AI620">
            <v>24887</v>
          </cell>
          <cell r="AJ620" t="str">
            <v>Indonesisch</v>
          </cell>
          <cell r="AK620" t="str">
            <v>X011</v>
          </cell>
          <cell r="AL620" t="str">
            <v>MEDEW. ALGEMEEN SCHOONMAAKONDERHOUD I</v>
          </cell>
          <cell r="AM620">
            <v>1</v>
          </cell>
          <cell r="AN620" t="str">
            <v>38 uur / week</v>
          </cell>
          <cell r="AO620">
            <v>30.5</v>
          </cell>
          <cell r="AP620">
            <v>0</v>
          </cell>
          <cell r="AQ620">
            <v>0</v>
          </cell>
          <cell r="AR620">
            <v>80.260000000000005</v>
          </cell>
          <cell r="AS620">
            <v>7</v>
          </cell>
          <cell r="AT620" t="str">
            <v>B2</v>
          </cell>
          <cell r="AU620">
            <v>90</v>
          </cell>
          <cell r="AV620">
            <v>11.46</v>
          </cell>
        </row>
        <row r="621">
          <cell r="A621">
            <v>10386</v>
          </cell>
          <cell r="B621" t="str">
            <v>Mevrouw</v>
          </cell>
          <cell r="C621" t="str">
            <v>G.A.Y. Gijzen - Renes</v>
          </cell>
          <cell r="D621" t="str">
            <v>Ghislaine Angela Yvonne</v>
          </cell>
          <cell r="E621" t="str">
            <v>Ghislaine Angela Yvonne</v>
          </cell>
          <cell r="F621" t="str">
            <v>GAY</v>
          </cell>
          <cell r="H621" t="str">
            <v>Renes</v>
          </cell>
          <cell r="J621" t="str">
            <v>Gijzen</v>
          </cell>
          <cell r="K621" t="str">
            <v>Vrouw</v>
          </cell>
          <cell r="L621" t="str">
            <v>Adres</v>
          </cell>
          <cell r="M621" t="str">
            <v>Julianastraat</v>
          </cell>
          <cell r="N621">
            <v>19</v>
          </cell>
          <cell r="P621" t="str">
            <v>6336 TT</v>
          </cell>
          <cell r="Q621" t="str">
            <v>HULSBERG</v>
          </cell>
          <cell r="R621" t="str">
            <v>Nederland</v>
          </cell>
          <cell r="S621">
            <v>454053033</v>
          </cell>
          <cell r="T621">
            <v>628658326</v>
          </cell>
          <cell r="U621">
            <v>3000</v>
          </cell>
          <cell r="V621" t="str">
            <v>Hago Nederland B.V.</v>
          </cell>
          <cell r="W621">
            <v>1</v>
          </cell>
          <cell r="X621" t="str">
            <v>Internen</v>
          </cell>
          <cell r="Y621" t="str">
            <v>A1</v>
          </cell>
          <cell r="Z621" t="str">
            <v>Medewerker uurloon</v>
          </cell>
          <cell r="AA621">
            <v>1</v>
          </cell>
          <cell r="AB621" t="str">
            <v>Schoonmaak CAO</v>
          </cell>
          <cell r="AC621" t="str">
            <v>N4</v>
          </cell>
          <cell r="AD621" t="str">
            <v>HR-NL: per 4 weken</v>
          </cell>
          <cell r="AE621" t="str">
            <v>Onbepaalde tijd</v>
          </cell>
          <cell r="AF621" t="str">
            <v>00-00-0000</v>
          </cell>
          <cell r="AH621">
            <v>155913463</v>
          </cell>
          <cell r="AI621">
            <v>20427</v>
          </cell>
          <cell r="AJ621" t="str">
            <v>Nederlands</v>
          </cell>
          <cell r="AK621" t="str">
            <v>X011</v>
          </cell>
          <cell r="AL621" t="str">
            <v>MEDEW. ALGEMEEN SCHOONMAAKONDERHOUD I</v>
          </cell>
          <cell r="AM621">
            <v>1</v>
          </cell>
          <cell r="AN621" t="str">
            <v>38 uur / week</v>
          </cell>
          <cell r="AO621">
            <v>2</v>
          </cell>
          <cell r="AP621">
            <v>0</v>
          </cell>
          <cell r="AQ621">
            <v>0</v>
          </cell>
          <cell r="AR621">
            <v>5.26</v>
          </cell>
          <cell r="AS621">
            <v>7</v>
          </cell>
          <cell r="AT621" t="str">
            <v>B2</v>
          </cell>
          <cell r="AU621">
            <v>22</v>
          </cell>
          <cell r="AV621">
            <v>11.13</v>
          </cell>
        </row>
        <row r="622">
          <cell r="A622">
            <v>10387</v>
          </cell>
          <cell r="B622" t="str">
            <v>Mevrouw</v>
          </cell>
          <cell r="C622" t="str">
            <v>M.M.W. Doda - Stevens</v>
          </cell>
          <cell r="D622" t="str">
            <v>Manuela Maria Wilhelmus</v>
          </cell>
          <cell r="E622" t="str">
            <v>Manuela</v>
          </cell>
          <cell r="F622" t="str">
            <v>MMW</v>
          </cell>
          <cell r="H622" t="str">
            <v>Stevens</v>
          </cell>
          <cell r="J622" t="str">
            <v>Doda</v>
          </cell>
          <cell r="K622" t="str">
            <v>Vrouw</v>
          </cell>
          <cell r="L622" t="str">
            <v>Adres</v>
          </cell>
          <cell r="M622" t="str">
            <v>Maastrichterweg</v>
          </cell>
          <cell r="N622">
            <v>195</v>
          </cell>
          <cell r="P622">
            <v>3620</v>
          </cell>
          <cell r="Q622" t="str">
            <v>LANAKEN</v>
          </cell>
          <cell r="R622" t="str">
            <v>België</v>
          </cell>
          <cell r="S622">
            <v>3289384069</v>
          </cell>
          <cell r="T622" t="str">
            <v>06-13510352</v>
          </cell>
          <cell r="U622">
            <v>3000</v>
          </cell>
          <cell r="V622" t="str">
            <v>Hago Nederland B.V.</v>
          </cell>
          <cell r="W622">
            <v>1</v>
          </cell>
          <cell r="X622" t="str">
            <v>Internen</v>
          </cell>
          <cell r="Y622" t="str">
            <v>A1</v>
          </cell>
          <cell r="Z622" t="str">
            <v>Medewerker uurloon</v>
          </cell>
          <cell r="AA622">
            <v>1</v>
          </cell>
          <cell r="AB622" t="str">
            <v>Schoonmaak CAO</v>
          </cell>
          <cell r="AC622" t="str">
            <v>N4</v>
          </cell>
          <cell r="AD622" t="str">
            <v>HR-NL: per 4 weken</v>
          </cell>
          <cell r="AE622" t="str">
            <v>Onbepaalde tijd</v>
          </cell>
          <cell r="AF622" t="str">
            <v>00-00-0000</v>
          </cell>
          <cell r="AH622">
            <v>157756397</v>
          </cell>
          <cell r="AI622">
            <v>26097</v>
          </cell>
          <cell r="AJ622" t="str">
            <v>Nederlands</v>
          </cell>
          <cell r="AK622" t="str">
            <v>X011</v>
          </cell>
          <cell r="AL622" t="str">
            <v>MEDEW. ALGEMEEN SCHOONMAAKONDERHOUD I</v>
          </cell>
          <cell r="AM622">
            <v>1</v>
          </cell>
          <cell r="AN622" t="str">
            <v>38 uur / week</v>
          </cell>
          <cell r="AO622">
            <v>10</v>
          </cell>
          <cell r="AP622">
            <v>0</v>
          </cell>
          <cell r="AQ622">
            <v>0</v>
          </cell>
          <cell r="AR622">
            <v>26.32</v>
          </cell>
          <cell r="AS622">
            <v>7</v>
          </cell>
          <cell r="AT622" t="str">
            <v>B2</v>
          </cell>
          <cell r="AU622">
            <v>22</v>
          </cell>
          <cell r="AV622">
            <v>11.13</v>
          </cell>
        </row>
        <row r="623">
          <cell r="A623">
            <v>10388</v>
          </cell>
          <cell r="B623" t="str">
            <v>Dhr.</v>
          </cell>
          <cell r="C623" t="str">
            <v>R.H.J. Smith</v>
          </cell>
          <cell r="D623" t="str">
            <v>Rodney Hubert John</v>
          </cell>
          <cell r="E623" t="str">
            <v>Rodney</v>
          </cell>
          <cell r="F623" t="str">
            <v>RHJ</v>
          </cell>
          <cell r="H623" t="str">
            <v>Smith</v>
          </cell>
          <cell r="K623" t="str">
            <v>Man</v>
          </cell>
          <cell r="L623" t="str">
            <v>Adres</v>
          </cell>
          <cell r="M623" t="str">
            <v>12-13 lAAN</v>
          </cell>
          <cell r="N623">
            <v>15</v>
          </cell>
          <cell r="P623" t="str">
            <v>6373 EK</v>
          </cell>
          <cell r="Q623" t="str">
            <v>LANDGRAAF</v>
          </cell>
          <cell r="R623" t="str">
            <v>Nederland</v>
          </cell>
          <cell r="U623">
            <v>3000</v>
          </cell>
          <cell r="V623" t="str">
            <v>Hago Nederland B.V.</v>
          </cell>
          <cell r="W623">
            <v>1</v>
          </cell>
          <cell r="X623" t="str">
            <v>Internen</v>
          </cell>
          <cell r="Y623" t="str">
            <v>A1</v>
          </cell>
          <cell r="Z623" t="str">
            <v>Medewerker uurloon</v>
          </cell>
          <cell r="AA623">
            <v>1</v>
          </cell>
          <cell r="AB623" t="str">
            <v>Schoonmaak CAO</v>
          </cell>
          <cell r="AC623" t="str">
            <v>N4</v>
          </cell>
          <cell r="AD623" t="str">
            <v>HR-NL: per 4 weken</v>
          </cell>
          <cell r="AE623" t="str">
            <v>Onbepaalde tijd</v>
          </cell>
          <cell r="AF623" t="str">
            <v>00-00-0000</v>
          </cell>
          <cell r="AH623">
            <v>212518677</v>
          </cell>
          <cell r="AI623">
            <v>34113</v>
          </cell>
          <cell r="AJ623" t="str">
            <v>Nederlands</v>
          </cell>
          <cell r="AK623" t="str">
            <v>X011</v>
          </cell>
          <cell r="AL623" t="str">
            <v>MEDEW. ALGEMEEN SCHOONMAAKONDERHOUD I</v>
          </cell>
          <cell r="AM623">
            <v>1</v>
          </cell>
          <cell r="AN623" t="str">
            <v>38 uur / week</v>
          </cell>
          <cell r="AO623">
            <v>3</v>
          </cell>
          <cell r="AP623">
            <v>0</v>
          </cell>
          <cell r="AQ623">
            <v>0</v>
          </cell>
          <cell r="AR623">
            <v>7.89</v>
          </cell>
          <cell r="AS623">
            <v>7</v>
          </cell>
          <cell r="AT623" t="str">
            <v>B2</v>
          </cell>
          <cell r="AU623">
            <v>22</v>
          </cell>
          <cell r="AV623">
            <v>11.13</v>
          </cell>
        </row>
        <row r="624">
          <cell r="A624">
            <v>10389</v>
          </cell>
          <cell r="B624" t="str">
            <v>Mevrouw</v>
          </cell>
          <cell r="C624" t="str">
            <v>F. Handels</v>
          </cell>
          <cell r="D624" t="str">
            <v>Fadela</v>
          </cell>
          <cell r="E624" t="str">
            <v>Fadela</v>
          </cell>
          <cell r="F624" t="str">
            <v>F</v>
          </cell>
          <cell r="H624" t="str">
            <v>Handels</v>
          </cell>
          <cell r="K624" t="str">
            <v>Vrouw</v>
          </cell>
          <cell r="L624" t="str">
            <v>Adres</v>
          </cell>
          <cell r="M624" t="str">
            <v>Rozenlaan</v>
          </cell>
          <cell r="N624">
            <v>20</v>
          </cell>
          <cell r="P624" t="str">
            <v>6163 CT</v>
          </cell>
          <cell r="Q624" t="str">
            <v>GELEEN</v>
          </cell>
          <cell r="R624" t="str">
            <v>Nederland</v>
          </cell>
          <cell r="U624">
            <v>3000</v>
          </cell>
          <cell r="V624" t="str">
            <v>Hago Nederland B.V.</v>
          </cell>
          <cell r="W624">
            <v>1</v>
          </cell>
          <cell r="X624" t="str">
            <v>Internen</v>
          </cell>
          <cell r="Y624" t="str">
            <v>A1</v>
          </cell>
          <cell r="Z624" t="str">
            <v>Medewerker uurloon</v>
          </cell>
          <cell r="AA624">
            <v>1</v>
          </cell>
          <cell r="AB624" t="str">
            <v>Schoonmaak CAO</v>
          </cell>
          <cell r="AC624" t="str">
            <v>N4</v>
          </cell>
          <cell r="AD624" t="str">
            <v>HR-NL: per 4 weken</v>
          </cell>
          <cell r="AE624" t="str">
            <v>Onbepaalde tijd</v>
          </cell>
          <cell r="AF624" t="str">
            <v>00-00-0000</v>
          </cell>
          <cell r="AH624">
            <v>220757604</v>
          </cell>
          <cell r="AI624">
            <v>34878</v>
          </cell>
          <cell r="AJ624" t="str">
            <v>Nederlands</v>
          </cell>
          <cell r="AK624" t="str">
            <v>X011</v>
          </cell>
          <cell r="AL624" t="str">
            <v>MEDEW. ALGEMEEN SCHOONMAAKONDERHOUD I</v>
          </cell>
          <cell r="AM624">
            <v>1</v>
          </cell>
          <cell r="AN624" t="str">
            <v>38 uur / week</v>
          </cell>
          <cell r="AO624">
            <v>26</v>
          </cell>
          <cell r="AP624">
            <v>0</v>
          </cell>
          <cell r="AQ624">
            <v>0</v>
          </cell>
          <cell r="AR624">
            <v>68.42</v>
          </cell>
          <cell r="AS624">
            <v>7</v>
          </cell>
          <cell r="AT624" t="str">
            <v>B2</v>
          </cell>
          <cell r="AU624">
            <v>20</v>
          </cell>
          <cell r="AV624">
            <v>8.35</v>
          </cell>
        </row>
        <row r="625">
          <cell r="A625">
            <v>10391</v>
          </cell>
          <cell r="B625" t="str">
            <v>Mevrouw</v>
          </cell>
          <cell r="C625" t="str">
            <v>R.E.J.M. Kleintjens</v>
          </cell>
          <cell r="D625" t="str">
            <v>Renee Elisabeth Johanna Maria</v>
          </cell>
          <cell r="E625" t="str">
            <v>Renee</v>
          </cell>
          <cell r="F625" t="str">
            <v>REJM</v>
          </cell>
          <cell r="H625" t="str">
            <v>Kleintjens</v>
          </cell>
          <cell r="K625" t="str">
            <v>Vrouw</v>
          </cell>
          <cell r="L625" t="str">
            <v>Adres</v>
          </cell>
          <cell r="M625" t="str">
            <v>Socratesstraat</v>
          </cell>
          <cell r="N625">
            <v>2</v>
          </cell>
          <cell r="P625" t="str">
            <v>6446 BD</v>
          </cell>
          <cell r="Q625" t="str">
            <v>BRUNSSUM</v>
          </cell>
          <cell r="R625" t="str">
            <v>Nederland</v>
          </cell>
          <cell r="S625" t="str">
            <v>045-5224442</v>
          </cell>
          <cell r="T625" t="str">
            <v>06-28849065</v>
          </cell>
          <cell r="U625">
            <v>3000</v>
          </cell>
          <cell r="V625" t="str">
            <v>Hago Nederland B.V.</v>
          </cell>
          <cell r="W625">
            <v>1</v>
          </cell>
          <cell r="X625" t="str">
            <v>Internen</v>
          </cell>
          <cell r="Y625" t="str">
            <v>A1</v>
          </cell>
          <cell r="Z625" t="str">
            <v>Medewerker uurloon</v>
          </cell>
          <cell r="AA625">
            <v>1</v>
          </cell>
          <cell r="AB625" t="str">
            <v>Schoonmaak CAO</v>
          </cell>
          <cell r="AC625" t="str">
            <v>N4</v>
          </cell>
          <cell r="AD625" t="str">
            <v>HR-NL: per 4 weken</v>
          </cell>
          <cell r="AE625" t="str">
            <v>Onbepaalde tijd</v>
          </cell>
          <cell r="AF625" t="str">
            <v>00-00-0000</v>
          </cell>
          <cell r="AH625">
            <v>201933214</v>
          </cell>
          <cell r="AI625">
            <v>33098</v>
          </cell>
          <cell r="AJ625" t="str">
            <v>Nederlands</v>
          </cell>
          <cell r="AK625" t="str">
            <v>X121</v>
          </cell>
          <cell r="AL625" t="str">
            <v>OBJECTLEIDER AMBULANT ALG. SCHOONM I</v>
          </cell>
          <cell r="AM625">
            <v>3</v>
          </cell>
          <cell r="AN625" t="str">
            <v>38 uur / week</v>
          </cell>
          <cell r="AO625">
            <v>38</v>
          </cell>
          <cell r="AP625">
            <v>0</v>
          </cell>
          <cell r="AQ625">
            <v>0</v>
          </cell>
          <cell r="AR625">
            <v>100</v>
          </cell>
          <cell r="AS625">
            <v>7</v>
          </cell>
          <cell r="AT625" t="str">
            <v>B6</v>
          </cell>
          <cell r="AU625">
            <v>22</v>
          </cell>
          <cell r="AV625">
            <v>13.9</v>
          </cell>
        </row>
        <row r="626">
          <cell r="A626">
            <v>10392</v>
          </cell>
          <cell r="B626" t="str">
            <v>Mevrouw</v>
          </cell>
          <cell r="C626" t="str">
            <v>L.A.J. Krete</v>
          </cell>
          <cell r="D626" t="str">
            <v>Linda Antoinette Johanna</v>
          </cell>
          <cell r="E626" t="str">
            <v>Linda Antoinette Johanna</v>
          </cell>
          <cell r="F626" t="str">
            <v>LAJ</v>
          </cell>
          <cell r="H626" t="str">
            <v>Krete</v>
          </cell>
          <cell r="K626" t="str">
            <v>Vrouw</v>
          </cell>
          <cell r="L626" t="str">
            <v>Adres</v>
          </cell>
          <cell r="M626" t="str">
            <v>Henri Jonaslaan</v>
          </cell>
          <cell r="N626">
            <v>121</v>
          </cell>
          <cell r="P626" t="str">
            <v>6217 NN</v>
          </cell>
          <cell r="Q626" t="str">
            <v>MAASTRICHT</v>
          </cell>
          <cell r="R626" t="str">
            <v>Nederland</v>
          </cell>
          <cell r="T626" t="str">
            <v>06-49323260</v>
          </cell>
          <cell r="U626">
            <v>3000</v>
          </cell>
          <cell r="V626" t="str">
            <v>Hago Nederland B.V.</v>
          </cell>
          <cell r="W626">
            <v>1</v>
          </cell>
          <cell r="X626" t="str">
            <v>Internen</v>
          </cell>
          <cell r="Y626" t="str">
            <v>A1</v>
          </cell>
          <cell r="Z626" t="str">
            <v>Medewerker uurloon</v>
          </cell>
          <cell r="AA626">
            <v>1</v>
          </cell>
          <cell r="AB626" t="str">
            <v>Schoonmaak CAO</v>
          </cell>
          <cell r="AC626" t="str">
            <v>N4</v>
          </cell>
          <cell r="AD626" t="str">
            <v>HR-NL: per 4 weken</v>
          </cell>
          <cell r="AE626" t="str">
            <v>Onbepaalde tijd</v>
          </cell>
          <cell r="AF626" t="str">
            <v>00-00-0000</v>
          </cell>
          <cell r="AH626">
            <v>153989257</v>
          </cell>
          <cell r="AI626">
            <v>31204</v>
          </cell>
          <cell r="AJ626" t="str">
            <v>Nederlands</v>
          </cell>
          <cell r="AK626" t="str">
            <v>X011</v>
          </cell>
          <cell r="AL626" t="str">
            <v>MEDEW. ALGEMEEN SCHOONMAAKONDERHOUD I</v>
          </cell>
          <cell r="AM626">
            <v>1</v>
          </cell>
          <cell r="AN626" t="str">
            <v>38 uur / week</v>
          </cell>
          <cell r="AO626">
            <v>21.25</v>
          </cell>
          <cell r="AP626">
            <v>0</v>
          </cell>
          <cell r="AQ626">
            <v>0</v>
          </cell>
          <cell r="AR626">
            <v>55.92</v>
          </cell>
          <cell r="AS626">
            <v>7</v>
          </cell>
          <cell r="AT626" t="str">
            <v>B2</v>
          </cell>
          <cell r="AU626">
            <v>22</v>
          </cell>
          <cell r="AV626">
            <v>11.13</v>
          </cell>
        </row>
        <row r="627">
          <cell r="A627">
            <v>10393</v>
          </cell>
          <cell r="B627" t="str">
            <v>Mevrouw</v>
          </cell>
          <cell r="C627" t="str">
            <v>M.M.T. Vroegop</v>
          </cell>
          <cell r="D627" t="str">
            <v>Mariska Maria Theresia</v>
          </cell>
          <cell r="E627" t="str">
            <v>Mariska Maria Theresia</v>
          </cell>
          <cell r="F627" t="str">
            <v>MMT</v>
          </cell>
          <cell r="H627" t="str">
            <v>Vroegop</v>
          </cell>
          <cell r="K627" t="str">
            <v>Vrouw</v>
          </cell>
          <cell r="L627" t="str">
            <v>Adres</v>
          </cell>
          <cell r="M627" t="str">
            <v>Keizer Ottostraat</v>
          </cell>
          <cell r="N627">
            <v>29</v>
          </cell>
          <cell r="P627" t="str">
            <v>6226 VN</v>
          </cell>
          <cell r="Q627" t="str">
            <v>MAASTRICHT</v>
          </cell>
          <cell r="R627" t="str">
            <v>Nederland</v>
          </cell>
          <cell r="T627">
            <v>620688338</v>
          </cell>
          <cell r="U627">
            <v>3000</v>
          </cell>
          <cell r="V627" t="str">
            <v>Hago Nederland B.V.</v>
          </cell>
          <cell r="W627">
            <v>1</v>
          </cell>
          <cell r="X627" t="str">
            <v>Internen</v>
          </cell>
          <cell r="Y627" t="str">
            <v>A1</v>
          </cell>
          <cell r="Z627" t="str">
            <v>Medewerker uurloon</v>
          </cell>
          <cell r="AA627">
            <v>1</v>
          </cell>
          <cell r="AB627" t="str">
            <v>Schoonmaak CAO</v>
          </cell>
          <cell r="AC627" t="str">
            <v>N4</v>
          </cell>
          <cell r="AD627" t="str">
            <v>HR-NL: per 4 weken</v>
          </cell>
          <cell r="AE627" t="str">
            <v>Onbepaalde tijd</v>
          </cell>
          <cell r="AF627" t="str">
            <v>00-00-0000</v>
          </cell>
          <cell r="AH627">
            <v>120909923</v>
          </cell>
          <cell r="AI627">
            <v>32199</v>
          </cell>
          <cell r="AJ627" t="str">
            <v>Nederlands</v>
          </cell>
          <cell r="AK627" t="str">
            <v>X011</v>
          </cell>
          <cell r="AL627" t="str">
            <v>MEDEW. ALGEMEEN SCHOONMAAKONDERHOUD I</v>
          </cell>
          <cell r="AM627">
            <v>1</v>
          </cell>
          <cell r="AN627" t="str">
            <v>38 uur / week</v>
          </cell>
          <cell r="AO627">
            <v>15</v>
          </cell>
          <cell r="AP627">
            <v>0</v>
          </cell>
          <cell r="AQ627">
            <v>0</v>
          </cell>
          <cell r="AR627">
            <v>39.47</v>
          </cell>
          <cell r="AS627">
            <v>7</v>
          </cell>
          <cell r="AT627" t="str">
            <v>B2</v>
          </cell>
          <cell r="AU627">
            <v>22</v>
          </cell>
          <cell r="AV627">
            <v>11.13</v>
          </cell>
        </row>
        <row r="628">
          <cell r="A628">
            <v>10395</v>
          </cell>
          <cell r="B628" t="str">
            <v>Mevrouw</v>
          </cell>
          <cell r="C628" t="str">
            <v>M.H. Kroon - Minartz</v>
          </cell>
          <cell r="D628" t="str">
            <v>Mathilda Henrica</v>
          </cell>
          <cell r="E628" t="str">
            <v>Mathilda Henrica</v>
          </cell>
          <cell r="F628" t="str">
            <v>MH</v>
          </cell>
          <cell r="H628" t="str">
            <v>Minartz</v>
          </cell>
          <cell r="J628" t="str">
            <v>Kroon</v>
          </cell>
          <cell r="K628" t="str">
            <v>Vrouw</v>
          </cell>
          <cell r="L628" t="str">
            <v>Adres</v>
          </cell>
          <cell r="M628" t="str">
            <v>Montfortstraat</v>
          </cell>
          <cell r="N628">
            <v>19</v>
          </cell>
          <cell r="P628" t="str">
            <v>6371 HH</v>
          </cell>
          <cell r="Q628" t="str">
            <v>LANDGRAAF</v>
          </cell>
          <cell r="R628" t="str">
            <v>Nederland</v>
          </cell>
          <cell r="S628" t="str">
            <v>045 5424877</v>
          </cell>
          <cell r="T628" t="str">
            <v>06 40546234</v>
          </cell>
          <cell r="U628">
            <v>3000</v>
          </cell>
          <cell r="V628" t="str">
            <v>Hago Nederland B.V.</v>
          </cell>
          <cell r="W628">
            <v>1</v>
          </cell>
          <cell r="X628" t="str">
            <v>Internen</v>
          </cell>
          <cell r="Y628" t="str">
            <v>A1</v>
          </cell>
          <cell r="Z628" t="str">
            <v>Medewerker uurloon</v>
          </cell>
          <cell r="AA628">
            <v>1</v>
          </cell>
          <cell r="AB628" t="str">
            <v>Schoonmaak CAO</v>
          </cell>
          <cell r="AC628" t="str">
            <v>N4</v>
          </cell>
          <cell r="AD628" t="str">
            <v>HR-NL: per 4 weken</v>
          </cell>
          <cell r="AE628" t="str">
            <v>Onbepaalde tijd</v>
          </cell>
          <cell r="AF628" t="str">
            <v>00-00-0000</v>
          </cell>
          <cell r="AH628">
            <v>157100662</v>
          </cell>
          <cell r="AI628">
            <v>22490</v>
          </cell>
          <cell r="AJ628" t="str">
            <v>Nederlands</v>
          </cell>
          <cell r="AK628" t="str">
            <v>X011</v>
          </cell>
          <cell r="AL628" t="str">
            <v>MEDEW. ALGEMEEN SCHOONMAAKONDERHOUD I</v>
          </cell>
          <cell r="AM628">
            <v>1</v>
          </cell>
          <cell r="AN628" t="str">
            <v>38 uur / week</v>
          </cell>
          <cell r="AO628">
            <v>10</v>
          </cell>
          <cell r="AP628">
            <v>0</v>
          </cell>
          <cell r="AQ628">
            <v>0</v>
          </cell>
          <cell r="AR628">
            <v>26.32</v>
          </cell>
          <cell r="AS628">
            <v>7</v>
          </cell>
          <cell r="AT628" t="str">
            <v>B2</v>
          </cell>
          <cell r="AU628">
            <v>90</v>
          </cell>
          <cell r="AV628">
            <v>11.46</v>
          </cell>
        </row>
        <row r="629">
          <cell r="A629">
            <v>10397</v>
          </cell>
          <cell r="B629" t="str">
            <v>Mevrouw</v>
          </cell>
          <cell r="C629" t="str">
            <v>M.E.W. Driessen - Conraads</v>
          </cell>
          <cell r="D629" t="str">
            <v>Maria Elisabeth Wilhelmina</v>
          </cell>
          <cell r="E629" t="str">
            <v>Maria Elisabeth Wilhelmina</v>
          </cell>
          <cell r="F629" t="str">
            <v>MEW</v>
          </cell>
          <cell r="H629" t="str">
            <v>Conraads</v>
          </cell>
          <cell r="J629" t="str">
            <v>Driessen</v>
          </cell>
          <cell r="K629" t="str">
            <v>Vrouw</v>
          </cell>
          <cell r="L629" t="str">
            <v>Adres</v>
          </cell>
          <cell r="M629" t="str">
            <v>Frisostraat</v>
          </cell>
          <cell r="N629">
            <v>23</v>
          </cell>
          <cell r="P629" t="str">
            <v>6433 GN</v>
          </cell>
          <cell r="Q629" t="str">
            <v>HOENSBROEK</v>
          </cell>
          <cell r="R629" t="str">
            <v>Nederland</v>
          </cell>
          <cell r="S629" t="str">
            <v>045 5223486</v>
          </cell>
          <cell r="U629">
            <v>3000</v>
          </cell>
          <cell r="V629" t="str">
            <v>Hago Nederland B.V.</v>
          </cell>
          <cell r="W629">
            <v>1</v>
          </cell>
          <cell r="X629" t="str">
            <v>Internen</v>
          </cell>
          <cell r="Y629" t="str">
            <v>A1</v>
          </cell>
          <cell r="Z629" t="str">
            <v>Medewerker uurloon</v>
          </cell>
          <cell r="AA629">
            <v>1</v>
          </cell>
          <cell r="AB629" t="str">
            <v>Schoonmaak CAO</v>
          </cell>
          <cell r="AC629" t="str">
            <v>N4</v>
          </cell>
          <cell r="AD629" t="str">
            <v>HR-NL: per 4 weken</v>
          </cell>
          <cell r="AE629" t="str">
            <v>Onbepaalde tijd</v>
          </cell>
          <cell r="AF629" t="str">
            <v>00-00-0000</v>
          </cell>
          <cell r="AH629">
            <v>81028738</v>
          </cell>
          <cell r="AI629">
            <v>18600</v>
          </cell>
          <cell r="AJ629" t="str">
            <v>Nederlands</v>
          </cell>
          <cell r="AK629" t="str">
            <v>X011</v>
          </cell>
          <cell r="AL629" t="str">
            <v>MEDEW. ALGEMEEN SCHOONMAAKONDERHOUD I</v>
          </cell>
          <cell r="AM629">
            <v>1</v>
          </cell>
          <cell r="AN629" t="str">
            <v>38 uur / week</v>
          </cell>
          <cell r="AO629">
            <v>5</v>
          </cell>
          <cell r="AP629">
            <v>0</v>
          </cell>
          <cell r="AQ629">
            <v>0</v>
          </cell>
          <cell r="AR629">
            <v>13.16</v>
          </cell>
          <cell r="AS629">
            <v>7</v>
          </cell>
          <cell r="AT629" t="str">
            <v>B2</v>
          </cell>
          <cell r="AU629">
            <v>90</v>
          </cell>
          <cell r="AV629">
            <v>11.48</v>
          </cell>
        </row>
        <row r="630">
          <cell r="A630">
            <v>10399</v>
          </cell>
          <cell r="B630" t="str">
            <v>Mevrouw</v>
          </cell>
          <cell r="C630" t="str">
            <v>M.C. Ritterbex - Scheffer</v>
          </cell>
          <cell r="D630" t="str">
            <v>Maria Cornelia</v>
          </cell>
          <cell r="E630" t="str">
            <v>Maria Cornelia</v>
          </cell>
          <cell r="F630" t="str">
            <v>MC</v>
          </cell>
          <cell r="H630" t="str">
            <v>Scheffer</v>
          </cell>
          <cell r="J630" t="str">
            <v>Ritterbex</v>
          </cell>
          <cell r="K630" t="str">
            <v>Vrouw</v>
          </cell>
          <cell r="L630" t="str">
            <v>Adres</v>
          </cell>
          <cell r="M630" t="str">
            <v>Hubert van Doornelaan</v>
          </cell>
          <cell r="N630">
            <v>37</v>
          </cell>
          <cell r="P630" t="str">
            <v>6229 VJ</v>
          </cell>
          <cell r="Q630" t="str">
            <v>MAASTRICHT</v>
          </cell>
          <cell r="R630" t="str">
            <v>Nederland</v>
          </cell>
          <cell r="T630" t="str">
            <v>06 50940308</v>
          </cell>
          <cell r="U630">
            <v>3000</v>
          </cell>
          <cell r="V630" t="str">
            <v>Hago Nederland B.V.</v>
          </cell>
          <cell r="W630">
            <v>1</v>
          </cell>
          <cell r="X630" t="str">
            <v>Internen</v>
          </cell>
          <cell r="Y630" t="str">
            <v>A1</v>
          </cell>
          <cell r="Z630" t="str">
            <v>Medewerker uurloon</v>
          </cell>
          <cell r="AA630">
            <v>1</v>
          </cell>
          <cell r="AB630" t="str">
            <v>Schoonmaak CAO</v>
          </cell>
          <cell r="AC630" t="str">
            <v>N4</v>
          </cell>
          <cell r="AD630" t="str">
            <v>HR-NL: per 4 weken</v>
          </cell>
          <cell r="AE630" t="str">
            <v>Onbepaalde tijd</v>
          </cell>
          <cell r="AF630" t="str">
            <v>00-00-0000</v>
          </cell>
          <cell r="AH630">
            <v>158142858</v>
          </cell>
          <cell r="AI630">
            <v>24924</v>
          </cell>
          <cell r="AJ630" t="str">
            <v>Nederlands</v>
          </cell>
          <cell r="AK630" t="str">
            <v>X011</v>
          </cell>
          <cell r="AL630" t="str">
            <v>MEDEW. ALGEMEEN SCHOONMAAKONDERHOUD I</v>
          </cell>
          <cell r="AM630">
            <v>1</v>
          </cell>
          <cell r="AN630" t="str">
            <v>38 uur / week</v>
          </cell>
          <cell r="AO630">
            <v>19.5</v>
          </cell>
          <cell r="AP630">
            <v>0</v>
          </cell>
          <cell r="AQ630">
            <v>0</v>
          </cell>
          <cell r="AR630">
            <v>51.32</v>
          </cell>
          <cell r="AS630">
            <v>7</v>
          </cell>
          <cell r="AT630" t="str">
            <v>B2</v>
          </cell>
          <cell r="AU630">
            <v>22</v>
          </cell>
          <cell r="AV630">
            <v>11.13</v>
          </cell>
        </row>
        <row r="631">
          <cell r="A631">
            <v>10401</v>
          </cell>
          <cell r="B631" t="str">
            <v>Mevrouw</v>
          </cell>
          <cell r="C631" t="str">
            <v>C.A.J.H. Huydts</v>
          </cell>
          <cell r="D631" t="str">
            <v>Claudia Anna Josephina</v>
          </cell>
          <cell r="E631" t="str">
            <v>Claudia Anna Josephina</v>
          </cell>
          <cell r="F631" t="str">
            <v>CAJH</v>
          </cell>
          <cell r="H631" t="str">
            <v>Huydts</v>
          </cell>
          <cell r="K631" t="str">
            <v>Vrouw</v>
          </cell>
          <cell r="L631" t="str">
            <v>Adres</v>
          </cell>
          <cell r="M631" t="str">
            <v>Burg. Nierstraszstraat</v>
          </cell>
          <cell r="N631">
            <v>40</v>
          </cell>
          <cell r="P631" t="str">
            <v>6224 VR</v>
          </cell>
          <cell r="Q631" t="str">
            <v>MAASTRICHT</v>
          </cell>
          <cell r="R631" t="str">
            <v>Nederland</v>
          </cell>
          <cell r="T631" t="str">
            <v>06 48245892</v>
          </cell>
          <cell r="U631">
            <v>3000</v>
          </cell>
          <cell r="V631" t="str">
            <v>Hago Nederland B.V.</v>
          </cell>
          <cell r="W631">
            <v>1</v>
          </cell>
          <cell r="X631" t="str">
            <v>Internen</v>
          </cell>
          <cell r="Y631" t="str">
            <v>A1</v>
          </cell>
          <cell r="Z631" t="str">
            <v>Medewerker uurloon</v>
          </cell>
          <cell r="AA631">
            <v>1</v>
          </cell>
          <cell r="AB631" t="str">
            <v>Schoonmaak CAO</v>
          </cell>
          <cell r="AC631" t="str">
            <v>N4</v>
          </cell>
          <cell r="AD631" t="str">
            <v>HR-NL: per 4 weken</v>
          </cell>
          <cell r="AE631" t="str">
            <v>Onbepaalde tijd</v>
          </cell>
          <cell r="AF631" t="str">
            <v>00-00-0000</v>
          </cell>
          <cell r="AH631">
            <v>157787709</v>
          </cell>
          <cell r="AI631">
            <v>29830</v>
          </cell>
          <cell r="AJ631" t="str">
            <v>Nederlands</v>
          </cell>
          <cell r="AK631" t="str">
            <v>X041</v>
          </cell>
          <cell r="AL631" t="str">
            <v>VOORWERKER ALGEMEEN SCHOONMAAKONDERH. I</v>
          </cell>
          <cell r="AM631">
            <v>2</v>
          </cell>
          <cell r="AN631" t="str">
            <v>38 uur / week</v>
          </cell>
          <cell r="AO631">
            <v>12.5</v>
          </cell>
          <cell r="AP631">
            <v>0</v>
          </cell>
          <cell r="AQ631">
            <v>0</v>
          </cell>
          <cell r="AR631">
            <v>32.89</v>
          </cell>
          <cell r="AS631">
            <v>7</v>
          </cell>
          <cell r="AT631" t="str">
            <v>B4</v>
          </cell>
          <cell r="AU631">
            <v>22</v>
          </cell>
          <cell r="AV631">
            <v>12.27</v>
          </cell>
        </row>
        <row r="632">
          <cell r="A632">
            <v>10402</v>
          </cell>
          <cell r="B632" t="str">
            <v>Mevrouw</v>
          </cell>
          <cell r="C632" t="str">
            <v>A. Baeyens</v>
          </cell>
          <cell r="D632" t="str">
            <v>Anneke</v>
          </cell>
          <cell r="E632" t="str">
            <v>Anneke</v>
          </cell>
          <cell r="F632" t="str">
            <v>A</v>
          </cell>
          <cell r="H632" t="str">
            <v>Baeyens</v>
          </cell>
          <cell r="K632" t="str">
            <v>Vrouw</v>
          </cell>
          <cell r="L632" t="str">
            <v>Adres</v>
          </cell>
          <cell r="M632" t="str">
            <v>Ammonieterf</v>
          </cell>
          <cell r="N632">
            <v>170</v>
          </cell>
          <cell r="P632" t="str">
            <v>6413 KX</v>
          </cell>
          <cell r="Q632" t="str">
            <v>HEERLEN</v>
          </cell>
          <cell r="R632" t="str">
            <v>Nederland</v>
          </cell>
          <cell r="S632">
            <v>4518886725</v>
          </cell>
          <cell r="T632">
            <v>6134574665</v>
          </cell>
          <cell r="U632">
            <v>3000</v>
          </cell>
          <cell r="V632" t="str">
            <v>Hago Nederland B.V.</v>
          </cell>
          <cell r="W632">
            <v>1</v>
          </cell>
          <cell r="X632" t="str">
            <v>Internen</v>
          </cell>
          <cell r="Y632" t="str">
            <v>A1</v>
          </cell>
          <cell r="Z632" t="str">
            <v>Medewerker uurloon</v>
          </cell>
          <cell r="AA632">
            <v>1</v>
          </cell>
          <cell r="AB632" t="str">
            <v>Schoonmaak CAO</v>
          </cell>
          <cell r="AC632" t="str">
            <v>N4</v>
          </cell>
          <cell r="AD632" t="str">
            <v>HR-NL: per 4 weken</v>
          </cell>
          <cell r="AE632" t="str">
            <v>Onbepaalde tijd</v>
          </cell>
          <cell r="AF632" t="str">
            <v>00-00-0000</v>
          </cell>
          <cell r="AH632">
            <v>553198877</v>
          </cell>
          <cell r="AI632">
            <v>29634</v>
          </cell>
          <cell r="AJ632" t="str">
            <v>Belgisch</v>
          </cell>
          <cell r="AK632" t="str">
            <v>X011</v>
          </cell>
          <cell r="AL632" t="str">
            <v>MEDEW. ALGEMEEN SCHOONMAAKONDERHOUD I</v>
          </cell>
          <cell r="AM632">
            <v>1</v>
          </cell>
          <cell r="AN632" t="str">
            <v>38 uur / week</v>
          </cell>
          <cell r="AO632">
            <v>10</v>
          </cell>
          <cell r="AP632">
            <v>0</v>
          </cell>
          <cell r="AQ632">
            <v>0</v>
          </cell>
          <cell r="AR632">
            <v>26.32</v>
          </cell>
          <cell r="AS632">
            <v>7</v>
          </cell>
          <cell r="AT632" t="str">
            <v>B2</v>
          </cell>
          <cell r="AU632">
            <v>22</v>
          </cell>
          <cell r="AV632">
            <v>11.13</v>
          </cell>
        </row>
        <row r="633">
          <cell r="A633">
            <v>10403</v>
          </cell>
          <cell r="B633" t="str">
            <v>Mevrouw</v>
          </cell>
          <cell r="C633" t="str">
            <v>C. Quaedvlieg</v>
          </cell>
          <cell r="D633" t="str">
            <v>Claire</v>
          </cell>
          <cell r="E633" t="str">
            <v>Claire</v>
          </cell>
          <cell r="F633" t="str">
            <v>C</v>
          </cell>
          <cell r="H633" t="str">
            <v>Quaedvlieg</v>
          </cell>
          <cell r="K633" t="str">
            <v>Vrouw</v>
          </cell>
          <cell r="L633" t="str">
            <v>Adres</v>
          </cell>
          <cell r="M633" t="str">
            <v>Belemnieterf</v>
          </cell>
          <cell r="N633">
            <v>249</v>
          </cell>
          <cell r="P633" t="str">
            <v>6413 LZ</v>
          </cell>
          <cell r="Q633" t="str">
            <v>HEERLEN</v>
          </cell>
          <cell r="R633" t="str">
            <v>Nederland</v>
          </cell>
          <cell r="T633" t="str">
            <v>06 13975046</v>
          </cell>
          <cell r="U633">
            <v>3000</v>
          </cell>
          <cell r="V633" t="str">
            <v>Hago Nederland B.V.</v>
          </cell>
          <cell r="W633">
            <v>1</v>
          </cell>
          <cell r="X633" t="str">
            <v>Internen</v>
          </cell>
          <cell r="Y633" t="str">
            <v>A1</v>
          </cell>
          <cell r="Z633" t="str">
            <v>Medewerker uurloon</v>
          </cell>
          <cell r="AA633">
            <v>1</v>
          </cell>
          <cell r="AB633" t="str">
            <v>Schoonmaak CAO</v>
          </cell>
          <cell r="AC633" t="str">
            <v>N4</v>
          </cell>
          <cell r="AD633" t="str">
            <v>HR-NL: per 4 weken</v>
          </cell>
          <cell r="AE633" t="str">
            <v>Onbepaalde tijd</v>
          </cell>
          <cell r="AF633" t="str">
            <v>00-00-0000</v>
          </cell>
          <cell r="AH633">
            <v>62159756</v>
          </cell>
          <cell r="AI633">
            <v>32304</v>
          </cell>
          <cell r="AJ633" t="str">
            <v>Nederlands</v>
          </cell>
          <cell r="AK633" t="str">
            <v>X011</v>
          </cell>
          <cell r="AL633" t="str">
            <v>MEDEW. ALGEMEEN SCHOONMAAKONDERHOUD I</v>
          </cell>
          <cell r="AM633">
            <v>1</v>
          </cell>
          <cell r="AN633" t="str">
            <v>38 uur / week</v>
          </cell>
          <cell r="AO633">
            <v>2.5</v>
          </cell>
          <cell r="AP633">
            <v>2.5</v>
          </cell>
          <cell r="AQ633">
            <v>15</v>
          </cell>
          <cell r="AR633">
            <v>6.58</v>
          </cell>
          <cell r="AS633">
            <v>7</v>
          </cell>
          <cell r="AT633" t="str">
            <v>B2</v>
          </cell>
          <cell r="AU633">
            <v>22</v>
          </cell>
          <cell r="AV633">
            <v>11.13</v>
          </cell>
        </row>
        <row r="634">
          <cell r="A634">
            <v>10404</v>
          </cell>
          <cell r="B634" t="str">
            <v>Mevrouw</v>
          </cell>
          <cell r="C634" t="str">
            <v>E.S.J. Smeets - Kusters</v>
          </cell>
          <cell r="D634" t="str">
            <v>Esther Sophia Johanna</v>
          </cell>
          <cell r="E634" t="str">
            <v>Esther Sophia Johanna</v>
          </cell>
          <cell r="F634" t="str">
            <v>ESJ</v>
          </cell>
          <cell r="H634" t="str">
            <v>Kusters</v>
          </cell>
          <cell r="J634" t="str">
            <v>Smeets</v>
          </cell>
          <cell r="K634" t="str">
            <v>Vrouw</v>
          </cell>
          <cell r="L634" t="str">
            <v>Adres</v>
          </cell>
          <cell r="M634" t="str">
            <v>Begoniasingel</v>
          </cell>
          <cell r="N634">
            <v>7</v>
          </cell>
          <cell r="P634" t="str">
            <v>6163 BA</v>
          </cell>
          <cell r="Q634" t="str">
            <v>GELEEN</v>
          </cell>
          <cell r="R634" t="str">
            <v>Nederland</v>
          </cell>
          <cell r="S634">
            <v>464742445</v>
          </cell>
          <cell r="T634" t="str">
            <v>06 49786528</v>
          </cell>
          <cell r="U634">
            <v>3000</v>
          </cell>
          <cell r="V634" t="str">
            <v>Hago Nederland B.V.</v>
          </cell>
          <cell r="W634">
            <v>1</v>
          </cell>
          <cell r="X634" t="str">
            <v>Internen</v>
          </cell>
          <cell r="Y634" t="str">
            <v>A1</v>
          </cell>
          <cell r="Z634" t="str">
            <v>Medewerker uurloon</v>
          </cell>
          <cell r="AA634">
            <v>1</v>
          </cell>
          <cell r="AB634" t="str">
            <v>Schoonmaak CAO</v>
          </cell>
          <cell r="AC634" t="str">
            <v>N4</v>
          </cell>
          <cell r="AD634" t="str">
            <v>HR-NL: per 4 weken</v>
          </cell>
          <cell r="AE634" t="str">
            <v>Onbepaalde tijd</v>
          </cell>
          <cell r="AF634" t="str">
            <v>00-00-0000</v>
          </cell>
          <cell r="AH634">
            <v>156262733</v>
          </cell>
          <cell r="AI634">
            <v>28382</v>
          </cell>
          <cell r="AJ634" t="str">
            <v>Nederlands</v>
          </cell>
          <cell r="AK634" t="str">
            <v>X011</v>
          </cell>
          <cell r="AL634" t="str">
            <v>MEDEW. ALGEMEEN SCHOONMAAKONDERHOUD I</v>
          </cell>
          <cell r="AM634">
            <v>1</v>
          </cell>
          <cell r="AN634" t="str">
            <v>38 uur / week</v>
          </cell>
          <cell r="AO634">
            <v>11.25</v>
          </cell>
          <cell r="AP634">
            <v>0</v>
          </cell>
          <cell r="AQ634">
            <v>0</v>
          </cell>
          <cell r="AR634">
            <v>29.61</v>
          </cell>
          <cell r="AS634">
            <v>7</v>
          </cell>
          <cell r="AT634" t="str">
            <v>B2</v>
          </cell>
          <cell r="AU634">
            <v>22</v>
          </cell>
          <cell r="AV634">
            <v>11.13</v>
          </cell>
        </row>
        <row r="635">
          <cell r="A635">
            <v>10405</v>
          </cell>
          <cell r="B635" t="str">
            <v>Mevrouw</v>
          </cell>
          <cell r="C635" t="str">
            <v>I.H.J.M. Versteegen - Wijnen</v>
          </cell>
          <cell r="D635" t="str">
            <v>Ilona Hendrika Johannes</v>
          </cell>
          <cell r="E635" t="str">
            <v>Ilona Hendrika Johannes</v>
          </cell>
          <cell r="F635" t="str">
            <v>IHJM</v>
          </cell>
          <cell r="H635" t="str">
            <v>Wijnen</v>
          </cell>
          <cell r="J635" t="str">
            <v>Versteegen</v>
          </cell>
          <cell r="K635" t="str">
            <v>Vrouw</v>
          </cell>
          <cell r="L635" t="str">
            <v>Adres</v>
          </cell>
          <cell r="M635" t="str">
            <v>Israelsstraat</v>
          </cell>
          <cell r="N635">
            <v>12</v>
          </cell>
          <cell r="P635" t="str">
            <v>6165 VC</v>
          </cell>
          <cell r="Q635" t="str">
            <v>GELEEN</v>
          </cell>
          <cell r="R635" t="str">
            <v>Nederland</v>
          </cell>
          <cell r="T635" t="str">
            <v>06 53807360</v>
          </cell>
          <cell r="U635">
            <v>3000</v>
          </cell>
          <cell r="V635" t="str">
            <v>Hago Nederland B.V.</v>
          </cell>
          <cell r="W635">
            <v>1</v>
          </cell>
          <cell r="X635" t="str">
            <v>Internen</v>
          </cell>
          <cell r="Y635" t="str">
            <v>A1</v>
          </cell>
          <cell r="Z635" t="str">
            <v>Medewerker uurloon</v>
          </cell>
          <cell r="AA635">
            <v>1</v>
          </cell>
          <cell r="AB635" t="str">
            <v>Schoonmaak CAO</v>
          </cell>
          <cell r="AC635" t="str">
            <v>N4</v>
          </cell>
          <cell r="AD635" t="str">
            <v>HR-NL: per 4 weken</v>
          </cell>
          <cell r="AE635" t="str">
            <v>Onbepaalde tijd</v>
          </cell>
          <cell r="AF635" t="str">
            <v>00-00-0000</v>
          </cell>
          <cell r="AH635">
            <v>156807142</v>
          </cell>
          <cell r="AI635">
            <v>29835</v>
          </cell>
          <cell r="AJ635" t="str">
            <v>Nederlands</v>
          </cell>
          <cell r="AK635" t="str">
            <v>X011</v>
          </cell>
          <cell r="AL635" t="str">
            <v>MEDEW. ALGEMEEN SCHOONMAAKONDERHOUD I</v>
          </cell>
          <cell r="AM635">
            <v>1</v>
          </cell>
          <cell r="AN635" t="str">
            <v>38 uur / week</v>
          </cell>
          <cell r="AO635">
            <v>15</v>
          </cell>
          <cell r="AP635">
            <v>0</v>
          </cell>
          <cell r="AQ635">
            <v>0</v>
          </cell>
          <cell r="AR635">
            <v>39.47</v>
          </cell>
          <cell r="AS635">
            <v>7</v>
          </cell>
          <cell r="AT635" t="str">
            <v>B2</v>
          </cell>
          <cell r="AU635">
            <v>22</v>
          </cell>
          <cell r="AV635">
            <v>11.13</v>
          </cell>
        </row>
        <row r="636">
          <cell r="A636">
            <v>10406</v>
          </cell>
          <cell r="B636" t="str">
            <v>Mevrouw</v>
          </cell>
          <cell r="C636" t="str">
            <v>E.A.M.H. Bocken - Korsten</v>
          </cell>
          <cell r="D636" t="str">
            <v>Elisabeth Anna Maria Hubertina</v>
          </cell>
          <cell r="E636" t="str">
            <v>Elisabeth Anna Maria Hubertina</v>
          </cell>
          <cell r="F636" t="str">
            <v>EAMH</v>
          </cell>
          <cell r="H636" t="str">
            <v>Korsten</v>
          </cell>
          <cell r="J636" t="str">
            <v>Bocken</v>
          </cell>
          <cell r="K636" t="str">
            <v>Vrouw</v>
          </cell>
          <cell r="L636" t="str">
            <v>Adres</v>
          </cell>
          <cell r="M636" t="str">
            <v>Dross Essersstraat</v>
          </cell>
          <cell r="N636">
            <v>11</v>
          </cell>
          <cell r="P636" t="str">
            <v>6181 EM</v>
          </cell>
          <cell r="Q636" t="str">
            <v>ELSLOO</v>
          </cell>
          <cell r="R636" t="str">
            <v>Nederland</v>
          </cell>
          <cell r="S636" t="str">
            <v>046-4372368</v>
          </cell>
          <cell r="T636" t="str">
            <v>06-47590481</v>
          </cell>
          <cell r="U636">
            <v>3000</v>
          </cell>
          <cell r="V636" t="str">
            <v>Hago Nederland B.V.</v>
          </cell>
          <cell r="W636">
            <v>1</v>
          </cell>
          <cell r="X636" t="str">
            <v>Internen</v>
          </cell>
          <cell r="Y636" t="str">
            <v>A1</v>
          </cell>
          <cell r="Z636" t="str">
            <v>Medewerker uurloon</v>
          </cell>
          <cell r="AA636">
            <v>1</v>
          </cell>
          <cell r="AB636" t="str">
            <v>Schoonmaak CAO</v>
          </cell>
          <cell r="AC636" t="str">
            <v>N4</v>
          </cell>
          <cell r="AD636" t="str">
            <v>HR-NL: per 4 weken</v>
          </cell>
          <cell r="AE636" t="str">
            <v>Onbepaalde tijd</v>
          </cell>
          <cell r="AF636" t="str">
            <v>00-00-0000</v>
          </cell>
          <cell r="AH636">
            <v>119723888</v>
          </cell>
          <cell r="AI636">
            <v>22876</v>
          </cell>
          <cell r="AJ636" t="str">
            <v>Nederlands</v>
          </cell>
          <cell r="AK636" t="str">
            <v>X011</v>
          </cell>
          <cell r="AL636" t="str">
            <v>MEDEW. ALGEMEEN SCHOONMAAKONDERHOUD I</v>
          </cell>
          <cell r="AM636">
            <v>1</v>
          </cell>
          <cell r="AN636" t="str">
            <v>38 uur / week</v>
          </cell>
          <cell r="AO636">
            <v>35</v>
          </cell>
          <cell r="AP636">
            <v>0</v>
          </cell>
          <cell r="AQ636">
            <v>0</v>
          </cell>
          <cell r="AR636">
            <v>92.11</v>
          </cell>
          <cell r="AS636">
            <v>7</v>
          </cell>
          <cell r="AT636" t="str">
            <v>B2</v>
          </cell>
          <cell r="AU636">
            <v>22</v>
          </cell>
          <cell r="AV636">
            <v>11.13</v>
          </cell>
        </row>
        <row r="637">
          <cell r="A637">
            <v>10408</v>
          </cell>
          <cell r="B637" t="str">
            <v>Mevrouw</v>
          </cell>
          <cell r="C637" t="str">
            <v>A.M.F. Zwackhalen</v>
          </cell>
          <cell r="D637" t="str">
            <v>Anna Maria Florentina</v>
          </cell>
          <cell r="E637" t="str">
            <v>Anna Maria Florentina</v>
          </cell>
          <cell r="F637" t="str">
            <v>AMF</v>
          </cell>
          <cell r="H637" t="str">
            <v>Zwackhalen</v>
          </cell>
          <cell r="K637" t="str">
            <v>Vrouw</v>
          </cell>
          <cell r="L637" t="str">
            <v>Adres</v>
          </cell>
          <cell r="M637" t="str">
            <v>Oosterbroekweg</v>
          </cell>
          <cell r="N637">
            <v>5</v>
          </cell>
          <cell r="P637" t="str">
            <v>6247 BN</v>
          </cell>
          <cell r="Q637" t="str">
            <v>GRONSVELD</v>
          </cell>
          <cell r="R637" t="str">
            <v>Nederland</v>
          </cell>
          <cell r="S637" t="str">
            <v>043-4083058</v>
          </cell>
          <cell r="U637">
            <v>3000</v>
          </cell>
          <cell r="V637" t="str">
            <v>Hago Nederland B.V.</v>
          </cell>
          <cell r="W637">
            <v>1</v>
          </cell>
          <cell r="X637" t="str">
            <v>Internen</v>
          </cell>
          <cell r="Y637" t="str">
            <v>A1</v>
          </cell>
          <cell r="Z637" t="str">
            <v>Medewerker uurloon</v>
          </cell>
          <cell r="AA637">
            <v>1</v>
          </cell>
          <cell r="AB637" t="str">
            <v>Schoonmaak CAO</v>
          </cell>
          <cell r="AC637" t="str">
            <v>N4</v>
          </cell>
          <cell r="AD637" t="str">
            <v>HR-NL: per 4 weken</v>
          </cell>
          <cell r="AE637" t="str">
            <v>Onbepaalde tijd</v>
          </cell>
          <cell r="AF637" t="str">
            <v>00-00-0000</v>
          </cell>
          <cell r="AH637">
            <v>157588063</v>
          </cell>
          <cell r="AI637">
            <v>23874</v>
          </cell>
          <cell r="AJ637" t="str">
            <v>Nederlands</v>
          </cell>
          <cell r="AK637" t="str">
            <v>X011</v>
          </cell>
          <cell r="AL637" t="str">
            <v>MEDEW. ALGEMEEN SCHOONMAAKONDERHOUD I</v>
          </cell>
          <cell r="AM637">
            <v>1</v>
          </cell>
          <cell r="AN637" t="str">
            <v>38 uur / week</v>
          </cell>
          <cell r="AO637">
            <v>34.25</v>
          </cell>
          <cell r="AP637">
            <v>0</v>
          </cell>
          <cell r="AQ637">
            <v>0</v>
          </cell>
          <cell r="AR637">
            <v>90.13</v>
          </cell>
          <cell r="AS637">
            <v>7</v>
          </cell>
          <cell r="AT637" t="str">
            <v>B2</v>
          </cell>
          <cell r="AU637">
            <v>22</v>
          </cell>
          <cell r="AV637">
            <v>11.13</v>
          </cell>
        </row>
        <row r="638">
          <cell r="A638">
            <v>10409</v>
          </cell>
          <cell r="B638" t="str">
            <v>Mevrouw</v>
          </cell>
          <cell r="C638" t="str">
            <v>I.J.H. Kerkhoffs - Hoogeveen</v>
          </cell>
          <cell r="D638" t="str">
            <v>Ingrid Johanna Hendrika</v>
          </cell>
          <cell r="E638" t="str">
            <v>Ingrid Johanna Hendrika</v>
          </cell>
          <cell r="F638" t="str">
            <v>IJH</v>
          </cell>
          <cell r="H638" t="str">
            <v>Hoogeveen</v>
          </cell>
          <cell r="J638" t="str">
            <v>Kerkhoffs</v>
          </cell>
          <cell r="K638" t="str">
            <v>Vrouw</v>
          </cell>
          <cell r="L638" t="str">
            <v>Adres</v>
          </cell>
          <cell r="M638" t="str">
            <v>Meerdel</v>
          </cell>
          <cell r="N638">
            <v>29</v>
          </cell>
          <cell r="P638" t="str">
            <v>6181 KS</v>
          </cell>
          <cell r="Q638" t="str">
            <v>ELSLOO</v>
          </cell>
          <cell r="R638" t="str">
            <v>Nederland</v>
          </cell>
          <cell r="S638" t="str">
            <v>046-4374712</v>
          </cell>
          <cell r="T638" t="str">
            <v>06-25422375</v>
          </cell>
          <cell r="U638">
            <v>3000</v>
          </cell>
          <cell r="V638" t="str">
            <v>Hago Nederland B.V.</v>
          </cell>
          <cell r="W638">
            <v>1</v>
          </cell>
          <cell r="X638" t="str">
            <v>Internen</v>
          </cell>
          <cell r="Y638" t="str">
            <v>A1</v>
          </cell>
          <cell r="Z638" t="str">
            <v>Medewerker uurloon</v>
          </cell>
          <cell r="AA638">
            <v>1</v>
          </cell>
          <cell r="AB638" t="str">
            <v>Schoonmaak CAO</v>
          </cell>
          <cell r="AC638" t="str">
            <v>N4</v>
          </cell>
          <cell r="AD638" t="str">
            <v>HR-NL: per 4 weken</v>
          </cell>
          <cell r="AE638" t="str">
            <v>Onbepaalde tijd</v>
          </cell>
          <cell r="AF638" t="str">
            <v>00-00-0000</v>
          </cell>
          <cell r="AH638">
            <v>156409641</v>
          </cell>
          <cell r="AI638">
            <v>24150</v>
          </cell>
          <cell r="AJ638" t="str">
            <v>Nederlands</v>
          </cell>
          <cell r="AK638" t="str">
            <v>X011</v>
          </cell>
          <cell r="AL638" t="str">
            <v>MEDEW. ALGEMEEN SCHOONMAAKONDERHOUD I</v>
          </cell>
          <cell r="AM638">
            <v>1</v>
          </cell>
          <cell r="AN638" t="str">
            <v>38 uur / week</v>
          </cell>
          <cell r="AO638">
            <v>20</v>
          </cell>
          <cell r="AP638">
            <v>0</v>
          </cell>
          <cell r="AQ638">
            <v>0</v>
          </cell>
          <cell r="AR638">
            <v>52.63</v>
          </cell>
          <cell r="AS638">
            <v>7</v>
          </cell>
          <cell r="AT638" t="str">
            <v>B2</v>
          </cell>
          <cell r="AU638">
            <v>22</v>
          </cell>
          <cell r="AV638">
            <v>11.13</v>
          </cell>
        </row>
        <row r="639">
          <cell r="A639">
            <v>10410</v>
          </cell>
          <cell r="B639" t="str">
            <v>Mevrouw</v>
          </cell>
          <cell r="C639" t="str">
            <v>M. Habets</v>
          </cell>
          <cell r="D639" t="str">
            <v>Mandy</v>
          </cell>
          <cell r="E639" t="str">
            <v>Mandy</v>
          </cell>
          <cell r="F639" t="str">
            <v>M</v>
          </cell>
          <cell r="H639" t="str">
            <v>Habets</v>
          </cell>
          <cell r="K639" t="str">
            <v>Vrouw</v>
          </cell>
          <cell r="L639" t="str">
            <v>Adres</v>
          </cell>
          <cell r="M639" t="str">
            <v>Zandstraat</v>
          </cell>
          <cell r="N639">
            <v>1</v>
          </cell>
          <cell r="O639" t="str">
            <v>B</v>
          </cell>
          <cell r="P639" t="str">
            <v>6431 LD</v>
          </cell>
          <cell r="Q639" t="str">
            <v>HOENSBROEK</v>
          </cell>
          <cell r="R639" t="str">
            <v>Nederland</v>
          </cell>
          <cell r="T639" t="str">
            <v>06 41423901</v>
          </cell>
          <cell r="U639">
            <v>3000</v>
          </cell>
          <cell r="V639" t="str">
            <v>Hago Nederland B.V.</v>
          </cell>
          <cell r="W639">
            <v>1</v>
          </cell>
          <cell r="X639" t="str">
            <v>Internen</v>
          </cell>
          <cell r="Y639" t="str">
            <v>A1</v>
          </cell>
          <cell r="Z639" t="str">
            <v>Medewerker uurloon</v>
          </cell>
          <cell r="AA639">
            <v>1</v>
          </cell>
          <cell r="AB639" t="str">
            <v>Schoonmaak CAO</v>
          </cell>
          <cell r="AC639" t="str">
            <v>N4</v>
          </cell>
          <cell r="AD639" t="str">
            <v>HR-NL: per 4 weken</v>
          </cell>
          <cell r="AE639" t="str">
            <v>Onbepaalde tijd</v>
          </cell>
          <cell r="AF639" t="str">
            <v>00-00-0000</v>
          </cell>
          <cell r="AH639">
            <v>198388536</v>
          </cell>
          <cell r="AI639">
            <v>31738</v>
          </cell>
          <cell r="AJ639" t="str">
            <v>Nederlands</v>
          </cell>
          <cell r="AK639" t="str">
            <v>X011</v>
          </cell>
          <cell r="AL639" t="str">
            <v>MEDEW. ALGEMEEN SCHOONMAAKONDERHOUD I</v>
          </cell>
          <cell r="AM639">
            <v>1</v>
          </cell>
          <cell r="AN639" t="str">
            <v>38 uur / week</v>
          </cell>
          <cell r="AO639">
            <v>15</v>
          </cell>
          <cell r="AP639">
            <v>0</v>
          </cell>
          <cell r="AQ639">
            <v>15</v>
          </cell>
          <cell r="AR639">
            <v>39.47</v>
          </cell>
          <cell r="AS639">
            <v>7</v>
          </cell>
          <cell r="AT639" t="str">
            <v>B2</v>
          </cell>
          <cell r="AU639">
            <v>22</v>
          </cell>
          <cell r="AV639">
            <v>11.13</v>
          </cell>
        </row>
        <row r="640">
          <cell r="A640">
            <v>10411</v>
          </cell>
          <cell r="B640" t="str">
            <v>Mevrouw</v>
          </cell>
          <cell r="C640" t="str">
            <v>N. Lurkens</v>
          </cell>
          <cell r="D640" t="str">
            <v>Nancy</v>
          </cell>
          <cell r="E640" t="str">
            <v>Nancy</v>
          </cell>
          <cell r="F640" t="str">
            <v>N</v>
          </cell>
          <cell r="H640" t="str">
            <v>Lurkens</v>
          </cell>
          <cell r="K640" t="str">
            <v>Vrouw</v>
          </cell>
          <cell r="L640" t="str">
            <v>Adres</v>
          </cell>
          <cell r="M640" t="str">
            <v>Schilterstraat</v>
          </cell>
          <cell r="N640">
            <v>21</v>
          </cell>
          <cell r="P640" t="str">
            <v>6369 TP</v>
          </cell>
          <cell r="Q640" t="str">
            <v>SIMPELVELD</v>
          </cell>
          <cell r="R640" t="str">
            <v>Nederland</v>
          </cell>
          <cell r="S640" t="str">
            <v>045-5491766</v>
          </cell>
          <cell r="T640" t="str">
            <v>06-57083361</v>
          </cell>
          <cell r="U640">
            <v>3000</v>
          </cell>
          <cell r="V640" t="str">
            <v>Hago Nederland B.V.</v>
          </cell>
          <cell r="W640">
            <v>1</v>
          </cell>
          <cell r="X640" t="str">
            <v>Internen</v>
          </cell>
          <cell r="Y640" t="str">
            <v>A1</v>
          </cell>
          <cell r="Z640" t="str">
            <v>Medewerker uurloon</v>
          </cell>
          <cell r="AA640">
            <v>1</v>
          </cell>
          <cell r="AB640" t="str">
            <v>Schoonmaak CAO</v>
          </cell>
          <cell r="AC640" t="str">
            <v>N4</v>
          </cell>
          <cell r="AD640" t="str">
            <v>HR-NL: per 4 weken</v>
          </cell>
          <cell r="AE640" t="str">
            <v>Onbepaalde tijd</v>
          </cell>
          <cell r="AF640" t="str">
            <v>00-00-0000</v>
          </cell>
          <cell r="AH640">
            <v>156455067</v>
          </cell>
          <cell r="AI640">
            <v>30279</v>
          </cell>
          <cell r="AJ640" t="str">
            <v>Nederlands</v>
          </cell>
          <cell r="AK640" t="str">
            <v>X011</v>
          </cell>
          <cell r="AL640" t="str">
            <v>MEDEW. ALGEMEEN SCHOONMAAKONDERHOUD I</v>
          </cell>
          <cell r="AM640">
            <v>1</v>
          </cell>
          <cell r="AN640" t="str">
            <v>38 uur / week</v>
          </cell>
          <cell r="AO640">
            <v>25.37</v>
          </cell>
          <cell r="AP640">
            <v>0</v>
          </cell>
          <cell r="AQ640">
            <v>0</v>
          </cell>
          <cell r="AR640">
            <v>66.760000000000005</v>
          </cell>
          <cell r="AS640">
            <v>7</v>
          </cell>
          <cell r="AT640" t="str">
            <v>B2</v>
          </cell>
          <cell r="AU640">
            <v>22</v>
          </cell>
          <cell r="AV640">
            <v>11.13</v>
          </cell>
        </row>
        <row r="641">
          <cell r="A641">
            <v>10412</v>
          </cell>
          <cell r="B641" t="str">
            <v>Mevrouw</v>
          </cell>
          <cell r="C641" t="str">
            <v>E.E.J.H. Coenen</v>
          </cell>
          <cell r="D641" t="str">
            <v>Ester Elisabeth Johannes</v>
          </cell>
          <cell r="E641" t="str">
            <v>Ester</v>
          </cell>
          <cell r="F641" t="str">
            <v>EEJH</v>
          </cell>
          <cell r="H641" t="str">
            <v>Coenen</v>
          </cell>
          <cell r="K641" t="str">
            <v>Vrouw</v>
          </cell>
          <cell r="L641" t="str">
            <v>Adres</v>
          </cell>
          <cell r="M641" t="str">
            <v>Grimbeerstraat</v>
          </cell>
          <cell r="N641">
            <v>36</v>
          </cell>
          <cell r="O641" t="str">
            <v>a</v>
          </cell>
          <cell r="P641" t="str">
            <v>6217 BG</v>
          </cell>
          <cell r="Q641" t="str">
            <v>MAASTRICHT</v>
          </cell>
          <cell r="R641" t="str">
            <v>Nederland</v>
          </cell>
          <cell r="T641">
            <v>633499876</v>
          </cell>
          <cell r="U641">
            <v>3000</v>
          </cell>
          <cell r="V641" t="str">
            <v>Hago Nederland B.V.</v>
          </cell>
          <cell r="W641">
            <v>1</v>
          </cell>
          <cell r="X641" t="str">
            <v>Internen</v>
          </cell>
          <cell r="Y641" t="str">
            <v>A1</v>
          </cell>
          <cell r="Z641" t="str">
            <v>Medewerker uurloon</v>
          </cell>
          <cell r="AA641">
            <v>1</v>
          </cell>
          <cell r="AB641" t="str">
            <v>Schoonmaak CAO</v>
          </cell>
          <cell r="AC641" t="str">
            <v>N4</v>
          </cell>
          <cell r="AD641" t="str">
            <v>HR-NL: per 4 weken</v>
          </cell>
          <cell r="AE641" t="str">
            <v>Onbepaalde tijd</v>
          </cell>
          <cell r="AF641" t="str">
            <v>00-00-0000</v>
          </cell>
          <cell r="AH641">
            <v>157737299</v>
          </cell>
          <cell r="AI641">
            <v>27072</v>
          </cell>
          <cell r="AJ641" t="str">
            <v>Nederlands</v>
          </cell>
          <cell r="AK641" t="str">
            <v>X041</v>
          </cell>
          <cell r="AL641" t="str">
            <v>VOORWERKER ALGEMEEN SCHOONMAAKONDERH. I</v>
          </cell>
          <cell r="AM641">
            <v>2</v>
          </cell>
          <cell r="AN641" t="str">
            <v>38 uur / week</v>
          </cell>
          <cell r="AO641">
            <v>20</v>
          </cell>
          <cell r="AP641">
            <v>0</v>
          </cell>
          <cell r="AQ641">
            <v>0</v>
          </cell>
          <cell r="AR641">
            <v>52.63</v>
          </cell>
          <cell r="AS641">
            <v>7</v>
          </cell>
          <cell r="AT641" t="str">
            <v>B4</v>
          </cell>
          <cell r="AU641">
            <v>22</v>
          </cell>
          <cell r="AV641">
            <v>12.27</v>
          </cell>
        </row>
        <row r="642">
          <cell r="A642">
            <v>10413</v>
          </cell>
          <cell r="B642" t="str">
            <v>Mevrouw</v>
          </cell>
          <cell r="C642" t="str">
            <v>W.P.L. van Noortwijk - Penris</v>
          </cell>
          <cell r="D642" t="str">
            <v>Wendy Peter Lisette</v>
          </cell>
          <cell r="E642" t="str">
            <v>Wendy Peter Lisette</v>
          </cell>
          <cell r="F642" t="str">
            <v>WPL</v>
          </cell>
          <cell r="H642" t="str">
            <v>Penris</v>
          </cell>
          <cell r="I642" t="str">
            <v>van</v>
          </cell>
          <cell r="J642" t="str">
            <v>Noortwijk</v>
          </cell>
          <cell r="K642" t="str">
            <v>Vrouw</v>
          </cell>
          <cell r="L642" t="str">
            <v>Adres</v>
          </cell>
          <cell r="M642" t="str">
            <v>Eisenhowerlaan</v>
          </cell>
          <cell r="N642">
            <v>55</v>
          </cell>
          <cell r="P642" t="str">
            <v>6191 VV</v>
          </cell>
          <cell r="Q642" t="str">
            <v>BEEK</v>
          </cell>
          <cell r="R642" t="str">
            <v>Nederland</v>
          </cell>
          <cell r="S642" t="str">
            <v>046-4379771</v>
          </cell>
          <cell r="T642" t="str">
            <v>06-30030230</v>
          </cell>
          <cell r="U642">
            <v>3000</v>
          </cell>
          <cell r="V642" t="str">
            <v>Hago Nederland B.V.</v>
          </cell>
          <cell r="W642">
            <v>1</v>
          </cell>
          <cell r="X642" t="str">
            <v>Internen</v>
          </cell>
          <cell r="Y642" t="str">
            <v>A1</v>
          </cell>
          <cell r="Z642" t="str">
            <v>Medewerker uurloon</v>
          </cell>
          <cell r="AA642">
            <v>1</v>
          </cell>
          <cell r="AB642" t="str">
            <v>Schoonmaak CAO</v>
          </cell>
          <cell r="AC642" t="str">
            <v>N4</v>
          </cell>
          <cell r="AD642" t="str">
            <v>HR-NL: per 4 weken</v>
          </cell>
          <cell r="AE642" t="str">
            <v>Onbepaalde tijd</v>
          </cell>
          <cell r="AF642" t="str">
            <v>00-00-0000</v>
          </cell>
          <cell r="AH642">
            <v>156891694</v>
          </cell>
          <cell r="AI642">
            <v>27389</v>
          </cell>
          <cell r="AJ642" t="str">
            <v>Nederlands</v>
          </cell>
          <cell r="AK642" t="str">
            <v>X011</v>
          </cell>
          <cell r="AL642" t="str">
            <v>MEDEW. ALGEMEEN SCHOONMAAKONDERHOUD I</v>
          </cell>
          <cell r="AM642">
            <v>1</v>
          </cell>
          <cell r="AN642" t="str">
            <v>38 uur / week</v>
          </cell>
          <cell r="AO642">
            <v>10</v>
          </cell>
          <cell r="AP642">
            <v>0</v>
          </cell>
          <cell r="AQ642">
            <v>0</v>
          </cell>
          <cell r="AR642">
            <v>26.32</v>
          </cell>
          <cell r="AS642">
            <v>7</v>
          </cell>
          <cell r="AT642" t="str">
            <v>B2</v>
          </cell>
          <cell r="AU642">
            <v>22</v>
          </cell>
          <cell r="AV642">
            <v>11.13</v>
          </cell>
        </row>
        <row r="643">
          <cell r="A643">
            <v>10414</v>
          </cell>
          <cell r="B643" t="str">
            <v>Mevrouw</v>
          </cell>
          <cell r="C643" t="str">
            <v>E. Ozturk</v>
          </cell>
          <cell r="D643" t="str">
            <v>Emine</v>
          </cell>
          <cell r="E643" t="str">
            <v>Emine</v>
          </cell>
          <cell r="F643" t="str">
            <v>E</v>
          </cell>
          <cell r="H643" t="str">
            <v>Ozturk</v>
          </cell>
          <cell r="K643" t="str">
            <v>Vrouw</v>
          </cell>
          <cell r="L643" t="str">
            <v>Adres</v>
          </cell>
          <cell r="M643" t="str">
            <v>Jonkerstraat</v>
          </cell>
          <cell r="N643">
            <v>32</v>
          </cell>
          <cell r="P643" t="str">
            <v>6411 VR</v>
          </cell>
          <cell r="Q643" t="str">
            <v>HEERLEN</v>
          </cell>
          <cell r="R643" t="str">
            <v>Nederland</v>
          </cell>
          <cell r="T643" t="str">
            <v>06-11351623</v>
          </cell>
          <cell r="U643">
            <v>3000</v>
          </cell>
          <cell r="V643" t="str">
            <v>Hago Nederland B.V.</v>
          </cell>
          <cell r="W643">
            <v>1</v>
          </cell>
          <cell r="X643" t="str">
            <v>Internen</v>
          </cell>
          <cell r="Y643" t="str">
            <v>A1</v>
          </cell>
          <cell r="Z643" t="str">
            <v>Medewerker uurloon</v>
          </cell>
          <cell r="AA643">
            <v>1</v>
          </cell>
          <cell r="AB643" t="str">
            <v>Schoonmaak CAO</v>
          </cell>
          <cell r="AC643" t="str">
            <v>N4</v>
          </cell>
          <cell r="AD643" t="str">
            <v>HR-NL: per 4 weken</v>
          </cell>
          <cell r="AE643" t="str">
            <v>Onbepaalde tijd</v>
          </cell>
          <cell r="AF643" t="str">
            <v>00-00-0000</v>
          </cell>
          <cell r="AH643">
            <v>228767465</v>
          </cell>
          <cell r="AI643">
            <v>27896</v>
          </cell>
          <cell r="AJ643" t="str">
            <v>Nederlands</v>
          </cell>
          <cell r="AK643" t="str">
            <v>X011</v>
          </cell>
          <cell r="AL643" t="str">
            <v>MEDEW. ALGEMEEN SCHOONMAAKONDERHOUD I</v>
          </cell>
          <cell r="AM643">
            <v>1</v>
          </cell>
          <cell r="AN643" t="str">
            <v>38 uur / week</v>
          </cell>
          <cell r="AO643">
            <v>21.25</v>
          </cell>
          <cell r="AP643">
            <v>21.25</v>
          </cell>
          <cell r="AQ643">
            <v>31.25</v>
          </cell>
          <cell r="AR643">
            <v>55.92</v>
          </cell>
          <cell r="AS643">
            <v>7</v>
          </cell>
          <cell r="AT643" t="str">
            <v>B2</v>
          </cell>
          <cell r="AU643">
            <v>22</v>
          </cell>
          <cell r="AV643">
            <v>11.13</v>
          </cell>
        </row>
        <row r="644">
          <cell r="A644">
            <v>10415</v>
          </cell>
          <cell r="B644" t="str">
            <v>Mevrouw</v>
          </cell>
          <cell r="C644" t="str">
            <v>R. Mustika</v>
          </cell>
          <cell r="D644" t="str">
            <v>Ratna</v>
          </cell>
          <cell r="E644" t="str">
            <v>Ratna</v>
          </cell>
          <cell r="F644" t="str">
            <v>R</v>
          </cell>
          <cell r="H644" t="str">
            <v>Mustika</v>
          </cell>
          <cell r="K644" t="str">
            <v>Vrouw</v>
          </cell>
          <cell r="L644" t="str">
            <v>Adres</v>
          </cell>
          <cell r="M644" t="str">
            <v>Kasteellaan</v>
          </cell>
          <cell r="N644">
            <v>72</v>
          </cell>
          <cell r="O644" t="str">
            <v>B</v>
          </cell>
          <cell r="P644" t="str">
            <v>6415 HT</v>
          </cell>
          <cell r="Q644" t="str">
            <v>HEERLEN</v>
          </cell>
          <cell r="R644" t="str">
            <v>Nederland</v>
          </cell>
          <cell r="T644">
            <v>611485737</v>
          </cell>
          <cell r="U644">
            <v>3000</v>
          </cell>
          <cell r="V644" t="str">
            <v>Hago Nederland B.V.</v>
          </cell>
          <cell r="W644">
            <v>1</v>
          </cell>
          <cell r="X644" t="str">
            <v>Internen</v>
          </cell>
          <cell r="Y644" t="str">
            <v>A1</v>
          </cell>
          <cell r="Z644" t="str">
            <v>Medewerker uurloon</v>
          </cell>
          <cell r="AA644">
            <v>1</v>
          </cell>
          <cell r="AB644" t="str">
            <v>Schoonmaak CAO</v>
          </cell>
          <cell r="AC644" t="str">
            <v>N4</v>
          </cell>
          <cell r="AD644" t="str">
            <v>HR-NL: per 4 weken</v>
          </cell>
          <cell r="AE644" t="str">
            <v>Onbepaalde tijd</v>
          </cell>
          <cell r="AF644" t="str">
            <v>00-00-0000</v>
          </cell>
          <cell r="AH644">
            <v>641003353</v>
          </cell>
          <cell r="AI644">
            <v>33987</v>
          </cell>
          <cell r="AJ644" t="str">
            <v>Indonesisch</v>
          </cell>
          <cell r="AK644" t="str">
            <v>X011</v>
          </cell>
          <cell r="AL644" t="str">
            <v>MEDEW. ALGEMEEN SCHOONMAAKONDERHOUD I</v>
          </cell>
          <cell r="AM644">
            <v>1</v>
          </cell>
          <cell r="AN644" t="str">
            <v>38 uur / week</v>
          </cell>
          <cell r="AO644">
            <v>1</v>
          </cell>
          <cell r="AP644">
            <v>0</v>
          </cell>
          <cell r="AQ644">
            <v>0</v>
          </cell>
          <cell r="AR644">
            <v>2.63</v>
          </cell>
          <cell r="AS644">
            <v>7</v>
          </cell>
          <cell r="AT644" t="str">
            <v>B2</v>
          </cell>
          <cell r="AU644">
            <v>22</v>
          </cell>
          <cell r="AV644">
            <v>11.13</v>
          </cell>
        </row>
        <row r="645">
          <cell r="A645">
            <v>10416</v>
          </cell>
          <cell r="B645" t="str">
            <v>Mevrouw</v>
          </cell>
          <cell r="C645" t="str">
            <v>O. Ibraimovic</v>
          </cell>
          <cell r="D645" t="str">
            <v>Osmana</v>
          </cell>
          <cell r="E645" t="str">
            <v>Osmana</v>
          </cell>
          <cell r="F645" t="str">
            <v>O</v>
          </cell>
          <cell r="H645" t="str">
            <v>Ibraimovic</v>
          </cell>
          <cell r="K645" t="str">
            <v>Vrouw</v>
          </cell>
          <cell r="L645" t="str">
            <v>Adres</v>
          </cell>
          <cell r="M645" t="str">
            <v>Potgieterstraat</v>
          </cell>
          <cell r="N645">
            <v>49</v>
          </cell>
          <cell r="P645" t="str">
            <v>6416 SN</v>
          </cell>
          <cell r="Q645" t="str">
            <v>HEERLEN</v>
          </cell>
          <cell r="R645" t="str">
            <v>Nederland</v>
          </cell>
          <cell r="T645" t="str">
            <v>06 33177281</v>
          </cell>
          <cell r="U645">
            <v>3000</v>
          </cell>
          <cell r="V645" t="str">
            <v>Hago Nederland B.V.</v>
          </cell>
          <cell r="W645">
            <v>1</v>
          </cell>
          <cell r="X645" t="str">
            <v>Internen</v>
          </cell>
          <cell r="Y645" t="str">
            <v>A1</v>
          </cell>
          <cell r="Z645" t="str">
            <v>Medewerker uurloon</v>
          </cell>
          <cell r="AA645">
            <v>1</v>
          </cell>
          <cell r="AB645" t="str">
            <v>Schoonmaak CAO</v>
          </cell>
          <cell r="AC645" t="str">
            <v>N4</v>
          </cell>
          <cell r="AD645" t="str">
            <v>HR-NL: per 4 weken</v>
          </cell>
          <cell r="AE645" t="str">
            <v>Onbepaalde tijd</v>
          </cell>
          <cell r="AF645" t="str">
            <v>00-00-0000</v>
          </cell>
          <cell r="AH645">
            <v>242148670</v>
          </cell>
          <cell r="AI645">
            <v>33642</v>
          </cell>
          <cell r="AJ645" t="str">
            <v>Nederlands</v>
          </cell>
          <cell r="AK645" t="str">
            <v>X011</v>
          </cell>
          <cell r="AL645" t="str">
            <v>MEDEW. ALGEMEEN SCHOONMAAKONDERHOUD I</v>
          </cell>
          <cell r="AM645">
            <v>1</v>
          </cell>
          <cell r="AN645" t="str">
            <v>38 uur / week</v>
          </cell>
          <cell r="AO645">
            <v>2</v>
          </cell>
          <cell r="AP645">
            <v>0</v>
          </cell>
          <cell r="AQ645">
            <v>0</v>
          </cell>
          <cell r="AR645">
            <v>5.26</v>
          </cell>
          <cell r="AS645">
            <v>7</v>
          </cell>
          <cell r="AT645" t="str">
            <v>B2</v>
          </cell>
          <cell r="AU645">
            <v>22</v>
          </cell>
          <cell r="AV645">
            <v>11.13</v>
          </cell>
        </row>
        <row r="646">
          <cell r="A646">
            <v>10417</v>
          </cell>
          <cell r="B646" t="str">
            <v>Mevrouw</v>
          </cell>
          <cell r="C646" t="str">
            <v>K.A.G. Vroemen</v>
          </cell>
          <cell r="D646" t="str">
            <v>Kelly Anita Gerardus</v>
          </cell>
          <cell r="E646" t="str">
            <v>Kelly Anita Gerardus</v>
          </cell>
          <cell r="F646" t="str">
            <v>KAG</v>
          </cell>
          <cell r="H646" t="str">
            <v>Vroemen</v>
          </cell>
          <cell r="K646" t="str">
            <v>Vrouw</v>
          </cell>
          <cell r="L646" t="str">
            <v>Adres</v>
          </cell>
          <cell r="M646" t="str">
            <v>Schelruwe</v>
          </cell>
          <cell r="N646">
            <v>9</v>
          </cell>
          <cell r="O646" t="str">
            <v>B</v>
          </cell>
          <cell r="P646" t="str">
            <v>6218 TB</v>
          </cell>
          <cell r="Q646" t="str">
            <v>MAASTRICHT</v>
          </cell>
          <cell r="R646" t="str">
            <v>Nederland</v>
          </cell>
          <cell r="T646" t="str">
            <v>06 50830110</v>
          </cell>
          <cell r="U646">
            <v>3000</v>
          </cell>
          <cell r="V646" t="str">
            <v>Hago Nederland B.V.</v>
          </cell>
          <cell r="W646">
            <v>1</v>
          </cell>
          <cell r="X646" t="str">
            <v>Internen</v>
          </cell>
          <cell r="Y646" t="str">
            <v>A1</v>
          </cell>
          <cell r="Z646" t="str">
            <v>Medewerker uurloon</v>
          </cell>
          <cell r="AA646">
            <v>1</v>
          </cell>
          <cell r="AB646" t="str">
            <v>Schoonmaak CAO</v>
          </cell>
          <cell r="AC646" t="str">
            <v>N4</v>
          </cell>
          <cell r="AD646" t="str">
            <v>HR-NL: per 4 weken</v>
          </cell>
          <cell r="AE646" t="str">
            <v>Onbepaalde tijd</v>
          </cell>
          <cell r="AF646" t="str">
            <v>00-00-0000</v>
          </cell>
          <cell r="AH646">
            <v>157738152</v>
          </cell>
          <cell r="AI646">
            <v>29450</v>
          </cell>
          <cell r="AJ646" t="str">
            <v>Nederlands</v>
          </cell>
          <cell r="AK646" t="str">
            <v>X011</v>
          </cell>
          <cell r="AL646" t="str">
            <v>MEDEW. ALGEMEEN SCHOONMAAKONDERHOUD I</v>
          </cell>
          <cell r="AM646">
            <v>1</v>
          </cell>
          <cell r="AN646" t="str">
            <v>38 uur / week</v>
          </cell>
          <cell r="AO646">
            <v>10</v>
          </cell>
          <cell r="AP646">
            <v>0</v>
          </cell>
          <cell r="AQ646">
            <v>0</v>
          </cell>
          <cell r="AR646">
            <v>26.32</v>
          </cell>
          <cell r="AS646">
            <v>7</v>
          </cell>
          <cell r="AT646" t="str">
            <v>B2</v>
          </cell>
          <cell r="AU646">
            <v>22</v>
          </cell>
          <cell r="AV646">
            <v>11.13</v>
          </cell>
        </row>
        <row r="647">
          <cell r="A647">
            <v>10418</v>
          </cell>
          <cell r="B647" t="str">
            <v>Mevrouw</v>
          </cell>
          <cell r="C647" t="str">
            <v>A.A.J. Lutgens - Bessems</v>
          </cell>
          <cell r="D647" t="str">
            <v>Angelique Anna Josephina</v>
          </cell>
          <cell r="E647" t="str">
            <v>Angelique Anna Josephina</v>
          </cell>
          <cell r="F647" t="str">
            <v>AAJ</v>
          </cell>
          <cell r="H647" t="str">
            <v>Bessems</v>
          </cell>
          <cell r="J647" t="str">
            <v>Lutgens</v>
          </cell>
          <cell r="K647" t="str">
            <v>Vrouw</v>
          </cell>
          <cell r="L647" t="str">
            <v>Adres</v>
          </cell>
          <cell r="M647" t="str">
            <v>Maasvelderweg</v>
          </cell>
          <cell r="N647">
            <v>45</v>
          </cell>
          <cell r="P647" t="str">
            <v>6229 XT</v>
          </cell>
          <cell r="Q647" t="str">
            <v>MAASTRICHT</v>
          </cell>
          <cell r="R647" t="str">
            <v>Nederland</v>
          </cell>
          <cell r="T647" t="str">
            <v>06 22947451</v>
          </cell>
          <cell r="U647">
            <v>3000</v>
          </cell>
          <cell r="V647" t="str">
            <v>Hago Nederland B.V.</v>
          </cell>
          <cell r="W647">
            <v>1</v>
          </cell>
          <cell r="X647" t="str">
            <v>Internen</v>
          </cell>
          <cell r="Y647" t="str">
            <v>A1</v>
          </cell>
          <cell r="Z647" t="str">
            <v>Medewerker uurloon</v>
          </cell>
          <cell r="AA647">
            <v>1</v>
          </cell>
          <cell r="AB647" t="str">
            <v>Schoonmaak CAO</v>
          </cell>
          <cell r="AC647" t="str">
            <v>N4</v>
          </cell>
          <cell r="AD647" t="str">
            <v>HR-NL: per 4 weken</v>
          </cell>
          <cell r="AE647" t="str">
            <v>Onbepaalde tijd</v>
          </cell>
          <cell r="AF647" t="str">
            <v>00-00-0000</v>
          </cell>
          <cell r="AH647">
            <v>157794210</v>
          </cell>
          <cell r="AI647">
            <v>29226</v>
          </cell>
          <cell r="AJ647" t="str">
            <v>Nederlands</v>
          </cell>
          <cell r="AK647" t="str">
            <v>X011</v>
          </cell>
          <cell r="AL647" t="str">
            <v>MEDEW. ALGEMEEN SCHOONMAAKONDERHOUD I</v>
          </cell>
          <cell r="AM647">
            <v>1</v>
          </cell>
          <cell r="AN647" t="str">
            <v>38 uur / week</v>
          </cell>
          <cell r="AO647">
            <v>20</v>
          </cell>
          <cell r="AP647">
            <v>0</v>
          </cell>
          <cell r="AQ647">
            <v>0</v>
          </cell>
          <cell r="AR647">
            <v>52.63</v>
          </cell>
          <cell r="AS647">
            <v>7</v>
          </cell>
          <cell r="AT647" t="str">
            <v>B2</v>
          </cell>
          <cell r="AU647">
            <v>22</v>
          </cell>
          <cell r="AV647">
            <v>11.13</v>
          </cell>
        </row>
        <row r="648">
          <cell r="A648">
            <v>10419</v>
          </cell>
          <cell r="B648" t="str">
            <v>Dhr.</v>
          </cell>
          <cell r="C648" t="str">
            <v>S.M.M. Nievelstein</v>
          </cell>
          <cell r="D648" t="str">
            <v>Sander Martin Maria</v>
          </cell>
          <cell r="E648" t="str">
            <v>Sander Martin Maria</v>
          </cell>
          <cell r="F648" t="str">
            <v>SMM</v>
          </cell>
          <cell r="H648" t="str">
            <v>Nievelstein</v>
          </cell>
          <cell r="K648" t="str">
            <v>Man</v>
          </cell>
          <cell r="L648" t="str">
            <v>Adres</v>
          </cell>
          <cell r="M648" t="str">
            <v>Schippersdreef</v>
          </cell>
          <cell r="N648">
            <v>24</v>
          </cell>
          <cell r="O648" t="str">
            <v>A</v>
          </cell>
          <cell r="P648" t="str">
            <v>6216 TK</v>
          </cell>
          <cell r="Q648" t="str">
            <v>MAASTRICHT</v>
          </cell>
          <cell r="R648" t="str">
            <v>Nederland</v>
          </cell>
          <cell r="T648">
            <v>637595081</v>
          </cell>
          <cell r="U648">
            <v>3000</v>
          </cell>
          <cell r="V648" t="str">
            <v>Hago Nederland B.V.</v>
          </cell>
          <cell r="W648">
            <v>1</v>
          </cell>
          <cell r="X648" t="str">
            <v>Internen</v>
          </cell>
          <cell r="Y648" t="str">
            <v>A1</v>
          </cell>
          <cell r="Z648" t="str">
            <v>Medewerker uurloon</v>
          </cell>
          <cell r="AA648">
            <v>1</v>
          </cell>
          <cell r="AB648" t="str">
            <v>Schoonmaak CAO</v>
          </cell>
          <cell r="AC648" t="str">
            <v>N4</v>
          </cell>
          <cell r="AD648" t="str">
            <v>HR-NL: per 4 weken</v>
          </cell>
          <cell r="AE648" t="str">
            <v>Onbepaalde tijd</v>
          </cell>
          <cell r="AF648" t="str">
            <v>00-00-0000</v>
          </cell>
          <cell r="AH648">
            <v>153986608</v>
          </cell>
          <cell r="AI648">
            <v>31217</v>
          </cell>
          <cell r="AJ648" t="str">
            <v>Nederlands</v>
          </cell>
          <cell r="AK648" t="str">
            <v>X011</v>
          </cell>
          <cell r="AL648" t="str">
            <v>MEDEW. ALGEMEEN SCHOONMAAKONDERHOUD I</v>
          </cell>
          <cell r="AM648">
            <v>1</v>
          </cell>
          <cell r="AN648" t="str">
            <v>38 uur / week</v>
          </cell>
          <cell r="AO648">
            <v>18</v>
          </cell>
          <cell r="AP648">
            <v>0</v>
          </cell>
          <cell r="AQ648">
            <v>0</v>
          </cell>
          <cell r="AR648">
            <v>47.37</v>
          </cell>
          <cell r="AS648">
            <v>7</v>
          </cell>
          <cell r="AT648" t="str">
            <v>B2</v>
          </cell>
          <cell r="AU648">
            <v>22</v>
          </cell>
          <cell r="AV648">
            <v>11.13</v>
          </cell>
        </row>
        <row r="649">
          <cell r="A649">
            <v>10420</v>
          </cell>
          <cell r="B649" t="str">
            <v>Mevrouw</v>
          </cell>
          <cell r="C649" t="str">
            <v>A.J.H. Peeters</v>
          </cell>
          <cell r="D649" t="str">
            <v>Anna Joseph Hendrika</v>
          </cell>
          <cell r="E649" t="str">
            <v>Anna Joseph Hendrika</v>
          </cell>
          <cell r="F649" t="str">
            <v>AJH</v>
          </cell>
          <cell r="H649" t="str">
            <v>Peeters</v>
          </cell>
          <cell r="K649" t="str">
            <v>Vrouw</v>
          </cell>
          <cell r="L649" t="str">
            <v>Adres</v>
          </cell>
          <cell r="M649" t="str">
            <v>Malpertuisstraat</v>
          </cell>
          <cell r="N649">
            <v>5</v>
          </cell>
          <cell r="P649" t="str">
            <v>6217 CB</v>
          </cell>
          <cell r="Q649" t="str">
            <v>MAASTRICHT</v>
          </cell>
          <cell r="R649" t="str">
            <v>Nederland</v>
          </cell>
          <cell r="T649" t="str">
            <v>06 10364166</v>
          </cell>
          <cell r="U649">
            <v>3000</v>
          </cell>
          <cell r="V649" t="str">
            <v>Hago Nederland B.V.</v>
          </cell>
          <cell r="W649">
            <v>1</v>
          </cell>
          <cell r="X649" t="str">
            <v>Internen</v>
          </cell>
          <cell r="Y649" t="str">
            <v>A1</v>
          </cell>
          <cell r="Z649" t="str">
            <v>Medewerker uurloon</v>
          </cell>
          <cell r="AA649">
            <v>1</v>
          </cell>
          <cell r="AB649" t="str">
            <v>Schoonmaak CAO</v>
          </cell>
          <cell r="AC649" t="str">
            <v>N4</v>
          </cell>
          <cell r="AD649" t="str">
            <v>HR-NL: per 4 weken</v>
          </cell>
          <cell r="AE649" t="str">
            <v>Onbepaalde tijd</v>
          </cell>
          <cell r="AF649" t="str">
            <v>00-00-0000</v>
          </cell>
          <cell r="AH649">
            <v>157852428</v>
          </cell>
          <cell r="AI649">
            <v>25067</v>
          </cell>
          <cell r="AJ649" t="str">
            <v>Nederlands</v>
          </cell>
          <cell r="AK649" t="str">
            <v>X011</v>
          </cell>
          <cell r="AL649" t="str">
            <v>MEDEW. ALGEMEEN SCHOONMAAKONDERHOUD I</v>
          </cell>
          <cell r="AM649">
            <v>1</v>
          </cell>
          <cell r="AN649" t="str">
            <v>38 uur / week</v>
          </cell>
          <cell r="AO649">
            <v>10</v>
          </cell>
          <cell r="AP649">
            <v>0</v>
          </cell>
          <cell r="AQ649">
            <v>0</v>
          </cell>
          <cell r="AR649">
            <v>26.32</v>
          </cell>
          <cell r="AS649">
            <v>7</v>
          </cell>
          <cell r="AT649" t="str">
            <v>B2</v>
          </cell>
          <cell r="AU649">
            <v>22</v>
          </cell>
          <cell r="AV649">
            <v>11.13</v>
          </cell>
        </row>
        <row r="650">
          <cell r="A650">
            <v>10421</v>
          </cell>
          <cell r="B650" t="str">
            <v>Mevrouw</v>
          </cell>
          <cell r="C650" t="str">
            <v>S.J.G. Niks - Mohnen</v>
          </cell>
          <cell r="D650" t="str">
            <v>Sibilla Josephina Gerarda</v>
          </cell>
          <cell r="E650" t="str">
            <v>Sibilla Josephina Gerarda</v>
          </cell>
          <cell r="F650" t="str">
            <v>SJG</v>
          </cell>
          <cell r="H650" t="str">
            <v>Mohnen</v>
          </cell>
          <cell r="J650" t="str">
            <v>Niks</v>
          </cell>
          <cell r="K650" t="str">
            <v>Vrouw</v>
          </cell>
          <cell r="L650" t="str">
            <v>Adres</v>
          </cell>
          <cell r="M650" t="str">
            <v>Pater Gelissenstraat</v>
          </cell>
          <cell r="N650">
            <v>60</v>
          </cell>
          <cell r="P650" t="str">
            <v>6294 BP</v>
          </cell>
          <cell r="Q650" t="str">
            <v>VIJLEN</v>
          </cell>
          <cell r="R650" t="str">
            <v>Nederland</v>
          </cell>
          <cell r="S650" t="str">
            <v>043 3063210</v>
          </cell>
          <cell r="T650" t="str">
            <v>06 23651190</v>
          </cell>
          <cell r="U650">
            <v>3000</v>
          </cell>
          <cell r="V650" t="str">
            <v>Hago Nederland B.V.</v>
          </cell>
          <cell r="W650">
            <v>1</v>
          </cell>
          <cell r="X650" t="str">
            <v>Internen</v>
          </cell>
          <cell r="Y650" t="str">
            <v>A1</v>
          </cell>
          <cell r="Z650" t="str">
            <v>Medewerker uurloon</v>
          </cell>
          <cell r="AA650">
            <v>1</v>
          </cell>
          <cell r="AB650" t="str">
            <v>Schoonmaak CAO</v>
          </cell>
          <cell r="AC650" t="str">
            <v>N4</v>
          </cell>
          <cell r="AD650" t="str">
            <v>HR-NL: per 4 weken</v>
          </cell>
          <cell r="AE650" t="str">
            <v>Onbepaalde tijd</v>
          </cell>
          <cell r="AF650" t="str">
            <v>00-00-0000</v>
          </cell>
          <cell r="AH650">
            <v>159481260</v>
          </cell>
          <cell r="AI650">
            <v>18923</v>
          </cell>
          <cell r="AJ650" t="str">
            <v>Nederlands</v>
          </cell>
          <cell r="AK650" t="str">
            <v>X203</v>
          </cell>
          <cell r="AL650" t="str">
            <v>MEDEW. SCHOONMAAK ODH INDUSTRIEEL III</v>
          </cell>
          <cell r="AM650">
            <v>2</v>
          </cell>
          <cell r="AN650" t="str">
            <v>38 uur / week</v>
          </cell>
          <cell r="AO650">
            <v>14</v>
          </cell>
          <cell r="AP650">
            <v>0</v>
          </cell>
          <cell r="AQ650">
            <v>0</v>
          </cell>
          <cell r="AR650">
            <v>36.840000000000003</v>
          </cell>
          <cell r="AS650">
            <v>7</v>
          </cell>
          <cell r="AT650" t="str">
            <v>B4</v>
          </cell>
          <cell r="AU650">
            <v>90</v>
          </cell>
          <cell r="AV650">
            <v>12.73</v>
          </cell>
        </row>
        <row r="651">
          <cell r="A651">
            <v>10422</v>
          </cell>
          <cell r="B651" t="str">
            <v>Dhr.</v>
          </cell>
          <cell r="C651" t="str">
            <v>A.M.J.H. Lardenoye</v>
          </cell>
          <cell r="D651" t="str">
            <v>Alain Marinus Jozef Henricus</v>
          </cell>
          <cell r="E651" t="str">
            <v>Alain Marinus Jozef Henricus</v>
          </cell>
          <cell r="F651" t="str">
            <v>AMJH</v>
          </cell>
          <cell r="H651" t="str">
            <v>Lardenoye</v>
          </cell>
          <cell r="K651" t="str">
            <v>Man</v>
          </cell>
          <cell r="L651" t="str">
            <v>Adres</v>
          </cell>
          <cell r="M651" t="str">
            <v>Doctor Schaepmanlaan</v>
          </cell>
          <cell r="N651">
            <v>53</v>
          </cell>
          <cell r="P651" t="str">
            <v>6191 BN</v>
          </cell>
          <cell r="Q651" t="str">
            <v>BEEK</v>
          </cell>
          <cell r="R651" t="str">
            <v>Nederland</v>
          </cell>
          <cell r="S651">
            <v>464379406</v>
          </cell>
          <cell r="T651">
            <v>636578938</v>
          </cell>
          <cell r="U651">
            <v>3000</v>
          </cell>
          <cell r="V651" t="str">
            <v>Hago Nederland B.V.</v>
          </cell>
          <cell r="W651">
            <v>1</v>
          </cell>
          <cell r="X651" t="str">
            <v>Internen</v>
          </cell>
          <cell r="Y651" t="str">
            <v>A1</v>
          </cell>
          <cell r="Z651" t="str">
            <v>Medewerker uurloon</v>
          </cell>
          <cell r="AA651">
            <v>1</v>
          </cell>
          <cell r="AB651" t="str">
            <v>Schoonmaak CAO</v>
          </cell>
          <cell r="AC651" t="str">
            <v>N4</v>
          </cell>
          <cell r="AD651" t="str">
            <v>HR-NL: per 4 weken</v>
          </cell>
          <cell r="AE651" t="str">
            <v>Onbepaalde tijd</v>
          </cell>
          <cell r="AF651" t="str">
            <v>00-00-0000</v>
          </cell>
          <cell r="AH651">
            <v>204569801</v>
          </cell>
          <cell r="AI651">
            <v>33219</v>
          </cell>
          <cell r="AJ651" t="str">
            <v>Nederlands</v>
          </cell>
          <cell r="AK651" t="str">
            <v>X041</v>
          </cell>
          <cell r="AL651" t="str">
            <v>VOORWERKER ALGEMEEN SCHOONMAAKONDERH. I</v>
          </cell>
          <cell r="AM651">
            <v>2</v>
          </cell>
          <cell r="AN651" t="str">
            <v>38 uur / week</v>
          </cell>
          <cell r="AO651">
            <v>38</v>
          </cell>
          <cell r="AP651">
            <v>0</v>
          </cell>
          <cell r="AQ651">
            <v>0</v>
          </cell>
          <cell r="AR651">
            <v>100</v>
          </cell>
          <cell r="AS651">
            <v>7</v>
          </cell>
          <cell r="AT651" t="str">
            <v>B4</v>
          </cell>
          <cell r="AU651">
            <v>22</v>
          </cell>
          <cell r="AV651">
            <v>12.27</v>
          </cell>
        </row>
        <row r="652">
          <cell r="A652">
            <v>10423</v>
          </cell>
          <cell r="B652" t="str">
            <v>Mevrouw</v>
          </cell>
          <cell r="C652" t="str">
            <v>D. Bajraktaraj</v>
          </cell>
          <cell r="D652" t="str">
            <v>Dafina</v>
          </cell>
          <cell r="E652" t="str">
            <v>Dafina</v>
          </cell>
          <cell r="F652" t="str">
            <v>D</v>
          </cell>
          <cell r="H652" t="str">
            <v>Bajraktaraj</v>
          </cell>
          <cell r="K652" t="str">
            <v>Vrouw</v>
          </cell>
          <cell r="L652" t="str">
            <v>Adres</v>
          </cell>
          <cell r="M652" t="str">
            <v>Permstraat</v>
          </cell>
          <cell r="N652">
            <v>2</v>
          </cell>
          <cell r="P652" t="str">
            <v>6412 DG</v>
          </cell>
          <cell r="Q652" t="str">
            <v>HEERLEN</v>
          </cell>
          <cell r="R652" t="str">
            <v>Nederland</v>
          </cell>
          <cell r="T652" t="str">
            <v>06 31215002</v>
          </cell>
          <cell r="U652">
            <v>3000</v>
          </cell>
          <cell r="V652" t="str">
            <v>Hago Nederland B.V.</v>
          </cell>
          <cell r="W652">
            <v>1</v>
          </cell>
          <cell r="X652" t="str">
            <v>Internen</v>
          </cell>
          <cell r="Y652" t="str">
            <v>A1</v>
          </cell>
          <cell r="Z652" t="str">
            <v>Medewerker uurloon</v>
          </cell>
          <cell r="AA652">
            <v>1</v>
          </cell>
          <cell r="AB652" t="str">
            <v>Schoonmaak CAO</v>
          </cell>
          <cell r="AC652" t="str">
            <v>N4</v>
          </cell>
          <cell r="AD652" t="str">
            <v>HR-NL: per 4 weken</v>
          </cell>
          <cell r="AE652" t="str">
            <v>Onbepaalde tijd</v>
          </cell>
          <cell r="AF652" t="str">
            <v>00-00-0000</v>
          </cell>
          <cell r="AH652">
            <v>228789710</v>
          </cell>
          <cell r="AI652">
            <v>35773</v>
          </cell>
          <cell r="AJ652" t="str">
            <v>Nederlands</v>
          </cell>
          <cell r="AK652" t="str">
            <v>X011</v>
          </cell>
          <cell r="AL652" t="str">
            <v>MEDEW. ALGEMEEN SCHOONMAAKONDERHOUD I</v>
          </cell>
          <cell r="AM652">
            <v>1</v>
          </cell>
          <cell r="AN652" t="str">
            <v>38 uur / week</v>
          </cell>
          <cell r="AO652">
            <v>2.5</v>
          </cell>
          <cell r="AP652">
            <v>0</v>
          </cell>
          <cell r="AQ652">
            <v>0</v>
          </cell>
          <cell r="AR652">
            <v>6.58</v>
          </cell>
          <cell r="AS652">
            <v>7</v>
          </cell>
          <cell r="AT652" t="str">
            <v>B2</v>
          </cell>
          <cell r="AU652">
            <v>18</v>
          </cell>
          <cell r="AV652">
            <v>6.12</v>
          </cell>
        </row>
        <row r="653">
          <cell r="A653">
            <v>10424</v>
          </cell>
          <cell r="B653" t="str">
            <v>Mevrouw</v>
          </cell>
          <cell r="C653" t="str">
            <v>M.L. van der Steen</v>
          </cell>
          <cell r="D653" t="str">
            <v>Maria Leonardien</v>
          </cell>
          <cell r="E653" t="str">
            <v>Maria Leonardien</v>
          </cell>
          <cell r="F653" t="str">
            <v>ML</v>
          </cell>
          <cell r="G653" t="str">
            <v>van der</v>
          </cell>
          <cell r="H653" t="str">
            <v>Steen</v>
          </cell>
          <cell r="K653" t="str">
            <v>Vrouw</v>
          </cell>
          <cell r="L653" t="str">
            <v>Adres</v>
          </cell>
          <cell r="M653" t="str">
            <v>Leemkoel</v>
          </cell>
          <cell r="N653">
            <v>18</v>
          </cell>
          <cell r="P653" t="str">
            <v>6372 DH</v>
          </cell>
          <cell r="Q653" t="str">
            <v>LANDGRAAF</v>
          </cell>
          <cell r="R653" t="str">
            <v>Nederland</v>
          </cell>
          <cell r="T653" t="str">
            <v>06 33706757</v>
          </cell>
          <cell r="U653">
            <v>3000</v>
          </cell>
          <cell r="V653" t="str">
            <v>Hago Nederland B.V.</v>
          </cell>
          <cell r="W653">
            <v>1</v>
          </cell>
          <cell r="X653" t="str">
            <v>Internen</v>
          </cell>
          <cell r="Y653" t="str">
            <v>A1</v>
          </cell>
          <cell r="Z653" t="str">
            <v>Medewerker uurloon</v>
          </cell>
          <cell r="AA653">
            <v>1</v>
          </cell>
          <cell r="AB653" t="str">
            <v>Schoonmaak CAO</v>
          </cell>
          <cell r="AC653" t="str">
            <v>N4</v>
          </cell>
          <cell r="AD653" t="str">
            <v>HR-NL: per 4 weken</v>
          </cell>
          <cell r="AE653" t="str">
            <v>Onbepaalde tijd</v>
          </cell>
          <cell r="AF653" t="str">
            <v>00-00-0000</v>
          </cell>
          <cell r="AH653">
            <v>70448838</v>
          </cell>
          <cell r="AI653">
            <v>21911</v>
          </cell>
          <cell r="AJ653" t="str">
            <v>Nederlands</v>
          </cell>
          <cell r="AK653" t="str">
            <v>X011</v>
          </cell>
          <cell r="AL653" t="str">
            <v>MEDEW. ALGEMEEN SCHOONMAAKONDERHOUD I</v>
          </cell>
          <cell r="AM653">
            <v>1</v>
          </cell>
          <cell r="AN653" t="str">
            <v>38 uur / week</v>
          </cell>
          <cell r="AO653">
            <v>12.5</v>
          </cell>
          <cell r="AP653">
            <v>0</v>
          </cell>
          <cell r="AQ653">
            <v>0</v>
          </cell>
          <cell r="AR653">
            <v>32.89</v>
          </cell>
          <cell r="AS653">
            <v>7</v>
          </cell>
          <cell r="AT653" t="str">
            <v>B2</v>
          </cell>
          <cell r="AU653">
            <v>22</v>
          </cell>
          <cell r="AV653">
            <v>11.13</v>
          </cell>
        </row>
        <row r="654">
          <cell r="A654">
            <v>10425</v>
          </cell>
          <cell r="B654" t="str">
            <v>Dhr.</v>
          </cell>
          <cell r="C654" t="str">
            <v>P.J.M. Nijssen</v>
          </cell>
          <cell r="D654" t="str">
            <v>Petrus Johannes Marie</v>
          </cell>
          <cell r="E654" t="str">
            <v>Petrus Johannes Marie</v>
          </cell>
          <cell r="F654" t="str">
            <v>PJM</v>
          </cell>
          <cell r="H654" t="str">
            <v>Nijssen</v>
          </cell>
          <cell r="K654" t="str">
            <v>Man</v>
          </cell>
          <cell r="L654" t="str">
            <v>Adres</v>
          </cell>
          <cell r="M654" t="str">
            <v>Pastoor Stevensstraat</v>
          </cell>
          <cell r="N654">
            <v>14</v>
          </cell>
          <cell r="P654" t="str">
            <v>6231 JB</v>
          </cell>
          <cell r="Q654" t="str">
            <v>MEERSSEN</v>
          </cell>
          <cell r="R654" t="str">
            <v>Nederland</v>
          </cell>
          <cell r="T654" t="str">
            <v>06 48275480</v>
          </cell>
          <cell r="U654">
            <v>3000</v>
          </cell>
          <cell r="V654" t="str">
            <v>Hago Nederland B.V.</v>
          </cell>
          <cell r="W654">
            <v>1</v>
          </cell>
          <cell r="X654" t="str">
            <v>Internen</v>
          </cell>
          <cell r="Y654" t="str">
            <v>A1</v>
          </cell>
          <cell r="Z654" t="str">
            <v>Medewerker uurloon</v>
          </cell>
          <cell r="AA654">
            <v>1</v>
          </cell>
          <cell r="AB654" t="str">
            <v>Schoonmaak CAO</v>
          </cell>
          <cell r="AC654" t="str">
            <v>N4</v>
          </cell>
          <cell r="AD654" t="str">
            <v>HR-NL: per 4 weken</v>
          </cell>
          <cell r="AE654" t="str">
            <v>Onbepaalde tijd</v>
          </cell>
          <cell r="AF654" t="str">
            <v>00-00-0000</v>
          </cell>
          <cell r="AH654">
            <v>157636185</v>
          </cell>
          <cell r="AI654">
            <v>24364</v>
          </cell>
          <cell r="AJ654" t="str">
            <v>Nederlands</v>
          </cell>
          <cell r="AK654" t="str">
            <v>X011</v>
          </cell>
          <cell r="AL654" t="str">
            <v>MEDEW. ALGEMEEN SCHOONMAAKONDERHOUD I</v>
          </cell>
          <cell r="AM654">
            <v>1</v>
          </cell>
          <cell r="AN654" t="str">
            <v>38 uur / week</v>
          </cell>
          <cell r="AO654">
            <v>32</v>
          </cell>
          <cell r="AP654">
            <v>0</v>
          </cell>
          <cell r="AQ654">
            <v>0</v>
          </cell>
          <cell r="AR654">
            <v>84.21</v>
          </cell>
          <cell r="AS654">
            <v>7</v>
          </cell>
          <cell r="AT654" t="str">
            <v>B2</v>
          </cell>
          <cell r="AU654">
            <v>22</v>
          </cell>
          <cell r="AV654">
            <v>11.13</v>
          </cell>
        </row>
        <row r="655">
          <cell r="A655">
            <v>10426</v>
          </cell>
          <cell r="B655" t="str">
            <v>Dhr.</v>
          </cell>
          <cell r="C655" t="str">
            <v>R. Feijen</v>
          </cell>
          <cell r="D655" t="str">
            <v>Rik</v>
          </cell>
          <cell r="E655" t="str">
            <v>Rik</v>
          </cell>
          <cell r="F655" t="str">
            <v>R</v>
          </cell>
          <cell r="H655" t="str">
            <v>Feijen</v>
          </cell>
          <cell r="K655" t="str">
            <v>Man</v>
          </cell>
          <cell r="L655" t="str">
            <v>Adres</v>
          </cell>
          <cell r="M655" t="str">
            <v>Tummersstraat</v>
          </cell>
          <cell r="N655">
            <v>18</v>
          </cell>
          <cell r="P655" t="str">
            <v>6412 ZV</v>
          </cell>
          <cell r="Q655" t="str">
            <v>HEERLEN</v>
          </cell>
          <cell r="R655" t="str">
            <v>Nederland</v>
          </cell>
          <cell r="T655" t="str">
            <v>06 20076486</v>
          </cell>
          <cell r="U655">
            <v>3000</v>
          </cell>
          <cell r="V655" t="str">
            <v>Hago Nederland B.V.</v>
          </cell>
          <cell r="W655">
            <v>1</v>
          </cell>
          <cell r="X655" t="str">
            <v>Internen</v>
          </cell>
          <cell r="Y655" t="str">
            <v>A1</v>
          </cell>
          <cell r="Z655" t="str">
            <v>Medewerker uurloon</v>
          </cell>
          <cell r="AA655">
            <v>1</v>
          </cell>
          <cell r="AB655" t="str">
            <v>Schoonmaak CAO</v>
          </cell>
          <cell r="AC655" t="str">
            <v>N4</v>
          </cell>
          <cell r="AD655" t="str">
            <v>HR-NL: per 4 weken</v>
          </cell>
          <cell r="AE655" t="str">
            <v>Onbepaalde tijd</v>
          </cell>
          <cell r="AF655" t="str">
            <v>00-00-0000</v>
          </cell>
          <cell r="AH655">
            <v>156131559</v>
          </cell>
          <cell r="AI655">
            <v>29845</v>
          </cell>
          <cell r="AJ655" t="str">
            <v>Nederlands</v>
          </cell>
          <cell r="AK655" t="str">
            <v>X203</v>
          </cell>
          <cell r="AL655" t="str">
            <v>MEDEW. SCHOONMAAK ODH INDUSTRIEEL III</v>
          </cell>
          <cell r="AM655">
            <v>2</v>
          </cell>
          <cell r="AN655" t="str">
            <v>38 uur / week</v>
          </cell>
          <cell r="AO655">
            <v>38</v>
          </cell>
          <cell r="AP655">
            <v>0</v>
          </cell>
          <cell r="AQ655">
            <v>0</v>
          </cell>
          <cell r="AR655">
            <v>100</v>
          </cell>
          <cell r="AS655">
            <v>7</v>
          </cell>
          <cell r="AT655" t="str">
            <v>B4</v>
          </cell>
          <cell r="AU655">
            <v>22</v>
          </cell>
          <cell r="AV655">
            <v>12.27</v>
          </cell>
        </row>
        <row r="656">
          <cell r="A656">
            <v>10427</v>
          </cell>
          <cell r="B656" t="str">
            <v>Mevrouw</v>
          </cell>
          <cell r="C656" t="str">
            <v>S.E.A. Roelofs - Cornelissen</v>
          </cell>
          <cell r="D656" t="str">
            <v>Suzie Eliza Andrea</v>
          </cell>
          <cell r="E656" t="str">
            <v>Suzie Eliza Andrea</v>
          </cell>
          <cell r="F656" t="str">
            <v>SEA</v>
          </cell>
          <cell r="H656" t="str">
            <v>Cornelissen</v>
          </cell>
          <cell r="J656" t="str">
            <v>Roelofs</v>
          </cell>
          <cell r="K656" t="str">
            <v>Vrouw</v>
          </cell>
          <cell r="L656" t="str">
            <v>Adres</v>
          </cell>
          <cell r="M656" t="str">
            <v>Hofstraat</v>
          </cell>
          <cell r="N656">
            <v>14</v>
          </cell>
          <cell r="P656" t="str">
            <v>6414 SW</v>
          </cell>
          <cell r="Q656" t="str">
            <v>HEERLEN</v>
          </cell>
          <cell r="R656" t="str">
            <v>Nederland</v>
          </cell>
          <cell r="S656" t="str">
            <v>045 5219529</v>
          </cell>
          <cell r="T656" t="str">
            <v>06 18840814</v>
          </cell>
          <cell r="U656">
            <v>3000</v>
          </cell>
          <cell r="V656" t="str">
            <v>Hago Nederland B.V.</v>
          </cell>
          <cell r="W656">
            <v>1</v>
          </cell>
          <cell r="X656" t="str">
            <v>Internen</v>
          </cell>
          <cell r="Y656" t="str">
            <v>A1</v>
          </cell>
          <cell r="Z656" t="str">
            <v>Medewerker uurloon</v>
          </cell>
          <cell r="AA656">
            <v>1</v>
          </cell>
          <cell r="AB656" t="str">
            <v>Schoonmaak CAO</v>
          </cell>
          <cell r="AC656" t="str">
            <v>N4</v>
          </cell>
          <cell r="AD656" t="str">
            <v>HR-NL: per 4 weken</v>
          </cell>
          <cell r="AE656" t="str">
            <v>Onbepaalde tijd</v>
          </cell>
          <cell r="AF656" t="str">
            <v>00-00-0000</v>
          </cell>
          <cell r="AH656">
            <v>155628963</v>
          </cell>
          <cell r="AI656">
            <v>27698</v>
          </cell>
          <cell r="AJ656" t="str">
            <v>Nederlands</v>
          </cell>
          <cell r="AK656" t="str">
            <v>X011</v>
          </cell>
          <cell r="AL656" t="str">
            <v>MEDEW. ALGEMEEN SCHOONMAAKONDERHOUD I</v>
          </cell>
          <cell r="AM656">
            <v>1</v>
          </cell>
          <cell r="AN656" t="str">
            <v>38 uur / week</v>
          </cell>
          <cell r="AO656">
            <v>2.5</v>
          </cell>
          <cell r="AP656">
            <v>2.5</v>
          </cell>
          <cell r="AQ656">
            <v>22.5</v>
          </cell>
          <cell r="AR656">
            <v>6.58</v>
          </cell>
          <cell r="AS656">
            <v>7</v>
          </cell>
          <cell r="AT656" t="str">
            <v>B2</v>
          </cell>
          <cell r="AU656">
            <v>22</v>
          </cell>
          <cell r="AV656">
            <v>11.13</v>
          </cell>
        </row>
        <row r="657">
          <cell r="A657">
            <v>10428</v>
          </cell>
          <cell r="B657" t="str">
            <v>Mevrouw</v>
          </cell>
          <cell r="C657" t="str">
            <v>M.H.J. Heinemans - van Eisden</v>
          </cell>
          <cell r="D657" t="str">
            <v>Maria Helene Josephine</v>
          </cell>
          <cell r="E657" t="str">
            <v>Maria Helene Josephine</v>
          </cell>
          <cell r="F657" t="str">
            <v>MHJ</v>
          </cell>
          <cell r="G657" t="str">
            <v>van</v>
          </cell>
          <cell r="H657" t="str">
            <v>Eisden</v>
          </cell>
          <cell r="J657" t="str">
            <v>Heinemans</v>
          </cell>
          <cell r="K657" t="str">
            <v>Vrouw</v>
          </cell>
          <cell r="L657" t="str">
            <v>Adres</v>
          </cell>
          <cell r="M657" t="str">
            <v>Dolmansstraat</v>
          </cell>
          <cell r="N657">
            <v>48</v>
          </cell>
          <cell r="O657" t="str">
            <v>A</v>
          </cell>
          <cell r="P657" t="str">
            <v>6222 ED</v>
          </cell>
          <cell r="Q657" t="str">
            <v>MAASTRICHT</v>
          </cell>
          <cell r="R657" t="str">
            <v>Nederland</v>
          </cell>
          <cell r="S657">
            <v>433630901</v>
          </cell>
          <cell r="T657">
            <v>651769824</v>
          </cell>
          <cell r="U657">
            <v>3000</v>
          </cell>
          <cell r="V657" t="str">
            <v>Hago Nederland B.V.</v>
          </cell>
          <cell r="W657">
            <v>1</v>
          </cell>
          <cell r="X657" t="str">
            <v>Internen</v>
          </cell>
          <cell r="Y657" t="str">
            <v>A1</v>
          </cell>
          <cell r="Z657" t="str">
            <v>Medewerker uurloon</v>
          </cell>
          <cell r="AA657">
            <v>1</v>
          </cell>
          <cell r="AB657" t="str">
            <v>Schoonmaak CAO</v>
          </cell>
          <cell r="AC657" t="str">
            <v>N4</v>
          </cell>
          <cell r="AD657" t="str">
            <v>HR-NL: per 4 weken</v>
          </cell>
          <cell r="AE657" t="str">
            <v>Onbepaalde tijd</v>
          </cell>
          <cell r="AF657" t="str">
            <v>00-00-0000</v>
          </cell>
          <cell r="AH657">
            <v>92167792</v>
          </cell>
          <cell r="AI657">
            <v>19565</v>
          </cell>
          <cell r="AJ657" t="str">
            <v>Nederlands</v>
          </cell>
          <cell r="AK657" t="str">
            <v>X011</v>
          </cell>
          <cell r="AL657" t="str">
            <v>MEDEW. ALGEMEEN SCHOONMAAKONDERHOUD I</v>
          </cell>
          <cell r="AM657">
            <v>1</v>
          </cell>
          <cell r="AN657" t="str">
            <v>38 uur / week</v>
          </cell>
          <cell r="AO657">
            <v>13.5</v>
          </cell>
          <cell r="AP657">
            <v>0</v>
          </cell>
          <cell r="AQ657">
            <v>0</v>
          </cell>
          <cell r="AR657">
            <v>35.53</v>
          </cell>
          <cell r="AS657">
            <v>7</v>
          </cell>
          <cell r="AT657" t="str">
            <v>B2</v>
          </cell>
          <cell r="AU657">
            <v>90</v>
          </cell>
          <cell r="AV657">
            <v>12.04</v>
          </cell>
        </row>
        <row r="658">
          <cell r="A658">
            <v>10429</v>
          </cell>
          <cell r="B658" t="str">
            <v>Mevrouw</v>
          </cell>
          <cell r="C658" t="str">
            <v>M.M.J. Dam - Buchmeyer</v>
          </cell>
          <cell r="D658" t="str">
            <v>Maria Magdalena Josepha</v>
          </cell>
          <cell r="E658" t="str">
            <v>Maria Magdalena Josepha</v>
          </cell>
          <cell r="F658" t="str">
            <v>MMJ</v>
          </cell>
          <cell r="H658" t="str">
            <v>Buchmeyer</v>
          </cell>
          <cell r="J658" t="str">
            <v>Dam</v>
          </cell>
          <cell r="K658" t="str">
            <v>Vrouw</v>
          </cell>
          <cell r="L658" t="str">
            <v>Adres</v>
          </cell>
          <cell r="M658" t="str">
            <v>Treebeekstraat</v>
          </cell>
          <cell r="N658">
            <v>193</v>
          </cell>
          <cell r="P658" t="str">
            <v>6446 XT</v>
          </cell>
          <cell r="Q658" t="str">
            <v>BRUNSSUM</v>
          </cell>
          <cell r="R658" t="str">
            <v>Nederland</v>
          </cell>
          <cell r="T658" t="str">
            <v>06 36201609</v>
          </cell>
          <cell r="U658">
            <v>3000</v>
          </cell>
          <cell r="V658" t="str">
            <v>Hago Nederland B.V.</v>
          </cell>
          <cell r="W658">
            <v>1</v>
          </cell>
          <cell r="X658" t="str">
            <v>Internen</v>
          </cell>
          <cell r="Y658" t="str">
            <v>A1</v>
          </cell>
          <cell r="Z658" t="str">
            <v>Medewerker uurloon</v>
          </cell>
          <cell r="AA658">
            <v>1</v>
          </cell>
          <cell r="AB658" t="str">
            <v>Schoonmaak CAO</v>
          </cell>
          <cell r="AC658" t="str">
            <v>N4</v>
          </cell>
          <cell r="AD658" t="str">
            <v>HR-NL: per 4 weken</v>
          </cell>
          <cell r="AE658" t="str">
            <v>Onbepaalde tijd</v>
          </cell>
          <cell r="AF658" t="str">
            <v>00-00-0000</v>
          </cell>
          <cell r="AH658">
            <v>116699851</v>
          </cell>
          <cell r="AI658">
            <v>23420</v>
          </cell>
          <cell r="AJ658" t="str">
            <v>Nederlands</v>
          </cell>
          <cell r="AK658" t="str">
            <v>X011</v>
          </cell>
          <cell r="AL658" t="str">
            <v>MEDEW. ALGEMEEN SCHOONMAAKONDERHOUD I</v>
          </cell>
          <cell r="AM658">
            <v>1</v>
          </cell>
          <cell r="AN658" t="str">
            <v>38 uur / week</v>
          </cell>
          <cell r="AO658">
            <v>12.5</v>
          </cell>
          <cell r="AP658">
            <v>0</v>
          </cell>
          <cell r="AQ658">
            <v>0</v>
          </cell>
          <cell r="AR658">
            <v>32.89</v>
          </cell>
          <cell r="AS658">
            <v>7</v>
          </cell>
          <cell r="AT658" t="str">
            <v>B2</v>
          </cell>
          <cell r="AU658">
            <v>90</v>
          </cell>
          <cell r="AV658">
            <v>11.5</v>
          </cell>
        </row>
        <row r="659">
          <cell r="A659">
            <v>10430</v>
          </cell>
          <cell r="B659" t="str">
            <v>Mevrouw</v>
          </cell>
          <cell r="C659" t="str">
            <v>B.H.E. Linschoten - Vogelaar</v>
          </cell>
          <cell r="D659" t="str">
            <v>Barbara Hubertina Elisabeth</v>
          </cell>
          <cell r="E659" t="str">
            <v>Barbara Hubertina Elisabeth</v>
          </cell>
          <cell r="F659" t="str">
            <v>BHE</v>
          </cell>
          <cell r="H659" t="str">
            <v>Vogelaar</v>
          </cell>
          <cell r="J659" t="str">
            <v>Linschoten</v>
          </cell>
          <cell r="K659" t="str">
            <v>Vrouw</v>
          </cell>
          <cell r="L659" t="str">
            <v>Adres</v>
          </cell>
          <cell r="M659" t="str">
            <v>Martinusstraat</v>
          </cell>
          <cell r="N659">
            <v>13</v>
          </cell>
          <cell r="P659" t="str">
            <v>6413 HE</v>
          </cell>
          <cell r="Q659" t="str">
            <v>HEERLEN</v>
          </cell>
          <cell r="R659" t="str">
            <v>Nederland</v>
          </cell>
          <cell r="T659" t="str">
            <v>06 14933972</v>
          </cell>
          <cell r="U659">
            <v>3000</v>
          </cell>
          <cell r="V659" t="str">
            <v>Hago Nederland B.V.</v>
          </cell>
          <cell r="W659">
            <v>1</v>
          </cell>
          <cell r="X659" t="str">
            <v>Internen</v>
          </cell>
          <cell r="Y659" t="str">
            <v>A1</v>
          </cell>
          <cell r="Z659" t="str">
            <v>Medewerker uurloon</v>
          </cell>
          <cell r="AA659">
            <v>1</v>
          </cell>
          <cell r="AB659" t="str">
            <v>Schoonmaak CAO</v>
          </cell>
          <cell r="AC659" t="str">
            <v>N4</v>
          </cell>
          <cell r="AD659" t="str">
            <v>HR-NL: per 4 weken</v>
          </cell>
          <cell r="AE659" t="str">
            <v>Onbepaalde tijd</v>
          </cell>
          <cell r="AF659" t="str">
            <v>00-00-0000</v>
          </cell>
          <cell r="AH659">
            <v>155813043</v>
          </cell>
          <cell r="AI659">
            <v>21968</v>
          </cell>
          <cell r="AJ659" t="str">
            <v>Nederlands</v>
          </cell>
          <cell r="AK659" t="str">
            <v>X011</v>
          </cell>
          <cell r="AL659" t="str">
            <v>MEDEW. ALGEMEEN SCHOONMAAKONDERHOUD I</v>
          </cell>
          <cell r="AM659">
            <v>1</v>
          </cell>
          <cell r="AN659" t="str">
            <v>38 uur / week</v>
          </cell>
          <cell r="AO659">
            <v>12</v>
          </cell>
          <cell r="AP659">
            <v>0</v>
          </cell>
          <cell r="AQ659">
            <v>0</v>
          </cell>
          <cell r="AR659">
            <v>31.58</v>
          </cell>
          <cell r="AS659">
            <v>7</v>
          </cell>
          <cell r="AT659" t="str">
            <v>B2</v>
          </cell>
          <cell r="AU659">
            <v>90</v>
          </cell>
          <cell r="AV659">
            <v>11.46</v>
          </cell>
        </row>
        <row r="660">
          <cell r="A660">
            <v>10431</v>
          </cell>
          <cell r="B660" t="str">
            <v>Mevrouw</v>
          </cell>
          <cell r="C660" t="str">
            <v>S.G.J. van den Heuvel</v>
          </cell>
          <cell r="D660" t="str">
            <v>Sandra Gerdina Julienne</v>
          </cell>
          <cell r="E660" t="str">
            <v>Sandra Gerdina Julienne</v>
          </cell>
          <cell r="F660" t="str">
            <v>SGJ</v>
          </cell>
          <cell r="G660" t="str">
            <v>van den</v>
          </cell>
          <cell r="H660" t="str">
            <v>Heuvel</v>
          </cell>
          <cell r="K660" t="str">
            <v>Vrouw</v>
          </cell>
          <cell r="L660" t="str">
            <v>Adres</v>
          </cell>
          <cell r="M660" t="str">
            <v>Hellebaardruwe</v>
          </cell>
          <cell r="N660">
            <v>39</v>
          </cell>
          <cell r="P660" t="str">
            <v>6218 RS</v>
          </cell>
          <cell r="Q660" t="str">
            <v>MAASTRICHT</v>
          </cell>
          <cell r="R660" t="str">
            <v>Nederland</v>
          </cell>
          <cell r="T660" t="str">
            <v>06 29339771</v>
          </cell>
          <cell r="U660">
            <v>3000</v>
          </cell>
          <cell r="V660" t="str">
            <v>Hago Nederland B.V.</v>
          </cell>
          <cell r="W660">
            <v>1</v>
          </cell>
          <cell r="X660" t="str">
            <v>Internen</v>
          </cell>
          <cell r="Y660" t="str">
            <v>A1</v>
          </cell>
          <cell r="Z660" t="str">
            <v>Medewerker uurloon</v>
          </cell>
          <cell r="AA660">
            <v>1</v>
          </cell>
          <cell r="AB660" t="str">
            <v>Schoonmaak CAO</v>
          </cell>
          <cell r="AC660" t="str">
            <v>N4</v>
          </cell>
          <cell r="AD660" t="str">
            <v>HR-NL: per 4 weken</v>
          </cell>
          <cell r="AE660" t="str">
            <v>Onbepaalde tijd</v>
          </cell>
          <cell r="AF660" t="str">
            <v>00-00-0000</v>
          </cell>
          <cell r="AH660">
            <v>157955205</v>
          </cell>
          <cell r="AI660">
            <v>25243</v>
          </cell>
          <cell r="AJ660" t="str">
            <v>Nederlands</v>
          </cell>
          <cell r="AK660" t="str">
            <v>X011</v>
          </cell>
          <cell r="AL660" t="str">
            <v>MEDEW. ALGEMEEN SCHOONMAAKONDERHOUD I</v>
          </cell>
          <cell r="AM660">
            <v>1</v>
          </cell>
          <cell r="AN660" t="str">
            <v>38 uur / week</v>
          </cell>
          <cell r="AO660">
            <v>17</v>
          </cell>
          <cell r="AP660">
            <v>0</v>
          </cell>
          <cell r="AQ660">
            <v>0</v>
          </cell>
          <cell r="AR660">
            <v>44.74</v>
          </cell>
          <cell r="AS660">
            <v>7</v>
          </cell>
          <cell r="AT660" t="str">
            <v>B2</v>
          </cell>
          <cell r="AU660">
            <v>22</v>
          </cell>
          <cell r="AV660">
            <v>11.13</v>
          </cell>
        </row>
        <row r="661">
          <cell r="A661">
            <v>10432</v>
          </cell>
          <cell r="B661" t="str">
            <v>Dhr.</v>
          </cell>
          <cell r="C661" t="str">
            <v>K.F.C. Jakob</v>
          </cell>
          <cell r="D661" t="str">
            <v>Kevin Franciscus Cornelis</v>
          </cell>
          <cell r="E661" t="str">
            <v>Kevin Franciscus Cornelis</v>
          </cell>
          <cell r="F661" t="str">
            <v>KFC</v>
          </cell>
          <cell r="H661" t="str">
            <v>Jakob</v>
          </cell>
          <cell r="K661" t="str">
            <v>Man</v>
          </cell>
          <cell r="L661" t="str">
            <v>Adres</v>
          </cell>
          <cell r="M661" t="str">
            <v>Permstraat</v>
          </cell>
          <cell r="N661">
            <v>6</v>
          </cell>
          <cell r="P661" t="str">
            <v>6412 DG</v>
          </cell>
          <cell r="Q661" t="str">
            <v>HEERLEN</v>
          </cell>
          <cell r="R661" t="str">
            <v>Nederland</v>
          </cell>
          <cell r="T661" t="str">
            <v>06 53689473</v>
          </cell>
          <cell r="U661">
            <v>3000</v>
          </cell>
          <cell r="V661" t="str">
            <v>Hago Nederland B.V.</v>
          </cell>
          <cell r="W661">
            <v>1</v>
          </cell>
          <cell r="X661" t="str">
            <v>Internen</v>
          </cell>
          <cell r="Y661" t="str">
            <v>A1</v>
          </cell>
          <cell r="Z661" t="str">
            <v>Medewerker uurloon</v>
          </cell>
          <cell r="AA661">
            <v>1</v>
          </cell>
          <cell r="AB661" t="str">
            <v>Schoonmaak CAO</v>
          </cell>
          <cell r="AC661" t="str">
            <v>N4</v>
          </cell>
          <cell r="AD661" t="str">
            <v>HR-NL: per 4 weken</v>
          </cell>
          <cell r="AE661" t="str">
            <v>Onbepaalde tijd</v>
          </cell>
          <cell r="AF661" t="str">
            <v>00-00-0000</v>
          </cell>
          <cell r="AH661">
            <v>205994969</v>
          </cell>
          <cell r="AI661">
            <v>33375</v>
          </cell>
          <cell r="AJ661" t="str">
            <v>Nederlands</v>
          </cell>
          <cell r="AK661" t="str">
            <v>X011</v>
          </cell>
          <cell r="AL661" t="str">
            <v>MEDEW. ALGEMEEN SCHOONMAAKONDERHOUD I</v>
          </cell>
          <cell r="AM661">
            <v>1</v>
          </cell>
          <cell r="AN661" t="str">
            <v>38 uur / week</v>
          </cell>
          <cell r="AO661">
            <v>2</v>
          </cell>
          <cell r="AP661">
            <v>2</v>
          </cell>
          <cell r="AQ661">
            <v>9.25</v>
          </cell>
          <cell r="AR661">
            <v>5.26</v>
          </cell>
          <cell r="AS661">
            <v>7</v>
          </cell>
          <cell r="AT661" t="str">
            <v>B2</v>
          </cell>
          <cell r="AU661">
            <v>22</v>
          </cell>
          <cell r="AV661">
            <v>11.13</v>
          </cell>
        </row>
        <row r="662">
          <cell r="A662">
            <v>10433</v>
          </cell>
          <cell r="B662" t="str">
            <v>Mevrouw</v>
          </cell>
          <cell r="C662" t="str">
            <v>L.J. du Chatinier</v>
          </cell>
          <cell r="D662" t="str">
            <v>Latoya Jose</v>
          </cell>
          <cell r="E662" t="str">
            <v>Latoya Jose</v>
          </cell>
          <cell r="F662" t="str">
            <v>LJ</v>
          </cell>
          <cell r="G662" t="str">
            <v>du</v>
          </cell>
          <cell r="H662" t="str">
            <v>Chatinier</v>
          </cell>
          <cell r="K662" t="str">
            <v>Vrouw</v>
          </cell>
          <cell r="L662" t="str">
            <v>Adres</v>
          </cell>
          <cell r="M662" t="str">
            <v>Fossielenerf</v>
          </cell>
          <cell r="N662">
            <v>692</v>
          </cell>
          <cell r="P662" t="str">
            <v>6413 MP</v>
          </cell>
          <cell r="Q662" t="str">
            <v>HEERLEN</v>
          </cell>
          <cell r="R662" t="str">
            <v>Nederland</v>
          </cell>
          <cell r="T662" t="str">
            <v>06 13464849</v>
          </cell>
          <cell r="U662">
            <v>3000</v>
          </cell>
          <cell r="V662" t="str">
            <v>Hago Nederland B.V.</v>
          </cell>
          <cell r="W662">
            <v>1</v>
          </cell>
          <cell r="X662" t="str">
            <v>Internen</v>
          </cell>
          <cell r="Y662" t="str">
            <v>A1</v>
          </cell>
          <cell r="Z662" t="str">
            <v>Medewerker uurloon</v>
          </cell>
          <cell r="AA662">
            <v>1</v>
          </cell>
          <cell r="AB662" t="str">
            <v>Schoonmaak CAO</v>
          </cell>
          <cell r="AC662" t="str">
            <v>N4</v>
          </cell>
          <cell r="AD662" t="str">
            <v>HR-NL: per 4 weken</v>
          </cell>
          <cell r="AE662" t="str">
            <v>Onbepaalde tijd</v>
          </cell>
          <cell r="AF662" t="str">
            <v>00-00-0000</v>
          </cell>
          <cell r="AH662">
            <v>62072377</v>
          </cell>
          <cell r="AI662">
            <v>32415</v>
          </cell>
          <cell r="AJ662" t="str">
            <v>Nederlands</v>
          </cell>
          <cell r="AK662" t="str">
            <v>X011</v>
          </cell>
          <cell r="AL662" t="str">
            <v>MEDEW. ALGEMEEN SCHOONMAAKONDERHOUD I</v>
          </cell>
          <cell r="AM662">
            <v>1</v>
          </cell>
          <cell r="AN662" t="str">
            <v>38 uur / week</v>
          </cell>
          <cell r="AO662">
            <v>10</v>
          </cell>
          <cell r="AP662">
            <v>0</v>
          </cell>
          <cell r="AQ662">
            <v>0</v>
          </cell>
          <cell r="AR662">
            <v>26.32</v>
          </cell>
          <cell r="AS662">
            <v>7</v>
          </cell>
          <cell r="AT662" t="str">
            <v>B2</v>
          </cell>
          <cell r="AU662">
            <v>22</v>
          </cell>
          <cell r="AV662">
            <v>11.13</v>
          </cell>
        </row>
        <row r="663">
          <cell r="A663">
            <v>10434</v>
          </cell>
          <cell r="B663" t="str">
            <v>Mevrouw</v>
          </cell>
          <cell r="C663" t="str">
            <v>A.C.J. Konings</v>
          </cell>
          <cell r="D663" t="str">
            <v>Angelique Carolina Josephina</v>
          </cell>
          <cell r="E663" t="str">
            <v>Angelique Carolina Josephina</v>
          </cell>
          <cell r="F663" t="str">
            <v>ACJ</v>
          </cell>
          <cell r="H663" t="str">
            <v>Konings</v>
          </cell>
          <cell r="K663" t="str">
            <v>Vrouw</v>
          </cell>
          <cell r="L663" t="str">
            <v>Adres</v>
          </cell>
          <cell r="M663" t="str">
            <v>Severenstraat</v>
          </cell>
          <cell r="N663">
            <v>43</v>
          </cell>
          <cell r="P663" t="str">
            <v>6225 AR</v>
          </cell>
          <cell r="Q663" t="str">
            <v>MAASTRICHT</v>
          </cell>
          <cell r="R663" t="str">
            <v>Nederland</v>
          </cell>
          <cell r="T663">
            <v>612875836</v>
          </cell>
          <cell r="U663">
            <v>3000</v>
          </cell>
          <cell r="V663" t="str">
            <v>Hago Nederland B.V.</v>
          </cell>
          <cell r="W663">
            <v>1</v>
          </cell>
          <cell r="X663" t="str">
            <v>Internen</v>
          </cell>
          <cell r="Y663" t="str">
            <v>A1</v>
          </cell>
          <cell r="Z663" t="str">
            <v>Medewerker uurloon</v>
          </cell>
          <cell r="AA663">
            <v>1</v>
          </cell>
          <cell r="AB663" t="str">
            <v>Schoonmaak CAO</v>
          </cell>
          <cell r="AC663" t="str">
            <v>N4</v>
          </cell>
          <cell r="AD663" t="str">
            <v>HR-NL: per 4 weken</v>
          </cell>
          <cell r="AE663" t="str">
            <v>Onbepaalde tijd</v>
          </cell>
          <cell r="AF663" t="str">
            <v>00-00-0000</v>
          </cell>
          <cell r="AH663">
            <v>157811487</v>
          </cell>
          <cell r="AI663">
            <v>29696</v>
          </cell>
          <cell r="AJ663" t="str">
            <v>Nederlands</v>
          </cell>
          <cell r="AK663" t="str">
            <v>X011</v>
          </cell>
          <cell r="AL663" t="str">
            <v>MEDEW. ALGEMEEN SCHOONMAAKONDERHOUD I</v>
          </cell>
          <cell r="AM663">
            <v>1</v>
          </cell>
          <cell r="AN663" t="str">
            <v>38 uur / week</v>
          </cell>
          <cell r="AO663">
            <v>7.5</v>
          </cell>
          <cell r="AP663">
            <v>0</v>
          </cell>
          <cell r="AQ663">
            <v>0</v>
          </cell>
          <cell r="AR663">
            <v>19.739999999999998</v>
          </cell>
          <cell r="AS663">
            <v>7</v>
          </cell>
          <cell r="AT663" t="str">
            <v>B2</v>
          </cell>
          <cell r="AU663">
            <v>22</v>
          </cell>
          <cell r="AV663">
            <v>11.13</v>
          </cell>
        </row>
        <row r="664">
          <cell r="A664">
            <v>10435</v>
          </cell>
          <cell r="B664" t="str">
            <v>Mevrouw</v>
          </cell>
          <cell r="C664" t="str">
            <v>F. Ben Amar - Couchih</v>
          </cell>
          <cell r="D664" t="str">
            <v>Fatiha</v>
          </cell>
          <cell r="E664" t="str">
            <v>Fatiha</v>
          </cell>
          <cell r="F664" t="str">
            <v>F</v>
          </cell>
          <cell r="H664" t="str">
            <v>Couchih</v>
          </cell>
          <cell r="J664" t="str">
            <v>Ben Amar</v>
          </cell>
          <cell r="K664" t="str">
            <v>Vrouw</v>
          </cell>
          <cell r="L664" t="str">
            <v>Adres</v>
          </cell>
          <cell r="M664" t="str">
            <v>Poelsstraat</v>
          </cell>
          <cell r="N664">
            <v>7</v>
          </cell>
          <cell r="P664" t="str">
            <v>6431 NN</v>
          </cell>
          <cell r="Q664" t="str">
            <v>HOENSBROEK</v>
          </cell>
          <cell r="R664" t="str">
            <v>Nederland</v>
          </cell>
          <cell r="T664" t="str">
            <v>06 85871015</v>
          </cell>
          <cell r="U664">
            <v>3000</v>
          </cell>
          <cell r="V664" t="str">
            <v>Hago Nederland B.V.</v>
          </cell>
          <cell r="W664">
            <v>1</v>
          </cell>
          <cell r="X664" t="str">
            <v>Internen</v>
          </cell>
          <cell r="Y664" t="str">
            <v>A1</v>
          </cell>
          <cell r="Z664" t="str">
            <v>Medewerker uurloon</v>
          </cell>
          <cell r="AA664">
            <v>1</v>
          </cell>
          <cell r="AB664" t="str">
            <v>Schoonmaak CAO</v>
          </cell>
          <cell r="AC664" t="str">
            <v>N4</v>
          </cell>
          <cell r="AD664" t="str">
            <v>HR-NL: per 4 weken</v>
          </cell>
          <cell r="AE664" t="str">
            <v>Onbepaalde tijd</v>
          </cell>
          <cell r="AF664" t="str">
            <v>00-00-0000</v>
          </cell>
          <cell r="AH664">
            <v>77258782</v>
          </cell>
          <cell r="AI664">
            <v>26555</v>
          </cell>
          <cell r="AJ664" t="str">
            <v>Nederlands</v>
          </cell>
          <cell r="AK664" t="str">
            <v>X011</v>
          </cell>
          <cell r="AL664" t="str">
            <v>MEDEW. ALGEMEEN SCHOONMAAKONDERHOUD I</v>
          </cell>
          <cell r="AM664">
            <v>1</v>
          </cell>
          <cell r="AN664" t="str">
            <v>38 uur / week</v>
          </cell>
          <cell r="AO664">
            <v>12.5</v>
          </cell>
          <cell r="AP664">
            <v>0</v>
          </cell>
          <cell r="AQ664">
            <v>0</v>
          </cell>
          <cell r="AR664">
            <v>32.89</v>
          </cell>
          <cell r="AS664">
            <v>7</v>
          </cell>
          <cell r="AT664" t="str">
            <v>B2</v>
          </cell>
          <cell r="AU664">
            <v>90</v>
          </cell>
          <cell r="AV664">
            <v>11.46</v>
          </cell>
        </row>
        <row r="665">
          <cell r="A665">
            <v>10436</v>
          </cell>
          <cell r="B665" t="str">
            <v>Dhr.</v>
          </cell>
          <cell r="C665" t="str">
            <v>H.A. van der Bruggen</v>
          </cell>
          <cell r="D665" t="str">
            <v>Hendrikus Albertus</v>
          </cell>
          <cell r="E665" t="str">
            <v>Hendrikus Albertus</v>
          </cell>
          <cell r="F665" t="str">
            <v>HA</v>
          </cell>
          <cell r="G665" t="str">
            <v>van der</v>
          </cell>
          <cell r="H665" t="str">
            <v>Bruggen</v>
          </cell>
          <cell r="K665" t="str">
            <v>Man</v>
          </cell>
          <cell r="L665" t="str">
            <v>Adres</v>
          </cell>
          <cell r="M665" t="str">
            <v>van Gronsveldstraat</v>
          </cell>
          <cell r="N665">
            <v>84</v>
          </cell>
          <cell r="P665" t="str">
            <v>6463 CD</v>
          </cell>
          <cell r="Q665" t="str">
            <v>KERKRADE</v>
          </cell>
          <cell r="R665" t="str">
            <v>Nederland</v>
          </cell>
          <cell r="T665" t="str">
            <v>06 47884745</v>
          </cell>
          <cell r="U665">
            <v>3000</v>
          </cell>
          <cell r="V665" t="str">
            <v>Hago Nederland B.V.</v>
          </cell>
          <cell r="W665">
            <v>1</v>
          </cell>
          <cell r="X665" t="str">
            <v>Internen</v>
          </cell>
          <cell r="Y665" t="str">
            <v>A1</v>
          </cell>
          <cell r="Z665" t="str">
            <v>Medewerker uurloon</v>
          </cell>
          <cell r="AA665">
            <v>1</v>
          </cell>
          <cell r="AB665" t="str">
            <v>Schoonmaak CAO</v>
          </cell>
          <cell r="AC665" t="str">
            <v>N4</v>
          </cell>
          <cell r="AD665" t="str">
            <v>HR-NL: per 4 weken</v>
          </cell>
          <cell r="AE665" t="str">
            <v>Onbepaalde tijd</v>
          </cell>
          <cell r="AF665" t="str">
            <v>00-00-0000</v>
          </cell>
          <cell r="AH665">
            <v>92905225</v>
          </cell>
          <cell r="AI665">
            <v>20049</v>
          </cell>
          <cell r="AJ665" t="str">
            <v>Nederlands</v>
          </cell>
          <cell r="AK665" t="str">
            <v>X011</v>
          </cell>
          <cell r="AL665" t="str">
            <v>MEDEW. ALGEMEEN SCHOONMAAKONDERHOUD I</v>
          </cell>
          <cell r="AM665">
            <v>1</v>
          </cell>
          <cell r="AN665" t="str">
            <v>38 uur / week</v>
          </cell>
          <cell r="AO665">
            <v>12.5</v>
          </cell>
          <cell r="AP665">
            <v>0</v>
          </cell>
          <cell r="AQ665">
            <v>0</v>
          </cell>
          <cell r="AR665">
            <v>32.89</v>
          </cell>
          <cell r="AS665">
            <v>7</v>
          </cell>
          <cell r="AT665" t="str">
            <v>B2</v>
          </cell>
          <cell r="AU665">
            <v>22</v>
          </cell>
          <cell r="AV665">
            <v>11.13</v>
          </cell>
        </row>
        <row r="666">
          <cell r="A666">
            <v>10437</v>
          </cell>
          <cell r="B666" t="str">
            <v>Mevrouw</v>
          </cell>
          <cell r="C666" t="str">
            <v>J.L.P. Lemmens - Evers</v>
          </cell>
          <cell r="D666" t="str">
            <v>Jeanetta Lambertina Paulina</v>
          </cell>
          <cell r="E666" t="str">
            <v>Jeanetta Lambertina Paulina</v>
          </cell>
          <cell r="F666" t="str">
            <v>JLP</v>
          </cell>
          <cell r="H666" t="str">
            <v>Evers</v>
          </cell>
          <cell r="J666" t="str">
            <v>Lemmens</v>
          </cell>
          <cell r="K666" t="str">
            <v>Vrouw</v>
          </cell>
          <cell r="L666" t="str">
            <v>Adres</v>
          </cell>
          <cell r="M666" t="str">
            <v>Röntgenstraat</v>
          </cell>
          <cell r="N666">
            <v>3</v>
          </cell>
          <cell r="P666" t="str">
            <v>6164 GW</v>
          </cell>
          <cell r="Q666" t="str">
            <v>GELEEN</v>
          </cell>
          <cell r="R666" t="str">
            <v>Nederland</v>
          </cell>
          <cell r="T666">
            <v>651317642</v>
          </cell>
          <cell r="U666">
            <v>3000</v>
          </cell>
          <cell r="V666" t="str">
            <v>Hago Nederland B.V.</v>
          </cell>
          <cell r="W666">
            <v>1</v>
          </cell>
          <cell r="X666" t="str">
            <v>Internen</v>
          </cell>
          <cell r="Y666" t="str">
            <v>A1</v>
          </cell>
          <cell r="Z666" t="str">
            <v>Medewerker uurloon</v>
          </cell>
          <cell r="AA666">
            <v>1</v>
          </cell>
          <cell r="AB666" t="str">
            <v>Schoonmaak CAO</v>
          </cell>
          <cell r="AC666" t="str">
            <v>N4</v>
          </cell>
          <cell r="AD666" t="str">
            <v>HR-NL: per 4 weken</v>
          </cell>
          <cell r="AE666" t="str">
            <v>Onbepaalde tijd</v>
          </cell>
          <cell r="AF666" t="str">
            <v>00-00-0000</v>
          </cell>
          <cell r="AH666">
            <v>112356369</v>
          </cell>
          <cell r="AI666">
            <v>18910</v>
          </cell>
          <cell r="AJ666" t="str">
            <v>Nederlands</v>
          </cell>
          <cell r="AK666" t="str">
            <v>X011</v>
          </cell>
          <cell r="AL666" t="str">
            <v>MEDEW. ALGEMEEN SCHOONMAAKONDERHOUD I</v>
          </cell>
          <cell r="AM666">
            <v>1</v>
          </cell>
          <cell r="AN666" t="str">
            <v>38 uur / week</v>
          </cell>
          <cell r="AO666">
            <v>11.25</v>
          </cell>
          <cell r="AP666">
            <v>0</v>
          </cell>
          <cell r="AQ666">
            <v>0</v>
          </cell>
          <cell r="AR666">
            <v>29.61</v>
          </cell>
          <cell r="AS666">
            <v>7</v>
          </cell>
          <cell r="AT666" t="str">
            <v>B2</v>
          </cell>
          <cell r="AU666">
            <v>90</v>
          </cell>
          <cell r="AV666">
            <v>11.53</v>
          </cell>
        </row>
        <row r="667">
          <cell r="A667">
            <v>10438</v>
          </cell>
          <cell r="B667" t="str">
            <v>Mevrouw</v>
          </cell>
          <cell r="C667" t="str">
            <v>H. Datenet</v>
          </cell>
          <cell r="D667" t="str">
            <v>Hannelore</v>
          </cell>
          <cell r="E667" t="str">
            <v>Hannelore</v>
          </cell>
          <cell r="F667" t="str">
            <v>H</v>
          </cell>
          <cell r="H667" t="str">
            <v>Datenet</v>
          </cell>
          <cell r="K667" t="str">
            <v>Vrouw</v>
          </cell>
          <cell r="L667" t="str">
            <v>Adres</v>
          </cell>
          <cell r="M667" t="str">
            <v>Gildenweg</v>
          </cell>
          <cell r="N667">
            <v>49</v>
          </cell>
          <cell r="P667" t="str">
            <v>6214 SH</v>
          </cell>
          <cell r="Q667" t="str">
            <v>MAASTRICHT</v>
          </cell>
          <cell r="R667" t="str">
            <v>Nederland</v>
          </cell>
          <cell r="T667" t="str">
            <v>06-40108744</v>
          </cell>
          <cell r="U667">
            <v>3000</v>
          </cell>
          <cell r="V667" t="str">
            <v>Hago Nederland B.V.</v>
          </cell>
          <cell r="W667">
            <v>1</v>
          </cell>
          <cell r="X667" t="str">
            <v>Internen</v>
          </cell>
          <cell r="Y667" t="str">
            <v>A1</v>
          </cell>
          <cell r="Z667" t="str">
            <v>Medewerker uurloon</v>
          </cell>
          <cell r="AA667">
            <v>1</v>
          </cell>
          <cell r="AB667" t="str">
            <v>Schoonmaak CAO</v>
          </cell>
          <cell r="AC667" t="str">
            <v>N4</v>
          </cell>
          <cell r="AD667" t="str">
            <v>HR-NL: per 4 weken</v>
          </cell>
          <cell r="AE667" t="str">
            <v>Onbepaalde tijd</v>
          </cell>
          <cell r="AF667" t="str">
            <v>00-00-0000</v>
          </cell>
          <cell r="AH667">
            <v>118468868</v>
          </cell>
          <cell r="AI667">
            <v>22215</v>
          </cell>
          <cell r="AJ667" t="str">
            <v>Nederlands</v>
          </cell>
          <cell r="AK667" t="str">
            <v>X011</v>
          </cell>
          <cell r="AL667" t="str">
            <v>MEDEW. ALGEMEEN SCHOONMAAKONDERHOUD I</v>
          </cell>
          <cell r="AM667">
            <v>1</v>
          </cell>
          <cell r="AN667" t="str">
            <v>38 uur / week</v>
          </cell>
          <cell r="AO667">
            <v>10</v>
          </cell>
          <cell r="AP667">
            <v>0</v>
          </cell>
          <cell r="AQ667">
            <v>0</v>
          </cell>
          <cell r="AR667">
            <v>26.32</v>
          </cell>
          <cell r="AS667">
            <v>7</v>
          </cell>
          <cell r="AT667" t="str">
            <v>B2</v>
          </cell>
          <cell r="AU667">
            <v>22</v>
          </cell>
          <cell r="AV667">
            <v>11.13</v>
          </cell>
        </row>
        <row r="668">
          <cell r="A668">
            <v>10439</v>
          </cell>
          <cell r="B668" t="str">
            <v>Mevrouw</v>
          </cell>
          <cell r="C668" t="str">
            <v>G.W.M.G. Ruyters</v>
          </cell>
          <cell r="D668" t="str">
            <v>Gertruda Wilhelmus Maria</v>
          </cell>
          <cell r="E668" t="str">
            <v>Gertruda Wilhelmus Maria</v>
          </cell>
          <cell r="F668" t="str">
            <v>GWMG</v>
          </cell>
          <cell r="H668" t="str">
            <v>Ruyters</v>
          </cell>
          <cell r="K668" t="str">
            <v>Vrouw</v>
          </cell>
          <cell r="L668" t="str">
            <v>Adres</v>
          </cell>
          <cell r="M668" t="str">
            <v>Erensteinerstraat</v>
          </cell>
          <cell r="N668">
            <v>67</v>
          </cell>
          <cell r="P668" t="str">
            <v>6463 XN</v>
          </cell>
          <cell r="Q668" t="str">
            <v>KERKRADE</v>
          </cell>
          <cell r="R668" t="str">
            <v>Nederland</v>
          </cell>
          <cell r="T668">
            <v>652207602</v>
          </cell>
          <cell r="U668">
            <v>3000</v>
          </cell>
          <cell r="V668" t="str">
            <v>Hago Nederland B.V.</v>
          </cell>
          <cell r="W668">
            <v>1</v>
          </cell>
          <cell r="X668" t="str">
            <v>Internen</v>
          </cell>
          <cell r="Y668" t="str">
            <v>A1</v>
          </cell>
          <cell r="Z668" t="str">
            <v>Medewerker uurloon</v>
          </cell>
          <cell r="AA668">
            <v>1</v>
          </cell>
          <cell r="AB668" t="str">
            <v>Schoonmaak CAO</v>
          </cell>
          <cell r="AC668" t="str">
            <v>N4</v>
          </cell>
          <cell r="AD668" t="str">
            <v>HR-NL: per 4 weken</v>
          </cell>
          <cell r="AE668" t="str">
            <v>Onbepaalde tijd</v>
          </cell>
          <cell r="AF668" t="str">
            <v>00-00-0000</v>
          </cell>
          <cell r="AH668">
            <v>159078386</v>
          </cell>
          <cell r="AI668">
            <v>23305</v>
          </cell>
          <cell r="AJ668" t="str">
            <v>Nederlands</v>
          </cell>
          <cell r="AK668" t="str">
            <v>X011</v>
          </cell>
          <cell r="AL668" t="str">
            <v>MEDEW. ALGEMEEN SCHOONMAAKONDERHOUD I</v>
          </cell>
          <cell r="AM668">
            <v>1</v>
          </cell>
          <cell r="AN668" t="str">
            <v>38 uur / week</v>
          </cell>
          <cell r="AO668">
            <v>8.75</v>
          </cell>
          <cell r="AP668">
            <v>0</v>
          </cell>
          <cell r="AQ668">
            <v>0</v>
          </cell>
          <cell r="AR668">
            <v>23.03</v>
          </cell>
          <cell r="AS668">
            <v>7</v>
          </cell>
          <cell r="AT668" t="str">
            <v>B2</v>
          </cell>
          <cell r="AU668">
            <v>22</v>
          </cell>
          <cell r="AV668">
            <v>11.13</v>
          </cell>
        </row>
        <row r="669">
          <cell r="A669">
            <v>10440</v>
          </cell>
          <cell r="B669" t="str">
            <v>Mevrouw</v>
          </cell>
          <cell r="C669" t="str">
            <v>A.G.M.J. Arentz</v>
          </cell>
          <cell r="D669" t="str">
            <v>Angelique Gertruda Johanna Mar</v>
          </cell>
          <cell r="E669" t="str">
            <v>Angelique Gertruda Johanna Mar</v>
          </cell>
          <cell r="F669" t="str">
            <v>AGMJ</v>
          </cell>
          <cell r="H669" t="str">
            <v>Arentz</v>
          </cell>
          <cell r="K669" t="str">
            <v>Vrouw</v>
          </cell>
          <cell r="L669" t="str">
            <v>Adres</v>
          </cell>
          <cell r="M669" t="str">
            <v>Bostrop</v>
          </cell>
          <cell r="N669">
            <v>45</v>
          </cell>
          <cell r="P669" t="str">
            <v>6462 GT</v>
          </cell>
          <cell r="Q669" t="str">
            <v>KERKRADE</v>
          </cell>
          <cell r="R669" t="str">
            <v>Nederland</v>
          </cell>
          <cell r="T669">
            <v>610908656</v>
          </cell>
          <cell r="U669">
            <v>3000</v>
          </cell>
          <cell r="V669" t="str">
            <v>Hago Nederland B.V.</v>
          </cell>
          <cell r="W669">
            <v>1</v>
          </cell>
          <cell r="X669" t="str">
            <v>Internen</v>
          </cell>
          <cell r="Y669" t="str">
            <v>A1</v>
          </cell>
          <cell r="Z669" t="str">
            <v>Medewerker uurloon</v>
          </cell>
          <cell r="AA669">
            <v>1</v>
          </cell>
          <cell r="AB669" t="str">
            <v>Schoonmaak CAO</v>
          </cell>
          <cell r="AC669" t="str">
            <v>N4</v>
          </cell>
          <cell r="AD669" t="str">
            <v>HR-NL: per 4 weken</v>
          </cell>
          <cell r="AE669" t="str">
            <v>Onbepaalde tijd</v>
          </cell>
          <cell r="AF669" t="str">
            <v>00-00-0000</v>
          </cell>
          <cell r="AH669">
            <v>196744611</v>
          </cell>
          <cell r="AI669">
            <v>31512</v>
          </cell>
          <cell r="AJ669" t="str">
            <v>Nederlands</v>
          </cell>
          <cell r="AK669" t="str">
            <v>X011</v>
          </cell>
          <cell r="AL669" t="str">
            <v>MEDEW. ALGEMEEN SCHOONMAAKONDERHOUD I</v>
          </cell>
          <cell r="AM669">
            <v>1</v>
          </cell>
          <cell r="AN669" t="str">
            <v>38 uur / week</v>
          </cell>
          <cell r="AO669">
            <v>12.5</v>
          </cell>
          <cell r="AP669">
            <v>0</v>
          </cell>
          <cell r="AQ669">
            <v>0</v>
          </cell>
          <cell r="AR669">
            <v>32.89</v>
          </cell>
          <cell r="AS669">
            <v>7</v>
          </cell>
          <cell r="AT669" t="str">
            <v>B2</v>
          </cell>
          <cell r="AU669">
            <v>22</v>
          </cell>
          <cell r="AV669">
            <v>11.13</v>
          </cell>
        </row>
        <row r="670">
          <cell r="A670">
            <v>10441</v>
          </cell>
          <cell r="B670" t="str">
            <v>Mevrouw</v>
          </cell>
          <cell r="C670" t="str">
            <v>A.L.A. Beers</v>
          </cell>
          <cell r="D670" t="str">
            <v>Amber Louise Alida</v>
          </cell>
          <cell r="E670" t="str">
            <v>Amber Louise Alida</v>
          </cell>
          <cell r="F670" t="str">
            <v>ALA</v>
          </cell>
          <cell r="H670" t="str">
            <v>Beers</v>
          </cell>
          <cell r="K670" t="str">
            <v>Vrouw</v>
          </cell>
          <cell r="L670" t="str">
            <v>Adres</v>
          </cell>
          <cell r="M670" t="str">
            <v>Prof. van Itersonstraat</v>
          </cell>
          <cell r="N670">
            <v>35</v>
          </cell>
          <cell r="P670" t="str">
            <v>6419 SH</v>
          </cell>
          <cell r="Q670" t="str">
            <v>HEERLEN</v>
          </cell>
          <cell r="R670" t="str">
            <v>Nederland</v>
          </cell>
          <cell r="T670">
            <v>625461534</v>
          </cell>
          <cell r="U670">
            <v>3000</v>
          </cell>
          <cell r="V670" t="str">
            <v>Hago Nederland B.V.</v>
          </cell>
          <cell r="W670">
            <v>1</v>
          </cell>
          <cell r="X670" t="str">
            <v>Internen</v>
          </cell>
          <cell r="Y670" t="str">
            <v>A1</v>
          </cell>
          <cell r="Z670" t="str">
            <v>Medewerker uurloon</v>
          </cell>
          <cell r="AA670">
            <v>1</v>
          </cell>
          <cell r="AB670" t="str">
            <v>Schoonmaak CAO</v>
          </cell>
          <cell r="AC670" t="str">
            <v>N4</v>
          </cell>
          <cell r="AD670" t="str">
            <v>HR-NL: per 4 weken</v>
          </cell>
          <cell r="AE670" t="str">
            <v>Onbepaalde tijd</v>
          </cell>
          <cell r="AF670" t="str">
            <v>00-00-0000</v>
          </cell>
          <cell r="AH670">
            <v>220829354</v>
          </cell>
          <cell r="AI670">
            <v>34880</v>
          </cell>
          <cell r="AJ670" t="str">
            <v>Nederlands</v>
          </cell>
          <cell r="AK670" t="str">
            <v>X011</v>
          </cell>
          <cell r="AL670" t="str">
            <v>MEDEW. ALGEMEEN SCHOONMAAKONDERHOUD I</v>
          </cell>
          <cell r="AM670">
            <v>1</v>
          </cell>
          <cell r="AN670" t="str">
            <v>38 uur / week</v>
          </cell>
          <cell r="AO670">
            <v>2</v>
          </cell>
          <cell r="AP670">
            <v>2</v>
          </cell>
          <cell r="AQ670">
            <v>12</v>
          </cell>
          <cell r="AR670">
            <v>5.26</v>
          </cell>
          <cell r="AS670">
            <v>7</v>
          </cell>
          <cell r="AT670" t="str">
            <v>B2</v>
          </cell>
          <cell r="AU670">
            <v>20</v>
          </cell>
          <cell r="AV670">
            <v>8.35</v>
          </cell>
        </row>
        <row r="671">
          <cell r="A671">
            <v>10444</v>
          </cell>
          <cell r="B671" t="str">
            <v>Mevrouw</v>
          </cell>
          <cell r="C671" t="str">
            <v>M. Wiza</v>
          </cell>
          <cell r="D671" t="str">
            <v>Magdalena</v>
          </cell>
          <cell r="E671" t="str">
            <v>Magdalena</v>
          </cell>
          <cell r="F671" t="str">
            <v>M</v>
          </cell>
          <cell r="H671" t="str">
            <v>Wiza</v>
          </cell>
          <cell r="K671" t="str">
            <v>Vrouw</v>
          </cell>
          <cell r="L671" t="str">
            <v>Adres</v>
          </cell>
          <cell r="M671" t="str">
            <v>Hommerterweg</v>
          </cell>
          <cell r="N671">
            <v>74</v>
          </cell>
          <cell r="O671" t="str">
            <v>A</v>
          </cell>
          <cell r="P671" t="str">
            <v>6431 EX</v>
          </cell>
          <cell r="Q671" t="str">
            <v>HOENSBROEK</v>
          </cell>
          <cell r="R671" t="str">
            <v>Nederland</v>
          </cell>
          <cell r="T671">
            <v>616580768</v>
          </cell>
          <cell r="U671">
            <v>3000</v>
          </cell>
          <cell r="V671" t="str">
            <v>Hago Nederland B.V.</v>
          </cell>
          <cell r="W671">
            <v>1</v>
          </cell>
          <cell r="X671" t="str">
            <v>Internen</v>
          </cell>
          <cell r="Y671" t="str">
            <v>A1</v>
          </cell>
          <cell r="Z671" t="str">
            <v>Medewerker uurloon</v>
          </cell>
          <cell r="AA671">
            <v>1</v>
          </cell>
          <cell r="AB671" t="str">
            <v>Schoonmaak CAO</v>
          </cell>
          <cell r="AC671" t="str">
            <v>N4</v>
          </cell>
          <cell r="AD671" t="str">
            <v>HR-NL: per 4 weken</v>
          </cell>
          <cell r="AE671" t="str">
            <v>Onbepaalde tijd</v>
          </cell>
          <cell r="AF671" t="str">
            <v>00-00-0000</v>
          </cell>
          <cell r="AH671">
            <v>784487017</v>
          </cell>
          <cell r="AI671">
            <v>32291</v>
          </cell>
          <cell r="AJ671" t="str">
            <v>Pools</v>
          </cell>
          <cell r="AK671" t="str">
            <v>X011</v>
          </cell>
          <cell r="AL671" t="str">
            <v>MEDEW. ALGEMEEN SCHOONMAAKONDERHOUD I</v>
          </cell>
          <cell r="AM671">
            <v>1</v>
          </cell>
          <cell r="AN671" t="str">
            <v>38 uur / week</v>
          </cell>
          <cell r="AO671">
            <v>12.5</v>
          </cell>
          <cell r="AP671">
            <v>0</v>
          </cell>
          <cell r="AQ671">
            <v>0</v>
          </cell>
          <cell r="AR671">
            <v>32.89</v>
          </cell>
          <cell r="AS671">
            <v>7</v>
          </cell>
          <cell r="AT671" t="str">
            <v>B2</v>
          </cell>
          <cell r="AU671">
            <v>22</v>
          </cell>
          <cell r="AV671">
            <v>11.13</v>
          </cell>
        </row>
        <row r="672">
          <cell r="A672">
            <v>10445</v>
          </cell>
          <cell r="B672" t="str">
            <v>Mevrouw</v>
          </cell>
          <cell r="C672" t="str">
            <v>L. Markandu - Mahendran</v>
          </cell>
          <cell r="D672" t="str">
            <v>Lalithathevy</v>
          </cell>
          <cell r="E672" t="str">
            <v>Lalithathevy</v>
          </cell>
          <cell r="F672" t="str">
            <v>L</v>
          </cell>
          <cell r="H672" t="str">
            <v>Mahendran</v>
          </cell>
          <cell r="J672" t="str">
            <v>Markandu</v>
          </cell>
          <cell r="K672" t="str">
            <v>Vrouw</v>
          </cell>
          <cell r="L672" t="str">
            <v>Adres</v>
          </cell>
          <cell r="M672" t="str">
            <v>Op het Veldje</v>
          </cell>
          <cell r="N672">
            <v>26</v>
          </cell>
          <cell r="P672" t="str">
            <v>6372 RZ</v>
          </cell>
          <cell r="Q672" t="str">
            <v>LANDGRAAF</v>
          </cell>
          <cell r="R672" t="str">
            <v>Nederland</v>
          </cell>
          <cell r="S672">
            <v>455319842</v>
          </cell>
          <cell r="T672">
            <v>647561165</v>
          </cell>
          <cell r="U672">
            <v>3000</v>
          </cell>
          <cell r="V672" t="str">
            <v>Hago Nederland B.V.</v>
          </cell>
          <cell r="W672">
            <v>1</v>
          </cell>
          <cell r="X672" t="str">
            <v>Internen</v>
          </cell>
          <cell r="Y672" t="str">
            <v>A1</v>
          </cell>
          <cell r="Z672" t="str">
            <v>Medewerker uurloon</v>
          </cell>
          <cell r="AA672">
            <v>1</v>
          </cell>
          <cell r="AB672" t="str">
            <v>Schoonmaak CAO</v>
          </cell>
          <cell r="AC672" t="str">
            <v>N4</v>
          </cell>
          <cell r="AD672" t="str">
            <v>HR-NL: per 4 weken</v>
          </cell>
          <cell r="AE672" t="str">
            <v>Onbepaalde tijd</v>
          </cell>
          <cell r="AF672" t="str">
            <v>00-00-0000</v>
          </cell>
          <cell r="AH672">
            <v>223886294</v>
          </cell>
          <cell r="AI672">
            <v>27543</v>
          </cell>
          <cell r="AJ672" t="str">
            <v>Nederlands</v>
          </cell>
          <cell r="AK672" t="str">
            <v>X011</v>
          </cell>
          <cell r="AL672" t="str">
            <v>MEDEW. ALGEMEEN SCHOONMAAKONDERHOUD I</v>
          </cell>
          <cell r="AM672">
            <v>1</v>
          </cell>
          <cell r="AN672" t="str">
            <v>38 uur / week</v>
          </cell>
          <cell r="AO672">
            <v>10</v>
          </cell>
          <cell r="AP672">
            <v>0</v>
          </cell>
          <cell r="AQ672">
            <v>0</v>
          </cell>
          <cell r="AR672">
            <v>26.32</v>
          </cell>
          <cell r="AS672">
            <v>7</v>
          </cell>
          <cell r="AT672" t="str">
            <v>B2</v>
          </cell>
          <cell r="AU672">
            <v>90</v>
          </cell>
          <cell r="AV672">
            <v>11.46</v>
          </cell>
        </row>
        <row r="673">
          <cell r="A673">
            <v>10446</v>
          </cell>
          <cell r="B673" t="str">
            <v>Dhr.</v>
          </cell>
          <cell r="C673" t="str">
            <v>H.P. Rozema</v>
          </cell>
          <cell r="D673" t="str">
            <v>Hendricus Paulus</v>
          </cell>
          <cell r="E673" t="str">
            <v>Hendricus Paulus</v>
          </cell>
          <cell r="F673" t="str">
            <v>HP</v>
          </cell>
          <cell r="H673" t="str">
            <v>Rozema</v>
          </cell>
          <cell r="K673" t="str">
            <v>Man</v>
          </cell>
          <cell r="L673" t="str">
            <v>Adres</v>
          </cell>
          <cell r="M673" t="str">
            <v>Seringenstraat</v>
          </cell>
          <cell r="N673">
            <v>57</v>
          </cell>
          <cell r="P673" t="str">
            <v>6214 VG</v>
          </cell>
          <cell r="Q673" t="str">
            <v>MAASTRICHT</v>
          </cell>
          <cell r="R673" t="str">
            <v>Nederland</v>
          </cell>
          <cell r="T673">
            <v>624678686</v>
          </cell>
          <cell r="U673">
            <v>3000</v>
          </cell>
          <cell r="V673" t="str">
            <v>Hago Nederland B.V.</v>
          </cell>
          <cell r="W673">
            <v>1</v>
          </cell>
          <cell r="X673" t="str">
            <v>Internen</v>
          </cell>
          <cell r="Y673" t="str">
            <v>A1</v>
          </cell>
          <cell r="Z673" t="str">
            <v>Medewerker uurloon</v>
          </cell>
          <cell r="AA673">
            <v>1</v>
          </cell>
          <cell r="AB673" t="str">
            <v>Schoonmaak CAO</v>
          </cell>
          <cell r="AC673" t="str">
            <v>N4</v>
          </cell>
          <cell r="AD673" t="str">
            <v>HR-NL: per 4 weken</v>
          </cell>
          <cell r="AE673" t="str">
            <v>Onbepaalde tijd</v>
          </cell>
          <cell r="AF673" t="str">
            <v>00-00-0000</v>
          </cell>
          <cell r="AH673">
            <v>158212137</v>
          </cell>
          <cell r="AI673">
            <v>22293</v>
          </cell>
          <cell r="AJ673" t="str">
            <v>Nederlands</v>
          </cell>
          <cell r="AK673" t="str">
            <v>X011</v>
          </cell>
          <cell r="AL673" t="str">
            <v>MEDEW. ALGEMEEN SCHOONMAAKONDERHOUD I</v>
          </cell>
          <cell r="AM673">
            <v>1</v>
          </cell>
          <cell r="AN673" t="str">
            <v>38 uur / week</v>
          </cell>
          <cell r="AO673">
            <v>25</v>
          </cell>
          <cell r="AP673">
            <v>0</v>
          </cell>
          <cell r="AQ673">
            <v>0</v>
          </cell>
          <cell r="AR673">
            <v>65.790000000000006</v>
          </cell>
          <cell r="AS673">
            <v>7</v>
          </cell>
          <cell r="AT673" t="str">
            <v>B2</v>
          </cell>
          <cell r="AU673">
            <v>22</v>
          </cell>
          <cell r="AV673">
            <v>11.13</v>
          </cell>
        </row>
        <row r="674">
          <cell r="A674">
            <v>10447</v>
          </cell>
          <cell r="B674" t="str">
            <v>Mevrouw</v>
          </cell>
          <cell r="C674" t="str">
            <v>M.Y.A. Vermeulen</v>
          </cell>
          <cell r="D674" t="str">
            <v>Miranda Yvonne Andrea</v>
          </cell>
          <cell r="E674" t="str">
            <v>Miranda Yvonne Andrea</v>
          </cell>
          <cell r="F674" t="str">
            <v>MYA</v>
          </cell>
          <cell r="H674" t="str">
            <v>Vermeulen</v>
          </cell>
          <cell r="K674" t="str">
            <v>Vrouw</v>
          </cell>
          <cell r="L674" t="str">
            <v>Adres</v>
          </cell>
          <cell r="M674" t="str">
            <v>Ammonieterf</v>
          </cell>
          <cell r="N674">
            <v>188</v>
          </cell>
          <cell r="P674" t="str">
            <v>6413 KX</v>
          </cell>
          <cell r="Q674" t="str">
            <v>HEERLEN</v>
          </cell>
          <cell r="R674" t="str">
            <v>Nederland</v>
          </cell>
          <cell r="T674">
            <v>650401350</v>
          </cell>
          <cell r="U674">
            <v>3000</v>
          </cell>
          <cell r="V674" t="str">
            <v>Hago Nederland B.V.</v>
          </cell>
          <cell r="W674">
            <v>1</v>
          </cell>
          <cell r="X674" t="str">
            <v>Internen</v>
          </cell>
          <cell r="Y674" t="str">
            <v>A1</v>
          </cell>
          <cell r="Z674" t="str">
            <v>Medewerker uurloon</v>
          </cell>
          <cell r="AA674">
            <v>1</v>
          </cell>
          <cell r="AB674" t="str">
            <v>Schoonmaak CAO</v>
          </cell>
          <cell r="AC674" t="str">
            <v>N4</v>
          </cell>
          <cell r="AD674" t="str">
            <v>HR-NL: per 4 weken</v>
          </cell>
          <cell r="AE674" t="str">
            <v>Onbepaalde tijd</v>
          </cell>
          <cell r="AF674" t="str">
            <v>00-00-0000</v>
          </cell>
          <cell r="AH674">
            <v>156153154</v>
          </cell>
          <cell r="AI674">
            <v>26108</v>
          </cell>
          <cell r="AJ674" t="str">
            <v>Nederlands</v>
          </cell>
          <cell r="AK674" t="str">
            <v>X011</v>
          </cell>
          <cell r="AL674" t="str">
            <v>MEDEW. ALGEMEEN SCHOONMAAKONDERHOUD I</v>
          </cell>
          <cell r="AM674">
            <v>1</v>
          </cell>
          <cell r="AN674" t="str">
            <v>38 uur / week</v>
          </cell>
          <cell r="AO674">
            <v>8.75</v>
          </cell>
          <cell r="AP674">
            <v>0</v>
          </cell>
          <cell r="AQ674">
            <v>0</v>
          </cell>
          <cell r="AR674">
            <v>23.03</v>
          </cell>
          <cell r="AS674">
            <v>7</v>
          </cell>
          <cell r="AT674" t="str">
            <v>B2</v>
          </cell>
          <cell r="AU674">
            <v>22</v>
          </cell>
          <cell r="AV674">
            <v>11.13</v>
          </cell>
        </row>
        <row r="675">
          <cell r="A675">
            <v>10449</v>
          </cell>
          <cell r="B675" t="str">
            <v>Mevrouw</v>
          </cell>
          <cell r="C675" t="str">
            <v>F. van den Berg - Obligado</v>
          </cell>
          <cell r="D675" t="str">
            <v>Francisca</v>
          </cell>
          <cell r="E675" t="str">
            <v>Francisca</v>
          </cell>
          <cell r="F675" t="str">
            <v>F</v>
          </cell>
          <cell r="H675" t="str">
            <v>Obligado</v>
          </cell>
          <cell r="I675" t="str">
            <v>van den</v>
          </cell>
          <cell r="J675" t="str">
            <v>Berg</v>
          </cell>
          <cell r="K675" t="str">
            <v>Vrouw</v>
          </cell>
          <cell r="L675" t="str">
            <v>Adres</v>
          </cell>
          <cell r="M675" t="str">
            <v>Keizerstraat</v>
          </cell>
          <cell r="N675">
            <v>31</v>
          </cell>
          <cell r="P675" t="str">
            <v>6411 XJ</v>
          </cell>
          <cell r="Q675" t="str">
            <v>HEERLEN</v>
          </cell>
          <cell r="R675" t="str">
            <v>Nederland</v>
          </cell>
          <cell r="T675">
            <v>643218482</v>
          </cell>
          <cell r="U675">
            <v>3000</v>
          </cell>
          <cell r="V675" t="str">
            <v>Hago Nederland B.V.</v>
          </cell>
          <cell r="W675">
            <v>1</v>
          </cell>
          <cell r="X675" t="str">
            <v>Internen</v>
          </cell>
          <cell r="Y675" t="str">
            <v>A1</v>
          </cell>
          <cell r="Z675" t="str">
            <v>Medewerker uurloon</v>
          </cell>
          <cell r="AA675">
            <v>1</v>
          </cell>
          <cell r="AB675" t="str">
            <v>Schoonmaak CAO</v>
          </cell>
          <cell r="AC675" t="str">
            <v>N4</v>
          </cell>
          <cell r="AD675" t="str">
            <v>HR-NL: per 4 weken</v>
          </cell>
          <cell r="AE675" t="str">
            <v>Onbepaalde tijd</v>
          </cell>
          <cell r="AF675" t="str">
            <v>00-00-0000</v>
          </cell>
          <cell r="AH675">
            <v>220826845</v>
          </cell>
          <cell r="AI675">
            <v>23585</v>
          </cell>
          <cell r="AJ675" t="str">
            <v>Nederlands</v>
          </cell>
          <cell r="AK675" t="str">
            <v>X011</v>
          </cell>
          <cell r="AL675" t="str">
            <v>MEDEW. ALGEMEEN SCHOONMAAKONDERHOUD I</v>
          </cell>
          <cell r="AM675">
            <v>1</v>
          </cell>
          <cell r="AN675" t="str">
            <v>38 uur / week</v>
          </cell>
          <cell r="AO675">
            <v>12.5</v>
          </cell>
          <cell r="AP675">
            <v>0</v>
          </cell>
          <cell r="AQ675">
            <v>0</v>
          </cell>
          <cell r="AR675">
            <v>32.89</v>
          </cell>
          <cell r="AS675">
            <v>7</v>
          </cell>
          <cell r="AT675" t="str">
            <v>B2</v>
          </cell>
          <cell r="AU675">
            <v>90</v>
          </cell>
          <cell r="AV675">
            <v>11.46</v>
          </cell>
        </row>
        <row r="676">
          <cell r="A676">
            <v>10450</v>
          </cell>
          <cell r="B676" t="str">
            <v>Mevrouw</v>
          </cell>
          <cell r="C676" t="str">
            <v>S.H. Koeswandari</v>
          </cell>
          <cell r="D676" t="str">
            <v>Sri Heny</v>
          </cell>
          <cell r="E676" t="str">
            <v>Sri Heny</v>
          </cell>
          <cell r="F676" t="str">
            <v>SH</v>
          </cell>
          <cell r="H676" t="str">
            <v>Koeswandari</v>
          </cell>
          <cell r="K676" t="str">
            <v>Vrouw</v>
          </cell>
          <cell r="L676" t="str">
            <v>Adres</v>
          </cell>
          <cell r="M676" t="str">
            <v>Meppelstraat</v>
          </cell>
          <cell r="N676">
            <v>13</v>
          </cell>
          <cell r="P676" t="str">
            <v>6415 CL</v>
          </cell>
          <cell r="Q676" t="str">
            <v>HEERLEN</v>
          </cell>
          <cell r="R676" t="str">
            <v>Nederland</v>
          </cell>
          <cell r="U676">
            <v>3000</v>
          </cell>
          <cell r="V676" t="str">
            <v>Hago Nederland B.V.</v>
          </cell>
          <cell r="W676">
            <v>1</v>
          </cell>
          <cell r="X676" t="str">
            <v>Internen</v>
          </cell>
          <cell r="Y676" t="str">
            <v>A1</v>
          </cell>
          <cell r="Z676" t="str">
            <v>Medewerker uurloon</v>
          </cell>
          <cell r="AA676">
            <v>1</v>
          </cell>
          <cell r="AB676" t="str">
            <v>Schoonmaak CAO</v>
          </cell>
          <cell r="AC676" t="str">
            <v>N4</v>
          </cell>
          <cell r="AD676" t="str">
            <v>HR-NL: per 4 weken</v>
          </cell>
          <cell r="AE676" t="str">
            <v>Onbepaalde tijd</v>
          </cell>
          <cell r="AF676" t="str">
            <v>00-00-0000</v>
          </cell>
          <cell r="AH676">
            <v>782961095</v>
          </cell>
          <cell r="AI676">
            <v>25697</v>
          </cell>
          <cell r="AJ676" t="str">
            <v>Indonesisch</v>
          </cell>
          <cell r="AK676" t="str">
            <v>X011</v>
          </cell>
          <cell r="AL676" t="str">
            <v>MEDEW. ALGEMEEN SCHOONMAAKONDERHOUD I</v>
          </cell>
          <cell r="AM676">
            <v>1</v>
          </cell>
          <cell r="AN676" t="str">
            <v>38 uur / week</v>
          </cell>
          <cell r="AO676">
            <v>12.5</v>
          </cell>
          <cell r="AP676">
            <v>0</v>
          </cell>
          <cell r="AQ676">
            <v>0</v>
          </cell>
          <cell r="AR676">
            <v>32.89</v>
          </cell>
          <cell r="AS676">
            <v>7</v>
          </cell>
          <cell r="AT676" t="str">
            <v>B2</v>
          </cell>
          <cell r="AU676">
            <v>22</v>
          </cell>
          <cell r="AV676">
            <v>11.13</v>
          </cell>
        </row>
        <row r="677">
          <cell r="A677">
            <v>10452</v>
          </cell>
          <cell r="B677" t="str">
            <v>Mevrouw</v>
          </cell>
          <cell r="C677" t="str">
            <v>C.J.E.M. de Graaf - Gilissen</v>
          </cell>
          <cell r="D677" t="str">
            <v>Catharina Juliette Elisabeth</v>
          </cell>
          <cell r="E677" t="str">
            <v>Riny</v>
          </cell>
          <cell r="F677" t="str">
            <v>CJEM</v>
          </cell>
          <cell r="H677" t="str">
            <v>Gilissen</v>
          </cell>
          <cell r="I677" t="str">
            <v>de</v>
          </cell>
          <cell r="J677" t="str">
            <v>Graaf</v>
          </cell>
          <cell r="K677" t="str">
            <v>Vrouw</v>
          </cell>
          <cell r="L677" t="str">
            <v>Adres</v>
          </cell>
          <cell r="M677" t="str">
            <v>Kroonruwe</v>
          </cell>
          <cell r="N677">
            <v>5</v>
          </cell>
          <cell r="P677" t="str">
            <v>6218 BW</v>
          </cell>
          <cell r="Q677" t="str">
            <v>MAASTRICHT</v>
          </cell>
          <cell r="R677" t="str">
            <v>Nederland</v>
          </cell>
          <cell r="S677">
            <v>433478664</v>
          </cell>
          <cell r="U677">
            <v>3000</v>
          </cell>
          <cell r="V677" t="str">
            <v>Hago Nederland B.V.</v>
          </cell>
          <cell r="W677">
            <v>1</v>
          </cell>
          <cell r="X677" t="str">
            <v>Internen</v>
          </cell>
          <cell r="Y677" t="str">
            <v>A1</v>
          </cell>
          <cell r="Z677" t="str">
            <v>Medewerker uurloon</v>
          </cell>
          <cell r="AA677">
            <v>1</v>
          </cell>
          <cell r="AB677" t="str">
            <v>Schoonmaak CAO</v>
          </cell>
          <cell r="AC677" t="str">
            <v>N4</v>
          </cell>
          <cell r="AD677" t="str">
            <v>HR-NL: per 4 weken</v>
          </cell>
          <cell r="AE677" t="str">
            <v>Onbepaalde tijd</v>
          </cell>
          <cell r="AF677" t="str">
            <v>00-00-0000</v>
          </cell>
          <cell r="AH677">
            <v>157919134</v>
          </cell>
          <cell r="AI677">
            <v>18977</v>
          </cell>
          <cell r="AJ677" t="str">
            <v>Nederlands</v>
          </cell>
          <cell r="AK677" t="str">
            <v>X122</v>
          </cell>
          <cell r="AL677" t="str">
            <v>OBJECTLEIDER AMBULANT ALG. SCHOONM II</v>
          </cell>
          <cell r="AM677" t="str">
            <v>3+5%</v>
          </cell>
          <cell r="AN677" t="str">
            <v>38 uur / week</v>
          </cell>
          <cell r="AO677">
            <v>30.4</v>
          </cell>
          <cell r="AP677">
            <v>0</v>
          </cell>
          <cell r="AQ677">
            <v>0</v>
          </cell>
          <cell r="AR677">
            <v>80</v>
          </cell>
          <cell r="AS677">
            <v>7</v>
          </cell>
          <cell r="AT677" t="str">
            <v>B7</v>
          </cell>
          <cell r="AU677">
            <v>90</v>
          </cell>
          <cell r="AV677">
            <v>17.260000000000002</v>
          </cell>
        </row>
        <row r="678">
          <cell r="A678">
            <v>10453</v>
          </cell>
          <cell r="B678" t="str">
            <v>Mevrouw</v>
          </cell>
          <cell r="C678" t="str">
            <v>F.J.M. Snoek - Wetzels</v>
          </cell>
          <cell r="D678" t="str">
            <v>Fleur Johanna Maria</v>
          </cell>
          <cell r="E678" t="str">
            <v>Fleur</v>
          </cell>
          <cell r="F678" t="str">
            <v>FJM</v>
          </cell>
          <cell r="H678" t="str">
            <v>Wetzels</v>
          </cell>
          <cell r="J678" t="str">
            <v>Snoek</v>
          </cell>
          <cell r="K678" t="str">
            <v>Vrouw</v>
          </cell>
          <cell r="L678" t="str">
            <v>Adres</v>
          </cell>
          <cell r="M678" t="str">
            <v>Akerstraat</v>
          </cell>
          <cell r="N678">
            <v>49</v>
          </cell>
          <cell r="P678" t="str">
            <v>6445 CM</v>
          </cell>
          <cell r="Q678" t="str">
            <v>BRUNSSUM</v>
          </cell>
          <cell r="R678" t="str">
            <v>Nederland</v>
          </cell>
          <cell r="T678" t="str">
            <v>06 57421951</v>
          </cell>
          <cell r="U678">
            <v>3000</v>
          </cell>
          <cell r="V678" t="str">
            <v>Hago Nederland B.V.</v>
          </cell>
          <cell r="W678">
            <v>1</v>
          </cell>
          <cell r="X678" t="str">
            <v>Internen</v>
          </cell>
          <cell r="Y678" t="str">
            <v>A1</v>
          </cell>
          <cell r="Z678" t="str">
            <v>Medewerker uurloon</v>
          </cell>
          <cell r="AA678">
            <v>1</v>
          </cell>
          <cell r="AB678" t="str">
            <v>Schoonmaak CAO</v>
          </cell>
          <cell r="AC678" t="str">
            <v>N4</v>
          </cell>
          <cell r="AD678" t="str">
            <v>HR-NL: per 4 weken</v>
          </cell>
          <cell r="AE678" t="str">
            <v>Onbepaalde tijd</v>
          </cell>
          <cell r="AF678" t="str">
            <v>00-00-0000</v>
          </cell>
          <cell r="AH678">
            <v>208511246</v>
          </cell>
          <cell r="AI678">
            <v>33628</v>
          </cell>
          <cell r="AJ678" t="str">
            <v>Nederlands</v>
          </cell>
          <cell r="AK678" t="str">
            <v>X011</v>
          </cell>
          <cell r="AL678" t="str">
            <v>MEDEW. ALGEMEEN SCHOONMAAKONDERHOUD I</v>
          </cell>
          <cell r="AM678">
            <v>1</v>
          </cell>
          <cell r="AN678" t="str">
            <v>38 uur / week</v>
          </cell>
          <cell r="AO678">
            <v>6.25</v>
          </cell>
          <cell r="AP678">
            <v>0</v>
          </cell>
          <cell r="AQ678">
            <v>0</v>
          </cell>
          <cell r="AR678">
            <v>16.45</v>
          </cell>
          <cell r="AS678">
            <v>7</v>
          </cell>
          <cell r="AT678" t="str">
            <v>B2</v>
          </cell>
          <cell r="AU678">
            <v>22</v>
          </cell>
          <cell r="AV678">
            <v>11.13</v>
          </cell>
        </row>
        <row r="679">
          <cell r="A679">
            <v>10454</v>
          </cell>
          <cell r="B679" t="str">
            <v>Mevrouw</v>
          </cell>
          <cell r="C679" t="str">
            <v>R.L.H. Mielke - de Haas</v>
          </cell>
          <cell r="D679" t="str">
            <v>Rachelle Leonie Hanny</v>
          </cell>
          <cell r="E679" t="str">
            <v>Rachelle Leonie Hanny</v>
          </cell>
          <cell r="F679" t="str">
            <v>RLH</v>
          </cell>
          <cell r="G679" t="str">
            <v>de</v>
          </cell>
          <cell r="H679" t="str">
            <v>Haas</v>
          </cell>
          <cell r="J679" t="str">
            <v>Mielke</v>
          </cell>
          <cell r="K679" t="str">
            <v>Vrouw</v>
          </cell>
          <cell r="L679" t="str">
            <v>Adres</v>
          </cell>
          <cell r="M679" t="str">
            <v>Achter het Klooster</v>
          </cell>
          <cell r="N679">
            <v>5</v>
          </cell>
          <cell r="P679" t="str">
            <v>6373 EB</v>
          </cell>
          <cell r="Q679" t="str">
            <v>LANDGRAAF</v>
          </cell>
          <cell r="R679" t="str">
            <v>Nederland</v>
          </cell>
          <cell r="T679" t="str">
            <v>06 15955784</v>
          </cell>
          <cell r="U679">
            <v>3000</v>
          </cell>
          <cell r="V679" t="str">
            <v>Hago Nederland B.V.</v>
          </cell>
          <cell r="W679">
            <v>1</v>
          </cell>
          <cell r="X679" t="str">
            <v>Internen</v>
          </cell>
          <cell r="Y679" t="str">
            <v>A1</v>
          </cell>
          <cell r="Z679" t="str">
            <v>Medewerker uurloon</v>
          </cell>
          <cell r="AA679">
            <v>1</v>
          </cell>
          <cell r="AB679" t="str">
            <v>Schoonmaak CAO</v>
          </cell>
          <cell r="AC679" t="str">
            <v>N4</v>
          </cell>
          <cell r="AD679" t="str">
            <v>HR-NL: per 4 weken</v>
          </cell>
          <cell r="AE679" t="str">
            <v>Onbepaalde tijd</v>
          </cell>
          <cell r="AF679" t="str">
            <v>00-00-0000</v>
          </cell>
          <cell r="AH679">
            <v>204013367</v>
          </cell>
          <cell r="AI679">
            <v>33151</v>
          </cell>
          <cell r="AJ679" t="str">
            <v>Nederlands</v>
          </cell>
          <cell r="AK679" t="str">
            <v>X011</v>
          </cell>
          <cell r="AL679" t="str">
            <v>MEDEW. ALGEMEEN SCHOONMAAKONDERHOUD I</v>
          </cell>
          <cell r="AM679">
            <v>1</v>
          </cell>
          <cell r="AN679" t="str">
            <v>38 uur / week</v>
          </cell>
          <cell r="AO679">
            <v>3</v>
          </cell>
          <cell r="AP679">
            <v>3</v>
          </cell>
          <cell r="AQ679">
            <v>15</v>
          </cell>
          <cell r="AR679">
            <v>7.89</v>
          </cell>
          <cell r="AS679">
            <v>7</v>
          </cell>
          <cell r="AT679" t="str">
            <v>B2</v>
          </cell>
          <cell r="AU679">
            <v>22</v>
          </cell>
          <cell r="AV679">
            <v>11.13</v>
          </cell>
        </row>
        <row r="680">
          <cell r="A680">
            <v>10455</v>
          </cell>
          <cell r="B680" t="str">
            <v>Mevrouw</v>
          </cell>
          <cell r="C680" t="str">
            <v>R.J.H. van Rijsewijk</v>
          </cell>
          <cell r="D680" t="str">
            <v>Regina Jozefina Hermine</v>
          </cell>
          <cell r="E680" t="str">
            <v>Regina Jozefina Hermine</v>
          </cell>
          <cell r="F680" t="str">
            <v>RJH</v>
          </cell>
          <cell r="G680" t="str">
            <v>van</v>
          </cell>
          <cell r="H680" t="str">
            <v>Rijsewijk</v>
          </cell>
          <cell r="K680" t="str">
            <v>Vrouw</v>
          </cell>
          <cell r="L680" t="str">
            <v>Adres</v>
          </cell>
          <cell r="M680" t="str">
            <v>Fossielenerf</v>
          </cell>
          <cell r="N680">
            <v>786</v>
          </cell>
          <cell r="P680" t="str">
            <v>6413 MR</v>
          </cell>
          <cell r="Q680" t="str">
            <v>HEERLEN</v>
          </cell>
          <cell r="R680" t="str">
            <v>Nederland</v>
          </cell>
          <cell r="T680" t="str">
            <v>06 36366776</v>
          </cell>
          <cell r="U680">
            <v>3000</v>
          </cell>
          <cell r="V680" t="str">
            <v>Hago Nederland B.V.</v>
          </cell>
          <cell r="W680">
            <v>1</v>
          </cell>
          <cell r="X680" t="str">
            <v>Internen</v>
          </cell>
          <cell r="Y680" t="str">
            <v>A1</v>
          </cell>
          <cell r="Z680" t="str">
            <v>Medewerker uurloon</v>
          </cell>
          <cell r="AA680">
            <v>1</v>
          </cell>
          <cell r="AB680" t="str">
            <v>Schoonmaak CAO</v>
          </cell>
          <cell r="AC680" t="str">
            <v>N4</v>
          </cell>
          <cell r="AD680" t="str">
            <v>HR-NL: per 4 weken</v>
          </cell>
          <cell r="AE680" t="str">
            <v>Onbepaalde tijd</v>
          </cell>
          <cell r="AF680" t="str">
            <v>00-00-0000</v>
          </cell>
          <cell r="AH680">
            <v>153843743</v>
          </cell>
          <cell r="AI680">
            <v>31382</v>
          </cell>
          <cell r="AJ680" t="str">
            <v>Nederlands</v>
          </cell>
          <cell r="AK680" t="str">
            <v>X011</v>
          </cell>
          <cell r="AL680" t="str">
            <v>MEDEW. ALGEMEEN SCHOONMAAKONDERHOUD I</v>
          </cell>
          <cell r="AM680">
            <v>1</v>
          </cell>
          <cell r="AN680" t="str">
            <v>38 uur / week</v>
          </cell>
          <cell r="AO680">
            <v>12.5</v>
          </cell>
          <cell r="AP680">
            <v>0</v>
          </cell>
          <cell r="AQ680">
            <v>0</v>
          </cell>
          <cell r="AR680">
            <v>32.89</v>
          </cell>
          <cell r="AS680">
            <v>7</v>
          </cell>
          <cell r="AT680" t="str">
            <v>B2</v>
          </cell>
          <cell r="AU680">
            <v>22</v>
          </cell>
          <cell r="AV680">
            <v>11.13</v>
          </cell>
        </row>
        <row r="681">
          <cell r="A681">
            <v>10456</v>
          </cell>
          <cell r="B681" t="str">
            <v>Mevrouw</v>
          </cell>
          <cell r="C681" t="str">
            <v>M.M.A.L. Gelissen</v>
          </cell>
          <cell r="D681" t="str">
            <v>Miranda Maria Antoinette</v>
          </cell>
          <cell r="E681" t="str">
            <v>Miranda Maria Antoinette</v>
          </cell>
          <cell r="F681" t="str">
            <v>MMAL</v>
          </cell>
          <cell r="H681" t="str">
            <v>Gelissen</v>
          </cell>
          <cell r="K681" t="str">
            <v>Vrouw</v>
          </cell>
          <cell r="L681" t="str">
            <v>Adres</v>
          </cell>
          <cell r="M681" t="str">
            <v>Florence Nightingalestraat</v>
          </cell>
          <cell r="N681">
            <v>129</v>
          </cell>
          <cell r="P681" t="str">
            <v>6441 HV</v>
          </cell>
          <cell r="Q681" t="str">
            <v>BRUNSSUM</v>
          </cell>
          <cell r="R681" t="str">
            <v>Nederland</v>
          </cell>
          <cell r="T681" t="str">
            <v>06 38174701</v>
          </cell>
          <cell r="U681">
            <v>3000</v>
          </cell>
          <cell r="V681" t="str">
            <v>Hago Nederland B.V.</v>
          </cell>
          <cell r="W681">
            <v>1</v>
          </cell>
          <cell r="X681" t="str">
            <v>Internen</v>
          </cell>
          <cell r="Y681" t="str">
            <v>A1</v>
          </cell>
          <cell r="Z681" t="str">
            <v>Medewerker uurloon</v>
          </cell>
          <cell r="AA681">
            <v>1</v>
          </cell>
          <cell r="AB681" t="str">
            <v>Schoonmaak CAO</v>
          </cell>
          <cell r="AC681" t="str">
            <v>N4</v>
          </cell>
          <cell r="AD681" t="str">
            <v>HR-NL: per 4 weken</v>
          </cell>
          <cell r="AE681" t="str">
            <v>Onbepaalde tijd</v>
          </cell>
          <cell r="AF681" t="str">
            <v>00-00-0000</v>
          </cell>
          <cell r="AH681">
            <v>198396223</v>
          </cell>
          <cell r="AI681">
            <v>31840</v>
          </cell>
          <cell r="AJ681" t="str">
            <v>Nederlands</v>
          </cell>
          <cell r="AK681" t="str">
            <v>X011</v>
          </cell>
          <cell r="AL681" t="str">
            <v>MEDEW. ALGEMEEN SCHOONMAAKONDERHOUD I</v>
          </cell>
          <cell r="AM681">
            <v>1</v>
          </cell>
          <cell r="AN681" t="str">
            <v>38 uur / week</v>
          </cell>
          <cell r="AO681">
            <v>12.5</v>
          </cell>
          <cell r="AP681">
            <v>0</v>
          </cell>
          <cell r="AQ681">
            <v>0</v>
          </cell>
          <cell r="AR681">
            <v>32.89</v>
          </cell>
          <cell r="AS681">
            <v>7</v>
          </cell>
          <cell r="AT681" t="str">
            <v>B2</v>
          </cell>
          <cell r="AU681">
            <v>22</v>
          </cell>
          <cell r="AV681">
            <v>11.13</v>
          </cell>
        </row>
        <row r="682">
          <cell r="A682">
            <v>10457</v>
          </cell>
          <cell r="B682" t="str">
            <v>Dhr.</v>
          </cell>
          <cell r="C682" t="str">
            <v>S.O. Hartman</v>
          </cell>
          <cell r="D682" t="str">
            <v>Stan Oliver</v>
          </cell>
          <cell r="E682" t="str">
            <v>Stan</v>
          </cell>
          <cell r="F682" t="str">
            <v>SO</v>
          </cell>
          <cell r="H682" t="str">
            <v>Hartman</v>
          </cell>
          <cell r="K682" t="str">
            <v>Man</v>
          </cell>
          <cell r="L682" t="str">
            <v>Adres</v>
          </cell>
          <cell r="M682" t="str">
            <v>Noelweg</v>
          </cell>
          <cell r="N682">
            <v>13</v>
          </cell>
          <cell r="P682" t="str">
            <v>6171 HB</v>
          </cell>
          <cell r="Q682" t="str">
            <v>STEIN</v>
          </cell>
          <cell r="R682" t="str">
            <v>Nederland</v>
          </cell>
          <cell r="S682">
            <v>464261040</v>
          </cell>
          <cell r="T682">
            <v>623972700</v>
          </cell>
          <cell r="U682">
            <v>3000</v>
          </cell>
          <cell r="V682" t="str">
            <v>Hago Nederland B.V.</v>
          </cell>
          <cell r="W682">
            <v>1</v>
          </cell>
          <cell r="X682" t="str">
            <v>Internen</v>
          </cell>
          <cell r="Y682" t="str">
            <v>A1</v>
          </cell>
          <cell r="Z682" t="str">
            <v>Medewerker uurloon</v>
          </cell>
          <cell r="AA682">
            <v>1</v>
          </cell>
          <cell r="AB682" t="str">
            <v>Schoonmaak CAO</v>
          </cell>
          <cell r="AC682" t="str">
            <v>N4</v>
          </cell>
          <cell r="AD682" t="str">
            <v>HR-NL: per 4 weken</v>
          </cell>
          <cell r="AE682" t="str">
            <v>Onbepaalde tijd</v>
          </cell>
          <cell r="AF682" t="str">
            <v>00-00-0000</v>
          </cell>
          <cell r="AH682">
            <v>224665406</v>
          </cell>
          <cell r="AI682">
            <v>35314</v>
          </cell>
          <cell r="AJ682" t="str">
            <v>Nederlands</v>
          </cell>
          <cell r="AK682" t="str">
            <v>X011</v>
          </cell>
          <cell r="AL682" t="str">
            <v>MEDEW. ALGEMEEN SCHOONMAAKONDERHOUD I</v>
          </cell>
          <cell r="AM682">
            <v>1</v>
          </cell>
          <cell r="AN682" t="str">
            <v>38 uur / week</v>
          </cell>
          <cell r="AO682">
            <v>4</v>
          </cell>
          <cell r="AP682">
            <v>0</v>
          </cell>
          <cell r="AQ682">
            <v>0</v>
          </cell>
          <cell r="AR682">
            <v>10.53</v>
          </cell>
          <cell r="AS682">
            <v>7</v>
          </cell>
          <cell r="AT682" t="str">
            <v>B2</v>
          </cell>
          <cell r="AU682">
            <v>19</v>
          </cell>
          <cell r="AV682">
            <v>7.23</v>
          </cell>
        </row>
        <row r="683">
          <cell r="A683">
            <v>10458</v>
          </cell>
          <cell r="B683" t="str">
            <v>Dhr.</v>
          </cell>
          <cell r="C683" t="str">
            <v>D.W.T. Colson</v>
          </cell>
          <cell r="D683" t="str">
            <v>Daniel Willem Theodoor</v>
          </cell>
          <cell r="E683" t="str">
            <v>Daniel Willem Theodoor</v>
          </cell>
          <cell r="F683" t="str">
            <v>DWT</v>
          </cell>
          <cell r="H683" t="str">
            <v>Colson</v>
          </cell>
          <cell r="K683" t="str">
            <v>Man</v>
          </cell>
          <cell r="L683" t="str">
            <v>Adres</v>
          </cell>
          <cell r="M683" t="str">
            <v>Populierenweg</v>
          </cell>
          <cell r="N683">
            <v>125</v>
          </cell>
          <cell r="P683" t="str">
            <v>6222 CR</v>
          </cell>
          <cell r="Q683" t="str">
            <v>MAASTRICHT</v>
          </cell>
          <cell r="R683" t="str">
            <v>Nederland</v>
          </cell>
          <cell r="T683">
            <v>619332729</v>
          </cell>
          <cell r="U683">
            <v>3000</v>
          </cell>
          <cell r="V683" t="str">
            <v>Hago Nederland B.V.</v>
          </cell>
          <cell r="W683">
            <v>1</v>
          </cell>
          <cell r="X683" t="str">
            <v>Internen</v>
          </cell>
          <cell r="Y683" t="str">
            <v>A1</v>
          </cell>
          <cell r="Z683" t="str">
            <v>Medewerker uurloon</v>
          </cell>
          <cell r="AA683">
            <v>1</v>
          </cell>
          <cell r="AB683" t="str">
            <v>Schoonmaak CAO</v>
          </cell>
          <cell r="AC683" t="str">
            <v>N4</v>
          </cell>
          <cell r="AD683" t="str">
            <v>HR-NL: per 4 weken</v>
          </cell>
          <cell r="AE683" t="str">
            <v>Onbepaalde tijd</v>
          </cell>
          <cell r="AF683" t="str">
            <v>00-00-0000</v>
          </cell>
          <cell r="AH683">
            <v>158183423</v>
          </cell>
          <cell r="AI683">
            <v>31195</v>
          </cell>
          <cell r="AJ683" t="str">
            <v>Nederlands</v>
          </cell>
          <cell r="AK683" t="str">
            <v>X011</v>
          </cell>
          <cell r="AL683" t="str">
            <v>MEDEW. ALGEMEEN SCHOONMAAKONDERHOUD I</v>
          </cell>
          <cell r="AM683">
            <v>1</v>
          </cell>
          <cell r="AN683" t="str">
            <v>38 uur / week</v>
          </cell>
          <cell r="AO683">
            <v>10</v>
          </cell>
          <cell r="AP683">
            <v>0</v>
          </cell>
          <cell r="AQ683">
            <v>0</v>
          </cell>
          <cell r="AR683">
            <v>26.32</v>
          </cell>
          <cell r="AS683">
            <v>7</v>
          </cell>
          <cell r="AT683" t="str">
            <v>B2</v>
          </cell>
          <cell r="AU683">
            <v>22</v>
          </cell>
          <cell r="AV683">
            <v>11.13</v>
          </cell>
        </row>
        <row r="684">
          <cell r="A684">
            <v>10459</v>
          </cell>
          <cell r="B684" t="str">
            <v>Dhr.</v>
          </cell>
          <cell r="C684" t="str">
            <v>J.M.H. Borgignons</v>
          </cell>
          <cell r="D684" t="str">
            <v>Jorino Mady Hendrikus</v>
          </cell>
          <cell r="E684" t="str">
            <v>Jorino Mady Hendrikus</v>
          </cell>
          <cell r="F684" t="str">
            <v>JMH</v>
          </cell>
          <cell r="H684" t="str">
            <v>Borgignons</v>
          </cell>
          <cell r="K684" t="str">
            <v>Man</v>
          </cell>
          <cell r="L684" t="str">
            <v>Adres</v>
          </cell>
          <cell r="M684" t="str">
            <v>Populierweg</v>
          </cell>
          <cell r="N684">
            <v>123</v>
          </cell>
          <cell r="P684" t="str">
            <v>6222 CR</v>
          </cell>
          <cell r="Q684" t="str">
            <v>MAASTRICHT</v>
          </cell>
          <cell r="R684" t="str">
            <v>Nederland</v>
          </cell>
          <cell r="T684">
            <v>628210099</v>
          </cell>
          <cell r="U684">
            <v>3000</v>
          </cell>
          <cell r="V684" t="str">
            <v>Hago Nederland B.V.</v>
          </cell>
          <cell r="W684">
            <v>1</v>
          </cell>
          <cell r="X684" t="str">
            <v>Internen</v>
          </cell>
          <cell r="Y684" t="str">
            <v>A1</v>
          </cell>
          <cell r="Z684" t="str">
            <v>Medewerker uurloon</v>
          </cell>
          <cell r="AA684">
            <v>1</v>
          </cell>
          <cell r="AB684" t="str">
            <v>Schoonmaak CAO</v>
          </cell>
          <cell r="AC684" t="str">
            <v>N4</v>
          </cell>
          <cell r="AD684" t="str">
            <v>HR-NL: per 4 weken</v>
          </cell>
          <cell r="AE684" t="str">
            <v>Onbepaalde tijd</v>
          </cell>
          <cell r="AF684" t="str">
            <v>00-00-0000</v>
          </cell>
          <cell r="AH684">
            <v>221004063</v>
          </cell>
          <cell r="AI684">
            <v>34905</v>
          </cell>
          <cell r="AJ684" t="str">
            <v>Nederlands</v>
          </cell>
          <cell r="AK684" t="str">
            <v>X011</v>
          </cell>
          <cell r="AL684" t="str">
            <v>MEDEW. ALGEMEEN SCHOONMAAKONDERHOUD I</v>
          </cell>
          <cell r="AM684">
            <v>1</v>
          </cell>
          <cell r="AN684" t="str">
            <v>38 uur / week</v>
          </cell>
          <cell r="AO684">
            <v>16.25</v>
          </cell>
          <cell r="AP684">
            <v>0</v>
          </cell>
          <cell r="AQ684">
            <v>0</v>
          </cell>
          <cell r="AR684">
            <v>42.76</v>
          </cell>
          <cell r="AS684">
            <v>7</v>
          </cell>
          <cell r="AT684" t="str">
            <v>B2</v>
          </cell>
          <cell r="AU684">
            <v>20</v>
          </cell>
          <cell r="AV684">
            <v>8.35</v>
          </cell>
        </row>
        <row r="685">
          <cell r="A685">
            <v>10460</v>
          </cell>
          <cell r="B685" t="str">
            <v>Mevrouw</v>
          </cell>
          <cell r="C685" t="str">
            <v>S. Beciri</v>
          </cell>
          <cell r="D685" t="str">
            <v>Sebihana</v>
          </cell>
          <cell r="E685" t="str">
            <v>Sebihana</v>
          </cell>
          <cell r="F685" t="str">
            <v>S</v>
          </cell>
          <cell r="H685" t="str">
            <v>Beciri</v>
          </cell>
          <cell r="K685" t="str">
            <v>Vrouw</v>
          </cell>
          <cell r="L685" t="str">
            <v>Adres</v>
          </cell>
          <cell r="M685" t="str">
            <v>Cityflat</v>
          </cell>
          <cell r="N685">
            <v>14</v>
          </cell>
          <cell r="P685" t="str">
            <v>6165 RA</v>
          </cell>
          <cell r="Q685" t="str">
            <v>GELEEN</v>
          </cell>
          <cell r="R685" t="str">
            <v>Nederland</v>
          </cell>
          <cell r="U685">
            <v>3000</v>
          </cell>
          <cell r="V685" t="str">
            <v>Hago Nederland B.V.</v>
          </cell>
          <cell r="W685">
            <v>1</v>
          </cell>
          <cell r="X685" t="str">
            <v>Internen</v>
          </cell>
          <cell r="Y685" t="str">
            <v>A1</v>
          </cell>
          <cell r="Z685" t="str">
            <v>Medewerker uurloon</v>
          </cell>
          <cell r="AA685">
            <v>1</v>
          </cell>
          <cell r="AB685" t="str">
            <v>Schoonmaak CAO</v>
          </cell>
          <cell r="AC685" t="str">
            <v>N4</v>
          </cell>
          <cell r="AD685" t="str">
            <v>HR-NL: per 4 weken</v>
          </cell>
          <cell r="AE685" t="str">
            <v>Bepaalde tijd</v>
          </cell>
          <cell r="AF685">
            <v>42630</v>
          </cell>
          <cell r="AG685" t="str">
            <v>1e AO bep. tijd</v>
          </cell>
          <cell r="AH685">
            <v>240721512</v>
          </cell>
          <cell r="AI685">
            <v>31428</v>
          </cell>
          <cell r="AJ685" t="str">
            <v>Serv.-Monteneg.</v>
          </cell>
          <cell r="AK685" t="str">
            <v>X011</v>
          </cell>
          <cell r="AL685" t="str">
            <v>MEDEW. ALGEMEEN SCHOONMAAKONDERHOUD I</v>
          </cell>
          <cell r="AM685">
            <v>1</v>
          </cell>
          <cell r="AN685" t="str">
            <v>38 uur / week</v>
          </cell>
          <cell r="AO685">
            <v>10</v>
          </cell>
          <cell r="AP685">
            <v>0</v>
          </cell>
          <cell r="AQ685">
            <v>0</v>
          </cell>
          <cell r="AR685">
            <v>26.32</v>
          </cell>
          <cell r="AS685">
            <v>7</v>
          </cell>
          <cell r="AT685" t="str">
            <v>B2</v>
          </cell>
          <cell r="AU685">
            <v>22</v>
          </cell>
          <cell r="AV685">
            <v>11.13</v>
          </cell>
        </row>
        <row r="686">
          <cell r="A686">
            <v>10461</v>
          </cell>
          <cell r="B686" t="str">
            <v>Mevrouw</v>
          </cell>
          <cell r="C686" t="str">
            <v>Y.S.S. Beyer - Blatnik</v>
          </cell>
          <cell r="D686" t="str">
            <v>Yvonne Sibilla Servatia</v>
          </cell>
          <cell r="E686" t="str">
            <v>Yvonne Sibilla Servatia</v>
          </cell>
          <cell r="F686" t="str">
            <v>YSS</v>
          </cell>
          <cell r="H686" t="str">
            <v>Blatnik</v>
          </cell>
          <cell r="J686" t="str">
            <v>Beyer</v>
          </cell>
          <cell r="K686" t="str">
            <v>Vrouw</v>
          </cell>
          <cell r="L686" t="str">
            <v>Adres</v>
          </cell>
          <cell r="M686" t="str">
            <v>Voccartstraat</v>
          </cell>
          <cell r="N686">
            <v>18</v>
          </cell>
          <cell r="P686" t="str">
            <v>6462 GC</v>
          </cell>
          <cell r="Q686" t="str">
            <v>KERKRADE</v>
          </cell>
          <cell r="R686" t="str">
            <v>Nederland</v>
          </cell>
          <cell r="S686">
            <v>455463755</v>
          </cell>
          <cell r="T686">
            <v>618272568</v>
          </cell>
          <cell r="U686">
            <v>3000</v>
          </cell>
          <cell r="V686" t="str">
            <v>Hago Nederland B.V.</v>
          </cell>
          <cell r="W686">
            <v>1</v>
          </cell>
          <cell r="X686" t="str">
            <v>Internen</v>
          </cell>
          <cell r="Y686" t="str">
            <v>A1</v>
          </cell>
          <cell r="Z686" t="str">
            <v>Medewerker uurloon</v>
          </cell>
          <cell r="AA686">
            <v>1</v>
          </cell>
          <cell r="AB686" t="str">
            <v>Schoonmaak CAO</v>
          </cell>
          <cell r="AC686" t="str">
            <v>N4</v>
          </cell>
          <cell r="AD686" t="str">
            <v>HR-NL: per 4 weken</v>
          </cell>
          <cell r="AE686" t="str">
            <v>Onbepaalde tijd</v>
          </cell>
          <cell r="AF686" t="str">
            <v>00-00-0000</v>
          </cell>
          <cell r="AH686">
            <v>157263745</v>
          </cell>
          <cell r="AI686">
            <v>25187</v>
          </cell>
          <cell r="AJ686" t="str">
            <v>Nederlands</v>
          </cell>
          <cell r="AK686" t="str">
            <v>X011</v>
          </cell>
          <cell r="AL686" t="str">
            <v>MEDEW. ALGEMEEN SCHOONMAAKONDERHOUD I</v>
          </cell>
          <cell r="AM686">
            <v>1</v>
          </cell>
          <cell r="AN686" t="str">
            <v>38 uur / week</v>
          </cell>
          <cell r="AO686">
            <v>10</v>
          </cell>
          <cell r="AP686">
            <v>0</v>
          </cell>
          <cell r="AQ686">
            <v>0</v>
          </cell>
          <cell r="AR686">
            <v>26.32</v>
          </cell>
          <cell r="AS686">
            <v>7</v>
          </cell>
          <cell r="AT686" t="str">
            <v>B2</v>
          </cell>
          <cell r="AU686">
            <v>22</v>
          </cell>
          <cell r="AV686">
            <v>11.13</v>
          </cell>
        </row>
        <row r="687">
          <cell r="A687">
            <v>10462</v>
          </cell>
          <cell r="B687" t="str">
            <v>Mevrouw</v>
          </cell>
          <cell r="C687" t="str">
            <v>S.S.S. Ros</v>
          </cell>
          <cell r="D687" t="str">
            <v>Saskia Seborah Stephanie</v>
          </cell>
          <cell r="E687" t="str">
            <v>Saskia Seborah Stephanie</v>
          </cell>
          <cell r="F687" t="str">
            <v>SSS</v>
          </cell>
          <cell r="H687" t="str">
            <v>Ros</v>
          </cell>
          <cell r="K687" t="str">
            <v>Vrouw</v>
          </cell>
          <cell r="L687" t="str">
            <v>Adres</v>
          </cell>
          <cell r="M687" t="str">
            <v>Gebergestraat</v>
          </cell>
          <cell r="N687">
            <v>43</v>
          </cell>
          <cell r="P687" t="str">
            <v>6191 TJ</v>
          </cell>
          <cell r="Q687" t="str">
            <v>BEEK</v>
          </cell>
          <cell r="R687" t="str">
            <v>Nederland</v>
          </cell>
          <cell r="T687">
            <v>640208268</v>
          </cell>
          <cell r="U687">
            <v>3000</v>
          </cell>
          <cell r="V687" t="str">
            <v>Hago Nederland B.V.</v>
          </cell>
          <cell r="W687">
            <v>1</v>
          </cell>
          <cell r="X687" t="str">
            <v>Internen</v>
          </cell>
          <cell r="Y687" t="str">
            <v>A1</v>
          </cell>
          <cell r="Z687" t="str">
            <v>Medewerker uurloon</v>
          </cell>
          <cell r="AA687">
            <v>1</v>
          </cell>
          <cell r="AB687" t="str">
            <v>Schoonmaak CAO</v>
          </cell>
          <cell r="AC687" t="str">
            <v>N4</v>
          </cell>
          <cell r="AD687" t="str">
            <v>HR-NL: per 4 weken</v>
          </cell>
          <cell r="AE687" t="str">
            <v>Onbepaalde tijd</v>
          </cell>
          <cell r="AF687" t="str">
            <v>00-00-0000</v>
          </cell>
          <cell r="AH687">
            <v>201916216</v>
          </cell>
          <cell r="AI687">
            <v>32875</v>
          </cell>
          <cell r="AJ687" t="str">
            <v>Nederlands</v>
          </cell>
          <cell r="AK687" t="str">
            <v>X011</v>
          </cell>
          <cell r="AL687" t="str">
            <v>MEDEW. ALGEMEEN SCHOONMAAKONDERHOUD I</v>
          </cell>
          <cell r="AM687">
            <v>1</v>
          </cell>
          <cell r="AN687" t="str">
            <v>38 uur / week</v>
          </cell>
          <cell r="AO687">
            <v>11.5</v>
          </cell>
          <cell r="AP687">
            <v>0</v>
          </cell>
          <cell r="AQ687">
            <v>0</v>
          </cell>
          <cell r="AR687">
            <v>30.26</v>
          </cell>
          <cell r="AS687">
            <v>7</v>
          </cell>
          <cell r="AT687" t="str">
            <v>B2</v>
          </cell>
          <cell r="AU687">
            <v>22</v>
          </cell>
          <cell r="AV687">
            <v>11.13</v>
          </cell>
        </row>
        <row r="688">
          <cell r="A688">
            <v>10464</v>
          </cell>
          <cell r="B688" t="str">
            <v>Mevrouw</v>
          </cell>
          <cell r="C688" t="str">
            <v>S.M.P.W.J. Slangen</v>
          </cell>
          <cell r="D688" t="str">
            <v>Stephanie Miriam Petronella</v>
          </cell>
          <cell r="E688" t="str">
            <v>Stephanie Miriam Petronella</v>
          </cell>
          <cell r="F688" t="str">
            <v>SMPWJ</v>
          </cell>
          <cell r="H688" t="str">
            <v>Slangen</v>
          </cell>
          <cell r="K688" t="str">
            <v>Vrouw</v>
          </cell>
          <cell r="L688" t="str">
            <v>Adres</v>
          </cell>
          <cell r="M688" t="str">
            <v>Kerkplein</v>
          </cell>
          <cell r="N688">
            <v>3</v>
          </cell>
          <cell r="P688" t="str">
            <v>6433 HB</v>
          </cell>
          <cell r="Q688" t="str">
            <v>HOENSBROEK</v>
          </cell>
          <cell r="R688" t="str">
            <v>Nederland</v>
          </cell>
          <cell r="T688">
            <v>655143810</v>
          </cell>
          <cell r="U688">
            <v>3000</v>
          </cell>
          <cell r="V688" t="str">
            <v>Hago Nederland B.V.</v>
          </cell>
          <cell r="W688">
            <v>1</v>
          </cell>
          <cell r="X688" t="str">
            <v>Internen</v>
          </cell>
          <cell r="Y688" t="str">
            <v>A1</v>
          </cell>
          <cell r="Z688" t="str">
            <v>Medewerker uurloon</v>
          </cell>
          <cell r="AA688">
            <v>1</v>
          </cell>
          <cell r="AB688" t="str">
            <v>Schoonmaak CAO</v>
          </cell>
          <cell r="AC688" t="str">
            <v>N4</v>
          </cell>
          <cell r="AD688" t="str">
            <v>HR-NL: per 4 weken</v>
          </cell>
          <cell r="AE688" t="str">
            <v>Bepaalde tijd</v>
          </cell>
          <cell r="AF688">
            <v>42649</v>
          </cell>
          <cell r="AG688" t="str">
            <v>1e AO bep. tijd</v>
          </cell>
          <cell r="AH688">
            <v>208392221</v>
          </cell>
          <cell r="AI688">
            <v>33650</v>
          </cell>
          <cell r="AJ688" t="str">
            <v>Nederlands</v>
          </cell>
          <cell r="AK688" t="str">
            <v>X011</v>
          </cell>
          <cell r="AL688" t="str">
            <v>MEDEW. ALGEMEEN SCHOONMAAKONDERHOUD I</v>
          </cell>
          <cell r="AM688">
            <v>1</v>
          </cell>
          <cell r="AN688" t="str">
            <v>38 uur / week</v>
          </cell>
          <cell r="AO688">
            <v>2.5</v>
          </cell>
          <cell r="AP688">
            <v>0</v>
          </cell>
          <cell r="AQ688">
            <v>0</v>
          </cell>
          <cell r="AR688">
            <v>6.58</v>
          </cell>
          <cell r="AS688">
            <v>7</v>
          </cell>
          <cell r="AT688" t="str">
            <v>B2</v>
          </cell>
          <cell r="AU688">
            <v>22</v>
          </cell>
          <cell r="AV688">
            <v>11.13</v>
          </cell>
        </row>
        <row r="689">
          <cell r="A689">
            <v>10465</v>
          </cell>
          <cell r="B689" t="str">
            <v>Mevrouw</v>
          </cell>
          <cell r="C689" t="str">
            <v>Y. Cesur</v>
          </cell>
          <cell r="D689" t="str">
            <v>Yasemin</v>
          </cell>
          <cell r="E689" t="str">
            <v>Yasemin</v>
          </cell>
          <cell r="F689" t="str">
            <v>Y</v>
          </cell>
          <cell r="H689" t="str">
            <v>Cesur</v>
          </cell>
          <cell r="K689" t="str">
            <v>Vrouw</v>
          </cell>
          <cell r="L689" t="str">
            <v>Adres</v>
          </cell>
          <cell r="M689" t="str">
            <v>Mondragonstraat</v>
          </cell>
          <cell r="N689">
            <v>10</v>
          </cell>
          <cell r="P689" t="str">
            <v>6224 TM</v>
          </cell>
          <cell r="Q689" t="str">
            <v>MAASTRICHT</v>
          </cell>
          <cell r="R689" t="str">
            <v>Nederland</v>
          </cell>
          <cell r="T689">
            <v>681022568</v>
          </cell>
          <cell r="U689">
            <v>3000</v>
          </cell>
          <cell r="V689" t="str">
            <v>Hago Nederland B.V.</v>
          </cell>
          <cell r="W689">
            <v>1</v>
          </cell>
          <cell r="X689" t="str">
            <v>Internen</v>
          </cell>
          <cell r="Y689" t="str">
            <v>A1</v>
          </cell>
          <cell r="Z689" t="str">
            <v>Medewerker uurloon</v>
          </cell>
          <cell r="AA689">
            <v>1</v>
          </cell>
          <cell r="AB689" t="str">
            <v>Schoonmaak CAO</v>
          </cell>
          <cell r="AC689" t="str">
            <v>N4</v>
          </cell>
          <cell r="AD689" t="str">
            <v>HR-NL: per 4 weken</v>
          </cell>
          <cell r="AE689" t="str">
            <v>Onbepaalde tijd</v>
          </cell>
          <cell r="AF689" t="str">
            <v>00-00-0000</v>
          </cell>
          <cell r="AH689">
            <v>120653400</v>
          </cell>
          <cell r="AI689">
            <v>31935</v>
          </cell>
          <cell r="AJ689" t="str">
            <v>Nederlands</v>
          </cell>
          <cell r="AK689" t="str">
            <v>X011</v>
          </cell>
          <cell r="AL689" t="str">
            <v>MEDEW. ALGEMEEN SCHOONMAAKONDERHOUD I</v>
          </cell>
          <cell r="AM689">
            <v>1</v>
          </cell>
          <cell r="AN689" t="str">
            <v>38 uur / week</v>
          </cell>
          <cell r="AO689">
            <v>25</v>
          </cell>
          <cell r="AP689">
            <v>0</v>
          </cell>
          <cell r="AQ689">
            <v>0</v>
          </cell>
          <cell r="AR689">
            <v>65.790000000000006</v>
          </cell>
          <cell r="AS689">
            <v>7</v>
          </cell>
          <cell r="AT689" t="str">
            <v>B2</v>
          </cell>
          <cell r="AU689">
            <v>22</v>
          </cell>
          <cell r="AV689">
            <v>11.13</v>
          </cell>
        </row>
        <row r="690">
          <cell r="A690">
            <v>10467</v>
          </cell>
          <cell r="B690" t="str">
            <v>Mevrouw</v>
          </cell>
          <cell r="C690" t="str">
            <v>D. van den Hoek</v>
          </cell>
          <cell r="D690" t="str">
            <v>Dirksje</v>
          </cell>
          <cell r="E690" t="str">
            <v>Diana</v>
          </cell>
          <cell r="F690" t="str">
            <v>D</v>
          </cell>
          <cell r="G690" t="str">
            <v>van den</v>
          </cell>
          <cell r="H690" t="str">
            <v>Hoek</v>
          </cell>
          <cell r="K690" t="str">
            <v>Vrouw</v>
          </cell>
          <cell r="L690" t="str">
            <v>Adres</v>
          </cell>
          <cell r="M690" t="str">
            <v>St. Remigiusstraat</v>
          </cell>
          <cell r="N690">
            <v>53</v>
          </cell>
          <cell r="P690" t="str">
            <v>6369 EL</v>
          </cell>
          <cell r="Q690" t="str">
            <v>SIMPELVELD</v>
          </cell>
          <cell r="R690" t="str">
            <v>Nederland</v>
          </cell>
          <cell r="T690">
            <v>646223145</v>
          </cell>
          <cell r="U690">
            <v>3000</v>
          </cell>
          <cell r="V690" t="str">
            <v>Hago Nederland B.V.</v>
          </cell>
          <cell r="W690">
            <v>1</v>
          </cell>
          <cell r="X690" t="str">
            <v>Internen</v>
          </cell>
          <cell r="Y690" t="str">
            <v>A1</v>
          </cell>
          <cell r="Z690" t="str">
            <v>Medewerker uurloon</v>
          </cell>
          <cell r="AA690">
            <v>1</v>
          </cell>
          <cell r="AB690" t="str">
            <v>Schoonmaak CAO</v>
          </cell>
          <cell r="AC690" t="str">
            <v>N4</v>
          </cell>
          <cell r="AD690" t="str">
            <v>HR-NL: per 4 weken</v>
          </cell>
          <cell r="AE690" t="str">
            <v>Onbepaalde tijd</v>
          </cell>
          <cell r="AF690" t="str">
            <v>00-00-0000</v>
          </cell>
          <cell r="AH690">
            <v>135914668</v>
          </cell>
          <cell r="AI690">
            <v>25640</v>
          </cell>
          <cell r="AJ690" t="str">
            <v>Nederlands</v>
          </cell>
          <cell r="AK690" t="str">
            <v>X011</v>
          </cell>
          <cell r="AL690" t="str">
            <v>MEDEW. ALGEMEEN SCHOONMAAKONDERHOUD I</v>
          </cell>
          <cell r="AM690">
            <v>1</v>
          </cell>
          <cell r="AN690" t="str">
            <v>38 uur / week</v>
          </cell>
          <cell r="AO690">
            <v>22</v>
          </cell>
          <cell r="AP690">
            <v>0</v>
          </cell>
          <cell r="AQ690">
            <v>0</v>
          </cell>
          <cell r="AR690">
            <v>57.89</v>
          </cell>
          <cell r="AS690">
            <v>7</v>
          </cell>
          <cell r="AT690" t="str">
            <v>B2</v>
          </cell>
          <cell r="AU690">
            <v>22</v>
          </cell>
          <cell r="AV690">
            <v>11.13</v>
          </cell>
        </row>
        <row r="691">
          <cell r="A691">
            <v>10468</v>
          </cell>
          <cell r="B691" t="str">
            <v>Mevrouw</v>
          </cell>
          <cell r="C691" t="str">
            <v>M.P.W.A. de Waal</v>
          </cell>
          <cell r="D691" t="str">
            <v>Miranka Petronella Willy Arman</v>
          </cell>
          <cell r="E691" t="str">
            <v>Miranka Petronella Willy Arman</v>
          </cell>
          <cell r="F691" t="str">
            <v>MPWA</v>
          </cell>
          <cell r="G691" t="str">
            <v>de</v>
          </cell>
          <cell r="H691" t="str">
            <v>Waal</v>
          </cell>
          <cell r="K691" t="str">
            <v>Vrouw</v>
          </cell>
          <cell r="L691" t="str">
            <v>Adres</v>
          </cell>
          <cell r="M691" t="str">
            <v>Vrusschemigerweg</v>
          </cell>
          <cell r="N691">
            <v>48</v>
          </cell>
          <cell r="P691" t="str">
            <v>6417 PC</v>
          </cell>
          <cell r="Q691" t="str">
            <v>HEERLEN</v>
          </cell>
          <cell r="R691" t="str">
            <v>Nederland</v>
          </cell>
          <cell r="T691">
            <v>646112868</v>
          </cell>
          <cell r="U691">
            <v>3000</v>
          </cell>
          <cell r="V691" t="str">
            <v>Hago Nederland B.V.</v>
          </cell>
          <cell r="W691">
            <v>1</v>
          </cell>
          <cell r="X691" t="str">
            <v>Internen</v>
          </cell>
          <cell r="Y691" t="str">
            <v>A1</v>
          </cell>
          <cell r="Z691" t="str">
            <v>Medewerker uurloon</v>
          </cell>
          <cell r="AA691">
            <v>1</v>
          </cell>
          <cell r="AB691" t="str">
            <v>Schoonmaak CAO</v>
          </cell>
          <cell r="AC691" t="str">
            <v>N4</v>
          </cell>
          <cell r="AD691" t="str">
            <v>HR-NL: per 4 weken</v>
          </cell>
          <cell r="AE691" t="str">
            <v>Onbepaalde tijd</v>
          </cell>
          <cell r="AF691" t="str">
            <v>00-00-0000</v>
          </cell>
          <cell r="AH691">
            <v>156119869</v>
          </cell>
          <cell r="AI691">
            <v>28295</v>
          </cell>
          <cell r="AJ691" t="str">
            <v>Nederlands</v>
          </cell>
          <cell r="AK691" t="str">
            <v>X011</v>
          </cell>
          <cell r="AL691" t="str">
            <v>MEDEW. ALGEMEEN SCHOONMAAKONDERHOUD I</v>
          </cell>
          <cell r="AM691">
            <v>1</v>
          </cell>
          <cell r="AN691" t="str">
            <v>38 uur / week</v>
          </cell>
          <cell r="AO691">
            <v>2.5</v>
          </cell>
          <cell r="AP691">
            <v>2.5</v>
          </cell>
          <cell r="AQ691">
            <v>15</v>
          </cell>
          <cell r="AR691">
            <v>6.58</v>
          </cell>
          <cell r="AS691">
            <v>7</v>
          </cell>
          <cell r="AT691" t="str">
            <v>B2</v>
          </cell>
          <cell r="AU691">
            <v>22</v>
          </cell>
          <cell r="AV691">
            <v>11.13</v>
          </cell>
        </row>
        <row r="692">
          <cell r="A692">
            <v>10469</v>
          </cell>
          <cell r="B692" t="str">
            <v>Dhr.</v>
          </cell>
          <cell r="C692" t="str">
            <v>R.J.J. Brols</v>
          </cell>
          <cell r="D692" t="str">
            <v>Roy Julien Johannes</v>
          </cell>
          <cell r="E692" t="str">
            <v>Roy Julien Johannes</v>
          </cell>
          <cell r="F692" t="str">
            <v>RJJ</v>
          </cell>
          <cell r="H692" t="str">
            <v>Brols</v>
          </cell>
          <cell r="K692" t="str">
            <v>Man</v>
          </cell>
          <cell r="L692" t="str">
            <v>Adres</v>
          </cell>
          <cell r="M692" t="str">
            <v>Kummenaedestraat</v>
          </cell>
          <cell r="N692">
            <v>50</v>
          </cell>
          <cell r="O692" t="str">
            <v>E</v>
          </cell>
          <cell r="P692" t="str">
            <v>6165 BW</v>
          </cell>
          <cell r="Q692" t="str">
            <v>Geleen</v>
          </cell>
          <cell r="R692" t="str">
            <v>Nederland</v>
          </cell>
          <cell r="T692">
            <v>615449616</v>
          </cell>
          <cell r="U692">
            <v>3000</v>
          </cell>
          <cell r="V692" t="str">
            <v>Hago Nederland B.V.</v>
          </cell>
          <cell r="W692">
            <v>1</v>
          </cell>
          <cell r="X692" t="str">
            <v>Internen</v>
          </cell>
          <cell r="Y692" t="str">
            <v>A1</v>
          </cell>
          <cell r="Z692" t="str">
            <v>Medewerker uurloon</v>
          </cell>
          <cell r="AA692">
            <v>1</v>
          </cell>
          <cell r="AB692" t="str">
            <v>Schoonmaak CAO</v>
          </cell>
          <cell r="AC692" t="str">
            <v>N4</v>
          </cell>
          <cell r="AD692" t="str">
            <v>HR-NL: per 4 weken</v>
          </cell>
          <cell r="AE692" t="str">
            <v>Onbepaalde tijd</v>
          </cell>
          <cell r="AF692" t="str">
            <v>00-00-0000</v>
          </cell>
          <cell r="AH692">
            <v>60987017</v>
          </cell>
          <cell r="AI692">
            <v>32412</v>
          </cell>
          <cell r="AJ692" t="str">
            <v>Nederlands</v>
          </cell>
          <cell r="AK692" t="str">
            <v>X011</v>
          </cell>
          <cell r="AL692" t="str">
            <v>MEDEW. ALGEMEEN SCHOONMAAKONDERHOUD I</v>
          </cell>
          <cell r="AM692">
            <v>1</v>
          </cell>
          <cell r="AN692" t="str">
            <v>38 uur / week</v>
          </cell>
          <cell r="AO692">
            <v>38</v>
          </cell>
          <cell r="AP692">
            <v>0</v>
          </cell>
          <cell r="AQ692">
            <v>0</v>
          </cell>
          <cell r="AR692">
            <v>100</v>
          </cell>
          <cell r="AS692">
            <v>7</v>
          </cell>
          <cell r="AT692" t="str">
            <v>B2</v>
          </cell>
          <cell r="AU692">
            <v>22</v>
          </cell>
          <cell r="AV692">
            <v>11.13</v>
          </cell>
        </row>
        <row r="693">
          <cell r="A693">
            <v>10470</v>
          </cell>
          <cell r="B693" t="str">
            <v>Dhr.</v>
          </cell>
          <cell r="C693" t="str">
            <v>F.J.M. Huismans</v>
          </cell>
          <cell r="D693" t="str">
            <v>Franciscus Johannes Maria</v>
          </cell>
          <cell r="E693" t="str">
            <v>Franciscus Johannes Maria</v>
          </cell>
          <cell r="F693" t="str">
            <v>FJM</v>
          </cell>
          <cell r="H693" t="str">
            <v>Huismans</v>
          </cell>
          <cell r="K693" t="str">
            <v>Man</v>
          </cell>
          <cell r="L693" t="str">
            <v>Adres</v>
          </cell>
          <cell r="M693" t="str">
            <v>Meerssenerweg</v>
          </cell>
          <cell r="N693">
            <v>178</v>
          </cell>
          <cell r="O693" t="str">
            <v>C</v>
          </cell>
          <cell r="P693" t="str">
            <v>6222 AK</v>
          </cell>
          <cell r="Q693" t="str">
            <v>MAASTRICHT</v>
          </cell>
          <cell r="R693" t="str">
            <v>Nederland</v>
          </cell>
          <cell r="T693">
            <v>655371331</v>
          </cell>
          <cell r="U693">
            <v>3000</v>
          </cell>
          <cell r="V693" t="str">
            <v>Hago Nederland B.V.</v>
          </cell>
          <cell r="W693">
            <v>1</v>
          </cell>
          <cell r="X693" t="str">
            <v>Internen</v>
          </cell>
          <cell r="Y693" t="str">
            <v>A1</v>
          </cell>
          <cell r="Z693" t="str">
            <v>Medewerker uurloon</v>
          </cell>
          <cell r="AA693">
            <v>1</v>
          </cell>
          <cell r="AB693" t="str">
            <v>Schoonmaak CAO</v>
          </cell>
          <cell r="AC693" t="str">
            <v>N4</v>
          </cell>
          <cell r="AD693" t="str">
            <v>HR-NL: per 4 weken</v>
          </cell>
          <cell r="AE693" t="str">
            <v>Onbepaalde tijd</v>
          </cell>
          <cell r="AF693" t="str">
            <v>00-00-0000</v>
          </cell>
          <cell r="AH693">
            <v>157740377</v>
          </cell>
          <cell r="AI693">
            <v>24601</v>
          </cell>
          <cell r="AJ693" t="str">
            <v>Nederlands</v>
          </cell>
          <cell r="AK693" t="str">
            <v>X011</v>
          </cell>
          <cell r="AL693" t="str">
            <v>MEDEW. ALGEMEEN SCHOONMAAKONDERHOUD I</v>
          </cell>
          <cell r="AM693">
            <v>1</v>
          </cell>
          <cell r="AN693" t="str">
            <v>38 uur / week</v>
          </cell>
          <cell r="AO693">
            <v>30</v>
          </cell>
          <cell r="AP693">
            <v>0</v>
          </cell>
          <cell r="AQ693">
            <v>0</v>
          </cell>
          <cell r="AR693">
            <v>78.95</v>
          </cell>
          <cell r="AS693">
            <v>7</v>
          </cell>
          <cell r="AT693" t="str">
            <v>B2</v>
          </cell>
          <cell r="AU693">
            <v>22</v>
          </cell>
          <cell r="AV693">
            <v>11.13</v>
          </cell>
        </row>
        <row r="694">
          <cell r="A694">
            <v>10471</v>
          </cell>
          <cell r="B694" t="str">
            <v>Mevrouw</v>
          </cell>
          <cell r="C694" t="str">
            <v>M.J.D. Habets - Scheffer</v>
          </cell>
          <cell r="D694" t="str">
            <v>Marion Jozefa Dominica</v>
          </cell>
          <cell r="E694" t="str">
            <v>Marion Jozefa Dominica</v>
          </cell>
          <cell r="F694" t="str">
            <v>MJD</v>
          </cell>
          <cell r="H694" t="str">
            <v>Scheffer</v>
          </cell>
          <cell r="J694" t="str">
            <v>Habets</v>
          </cell>
          <cell r="K694" t="str">
            <v>Vrouw</v>
          </cell>
          <cell r="L694" t="str">
            <v>Adres</v>
          </cell>
          <cell r="M694" t="str">
            <v>Touwslager</v>
          </cell>
          <cell r="N694">
            <v>27</v>
          </cell>
          <cell r="P694" t="str">
            <v>6444 LD</v>
          </cell>
          <cell r="Q694" t="str">
            <v>BRUNSSUM</v>
          </cell>
          <cell r="R694" t="str">
            <v>Nederland</v>
          </cell>
          <cell r="T694">
            <v>645540709</v>
          </cell>
          <cell r="U694">
            <v>3000</v>
          </cell>
          <cell r="V694" t="str">
            <v>Hago Nederland B.V.</v>
          </cell>
          <cell r="W694">
            <v>1</v>
          </cell>
          <cell r="X694" t="str">
            <v>Internen</v>
          </cell>
          <cell r="Y694" t="str">
            <v>A1</v>
          </cell>
          <cell r="Z694" t="str">
            <v>Medewerker uurloon</v>
          </cell>
          <cell r="AA694">
            <v>1</v>
          </cell>
          <cell r="AB694" t="str">
            <v>Schoonmaak CAO</v>
          </cell>
          <cell r="AC694" t="str">
            <v>N4</v>
          </cell>
          <cell r="AD694" t="str">
            <v>HR-NL: per 4 weken</v>
          </cell>
          <cell r="AE694" t="str">
            <v>Bepaalde tijd</v>
          </cell>
          <cell r="AF694">
            <v>42514</v>
          </cell>
          <cell r="AG694" t="str">
            <v>3e AO bep. tijd</v>
          </cell>
          <cell r="AH694">
            <v>155880354</v>
          </cell>
          <cell r="AI694">
            <v>25292</v>
          </cell>
          <cell r="AJ694" t="str">
            <v>Nederlands</v>
          </cell>
          <cell r="AK694" t="str">
            <v>X011</v>
          </cell>
          <cell r="AL694" t="str">
            <v>MEDEW. ALGEMEEN SCHOONMAAKONDERHOUD I</v>
          </cell>
          <cell r="AM694">
            <v>1</v>
          </cell>
          <cell r="AN694" t="str">
            <v>38 uur / week</v>
          </cell>
          <cell r="AO694">
            <v>15</v>
          </cell>
          <cell r="AP694">
            <v>0</v>
          </cell>
          <cell r="AQ694">
            <v>0</v>
          </cell>
          <cell r="AR694">
            <v>39.47</v>
          </cell>
          <cell r="AS694">
            <v>7</v>
          </cell>
          <cell r="AT694" t="str">
            <v>B2</v>
          </cell>
          <cell r="AU694">
            <v>22</v>
          </cell>
          <cell r="AV694">
            <v>11.13</v>
          </cell>
        </row>
        <row r="695">
          <cell r="A695">
            <v>10472</v>
          </cell>
          <cell r="B695" t="str">
            <v>Dhr.</v>
          </cell>
          <cell r="C695" t="str">
            <v>D.W. Dautzenberg</v>
          </cell>
          <cell r="D695" t="str">
            <v>Dennis Willy</v>
          </cell>
          <cell r="E695" t="str">
            <v>Dennis</v>
          </cell>
          <cell r="F695" t="str">
            <v>DW</v>
          </cell>
          <cell r="H695" t="str">
            <v>Dautzenberg</v>
          </cell>
          <cell r="K695" t="str">
            <v>Man</v>
          </cell>
          <cell r="L695" t="str">
            <v>Adres</v>
          </cell>
          <cell r="M695" t="str">
            <v>Burg. Janssenstraat</v>
          </cell>
          <cell r="N695">
            <v>29</v>
          </cell>
          <cell r="P695" t="str">
            <v>6191 JB</v>
          </cell>
          <cell r="Q695" t="str">
            <v>BEEK</v>
          </cell>
          <cell r="R695" t="str">
            <v>Nederland</v>
          </cell>
          <cell r="T695">
            <v>652095690</v>
          </cell>
          <cell r="U695">
            <v>3000</v>
          </cell>
          <cell r="V695" t="str">
            <v>Hago Nederland B.V.</v>
          </cell>
          <cell r="W695">
            <v>1</v>
          </cell>
          <cell r="X695" t="str">
            <v>Internen</v>
          </cell>
          <cell r="Y695" t="str">
            <v>A1</v>
          </cell>
          <cell r="Z695" t="str">
            <v>Medewerker uurloon</v>
          </cell>
          <cell r="AA695">
            <v>1</v>
          </cell>
          <cell r="AB695" t="str">
            <v>Schoonmaak CAO</v>
          </cell>
          <cell r="AC695" t="str">
            <v>N4</v>
          </cell>
          <cell r="AD695" t="str">
            <v>HR-NL: per 4 weken</v>
          </cell>
          <cell r="AE695" t="str">
            <v>Onbepaalde tijd</v>
          </cell>
          <cell r="AF695" t="str">
            <v>00-00-0000</v>
          </cell>
          <cell r="AH695">
            <v>157446955</v>
          </cell>
          <cell r="AI695">
            <v>29428</v>
          </cell>
          <cell r="AJ695" t="str">
            <v>Nederlands</v>
          </cell>
          <cell r="AK695" t="str">
            <v>X293</v>
          </cell>
          <cell r="AL695" t="str">
            <v>MEDEW. SCHOONMAAK ODH EN SERVICES III</v>
          </cell>
          <cell r="AM695" t="str">
            <v>2+5%</v>
          </cell>
          <cell r="AN695" t="str">
            <v>38 uur / week</v>
          </cell>
          <cell r="AO695">
            <v>38</v>
          </cell>
          <cell r="AP695">
            <v>0</v>
          </cell>
          <cell r="AQ695">
            <v>0</v>
          </cell>
          <cell r="AR695">
            <v>100</v>
          </cell>
          <cell r="AS695">
            <v>7</v>
          </cell>
          <cell r="AT695" t="str">
            <v>B5</v>
          </cell>
          <cell r="AU695">
            <v>22</v>
          </cell>
          <cell r="AV695">
            <v>13.08</v>
          </cell>
        </row>
        <row r="696">
          <cell r="A696">
            <v>10473</v>
          </cell>
          <cell r="B696" t="str">
            <v>Dhr.</v>
          </cell>
          <cell r="C696" t="str">
            <v>F.L.M. Ackermann</v>
          </cell>
          <cell r="D696" t="str">
            <v>Franciscus Leonardus Maria</v>
          </cell>
          <cell r="E696" t="str">
            <v>Franciscus Leonardus Maria</v>
          </cell>
          <cell r="F696" t="str">
            <v>FLM</v>
          </cell>
          <cell r="H696" t="str">
            <v>Ackermann</v>
          </cell>
          <cell r="K696" t="str">
            <v>Man</v>
          </cell>
          <cell r="L696" t="str">
            <v>Adres</v>
          </cell>
          <cell r="M696" t="str">
            <v>Willem Alexanderstraat</v>
          </cell>
          <cell r="N696">
            <v>15</v>
          </cell>
          <cell r="P696" t="str">
            <v>6373 KA</v>
          </cell>
          <cell r="Q696" t="str">
            <v>LANDGRAAF</v>
          </cell>
          <cell r="R696" t="str">
            <v>Nederland</v>
          </cell>
          <cell r="T696">
            <v>611448521</v>
          </cell>
          <cell r="U696">
            <v>3000</v>
          </cell>
          <cell r="V696" t="str">
            <v>Hago Nederland B.V.</v>
          </cell>
          <cell r="W696">
            <v>1</v>
          </cell>
          <cell r="X696" t="str">
            <v>Internen</v>
          </cell>
          <cell r="Y696" t="str">
            <v>A1</v>
          </cell>
          <cell r="Z696" t="str">
            <v>Medewerker uurloon</v>
          </cell>
          <cell r="AA696">
            <v>1</v>
          </cell>
          <cell r="AB696" t="str">
            <v>Schoonmaak CAO</v>
          </cell>
          <cell r="AC696" t="str">
            <v>N4</v>
          </cell>
          <cell r="AD696" t="str">
            <v>HR-NL: per 4 weken</v>
          </cell>
          <cell r="AE696" t="str">
            <v>Bepaalde tijd</v>
          </cell>
          <cell r="AF696">
            <v>42525</v>
          </cell>
          <cell r="AG696" t="str">
            <v>3e AO bep. tijd</v>
          </cell>
          <cell r="AH696">
            <v>124319385</v>
          </cell>
          <cell r="AI696">
            <v>23049</v>
          </cell>
          <cell r="AJ696" t="str">
            <v>Nederlands</v>
          </cell>
          <cell r="AK696" t="str">
            <v>X293</v>
          </cell>
          <cell r="AL696" t="str">
            <v>MEDEW. SCHOONMAAK ODH EN SERVICES III</v>
          </cell>
          <cell r="AM696" t="str">
            <v>2+5%</v>
          </cell>
          <cell r="AN696" t="str">
            <v>38 uur / week</v>
          </cell>
          <cell r="AO696">
            <v>38</v>
          </cell>
          <cell r="AP696">
            <v>0</v>
          </cell>
          <cell r="AQ696">
            <v>0</v>
          </cell>
          <cell r="AR696">
            <v>100</v>
          </cell>
          <cell r="AS696">
            <v>7</v>
          </cell>
          <cell r="AT696" t="str">
            <v>B5</v>
          </cell>
          <cell r="AU696">
            <v>22</v>
          </cell>
          <cell r="AV696">
            <v>12.88</v>
          </cell>
        </row>
        <row r="697">
          <cell r="A697">
            <v>10474</v>
          </cell>
          <cell r="B697" t="str">
            <v>Mevrouw</v>
          </cell>
          <cell r="C697" t="str">
            <v>A.R. Boersma - Boersma</v>
          </cell>
          <cell r="D697" t="str">
            <v>Amalia Ramos</v>
          </cell>
          <cell r="E697" t="str">
            <v>Amalia Ramos</v>
          </cell>
          <cell r="F697" t="str">
            <v>AR</v>
          </cell>
          <cell r="H697" t="str">
            <v>Boersma</v>
          </cell>
          <cell r="J697" t="str">
            <v>Boersma</v>
          </cell>
          <cell r="K697" t="str">
            <v>Vrouw</v>
          </cell>
          <cell r="L697" t="str">
            <v>Adres</v>
          </cell>
          <cell r="M697" t="str">
            <v>Dr. de Visserstraat</v>
          </cell>
          <cell r="N697">
            <v>26</v>
          </cell>
          <cell r="P697" t="str">
            <v>6415 HJ</v>
          </cell>
          <cell r="Q697" t="str">
            <v>HEERLEN</v>
          </cell>
          <cell r="R697" t="str">
            <v>Nederland</v>
          </cell>
          <cell r="T697">
            <v>659382513</v>
          </cell>
          <cell r="U697">
            <v>3000</v>
          </cell>
          <cell r="V697" t="str">
            <v>Hago Nederland B.V.</v>
          </cell>
          <cell r="W697">
            <v>1</v>
          </cell>
          <cell r="X697" t="str">
            <v>Internen</v>
          </cell>
          <cell r="Y697" t="str">
            <v>A1</v>
          </cell>
          <cell r="Z697" t="str">
            <v>Medewerker uurloon</v>
          </cell>
          <cell r="AA697">
            <v>1</v>
          </cell>
          <cell r="AB697" t="str">
            <v>Schoonmaak CAO</v>
          </cell>
          <cell r="AC697" t="str">
            <v>N4</v>
          </cell>
          <cell r="AD697" t="str">
            <v>HR-NL: per 4 weken</v>
          </cell>
          <cell r="AE697" t="str">
            <v>Bepaalde tijd</v>
          </cell>
          <cell r="AF697">
            <v>42529</v>
          </cell>
          <cell r="AG697" t="str">
            <v>2e AO bep. tijd</v>
          </cell>
          <cell r="AH697">
            <v>255482528</v>
          </cell>
          <cell r="AI697">
            <v>28559</v>
          </cell>
          <cell r="AJ697" t="str">
            <v>Nederlands</v>
          </cell>
          <cell r="AK697" t="str">
            <v>X011</v>
          </cell>
          <cell r="AL697" t="str">
            <v>MEDEW. ALGEMEEN SCHOONMAAKONDERHOUD I</v>
          </cell>
          <cell r="AM697">
            <v>1</v>
          </cell>
          <cell r="AN697" t="str">
            <v>38 uur / week</v>
          </cell>
          <cell r="AO697">
            <v>11.25</v>
          </cell>
          <cell r="AP697">
            <v>0</v>
          </cell>
          <cell r="AQ697">
            <v>0</v>
          </cell>
          <cell r="AR697">
            <v>29.61</v>
          </cell>
          <cell r="AS697">
            <v>7</v>
          </cell>
          <cell r="AT697" t="str">
            <v>B2</v>
          </cell>
          <cell r="AU697">
            <v>22</v>
          </cell>
          <cell r="AV697">
            <v>11.13</v>
          </cell>
        </row>
        <row r="698">
          <cell r="A698">
            <v>10475</v>
          </cell>
          <cell r="B698" t="str">
            <v>Mevrouw</v>
          </cell>
          <cell r="C698" t="str">
            <v>N.H.M. Scheeren - Pietermans</v>
          </cell>
          <cell r="D698" t="str">
            <v>Nancy Hubertina Maria</v>
          </cell>
          <cell r="E698" t="str">
            <v>Nancy</v>
          </cell>
          <cell r="F698" t="str">
            <v>NHM</v>
          </cell>
          <cell r="H698" t="str">
            <v>Pietermans</v>
          </cell>
          <cell r="J698" t="str">
            <v>Scheeren</v>
          </cell>
          <cell r="K698" t="str">
            <v>Vrouw</v>
          </cell>
          <cell r="L698" t="str">
            <v>Adres</v>
          </cell>
          <cell r="M698" t="str">
            <v>Mesdagstraat</v>
          </cell>
          <cell r="N698">
            <v>155</v>
          </cell>
          <cell r="P698" t="str">
            <v>6415 TC</v>
          </cell>
          <cell r="Q698" t="str">
            <v>HEERLEN</v>
          </cell>
          <cell r="R698" t="str">
            <v>Nederland</v>
          </cell>
          <cell r="T698">
            <v>623664046</v>
          </cell>
          <cell r="U698">
            <v>3000</v>
          </cell>
          <cell r="V698" t="str">
            <v>Hago Nederland B.V.</v>
          </cell>
          <cell r="W698">
            <v>1</v>
          </cell>
          <cell r="X698" t="str">
            <v>Internen</v>
          </cell>
          <cell r="Y698" t="str">
            <v>A1</v>
          </cell>
          <cell r="Z698" t="str">
            <v>Medewerker uurloon</v>
          </cell>
          <cell r="AA698">
            <v>1</v>
          </cell>
          <cell r="AB698" t="str">
            <v>Schoonmaak CAO</v>
          </cell>
          <cell r="AC698" t="str">
            <v>N4</v>
          </cell>
          <cell r="AD698" t="str">
            <v>HR-NL: per 4 weken</v>
          </cell>
          <cell r="AE698" t="str">
            <v>Bepaalde tijd</v>
          </cell>
          <cell r="AF698">
            <v>42530</v>
          </cell>
          <cell r="AG698" t="str">
            <v>3e AO bep. tijd</v>
          </cell>
          <cell r="AH698">
            <v>156205154</v>
          </cell>
          <cell r="AI698">
            <v>30229</v>
          </cell>
          <cell r="AJ698" t="str">
            <v>Nederlands</v>
          </cell>
          <cell r="AK698" t="str">
            <v>X011</v>
          </cell>
          <cell r="AL698" t="str">
            <v>MEDEW. ALGEMEEN SCHOONMAAKONDERHOUD I</v>
          </cell>
          <cell r="AM698">
            <v>1</v>
          </cell>
          <cell r="AN698" t="str">
            <v>38 uur / week</v>
          </cell>
          <cell r="AO698">
            <v>10</v>
          </cell>
          <cell r="AP698">
            <v>0</v>
          </cell>
          <cell r="AQ698">
            <v>0</v>
          </cell>
          <cell r="AR698">
            <v>26.32</v>
          </cell>
          <cell r="AS698">
            <v>7</v>
          </cell>
          <cell r="AT698" t="str">
            <v>B2</v>
          </cell>
          <cell r="AU698">
            <v>22</v>
          </cell>
          <cell r="AV698">
            <v>11.13</v>
          </cell>
        </row>
        <row r="699">
          <cell r="A699">
            <v>10476</v>
          </cell>
          <cell r="B699" t="str">
            <v>Mevrouw</v>
          </cell>
          <cell r="C699" t="str">
            <v>B. Muaka Paka</v>
          </cell>
          <cell r="D699" t="str">
            <v>Brigitte</v>
          </cell>
          <cell r="E699" t="str">
            <v>Brigitte</v>
          </cell>
          <cell r="F699" t="str">
            <v>B</v>
          </cell>
          <cell r="H699" t="str">
            <v>Muaka Paka</v>
          </cell>
          <cell r="K699" t="str">
            <v>Vrouw</v>
          </cell>
          <cell r="L699" t="str">
            <v>Adres</v>
          </cell>
          <cell r="M699" t="str">
            <v>Peter Gielenstraat</v>
          </cell>
          <cell r="N699">
            <v>51</v>
          </cell>
          <cell r="P699" t="str">
            <v>6217 GK</v>
          </cell>
          <cell r="Q699" t="str">
            <v>MAASTRICHT</v>
          </cell>
          <cell r="R699" t="str">
            <v>Nederland</v>
          </cell>
          <cell r="T699" t="str">
            <v>06-49284248</v>
          </cell>
          <cell r="U699">
            <v>3000</v>
          </cell>
          <cell r="V699" t="str">
            <v>Hago Nederland B.V.</v>
          </cell>
          <cell r="W699">
            <v>1</v>
          </cell>
          <cell r="X699" t="str">
            <v>Internen</v>
          </cell>
          <cell r="Y699" t="str">
            <v>A1</v>
          </cell>
          <cell r="Z699" t="str">
            <v>Medewerker uurloon</v>
          </cell>
          <cell r="AA699">
            <v>1</v>
          </cell>
          <cell r="AB699" t="str">
            <v>Schoonmaak CAO</v>
          </cell>
          <cell r="AC699" t="str">
            <v>N4</v>
          </cell>
          <cell r="AD699" t="str">
            <v>HR-NL: per 4 weken</v>
          </cell>
          <cell r="AE699" t="str">
            <v>Onbepaalde tijd</v>
          </cell>
          <cell r="AF699" t="str">
            <v>00-00-0000</v>
          </cell>
          <cell r="AH699">
            <v>214204935</v>
          </cell>
          <cell r="AI699">
            <v>23277</v>
          </cell>
          <cell r="AJ699" t="str">
            <v>Congolees</v>
          </cell>
          <cell r="AK699" t="str">
            <v>X011</v>
          </cell>
          <cell r="AL699" t="str">
            <v>MEDEW. ALGEMEEN SCHOONMAAKONDERHOUD I</v>
          </cell>
          <cell r="AM699">
            <v>1</v>
          </cell>
          <cell r="AN699" t="str">
            <v>38 uur / week</v>
          </cell>
          <cell r="AO699">
            <v>10</v>
          </cell>
          <cell r="AP699">
            <v>0</v>
          </cell>
          <cell r="AQ699">
            <v>0</v>
          </cell>
          <cell r="AR699">
            <v>26.32</v>
          </cell>
          <cell r="AS699">
            <v>7</v>
          </cell>
          <cell r="AT699" t="str">
            <v>B2</v>
          </cell>
          <cell r="AU699">
            <v>90</v>
          </cell>
          <cell r="AV699">
            <v>11.46</v>
          </cell>
        </row>
        <row r="700">
          <cell r="A700">
            <v>10477</v>
          </cell>
          <cell r="B700" t="str">
            <v>Mevrouw</v>
          </cell>
          <cell r="C700" t="str">
            <v>G.C. Klinkenberg - Klinkenberg</v>
          </cell>
          <cell r="D700" t="str">
            <v>Grace Castro</v>
          </cell>
          <cell r="E700" t="str">
            <v>Grace Castro</v>
          </cell>
          <cell r="F700" t="str">
            <v>GC</v>
          </cell>
          <cell r="H700" t="str">
            <v>Klinkenberg</v>
          </cell>
          <cell r="J700" t="str">
            <v>Klinkenberg</v>
          </cell>
          <cell r="K700" t="str">
            <v>Vrouw</v>
          </cell>
          <cell r="L700" t="str">
            <v>Adres</v>
          </cell>
          <cell r="M700" t="str">
            <v>Martin Luther Kingdomein</v>
          </cell>
          <cell r="N700">
            <v>8</v>
          </cell>
          <cell r="P700" t="str">
            <v>6229 HV</v>
          </cell>
          <cell r="Q700" t="str">
            <v>MAASTRICHT</v>
          </cell>
          <cell r="R700" t="str">
            <v>Nederland</v>
          </cell>
          <cell r="T700" t="str">
            <v>06-30718523</v>
          </cell>
          <cell r="U700">
            <v>3000</v>
          </cell>
          <cell r="V700" t="str">
            <v>Hago Nederland B.V.</v>
          </cell>
          <cell r="W700">
            <v>1</v>
          </cell>
          <cell r="X700" t="str">
            <v>Internen</v>
          </cell>
          <cell r="Y700" t="str">
            <v>A1</v>
          </cell>
          <cell r="Z700" t="str">
            <v>Medewerker uurloon</v>
          </cell>
          <cell r="AA700">
            <v>1</v>
          </cell>
          <cell r="AB700" t="str">
            <v>Schoonmaak CAO</v>
          </cell>
          <cell r="AC700" t="str">
            <v>N4</v>
          </cell>
          <cell r="AD700" t="str">
            <v>HR-NL: per 4 weken</v>
          </cell>
          <cell r="AE700" t="str">
            <v>Onbepaalde tijd</v>
          </cell>
          <cell r="AF700" t="str">
            <v>00-00-0000</v>
          </cell>
          <cell r="AH700">
            <v>226665884</v>
          </cell>
          <cell r="AI700">
            <v>26572</v>
          </cell>
          <cell r="AJ700" t="str">
            <v>Nederlands</v>
          </cell>
          <cell r="AK700" t="str">
            <v>X011</v>
          </cell>
          <cell r="AL700" t="str">
            <v>MEDEW. ALGEMEEN SCHOONMAAKONDERHOUD I</v>
          </cell>
          <cell r="AM700">
            <v>1</v>
          </cell>
          <cell r="AN700" t="str">
            <v>38 uur / week</v>
          </cell>
          <cell r="AO700">
            <v>10</v>
          </cell>
          <cell r="AP700">
            <v>0</v>
          </cell>
          <cell r="AQ700">
            <v>0</v>
          </cell>
          <cell r="AR700">
            <v>26.32</v>
          </cell>
          <cell r="AS700">
            <v>7</v>
          </cell>
          <cell r="AT700" t="str">
            <v>B2</v>
          </cell>
          <cell r="AU700">
            <v>90</v>
          </cell>
          <cell r="AV700">
            <v>11.46</v>
          </cell>
        </row>
        <row r="701">
          <cell r="A701">
            <v>10478</v>
          </cell>
          <cell r="B701" t="str">
            <v>Dhr.</v>
          </cell>
          <cell r="C701" t="str">
            <v>J.P.M. Dolje</v>
          </cell>
          <cell r="D701" t="str">
            <v>Johannes Peter Marie</v>
          </cell>
          <cell r="E701" t="str">
            <v>Johannes Peter Marie</v>
          </cell>
          <cell r="F701" t="str">
            <v>JPM</v>
          </cell>
          <cell r="H701" t="str">
            <v>Dolje</v>
          </cell>
          <cell r="K701" t="str">
            <v>Man</v>
          </cell>
          <cell r="L701" t="str">
            <v>Adres</v>
          </cell>
          <cell r="M701" t="str">
            <v>Houterend</v>
          </cell>
          <cell r="N701">
            <v>76</v>
          </cell>
          <cell r="P701" t="str">
            <v>6171 CS</v>
          </cell>
          <cell r="Q701" t="str">
            <v>STEIN</v>
          </cell>
          <cell r="R701" t="str">
            <v>Nederland</v>
          </cell>
          <cell r="T701">
            <v>622110269</v>
          </cell>
          <cell r="U701">
            <v>3000</v>
          </cell>
          <cell r="V701" t="str">
            <v>Hago Nederland B.V.</v>
          </cell>
          <cell r="W701">
            <v>1</v>
          </cell>
          <cell r="X701" t="str">
            <v>Internen</v>
          </cell>
          <cell r="Y701" t="str">
            <v>A1</v>
          </cell>
          <cell r="Z701" t="str">
            <v>Medewerker uurloon</v>
          </cell>
          <cell r="AA701">
            <v>1</v>
          </cell>
          <cell r="AB701" t="str">
            <v>Schoonmaak CAO</v>
          </cell>
          <cell r="AC701" t="str">
            <v>N4</v>
          </cell>
          <cell r="AD701" t="str">
            <v>HR-NL: per 4 weken</v>
          </cell>
          <cell r="AE701" t="str">
            <v>Onbepaalde tijd</v>
          </cell>
          <cell r="AF701" t="str">
            <v>00-00-0000</v>
          </cell>
          <cell r="AH701">
            <v>85552537</v>
          </cell>
          <cell r="AI701">
            <v>20544</v>
          </cell>
          <cell r="AJ701" t="str">
            <v>Nederlands</v>
          </cell>
          <cell r="AK701" t="str">
            <v>X292</v>
          </cell>
          <cell r="AL701" t="str">
            <v>MEDEW. SCHOONMAAK ODH EN SERVICES II</v>
          </cell>
          <cell r="AM701">
            <v>2</v>
          </cell>
          <cell r="AN701" t="str">
            <v>38 uur / week</v>
          </cell>
          <cell r="AO701">
            <v>30</v>
          </cell>
          <cell r="AP701">
            <v>0</v>
          </cell>
          <cell r="AQ701">
            <v>0</v>
          </cell>
          <cell r="AR701">
            <v>78.95</v>
          </cell>
          <cell r="AS701">
            <v>7</v>
          </cell>
          <cell r="AT701" t="str">
            <v>B4</v>
          </cell>
          <cell r="AU701">
            <v>22</v>
          </cell>
          <cell r="AV701">
            <v>12.39</v>
          </cell>
        </row>
        <row r="702">
          <cell r="A702">
            <v>10479</v>
          </cell>
          <cell r="B702" t="str">
            <v>Dhr.</v>
          </cell>
          <cell r="C702" t="str">
            <v>K.A.J. Heldens</v>
          </cell>
          <cell r="D702" t="str">
            <v>Karel Antoon Jozef</v>
          </cell>
          <cell r="E702" t="str">
            <v>Karel Antoon Jozef</v>
          </cell>
          <cell r="F702" t="str">
            <v>KAJ</v>
          </cell>
          <cell r="H702" t="str">
            <v>Heldens</v>
          </cell>
          <cell r="K702" t="str">
            <v>Man</v>
          </cell>
          <cell r="L702" t="str">
            <v>Adres</v>
          </cell>
          <cell r="M702" t="str">
            <v>Wienkeskoel</v>
          </cell>
          <cell r="N702">
            <v>32</v>
          </cell>
          <cell r="O702" t="str">
            <v>C</v>
          </cell>
          <cell r="P702" t="str">
            <v>6074 HG</v>
          </cell>
          <cell r="Q702" t="str">
            <v>MELICK</v>
          </cell>
          <cell r="R702" t="str">
            <v>Nederland</v>
          </cell>
          <cell r="T702">
            <v>651647647</v>
          </cell>
          <cell r="U702">
            <v>3000</v>
          </cell>
          <cell r="V702" t="str">
            <v>Hago Nederland B.V.</v>
          </cell>
          <cell r="W702">
            <v>1</v>
          </cell>
          <cell r="X702" t="str">
            <v>Internen</v>
          </cell>
          <cell r="Y702" t="str">
            <v>A1</v>
          </cell>
          <cell r="Z702" t="str">
            <v>Medewerker uurloon</v>
          </cell>
          <cell r="AA702">
            <v>1</v>
          </cell>
          <cell r="AB702" t="str">
            <v>Schoonmaak CAO</v>
          </cell>
          <cell r="AC702" t="str">
            <v>N4</v>
          </cell>
          <cell r="AD702" t="str">
            <v>HR-NL: per 4 weken</v>
          </cell>
          <cell r="AE702" t="str">
            <v>Onbepaalde tijd</v>
          </cell>
          <cell r="AF702" t="str">
            <v>00-00-0000</v>
          </cell>
          <cell r="AH702">
            <v>118677640</v>
          </cell>
          <cell r="AI702">
            <v>22080</v>
          </cell>
          <cell r="AJ702" t="str">
            <v>Nederlands</v>
          </cell>
          <cell r="AK702" t="str">
            <v>X292</v>
          </cell>
          <cell r="AL702" t="str">
            <v>MEDEW. SCHOONMAAK ODH EN SERVICES II</v>
          </cell>
          <cell r="AM702">
            <v>2</v>
          </cell>
          <cell r="AN702" t="str">
            <v>38 uur / week</v>
          </cell>
          <cell r="AO702">
            <v>30</v>
          </cell>
          <cell r="AP702">
            <v>0</v>
          </cell>
          <cell r="AQ702">
            <v>0</v>
          </cell>
          <cell r="AR702">
            <v>78.95</v>
          </cell>
          <cell r="AS702">
            <v>7</v>
          </cell>
          <cell r="AT702" t="str">
            <v>B4</v>
          </cell>
          <cell r="AU702">
            <v>22</v>
          </cell>
          <cell r="AV702">
            <v>12.27</v>
          </cell>
        </row>
        <row r="703">
          <cell r="A703">
            <v>10481</v>
          </cell>
          <cell r="B703" t="str">
            <v>Mevrouw</v>
          </cell>
          <cell r="C703" t="str">
            <v>M.M. Andrzejczak</v>
          </cell>
          <cell r="D703" t="str">
            <v>Magdalena Malgorzata</v>
          </cell>
          <cell r="E703" t="str">
            <v>Magdalena Malgorzata</v>
          </cell>
          <cell r="F703" t="str">
            <v>MM</v>
          </cell>
          <cell r="H703" t="str">
            <v>Andrzejczak</v>
          </cell>
          <cell r="K703" t="str">
            <v>Vrouw</v>
          </cell>
          <cell r="L703" t="str">
            <v>Adres</v>
          </cell>
          <cell r="M703" t="str">
            <v>Breitnerstraat</v>
          </cell>
          <cell r="N703">
            <v>26</v>
          </cell>
          <cell r="P703" t="str">
            <v>6165 VR</v>
          </cell>
          <cell r="Q703" t="str">
            <v>GELEEN</v>
          </cell>
          <cell r="R703" t="str">
            <v>Nederland</v>
          </cell>
          <cell r="T703" t="str">
            <v>06 41090926</v>
          </cell>
          <cell r="U703">
            <v>3000</v>
          </cell>
          <cell r="V703" t="str">
            <v>Hago Nederland B.V.</v>
          </cell>
          <cell r="W703">
            <v>1</v>
          </cell>
          <cell r="X703" t="str">
            <v>Internen</v>
          </cell>
          <cell r="Y703" t="str">
            <v>A1</v>
          </cell>
          <cell r="Z703" t="str">
            <v>Medewerker uurloon</v>
          </cell>
          <cell r="AA703">
            <v>1</v>
          </cell>
          <cell r="AB703" t="str">
            <v>Schoonmaak CAO</v>
          </cell>
          <cell r="AC703" t="str">
            <v>N4</v>
          </cell>
          <cell r="AD703" t="str">
            <v>HR-NL: per 4 weken</v>
          </cell>
          <cell r="AE703" t="str">
            <v>Onbepaalde tijd</v>
          </cell>
          <cell r="AF703" t="str">
            <v>00-00-0000</v>
          </cell>
          <cell r="AH703">
            <v>245895474</v>
          </cell>
          <cell r="AI703">
            <v>31375</v>
          </cell>
          <cell r="AJ703" t="str">
            <v>Pools</v>
          </cell>
          <cell r="AK703" t="str">
            <v>X011</v>
          </cell>
          <cell r="AL703" t="str">
            <v>MEDEW. ALGEMEEN SCHOONMAAKONDERHOUD I</v>
          </cell>
          <cell r="AM703">
            <v>1</v>
          </cell>
          <cell r="AN703" t="str">
            <v>38 uur / week</v>
          </cell>
          <cell r="AO703">
            <v>11.25</v>
          </cell>
          <cell r="AP703">
            <v>2.5</v>
          </cell>
          <cell r="AQ703">
            <v>15</v>
          </cell>
          <cell r="AR703">
            <v>29.61</v>
          </cell>
          <cell r="AS703">
            <v>7</v>
          </cell>
          <cell r="AT703" t="str">
            <v>B2</v>
          </cell>
          <cell r="AU703">
            <v>22</v>
          </cell>
          <cell r="AV703">
            <v>11.13</v>
          </cell>
        </row>
        <row r="704">
          <cell r="A704">
            <v>10482</v>
          </cell>
          <cell r="B704" t="str">
            <v>Dhr.</v>
          </cell>
          <cell r="C704" t="str">
            <v>J.H.A. Sturtz</v>
          </cell>
          <cell r="D704" t="str">
            <v>Johan Hubert August</v>
          </cell>
          <cell r="E704" t="str">
            <v>Johan Hubert August</v>
          </cell>
          <cell r="F704" t="str">
            <v>JHA</v>
          </cell>
          <cell r="H704" t="str">
            <v>Sturtz</v>
          </cell>
          <cell r="K704" t="str">
            <v>Man</v>
          </cell>
          <cell r="L704" t="str">
            <v>Adres</v>
          </cell>
          <cell r="M704" t="str">
            <v>Berghofstraat</v>
          </cell>
          <cell r="N704">
            <v>3</v>
          </cell>
          <cell r="P704" t="str">
            <v>6471 EC</v>
          </cell>
          <cell r="Q704" t="str">
            <v>EYGELSHOVEN</v>
          </cell>
          <cell r="R704" t="str">
            <v>Nederland</v>
          </cell>
          <cell r="T704">
            <v>631919565</v>
          </cell>
          <cell r="U704">
            <v>3000</v>
          </cell>
          <cell r="V704" t="str">
            <v>Hago Nederland B.V.</v>
          </cell>
          <cell r="W704">
            <v>1</v>
          </cell>
          <cell r="X704" t="str">
            <v>Internen</v>
          </cell>
          <cell r="Y704" t="str">
            <v>A1</v>
          </cell>
          <cell r="Z704" t="str">
            <v>Medewerker uurloon</v>
          </cell>
          <cell r="AA704">
            <v>1</v>
          </cell>
          <cell r="AB704" t="str">
            <v>Schoonmaak CAO</v>
          </cell>
          <cell r="AC704" t="str">
            <v>N4</v>
          </cell>
          <cell r="AD704" t="str">
            <v>HR-NL: per 4 weken</v>
          </cell>
          <cell r="AE704" t="str">
            <v>Bepaalde tijd</v>
          </cell>
          <cell r="AF704">
            <v>42584</v>
          </cell>
          <cell r="AG704" t="str">
            <v>2e AO bep. tijd</v>
          </cell>
          <cell r="AH704">
            <v>157058670</v>
          </cell>
          <cell r="AI704">
            <v>25247</v>
          </cell>
          <cell r="AJ704" t="str">
            <v>Nederlands</v>
          </cell>
          <cell r="AK704" t="str">
            <v>X292</v>
          </cell>
          <cell r="AL704" t="str">
            <v>MEDEW. SCHOONMAAK ODH EN SERVICES II</v>
          </cell>
          <cell r="AM704">
            <v>2</v>
          </cell>
          <cell r="AN704" t="str">
            <v>38 uur / week</v>
          </cell>
          <cell r="AO704">
            <v>28</v>
          </cell>
          <cell r="AP704">
            <v>28</v>
          </cell>
          <cell r="AQ704">
            <v>38</v>
          </cell>
          <cell r="AR704">
            <v>73.680000000000007</v>
          </cell>
          <cell r="AS704">
            <v>7</v>
          </cell>
          <cell r="AT704" t="str">
            <v>B4</v>
          </cell>
          <cell r="AU704">
            <v>22</v>
          </cell>
          <cell r="AV704">
            <v>12.27</v>
          </cell>
        </row>
        <row r="705">
          <cell r="A705">
            <v>10483</v>
          </cell>
          <cell r="B705" t="str">
            <v>Mevrouw</v>
          </cell>
          <cell r="C705" t="str">
            <v>K. Gruisen - Fraczak</v>
          </cell>
          <cell r="D705" t="str">
            <v>Krystyna</v>
          </cell>
          <cell r="E705" t="str">
            <v>Krystyna</v>
          </cell>
          <cell r="F705" t="str">
            <v>K</v>
          </cell>
          <cell r="H705" t="str">
            <v>Fraczak</v>
          </cell>
          <cell r="J705" t="str">
            <v>Gruisen</v>
          </cell>
          <cell r="K705" t="str">
            <v>Vrouw</v>
          </cell>
          <cell r="L705" t="str">
            <v>Adres</v>
          </cell>
          <cell r="M705" t="str">
            <v>Aurora</v>
          </cell>
          <cell r="N705">
            <v>196</v>
          </cell>
          <cell r="P705" t="str">
            <v>6412 GK</v>
          </cell>
          <cell r="Q705" t="str">
            <v>HEERLEN</v>
          </cell>
          <cell r="R705" t="str">
            <v>Nederland</v>
          </cell>
          <cell r="T705">
            <v>634073892</v>
          </cell>
          <cell r="U705">
            <v>3000</v>
          </cell>
          <cell r="V705" t="str">
            <v>Hago Nederland B.V.</v>
          </cell>
          <cell r="W705">
            <v>1</v>
          </cell>
          <cell r="X705" t="str">
            <v>Internen</v>
          </cell>
          <cell r="Y705" t="str">
            <v>A1</v>
          </cell>
          <cell r="Z705" t="str">
            <v>Medewerker uurloon</v>
          </cell>
          <cell r="AA705">
            <v>1</v>
          </cell>
          <cell r="AB705" t="str">
            <v>Schoonmaak CAO</v>
          </cell>
          <cell r="AC705" t="str">
            <v>N4</v>
          </cell>
          <cell r="AD705" t="str">
            <v>HR-NL: per 4 weken</v>
          </cell>
          <cell r="AE705" t="str">
            <v>Onbepaalde tijd</v>
          </cell>
          <cell r="AF705" t="str">
            <v>00-00-0000</v>
          </cell>
          <cell r="AH705">
            <v>210896735</v>
          </cell>
          <cell r="AI705">
            <v>20512</v>
          </cell>
          <cell r="AJ705" t="str">
            <v>Nederlands</v>
          </cell>
          <cell r="AK705" t="str">
            <v>X011</v>
          </cell>
          <cell r="AL705" t="str">
            <v>MEDEW. ALGEMEEN SCHOONMAAKONDERHOUD I</v>
          </cell>
          <cell r="AM705">
            <v>1</v>
          </cell>
          <cell r="AN705" t="str">
            <v>38 uur / week</v>
          </cell>
          <cell r="AO705">
            <v>12.5</v>
          </cell>
          <cell r="AP705">
            <v>0</v>
          </cell>
          <cell r="AQ705">
            <v>0</v>
          </cell>
          <cell r="AR705">
            <v>32.89</v>
          </cell>
          <cell r="AS705">
            <v>7</v>
          </cell>
          <cell r="AT705" t="str">
            <v>B2</v>
          </cell>
          <cell r="AU705">
            <v>90</v>
          </cell>
          <cell r="AV705">
            <v>11.46</v>
          </cell>
        </row>
        <row r="706">
          <cell r="A706">
            <v>10484</v>
          </cell>
          <cell r="B706" t="str">
            <v>Mevrouw</v>
          </cell>
          <cell r="C706" t="str">
            <v>S.J.M. Steegemans - Spiertz</v>
          </cell>
          <cell r="D706" t="str">
            <v>Sybilla Josée Maria</v>
          </cell>
          <cell r="E706" t="str">
            <v>Sybilla</v>
          </cell>
          <cell r="F706" t="str">
            <v>SJM</v>
          </cell>
          <cell r="H706" t="str">
            <v>Spiertz</v>
          </cell>
          <cell r="J706" t="str">
            <v>Steegemans</v>
          </cell>
          <cell r="K706" t="str">
            <v>Vrouw</v>
          </cell>
          <cell r="L706" t="str">
            <v>Adres</v>
          </cell>
          <cell r="M706" t="str">
            <v>Broeder Aloysiusstraat</v>
          </cell>
          <cell r="N706">
            <v>28</v>
          </cell>
          <cell r="P706" t="str">
            <v>6411 KM</v>
          </cell>
          <cell r="Q706" t="str">
            <v>HEERLEN</v>
          </cell>
          <cell r="R706" t="str">
            <v>Nederland</v>
          </cell>
          <cell r="T706">
            <v>611268448</v>
          </cell>
          <cell r="U706">
            <v>3000</v>
          </cell>
          <cell r="V706" t="str">
            <v>Hago Nederland B.V.</v>
          </cell>
          <cell r="W706">
            <v>1</v>
          </cell>
          <cell r="X706" t="str">
            <v>Internen</v>
          </cell>
          <cell r="Y706" t="str">
            <v>A1</v>
          </cell>
          <cell r="Z706" t="str">
            <v>Medewerker uurloon</v>
          </cell>
          <cell r="AA706">
            <v>1</v>
          </cell>
          <cell r="AB706" t="str">
            <v>Schoonmaak CAO</v>
          </cell>
          <cell r="AC706" t="str">
            <v>N4</v>
          </cell>
          <cell r="AD706" t="str">
            <v>HR-NL: per 4 weken</v>
          </cell>
          <cell r="AE706" t="str">
            <v>Onbepaalde tijd</v>
          </cell>
          <cell r="AF706" t="str">
            <v>00-00-0000</v>
          </cell>
          <cell r="AH706">
            <v>81017613</v>
          </cell>
          <cell r="AI706">
            <v>20073</v>
          </cell>
          <cell r="AJ706" t="str">
            <v>Nederlands</v>
          </cell>
          <cell r="AK706" t="str">
            <v>X011</v>
          </cell>
          <cell r="AL706" t="str">
            <v>MEDEW. ALGEMEEN SCHOONMAAKONDERHOUD I</v>
          </cell>
          <cell r="AM706">
            <v>1</v>
          </cell>
          <cell r="AN706" t="str">
            <v>38 uur / week</v>
          </cell>
          <cell r="AO706">
            <v>10.5</v>
          </cell>
          <cell r="AP706">
            <v>0</v>
          </cell>
          <cell r="AQ706">
            <v>0</v>
          </cell>
          <cell r="AR706">
            <v>27.63</v>
          </cell>
          <cell r="AS706">
            <v>7</v>
          </cell>
          <cell r="AT706" t="str">
            <v>B2</v>
          </cell>
          <cell r="AU706">
            <v>90</v>
          </cell>
          <cell r="AV706">
            <v>11.81</v>
          </cell>
        </row>
        <row r="707">
          <cell r="A707">
            <v>10485</v>
          </cell>
          <cell r="B707" t="str">
            <v>Mevrouw</v>
          </cell>
          <cell r="C707" t="str">
            <v>W.J.C.M. Schloesser</v>
          </cell>
          <cell r="D707" t="str">
            <v>Wilhelmina Juliana Catharina</v>
          </cell>
          <cell r="E707" t="str">
            <v>Wilma</v>
          </cell>
          <cell r="F707" t="str">
            <v>WJCM</v>
          </cell>
          <cell r="H707" t="str">
            <v>Schloesser</v>
          </cell>
          <cell r="K707" t="str">
            <v>Vrouw</v>
          </cell>
          <cell r="L707" t="str">
            <v>Adres</v>
          </cell>
          <cell r="M707" t="str">
            <v>Paulus Potterstraat</v>
          </cell>
          <cell r="N707">
            <v>15</v>
          </cell>
          <cell r="P707" t="str">
            <v>6415 TW</v>
          </cell>
          <cell r="Q707" t="str">
            <v>HEERLEN</v>
          </cell>
          <cell r="R707" t="str">
            <v>Nederland</v>
          </cell>
          <cell r="T707">
            <v>628386844</v>
          </cell>
          <cell r="U707">
            <v>3000</v>
          </cell>
          <cell r="V707" t="str">
            <v>Hago Nederland B.V.</v>
          </cell>
          <cell r="W707">
            <v>1</v>
          </cell>
          <cell r="X707" t="str">
            <v>Internen</v>
          </cell>
          <cell r="Y707" t="str">
            <v>A1</v>
          </cell>
          <cell r="Z707" t="str">
            <v>Medewerker uurloon</v>
          </cell>
          <cell r="AA707">
            <v>1</v>
          </cell>
          <cell r="AB707" t="str">
            <v>Schoonmaak CAO</v>
          </cell>
          <cell r="AC707" t="str">
            <v>N4</v>
          </cell>
          <cell r="AD707" t="str">
            <v>HR-NL: per 4 weken</v>
          </cell>
          <cell r="AE707" t="str">
            <v>Onbepaalde tijd</v>
          </cell>
          <cell r="AF707" t="str">
            <v>00-00-0000</v>
          </cell>
          <cell r="AH707">
            <v>156676916</v>
          </cell>
          <cell r="AI707">
            <v>22503</v>
          </cell>
          <cell r="AJ707" t="str">
            <v>Nederlands</v>
          </cell>
          <cell r="AK707" t="str">
            <v>X011</v>
          </cell>
          <cell r="AL707" t="str">
            <v>MEDEW. ALGEMEEN SCHOONMAAKONDERHOUD I</v>
          </cell>
          <cell r="AM707">
            <v>1</v>
          </cell>
          <cell r="AN707" t="str">
            <v>38 uur / week</v>
          </cell>
          <cell r="AO707">
            <v>12.5</v>
          </cell>
          <cell r="AP707">
            <v>0</v>
          </cell>
          <cell r="AQ707">
            <v>0</v>
          </cell>
          <cell r="AR707">
            <v>32.89</v>
          </cell>
          <cell r="AS707">
            <v>7</v>
          </cell>
          <cell r="AT707" t="str">
            <v>B2</v>
          </cell>
          <cell r="AU707">
            <v>90</v>
          </cell>
          <cell r="AV707">
            <v>11.46</v>
          </cell>
        </row>
        <row r="708">
          <cell r="A708">
            <v>10486</v>
          </cell>
          <cell r="B708" t="str">
            <v>Mevrouw</v>
          </cell>
          <cell r="C708" t="str">
            <v>L. Thijssen</v>
          </cell>
          <cell r="D708" t="str">
            <v>Libby</v>
          </cell>
          <cell r="E708" t="str">
            <v>Libby</v>
          </cell>
          <cell r="F708" t="str">
            <v>L</v>
          </cell>
          <cell r="H708" t="str">
            <v>Thijssen</v>
          </cell>
          <cell r="K708" t="str">
            <v>Vrouw</v>
          </cell>
          <cell r="L708" t="str">
            <v>Adres</v>
          </cell>
          <cell r="M708" t="str">
            <v>A Ge Veld</v>
          </cell>
          <cell r="N708">
            <v>47</v>
          </cell>
          <cell r="P708" t="str">
            <v>6281 AK</v>
          </cell>
          <cell r="Q708" t="str">
            <v>MECHELEN</v>
          </cell>
          <cell r="R708" t="str">
            <v>Nederland</v>
          </cell>
          <cell r="T708">
            <v>623634889</v>
          </cell>
          <cell r="U708">
            <v>3000</v>
          </cell>
          <cell r="V708" t="str">
            <v>Hago Nederland B.V.</v>
          </cell>
          <cell r="W708">
            <v>1</v>
          </cell>
          <cell r="X708" t="str">
            <v>Internen</v>
          </cell>
          <cell r="Y708" t="str">
            <v>A1</v>
          </cell>
          <cell r="Z708" t="str">
            <v>Medewerker uurloon</v>
          </cell>
          <cell r="AA708">
            <v>1</v>
          </cell>
          <cell r="AB708" t="str">
            <v>Schoonmaak CAO</v>
          </cell>
          <cell r="AC708" t="str">
            <v>N4</v>
          </cell>
          <cell r="AD708" t="str">
            <v>HR-NL: per 4 weken</v>
          </cell>
          <cell r="AE708" t="str">
            <v>Onbepaalde tijd</v>
          </cell>
          <cell r="AF708" t="str">
            <v>00-00-0000</v>
          </cell>
          <cell r="AH708">
            <v>159452879</v>
          </cell>
          <cell r="AI708">
            <v>30809</v>
          </cell>
          <cell r="AJ708" t="str">
            <v>Nederlands</v>
          </cell>
          <cell r="AK708" t="str">
            <v>X011</v>
          </cell>
          <cell r="AL708" t="str">
            <v>MEDEW. ALGEMEEN SCHOONMAAKONDERHOUD I</v>
          </cell>
          <cell r="AM708">
            <v>1</v>
          </cell>
          <cell r="AN708" t="str">
            <v>38 uur / week</v>
          </cell>
          <cell r="AO708">
            <v>12.5</v>
          </cell>
          <cell r="AP708">
            <v>12.5</v>
          </cell>
          <cell r="AQ708">
            <v>15</v>
          </cell>
          <cell r="AR708">
            <v>32.89</v>
          </cell>
          <cell r="AS708">
            <v>7</v>
          </cell>
          <cell r="AT708" t="str">
            <v>B2</v>
          </cell>
          <cell r="AU708">
            <v>22</v>
          </cell>
          <cell r="AV708">
            <v>11.13</v>
          </cell>
        </row>
        <row r="709">
          <cell r="A709">
            <v>10487</v>
          </cell>
          <cell r="B709" t="str">
            <v>Mevrouw</v>
          </cell>
          <cell r="C709" t="str">
            <v>I. Vonken - Timmermans</v>
          </cell>
          <cell r="D709" t="str">
            <v>Ilona Huberta Martha Gertruda</v>
          </cell>
          <cell r="E709" t="str">
            <v>Ilona</v>
          </cell>
          <cell r="F709" t="str">
            <v>I</v>
          </cell>
          <cell r="H709" t="str">
            <v>Timmermans</v>
          </cell>
          <cell r="J709" t="str">
            <v>Vonken</v>
          </cell>
          <cell r="K709" t="str">
            <v>Vrouw</v>
          </cell>
          <cell r="L709" t="str">
            <v>Adres</v>
          </cell>
          <cell r="M709" t="str">
            <v>Piet van Breemenstraat</v>
          </cell>
          <cell r="N709">
            <v>13</v>
          </cell>
          <cell r="P709" t="str">
            <v>6321 BH</v>
          </cell>
          <cell r="Q709" t="str">
            <v>WIJLRE</v>
          </cell>
          <cell r="R709" t="str">
            <v>Nederland</v>
          </cell>
          <cell r="S709" t="str">
            <v>043-8502427</v>
          </cell>
          <cell r="T709" t="str">
            <v>06-54365631</v>
          </cell>
          <cell r="U709">
            <v>3000</v>
          </cell>
          <cell r="V709" t="str">
            <v>Hago Nederland B.V.</v>
          </cell>
          <cell r="W709">
            <v>1</v>
          </cell>
          <cell r="X709" t="str">
            <v>Internen</v>
          </cell>
          <cell r="Y709" t="str">
            <v>A1</v>
          </cell>
          <cell r="Z709" t="str">
            <v>Medewerker uurloon</v>
          </cell>
          <cell r="AA709">
            <v>1</v>
          </cell>
          <cell r="AB709" t="str">
            <v>Schoonmaak CAO</v>
          </cell>
          <cell r="AC709" t="str">
            <v>N4</v>
          </cell>
          <cell r="AD709" t="str">
            <v>HR-NL: per 4 weken</v>
          </cell>
          <cell r="AE709" t="str">
            <v>Onbepaalde tijd</v>
          </cell>
          <cell r="AF709" t="str">
            <v>00-00-0000</v>
          </cell>
          <cell r="AH709">
            <v>159468619</v>
          </cell>
          <cell r="AI709">
            <v>31388</v>
          </cell>
          <cell r="AJ709" t="str">
            <v>Nederlands</v>
          </cell>
          <cell r="AK709" t="str">
            <v>X011</v>
          </cell>
          <cell r="AL709" t="str">
            <v>MEDEW. ALGEMEEN SCHOONMAAKONDERHOUD I</v>
          </cell>
          <cell r="AM709">
            <v>1</v>
          </cell>
          <cell r="AN709" t="str">
            <v>38 uur / week</v>
          </cell>
          <cell r="AO709">
            <v>15</v>
          </cell>
          <cell r="AP709">
            <v>0</v>
          </cell>
          <cell r="AQ709">
            <v>0</v>
          </cell>
          <cell r="AR709">
            <v>39.47</v>
          </cell>
          <cell r="AS709">
            <v>7</v>
          </cell>
          <cell r="AT709" t="str">
            <v>B2</v>
          </cell>
          <cell r="AU709">
            <v>22</v>
          </cell>
          <cell r="AV709">
            <v>11.13</v>
          </cell>
        </row>
        <row r="710">
          <cell r="A710">
            <v>10488</v>
          </cell>
          <cell r="B710" t="str">
            <v>Mevrouw</v>
          </cell>
          <cell r="C710" t="str">
            <v>S. Hermkens</v>
          </cell>
          <cell r="D710" t="str">
            <v>Sharon</v>
          </cell>
          <cell r="E710" t="str">
            <v>Sharon</v>
          </cell>
          <cell r="F710" t="str">
            <v>S</v>
          </cell>
          <cell r="H710" t="str">
            <v>Hermkens</v>
          </cell>
          <cell r="K710" t="str">
            <v>Vrouw</v>
          </cell>
          <cell r="L710" t="str">
            <v>Adres</v>
          </cell>
          <cell r="M710" t="str">
            <v>Netelstraat</v>
          </cell>
          <cell r="N710">
            <v>14</v>
          </cell>
          <cell r="P710" t="str">
            <v>6413 SP</v>
          </cell>
          <cell r="Q710" t="str">
            <v>HEERLEN</v>
          </cell>
          <cell r="R710" t="str">
            <v>Nederland</v>
          </cell>
          <cell r="T710">
            <v>628664506</v>
          </cell>
          <cell r="U710">
            <v>3000</v>
          </cell>
          <cell r="V710" t="str">
            <v>Hago Nederland B.V.</v>
          </cell>
          <cell r="W710">
            <v>1</v>
          </cell>
          <cell r="X710" t="str">
            <v>Internen</v>
          </cell>
          <cell r="Y710" t="str">
            <v>A1</v>
          </cell>
          <cell r="Z710" t="str">
            <v>Medewerker uurloon</v>
          </cell>
          <cell r="AA710">
            <v>1</v>
          </cell>
          <cell r="AB710" t="str">
            <v>Schoonmaak CAO</v>
          </cell>
          <cell r="AC710" t="str">
            <v>N4</v>
          </cell>
          <cell r="AD710" t="str">
            <v>HR-NL: per 4 weken</v>
          </cell>
          <cell r="AE710" t="str">
            <v>Bepaalde tijd</v>
          </cell>
          <cell r="AF710">
            <v>42522</v>
          </cell>
          <cell r="AG710" t="str">
            <v>2e AO bep. tijd</v>
          </cell>
          <cell r="AH710">
            <v>159267729</v>
          </cell>
          <cell r="AI710">
            <v>28160</v>
          </cell>
          <cell r="AJ710" t="str">
            <v>Nederlands</v>
          </cell>
          <cell r="AK710" t="str">
            <v>X011</v>
          </cell>
          <cell r="AL710" t="str">
            <v>MEDEW. ALGEMEEN SCHOONMAAKONDERHOUD I</v>
          </cell>
          <cell r="AM710">
            <v>1</v>
          </cell>
          <cell r="AN710" t="str">
            <v>38 uur / week</v>
          </cell>
          <cell r="AO710">
            <v>12.5</v>
          </cell>
          <cell r="AP710">
            <v>0</v>
          </cell>
          <cell r="AQ710">
            <v>0</v>
          </cell>
          <cell r="AR710">
            <v>32.89</v>
          </cell>
          <cell r="AS710">
            <v>7</v>
          </cell>
          <cell r="AT710" t="str">
            <v>B2</v>
          </cell>
          <cell r="AU710">
            <v>22</v>
          </cell>
          <cell r="AV710">
            <v>11.13</v>
          </cell>
        </row>
        <row r="711">
          <cell r="A711">
            <v>10489</v>
          </cell>
          <cell r="B711" t="str">
            <v>Mevrouw</v>
          </cell>
          <cell r="C711" t="str">
            <v>N.E.E. Plompen</v>
          </cell>
          <cell r="D711" t="str">
            <v>Natascha Elisabeth Egbert</v>
          </cell>
          <cell r="E711" t="str">
            <v>Natascha</v>
          </cell>
          <cell r="F711" t="str">
            <v>NEE</v>
          </cell>
          <cell r="H711" t="str">
            <v>Plompen</v>
          </cell>
          <cell r="K711" t="str">
            <v>Vrouw</v>
          </cell>
          <cell r="L711" t="str">
            <v>Adres</v>
          </cell>
          <cell r="M711" t="str">
            <v>Kleikoeleweg</v>
          </cell>
          <cell r="N711">
            <v>56</v>
          </cell>
          <cell r="P711" t="str">
            <v>6373 CD</v>
          </cell>
          <cell r="Q711" t="str">
            <v>LANDGRAAF</v>
          </cell>
          <cell r="R711" t="str">
            <v>Nederland</v>
          </cell>
          <cell r="T711">
            <v>616778075</v>
          </cell>
          <cell r="U711">
            <v>3000</v>
          </cell>
          <cell r="V711" t="str">
            <v>Hago Nederland B.V.</v>
          </cell>
          <cell r="W711">
            <v>1</v>
          </cell>
          <cell r="X711" t="str">
            <v>Internen</v>
          </cell>
          <cell r="Y711" t="str">
            <v>A1</v>
          </cell>
          <cell r="Z711" t="str">
            <v>Medewerker uurloon</v>
          </cell>
          <cell r="AA711">
            <v>1</v>
          </cell>
          <cell r="AB711" t="str">
            <v>Schoonmaak CAO</v>
          </cell>
          <cell r="AC711" t="str">
            <v>N4</v>
          </cell>
          <cell r="AD711" t="str">
            <v>HR-NL: per 4 weken</v>
          </cell>
          <cell r="AE711" t="str">
            <v>Bepaalde tijd</v>
          </cell>
          <cell r="AF711">
            <v>42619</v>
          </cell>
          <cell r="AG711" t="str">
            <v>1e AO bep. tijd</v>
          </cell>
          <cell r="AH711">
            <v>196738726</v>
          </cell>
          <cell r="AI711">
            <v>31520</v>
          </cell>
          <cell r="AJ711" t="str">
            <v>Nederlands</v>
          </cell>
          <cell r="AK711" t="str">
            <v>X011</v>
          </cell>
          <cell r="AL711" t="str">
            <v>MEDEW. ALGEMEEN SCHOONMAAKONDERHOUD I</v>
          </cell>
          <cell r="AM711">
            <v>1</v>
          </cell>
          <cell r="AN711" t="str">
            <v>38 uur / week</v>
          </cell>
          <cell r="AO711">
            <v>2.5</v>
          </cell>
          <cell r="AP711">
            <v>0</v>
          </cell>
          <cell r="AQ711">
            <v>0</v>
          </cell>
          <cell r="AR711">
            <v>6.58</v>
          </cell>
          <cell r="AS711">
            <v>7</v>
          </cell>
          <cell r="AT711" t="str">
            <v>B2</v>
          </cell>
          <cell r="AU711">
            <v>22</v>
          </cell>
          <cell r="AV711">
            <v>11.13</v>
          </cell>
        </row>
        <row r="712">
          <cell r="A712">
            <v>10494</v>
          </cell>
          <cell r="B712" t="str">
            <v>Mevrouw</v>
          </cell>
          <cell r="C712" t="str">
            <v>M.H. Pisoceanu</v>
          </cell>
          <cell r="D712" t="str">
            <v>Mihaela Eliza</v>
          </cell>
          <cell r="E712" t="str">
            <v>Mihaela Eliza</v>
          </cell>
          <cell r="F712" t="str">
            <v>MH</v>
          </cell>
          <cell r="H712" t="str">
            <v>Pisoceanu</v>
          </cell>
          <cell r="K712" t="str">
            <v>Vrouw</v>
          </cell>
          <cell r="L712" t="str">
            <v>Adres</v>
          </cell>
          <cell r="M712" t="str">
            <v>Abel Tasmanstraat</v>
          </cell>
          <cell r="N712">
            <v>64</v>
          </cell>
          <cell r="P712" t="str">
            <v>6413 SZ</v>
          </cell>
          <cell r="Q712" t="str">
            <v>HEERLEN</v>
          </cell>
          <cell r="R712" t="str">
            <v>Nederland</v>
          </cell>
          <cell r="T712">
            <v>6684887994</v>
          </cell>
          <cell r="U712">
            <v>3000</v>
          </cell>
          <cell r="V712" t="str">
            <v>Hago Nederland B.V.</v>
          </cell>
          <cell r="W712">
            <v>1</v>
          </cell>
          <cell r="X712" t="str">
            <v>Internen</v>
          </cell>
          <cell r="Y712" t="str">
            <v>A1</v>
          </cell>
          <cell r="Z712" t="str">
            <v>Medewerker uurloon</v>
          </cell>
          <cell r="AA712">
            <v>1</v>
          </cell>
          <cell r="AB712" t="str">
            <v>Schoonmaak CAO</v>
          </cell>
          <cell r="AC712" t="str">
            <v>N4</v>
          </cell>
          <cell r="AD712" t="str">
            <v>HR-NL: per 4 weken</v>
          </cell>
          <cell r="AE712" t="str">
            <v>Bepaalde tijd</v>
          </cell>
          <cell r="AF712">
            <v>42574</v>
          </cell>
          <cell r="AG712" t="str">
            <v>2e AO bep. tijd</v>
          </cell>
          <cell r="AH712">
            <v>304658492</v>
          </cell>
          <cell r="AI712">
            <v>29185</v>
          </cell>
          <cell r="AJ712" t="str">
            <v>Roemeens</v>
          </cell>
          <cell r="AK712" t="str">
            <v>X011</v>
          </cell>
          <cell r="AL712" t="str">
            <v>MEDEW. ALGEMEEN SCHOONMAAKONDERHOUD I</v>
          </cell>
          <cell r="AM712">
            <v>1</v>
          </cell>
          <cell r="AN712" t="str">
            <v>38 uur / week</v>
          </cell>
          <cell r="AO712">
            <v>2.5</v>
          </cell>
          <cell r="AP712">
            <v>2.5</v>
          </cell>
          <cell r="AQ712">
            <v>15</v>
          </cell>
          <cell r="AR712">
            <v>6.58</v>
          </cell>
          <cell r="AS712">
            <v>7</v>
          </cell>
          <cell r="AT712" t="str">
            <v>B2</v>
          </cell>
          <cell r="AU712">
            <v>22</v>
          </cell>
          <cell r="AV712">
            <v>11.13</v>
          </cell>
        </row>
        <row r="713">
          <cell r="A713">
            <v>10495</v>
          </cell>
          <cell r="B713" t="str">
            <v>Dhr.</v>
          </cell>
          <cell r="C713" t="str">
            <v>D.T.A. de Koster</v>
          </cell>
          <cell r="D713" t="str">
            <v>Dennis Teunis Anna</v>
          </cell>
          <cell r="E713" t="str">
            <v>Dennis</v>
          </cell>
          <cell r="F713" t="str">
            <v>DTA</v>
          </cell>
          <cell r="G713" t="str">
            <v>de</v>
          </cell>
          <cell r="H713" t="str">
            <v>Koster</v>
          </cell>
          <cell r="K713" t="str">
            <v>Man</v>
          </cell>
          <cell r="L713" t="str">
            <v>Adres</v>
          </cell>
          <cell r="M713" t="str">
            <v>Dautzenbergstraat</v>
          </cell>
          <cell r="N713">
            <v>44</v>
          </cell>
          <cell r="O713" t="str">
            <v>A</v>
          </cell>
          <cell r="P713" t="str">
            <v>6411 LC</v>
          </cell>
          <cell r="Q713" t="str">
            <v>HEERLEN</v>
          </cell>
          <cell r="R713" t="str">
            <v>Nederland</v>
          </cell>
          <cell r="T713">
            <v>613250087</v>
          </cell>
          <cell r="U713">
            <v>3000</v>
          </cell>
          <cell r="V713" t="str">
            <v>Hago Nederland B.V.</v>
          </cell>
          <cell r="W713">
            <v>1</v>
          </cell>
          <cell r="X713" t="str">
            <v>Internen</v>
          </cell>
          <cell r="Y713" t="str">
            <v>A1</v>
          </cell>
          <cell r="Z713" t="str">
            <v>Medewerker uurloon</v>
          </cell>
          <cell r="AA713">
            <v>1</v>
          </cell>
          <cell r="AB713" t="str">
            <v>Schoonmaak CAO</v>
          </cell>
          <cell r="AC713" t="str">
            <v>N4</v>
          </cell>
          <cell r="AD713" t="str">
            <v>HR-NL: per 4 weken</v>
          </cell>
          <cell r="AE713" t="str">
            <v>Bepaalde tijd</v>
          </cell>
          <cell r="AF713">
            <v>42636</v>
          </cell>
          <cell r="AG713" t="str">
            <v>2e AO bep. tijd</v>
          </cell>
          <cell r="AH713">
            <v>177046569</v>
          </cell>
          <cell r="AI713">
            <v>22745</v>
          </cell>
          <cell r="AJ713" t="str">
            <v>Nederlands</v>
          </cell>
          <cell r="AK713" t="str">
            <v>X011</v>
          </cell>
          <cell r="AL713" t="str">
            <v>MEDEW. ALGEMEEN SCHOONMAAKONDERHOUD I</v>
          </cell>
          <cell r="AM713">
            <v>1</v>
          </cell>
          <cell r="AN713" t="str">
            <v>38 uur / week</v>
          </cell>
          <cell r="AO713">
            <v>10</v>
          </cell>
          <cell r="AP713">
            <v>0</v>
          </cell>
          <cell r="AQ713">
            <v>0</v>
          </cell>
          <cell r="AR713">
            <v>26.32</v>
          </cell>
          <cell r="AS713">
            <v>7</v>
          </cell>
          <cell r="AT713" t="str">
            <v>B2</v>
          </cell>
          <cell r="AU713">
            <v>22</v>
          </cell>
          <cell r="AV713">
            <v>11.13</v>
          </cell>
        </row>
        <row r="714">
          <cell r="A714">
            <v>10496</v>
          </cell>
          <cell r="B714" t="str">
            <v>Mevrouw</v>
          </cell>
          <cell r="C714" t="str">
            <v>S.A.L. Grunberg - van Geenen</v>
          </cell>
          <cell r="D714" t="str">
            <v>Saskia Annemarie Lambertine</v>
          </cell>
          <cell r="E714" t="str">
            <v>Saskia</v>
          </cell>
          <cell r="F714" t="str">
            <v>SAL</v>
          </cell>
          <cell r="G714" t="str">
            <v>van</v>
          </cell>
          <cell r="H714" t="str">
            <v>Geenen</v>
          </cell>
          <cell r="J714" t="str">
            <v>Grunberg</v>
          </cell>
          <cell r="K714" t="str">
            <v>Vrouw</v>
          </cell>
          <cell r="L714" t="str">
            <v>Adres</v>
          </cell>
          <cell r="M714" t="str">
            <v>Kerkstraat</v>
          </cell>
          <cell r="N714">
            <v>43</v>
          </cell>
          <cell r="P714" t="str">
            <v>6267 EA</v>
          </cell>
          <cell r="Q714" t="str">
            <v>CADIER EN KEER</v>
          </cell>
          <cell r="R714" t="str">
            <v>Nederland</v>
          </cell>
          <cell r="T714" t="str">
            <v>06-24836737</v>
          </cell>
          <cell r="U714">
            <v>3000</v>
          </cell>
          <cell r="V714" t="str">
            <v>Hago Nederland B.V.</v>
          </cell>
          <cell r="W714">
            <v>1</v>
          </cell>
          <cell r="X714" t="str">
            <v>Internen</v>
          </cell>
          <cell r="Y714" t="str">
            <v>A1</v>
          </cell>
          <cell r="Z714" t="str">
            <v>Medewerker uurloon</v>
          </cell>
          <cell r="AA714">
            <v>1</v>
          </cell>
          <cell r="AB714" t="str">
            <v>Schoonmaak CAO</v>
          </cell>
          <cell r="AC714" t="str">
            <v>N4</v>
          </cell>
          <cell r="AD714" t="str">
            <v>HR-NL: per 4 weken</v>
          </cell>
          <cell r="AE714" t="str">
            <v>Bepaalde tijd</v>
          </cell>
          <cell r="AF714">
            <v>42643</v>
          </cell>
          <cell r="AG714" t="str">
            <v>2e AO bep. tijd</v>
          </cell>
          <cell r="AH714">
            <v>157658600</v>
          </cell>
          <cell r="AI714">
            <v>25992</v>
          </cell>
          <cell r="AJ714" t="str">
            <v>Nederlands</v>
          </cell>
          <cell r="AK714" t="str">
            <v>X011</v>
          </cell>
          <cell r="AL714" t="str">
            <v>MEDEW. ALGEMEEN SCHOONMAAKONDERHOUD I</v>
          </cell>
          <cell r="AM714">
            <v>1</v>
          </cell>
          <cell r="AN714" t="str">
            <v>38 uur / week</v>
          </cell>
          <cell r="AO714">
            <v>10</v>
          </cell>
          <cell r="AP714">
            <v>0</v>
          </cell>
          <cell r="AQ714">
            <v>0</v>
          </cell>
          <cell r="AR714">
            <v>26.32</v>
          </cell>
          <cell r="AS714">
            <v>7</v>
          </cell>
          <cell r="AT714" t="str">
            <v>B2</v>
          </cell>
          <cell r="AU714">
            <v>22</v>
          </cell>
          <cell r="AV714">
            <v>11.13</v>
          </cell>
        </row>
        <row r="715">
          <cell r="A715">
            <v>10497</v>
          </cell>
          <cell r="B715" t="str">
            <v>Mevrouw</v>
          </cell>
          <cell r="C715" t="str">
            <v>S.L. Katutu</v>
          </cell>
          <cell r="D715" t="str">
            <v>Shadi Lilly</v>
          </cell>
          <cell r="E715" t="str">
            <v>Shadi Lilly</v>
          </cell>
          <cell r="F715" t="str">
            <v>SL</v>
          </cell>
          <cell r="H715" t="str">
            <v>Katutu</v>
          </cell>
          <cell r="K715" t="str">
            <v>Vrouw</v>
          </cell>
          <cell r="L715" t="str">
            <v>Adres</v>
          </cell>
          <cell r="M715" t="str">
            <v>Einder Coolhoff</v>
          </cell>
          <cell r="N715">
            <v>247</v>
          </cell>
          <cell r="P715" t="str">
            <v>6155 JJ</v>
          </cell>
          <cell r="Q715" t="str">
            <v>PUTH</v>
          </cell>
          <cell r="R715" t="str">
            <v>Nederland</v>
          </cell>
          <cell r="T715" t="str">
            <v>06-42197274</v>
          </cell>
          <cell r="U715">
            <v>3000</v>
          </cell>
          <cell r="V715" t="str">
            <v>Hago Nederland B.V.</v>
          </cell>
          <cell r="W715">
            <v>1</v>
          </cell>
          <cell r="X715" t="str">
            <v>Internen</v>
          </cell>
          <cell r="Y715" t="str">
            <v>A1</v>
          </cell>
          <cell r="Z715" t="str">
            <v>Medewerker uurloon</v>
          </cell>
          <cell r="AA715">
            <v>1</v>
          </cell>
          <cell r="AB715" t="str">
            <v>Schoonmaak CAO</v>
          </cell>
          <cell r="AC715" t="str">
            <v>N4</v>
          </cell>
          <cell r="AD715" t="str">
            <v>HR-NL: per 4 weken</v>
          </cell>
          <cell r="AE715" t="str">
            <v>Bepaalde tijd</v>
          </cell>
          <cell r="AF715">
            <v>42644</v>
          </cell>
          <cell r="AG715" t="str">
            <v>2e AO bep. tijd</v>
          </cell>
          <cell r="AH715">
            <v>234789396</v>
          </cell>
          <cell r="AI715">
            <v>27281</v>
          </cell>
          <cell r="AJ715" t="str">
            <v>Congolees</v>
          </cell>
          <cell r="AK715" t="str">
            <v>X011</v>
          </cell>
          <cell r="AL715" t="str">
            <v>MEDEW. ALGEMEEN SCHOONMAAKONDERHOUD I</v>
          </cell>
          <cell r="AM715">
            <v>1</v>
          </cell>
          <cell r="AN715" t="str">
            <v>38 uur / week</v>
          </cell>
          <cell r="AO715">
            <v>10</v>
          </cell>
          <cell r="AP715">
            <v>0</v>
          </cell>
          <cell r="AQ715">
            <v>0</v>
          </cell>
          <cell r="AR715">
            <v>26.32</v>
          </cell>
          <cell r="AS715">
            <v>7</v>
          </cell>
          <cell r="AT715" t="str">
            <v>B2</v>
          </cell>
          <cell r="AU715">
            <v>22</v>
          </cell>
          <cell r="AV715">
            <v>11.13</v>
          </cell>
        </row>
        <row r="716">
          <cell r="A716">
            <v>10499</v>
          </cell>
          <cell r="B716" t="str">
            <v>Mevrouw</v>
          </cell>
          <cell r="C716" t="str">
            <v>S. Erkens - Soiklang</v>
          </cell>
          <cell r="D716" t="str">
            <v>Saipin</v>
          </cell>
          <cell r="E716" t="str">
            <v>Saipin</v>
          </cell>
          <cell r="F716" t="str">
            <v>S</v>
          </cell>
          <cell r="H716" t="str">
            <v>Soiklang</v>
          </cell>
          <cell r="J716" t="str">
            <v>Erkens</v>
          </cell>
          <cell r="K716" t="str">
            <v>Vrouw</v>
          </cell>
          <cell r="L716" t="str">
            <v>Adres</v>
          </cell>
          <cell r="M716" t="str">
            <v>Rontgenstraat</v>
          </cell>
          <cell r="N716">
            <v>34</v>
          </cell>
          <cell r="P716" t="str">
            <v>6412 VH</v>
          </cell>
          <cell r="Q716" t="str">
            <v>HEERLEN</v>
          </cell>
          <cell r="R716" t="str">
            <v>Nederland</v>
          </cell>
          <cell r="T716">
            <v>612410072</v>
          </cell>
          <cell r="U716">
            <v>3000</v>
          </cell>
          <cell r="V716" t="str">
            <v>Hago Nederland B.V.</v>
          </cell>
          <cell r="W716">
            <v>1</v>
          </cell>
          <cell r="X716" t="str">
            <v>Internen</v>
          </cell>
          <cell r="Y716" t="str">
            <v>A1</v>
          </cell>
          <cell r="Z716" t="str">
            <v>Medewerker uurloon</v>
          </cell>
          <cell r="AA716">
            <v>1</v>
          </cell>
          <cell r="AB716" t="str">
            <v>Schoonmaak CAO</v>
          </cell>
          <cell r="AC716" t="str">
            <v>N4</v>
          </cell>
          <cell r="AD716" t="str">
            <v>HR-NL: per 4 weken</v>
          </cell>
          <cell r="AE716" t="str">
            <v>Bepaalde tijd</v>
          </cell>
          <cell r="AF716">
            <v>42666</v>
          </cell>
          <cell r="AG716" t="str">
            <v>2e AO bep. tijd</v>
          </cell>
          <cell r="AH716">
            <v>232740380</v>
          </cell>
          <cell r="AI716">
            <v>26059</v>
          </cell>
          <cell r="AJ716" t="str">
            <v>Nederlands</v>
          </cell>
          <cell r="AK716" t="str">
            <v>X011</v>
          </cell>
          <cell r="AL716" t="str">
            <v>MEDEW. ALGEMEEN SCHOONMAAKONDERHOUD I</v>
          </cell>
          <cell r="AM716">
            <v>1</v>
          </cell>
          <cell r="AN716" t="str">
            <v>38 uur / week</v>
          </cell>
          <cell r="AO716">
            <v>5</v>
          </cell>
          <cell r="AP716">
            <v>5</v>
          </cell>
          <cell r="AQ716">
            <v>20</v>
          </cell>
          <cell r="AR716">
            <v>13.16</v>
          </cell>
          <cell r="AS716">
            <v>7</v>
          </cell>
          <cell r="AT716" t="str">
            <v>B2</v>
          </cell>
          <cell r="AU716">
            <v>22</v>
          </cell>
          <cell r="AV716">
            <v>11.13</v>
          </cell>
        </row>
        <row r="717">
          <cell r="A717">
            <v>10500</v>
          </cell>
          <cell r="B717" t="str">
            <v>Mevrouw</v>
          </cell>
          <cell r="C717" t="str">
            <v>A.H.F. Hameleers - Niessen</v>
          </cell>
          <cell r="D717" t="str">
            <v>Anna Hubertina Fredericus</v>
          </cell>
          <cell r="E717" t="str">
            <v>Anna Hubertina Fredericus</v>
          </cell>
          <cell r="F717" t="str">
            <v>AHF</v>
          </cell>
          <cell r="H717" t="str">
            <v>Niessen</v>
          </cell>
          <cell r="J717" t="str">
            <v>Hameleers</v>
          </cell>
          <cell r="K717" t="str">
            <v>Vrouw</v>
          </cell>
          <cell r="L717" t="str">
            <v>Adres</v>
          </cell>
          <cell r="M717" t="str">
            <v>Kasteel Wolfraathstraat</v>
          </cell>
          <cell r="N717">
            <v>21</v>
          </cell>
          <cell r="P717" t="str">
            <v>6222 TJ</v>
          </cell>
          <cell r="Q717" t="str">
            <v>MAASTRICHT</v>
          </cell>
          <cell r="R717" t="str">
            <v>Nederland</v>
          </cell>
          <cell r="T717">
            <v>629809810</v>
          </cell>
          <cell r="U717">
            <v>3000</v>
          </cell>
          <cell r="V717" t="str">
            <v>Hago Nederland B.V.</v>
          </cell>
          <cell r="W717">
            <v>1</v>
          </cell>
          <cell r="X717" t="str">
            <v>Internen</v>
          </cell>
          <cell r="Y717" t="str">
            <v>A1</v>
          </cell>
          <cell r="Z717" t="str">
            <v>Medewerker uurloon</v>
          </cell>
          <cell r="AA717">
            <v>1</v>
          </cell>
          <cell r="AB717" t="str">
            <v>Schoonmaak CAO</v>
          </cell>
          <cell r="AC717" t="str">
            <v>N4</v>
          </cell>
          <cell r="AD717" t="str">
            <v>HR-NL: per 4 weken</v>
          </cell>
          <cell r="AE717" t="str">
            <v>Bepaalde tijd</v>
          </cell>
          <cell r="AF717">
            <v>42671</v>
          </cell>
          <cell r="AG717" t="str">
            <v>2e AO bep. tijd</v>
          </cell>
          <cell r="AH717">
            <v>157978813</v>
          </cell>
          <cell r="AI717">
            <v>25211</v>
          </cell>
          <cell r="AJ717" t="str">
            <v>Nederlands</v>
          </cell>
          <cell r="AK717" t="str">
            <v>X011</v>
          </cell>
          <cell r="AL717" t="str">
            <v>MEDEW. ALGEMEEN SCHOONMAAKONDERHOUD I</v>
          </cell>
          <cell r="AM717">
            <v>1</v>
          </cell>
          <cell r="AN717" t="str">
            <v>38 uur / week</v>
          </cell>
          <cell r="AO717">
            <v>10</v>
          </cell>
          <cell r="AP717">
            <v>0</v>
          </cell>
          <cell r="AQ717">
            <v>0</v>
          </cell>
          <cell r="AR717">
            <v>26.32</v>
          </cell>
          <cell r="AS717">
            <v>7</v>
          </cell>
          <cell r="AT717" t="str">
            <v>B2</v>
          </cell>
          <cell r="AU717">
            <v>22</v>
          </cell>
          <cell r="AV717">
            <v>11.13</v>
          </cell>
        </row>
        <row r="718">
          <cell r="A718">
            <v>10501</v>
          </cell>
          <cell r="B718" t="str">
            <v>Mevrouw</v>
          </cell>
          <cell r="C718" t="str">
            <v>N.M.H. Walthie - Verhagen</v>
          </cell>
          <cell r="D718" t="str">
            <v>Nicole Maria Hubertina</v>
          </cell>
          <cell r="E718" t="str">
            <v>Nicole Maria Hubertina</v>
          </cell>
          <cell r="F718" t="str">
            <v>NMH</v>
          </cell>
          <cell r="H718" t="str">
            <v>Verhagen</v>
          </cell>
          <cell r="J718" t="str">
            <v>Walthie</v>
          </cell>
          <cell r="K718" t="str">
            <v>Vrouw</v>
          </cell>
          <cell r="L718" t="str">
            <v>Adres</v>
          </cell>
          <cell r="M718" t="str">
            <v>Van Pallantstraat</v>
          </cell>
          <cell r="N718">
            <v>6</v>
          </cell>
          <cell r="P718" t="str">
            <v>6226 XE</v>
          </cell>
          <cell r="Q718" t="str">
            <v>MAASTRICHT</v>
          </cell>
          <cell r="R718" t="str">
            <v>Nederland</v>
          </cell>
          <cell r="T718">
            <v>618183347</v>
          </cell>
          <cell r="U718">
            <v>3000</v>
          </cell>
          <cell r="V718" t="str">
            <v>Hago Nederland B.V.</v>
          </cell>
          <cell r="W718">
            <v>1</v>
          </cell>
          <cell r="X718" t="str">
            <v>Internen</v>
          </cell>
          <cell r="Y718" t="str">
            <v>A1</v>
          </cell>
          <cell r="Z718" t="str">
            <v>Medewerker uurloon</v>
          </cell>
          <cell r="AA718">
            <v>1</v>
          </cell>
          <cell r="AB718" t="str">
            <v>Schoonmaak CAO</v>
          </cell>
          <cell r="AC718" t="str">
            <v>N4</v>
          </cell>
          <cell r="AD718" t="str">
            <v>HR-NL: per 4 weken</v>
          </cell>
          <cell r="AE718" t="str">
            <v>Bepaalde tijd</v>
          </cell>
          <cell r="AF718">
            <v>42672</v>
          </cell>
          <cell r="AG718" t="str">
            <v>2e AO bep. tijd</v>
          </cell>
          <cell r="AH718">
            <v>157924543</v>
          </cell>
          <cell r="AI718">
            <v>25669</v>
          </cell>
          <cell r="AJ718" t="str">
            <v>Nederlands</v>
          </cell>
          <cell r="AK718" t="str">
            <v>X011</v>
          </cell>
          <cell r="AL718" t="str">
            <v>MEDEW. ALGEMEEN SCHOONMAAKONDERHOUD I</v>
          </cell>
          <cell r="AM718">
            <v>1</v>
          </cell>
          <cell r="AN718" t="str">
            <v>38 uur / week</v>
          </cell>
          <cell r="AO718">
            <v>10</v>
          </cell>
          <cell r="AP718">
            <v>0</v>
          </cell>
          <cell r="AQ718">
            <v>0</v>
          </cell>
          <cell r="AR718">
            <v>26.32</v>
          </cell>
          <cell r="AS718">
            <v>7</v>
          </cell>
          <cell r="AT718" t="str">
            <v>B2</v>
          </cell>
          <cell r="AU718">
            <v>22</v>
          </cell>
          <cell r="AV718">
            <v>11.13</v>
          </cell>
        </row>
        <row r="719">
          <cell r="A719">
            <v>10505</v>
          </cell>
          <cell r="B719" t="str">
            <v>Mevrouw</v>
          </cell>
          <cell r="C719" t="str">
            <v>E.A. Notermans - Wilms</v>
          </cell>
          <cell r="D719" t="str">
            <v>Elisabeth Johanna</v>
          </cell>
          <cell r="E719" t="str">
            <v>Elisabeth Johanna</v>
          </cell>
          <cell r="F719" t="str">
            <v>EA</v>
          </cell>
          <cell r="H719" t="str">
            <v>Wilms</v>
          </cell>
          <cell r="J719" t="str">
            <v>Notermans</v>
          </cell>
          <cell r="K719" t="str">
            <v>Vrouw</v>
          </cell>
          <cell r="L719" t="str">
            <v>Adres</v>
          </cell>
          <cell r="M719" t="str">
            <v>Smalweide</v>
          </cell>
          <cell r="N719">
            <v>15</v>
          </cell>
          <cell r="P719" t="str">
            <v>6471 JP</v>
          </cell>
          <cell r="Q719" t="str">
            <v>EYGELSHOVEN</v>
          </cell>
          <cell r="R719" t="str">
            <v>Nederland</v>
          </cell>
          <cell r="T719">
            <v>455465739</v>
          </cell>
          <cell r="U719">
            <v>3000</v>
          </cell>
          <cell r="V719" t="str">
            <v>Hago Nederland B.V.</v>
          </cell>
          <cell r="W719">
            <v>1</v>
          </cell>
          <cell r="X719" t="str">
            <v>Internen</v>
          </cell>
          <cell r="Y719" t="str">
            <v>A1</v>
          </cell>
          <cell r="Z719" t="str">
            <v>Medewerker uurloon</v>
          </cell>
          <cell r="AA719">
            <v>1</v>
          </cell>
          <cell r="AB719" t="str">
            <v>Schoonmaak CAO</v>
          </cell>
          <cell r="AC719" t="str">
            <v>N4</v>
          </cell>
          <cell r="AD719" t="str">
            <v>HR-NL: per 4 weken</v>
          </cell>
          <cell r="AE719" t="str">
            <v>Bepaalde tijd</v>
          </cell>
          <cell r="AF719">
            <v>42680</v>
          </cell>
          <cell r="AG719" t="str">
            <v>2e AO bep. tijd</v>
          </cell>
          <cell r="AH719">
            <v>74060168</v>
          </cell>
          <cell r="AI719">
            <v>20413</v>
          </cell>
          <cell r="AJ719" t="str">
            <v>Nederlands</v>
          </cell>
          <cell r="AK719" t="str">
            <v>X011</v>
          </cell>
          <cell r="AL719" t="str">
            <v>MEDEW. ALGEMEEN SCHOONMAAKONDERHOUD I</v>
          </cell>
          <cell r="AM719">
            <v>1</v>
          </cell>
          <cell r="AN719" t="str">
            <v>38 uur / week</v>
          </cell>
          <cell r="AO719">
            <v>10</v>
          </cell>
          <cell r="AP719">
            <v>0</v>
          </cell>
          <cell r="AQ719">
            <v>0</v>
          </cell>
          <cell r="AR719">
            <v>26.32</v>
          </cell>
          <cell r="AS719">
            <v>7</v>
          </cell>
          <cell r="AT719" t="str">
            <v>B2</v>
          </cell>
          <cell r="AU719">
            <v>22</v>
          </cell>
          <cell r="AV719">
            <v>11.13</v>
          </cell>
        </row>
        <row r="720">
          <cell r="A720">
            <v>10506</v>
          </cell>
          <cell r="B720" t="str">
            <v>Mevrouw</v>
          </cell>
          <cell r="C720" t="str">
            <v>M.G. Kuipers</v>
          </cell>
          <cell r="D720" t="str">
            <v>Maria Gertruda</v>
          </cell>
          <cell r="E720" t="str">
            <v>Maria Gertruda</v>
          </cell>
          <cell r="F720" t="str">
            <v>MG</v>
          </cell>
          <cell r="H720" t="str">
            <v>Kuipers</v>
          </cell>
          <cell r="K720" t="str">
            <v>Vrouw</v>
          </cell>
          <cell r="L720" t="str">
            <v>Adres</v>
          </cell>
          <cell r="M720" t="str">
            <v>Spaubeekerstraat</v>
          </cell>
          <cell r="N720">
            <v>90</v>
          </cell>
          <cell r="P720" t="str">
            <v>6191 HP</v>
          </cell>
          <cell r="Q720" t="str">
            <v>BEEK</v>
          </cell>
          <cell r="R720" t="str">
            <v>Nederland</v>
          </cell>
          <cell r="T720">
            <v>618402892</v>
          </cell>
          <cell r="U720">
            <v>3000</v>
          </cell>
          <cell r="V720" t="str">
            <v>Hago Nederland B.V.</v>
          </cell>
          <cell r="W720">
            <v>1</v>
          </cell>
          <cell r="X720" t="str">
            <v>Internen</v>
          </cell>
          <cell r="Y720" t="str">
            <v>A1</v>
          </cell>
          <cell r="Z720" t="str">
            <v>Medewerker uurloon</v>
          </cell>
          <cell r="AA720">
            <v>1</v>
          </cell>
          <cell r="AB720" t="str">
            <v>Schoonmaak CAO</v>
          </cell>
          <cell r="AC720" t="str">
            <v>N4</v>
          </cell>
          <cell r="AD720" t="str">
            <v>HR-NL: per 4 weken</v>
          </cell>
          <cell r="AE720" t="str">
            <v>Bepaalde tijd</v>
          </cell>
          <cell r="AF720">
            <v>42685</v>
          </cell>
          <cell r="AG720" t="str">
            <v>3e AO bep. tijd</v>
          </cell>
          <cell r="AH720">
            <v>124710773</v>
          </cell>
          <cell r="AI720">
            <v>19034</v>
          </cell>
          <cell r="AJ720" t="str">
            <v>Nederlands</v>
          </cell>
          <cell r="AK720" t="str">
            <v>X011</v>
          </cell>
          <cell r="AL720" t="str">
            <v>MEDEW. ALGEMEEN SCHOONMAAKONDERHOUD I</v>
          </cell>
          <cell r="AM720">
            <v>1</v>
          </cell>
          <cell r="AN720" t="str">
            <v>38 uur / week</v>
          </cell>
          <cell r="AO720">
            <v>12.5</v>
          </cell>
          <cell r="AP720">
            <v>0</v>
          </cell>
          <cell r="AQ720">
            <v>0</v>
          </cell>
          <cell r="AR720">
            <v>32.89</v>
          </cell>
          <cell r="AS720">
            <v>7</v>
          </cell>
          <cell r="AT720" t="str">
            <v>B2</v>
          </cell>
          <cell r="AU720">
            <v>22</v>
          </cell>
          <cell r="AV720">
            <v>11.13</v>
          </cell>
        </row>
        <row r="721">
          <cell r="A721">
            <v>10507</v>
          </cell>
          <cell r="B721" t="str">
            <v>Mevrouw</v>
          </cell>
          <cell r="C721" t="str">
            <v>M.E.H. Rutten</v>
          </cell>
          <cell r="D721" t="str">
            <v>Mariette Elisabeth Henriette</v>
          </cell>
          <cell r="E721" t="str">
            <v>Mariette Elisabeth Henriette</v>
          </cell>
          <cell r="F721" t="str">
            <v>MEH</v>
          </cell>
          <cell r="H721" t="str">
            <v>Rutten</v>
          </cell>
          <cell r="K721" t="str">
            <v>Vrouw</v>
          </cell>
          <cell r="L721" t="str">
            <v>Adres</v>
          </cell>
          <cell r="M721" t="str">
            <v>Opalinestraat</v>
          </cell>
          <cell r="N721">
            <v>125</v>
          </cell>
          <cell r="P721" t="str">
            <v>6216 VX</v>
          </cell>
          <cell r="Q721" t="str">
            <v>MAASTRICHT</v>
          </cell>
          <cell r="R721" t="str">
            <v>Nederland</v>
          </cell>
          <cell r="T721">
            <v>611380159</v>
          </cell>
          <cell r="U721">
            <v>3000</v>
          </cell>
          <cell r="V721" t="str">
            <v>Hago Nederland B.V.</v>
          </cell>
          <cell r="W721">
            <v>1</v>
          </cell>
          <cell r="X721" t="str">
            <v>Internen</v>
          </cell>
          <cell r="Y721" t="str">
            <v>A1</v>
          </cell>
          <cell r="Z721" t="str">
            <v>Medewerker uurloon</v>
          </cell>
          <cell r="AA721">
            <v>1</v>
          </cell>
          <cell r="AB721" t="str">
            <v>Schoonmaak CAO</v>
          </cell>
          <cell r="AC721" t="str">
            <v>N4</v>
          </cell>
          <cell r="AD721" t="str">
            <v>HR-NL: per 4 weken</v>
          </cell>
          <cell r="AE721" t="str">
            <v>Bepaalde tijd</v>
          </cell>
          <cell r="AF721">
            <v>42692</v>
          </cell>
          <cell r="AG721" t="str">
            <v>2e AO bep. tijd</v>
          </cell>
          <cell r="AH721">
            <v>77540293</v>
          </cell>
          <cell r="AI721">
            <v>32735</v>
          </cell>
          <cell r="AJ721" t="str">
            <v>Nederlands</v>
          </cell>
          <cell r="AK721" t="str">
            <v>X011</v>
          </cell>
          <cell r="AL721" t="str">
            <v>MEDEW. ALGEMEEN SCHOONMAAKONDERHOUD I</v>
          </cell>
          <cell r="AM721">
            <v>1</v>
          </cell>
          <cell r="AN721" t="str">
            <v>38 uur / week</v>
          </cell>
          <cell r="AO721">
            <v>7.5</v>
          </cell>
          <cell r="AP721">
            <v>0</v>
          </cell>
          <cell r="AQ721">
            <v>0</v>
          </cell>
          <cell r="AR721">
            <v>19.739999999999998</v>
          </cell>
          <cell r="AS721">
            <v>7</v>
          </cell>
          <cell r="AT721" t="str">
            <v>B2</v>
          </cell>
          <cell r="AU721">
            <v>22</v>
          </cell>
          <cell r="AV721">
            <v>11.13</v>
          </cell>
        </row>
        <row r="722">
          <cell r="A722">
            <v>10508</v>
          </cell>
          <cell r="B722" t="str">
            <v>Mevrouw</v>
          </cell>
          <cell r="C722" t="str">
            <v>M.J. Hinskens</v>
          </cell>
          <cell r="D722" t="str">
            <v>Maria Johanna</v>
          </cell>
          <cell r="E722" t="str">
            <v>Marian</v>
          </cell>
          <cell r="F722" t="str">
            <v>MJ</v>
          </cell>
          <cell r="H722" t="str">
            <v>Hinskens</v>
          </cell>
          <cell r="K722" t="str">
            <v>Vrouw</v>
          </cell>
          <cell r="L722" t="str">
            <v>Adres</v>
          </cell>
          <cell r="M722" t="str">
            <v>Mentenlaan</v>
          </cell>
          <cell r="N722">
            <v>12</v>
          </cell>
          <cell r="P722" t="str">
            <v>6373 GZ</v>
          </cell>
          <cell r="Q722" t="str">
            <v>LANDGRAAF</v>
          </cell>
          <cell r="R722" t="str">
            <v>Nederland</v>
          </cell>
          <cell r="S722">
            <v>455321534</v>
          </cell>
          <cell r="U722">
            <v>3000</v>
          </cell>
          <cell r="V722" t="str">
            <v>Hago Nederland B.V.</v>
          </cell>
          <cell r="W722">
            <v>1</v>
          </cell>
          <cell r="X722" t="str">
            <v>Internen</v>
          </cell>
          <cell r="Y722" t="str">
            <v>A1</v>
          </cell>
          <cell r="Z722" t="str">
            <v>Medewerker uurloon</v>
          </cell>
          <cell r="AA722">
            <v>1</v>
          </cell>
          <cell r="AB722" t="str">
            <v>Schoonmaak CAO</v>
          </cell>
          <cell r="AC722" t="str">
            <v>N4</v>
          </cell>
          <cell r="AD722" t="str">
            <v>HR-NL: per 4 weken</v>
          </cell>
          <cell r="AE722" t="str">
            <v>Bepaalde tijd</v>
          </cell>
          <cell r="AF722">
            <v>42692</v>
          </cell>
          <cell r="AG722" t="str">
            <v>2e AO bep. tijd</v>
          </cell>
          <cell r="AH722">
            <v>117906050</v>
          </cell>
          <cell r="AI722">
            <v>22647</v>
          </cell>
          <cell r="AJ722" t="str">
            <v>Nederlands</v>
          </cell>
          <cell r="AK722" t="str">
            <v>X011</v>
          </cell>
          <cell r="AL722" t="str">
            <v>MEDEW. ALGEMEEN SCHOONMAAKONDERHOUD I</v>
          </cell>
          <cell r="AM722">
            <v>1</v>
          </cell>
          <cell r="AN722" t="str">
            <v>38 uur / week</v>
          </cell>
          <cell r="AO722">
            <v>2.5</v>
          </cell>
          <cell r="AP722">
            <v>2.5</v>
          </cell>
          <cell r="AQ722">
            <v>15</v>
          </cell>
          <cell r="AR722">
            <v>6.58</v>
          </cell>
          <cell r="AS722">
            <v>7</v>
          </cell>
          <cell r="AT722" t="str">
            <v>B2</v>
          </cell>
          <cell r="AU722">
            <v>22</v>
          </cell>
          <cell r="AV722">
            <v>11.13</v>
          </cell>
        </row>
        <row r="723">
          <cell r="A723">
            <v>10509</v>
          </cell>
          <cell r="B723" t="str">
            <v>Mevrouw</v>
          </cell>
          <cell r="C723" t="str">
            <v>A.C.J.M.D. Stelten</v>
          </cell>
          <cell r="D723" t="str">
            <v>Anna Catharina Johannes</v>
          </cell>
          <cell r="E723" t="str">
            <v>Anna Catharina Johannes</v>
          </cell>
          <cell r="F723" t="str">
            <v>ACJMD</v>
          </cell>
          <cell r="H723" t="str">
            <v>Stelten</v>
          </cell>
          <cell r="K723" t="str">
            <v>Vrouw</v>
          </cell>
          <cell r="L723" t="str">
            <v>Adres</v>
          </cell>
          <cell r="M723" t="str">
            <v>Van Goyenstraat</v>
          </cell>
          <cell r="N723">
            <v>2</v>
          </cell>
          <cell r="P723" t="str">
            <v>6165 VS</v>
          </cell>
          <cell r="Q723" t="str">
            <v>GELEEN</v>
          </cell>
          <cell r="R723" t="str">
            <v>Nederland</v>
          </cell>
          <cell r="T723">
            <v>640248292</v>
          </cell>
          <cell r="U723">
            <v>3000</v>
          </cell>
          <cell r="V723" t="str">
            <v>Hago Nederland B.V.</v>
          </cell>
          <cell r="W723">
            <v>1</v>
          </cell>
          <cell r="X723" t="str">
            <v>Internen</v>
          </cell>
          <cell r="Y723" t="str">
            <v>A1</v>
          </cell>
          <cell r="Z723" t="str">
            <v>Medewerker uurloon</v>
          </cell>
          <cell r="AA723">
            <v>1</v>
          </cell>
          <cell r="AB723" t="str">
            <v>Schoonmaak CAO</v>
          </cell>
          <cell r="AC723" t="str">
            <v>N4</v>
          </cell>
          <cell r="AD723" t="str">
            <v>HR-NL: per 4 weken</v>
          </cell>
          <cell r="AE723" t="str">
            <v>Onbepaalde tijd</v>
          </cell>
          <cell r="AF723" t="str">
            <v>00-00-0000</v>
          </cell>
          <cell r="AH723">
            <v>156273998</v>
          </cell>
          <cell r="AI723">
            <v>29931</v>
          </cell>
          <cell r="AJ723" t="str">
            <v>Nederlands</v>
          </cell>
          <cell r="AK723" t="str">
            <v>X011</v>
          </cell>
          <cell r="AL723" t="str">
            <v>MEDEW. ALGEMEEN SCHOONMAAKONDERHOUD I</v>
          </cell>
          <cell r="AM723">
            <v>1</v>
          </cell>
          <cell r="AN723" t="str">
            <v>38 uur / week</v>
          </cell>
          <cell r="AO723">
            <v>15</v>
          </cell>
          <cell r="AP723">
            <v>0</v>
          </cell>
          <cell r="AQ723">
            <v>0</v>
          </cell>
          <cell r="AR723">
            <v>39.47</v>
          </cell>
          <cell r="AS723">
            <v>7</v>
          </cell>
          <cell r="AT723" t="str">
            <v>B2</v>
          </cell>
          <cell r="AU723">
            <v>22</v>
          </cell>
          <cell r="AV723">
            <v>11.13</v>
          </cell>
        </row>
        <row r="724">
          <cell r="A724">
            <v>10510</v>
          </cell>
          <cell r="B724" t="str">
            <v>Dhr.</v>
          </cell>
          <cell r="C724" t="str">
            <v>R.F. Dingena</v>
          </cell>
          <cell r="D724" t="str">
            <v>Ronald Frédéric</v>
          </cell>
          <cell r="E724" t="str">
            <v>Ronald Frédéric</v>
          </cell>
          <cell r="F724" t="str">
            <v>RF</v>
          </cell>
          <cell r="H724" t="str">
            <v>Dingena</v>
          </cell>
          <cell r="K724" t="str">
            <v>Man</v>
          </cell>
          <cell r="L724" t="str">
            <v>Adres</v>
          </cell>
          <cell r="M724" t="str">
            <v>Gaffellaan</v>
          </cell>
          <cell r="N724">
            <v>6</v>
          </cell>
          <cell r="P724" t="str">
            <v>6225 KK</v>
          </cell>
          <cell r="Q724" t="str">
            <v>MAASTRICHT</v>
          </cell>
          <cell r="R724" t="str">
            <v>Nederland</v>
          </cell>
          <cell r="T724">
            <v>631393214</v>
          </cell>
          <cell r="U724">
            <v>3000</v>
          </cell>
          <cell r="V724" t="str">
            <v>Hago Nederland B.V.</v>
          </cell>
          <cell r="W724">
            <v>1</v>
          </cell>
          <cell r="X724" t="str">
            <v>Internen</v>
          </cell>
          <cell r="Y724" t="str">
            <v>A1</v>
          </cell>
          <cell r="Z724" t="str">
            <v>Medewerker uurloon</v>
          </cell>
          <cell r="AA724">
            <v>1</v>
          </cell>
          <cell r="AB724" t="str">
            <v>Schoonmaak CAO</v>
          </cell>
          <cell r="AC724" t="str">
            <v>N4</v>
          </cell>
          <cell r="AD724" t="str">
            <v>HR-NL: per 4 weken</v>
          </cell>
          <cell r="AE724" t="str">
            <v>Bepaalde tijd</v>
          </cell>
          <cell r="AF724">
            <v>42529</v>
          </cell>
          <cell r="AG724" t="str">
            <v>3e AO bep. tijd</v>
          </cell>
          <cell r="AH724">
            <v>14137318</v>
          </cell>
          <cell r="AI724">
            <v>20942</v>
          </cell>
          <cell r="AJ724" t="str">
            <v>Nederlands</v>
          </cell>
          <cell r="AK724" t="str">
            <v>X011</v>
          </cell>
          <cell r="AL724" t="str">
            <v>MEDEW. ALGEMEEN SCHOONMAAKONDERHOUD I</v>
          </cell>
          <cell r="AM724">
            <v>1</v>
          </cell>
          <cell r="AN724" t="str">
            <v>38 uur / week</v>
          </cell>
          <cell r="AO724">
            <v>10</v>
          </cell>
          <cell r="AP724">
            <v>0</v>
          </cell>
          <cell r="AQ724">
            <v>0</v>
          </cell>
          <cell r="AR724">
            <v>26.32</v>
          </cell>
          <cell r="AS724">
            <v>7</v>
          </cell>
          <cell r="AT724" t="str">
            <v>B2</v>
          </cell>
          <cell r="AU724">
            <v>22</v>
          </cell>
          <cell r="AV724">
            <v>11.13</v>
          </cell>
        </row>
        <row r="725">
          <cell r="A725">
            <v>10511</v>
          </cell>
          <cell r="B725" t="str">
            <v>Mevrouw</v>
          </cell>
          <cell r="C725" t="str">
            <v>J. van Dongen</v>
          </cell>
          <cell r="D725" t="str">
            <v>Joyce</v>
          </cell>
          <cell r="E725" t="str">
            <v>Joyce</v>
          </cell>
          <cell r="F725" t="str">
            <v>J</v>
          </cell>
          <cell r="G725" t="str">
            <v>van</v>
          </cell>
          <cell r="H725" t="str">
            <v>Dongen</v>
          </cell>
          <cell r="K725" t="str">
            <v>Vrouw</v>
          </cell>
          <cell r="L725" t="str">
            <v>Adres</v>
          </cell>
          <cell r="M725" t="str">
            <v>Marjoleingaard</v>
          </cell>
          <cell r="N725">
            <v>11</v>
          </cell>
          <cell r="P725" t="str">
            <v>6417 HC</v>
          </cell>
          <cell r="Q725" t="str">
            <v>HEERLEN</v>
          </cell>
          <cell r="R725" t="str">
            <v>Nederland</v>
          </cell>
          <cell r="T725">
            <v>625562437</v>
          </cell>
          <cell r="U725">
            <v>3000</v>
          </cell>
          <cell r="V725" t="str">
            <v>Hago Nederland B.V.</v>
          </cell>
          <cell r="W725">
            <v>1</v>
          </cell>
          <cell r="X725" t="str">
            <v>Internen</v>
          </cell>
          <cell r="Y725" t="str">
            <v>A1</v>
          </cell>
          <cell r="Z725" t="str">
            <v>Medewerker uurloon</v>
          </cell>
          <cell r="AA725">
            <v>1</v>
          </cell>
          <cell r="AB725" t="str">
            <v>Schoonmaak CAO</v>
          </cell>
          <cell r="AC725" t="str">
            <v>N4</v>
          </cell>
          <cell r="AD725" t="str">
            <v>HR-NL: per 4 weken</v>
          </cell>
          <cell r="AE725" t="str">
            <v>Bepaalde tijd</v>
          </cell>
          <cell r="AF725">
            <v>42726</v>
          </cell>
          <cell r="AG725" t="str">
            <v>2e AO bep. tijd</v>
          </cell>
          <cell r="AH725">
            <v>198731966</v>
          </cell>
          <cell r="AI725">
            <v>32204</v>
          </cell>
          <cell r="AJ725" t="str">
            <v>Nederlands</v>
          </cell>
          <cell r="AK725" t="str">
            <v>X011</v>
          </cell>
          <cell r="AL725" t="str">
            <v>MEDEW. ALGEMEEN SCHOONMAAKONDERHOUD I</v>
          </cell>
          <cell r="AM725">
            <v>1</v>
          </cell>
          <cell r="AN725" t="str">
            <v>38 uur / week</v>
          </cell>
          <cell r="AO725">
            <v>2.5</v>
          </cell>
          <cell r="AP725">
            <v>2.5</v>
          </cell>
          <cell r="AQ725">
            <v>15</v>
          </cell>
          <cell r="AR725">
            <v>6.58</v>
          </cell>
          <cell r="AS725">
            <v>7</v>
          </cell>
          <cell r="AT725" t="str">
            <v>B2</v>
          </cell>
          <cell r="AU725">
            <v>22</v>
          </cell>
          <cell r="AV725">
            <v>11.13</v>
          </cell>
        </row>
        <row r="726">
          <cell r="A726">
            <v>10512</v>
          </cell>
          <cell r="B726" t="str">
            <v>Mevrouw</v>
          </cell>
          <cell r="C726" t="str">
            <v>E.H.M. Huijts - Reiters</v>
          </cell>
          <cell r="D726" t="str">
            <v>Elisabeth Hendrica Maria</v>
          </cell>
          <cell r="E726" t="str">
            <v>Elisabeth Hendrica Maria</v>
          </cell>
          <cell r="F726" t="str">
            <v>EHM</v>
          </cell>
          <cell r="H726" t="str">
            <v>Reiters</v>
          </cell>
          <cell r="J726" t="str">
            <v>Huijts</v>
          </cell>
          <cell r="K726" t="str">
            <v>Vrouw</v>
          </cell>
          <cell r="L726" t="str">
            <v>Adres</v>
          </cell>
          <cell r="M726" t="str">
            <v>Kelvinstraat</v>
          </cell>
          <cell r="N726">
            <v>19</v>
          </cell>
          <cell r="P726" t="str">
            <v>6227 VA</v>
          </cell>
          <cell r="Q726" t="str">
            <v>MAASTRICHT</v>
          </cell>
          <cell r="R726" t="str">
            <v>Nederland</v>
          </cell>
          <cell r="T726" t="str">
            <v>06 50235581</v>
          </cell>
          <cell r="U726">
            <v>3000</v>
          </cell>
          <cell r="V726" t="str">
            <v>Hago Nederland B.V.</v>
          </cell>
          <cell r="W726">
            <v>1</v>
          </cell>
          <cell r="X726" t="str">
            <v>Internen</v>
          </cell>
          <cell r="Y726" t="str">
            <v>A1</v>
          </cell>
          <cell r="Z726" t="str">
            <v>Medewerker uurloon</v>
          </cell>
          <cell r="AA726">
            <v>1</v>
          </cell>
          <cell r="AB726" t="str">
            <v>Schoonmaak CAO</v>
          </cell>
          <cell r="AC726" t="str">
            <v>N4</v>
          </cell>
          <cell r="AD726" t="str">
            <v>HR-NL: per 4 weken</v>
          </cell>
          <cell r="AE726" t="str">
            <v>Onbepaalde tijd</v>
          </cell>
          <cell r="AF726" t="str">
            <v>00-00-0000</v>
          </cell>
          <cell r="AH726">
            <v>97341332</v>
          </cell>
          <cell r="AI726">
            <v>22487</v>
          </cell>
          <cell r="AJ726" t="str">
            <v>Nederlands</v>
          </cell>
          <cell r="AK726" t="str">
            <v>X011</v>
          </cell>
          <cell r="AL726" t="str">
            <v>MEDEW. ALGEMEEN SCHOONMAAKONDERHOUD I</v>
          </cell>
          <cell r="AM726">
            <v>1</v>
          </cell>
          <cell r="AN726" t="str">
            <v>38 uur / week</v>
          </cell>
          <cell r="AO726">
            <v>7</v>
          </cell>
          <cell r="AP726">
            <v>0</v>
          </cell>
          <cell r="AQ726">
            <v>0</v>
          </cell>
          <cell r="AR726">
            <v>18.420000000000002</v>
          </cell>
          <cell r="AS726">
            <v>7</v>
          </cell>
          <cell r="AT726" t="str">
            <v>B2</v>
          </cell>
          <cell r="AU726">
            <v>22</v>
          </cell>
          <cell r="AV726">
            <v>11.13</v>
          </cell>
        </row>
        <row r="727">
          <cell r="A727">
            <v>10513</v>
          </cell>
          <cell r="B727" t="str">
            <v>Mevrouw</v>
          </cell>
          <cell r="C727" t="str">
            <v>C.G.A.M. Crapts</v>
          </cell>
          <cell r="D727" t="str">
            <v>Chantalle Gertruda Agnes Maria</v>
          </cell>
          <cell r="E727" t="str">
            <v>Chantalle Gertruda Agnes Maria</v>
          </cell>
          <cell r="F727" t="str">
            <v>CGAM</v>
          </cell>
          <cell r="H727" t="str">
            <v>Crapts</v>
          </cell>
          <cell r="K727" t="str">
            <v>Vrouw</v>
          </cell>
          <cell r="L727" t="str">
            <v>Adres</v>
          </cell>
          <cell r="M727" t="str">
            <v>Professor Kernstraat</v>
          </cell>
          <cell r="N727">
            <v>32</v>
          </cell>
          <cell r="P727" t="str">
            <v>6224 BA</v>
          </cell>
          <cell r="Q727" t="str">
            <v>MAASTRICHT</v>
          </cell>
          <cell r="R727" t="str">
            <v>Nederland</v>
          </cell>
          <cell r="T727">
            <v>649934838</v>
          </cell>
          <cell r="U727">
            <v>3000</v>
          </cell>
          <cell r="V727" t="str">
            <v>Hago Nederland B.V.</v>
          </cell>
          <cell r="W727">
            <v>1</v>
          </cell>
          <cell r="X727" t="str">
            <v>Internen</v>
          </cell>
          <cell r="Y727" t="str">
            <v>A1</v>
          </cell>
          <cell r="Z727" t="str">
            <v>Medewerker uurloon</v>
          </cell>
          <cell r="AA727">
            <v>1</v>
          </cell>
          <cell r="AB727" t="str">
            <v>Schoonmaak CAO</v>
          </cell>
          <cell r="AC727" t="str">
            <v>N4</v>
          </cell>
          <cell r="AD727" t="str">
            <v>HR-NL: per 4 weken</v>
          </cell>
          <cell r="AE727" t="str">
            <v>Onbepaalde tijd</v>
          </cell>
          <cell r="AF727" t="str">
            <v>00-00-0000</v>
          </cell>
          <cell r="AH727">
            <v>158073502</v>
          </cell>
          <cell r="AI727">
            <v>23940</v>
          </cell>
          <cell r="AJ727" t="str">
            <v>Nederlands</v>
          </cell>
          <cell r="AK727" t="str">
            <v>X011</v>
          </cell>
          <cell r="AL727" t="str">
            <v>MEDEW. ALGEMEEN SCHOONMAAKONDERHOUD I</v>
          </cell>
          <cell r="AM727">
            <v>1</v>
          </cell>
          <cell r="AN727" t="str">
            <v>38 uur / week</v>
          </cell>
          <cell r="AO727">
            <v>22.5</v>
          </cell>
          <cell r="AP727">
            <v>0</v>
          </cell>
          <cell r="AQ727">
            <v>0</v>
          </cell>
          <cell r="AR727">
            <v>59.21</v>
          </cell>
          <cell r="AS727">
            <v>7</v>
          </cell>
          <cell r="AT727" t="str">
            <v>B2</v>
          </cell>
          <cell r="AU727">
            <v>90</v>
          </cell>
          <cell r="AV727">
            <v>11.46</v>
          </cell>
        </row>
        <row r="728">
          <cell r="A728">
            <v>10514</v>
          </cell>
          <cell r="B728" t="str">
            <v>Dhr.</v>
          </cell>
          <cell r="C728" t="str">
            <v>S. Omani</v>
          </cell>
          <cell r="D728" t="str">
            <v>Samir</v>
          </cell>
          <cell r="E728" t="str">
            <v>Samir</v>
          </cell>
          <cell r="F728" t="str">
            <v>S</v>
          </cell>
          <cell r="H728" t="str">
            <v>Omani</v>
          </cell>
          <cell r="K728" t="str">
            <v>Man</v>
          </cell>
          <cell r="L728" t="str">
            <v>Adres</v>
          </cell>
          <cell r="M728" t="str">
            <v>Stadhouderslaan</v>
          </cell>
          <cell r="N728">
            <v>113</v>
          </cell>
          <cell r="P728" t="str">
            <v>6171 KG</v>
          </cell>
          <cell r="Q728" t="str">
            <v>STEIN</v>
          </cell>
          <cell r="R728" t="str">
            <v>Nederland</v>
          </cell>
          <cell r="T728">
            <v>642916496</v>
          </cell>
          <cell r="U728">
            <v>3000</v>
          </cell>
          <cell r="V728" t="str">
            <v>Hago Nederland B.V.</v>
          </cell>
          <cell r="W728">
            <v>1</v>
          </cell>
          <cell r="X728" t="str">
            <v>Internen</v>
          </cell>
          <cell r="Y728" t="str">
            <v>A1</v>
          </cell>
          <cell r="Z728" t="str">
            <v>Medewerker uurloon</v>
          </cell>
          <cell r="AA728">
            <v>1</v>
          </cell>
          <cell r="AB728" t="str">
            <v>Schoonmaak CAO</v>
          </cell>
          <cell r="AC728" t="str">
            <v>N4</v>
          </cell>
          <cell r="AD728" t="str">
            <v>HR-NL: per 4 weken</v>
          </cell>
          <cell r="AE728" t="str">
            <v>Bepaalde tijd</v>
          </cell>
          <cell r="AF728">
            <v>42762</v>
          </cell>
          <cell r="AG728" t="str">
            <v>2e AO bep. tijd</v>
          </cell>
          <cell r="AH728">
            <v>229894252</v>
          </cell>
          <cell r="AI728">
            <v>33884</v>
          </cell>
          <cell r="AJ728" t="str">
            <v>Nederlands</v>
          </cell>
          <cell r="AK728" t="str">
            <v>X011</v>
          </cell>
          <cell r="AL728" t="str">
            <v>MEDEW. ALGEMEEN SCHOONMAAKONDERHOUD I</v>
          </cell>
          <cell r="AM728">
            <v>1</v>
          </cell>
          <cell r="AN728" t="str">
            <v>38 uur / week</v>
          </cell>
          <cell r="AO728">
            <v>10</v>
          </cell>
          <cell r="AP728">
            <v>0</v>
          </cell>
          <cell r="AQ728">
            <v>0</v>
          </cell>
          <cell r="AR728">
            <v>26.32</v>
          </cell>
          <cell r="AS728">
            <v>7</v>
          </cell>
          <cell r="AT728" t="str">
            <v>I2</v>
          </cell>
          <cell r="AU728">
            <v>22</v>
          </cell>
          <cell r="AV728">
            <v>9.74</v>
          </cell>
        </row>
        <row r="729">
          <cell r="A729">
            <v>10515</v>
          </cell>
          <cell r="B729" t="str">
            <v>Dhr.</v>
          </cell>
          <cell r="C729" t="str">
            <v>B. Verheezen</v>
          </cell>
          <cell r="D729" t="str">
            <v>Barry</v>
          </cell>
          <cell r="E729" t="str">
            <v>Barry</v>
          </cell>
          <cell r="F729" t="str">
            <v>B</v>
          </cell>
          <cell r="H729" t="str">
            <v>Verheezen</v>
          </cell>
          <cell r="K729" t="str">
            <v>Man</v>
          </cell>
          <cell r="L729" t="str">
            <v>Adres</v>
          </cell>
          <cell r="M729" t="str">
            <v>Dr. Schaepmanplein</v>
          </cell>
          <cell r="N729">
            <v>21</v>
          </cell>
          <cell r="P729" t="str">
            <v>6416 VJ</v>
          </cell>
          <cell r="Q729" t="str">
            <v>Heerlen</v>
          </cell>
          <cell r="R729" t="str">
            <v>Nederland</v>
          </cell>
          <cell r="T729">
            <v>617895549</v>
          </cell>
          <cell r="U729">
            <v>3000</v>
          </cell>
          <cell r="V729" t="str">
            <v>Hago Nederland B.V.</v>
          </cell>
          <cell r="W729">
            <v>1</v>
          </cell>
          <cell r="X729" t="str">
            <v>Internen</v>
          </cell>
          <cell r="Y729" t="str">
            <v>A1</v>
          </cell>
          <cell r="Z729" t="str">
            <v>Medewerker uurloon</v>
          </cell>
          <cell r="AA729">
            <v>1</v>
          </cell>
          <cell r="AB729" t="str">
            <v>Schoonmaak CAO</v>
          </cell>
          <cell r="AC729" t="str">
            <v>N4</v>
          </cell>
          <cell r="AD729" t="str">
            <v>HR-NL: per 4 weken</v>
          </cell>
          <cell r="AE729" t="str">
            <v>Bepaalde tijd</v>
          </cell>
          <cell r="AF729">
            <v>42543</v>
          </cell>
          <cell r="AG729" t="str">
            <v>1e AO bep. tijd</v>
          </cell>
          <cell r="AH729">
            <v>125545848</v>
          </cell>
          <cell r="AI729">
            <v>32191</v>
          </cell>
          <cell r="AJ729" t="str">
            <v>Nederlands</v>
          </cell>
          <cell r="AK729" t="str">
            <v>X011</v>
          </cell>
          <cell r="AL729" t="str">
            <v>MEDEW. ALGEMEEN SCHOONMAAKONDERHOUD I</v>
          </cell>
          <cell r="AM729">
            <v>1</v>
          </cell>
          <cell r="AN729" t="str">
            <v>38 uur / week</v>
          </cell>
          <cell r="AO729">
            <v>2.5</v>
          </cell>
          <cell r="AP729">
            <v>2.5</v>
          </cell>
          <cell r="AQ729">
            <v>15</v>
          </cell>
          <cell r="AR729">
            <v>6.58</v>
          </cell>
          <cell r="AS729">
            <v>7</v>
          </cell>
          <cell r="AT729" t="str">
            <v>B2</v>
          </cell>
          <cell r="AU729">
            <v>22</v>
          </cell>
          <cell r="AV729">
            <v>11.13</v>
          </cell>
        </row>
        <row r="730">
          <cell r="A730">
            <v>10516</v>
          </cell>
          <cell r="B730" t="str">
            <v>Mevrouw</v>
          </cell>
          <cell r="C730" t="str">
            <v>G.J.H. Stitzinger - Scheffers</v>
          </cell>
          <cell r="D730" t="str">
            <v>Gertrudis Johannes Hubertina</v>
          </cell>
          <cell r="E730" t="str">
            <v>Gertrudis Johannes Hubertina</v>
          </cell>
          <cell r="F730" t="str">
            <v>GJH</v>
          </cell>
          <cell r="H730" t="str">
            <v>Scheffers</v>
          </cell>
          <cell r="J730" t="str">
            <v>Stitzinger</v>
          </cell>
          <cell r="K730" t="str">
            <v>Vrouw</v>
          </cell>
          <cell r="L730" t="str">
            <v>Adres</v>
          </cell>
          <cell r="M730" t="str">
            <v>Parmastraat</v>
          </cell>
          <cell r="N730">
            <v>33</v>
          </cell>
          <cell r="P730" t="str">
            <v>6226 XH</v>
          </cell>
          <cell r="Q730" t="str">
            <v>MAASTRICHT</v>
          </cell>
          <cell r="R730" t="str">
            <v>Nederland</v>
          </cell>
          <cell r="T730">
            <v>628754358</v>
          </cell>
          <cell r="U730">
            <v>3000</v>
          </cell>
          <cell r="V730" t="str">
            <v>Hago Nederland B.V.</v>
          </cell>
          <cell r="W730">
            <v>1</v>
          </cell>
          <cell r="X730" t="str">
            <v>Internen</v>
          </cell>
          <cell r="Y730" t="str">
            <v>A1</v>
          </cell>
          <cell r="Z730" t="str">
            <v>Medewerker uurloon</v>
          </cell>
          <cell r="AA730">
            <v>1</v>
          </cell>
          <cell r="AB730" t="str">
            <v>Schoonmaak CAO</v>
          </cell>
          <cell r="AC730" t="str">
            <v>N4</v>
          </cell>
          <cell r="AD730" t="str">
            <v>HR-NL: per 4 weken</v>
          </cell>
          <cell r="AE730" t="str">
            <v>Onbepaalde tijd</v>
          </cell>
          <cell r="AF730" t="str">
            <v>00-00-0000</v>
          </cell>
          <cell r="AH730">
            <v>157768909</v>
          </cell>
          <cell r="AI730">
            <v>22396</v>
          </cell>
          <cell r="AJ730" t="str">
            <v>Nederlands</v>
          </cell>
          <cell r="AK730" t="str">
            <v>X011</v>
          </cell>
          <cell r="AL730" t="str">
            <v>MEDEW. ALGEMEEN SCHOONMAAKONDERHOUD I</v>
          </cell>
          <cell r="AM730">
            <v>1</v>
          </cell>
          <cell r="AN730" t="str">
            <v>38 uur / week</v>
          </cell>
          <cell r="AO730">
            <v>20</v>
          </cell>
          <cell r="AP730">
            <v>0</v>
          </cell>
          <cell r="AQ730">
            <v>0</v>
          </cell>
          <cell r="AR730">
            <v>52.63</v>
          </cell>
          <cell r="AS730">
            <v>7</v>
          </cell>
          <cell r="AT730" t="str">
            <v>B2</v>
          </cell>
          <cell r="AU730">
            <v>22</v>
          </cell>
          <cell r="AV730">
            <v>11.13</v>
          </cell>
        </row>
        <row r="731">
          <cell r="A731">
            <v>10517</v>
          </cell>
          <cell r="B731" t="str">
            <v>Dhr.</v>
          </cell>
          <cell r="C731" t="str">
            <v>B. Kapdan</v>
          </cell>
          <cell r="D731" t="str">
            <v>Bilal</v>
          </cell>
          <cell r="E731" t="str">
            <v>Bilal</v>
          </cell>
          <cell r="F731" t="str">
            <v>B</v>
          </cell>
          <cell r="H731" t="str">
            <v>Kapdan</v>
          </cell>
          <cell r="K731" t="str">
            <v>Man</v>
          </cell>
          <cell r="L731" t="str">
            <v>Adres</v>
          </cell>
          <cell r="M731" t="str">
            <v>César Franckstraat</v>
          </cell>
          <cell r="N731">
            <v>22</v>
          </cell>
          <cell r="P731" t="str">
            <v>6227 VN</v>
          </cell>
          <cell r="Q731" t="str">
            <v>MAASTRICHT</v>
          </cell>
          <cell r="R731" t="str">
            <v>Nederland</v>
          </cell>
          <cell r="T731">
            <v>625394842</v>
          </cell>
          <cell r="U731">
            <v>3000</v>
          </cell>
          <cell r="V731" t="str">
            <v>Hago Nederland B.V.</v>
          </cell>
          <cell r="W731">
            <v>1</v>
          </cell>
          <cell r="X731" t="str">
            <v>Internen</v>
          </cell>
          <cell r="Y731" t="str">
            <v>A1</v>
          </cell>
          <cell r="Z731" t="str">
            <v>Medewerker uurloon</v>
          </cell>
          <cell r="AA731">
            <v>1</v>
          </cell>
          <cell r="AB731" t="str">
            <v>Schoonmaak CAO</v>
          </cell>
          <cell r="AC731" t="str">
            <v>N4</v>
          </cell>
          <cell r="AD731" t="str">
            <v>HR-NL: per 4 weken</v>
          </cell>
          <cell r="AE731" t="str">
            <v>Bepaalde tijd</v>
          </cell>
          <cell r="AF731">
            <v>42545</v>
          </cell>
          <cell r="AG731" t="str">
            <v>1e AO bep. tijd</v>
          </cell>
          <cell r="AH731">
            <v>664206992</v>
          </cell>
          <cell r="AI731">
            <v>31697</v>
          </cell>
          <cell r="AJ731" t="str">
            <v>Turks</v>
          </cell>
          <cell r="AK731" t="str">
            <v>X011</v>
          </cell>
          <cell r="AL731" t="str">
            <v>MEDEW. ALGEMEEN SCHOONMAAKONDERHOUD I</v>
          </cell>
          <cell r="AM731">
            <v>1</v>
          </cell>
          <cell r="AN731" t="str">
            <v>38 uur / week</v>
          </cell>
          <cell r="AO731">
            <v>2</v>
          </cell>
          <cell r="AP731">
            <v>2</v>
          </cell>
          <cell r="AQ731">
            <v>38</v>
          </cell>
          <cell r="AR731">
            <v>5.26</v>
          </cell>
          <cell r="AS731">
            <v>7</v>
          </cell>
          <cell r="AT731" t="str">
            <v>I2</v>
          </cell>
          <cell r="AU731">
            <v>22</v>
          </cell>
          <cell r="AV731">
            <v>9.74</v>
          </cell>
        </row>
        <row r="732">
          <cell r="A732">
            <v>10518</v>
          </cell>
          <cell r="B732" t="str">
            <v>Mevrouw</v>
          </cell>
          <cell r="C732" t="str">
            <v>K.A. van de Ven - Frencken</v>
          </cell>
          <cell r="D732" t="str">
            <v>Karin Anita</v>
          </cell>
          <cell r="E732" t="str">
            <v>Karin Anita</v>
          </cell>
          <cell r="F732" t="str">
            <v>KA</v>
          </cell>
          <cell r="H732" t="str">
            <v>Frencken</v>
          </cell>
          <cell r="I732" t="str">
            <v>van de</v>
          </cell>
          <cell r="J732" t="str">
            <v>Ven</v>
          </cell>
          <cell r="K732" t="str">
            <v>Vrouw</v>
          </cell>
          <cell r="L732" t="str">
            <v>Adres</v>
          </cell>
          <cell r="M732" t="str">
            <v>Dommelstraat</v>
          </cell>
          <cell r="N732">
            <v>3</v>
          </cell>
          <cell r="P732" t="str">
            <v>6413 VX</v>
          </cell>
          <cell r="Q732" t="str">
            <v>HEERLEN</v>
          </cell>
          <cell r="R732" t="str">
            <v>Nederland</v>
          </cell>
          <cell r="T732">
            <v>621540777</v>
          </cell>
          <cell r="U732">
            <v>3000</v>
          </cell>
          <cell r="V732" t="str">
            <v>Hago Nederland B.V.</v>
          </cell>
          <cell r="W732">
            <v>1</v>
          </cell>
          <cell r="X732" t="str">
            <v>Internen</v>
          </cell>
          <cell r="Y732" t="str">
            <v>A1</v>
          </cell>
          <cell r="Z732" t="str">
            <v>Medewerker uurloon</v>
          </cell>
          <cell r="AA732">
            <v>1</v>
          </cell>
          <cell r="AB732" t="str">
            <v>Schoonmaak CAO</v>
          </cell>
          <cell r="AC732" t="str">
            <v>N4</v>
          </cell>
          <cell r="AD732" t="str">
            <v>HR-NL: per 4 weken</v>
          </cell>
          <cell r="AE732" t="str">
            <v>Onbepaalde tijd</v>
          </cell>
          <cell r="AF732" t="str">
            <v>00-00-0000</v>
          </cell>
          <cell r="AH732">
            <v>156370517</v>
          </cell>
          <cell r="AI732">
            <v>23599</v>
          </cell>
          <cell r="AJ732" t="str">
            <v>Nederlands</v>
          </cell>
          <cell r="AK732" t="str">
            <v>X041</v>
          </cell>
          <cell r="AL732" t="str">
            <v>VOORWERKER ALGEMEEN SCHOONMAAKONDERH. I</v>
          </cell>
          <cell r="AM732">
            <v>2</v>
          </cell>
          <cell r="AN732" t="str">
            <v>38 uur / week</v>
          </cell>
          <cell r="AO732">
            <v>26.5</v>
          </cell>
          <cell r="AP732">
            <v>0</v>
          </cell>
          <cell r="AQ732">
            <v>0</v>
          </cell>
          <cell r="AR732">
            <v>69.739999999999995</v>
          </cell>
          <cell r="AS732">
            <v>7</v>
          </cell>
          <cell r="AT732" t="str">
            <v>B4</v>
          </cell>
          <cell r="AU732">
            <v>90</v>
          </cell>
          <cell r="AV732">
            <v>12.6</v>
          </cell>
        </row>
        <row r="733">
          <cell r="A733">
            <v>10519</v>
          </cell>
          <cell r="B733" t="str">
            <v>Mevrouw</v>
          </cell>
          <cell r="C733" t="str">
            <v>I. Cirene - Walle</v>
          </cell>
          <cell r="D733" t="str">
            <v>Ines</v>
          </cell>
          <cell r="E733" t="str">
            <v>Ines</v>
          </cell>
          <cell r="F733" t="str">
            <v>I</v>
          </cell>
          <cell r="H733" t="str">
            <v>Walle</v>
          </cell>
          <cell r="J733" t="str">
            <v>Cirene</v>
          </cell>
          <cell r="K733" t="str">
            <v>Vrouw</v>
          </cell>
          <cell r="L733" t="str">
            <v>Adres</v>
          </cell>
          <cell r="M733" t="str">
            <v>Henri Jonasstraat</v>
          </cell>
          <cell r="N733">
            <v>4</v>
          </cell>
          <cell r="P733" t="str">
            <v>6415 JJ</v>
          </cell>
          <cell r="Q733" t="str">
            <v>HEERLEN</v>
          </cell>
          <cell r="R733" t="str">
            <v>Nederland</v>
          </cell>
          <cell r="S733">
            <v>455729422</v>
          </cell>
          <cell r="U733">
            <v>3000</v>
          </cell>
          <cell r="V733" t="str">
            <v>Hago Nederland B.V.</v>
          </cell>
          <cell r="W733">
            <v>1</v>
          </cell>
          <cell r="X733" t="str">
            <v>Internen</v>
          </cell>
          <cell r="Y733" t="str">
            <v>A1</v>
          </cell>
          <cell r="Z733" t="str">
            <v>Medewerker uurloon</v>
          </cell>
          <cell r="AA733">
            <v>1</v>
          </cell>
          <cell r="AB733" t="str">
            <v>Schoonmaak CAO</v>
          </cell>
          <cell r="AC733" t="str">
            <v>N4</v>
          </cell>
          <cell r="AD733" t="str">
            <v>HR-NL: per 4 weken</v>
          </cell>
          <cell r="AE733" t="str">
            <v>Onbepaalde tijd</v>
          </cell>
          <cell r="AF733" t="str">
            <v>00-00-0000</v>
          </cell>
          <cell r="AH733">
            <v>153827403</v>
          </cell>
          <cell r="AI733">
            <v>22352</v>
          </cell>
          <cell r="AJ733" t="str">
            <v>Duits</v>
          </cell>
          <cell r="AK733" t="str">
            <v>X011</v>
          </cell>
          <cell r="AL733" t="str">
            <v>MEDEW. ALGEMEEN SCHOONMAAKONDERHOUD I</v>
          </cell>
          <cell r="AM733">
            <v>1</v>
          </cell>
          <cell r="AN733" t="str">
            <v>38 uur / week</v>
          </cell>
          <cell r="AO733">
            <v>20</v>
          </cell>
          <cell r="AP733">
            <v>0</v>
          </cell>
          <cell r="AQ733">
            <v>0</v>
          </cell>
          <cell r="AR733">
            <v>52.63</v>
          </cell>
          <cell r="AS733">
            <v>7</v>
          </cell>
          <cell r="AT733" t="str">
            <v>B2</v>
          </cell>
          <cell r="AU733">
            <v>90</v>
          </cell>
          <cell r="AV733">
            <v>11.46</v>
          </cell>
        </row>
        <row r="734">
          <cell r="A734">
            <v>10520</v>
          </cell>
          <cell r="B734" t="str">
            <v>Mevrouw</v>
          </cell>
          <cell r="C734" t="str">
            <v>M.C.R. Schmetz</v>
          </cell>
          <cell r="D734" t="str">
            <v>Melissa Carina Robbertina</v>
          </cell>
          <cell r="E734" t="str">
            <v>Melissa Carina Robbertina</v>
          </cell>
          <cell r="F734" t="str">
            <v>MCR</v>
          </cell>
          <cell r="H734" t="str">
            <v>Schmetz</v>
          </cell>
          <cell r="K734" t="str">
            <v>Vrouw</v>
          </cell>
          <cell r="L734" t="str">
            <v>Adres</v>
          </cell>
          <cell r="M734" t="str">
            <v>Belemnieterf</v>
          </cell>
          <cell r="N734">
            <v>121</v>
          </cell>
          <cell r="P734" t="str">
            <v>6413 LZ</v>
          </cell>
          <cell r="Q734" t="str">
            <v>HEERLEN</v>
          </cell>
          <cell r="R734" t="str">
            <v>Nederland</v>
          </cell>
          <cell r="T734">
            <v>652882585</v>
          </cell>
          <cell r="U734">
            <v>3000</v>
          </cell>
          <cell r="V734" t="str">
            <v>Hago Nederland B.V.</v>
          </cell>
          <cell r="W734">
            <v>1</v>
          </cell>
          <cell r="X734" t="str">
            <v>Internen</v>
          </cell>
          <cell r="Y734" t="str">
            <v>A1</v>
          </cell>
          <cell r="Z734" t="str">
            <v>Medewerker uurloon</v>
          </cell>
          <cell r="AA734">
            <v>1</v>
          </cell>
          <cell r="AB734" t="str">
            <v>Schoonmaak CAO</v>
          </cell>
          <cell r="AC734" t="str">
            <v>N4</v>
          </cell>
          <cell r="AD734" t="str">
            <v>HR-NL: per 4 weken</v>
          </cell>
          <cell r="AE734" t="str">
            <v>Onbepaalde tijd</v>
          </cell>
          <cell r="AF734" t="str">
            <v>00-00-0000</v>
          </cell>
          <cell r="AH734">
            <v>206709894</v>
          </cell>
          <cell r="AI734">
            <v>33476</v>
          </cell>
          <cell r="AJ734" t="str">
            <v>Nederlands</v>
          </cell>
          <cell r="AK734" t="str">
            <v>X011</v>
          </cell>
          <cell r="AL734" t="str">
            <v>MEDEW. ALGEMEEN SCHOONMAAKONDERHOUD I</v>
          </cell>
          <cell r="AM734">
            <v>1</v>
          </cell>
          <cell r="AN734" t="str">
            <v>38 uur / week</v>
          </cell>
          <cell r="AO734">
            <v>8.75</v>
          </cell>
          <cell r="AP734">
            <v>0</v>
          </cell>
          <cell r="AQ734">
            <v>0</v>
          </cell>
          <cell r="AR734">
            <v>23.03</v>
          </cell>
          <cell r="AS734">
            <v>7</v>
          </cell>
          <cell r="AT734" t="str">
            <v>B2</v>
          </cell>
          <cell r="AU734">
            <v>22</v>
          </cell>
          <cell r="AV734">
            <v>11.13</v>
          </cell>
        </row>
        <row r="735">
          <cell r="A735">
            <v>10521</v>
          </cell>
          <cell r="B735" t="str">
            <v>Mevrouw</v>
          </cell>
          <cell r="C735" t="str">
            <v>V.N. Verduin - Znaidjuk</v>
          </cell>
          <cell r="D735" t="str">
            <v>Valentina Nikolaevna</v>
          </cell>
          <cell r="E735" t="str">
            <v>Valentina Nikolaevna</v>
          </cell>
          <cell r="F735" t="str">
            <v>VN</v>
          </cell>
          <cell r="H735" t="str">
            <v>Znaidjuk</v>
          </cell>
          <cell r="J735" t="str">
            <v>Verduin</v>
          </cell>
          <cell r="K735" t="str">
            <v>Vrouw</v>
          </cell>
          <cell r="L735" t="str">
            <v>Adres</v>
          </cell>
          <cell r="M735" t="str">
            <v>Jules Kayserstraat</v>
          </cell>
          <cell r="N735">
            <v>27</v>
          </cell>
          <cell r="P735" t="str">
            <v>6412 ZR</v>
          </cell>
          <cell r="Q735" t="str">
            <v>HEERLEN</v>
          </cell>
          <cell r="R735" t="str">
            <v>Nederland</v>
          </cell>
          <cell r="T735">
            <v>646266041</v>
          </cell>
          <cell r="U735">
            <v>3000</v>
          </cell>
          <cell r="V735" t="str">
            <v>Hago Nederland B.V.</v>
          </cell>
          <cell r="W735">
            <v>1</v>
          </cell>
          <cell r="X735" t="str">
            <v>Internen</v>
          </cell>
          <cell r="Y735" t="str">
            <v>A1</v>
          </cell>
          <cell r="Z735" t="str">
            <v>Medewerker uurloon</v>
          </cell>
          <cell r="AA735">
            <v>1</v>
          </cell>
          <cell r="AB735" t="str">
            <v>Schoonmaak CAO</v>
          </cell>
          <cell r="AC735" t="str">
            <v>N4</v>
          </cell>
          <cell r="AD735" t="str">
            <v>HR-NL: per 4 weken</v>
          </cell>
          <cell r="AE735" t="str">
            <v>Onbepaalde tijd</v>
          </cell>
          <cell r="AF735" t="str">
            <v>00-00-0000</v>
          </cell>
          <cell r="AH735">
            <v>210355943</v>
          </cell>
          <cell r="AI735">
            <v>21100</v>
          </cell>
          <cell r="AJ735" t="str">
            <v>Nederlands</v>
          </cell>
          <cell r="AK735" t="str">
            <v>X011</v>
          </cell>
          <cell r="AL735" t="str">
            <v>MEDEW. ALGEMEEN SCHOONMAAKONDERHOUD I</v>
          </cell>
          <cell r="AM735">
            <v>1</v>
          </cell>
          <cell r="AN735" t="str">
            <v>38 uur / week</v>
          </cell>
          <cell r="AO735">
            <v>7.5</v>
          </cell>
          <cell r="AP735">
            <v>0</v>
          </cell>
          <cell r="AQ735">
            <v>0</v>
          </cell>
          <cell r="AR735">
            <v>19.739999999999998</v>
          </cell>
          <cell r="AS735">
            <v>7</v>
          </cell>
          <cell r="AT735" t="str">
            <v>B2</v>
          </cell>
          <cell r="AU735">
            <v>90</v>
          </cell>
          <cell r="AV735">
            <v>11.46</v>
          </cell>
        </row>
        <row r="736">
          <cell r="A736">
            <v>10522</v>
          </cell>
          <cell r="B736" t="str">
            <v>Mevrouw</v>
          </cell>
          <cell r="C736" t="str">
            <v>V.J. Heiden - Pangkey</v>
          </cell>
          <cell r="D736" t="str">
            <v>Vanny Janne</v>
          </cell>
          <cell r="E736" t="str">
            <v>Vanny Janne</v>
          </cell>
          <cell r="F736" t="str">
            <v>VJ</v>
          </cell>
          <cell r="H736" t="str">
            <v>Pangkey</v>
          </cell>
          <cell r="J736" t="str">
            <v>Heiden</v>
          </cell>
          <cell r="K736" t="str">
            <v>Vrouw</v>
          </cell>
          <cell r="L736" t="str">
            <v>Adres</v>
          </cell>
          <cell r="M736" t="str">
            <v>Rubensstraat</v>
          </cell>
          <cell r="N736">
            <v>1</v>
          </cell>
          <cell r="P736" t="str">
            <v>6415 VC</v>
          </cell>
          <cell r="Q736" t="str">
            <v>HEERLEN</v>
          </cell>
          <cell r="R736" t="str">
            <v>Nederland</v>
          </cell>
          <cell r="T736">
            <v>629971571</v>
          </cell>
          <cell r="U736">
            <v>3000</v>
          </cell>
          <cell r="V736" t="str">
            <v>Hago Nederland B.V.</v>
          </cell>
          <cell r="W736">
            <v>1</v>
          </cell>
          <cell r="X736" t="str">
            <v>Internen</v>
          </cell>
          <cell r="Y736" t="str">
            <v>A1</v>
          </cell>
          <cell r="Z736" t="str">
            <v>Medewerker uurloon</v>
          </cell>
          <cell r="AA736">
            <v>1</v>
          </cell>
          <cell r="AB736" t="str">
            <v>Schoonmaak CAO</v>
          </cell>
          <cell r="AC736" t="str">
            <v>N4</v>
          </cell>
          <cell r="AD736" t="str">
            <v>HR-NL: per 4 weken</v>
          </cell>
          <cell r="AE736" t="str">
            <v>Onbepaalde tijd</v>
          </cell>
          <cell r="AF736" t="str">
            <v>00-00-0000</v>
          </cell>
          <cell r="AH736">
            <v>230458816</v>
          </cell>
          <cell r="AI736">
            <v>20464</v>
          </cell>
          <cell r="AJ736" t="str">
            <v>Nederlands</v>
          </cell>
          <cell r="AK736" t="str">
            <v>X011</v>
          </cell>
          <cell r="AL736" t="str">
            <v>MEDEW. ALGEMEEN SCHOONMAAKONDERHOUD I</v>
          </cell>
          <cell r="AM736">
            <v>1</v>
          </cell>
          <cell r="AN736" t="str">
            <v>38 uur / week</v>
          </cell>
          <cell r="AO736">
            <v>8.75</v>
          </cell>
          <cell r="AP736">
            <v>0</v>
          </cell>
          <cell r="AQ736">
            <v>0</v>
          </cell>
          <cell r="AR736">
            <v>23.03</v>
          </cell>
          <cell r="AS736">
            <v>7</v>
          </cell>
          <cell r="AT736" t="str">
            <v>B2</v>
          </cell>
          <cell r="AU736">
            <v>90</v>
          </cell>
          <cell r="AV736">
            <v>11.46</v>
          </cell>
        </row>
        <row r="737">
          <cell r="A737">
            <v>10523</v>
          </cell>
          <cell r="B737" t="str">
            <v>Mevrouw</v>
          </cell>
          <cell r="C737" t="str">
            <v>P.A.J. Bouwland - Berends</v>
          </cell>
          <cell r="D737" t="str">
            <v>Paulina Anna Johanna</v>
          </cell>
          <cell r="E737" t="str">
            <v>Paulina Anna Johanna</v>
          </cell>
          <cell r="F737" t="str">
            <v>PAJ</v>
          </cell>
          <cell r="H737" t="str">
            <v>Berends</v>
          </cell>
          <cell r="J737" t="str">
            <v>Bouwland</v>
          </cell>
          <cell r="K737" t="str">
            <v>Vrouw</v>
          </cell>
          <cell r="L737" t="str">
            <v>Adres</v>
          </cell>
          <cell r="M737" t="str">
            <v>Pastoor Verheggenstraat</v>
          </cell>
          <cell r="N737">
            <v>4</v>
          </cell>
          <cell r="P737" t="str">
            <v>6466 JJ</v>
          </cell>
          <cell r="Q737" t="str">
            <v>KERKRADE</v>
          </cell>
          <cell r="R737" t="str">
            <v>Nederland</v>
          </cell>
          <cell r="T737">
            <v>651685773</v>
          </cell>
          <cell r="U737">
            <v>3000</v>
          </cell>
          <cell r="V737" t="str">
            <v>Hago Nederland B.V.</v>
          </cell>
          <cell r="W737">
            <v>1</v>
          </cell>
          <cell r="X737" t="str">
            <v>Internen</v>
          </cell>
          <cell r="Y737" t="str">
            <v>A1</v>
          </cell>
          <cell r="Z737" t="str">
            <v>Medewerker uurloon</v>
          </cell>
          <cell r="AA737">
            <v>1</v>
          </cell>
          <cell r="AB737" t="str">
            <v>Schoonmaak CAO</v>
          </cell>
          <cell r="AC737" t="str">
            <v>N4</v>
          </cell>
          <cell r="AD737" t="str">
            <v>HR-NL: per 4 weken</v>
          </cell>
          <cell r="AE737" t="str">
            <v>Onbepaalde tijd</v>
          </cell>
          <cell r="AF737" t="str">
            <v>00-00-0000</v>
          </cell>
          <cell r="AH737">
            <v>114881352</v>
          </cell>
          <cell r="AI737">
            <v>19912</v>
          </cell>
          <cell r="AJ737" t="str">
            <v>Nederlands</v>
          </cell>
          <cell r="AK737" t="str">
            <v>X011</v>
          </cell>
          <cell r="AL737" t="str">
            <v>MEDEW. ALGEMEEN SCHOONMAAKONDERHOUD I</v>
          </cell>
          <cell r="AM737">
            <v>1</v>
          </cell>
          <cell r="AN737" t="str">
            <v>38 uur / week</v>
          </cell>
          <cell r="AO737">
            <v>7.5</v>
          </cell>
          <cell r="AP737">
            <v>0</v>
          </cell>
          <cell r="AQ737">
            <v>0</v>
          </cell>
          <cell r="AR737">
            <v>19.739999999999998</v>
          </cell>
          <cell r="AS737">
            <v>7</v>
          </cell>
          <cell r="AT737" t="str">
            <v>B2</v>
          </cell>
          <cell r="AU737">
            <v>90</v>
          </cell>
          <cell r="AV737">
            <v>11.46</v>
          </cell>
        </row>
        <row r="738">
          <cell r="A738">
            <v>10524</v>
          </cell>
          <cell r="B738" t="str">
            <v>Mevrouw</v>
          </cell>
          <cell r="C738" t="str">
            <v>S.H.J.M. Lahaije - Garritzen</v>
          </cell>
          <cell r="D738" t="str">
            <v>Sylvia Hubertina Juliana Maria</v>
          </cell>
          <cell r="E738" t="str">
            <v>Sylvia Hubertina Juliana Maria</v>
          </cell>
          <cell r="F738" t="str">
            <v>SHJM</v>
          </cell>
          <cell r="H738" t="str">
            <v>Garritzen</v>
          </cell>
          <cell r="J738" t="str">
            <v>Lahaije</v>
          </cell>
          <cell r="K738" t="str">
            <v>Vrouw</v>
          </cell>
          <cell r="L738" t="str">
            <v>Adres</v>
          </cell>
          <cell r="M738" t="str">
            <v>Willemstraat</v>
          </cell>
          <cell r="N738">
            <v>32</v>
          </cell>
          <cell r="O738" t="str">
            <v>a</v>
          </cell>
          <cell r="P738" t="str">
            <v>6412 AS</v>
          </cell>
          <cell r="Q738" t="str">
            <v>Heerlen</v>
          </cell>
          <cell r="R738" t="str">
            <v>Nederland</v>
          </cell>
          <cell r="T738">
            <v>620471441</v>
          </cell>
          <cell r="U738">
            <v>3000</v>
          </cell>
          <cell r="V738" t="str">
            <v>Hago Nederland B.V.</v>
          </cell>
          <cell r="W738">
            <v>1</v>
          </cell>
          <cell r="X738" t="str">
            <v>Internen</v>
          </cell>
          <cell r="Y738" t="str">
            <v>A1</v>
          </cell>
          <cell r="Z738" t="str">
            <v>Medewerker uurloon</v>
          </cell>
          <cell r="AA738">
            <v>1</v>
          </cell>
          <cell r="AB738" t="str">
            <v>Schoonmaak CAO</v>
          </cell>
          <cell r="AC738" t="str">
            <v>N4</v>
          </cell>
          <cell r="AD738" t="str">
            <v>HR-NL: per 4 weken</v>
          </cell>
          <cell r="AE738" t="str">
            <v>Onbepaalde tijd</v>
          </cell>
          <cell r="AF738" t="str">
            <v>00-00-0000</v>
          </cell>
          <cell r="AH738">
            <v>77285554</v>
          </cell>
          <cell r="AI738">
            <v>32588</v>
          </cell>
          <cell r="AJ738" t="str">
            <v>Nederlands</v>
          </cell>
          <cell r="AK738" t="str">
            <v>X011</v>
          </cell>
          <cell r="AL738" t="str">
            <v>MEDEW. ALGEMEEN SCHOONMAAKONDERHOUD I</v>
          </cell>
          <cell r="AM738">
            <v>1</v>
          </cell>
          <cell r="AN738" t="str">
            <v>38 uur / week</v>
          </cell>
          <cell r="AO738">
            <v>13.75</v>
          </cell>
          <cell r="AP738">
            <v>0</v>
          </cell>
          <cell r="AQ738">
            <v>0</v>
          </cell>
          <cell r="AR738">
            <v>36.18</v>
          </cell>
          <cell r="AS738">
            <v>7</v>
          </cell>
          <cell r="AT738" t="str">
            <v>B2</v>
          </cell>
          <cell r="AU738">
            <v>22</v>
          </cell>
          <cell r="AV738">
            <v>11.13</v>
          </cell>
        </row>
        <row r="739">
          <cell r="A739">
            <v>10525</v>
          </cell>
          <cell r="B739" t="str">
            <v>Dhr.</v>
          </cell>
          <cell r="C739" t="str">
            <v>R.E.A. Hermans</v>
          </cell>
          <cell r="D739" t="str">
            <v>Roel Eric Angelina</v>
          </cell>
          <cell r="E739" t="str">
            <v>Roel Eric Angelina</v>
          </cell>
          <cell r="F739" t="str">
            <v>REA</v>
          </cell>
          <cell r="H739" t="str">
            <v>Hermans</v>
          </cell>
          <cell r="K739" t="str">
            <v>Man</v>
          </cell>
          <cell r="L739" t="str">
            <v>Adres</v>
          </cell>
          <cell r="M739" t="str">
            <v>Keerenderkerkweg</v>
          </cell>
          <cell r="N739">
            <v>1</v>
          </cell>
          <cell r="P739" t="str">
            <v>6171 VK</v>
          </cell>
          <cell r="Q739" t="str">
            <v>STEIN</v>
          </cell>
          <cell r="R739" t="str">
            <v>Nederland</v>
          </cell>
          <cell r="T739" t="str">
            <v>06 43799195</v>
          </cell>
          <cell r="U739">
            <v>3000</v>
          </cell>
          <cell r="V739" t="str">
            <v>Hago Nederland B.V.</v>
          </cell>
          <cell r="W739">
            <v>1</v>
          </cell>
          <cell r="X739" t="str">
            <v>Internen</v>
          </cell>
          <cell r="Y739" t="str">
            <v>A1</v>
          </cell>
          <cell r="Z739" t="str">
            <v>Medewerker uurloon</v>
          </cell>
          <cell r="AA739">
            <v>1</v>
          </cell>
          <cell r="AB739" t="str">
            <v>Schoonmaak CAO</v>
          </cell>
          <cell r="AC739" t="str">
            <v>N4</v>
          </cell>
          <cell r="AD739" t="str">
            <v>HR-NL: per 4 weken</v>
          </cell>
          <cell r="AE739" t="str">
            <v>Bepaalde tijd</v>
          </cell>
          <cell r="AF739">
            <v>42564</v>
          </cell>
          <cell r="AG739" t="str">
            <v>1e AO bep. tijd</v>
          </cell>
          <cell r="AH739">
            <v>212502475</v>
          </cell>
          <cell r="AI739">
            <v>34093</v>
          </cell>
          <cell r="AJ739" t="str">
            <v>Nederlands</v>
          </cell>
          <cell r="AK739" t="str">
            <v>X011</v>
          </cell>
          <cell r="AL739" t="str">
            <v>MEDEW. ALGEMEEN SCHOONMAAKONDERHOUD I</v>
          </cell>
          <cell r="AM739">
            <v>1</v>
          </cell>
          <cell r="AN739" t="str">
            <v>38 uur / week</v>
          </cell>
          <cell r="AO739">
            <v>10</v>
          </cell>
          <cell r="AP739">
            <v>10</v>
          </cell>
          <cell r="AQ739">
            <v>38</v>
          </cell>
          <cell r="AR739">
            <v>26.32</v>
          </cell>
          <cell r="AS739">
            <v>7</v>
          </cell>
          <cell r="AT739" t="str">
            <v>I2</v>
          </cell>
          <cell r="AU739">
            <v>22</v>
          </cell>
          <cell r="AV739">
            <v>9.74</v>
          </cell>
        </row>
        <row r="740">
          <cell r="A740">
            <v>10526</v>
          </cell>
          <cell r="B740" t="str">
            <v>Mevrouw</v>
          </cell>
          <cell r="C740" t="str">
            <v>A. Pudjiati</v>
          </cell>
          <cell r="D740" t="str">
            <v>Ani</v>
          </cell>
          <cell r="E740" t="str">
            <v>Ani</v>
          </cell>
          <cell r="F740" t="str">
            <v>A</v>
          </cell>
          <cell r="H740" t="str">
            <v>Pudjiati</v>
          </cell>
          <cell r="K740" t="str">
            <v>Vrouw</v>
          </cell>
          <cell r="L740" t="str">
            <v>Adres</v>
          </cell>
          <cell r="M740" t="str">
            <v>Zeskant</v>
          </cell>
          <cell r="N740">
            <v>7</v>
          </cell>
          <cell r="P740" t="str">
            <v>6412 DS</v>
          </cell>
          <cell r="Q740" t="str">
            <v>HEERLEN</v>
          </cell>
          <cell r="R740" t="str">
            <v>Nederland</v>
          </cell>
          <cell r="T740">
            <v>646422498</v>
          </cell>
          <cell r="U740">
            <v>3000</v>
          </cell>
          <cell r="V740" t="str">
            <v>Hago Nederland B.V.</v>
          </cell>
          <cell r="W740">
            <v>1</v>
          </cell>
          <cell r="X740" t="str">
            <v>Internen</v>
          </cell>
          <cell r="Y740" t="str">
            <v>A1</v>
          </cell>
          <cell r="Z740" t="str">
            <v>Medewerker uurloon</v>
          </cell>
          <cell r="AA740">
            <v>1</v>
          </cell>
          <cell r="AB740" t="str">
            <v>Schoonmaak CAO</v>
          </cell>
          <cell r="AC740" t="str">
            <v>N4</v>
          </cell>
          <cell r="AD740" t="str">
            <v>HR-NL: per 4 weken</v>
          </cell>
          <cell r="AE740" t="str">
            <v>Bepaalde tijd</v>
          </cell>
          <cell r="AF740">
            <v>42567</v>
          </cell>
          <cell r="AG740" t="str">
            <v>1e AO bep. tijd</v>
          </cell>
          <cell r="AH740">
            <v>242544605</v>
          </cell>
          <cell r="AI740">
            <v>25316</v>
          </cell>
          <cell r="AJ740" t="str">
            <v>Indonesisch</v>
          </cell>
          <cell r="AK740" t="str">
            <v>X011</v>
          </cell>
          <cell r="AL740" t="str">
            <v>MEDEW. ALGEMEEN SCHOONMAAKONDERHOUD I</v>
          </cell>
          <cell r="AM740">
            <v>1</v>
          </cell>
          <cell r="AN740" t="str">
            <v>38 uur / week</v>
          </cell>
          <cell r="AO740">
            <v>2.5</v>
          </cell>
          <cell r="AP740">
            <v>2.5</v>
          </cell>
          <cell r="AQ740">
            <v>15</v>
          </cell>
          <cell r="AR740">
            <v>6.58</v>
          </cell>
          <cell r="AS740">
            <v>7</v>
          </cell>
          <cell r="AT740" t="str">
            <v>B2</v>
          </cell>
          <cell r="AU740">
            <v>22</v>
          </cell>
          <cell r="AV740">
            <v>11.13</v>
          </cell>
        </row>
        <row r="741">
          <cell r="A741">
            <v>10527</v>
          </cell>
          <cell r="B741" t="str">
            <v>Mevrouw</v>
          </cell>
          <cell r="C741" t="str">
            <v>S. Mounadi</v>
          </cell>
          <cell r="D741" t="str">
            <v>Soumaya</v>
          </cell>
          <cell r="E741" t="str">
            <v>Soumaya</v>
          </cell>
          <cell r="F741" t="str">
            <v>S</v>
          </cell>
          <cell r="H741" t="str">
            <v>Mounadi</v>
          </cell>
          <cell r="K741" t="str">
            <v>Vrouw</v>
          </cell>
          <cell r="L741" t="str">
            <v>Adres</v>
          </cell>
          <cell r="M741" t="str">
            <v>Roemerstraat</v>
          </cell>
          <cell r="N741">
            <v>67</v>
          </cell>
          <cell r="O741" t="str">
            <v>B</v>
          </cell>
          <cell r="P741" t="str">
            <v>6216 XL</v>
          </cell>
          <cell r="Q741" t="str">
            <v>MAASTRICHT</v>
          </cell>
          <cell r="R741" t="str">
            <v>Nederland</v>
          </cell>
          <cell r="T741">
            <v>648839317</v>
          </cell>
          <cell r="U741">
            <v>3000</v>
          </cell>
          <cell r="V741" t="str">
            <v>Hago Nederland B.V.</v>
          </cell>
          <cell r="W741">
            <v>1</v>
          </cell>
          <cell r="X741" t="str">
            <v>Internen</v>
          </cell>
          <cell r="Y741" t="str">
            <v>A1</v>
          </cell>
          <cell r="Z741" t="str">
            <v>Medewerker uurloon</v>
          </cell>
          <cell r="AA741">
            <v>1</v>
          </cell>
          <cell r="AB741" t="str">
            <v>Schoonmaak CAO</v>
          </cell>
          <cell r="AC741" t="str">
            <v>N4</v>
          </cell>
          <cell r="AD741" t="str">
            <v>HR-NL: per 4 weken</v>
          </cell>
          <cell r="AE741" t="str">
            <v>Bepaalde tijd</v>
          </cell>
          <cell r="AF741">
            <v>42584</v>
          </cell>
          <cell r="AG741" t="str">
            <v>1e AO bep. tijd</v>
          </cell>
          <cell r="AH741">
            <v>217079672</v>
          </cell>
          <cell r="AI741">
            <v>32575</v>
          </cell>
          <cell r="AJ741" t="str">
            <v>Nederlands</v>
          </cell>
          <cell r="AK741" t="str">
            <v>X011</v>
          </cell>
          <cell r="AL741" t="str">
            <v>MEDEW. ALGEMEEN SCHOONMAAKONDERHOUD I</v>
          </cell>
          <cell r="AM741">
            <v>1</v>
          </cell>
          <cell r="AN741" t="str">
            <v>38 uur / week</v>
          </cell>
          <cell r="AO741">
            <v>10</v>
          </cell>
          <cell r="AP741">
            <v>0</v>
          </cell>
          <cell r="AQ741">
            <v>0</v>
          </cell>
          <cell r="AR741">
            <v>26.32</v>
          </cell>
          <cell r="AS741">
            <v>7</v>
          </cell>
          <cell r="AT741" t="str">
            <v>I2</v>
          </cell>
          <cell r="AU741">
            <v>22</v>
          </cell>
          <cell r="AV741">
            <v>9.74</v>
          </cell>
        </row>
        <row r="742">
          <cell r="A742">
            <v>10528</v>
          </cell>
          <cell r="B742" t="str">
            <v>Mevrouw</v>
          </cell>
          <cell r="C742" t="str">
            <v>N. Talhaoui</v>
          </cell>
          <cell r="D742" t="str">
            <v>Nawal</v>
          </cell>
          <cell r="E742" t="str">
            <v>Nawal</v>
          </cell>
          <cell r="F742" t="str">
            <v>N</v>
          </cell>
          <cell r="H742" t="str">
            <v>Talhaoui</v>
          </cell>
          <cell r="K742" t="str">
            <v>Vrouw</v>
          </cell>
          <cell r="L742" t="str">
            <v>Adres</v>
          </cell>
          <cell r="M742" t="str">
            <v>Cambriumstraat</v>
          </cell>
          <cell r="N742">
            <v>130</v>
          </cell>
          <cell r="P742" t="str">
            <v>6412 DJ</v>
          </cell>
          <cell r="Q742" t="str">
            <v>HEERLEN</v>
          </cell>
          <cell r="R742" t="str">
            <v>Nederland</v>
          </cell>
          <cell r="T742">
            <v>644378939</v>
          </cell>
          <cell r="U742">
            <v>3000</v>
          </cell>
          <cell r="V742" t="str">
            <v>Hago Nederland B.V.</v>
          </cell>
          <cell r="W742">
            <v>1</v>
          </cell>
          <cell r="X742" t="str">
            <v>Internen</v>
          </cell>
          <cell r="Y742" t="str">
            <v>A1</v>
          </cell>
          <cell r="Z742" t="str">
            <v>Medewerker uurloon</v>
          </cell>
          <cell r="AA742">
            <v>1</v>
          </cell>
          <cell r="AB742" t="str">
            <v>Schoonmaak CAO</v>
          </cell>
          <cell r="AC742" t="str">
            <v>N4</v>
          </cell>
          <cell r="AD742" t="str">
            <v>HR-NL: per 4 weken</v>
          </cell>
          <cell r="AE742" t="str">
            <v>Bepaalde tijd</v>
          </cell>
          <cell r="AF742">
            <v>42596</v>
          </cell>
          <cell r="AG742" t="str">
            <v>1e AO bep. tijd</v>
          </cell>
          <cell r="AH742">
            <v>228989103</v>
          </cell>
          <cell r="AI742">
            <v>35800</v>
          </cell>
          <cell r="AJ742" t="str">
            <v>Nederlands</v>
          </cell>
          <cell r="AK742" t="str">
            <v>X011</v>
          </cell>
          <cell r="AL742" t="str">
            <v>MEDEW. ALGEMEEN SCHOONMAAKONDERHOUD I</v>
          </cell>
          <cell r="AM742">
            <v>1</v>
          </cell>
          <cell r="AN742" t="str">
            <v>38 uur / week</v>
          </cell>
          <cell r="AO742">
            <v>2.5</v>
          </cell>
          <cell r="AP742">
            <v>2.5</v>
          </cell>
          <cell r="AQ742">
            <v>15</v>
          </cell>
          <cell r="AR742">
            <v>6.58</v>
          </cell>
          <cell r="AS742">
            <v>7</v>
          </cell>
          <cell r="AT742" t="str">
            <v>I2</v>
          </cell>
          <cell r="AU742">
            <v>18</v>
          </cell>
          <cell r="AV742">
            <v>5.36</v>
          </cell>
        </row>
        <row r="743">
          <cell r="A743">
            <v>10531</v>
          </cell>
          <cell r="B743" t="str">
            <v>Mevrouw</v>
          </cell>
          <cell r="C743" t="str">
            <v>A.M. Smits - Veldman</v>
          </cell>
          <cell r="D743" t="str">
            <v>Anita Margaretha</v>
          </cell>
          <cell r="E743" t="str">
            <v>Anita Margaretha</v>
          </cell>
          <cell r="F743" t="str">
            <v>AM</v>
          </cell>
          <cell r="H743" t="str">
            <v>Veldman</v>
          </cell>
          <cell r="J743" t="str">
            <v>Smits</v>
          </cell>
          <cell r="K743" t="str">
            <v>Vrouw</v>
          </cell>
          <cell r="L743" t="str">
            <v>Adres</v>
          </cell>
          <cell r="M743" t="str">
            <v>Geerstaat</v>
          </cell>
          <cell r="N743">
            <v>284</v>
          </cell>
          <cell r="P743" t="str">
            <v>6411 NW</v>
          </cell>
          <cell r="Q743" t="str">
            <v>HEERLEN</v>
          </cell>
          <cell r="R743" t="str">
            <v>Nederland</v>
          </cell>
          <cell r="T743">
            <v>619634036</v>
          </cell>
          <cell r="U743">
            <v>3000</v>
          </cell>
          <cell r="V743" t="str">
            <v>Hago Nederland B.V.</v>
          </cell>
          <cell r="W743">
            <v>1</v>
          </cell>
          <cell r="X743" t="str">
            <v>Internen</v>
          </cell>
          <cell r="Y743" t="str">
            <v>A1</v>
          </cell>
          <cell r="Z743" t="str">
            <v>Medewerker uurloon</v>
          </cell>
          <cell r="AA743">
            <v>1</v>
          </cell>
          <cell r="AB743" t="str">
            <v>Schoonmaak CAO</v>
          </cell>
          <cell r="AC743" t="str">
            <v>N4</v>
          </cell>
          <cell r="AD743" t="str">
            <v>HR-NL: per 4 weken</v>
          </cell>
          <cell r="AE743" t="str">
            <v>Bepaalde tijd</v>
          </cell>
          <cell r="AF743">
            <v>42659</v>
          </cell>
          <cell r="AG743" t="str">
            <v>3e AO bep. tijd</v>
          </cell>
          <cell r="AH743">
            <v>156210563</v>
          </cell>
          <cell r="AI743">
            <v>24803</v>
          </cell>
          <cell r="AJ743" t="str">
            <v>Nederlands</v>
          </cell>
          <cell r="AK743" t="str">
            <v>X011</v>
          </cell>
          <cell r="AL743" t="str">
            <v>MEDEW. ALGEMEEN SCHOONMAAKONDERHOUD I</v>
          </cell>
          <cell r="AM743">
            <v>1</v>
          </cell>
          <cell r="AN743" t="str">
            <v>38 uur / week</v>
          </cell>
          <cell r="AO743">
            <v>2.5</v>
          </cell>
          <cell r="AP743">
            <v>2.5</v>
          </cell>
          <cell r="AQ743">
            <v>15</v>
          </cell>
          <cell r="AR743">
            <v>6.58</v>
          </cell>
          <cell r="AS743">
            <v>7</v>
          </cell>
          <cell r="AT743" t="str">
            <v>B2</v>
          </cell>
          <cell r="AU743">
            <v>22</v>
          </cell>
          <cell r="AV743">
            <v>11.13</v>
          </cell>
        </row>
        <row r="744">
          <cell r="A744">
            <v>10532</v>
          </cell>
          <cell r="B744" t="str">
            <v>Mevrouw</v>
          </cell>
          <cell r="C744" t="str">
            <v>M. Hoeksema</v>
          </cell>
          <cell r="D744" t="str">
            <v>Mandy</v>
          </cell>
          <cell r="E744" t="str">
            <v>Mandy</v>
          </cell>
          <cell r="F744" t="str">
            <v>M</v>
          </cell>
          <cell r="H744" t="str">
            <v>Hoeksema</v>
          </cell>
          <cell r="K744" t="str">
            <v>Vrouw</v>
          </cell>
          <cell r="L744" t="str">
            <v>Adres</v>
          </cell>
          <cell r="M744" t="str">
            <v>Walramstraat</v>
          </cell>
          <cell r="N744">
            <v>128</v>
          </cell>
          <cell r="O744">
            <v>3</v>
          </cell>
          <cell r="P744" t="str">
            <v>6131 BP</v>
          </cell>
          <cell r="Q744" t="str">
            <v>SITTARD</v>
          </cell>
          <cell r="R744" t="str">
            <v>Nederland</v>
          </cell>
          <cell r="T744">
            <v>683948684</v>
          </cell>
          <cell r="U744">
            <v>3000</v>
          </cell>
          <cell r="V744" t="str">
            <v>Hago Nederland B.V.</v>
          </cell>
          <cell r="W744">
            <v>1</v>
          </cell>
          <cell r="X744" t="str">
            <v>Internen</v>
          </cell>
          <cell r="Y744" t="str">
            <v>A1</v>
          </cell>
          <cell r="Z744" t="str">
            <v>Medewerker uurloon</v>
          </cell>
          <cell r="AA744">
            <v>1</v>
          </cell>
          <cell r="AB744" t="str">
            <v>Schoonmaak CAO</v>
          </cell>
          <cell r="AC744" t="str">
            <v>N4</v>
          </cell>
          <cell r="AD744" t="str">
            <v>HR-NL: per 4 weken</v>
          </cell>
          <cell r="AE744" t="str">
            <v>Bepaalde tijd</v>
          </cell>
          <cell r="AF744">
            <v>42600</v>
          </cell>
          <cell r="AG744" t="str">
            <v>1e AO bep. tijd</v>
          </cell>
          <cell r="AH744">
            <v>215222416</v>
          </cell>
          <cell r="AI744">
            <v>34320</v>
          </cell>
          <cell r="AJ744" t="str">
            <v>Nederlands</v>
          </cell>
          <cell r="AK744" t="str">
            <v>X011</v>
          </cell>
          <cell r="AL744" t="str">
            <v>MEDEW. ALGEMEEN SCHOONMAAKONDERHOUD I</v>
          </cell>
          <cell r="AM744">
            <v>1</v>
          </cell>
          <cell r="AN744" t="str">
            <v>38 uur / week</v>
          </cell>
          <cell r="AO744">
            <v>10</v>
          </cell>
          <cell r="AP744">
            <v>0</v>
          </cell>
          <cell r="AQ744">
            <v>0</v>
          </cell>
          <cell r="AR744">
            <v>26.32</v>
          </cell>
          <cell r="AS744">
            <v>7</v>
          </cell>
          <cell r="AT744" t="str">
            <v>I2</v>
          </cell>
          <cell r="AU744">
            <v>22</v>
          </cell>
          <cell r="AV744">
            <v>9.74</v>
          </cell>
        </row>
        <row r="745">
          <cell r="A745">
            <v>10534</v>
          </cell>
          <cell r="B745" t="str">
            <v>Mevrouw</v>
          </cell>
          <cell r="C745" t="str">
            <v>M.S. Mercera</v>
          </cell>
          <cell r="D745" t="str">
            <v>Marijke Simeona</v>
          </cell>
          <cell r="E745" t="str">
            <v>Marijke Simeona</v>
          </cell>
          <cell r="F745" t="str">
            <v>MS</v>
          </cell>
          <cell r="H745" t="str">
            <v>Mercera</v>
          </cell>
          <cell r="K745" t="str">
            <v>Vrouw</v>
          </cell>
          <cell r="L745" t="str">
            <v>Adres</v>
          </cell>
          <cell r="M745" t="str">
            <v>Burgemeester Wijnandtsstraat</v>
          </cell>
          <cell r="N745">
            <v>15</v>
          </cell>
          <cell r="P745" t="str">
            <v>6224 VK</v>
          </cell>
          <cell r="Q745" t="str">
            <v>MAASTRICHT</v>
          </cell>
          <cell r="R745" t="str">
            <v>Nederland</v>
          </cell>
          <cell r="T745">
            <v>684921558</v>
          </cell>
          <cell r="U745">
            <v>3000</v>
          </cell>
          <cell r="V745" t="str">
            <v>Hago Nederland B.V.</v>
          </cell>
          <cell r="W745">
            <v>1</v>
          </cell>
          <cell r="X745" t="str">
            <v>Internen</v>
          </cell>
          <cell r="Y745" t="str">
            <v>A1</v>
          </cell>
          <cell r="Z745" t="str">
            <v>Medewerker uurloon</v>
          </cell>
          <cell r="AA745">
            <v>1</v>
          </cell>
          <cell r="AB745" t="str">
            <v>Schoonmaak CAO</v>
          </cell>
          <cell r="AC745" t="str">
            <v>N4</v>
          </cell>
          <cell r="AD745" t="str">
            <v>HR-NL: per 4 weken</v>
          </cell>
          <cell r="AE745" t="str">
            <v>Onbepaalde tijd</v>
          </cell>
          <cell r="AF745" t="str">
            <v>00-00-0000</v>
          </cell>
          <cell r="AH745">
            <v>123580742</v>
          </cell>
          <cell r="AI745">
            <v>21234</v>
          </cell>
          <cell r="AJ745" t="str">
            <v>Nederlands</v>
          </cell>
          <cell r="AK745" t="str">
            <v>X011</v>
          </cell>
          <cell r="AL745" t="str">
            <v>MEDEW. ALGEMEEN SCHOONMAAKONDERHOUD I</v>
          </cell>
          <cell r="AM745">
            <v>1</v>
          </cell>
          <cell r="AN745" t="str">
            <v>38 uur / week</v>
          </cell>
          <cell r="AO745">
            <v>5</v>
          </cell>
          <cell r="AP745">
            <v>0</v>
          </cell>
          <cell r="AQ745">
            <v>0</v>
          </cell>
          <cell r="AR745">
            <v>13.16</v>
          </cell>
          <cell r="AS745">
            <v>7</v>
          </cell>
          <cell r="AT745" t="str">
            <v>B2</v>
          </cell>
          <cell r="AU745">
            <v>90</v>
          </cell>
          <cell r="AV745">
            <v>11.55</v>
          </cell>
        </row>
        <row r="746">
          <cell r="A746">
            <v>10536</v>
          </cell>
          <cell r="B746" t="str">
            <v>Mevrouw</v>
          </cell>
          <cell r="C746" t="str">
            <v>C. Aarts - Lima Dos Reis</v>
          </cell>
          <cell r="D746" t="str">
            <v>C</v>
          </cell>
          <cell r="E746" t="str">
            <v>C</v>
          </cell>
          <cell r="F746" t="str">
            <v>C</v>
          </cell>
          <cell r="H746" t="str">
            <v>Lima Dos Reis</v>
          </cell>
          <cell r="J746" t="str">
            <v>Aarts</v>
          </cell>
          <cell r="K746" t="str">
            <v>Vrouw</v>
          </cell>
          <cell r="L746" t="str">
            <v>Adres</v>
          </cell>
          <cell r="M746" t="str">
            <v>Sondervick</v>
          </cell>
          <cell r="N746">
            <v>20</v>
          </cell>
          <cell r="P746" t="str">
            <v>5505 ND</v>
          </cell>
          <cell r="Q746" t="str">
            <v>VELDHOVEN</v>
          </cell>
          <cell r="R746" t="str">
            <v>Nederland</v>
          </cell>
          <cell r="T746" t="str">
            <v>06-23728150</v>
          </cell>
          <cell r="U746">
            <v>3000</v>
          </cell>
          <cell r="V746" t="str">
            <v>Hago Nederland B.V.</v>
          </cell>
          <cell r="W746">
            <v>1</v>
          </cell>
          <cell r="X746" t="str">
            <v>Internen</v>
          </cell>
          <cell r="Y746" t="str">
            <v>A1</v>
          </cell>
          <cell r="Z746" t="str">
            <v>Medewerker uurloon</v>
          </cell>
          <cell r="AA746">
            <v>1</v>
          </cell>
          <cell r="AB746" t="str">
            <v>Schoonmaak CAO</v>
          </cell>
          <cell r="AC746" t="str">
            <v>N4</v>
          </cell>
          <cell r="AD746" t="str">
            <v>HR-NL: per 4 weken</v>
          </cell>
          <cell r="AE746" t="str">
            <v>Onbepaalde tijd</v>
          </cell>
          <cell r="AF746" t="str">
            <v>00-00-0000</v>
          </cell>
          <cell r="AH746">
            <v>262069015</v>
          </cell>
          <cell r="AI746">
            <v>29916</v>
          </cell>
          <cell r="AJ746" t="str">
            <v>Nederlands</v>
          </cell>
          <cell r="AK746" t="str">
            <v>X011</v>
          </cell>
          <cell r="AL746" t="str">
            <v>MEDEW. ALGEMEEN SCHOONMAAKONDERHOUD I</v>
          </cell>
          <cell r="AM746">
            <v>1</v>
          </cell>
          <cell r="AN746" t="str">
            <v>38 uur / week</v>
          </cell>
          <cell r="AO746">
            <v>31.25</v>
          </cell>
          <cell r="AP746">
            <v>0</v>
          </cell>
          <cell r="AQ746">
            <v>0</v>
          </cell>
          <cell r="AR746">
            <v>82.24</v>
          </cell>
          <cell r="AS746">
            <v>7</v>
          </cell>
          <cell r="AT746" t="str">
            <v>B2</v>
          </cell>
          <cell r="AU746">
            <v>90</v>
          </cell>
          <cell r="AV746">
            <v>11.46</v>
          </cell>
        </row>
        <row r="747">
          <cell r="A747">
            <v>10537</v>
          </cell>
          <cell r="B747" t="str">
            <v>Dhr.</v>
          </cell>
          <cell r="C747" t="str">
            <v>N. Manders</v>
          </cell>
          <cell r="D747" t="str">
            <v>Nicolaas</v>
          </cell>
          <cell r="E747" t="str">
            <v>Nicolaas</v>
          </cell>
          <cell r="F747" t="str">
            <v>N</v>
          </cell>
          <cell r="H747" t="str">
            <v>Manders</v>
          </cell>
          <cell r="K747" t="str">
            <v>Man</v>
          </cell>
          <cell r="L747" t="str">
            <v>Adres</v>
          </cell>
          <cell r="M747" t="str">
            <v>Colijnstraat</v>
          </cell>
          <cell r="N747">
            <v>42</v>
          </cell>
          <cell r="P747" t="str">
            <v>5344 GJ</v>
          </cell>
          <cell r="Q747" t="str">
            <v>OSS</v>
          </cell>
          <cell r="R747" t="str">
            <v>Nederland</v>
          </cell>
          <cell r="S747">
            <v>412648640</v>
          </cell>
          <cell r="T747" t="str">
            <v>06-52010834</v>
          </cell>
          <cell r="U747">
            <v>3000</v>
          </cell>
          <cell r="V747" t="str">
            <v>Hago Nederland B.V.</v>
          </cell>
          <cell r="W747">
            <v>1</v>
          </cell>
          <cell r="X747" t="str">
            <v>Internen</v>
          </cell>
          <cell r="Y747" t="str">
            <v>A1</v>
          </cell>
          <cell r="Z747" t="str">
            <v>Medewerker uurloon</v>
          </cell>
          <cell r="AA747">
            <v>1</v>
          </cell>
          <cell r="AB747" t="str">
            <v>Schoonmaak CAO</v>
          </cell>
          <cell r="AC747" t="str">
            <v>N4</v>
          </cell>
          <cell r="AD747" t="str">
            <v>HR-NL: per 4 weken</v>
          </cell>
          <cell r="AE747" t="str">
            <v>Onbepaalde tijd</v>
          </cell>
          <cell r="AF747" t="str">
            <v>00-00-0000</v>
          </cell>
          <cell r="AH747">
            <v>85412508</v>
          </cell>
          <cell r="AI747">
            <v>19440</v>
          </cell>
          <cell r="AJ747" t="str">
            <v>Nederlands</v>
          </cell>
          <cell r="AK747" t="str">
            <v>X292</v>
          </cell>
          <cell r="AL747" t="str">
            <v>MEDEW. SCHOONMAAK ODH EN SERVICES II</v>
          </cell>
          <cell r="AM747">
            <v>2</v>
          </cell>
          <cell r="AN747" t="str">
            <v>38 uur / week</v>
          </cell>
          <cell r="AO747">
            <v>38</v>
          </cell>
          <cell r="AP747">
            <v>0</v>
          </cell>
          <cell r="AQ747">
            <v>0</v>
          </cell>
          <cell r="AR747">
            <v>100</v>
          </cell>
          <cell r="AS747">
            <v>7</v>
          </cell>
          <cell r="AT747" t="str">
            <v>B4</v>
          </cell>
          <cell r="AU747">
            <v>90</v>
          </cell>
          <cell r="AV747">
            <v>12.6</v>
          </cell>
        </row>
        <row r="748">
          <cell r="A748">
            <v>10538</v>
          </cell>
          <cell r="B748" t="str">
            <v>Mevrouw</v>
          </cell>
          <cell r="C748" t="str">
            <v>P. Laldjising - Sardjoe</v>
          </cell>
          <cell r="D748" t="str">
            <v>Padamawatie</v>
          </cell>
          <cell r="E748" t="str">
            <v>Padamawatie</v>
          </cell>
          <cell r="F748" t="str">
            <v>P</v>
          </cell>
          <cell r="H748" t="str">
            <v>Sardjoe</v>
          </cell>
          <cell r="J748" t="str">
            <v>Laldjising</v>
          </cell>
          <cell r="K748" t="str">
            <v>Vrouw</v>
          </cell>
          <cell r="L748" t="str">
            <v>Adres</v>
          </cell>
          <cell r="M748" t="str">
            <v>Van Der Nootstraat</v>
          </cell>
          <cell r="N748">
            <v>5</v>
          </cell>
          <cell r="P748" t="str">
            <v>5344 VS</v>
          </cell>
          <cell r="Q748" t="str">
            <v>OSS</v>
          </cell>
          <cell r="R748" t="str">
            <v>Nederland</v>
          </cell>
          <cell r="S748">
            <v>412626634</v>
          </cell>
          <cell r="U748">
            <v>3000</v>
          </cell>
          <cell r="V748" t="str">
            <v>Hago Nederland B.V.</v>
          </cell>
          <cell r="W748">
            <v>1</v>
          </cell>
          <cell r="X748" t="str">
            <v>Internen</v>
          </cell>
          <cell r="Y748" t="str">
            <v>A1</v>
          </cell>
          <cell r="Z748" t="str">
            <v>Medewerker uurloon</v>
          </cell>
          <cell r="AA748">
            <v>1</v>
          </cell>
          <cell r="AB748" t="str">
            <v>Schoonmaak CAO</v>
          </cell>
          <cell r="AC748" t="str">
            <v>N4</v>
          </cell>
          <cell r="AD748" t="str">
            <v>HR-NL: per 4 weken</v>
          </cell>
          <cell r="AE748" t="str">
            <v>Onbepaalde tijd</v>
          </cell>
          <cell r="AF748" t="str">
            <v>00-00-0000</v>
          </cell>
          <cell r="AH748">
            <v>150353510</v>
          </cell>
          <cell r="AI748">
            <v>18563</v>
          </cell>
          <cell r="AJ748" t="str">
            <v>Nederlands</v>
          </cell>
          <cell r="AK748" t="str">
            <v>X011</v>
          </cell>
          <cell r="AL748" t="str">
            <v>MEDEW. ALGEMEEN SCHOONMAAKONDERHOUD I</v>
          </cell>
          <cell r="AM748">
            <v>1</v>
          </cell>
          <cell r="AN748" t="str">
            <v>38 uur / week</v>
          </cell>
          <cell r="AO748">
            <v>18</v>
          </cell>
          <cell r="AP748">
            <v>0</v>
          </cell>
          <cell r="AQ748">
            <v>0</v>
          </cell>
          <cell r="AR748">
            <v>47.37</v>
          </cell>
          <cell r="AS748">
            <v>7</v>
          </cell>
          <cell r="AT748" t="str">
            <v>B2</v>
          </cell>
          <cell r="AU748">
            <v>90</v>
          </cell>
          <cell r="AV748">
            <v>11.63</v>
          </cell>
        </row>
        <row r="749">
          <cell r="A749">
            <v>10539</v>
          </cell>
          <cell r="B749" t="str">
            <v>Dhr.</v>
          </cell>
          <cell r="C749" t="str">
            <v>N.U. Olukcu</v>
          </cell>
          <cell r="D749" t="str">
            <v>Nedim</v>
          </cell>
          <cell r="E749" t="str">
            <v>Unal</v>
          </cell>
          <cell r="F749" t="str">
            <v>NU</v>
          </cell>
          <cell r="H749" t="str">
            <v>Olukcu</v>
          </cell>
          <cell r="K749" t="str">
            <v>Man</v>
          </cell>
          <cell r="L749" t="str">
            <v>Adres</v>
          </cell>
          <cell r="M749" t="str">
            <v>Staringstraat</v>
          </cell>
          <cell r="N749">
            <v>241</v>
          </cell>
          <cell r="P749" t="str">
            <v>5343 GG</v>
          </cell>
          <cell r="Q749" t="str">
            <v>OSS</v>
          </cell>
          <cell r="R749" t="str">
            <v>Nederland</v>
          </cell>
          <cell r="T749">
            <v>610506022</v>
          </cell>
          <cell r="U749">
            <v>3000</v>
          </cell>
          <cell r="V749" t="str">
            <v>Hago Nederland B.V.</v>
          </cell>
          <cell r="W749">
            <v>1</v>
          </cell>
          <cell r="X749" t="str">
            <v>Internen</v>
          </cell>
          <cell r="Y749" t="str">
            <v>A1</v>
          </cell>
          <cell r="Z749" t="str">
            <v>Medewerker uurloon</v>
          </cell>
          <cell r="AA749">
            <v>1</v>
          </cell>
          <cell r="AB749" t="str">
            <v>Schoonmaak CAO</v>
          </cell>
          <cell r="AC749" t="str">
            <v>N4</v>
          </cell>
          <cell r="AD749" t="str">
            <v>HR-NL: per 4 weken</v>
          </cell>
          <cell r="AE749" t="str">
            <v>Onbepaalde tijd</v>
          </cell>
          <cell r="AF749" t="str">
            <v>00-00-0000</v>
          </cell>
          <cell r="AH749">
            <v>236021114</v>
          </cell>
          <cell r="AI749">
            <v>28405</v>
          </cell>
          <cell r="AJ749" t="str">
            <v>Nederlands</v>
          </cell>
          <cell r="AK749" t="str">
            <v>X128</v>
          </cell>
          <cell r="AL749" t="str">
            <v>OBJECTLEIDER STATIONAIR ALG. SCHOONM II</v>
          </cell>
          <cell r="AM749" t="str">
            <v>3+5%</v>
          </cell>
          <cell r="AN749" t="str">
            <v>38 uur / week</v>
          </cell>
          <cell r="AO749">
            <v>38</v>
          </cell>
          <cell r="AP749">
            <v>0</v>
          </cell>
          <cell r="AQ749">
            <v>0</v>
          </cell>
          <cell r="AR749">
            <v>100</v>
          </cell>
          <cell r="AS749">
            <v>7</v>
          </cell>
          <cell r="AT749" t="str">
            <v>B7</v>
          </cell>
          <cell r="AU749">
            <v>90</v>
          </cell>
          <cell r="AV749">
            <v>17.59</v>
          </cell>
        </row>
        <row r="750">
          <cell r="A750">
            <v>10541</v>
          </cell>
          <cell r="B750" t="str">
            <v>Mevrouw</v>
          </cell>
          <cell r="C750" t="str">
            <v>T. Gezginci</v>
          </cell>
          <cell r="D750" t="str">
            <v>Tuba</v>
          </cell>
          <cell r="E750" t="str">
            <v>Tuba</v>
          </cell>
          <cell r="F750" t="str">
            <v>T</v>
          </cell>
          <cell r="H750" t="str">
            <v>Gezginci</v>
          </cell>
          <cell r="K750" t="str">
            <v>Vrouw</v>
          </cell>
          <cell r="L750" t="str">
            <v>Adres</v>
          </cell>
          <cell r="M750" t="str">
            <v>Staringstraat</v>
          </cell>
          <cell r="N750">
            <v>136</v>
          </cell>
          <cell r="P750" t="str">
            <v>5343 GK</v>
          </cell>
          <cell r="Q750" t="str">
            <v>OSS</v>
          </cell>
          <cell r="R750" t="str">
            <v>Nederland</v>
          </cell>
          <cell r="T750">
            <v>647468316</v>
          </cell>
          <cell r="U750">
            <v>3000</v>
          </cell>
          <cell r="V750" t="str">
            <v>Hago Nederland B.V.</v>
          </cell>
          <cell r="W750">
            <v>1</v>
          </cell>
          <cell r="X750" t="str">
            <v>Internen</v>
          </cell>
          <cell r="Y750" t="str">
            <v>A1</v>
          </cell>
          <cell r="Z750" t="str">
            <v>Medewerker uurloon</v>
          </cell>
          <cell r="AA750">
            <v>1</v>
          </cell>
          <cell r="AB750" t="str">
            <v>Schoonmaak CAO</v>
          </cell>
          <cell r="AC750" t="str">
            <v>N4</v>
          </cell>
          <cell r="AD750" t="str">
            <v>HR-NL: per 4 weken</v>
          </cell>
          <cell r="AE750" t="str">
            <v>Onbepaalde tijd</v>
          </cell>
          <cell r="AF750" t="str">
            <v>00-00-0000</v>
          </cell>
          <cell r="AH750">
            <v>235089035</v>
          </cell>
          <cell r="AI750">
            <v>29648</v>
          </cell>
          <cell r="AJ750" t="str">
            <v>Nederlands</v>
          </cell>
          <cell r="AK750" t="str">
            <v>X042</v>
          </cell>
          <cell r="AL750" t="str">
            <v>VOORWERKER ALGEMEEN SCHOONMAAKONDERH. II</v>
          </cell>
          <cell r="AM750" t="str">
            <v>2+5%</v>
          </cell>
          <cell r="AN750" t="str">
            <v>38 uur / week</v>
          </cell>
          <cell r="AO750">
            <v>20</v>
          </cell>
          <cell r="AP750">
            <v>0</v>
          </cell>
          <cell r="AQ750">
            <v>0</v>
          </cell>
          <cell r="AR750">
            <v>52.63</v>
          </cell>
          <cell r="AS750">
            <v>7</v>
          </cell>
          <cell r="AT750" t="str">
            <v>B5</v>
          </cell>
          <cell r="AU750">
            <v>90</v>
          </cell>
          <cell r="AV750">
            <v>13.23</v>
          </cell>
        </row>
        <row r="751">
          <cell r="A751">
            <v>10542</v>
          </cell>
          <cell r="B751" t="str">
            <v>Mevrouw</v>
          </cell>
          <cell r="C751" t="str">
            <v>K. Visayaratnam</v>
          </cell>
          <cell r="D751" t="str">
            <v>Kugaselvi</v>
          </cell>
          <cell r="E751" t="str">
            <v>Kugaselvi</v>
          </cell>
          <cell r="F751" t="str">
            <v>K</v>
          </cell>
          <cell r="H751" t="str">
            <v>Visayaratnam</v>
          </cell>
          <cell r="K751" t="str">
            <v>Vrouw</v>
          </cell>
          <cell r="L751" t="str">
            <v>Adres</v>
          </cell>
          <cell r="M751" t="str">
            <v>Hermelijnlaan</v>
          </cell>
          <cell r="N751">
            <v>23</v>
          </cell>
          <cell r="P751" t="str">
            <v>5581 CH</v>
          </cell>
          <cell r="Q751" t="str">
            <v>WAALRE</v>
          </cell>
          <cell r="R751" t="str">
            <v>Nederland</v>
          </cell>
          <cell r="S751">
            <v>402220784</v>
          </cell>
          <cell r="T751">
            <v>640012612</v>
          </cell>
          <cell r="U751">
            <v>3000</v>
          </cell>
          <cell r="V751" t="str">
            <v>Hago Nederland B.V.</v>
          </cell>
          <cell r="W751">
            <v>1</v>
          </cell>
          <cell r="X751" t="str">
            <v>Internen</v>
          </cell>
          <cell r="Y751" t="str">
            <v>A1</v>
          </cell>
          <cell r="Z751" t="str">
            <v>Medewerker uurloon</v>
          </cell>
          <cell r="AA751">
            <v>1</v>
          </cell>
          <cell r="AB751" t="str">
            <v>Schoonmaak CAO</v>
          </cell>
          <cell r="AC751" t="str">
            <v>N4</v>
          </cell>
          <cell r="AD751" t="str">
            <v>HR-NL: per 4 weken</v>
          </cell>
          <cell r="AE751" t="str">
            <v>Onbepaalde tijd</v>
          </cell>
          <cell r="AF751" t="str">
            <v>00-00-0000</v>
          </cell>
          <cell r="AH751">
            <v>244011412</v>
          </cell>
          <cell r="AI751">
            <v>27578</v>
          </cell>
          <cell r="AJ751" t="str">
            <v>Nederlands</v>
          </cell>
          <cell r="AK751" t="str">
            <v>X011</v>
          </cell>
          <cell r="AL751" t="str">
            <v>MEDEW. ALGEMEEN SCHOONMAAKONDERHOUD I</v>
          </cell>
          <cell r="AM751">
            <v>1</v>
          </cell>
          <cell r="AN751" t="str">
            <v>38 uur / week</v>
          </cell>
          <cell r="AO751">
            <v>17.75</v>
          </cell>
          <cell r="AP751">
            <v>0</v>
          </cell>
          <cell r="AQ751">
            <v>0</v>
          </cell>
          <cell r="AR751">
            <v>46.71</v>
          </cell>
          <cell r="AS751">
            <v>7</v>
          </cell>
          <cell r="AT751" t="str">
            <v>B2</v>
          </cell>
          <cell r="AU751">
            <v>22</v>
          </cell>
          <cell r="AV751">
            <v>11.13</v>
          </cell>
        </row>
        <row r="752">
          <cell r="A752">
            <v>10543</v>
          </cell>
          <cell r="B752" t="str">
            <v>Mevrouw</v>
          </cell>
          <cell r="C752" t="str">
            <v>L.H.W. Giesbers</v>
          </cell>
          <cell r="D752" t="str">
            <v>Lidia Hubertina Willemien</v>
          </cell>
          <cell r="E752" t="str">
            <v>Lidia Hubertina Willemien</v>
          </cell>
          <cell r="F752" t="str">
            <v>LHW</v>
          </cell>
          <cell r="H752" t="str">
            <v>Giesbers</v>
          </cell>
          <cell r="K752" t="str">
            <v>Vrouw</v>
          </cell>
          <cell r="L752" t="str">
            <v>Adres</v>
          </cell>
          <cell r="M752" t="str">
            <v>Brugstraat</v>
          </cell>
          <cell r="N752">
            <v>62</v>
          </cell>
          <cell r="P752" t="str">
            <v>6591 BE</v>
          </cell>
          <cell r="Q752" t="str">
            <v>GENNEP</v>
          </cell>
          <cell r="R752" t="str">
            <v>Nederland</v>
          </cell>
          <cell r="T752">
            <v>612937131</v>
          </cell>
          <cell r="U752">
            <v>3000</v>
          </cell>
          <cell r="V752" t="str">
            <v>Hago Nederland B.V.</v>
          </cell>
          <cell r="W752">
            <v>1</v>
          </cell>
          <cell r="X752" t="str">
            <v>Internen</v>
          </cell>
          <cell r="Y752" t="str">
            <v>A1</v>
          </cell>
          <cell r="Z752" t="str">
            <v>Medewerker uurloon</v>
          </cell>
          <cell r="AA752">
            <v>1</v>
          </cell>
          <cell r="AB752" t="str">
            <v>Schoonmaak CAO</v>
          </cell>
          <cell r="AC752" t="str">
            <v>N4</v>
          </cell>
          <cell r="AD752" t="str">
            <v>HR-NL: per 4 weken</v>
          </cell>
          <cell r="AE752" t="str">
            <v>Onbepaalde tijd</v>
          </cell>
          <cell r="AF752" t="str">
            <v>00-00-0000</v>
          </cell>
          <cell r="AH752">
            <v>166677450</v>
          </cell>
          <cell r="AI752">
            <v>28491</v>
          </cell>
          <cell r="AJ752" t="str">
            <v>Nederlands</v>
          </cell>
          <cell r="AK752" t="str">
            <v>X012</v>
          </cell>
          <cell r="AL752" t="str">
            <v>MEDEW. ALGEMEEN SCHOONMAAKONDERHOUD II</v>
          </cell>
          <cell r="AM752" t="str">
            <v>1+5%</v>
          </cell>
          <cell r="AN752" t="str">
            <v>38 uur / week</v>
          </cell>
          <cell r="AO752">
            <v>37.5</v>
          </cell>
          <cell r="AP752">
            <v>0</v>
          </cell>
          <cell r="AQ752">
            <v>0</v>
          </cell>
          <cell r="AR752">
            <v>98.68</v>
          </cell>
          <cell r="AS752">
            <v>7</v>
          </cell>
          <cell r="AT752" t="str">
            <v>B3</v>
          </cell>
          <cell r="AU752">
            <v>22</v>
          </cell>
          <cell r="AV752">
            <v>11.68</v>
          </cell>
        </row>
        <row r="753">
          <cell r="A753">
            <v>10544</v>
          </cell>
          <cell r="B753" t="str">
            <v>Mevrouw</v>
          </cell>
          <cell r="C753" t="str">
            <v>C.J. Ankersmit - Joosten</v>
          </cell>
          <cell r="D753" t="str">
            <v>Claudia</v>
          </cell>
          <cell r="E753" t="str">
            <v>Claudia</v>
          </cell>
          <cell r="F753" t="str">
            <v>CJ</v>
          </cell>
          <cell r="H753" t="str">
            <v>Joosten</v>
          </cell>
          <cell r="J753" t="str">
            <v>Ankersmit</v>
          </cell>
          <cell r="K753" t="str">
            <v>Vrouw</v>
          </cell>
          <cell r="L753" t="str">
            <v>Adres</v>
          </cell>
          <cell r="M753" t="str">
            <v>Wim De Korverstraat</v>
          </cell>
          <cell r="N753">
            <v>13</v>
          </cell>
          <cell r="P753" t="str">
            <v>5831 AM</v>
          </cell>
          <cell r="Q753" t="str">
            <v>BOXMEER</v>
          </cell>
          <cell r="R753" t="str">
            <v>Nederland</v>
          </cell>
          <cell r="S753">
            <v>485575438</v>
          </cell>
          <cell r="T753">
            <v>648528723</v>
          </cell>
          <cell r="U753">
            <v>3000</v>
          </cell>
          <cell r="V753" t="str">
            <v>Hago Nederland B.V.</v>
          </cell>
          <cell r="W753">
            <v>1</v>
          </cell>
          <cell r="X753" t="str">
            <v>Internen</v>
          </cell>
          <cell r="Y753" t="str">
            <v>A1</v>
          </cell>
          <cell r="Z753" t="str">
            <v>Medewerker uurloon</v>
          </cell>
          <cell r="AA753">
            <v>1</v>
          </cell>
          <cell r="AB753" t="str">
            <v>Schoonmaak CAO</v>
          </cell>
          <cell r="AC753" t="str">
            <v>N4</v>
          </cell>
          <cell r="AD753" t="str">
            <v>HR-NL: per 4 weken</v>
          </cell>
          <cell r="AE753" t="str">
            <v>Onbepaalde tijd</v>
          </cell>
          <cell r="AF753" t="str">
            <v>00-00-0000</v>
          </cell>
          <cell r="AH753">
            <v>99201148</v>
          </cell>
          <cell r="AI753">
            <v>21817</v>
          </cell>
          <cell r="AJ753" t="str">
            <v>Duits</v>
          </cell>
          <cell r="AK753" t="str">
            <v>X012</v>
          </cell>
          <cell r="AL753" t="str">
            <v>MEDEW. ALGEMEEN SCHOONMAAKONDERHOUD II</v>
          </cell>
          <cell r="AM753" t="str">
            <v>1+5%</v>
          </cell>
          <cell r="AN753" t="str">
            <v>38 uur / week</v>
          </cell>
          <cell r="AO753">
            <v>25</v>
          </cell>
          <cell r="AP753">
            <v>0</v>
          </cell>
          <cell r="AQ753">
            <v>0</v>
          </cell>
          <cell r="AR753">
            <v>65.790000000000006</v>
          </cell>
          <cell r="AS753">
            <v>7</v>
          </cell>
          <cell r="AT753" t="str">
            <v>B3</v>
          </cell>
          <cell r="AU753">
            <v>90</v>
          </cell>
          <cell r="AV753">
            <v>12.04</v>
          </cell>
        </row>
        <row r="754">
          <cell r="A754">
            <v>10545</v>
          </cell>
          <cell r="B754" t="str">
            <v>Mevrouw</v>
          </cell>
          <cell r="C754" t="str">
            <v>A.J.M. van Kessel</v>
          </cell>
          <cell r="D754" t="str">
            <v>Anouk Johanna Maria</v>
          </cell>
          <cell r="E754" t="str">
            <v>Anouk</v>
          </cell>
          <cell r="F754" t="str">
            <v>AJM</v>
          </cell>
          <cell r="G754" t="str">
            <v>van</v>
          </cell>
          <cell r="H754" t="str">
            <v>Kessel</v>
          </cell>
          <cell r="K754" t="str">
            <v>Vrouw</v>
          </cell>
          <cell r="L754" t="str">
            <v>Adres</v>
          </cell>
          <cell r="M754" t="str">
            <v>Kapteijnlaan</v>
          </cell>
          <cell r="N754">
            <v>77</v>
          </cell>
          <cell r="P754" t="str">
            <v>5505 AX</v>
          </cell>
          <cell r="Q754" t="str">
            <v>VELDHOVEN</v>
          </cell>
          <cell r="R754" t="str">
            <v>Nederland</v>
          </cell>
          <cell r="T754">
            <v>611496911</v>
          </cell>
          <cell r="U754">
            <v>3000</v>
          </cell>
          <cell r="V754" t="str">
            <v>Hago Nederland B.V.</v>
          </cell>
          <cell r="W754">
            <v>1</v>
          </cell>
          <cell r="X754" t="str">
            <v>Internen</v>
          </cell>
          <cell r="Y754" t="str">
            <v>A1</v>
          </cell>
          <cell r="Z754" t="str">
            <v>Medewerker uurloon</v>
          </cell>
          <cell r="AA754">
            <v>1</v>
          </cell>
          <cell r="AB754" t="str">
            <v>Schoonmaak CAO</v>
          </cell>
          <cell r="AC754" t="str">
            <v>N4</v>
          </cell>
          <cell r="AD754" t="str">
            <v>HR-NL: per 4 weken</v>
          </cell>
          <cell r="AE754" t="str">
            <v>Onbepaalde tijd</v>
          </cell>
          <cell r="AF754" t="str">
            <v>00-00-0000</v>
          </cell>
          <cell r="AH754">
            <v>215421929</v>
          </cell>
          <cell r="AI754">
            <v>34319</v>
          </cell>
          <cell r="AJ754" t="str">
            <v>Nederlands</v>
          </cell>
          <cell r="AK754" t="str">
            <v>X012</v>
          </cell>
          <cell r="AL754" t="str">
            <v>MEDEW. ALGEMEEN SCHOONMAAKONDERHOUD II</v>
          </cell>
          <cell r="AM754" t="str">
            <v>1+5%</v>
          </cell>
          <cell r="AN754" t="str">
            <v>38 uur / week</v>
          </cell>
          <cell r="AO754">
            <v>0</v>
          </cell>
          <cell r="AP754">
            <v>2</v>
          </cell>
          <cell r="AQ754">
            <v>38</v>
          </cell>
          <cell r="AR754">
            <v>5.26</v>
          </cell>
          <cell r="AS754">
            <v>7</v>
          </cell>
          <cell r="AT754" t="str">
            <v>B3</v>
          </cell>
          <cell r="AU754">
            <v>22</v>
          </cell>
          <cell r="AV754">
            <v>11.68</v>
          </cell>
        </row>
        <row r="755">
          <cell r="A755">
            <v>10547</v>
          </cell>
          <cell r="B755" t="str">
            <v>Mevrouw</v>
          </cell>
          <cell r="C755" t="str">
            <v>C.A.H.A. van der Meer</v>
          </cell>
          <cell r="D755" t="str">
            <v>Chantal Anna Henriette Alida</v>
          </cell>
          <cell r="E755" t="str">
            <v>Chantal Anna Henriette Alida</v>
          </cell>
          <cell r="F755" t="str">
            <v>CAHA</v>
          </cell>
          <cell r="G755" t="str">
            <v>van der</v>
          </cell>
          <cell r="H755" t="str">
            <v>Meer</v>
          </cell>
          <cell r="K755" t="str">
            <v>Vrouw</v>
          </cell>
          <cell r="L755" t="str">
            <v>Adres</v>
          </cell>
          <cell r="M755" t="str">
            <v>Hoogepad</v>
          </cell>
          <cell r="N755">
            <v>15</v>
          </cell>
          <cell r="P755" t="str">
            <v>5502 HA</v>
          </cell>
          <cell r="Q755" t="str">
            <v>VELDHOVEN</v>
          </cell>
          <cell r="R755" t="str">
            <v>Nederland</v>
          </cell>
          <cell r="S755">
            <v>402548270</v>
          </cell>
          <cell r="T755">
            <v>641980728</v>
          </cell>
          <cell r="U755">
            <v>3000</v>
          </cell>
          <cell r="V755" t="str">
            <v>Hago Nederland B.V.</v>
          </cell>
          <cell r="W755">
            <v>1</v>
          </cell>
          <cell r="X755" t="str">
            <v>Internen</v>
          </cell>
          <cell r="Y755" t="str">
            <v>A1</v>
          </cell>
          <cell r="Z755" t="str">
            <v>Medewerker uurloon</v>
          </cell>
          <cell r="AA755">
            <v>1</v>
          </cell>
          <cell r="AB755" t="str">
            <v>Schoonmaak CAO</v>
          </cell>
          <cell r="AC755" t="str">
            <v>N4</v>
          </cell>
          <cell r="AD755" t="str">
            <v>HR-NL: per 4 weken</v>
          </cell>
          <cell r="AE755" t="str">
            <v>Onbepaalde tijd</v>
          </cell>
          <cell r="AF755" t="str">
            <v>00-00-0000</v>
          </cell>
          <cell r="AH755">
            <v>142956594</v>
          </cell>
          <cell r="AI755">
            <v>26249</v>
          </cell>
          <cell r="AJ755" t="str">
            <v>Nederlands</v>
          </cell>
          <cell r="AK755" t="str">
            <v>X012</v>
          </cell>
          <cell r="AL755" t="str">
            <v>MEDEW. ALGEMEEN SCHOONMAAKONDERHOUD II</v>
          </cell>
          <cell r="AM755" t="str">
            <v>1+5%</v>
          </cell>
          <cell r="AN755" t="str">
            <v>38 uur / week</v>
          </cell>
          <cell r="AO755">
            <v>15</v>
          </cell>
          <cell r="AP755">
            <v>0</v>
          </cell>
          <cell r="AQ755">
            <v>0</v>
          </cell>
          <cell r="AR755">
            <v>39.47</v>
          </cell>
          <cell r="AS755">
            <v>7</v>
          </cell>
          <cell r="AT755" t="str">
            <v>B3</v>
          </cell>
          <cell r="AU755">
            <v>22</v>
          </cell>
          <cell r="AV755">
            <v>11.68</v>
          </cell>
        </row>
        <row r="756">
          <cell r="A756">
            <v>10548</v>
          </cell>
          <cell r="B756" t="str">
            <v>Mevrouw</v>
          </cell>
          <cell r="C756" t="str">
            <v>U. Badloe</v>
          </cell>
          <cell r="D756" t="str">
            <v>U</v>
          </cell>
          <cell r="E756" t="str">
            <v>U</v>
          </cell>
          <cell r="F756" t="str">
            <v>U</v>
          </cell>
          <cell r="H756" t="str">
            <v>Badloe</v>
          </cell>
          <cell r="K756" t="str">
            <v>Vrouw</v>
          </cell>
          <cell r="L756" t="str">
            <v>Adres</v>
          </cell>
          <cell r="M756" t="str">
            <v>Boschdijk</v>
          </cell>
          <cell r="N756">
            <v>124</v>
          </cell>
          <cell r="P756" t="str">
            <v>5612 HE</v>
          </cell>
          <cell r="Q756" t="str">
            <v>EINDHOVEN</v>
          </cell>
          <cell r="R756" t="str">
            <v>Nederland</v>
          </cell>
          <cell r="S756" t="str">
            <v>040-2437621</v>
          </cell>
          <cell r="T756" t="str">
            <v>06-22402389</v>
          </cell>
          <cell r="U756">
            <v>3000</v>
          </cell>
          <cell r="V756" t="str">
            <v>Hago Nederland B.V.</v>
          </cell>
          <cell r="W756">
            <v>1</v>
          </cell>
          <cell r="X756" t="str">
            <v>Internen</v>
          </cell>
          <cell r="Y756" t="str">
            <v>A1</v>
          </cell>
          <cell r="Z756" t="str">
            <v>Medewerker uurloon</v>
          </cell>
          <cell r="AA756">
            <v>1</v>
          </cell>
          <cell r="AB756" t="str">
            <v>Schoonmaak CAO</v>
          </cell>
          <cell r="AC756" t="str">
            <v>N4</v>
          </cell>
          <cell r="AD756" t="str">
            <v>HR-NL: per 4 weken</v>
          </cell>
          <cell r="AE756" t="str">
            <v>Onbepaalde tijd</v>
          </cell>
          <cell r="AF756" t="str">
            <v>00-00-0000</v>
          </cell>
          <cell r="AH756">
            <v>99031954</v>
          </cell>
          <cell r="AI756">
            <v>21113</v>
          </cell>
          <cell r="AJ756" t="str">
            <v>Nederlands</v>
          </cell>
          <cell r="AK756" t="str">
            <v>X011</v>
          </cell>
          <cell r="AL756" t="str">
            <v>MEDEW. ALGEMEEN SCHOONMAAKONDERHOUD I</v>
          </cell>
          <cell r="AM756">
            <v>1</v>
          </cell>
          <cell r="AN756" t="str">
            <v>38 uur / week</v>
          </cell>
          <cell r="AO756">
            <v>20.25</v>
          </cell>
          <cell r="AP756">
            <v>0</v>
          </cell>
          <cell r="AQ756">
            <v>0</v>
          </cell>
          <cell r="AR756">
            <v>53.29</v>
          </cell>
          <cell r="AS756">
            <v>7</v>
          </cell>
          <cell r="AT756" t="str">
            <v>B2</v>
          </cell>
          <cell r="AU756">
            <v>90</v>
          </cell>
          <cell r="AV756">
            <v>11.46</v>
          </cell>
        </row>
        <row r="757">
          <cell r="A757">
            <v>10549</v>
          </cell>
          <cell r="B757" t="str">
            <v>Mevrouw</v>
          </cell>
          <cell r="C757" t="str">
            <v>B. Khrueyat</v>
          </cell>
          <cell r="D757" t="str">
            <v>Benjamas</v>
          </cell>
          <cell r="E757" t="str">
            <v>Benjamas</v>
          </cell>
          <cell r="F757" t="str">
            <v>B</v>
          </cell>
          <cell r="H757" t="str">
            <v>Khrueyat</v>
          </cell>
          <cell r="K757" t="str">
            <v>Vrouw</v>
          </cell>
          <cell r="L757" t="str">
            <v>Adres</v>
          </cell>
          <cell r="M757" t="str">
            <v>Dommelshei</v>
          </cell>
          <cell r="N757">
            <v>54</v>
          </cell>
          <cell r="P757" t="str">
            <v>5508 VG</v>
          </cell>
          <cell r="Q757" t="str">
            <v>VELDHOVEN</v>
          </cell>
          <cell r="R757" t="str">
            <v>Nederland</v>
          </cell>
          <cell r="T757">
            <v>620370950</v>
          </cell>
          <cell r="U757">
            <v>3000</v>
          </cell>
          <cell r="V757" t="str">
            <v>Hago Nederland B.V.</v>
          </cell>
          <cell r="W757">
            <v>1</v>
          </cell>
          <cell r="X757" t="str">
            <v>Internen</v>
          </cell>
          <cell r="Y757" t="str">
            <v>A1</v>
          </cell>
          <cell r="Z757" t="str">
            <v>Medewerker uurloon</v>
          </cell>
          <cell r="AA757">
            <v>1</v>
          </cell>
          <cell r="AB757" t="str">
            <v>Schoonmaak CAO</v>
          </cell>
          <cell r="AC757" t="str">
            <v>N4</v>
          </cell>
          <cell r="AD757" t="str">
            <v>HR-NL: per 4 weken</v>
          </cell>
          <cell r="AE757" t="str">
            <v>Onbepaalde tijd</v>
          </cell>
          <cell r="AF757" t="str">
            <v>00-00-0000</v>
          </cell>
          <cell r="AH757">
            <v>253770531</v>
          </cell>
          <cell r="AI757">
            <v>23159</v>
          </cell>
          <cell r="AJ757" t="str">
            <v>Thais</v>
          </cell>
          <cell r="AK757" t="str">
            <v>X012</v>
          </cell>
          <cell r="AL757" t="str">
            <v>MEDEW. ALGEMEEN SCHOONMAAKONDERHOUD II</v>
          </cell>
          <cell r="AM757" t="str">
            <v>1+5%</v>
          </cell>
          <cell r="AN757" t="str">
            <v>38 uur / week</v>
          </cell>
          <cell r="AO757">
            <v>25.5</v>
          </cell>
          <cell r="AP757">
            <v>0</v>
          </cell>
          <cell r="AQ757">
            <v>0</v>
          </cell>
          <cell r="AR757">
            <v>67.11</v>
          </cell>
          <cell r="AS757">
            <v>7</v>
          </cell>
          <cell r="AT757" t="str">
            <v>B3</v>
          </cell>
          <cell r="AU757">
            <v>22</v>
          </cell>
          <cell r="AV757">
            <v>11.68</v>
          </cell>
        </row>
        <row r="758">
          <cell r="A758">
            <v>10550</v>
          </cell>
          <cell r="B758" t="str">
            <v>Mevrouw</v>
          </cell>
          <cell r="C758" t="str">
            <v>J. Gertzen - Lauw</v>
          </cell>
          <cell r="D758" t="str">
            <v>Jully</v>
          </cell>
          <cell r="E758" t="str">
            <v>Jully</v>
          </cell>
          <cell r="F758" t="str">
            <v>J</v>
          </cell>
          <cell r="H758" t="str">
            <v>Lauw</v>
          </cell>
          <cell r="J758" t="str">
            <v>Gertzen</v>
          </cell>
          <cell r="K758" t="str">
            <v>Vrouw</v>
          </cell>
          <cell r="L758" t="str">
            <v>Adres</v>
          </cell>
          <cell r="M758" t="str">
            <v>Wal</v>
          </cell>
          <cell r="N758">
            <v>92</v>
          </cell>
          <cell r="P758" t="str">
            <v>5501 HM</v>
          </cell>
          <cell r="Q758" t="str">
            <v>VELDHOVEN</v>
          </cell>
          <cell r="R758" t="str">
            <v>Nederland</v>
          </cell>
          <cell r="T758">
            <v>641135289</v>
          </cell>
          <cell r="U758">
            <v>3000</v>
          </cell>
          <cell r="V758" t="str">
            <v>Hago Nederland B.V.</v>
          </cell>
          <cell r="W758">
            <v>1</v>
          </cell>
          <cell r="X758" t="str">
            <v>Internen</v>
          </cell>
          <cell r="Y758" t="str">
            <v>A1</v>
          </cell>
          <cell r="Z758" t="str">
            <v>Medewerker uurloon</v>
          </cell>
          <cell r="AA758">
            <v>1</v>
          </cell>
          <cell r="AB758" t="str">
            <v>Schoonmaak CAO</v>
          </cell>
          <cell r="AC758" t="str">
            <v>N4</v>
          </cell>
          <cell r="AD758" t="str">
            <v>HR-NL: per 4 weken</v>
          </cell>
          <cell r="AE758" t="str">
            <v>Onbepaalde tijd</v>
          </cell>
          <cell r="AF758" t="str">
            <v>00-00-0000</v>
          </cell>
          <cell r="AH758">
            <v>266243678</v>
          </cell>
          <cell r="AI758">
            <v>25759</v>
          </cell>
          <cell r="AJ758" t="str">
            <v>Nederlands</v>
          </cell>
          <cell r="AK758" t="str">
            <v>X012</v>
          </cell>
          <cell r="AL758" t="str">
            <v>MEDEW. ALGEMEEN SCHOONMAAKONDERHOUD II</v>
          </cell>
          <cell r="AM758" t="str">
            <v>1+5%</v>
          </cell>
          <cell r="AN758" t="str">
            <v>38 uur / week</v>
          </cell>
          <cell r="AO758">
            <v>25</v>
          </cell>
          <cell r="AP758">
            <v>0</v>
          </cell>
          <cell r="AQ758">
            <v>0</v>
          </cell>
          <cell r="AR758">
            <v>65.790000000000006</v>
          </cell>
          <cell r="AS758">
            <v>7</v>
          </cell>
          <cell r="AT758" t="str">
            <v>B3</v>
          </cell>
          <cell r="AU758">
            <v>22</v>
          </cell>
          <cell r="AV758">
            <v>11.68</v>
          </cell>
        </row>
        <row r="759">
          <cell r="A759">
            <v>10551</v>
          </cell>
          <cell r="B759" t="str">
            <v>Mevrouw</v>
          </cell>
          <cell r="C759" t="str">
            <v>A.P.G.M. Broeren</v>
          </cell>
          <cell r="D759" t="str">
            <v>Antonia Petronella Gerarda</v>
          </cell>
          <cell r="E759" t="str">
            <v>Antonia Petronella Gerarda</v>
          </cell>
          <cell r="F759" t="str">
            <v>APGM</v>
          </cell>
          <cell r="H759" t="str">
            <v>Broeren</v>
          </cell>
          <cell r="K759" t="str">
            <v>Vrouw</v>
          </cell>
          <cell r="L759" t="str">
            <v>Adres</v>
          </cell>
          <cell r="M759" t="str">
            <v>Alexandriestraat</v>
          </cell>
          <cell r="N759">
            <v>9</v>
          </cell>
          <cell r="P759" t="str">
            <v>5845 BT</v>
          </cell>
          <cell r="Q759" t="str">
            <v>SINT ANTHONIS</v>
          </cell>
          <cell r="R759" t="str">
            <v>Nederland</v>
          </cell>
          <cell r="T759">
            <v>630049029</v>
          </cell>
          <cell r="U759">
            <v>3000</v>
          </cell>
          <cell r="V759" t="str">
            <v>Hago Nederland B.V.</v>
          </cell>
          <cell r="W759">
            <v>1</v>
          </cell>
          <cell r="X759" t="str">
            <v>Internen</v>
          </cell>
          <cell r="Y759" t="str">
            <v>A1</v>
          </cell>
          <cell r="Z759" t="str">
            <v>Medewerker uurloon</v>
          </cell>
          <cell r="AA759">
            <v>1</v>
          </cell>
          <cell r="AB759" t="str">
            <v>Schoonmaak CAO</v>
          </cell>
          <cell r="AC759" t="str">
            <v>N4</v>
          </cell>
          <cell r="AD759" t="str">
            <v>HR-NL: per 4 weken</v>
          </cell>
          <cell r="AE759" t="str">
            <v>Onbepaalde tijd</v>
          </cell>
          <cell r="AF759" t="str">
            <v>00-00-0000</v>
          </cell>
          <cell r="AH759">
            <v>166472104</v>
          </cell>
          <cell r="AI759">
            <v>22707</v>
          </cell>
          <cell r="AJ759" t="str">
            <v>Nederlands</v>
          </cell>
          <cell r="AK759" t="str">
            <v>X011</v>
          </cell>
          <cell r="AL759" t="str">
            <v>MEDEW. ALGEMEEN SCHOONMAAKONDERHOUD I</v>
          </cell>
          <cell r="AM759">
            <v>1</v>
          </cell>
          <cell r="AN759" t="str">
            <v>38 uur / week</v>
          </cell>
          <cell r="AO759">
            <v>31.25</v>
          </cell>
          <cell r="AP759">
            <v>0</v>
          </cell>
          <cell r="AQ759">
            <v>0</v>
          </cell>
          <cell r="AR759">
            <v>82.24</v>
          </cell>
          <cell r="AS759">
            <v>7</v>
          </cell>
          <cell r="AT759" t="str">
            <v>B2</v>
          </cell>
          <cell r="AU759">
            <v>22</v>
          </cell>
          <cell r="AV759">
            <v>11.13</v>
          </cell>
        </row>
        <row r="760">
          <cell r="A760">
            <v>10552</v>
          </cell>
          <cell r="B760" t="str">
            <v>Mevrouw</v>
          </cell>
          <cell r="C760" t="str">
            <v>A.M. Koendering</v>
          </cell>
          <cell r="D760" t="str">
            <v>Anna Maria</v>
          </cell>
          <cell r="E760" t="str">
            <v>Anna Maria</v>
          </cell>
          <cell r="F760" t="str">
            <v>AM</v>
          </cell>
          <cell r="H760" t="str">
            <v>Koendering</v>
          </cell>
          <cell r="K760" t="str">
            <v>Vrouw</v>
          </cell>
          <cell r="L760" t="str">
            <v>Adres</v>
          </cell>
          <cell r="M760" t="str">
            <v>Schout Kellenerstraat</v>
          </cell>
          <cell r="N760">
            <v>272</v>
          </cell>
          <cell r="P760" t="str">
            <v>6042 XN</v>
          </cell>
          <cell r="Q760" t="str">
            <v>ROERMOND</v>
          </cell>
          <cell r="R760" t="str">
            <v>Nederland</v>
          </cell>
          <cell r="S760">
            <v>475322362</v>
          </cell>
          <cell r="T760">
            <v>617234827</v>
          </cell>
          <cell r="U760">
            <v>3000</v>
          </cell>
          <cell r="V760" t="str">
            <v>Hago Nederland B.V.</v>
          </cell>
          <cell r="W760">
            <v>1</v>
          </cell>
          <cell r="X760" t="str">
            <v>Internen</v>
          </cell>
          <cell r="Y760" t="str">
            <v>A1</v>
          </cell>
          <cell r="Z760" t="str">
            <v>Medewerker uurloon</v>
          </cell>
          <cell r="AA760">
            <v>1</v>
          </cell>
          <cell r="AB760" t="str">
            <v>Schoonmaak CAO</v>
          </cell>
          <cell r="AC760" t="str">
            <v>N4</v>
          </cell>
          <cell r="AD760" t="str">
            <v>HR-NL: per 4 weken</v>
          </cell>
          <cell r="AE760" t="str">
            <v>Onbepaalde tijd</v>
          </cell>
          <cell r="AF760" t="str">
            <v>00-00-0000</v>
          </cell>
          <cell r="AH760">
            <v>99146824</v>
          </cell>
          <cell r="AI760">
            <v>21172</v>
          </cell>
          <cell r="AJ760" t="str">
            <v>Nederlands</v>
          </cell>
          <cell r="AK760" t="str">
            <v>X011</v>
          </cell>
          <cell r="AL760" t="str">
            <v>MEDEW. ALGEMEEN SCHOONMAAKONDERHOUD I</v>
          </cell>
          <cell r="AM760">
            <v>1</v>
          </cell>
          <cell r="AN760" t="str">
            <v>38 uur / week</v>
          </cell>
          <cell r="AO760">
            <v>21.25</v>
          </cell>
          <cell r="AP760">
            <v>0</v>
          </cell>
          <cell r="AQ760">
            <v>0</v>
          </cell>
          <cell r="AR760">
            <v>55.92</v>
          </cell>
          <cell r="AS760">
            <v>7</v>
          </cell>
          <cell r="AT760" t="str">
            <v>B2</v>
          </cell>
          <cell r="AU760">
            <v>22</v>
          </cell>
          <cell r="AV760">
            <v>11.13</v>
          </cell>
        </row>
        <row r="761">
          <cell r="A761">
            <v>10553</v>
          </cell>
          <cell r="B761" t="str">
            <v>Mevrouw</v>
          </cell>
          <cell r="C761" t="str">
            <v>M.C. Gasing</v>
          </cell>
          <cell r="D761" t="str">
            <v>Mylyn Caubat</v>
          </cell>
          <cell r="E761" t="str">
            <v>Mylyn Caubat</v>
          </cell>
          <cell r="F761" t="str">
            <v>MC</v>
          </cell>
          <cell r="H761" t="str">
            <v>Gasing</v>
          </cell>
          <cell r="K761" t="str">
            <v>Vrouw</v>
          </cell>
          <cell r="L761" t="str">
            <v>Adres</v>
          </cell>
          <cell r="M761" t="str">
            <v>Bakhuizen Van Den Brinklaan</v>
          </cell>
          <cell r="N761">
            <v>51</v>
          </cell>
          <cell r="P761" t="str">
            <v>5624 GM</v>
          </cell>
          <cell r="Q761" t="str">
            <v>EINDHOVEN</v>
          </cell>
          <cell r="R761" t="str">
            <v>Nederland</v>
          </cell>
          <cell r="T761">
            <v>655336152</v>
          </cell>
          <cell r="U761">
            <v>3000</v>
          </cell>
          <cell r="V761" t="str">
            <v>Hago Nederland B.V.</v>
          </cell>
          <cell r="W761">
            <v>1</v>
          </cell>
          <cell r="X761" t="str">
            <v>Internen</v>
          </cell>
          <cell r="Y761" t="str">
            <v>A1</v>
          </cell>
          <cell r="Z761" t="str">
            <v>Medewerker uurloon</v>
          </cell>
          <cell r="AA761">
            <v>1</v>
          </cell>
          <cell r="AB761" t="str">
            <v>Schoonmaak CAO</v>
          </cell>
          <cell r="AC761" t="str">
            <v>N4</v>
          </cell>
          <cell r="AD761" t="str">
            <v>HR-NL: per 4 weken</v>
          </cell>
          <cell r="AE761" t="str">
            <v>Onbepaalde tijd</v>
          </cell>
          <cell r="AF761" t="str">
            <v>00-00-0000</v>
          </cell>
          <cell r="AH761">
            <v>226089265</v>
          </cell>
          <cell r="AI761">
            <v>28273</v>
          </cell>
          <cell r="AJ761" t="str">
            <v>Nederlands</v>
          </cell>
          <cell r="AK761" t="str">
            <v>X011</v>
          </cell>
          <cell r="AL761" t="str">
            <v>MEDEW. ALGEMEEN SCHOONMAAKONDERHOUD I</v>
          </cell>
          <cell r="AM761">
            <v>1</v>
          </cell>
          <cell r="AN761" t="str">
            <v>38 uur / week</v>
          </cell>
          <cell r="AO761">
            <v>15</v>
          </cell>
          <cell r="AP761">
            <v>0</v>
          </cell>
          <cell r="AQ761">
            <v>0</v>
          </cell>
          <cell r="AR761">
            <v>39.47</v>
          </cell>
          <cell r="AS761">
            <v>7</v>
          </cell>
          <cell r="AT761" t="str">
            <v>B2</v>
          </cell>
          <cell r="AU761">
            <v>90</v>
          </cell>
          <cell r="AV761">
            <v>11.46</v>
          </cell>
        </row>
        <row r="762">
          <cell r="A762">
            <v>10555</v>
          </cell>
          <cell r="B762" t="str">
            <v>Mevrouw</v>
          </cell>
          <cell r="C762" t="str">
            <v>N. Gun - Gun</v>
          </cell>
          <cell r="D762" t="str">
            <v>Nezehat</v>
          </cell>
          <cell r="E762" t="str">
            <v>Nezehat</v>
          </cell>
          <cell r="F762" t="str">
            <v>N</v>
          </cell>
          <cell r="H762" t="str">
            <v>Gun</v>
          </cell>
          <cell r="J762" t="str">
            <v>Gun</v>
          </cell>
          <cell r="K762" t="str">
            <v>Vrouw</v>
          </cell>
          <cell r="L762" t="str">
            <v>Adres</v>
          </cell>
          <cell r="M762" t="str">
            <v>Johannes Vermeerstraat</v>
          </cell>
          <cell r="N762">
            <v>53</v>
          </cell>
          <cell r="P762" t="str">
            <v>5642 KE</v>
          </cell>
          <cell r="Q762" t="str">
            <v>EINDHOVEN</v>
          </cell>
          <cell r="R762" t="str">
            <v>Nederland</v>
          </cell>
          <cell r="S762">
            <v>407871396</v>
          </cell>
          <cell r="T762">
            <v>611920755</v>
          </cell>
          <cell r="U762">
            <v>3000</v>
          </cell>
          <cell r="V762" t="str">
            <v>Hago Nederland B.V.</v>
          </cell>
          <cell r="W762">
            <v>1</v>
          </cell>
          <cell r="X762" t="str">
            <v>Internen</v>
          </cell>
          <cell r="Y762" t="str">
            <v>A1</v>
          </cell>
          <cell r="Z762" t="str">
            <v>Medewerker uurloon</v>
          </cell>
          <cell r="AA762">
            <v>1</v>
          </cell>
          <cell r="AB762" t="str">
            <v>Schoonmaak CAO</v>
          </cell>
          <cell r="AC762" t="str">
            <v>N4</v>
          </cell>
          <cell r="AD762" t="str">
            <v>HR-NL: per 4 weken</v>
          </cell>
          <cell r="AE762" t="str">
            <v>Onbepaalde tijd</v>
          </cell>
          <cell r="AF762" t="str">
            <v>00-00-0000</v>
          </cell>
          <cell r="AH762">
            <v>205049400</v>
          </cell>
          <cell r="AI762">
            <v>26634</v>
          </cell>
          <cell r="AJ762" t="str">
            <v>Turks</v>
          </cell>
          <cell r="AK762" t="str">
            <v>X011</v>
          </cell>
          <cell r="AL762" t="str">
            <v>MEDEW. ALGEMEEN SCHOONMAAKONDERHOUD I</v>
          </cell>
          <cell r="AM762">
            <v>1</v>
          </cell>
          <cell r="AN762" t="str">
            <v>38 uur / week</v>
          </cell>
          <cell r="AO762">
            <v>14.25</v>
          </cell>
          <cell r="AP762">
            <v>0</v>
          </cell>
          <cell r="AQ762">
            <v>0</v>
          </cell>
          <cell r="AR762">
            <v>37.5</v>
          </cell>
          <cell r="AS762">
            <v>7</v>
          </cell>
          <cell r="AT762" t="str">
            <v>B2</v>
          </cell>
          <cell r="AU762">
            <v>22</v>
          </cell>
          <cell r="AV762">
            <v>11.13</v>
          </cell>
        </row>
        <row r="763">
          <cell r="A763">
            <v>10556</v>
          </cell>
          <cell r="B763" t="str">
            <v>Mevrouw</v>
          </cell>
          <cell r="C763" t="str">
            <v>E.K. Gerrits - Vork</v>
          </cell>
          <cell r="D763" t="str">
            <v>Elisabeth Katharina</v>
          </cell>
          <cell r="E763" t="str">
            <v>Elisabeth</v>
          </cell>
          <cell r="F763" t="str">
            <v>EK</v>
          </cell>
          <cell r="H763" t="str">
            <v>Vork</v>
          </cell>
          <cell r="J763" t="str">
            <v>Gerrits</v>
          </cell>
          <cell r="K763" t="str">
            <v>Vrouw</v>
          </cell>
          <cell r="L763" t="str">
            <v>Adres</v>
          </cell>
          <cell r="M763" t="str">
            <v>Irisstraat</v>
          </cell>
          <cell r="N763">
            <v>22</v>
          </cell>
          <cell r="P763" t="str">
            <v>6134 XK</v>
          </cell>
          <cell r="Q763" t="str">
            <v>SITTARD</v>
          </cell>
          <cell r="R763" t="str">
            <v>Nederland</v>
          </cell>
          <cell r="T763">
            <v>646398463</v>
          </cell>
          <cell r="U763">
            <v>3000</v>
          </cell>
          <cell r="V763" t="str">
            <v>Hago Nederland B.V.</v>
          </cell>
          <cell r="W763">
            <v>1</v>
          </cell>
          <cell r="X763" t="str">
            <v>Internen</v>
          </cell>
          <cell r="Y763" t="str">
            <v>A1</v>
          </cell>
          <cell r="Z763" t="str">
            <v>Medewerker uurloon</v>
          </cell>
          <cell r="AA763">
            <v>1</v>
          </cell>
          <cell r="AB763" t="str">
            <v>Schoonmaak CAO</v>
          </cell>
          <cell r="AC763" t="str">
            <v>N4</v>
          </cell>
          <cell r="AD763" t="str">
            <v>HR-NL: per 4 weken</v>
          </cell>
          <cell r="AE763" t="str">
            <v>Onbepaalde tijd</v>
          </cell>
          <cell r="AF763" t="str">
            <v>00-00-0000</v>
          </cell>
          <cell r="AH763">
            <v>28811604</v>
          </cell>
          <cell r="AI763">
            <v>21866</v>
          </cell>
          <cell r="AJ763" t="str">
            <v>Nederlands</v>
          </cell>
          <cell r="AK763" t="str">
            <v>X011</v>
          </cell>
          <cell r="AL763" t="str">
            <v>MEDEW. ALGEMEEN SCHOONMAAKONDERHOUD I</v>
          </cell>
          <cell r="AM763">
            <v>1</v>
          </cell>
          <cell r="AN763" t="str">
            <v>38 uur / week</v>
          </cell>
          <cell r="AO763">
            <v>25</v>
          </cell>
          <cell r="AP763">
            <v>0</v>
          </cell>
          <cell r="AQ763">
            <v>0</v>
          </cell>
          <cell r="AR763">
            <v>65.790000000000006</v>
          </cell>
          <cell r="AS763">
            <v>7</v>
          </cell>
          <cell r="AT763" t="str">
            <v>B2</v>
          </cell>
          <cell r="AU763">
            <v>22</v>
          </cell>
          <cell r="AV763">
            <v>11.13</v>
          </cell>
        </row>
        <row r="764">
          <cell r="A764">
            <v>10557</v>
          </cell>
          <cell r="B764" t="str">
            <v>Mevrouw</v>
          </cell>
          <cell r="C764" t="str">
            <v>O.S. Osaze</v>
          </cell>
          <cell r="D764" t="str">
            <v>Osarumwen Sussy</v>
          </cell>
          <cell r="E764" t="str">
            <v>Osarumwen Sussy</v>
          </cell>
          <cell r="F764" t="str">
            <v>OS</v>
          </cell>
          <cell r="H764" t="str">
            <v>Osaze</v>
          </cell>
          <cell r="K764" t="str">
            <v>Vrouw</v>
          </cell>
          <cell r="L764" t="str">
            <v>Adres</v>
          </cell>
          <cell r="M764" t="str">
            <v>H. Hartplein</v>
          </cell>
          <cell r="N764">
            <v>39</v>
          </cell>
          <cell r="P764" t="str">
            <v>5462 EB</v>
          </cell>
          <cell r="Q764" t="str">
            <v>VEGHEL</v>
          </cell>
          <cell r="R764" t="str">
            <v>Nederland</v>
          </cell>
          <cell r="S764">
            <v>413288195</v>
          </cell>
          <cell r="T764">
            <v>614608547</v>
          </cell>
          <cell r="U764">
            <v>3000</v>
          </cell>
          <cell r="V764" t="str">
            <v>Hago Nederland B.V.</v>
          </cell>
          <cell r="W764">
            <v>1</v>
          </cell>
          <cell r="X764" t="str">
            <v>Internen</v>
          </cell>
          <cell r="Y764" t="str">
            <v>A1</v>
          </cell>
          <cell r="Z764" t="str">
            <v>Medewerker uurloon</v>
          </cell>
          <cell r="AA764">
            <v>1</v>
          </cell>
          <cell r="AB764" t="str">
            <v>Schoonmaak CAO</v>
          </cell>
          <cell r="AC764" t="str">
            <v>N4</v>
          </cell>
          <cell r="AD764" t="str">
            <v>HR-NL: per 4 weken</v>
          </cell>
          <cell r="AE764" t="str">
            <v>Onbepaalde tijd</v>
          </cell>
          <cell r="AF764" t="str">
            <v>00-00-0000</v>
          </cell>
          <cell r="AH764">
            <v>359896236</v>
          </cell>
          <cell r="AI764">
            <v>29683</v>
          </cell>
          <cell r="AJ764" t="str">
            <v>Nigeriaans</v>
          </cell>
          <cell r="AK764" t="str">
            <v>X011</v>
          </cell>
          <cell r="AL764" t="str">
            <v>MEDEW. ALGEMEEN SCHOONMAAKONDERHOUD I</v>
          </cell>
          <cell r="AM764">
            <v>1</v>
          </cell>
          <cell r="AN764" t="str">
            <v>38 uur / week</v>
          </cell>
          <cell r="AO764">
            <v>2</v>
          </cell>
          <cell r="AP764">
            <v>0</v>
          </cell>
          <cell r="AQ764">
            <v>0</v>
          </cell>
          <cell r="AR764">
            <v>5.26</v>
          </cell>
          <cell r="AS764">
            <v>7</v>
          </cell>
          <cell r="AT764" t="str">
            <v>B2</v>
          </cell>
          <cell r="AU764">
            <v>22</v>
          </cell>
          <cell r="AV764">
            <v>11.13</v>
          </cell>
        </row>
        <row r="765">
          <cell r="A765">
            <v>10558</v>
          </cell>
          <cell r="B765" t="str">
            <v>Mevrouw</v>
          </cell>
          <cell r="C765" t="str">
            <v>R. Dewiyana</v>
          </cell>
          <cell r="D765" t="str">
            <v>Rosidi</v>
          </cell>
          <cell r="E765" t="str">
            <v>Rosidi</v>
          </cell>
          <cell r="F765" t="str">
            <v>R</v>
          </cell>
          <cell r="H765" t="str">
            <v>Dewiyana</v>
          </cell>
          <cell r="K765" t="str">
            <v>Vrouw</v>
          </cell>
          <cell r="L765" t="str">
            <v>Adres</v>
          </cell>
          <cell r="M765" t="str">
            <v>Gerard Bromlaan</v>
          </cell>
          <cell r="N765">
            <v>35</v>
          </cell>
          <cell r="P765" t="str">
            <v>5624 GT</v>
          </cell>
          <cell r="Q765" t="str">
            <v>EINDHOVEN</v>
          </cell>
          <cell r="R765" t="str">
            <v>Nederland</v>
          </cell>
          <cell r="S765">
            <v>408425765</v>
          </cell>
          <cell r="T765">
            <v>624369899</v>
          </cell>
          <cell r="U765">
            <v>3000</v>
          </cell>
          <cell r="V765" t="str">
            <v>Hago Nederland B.V.</v>
          </cell>
          <cell r="W765">
            <v>1</v>
          </cell>
          <cell r="X765" t="str">
            <v>Internen</v>
          </cell>
          <cell r="Y765" t="str">
            <v>A1</v>
          </cell>
          <cell r="Z765" t="str">
            <v>Medewerker uurloon</v>
          </cell>
          <cell r="AA765">
            <v>1</v>
          </cell>
          <cell r="AB765" t="str">
            <v>Schoonmaak CAO</v>
          </cell>
          <cell r="AC765" t="str">
            <v>N4</v>
          </cell>
          <cell r="AD765" t="str">
            <v>HR-NL: per 4 weken</v>
          </cell>
          <cell r="AE765" t="str">
            <v>Onbepaalde tijd</v>
          </cell>
          <cell r="AF765" t="str">
            <v>00-00-0000</v>
          </cell>
          <cell r="AH765">
            <v>247337481</v>
          </cell>
          <cell r="AI765">
            <v>25308</v>
          </cell>
          <cell r="AJ765" t="str">
            <v>Indonesisch</v>
          </cell>
          <cell r="AK765" t="str">
            <v>X011</v>
          </cell>
          <cell r="AL765" t="str">
            <v>MEDEW. ALGEMEEN SCHOONMAAKONDERHOUD I</v>
          </cell>
          <cell r="AM765">
            <v>1</v>
          </cell>
          <cell r="AN765" t="str">
            <v>38 uur / week</v>
          </cell>
          <cell r="AO765">
            <v>16</v>
          </cell>
          <cell r="AP765">
            <v>0</v>
          </cell>
          <cell r="AQ765">
            <v>0</v>
          </cell>
          <cell r="AR765">
            <v>42.11</v>
          </cell>
          <cell r="AS765">
            <v>7</v>
          </cell>
          <cell r="AT765" t="str">
            <v>B2</v>
          </cell>
          <cell r="AU765">
            <v>22</v>
          </cell>
          <cell r="AV765">
            <v>11.13</v>
          </cell>
        </row>
        <row r="766">
          <cell r="A766">
            <v>10559</v>
          </cell>
          <cell r="B766" t="str">
            <v>Mevrouw</v>
          </cell>
          <cell r="C766" t="str">
            <v>N.W.M. Bekkers - Sanders</v>
          </cell>
          <cell r="D766" t="str">
            <v>Nicolasina Wilhelmina Maria</v>
          </cell>
          <cell r="E766" t="str">
            <v>Nicolasina Wilhelmina Maria</v>
          </cell>
          <cell r="F766" t="str">
            <v>NWM</v>
          </cell>
          <cell r="H766" t="str">
            <v>Sanders</v>
          </cell>
          <cell r="J766" t="str">
            <v>Bekkers</v>
          </cell>
          <cell r="K766" t="str">
            <v>Vrouw</v>
          </cell>
          <cell r="L766" t="str">
            <v>Adres</v>
          </cell>
          <cell r="M766" t="str">
            <v>Zittard</v>
          </cell>
          <cell r="N766">
            <v>49</v>
          </cell>
          <cell r="P766" t="str">
            <v>5505 JC</v>
          </cell>
          <cell r="Q766" t="str">
            <v>VELDHOVEN</v>
          </cell>
          <cell r="R766" t="str">
            <v>Nederland</v>
          </cell>
          <cell r="U766">
            <v>3000</v>
          </cell>
          <cell r="V766" t="str">
            <v>Hago Nederland B.V.</v>
          </cell>
          <cell r="W766">
            <v>1</v>
          </cell>
          <cell r="X766" t="str">
            <v>Internen</v>
          </cell>
          <cell r="Y766" t="str">
            <v>A1</v>
          </cell>
          <cell r="Z766" t="str">
            <v>Medewerker uurloon</v>
          </cell>
          <cell r="AA766">
            <v>1</v>
          </cell>
          <cell r="AB766" t="str">
            <v>Schoonmaak CAO</v>
          </cell>
          <cell r="AC766" t="str">
            <v>N4</v>
          </cell>
          <cell r="AD766" t="str">
            <v>HR-NL: per 4 weken</v>
          </cell>
          <cell r="AE766" t="str">
            <v>Onbepaalde tijd</v>
          </cell>
          <cell r="AF766" t="str">
            <v>00-00-0000</v>
          </cell>
          <cell r="AH766">
            <v>116893187</v>
          </cell>
          <cell r="AI766">
            <v>22465</v>
          </cell>
          <cell r="AJ766" t="str">
            <v>Nederlands</v>
          </cell>
          <cell r="AK766" t="str">
            <v>X012</v>
          </cell>
          <cell r="AL766" t="str">
            <v>MEDEW. ALGEMEEN SCHOONMAAKONDERHOUD II</v>
          </cell>
          <cell r="AM766" t="str">
            <v>1+5%</v>
          </cell>
          <cell r="AN766" t="str">
            <v>38 uur / week</v>
          </cell>
          <cell r="AO766">
            <v>10</v>
          </cell>
          <cell r="AP766">
            <v>0</v>
          </cell>
          <cell r="AQ766">
            <v>0</v>
          </cell>
          <cell r="AR766">
            <v>26.32</v>
          </cell>
          <cell r="AS766">
            <v>7</v>
          </cell>
          <cell r="AT766" t="str">
            <v>B3</v>
          </cell>
          <cell r="AU766">
            <v>22</v>
          </cell>
          <cell r="AV766">
            <v>11.68</v>
          </cell>
        </row>
        <row r="767">
          <cell r="A767">
            <v>10560</v>
          </cell>
          <cell r="B767" t="str">
            <v>Mevrouw</v>
          </cell>
          <cell r="C767" t="str">
            <v>N. van Capelle - Abou Saddik</v>
          </cell>
          <cell r="D767" t="str">
            <v>Naima</v>
          </cell>
          <cell r="E767" t="str">
            <v>Naima</v>
          </cell>
          <cell r="F767" t="str">
            <v>N</v>
          </cell>
          <cell r="H767" t="str">
            <v>Abou Saddik</v>
          </cell>
          <cell r="I767" t="str">
            <v>van</v>
          </cell>
          <cell r="J767" t="str">
            <v>Capelle</v>
          </cell>
          <cell r="K767" t="str">
            <v>Vrouw</v>
          </cell>
          <cell r="L767" t="str">
            <v>Adres</v>
          </cell>
          <cell r="M767" t="str">
            <v>Deken Jasperstraat</v>
          </cell>
          <cell r="N767">
            <v>57</v>
          </cell>
          <cell r="P767" t="str">
            <v>5988 EJ</v>
          </cell>
          <cell r="Q767" t="str">
            <v>HELDEN</v>
          </cell>
          <cell r="R767" t="str">
            <v>Nederland</v>
          </cell>
          <cell r="T767">
            <v>620765558</v>
          </cell>
          <cell r="U767">
            <v>3000</v>
          </cell>
          <cell r="V767" t="str">
            <v>Hago Nederland B.V.</v>
          </cell>
          <cell r="W767">
            <v>1</v>
          </cell>
          <cell r="X767" t="str">
            <v>Internen</v>
          </cell>
          <cell r="Y767" t="str">
            <v>A1</v>
          </cell>
          <cell r="Z767" t="str">
            <v>Medewerker uurloon</v>
          </cell>
          <cell r="AA767">
            <v>1</v>
          </cell>
          <cell r="AB767" t="str">
            <v>Schoonmaak CAO</v>
          </cell>
          <cell r="AC767" t="str">
            <v>N4</v>
          </cell>
          <cell r="AD767" t="str">
            <v>HR-NL: per 4 weken</v>
          </cell>
          <cell r="AE767" t="str">
            <v>Onbepaalde tijd</v>
          </cell>
          <cell r="AF767" t="str">
            <v>00-00-0000</v>
          </cell>
          <cell r="AH767">
            <v>234313808</v>
          </cell>
          <cell r="AI767">
            <v>26323</v>
          </cell>
          <cell r="AJ767" t="str">
            <v>Nederlands</v>
          </cell>
          <cell r="AK767" t="str">
            <v>X011</v>
          </cell>
          <cell r="AL767" t="str">
            <v>MEDEW. ALGEMEEN SCHOONMAAKONDERHOUD I</v>
          </cell>
          <cell r="AM767">
            <v>1</v>
          </cell>
          <cell r="AN767" t="str">
            <v>38 uur / week</v>
          </cell>
          <cell r="AO767">
            <v>15</v>
          </cell>
          <cell r="AP767">
            <v>0</v>
          </cell>
          <cell r="AQ767">
            <v>0</v>
          </cell>
          <cell r="AR767">
            <v>39.47</v>
          </cell>
          <cell r="AS767">
            <v>7</v>
          </cell>
          <cell r="AT767" t="str">
            <v>B2</v>
          </cell>
          <cell r="AU767">
            <v>22</v>
          </cell>
          <cell r="AV767">
            <v>11.13</v>
          </cell>
        </row>
        <row r="768">
          <cell r="A768">
            <v>10561</v>
          </cell>
          <cell r="B768" t="str">
            <v>Mevrouw</v>
          </cell>
          <cell r="C768" t="str">
            <v>M. Douhab</v>
          </cell>
          <cell r="D768" t="str">
            <v>Meriem</v>
          </cell>
          <cell r="E768" t="str">
            <v>Meriem</v>
          </cell>
          <cell r="F768" t="str">
            <v>M</v>
          </cell>
          <cell r="H768" t="str">
            <v>Douhab</v>
          </cell>
          <cell r="K768" t="str">
            <v>Vrouw</v>
          </cell>
          <cell r="L768" t="str">
            <v>Adres</v>
          </cell>
          <cell r="M768" t="str">
            <v>Molenbeek</v>
          </cell>
          <cell r="N768">
            <v>38</v>
          </cell>
          <cell r="P768" t="str">
            <v>5932 SL</v>
          </cell>
          <cell r="Q768" t="str">
            <v>TEGELEN</v>
          </cell>
          <cell r="R768" t="str">
            <v>Nederland</v>
          </cell>
          <cell r="S768">
            <v>773733126</v>
          </cell>
          <cell r="T768">
            <v>613864192</v>
          </cell>
          <cell r="U768">
            <v>3000</v>
          </cell>
          <cell r="V768" t="str">
            <v>Hago Nederland B.V.</v>
          </cell>
          <cell r="W768">
            <v>1</v>
          </cell>
          <cell r="X768" t="str">
            <v>Internen</v>
          </cell>
          <cell r="Y768" t="str">
            <v>A1</v>
          </cell>
          <cell r="Z768" t="str">
            <v>Medewerker uurloon</v>
          </cell>
          <cell r="AA768">
            <v>1</v>
          </cell>
          <cell r="AB768" t="str">
            <v>Schoonmaak CAO</v>
          </cell>
          <cell r="AC768" t="str">
            <v>N4</v>
          </cell>
          <cell r="AD768" t="str">
            <v>HR-NL: per 4 weken</v>
          </cell>
          <cell r="AE768" t="str">
            <v>Onbepaalde tijd</v>
          </cell>
          <cell r="AF768" t="str">
            <v>00-00-0000</v>
          </cell>
          <cell r="AH768">
            <v>62635748</v>
          </cell>
          <cell r="AI768">
            <v>24348</v>
          </cell>
          <cell r="AJ768" t="str">
            <v>Nederlands</v>
          </cell>
          <cell r="AK768" t="str">
            <v>X011</v>
          </cell>
          <cell r="AL768" t="str">
            <v>MEDEW. ALGEMEEN SCHOONMAAKONDERHOUD I</v>
          </cell>
          <cell r="AM768">
            <v>1</v>
          </cell>
          <cell r="AN768" t="str">
            <v>38 uur / week</v>
          </cell>
          <cell r="AO768">
            <v>10</v>
          </cell>
          <cell r="AP768">
            <v>0</v>
          </cell>
          <cell r="AQ768">
            <v>0</v>
          </cell>
          <cell r="AR768">
            <v>26.32</v>
          </cell>
          <cell r="AS768">
            <v>7</v>
          </cell>
          <cell r="AT768" t="str">
            <v>B2</v>
          </cell>
          <cell r="AU768">
            <v>22</v>
          </cell>
          <cell r="AV768">
            <v>11.13</v>
          </cell>
        </row>
        <row r="769">
          <cell r="A769">
            <v>10564</v>
          </cell>
          <cell r="B769" t="str">
            <v>Mevrouw</v>
          </cell>
          <cell r="C769" t="str">
            <v>T. Ammari - Azagouagh</v>
          </cell>
          <cell r="D769" t="str">
            <v>Tlaytmas</v>
          </cell>
          <cell r="E769" t="str">
            <v>Tlaytmas</v>
          </cell>
          <cell r="F769" t="str">
            <v>T</v>
          </cell>
          <cell r="H769" t="str">
            <v>Azagouagh</v>
          </cell>
          <cell r="J769" t="str">
            <v>Ammari</v>
          </cell>
          <cell r="K769" t="str">
            <v>Vrouw</v>
          </cell>
          <cell r="L769" t="str">
            <v>Adres</v>
          </cell>
          <cell r="M769" t="str">
            <v>Parelduikerstraat</v>
          </cell>
          <cell r="N769">
            <v>29</v>
          </cell>
          <cell r="P769" t="str">
            <v>5912 VB</v>
          </cell>
          <cell r="Q769" t="str">
            <v>VENLO</v>
          </cell>
          <cell r="R769" t="str">
            <v>Nederland</v>
          </cell>
          <cell r="T769">
            <v>619201231</v>
          </cell>
          <cell r="U769">
            <v>3000</v>
          </cell>
          <cell r="V769" t="str">
            <v>Hago Nederland B.V.</v>
          </cell>
          <cell r="W769">
            <v>1</v>
          </cell>
          <cell r="X769" t="str">
            <v>Internen</v>
          </cell>
          <cell r="Y769" t="str">
            <v>A1</v>
          </cell>
          <cell r="Z769" t="str">
            <v>Medewerker uurloon</v>
          </cell>
          <cell r="AA769">
            <v>1</v>
          </cell>
          <cell r="AB769" t="str">
            <v>Schoonmaak CAO</v>
          </cell>
          <cell r="AC769" t="str">
            <v>N4</v>
          </cell>
          <cell r="AD769" t="str">
            <v>HR-NL: per 4 weken</v>
          </cell>
          <cell r="AE769" t="str">
            <v>Onbepaalde tijd</v>
          </cell>
          <cell r="AF769" t="str">
            <v>00-00-0000</v>
          </cell>
          <cell r="AH769">
            <v>258178279</v>
          </cell>
          <cell r="AI769">
            <v>30132</v>
          </cell>
          <cell r="AJ769" t="str">
            <v>Nederlands</v>
          </cell>
          <cell r="AK769" t="str">
            <v>X011</v>
          </cell>
          <cell r="AL769" t="str">
            <v>MEDEW. ALGEMEEN SCHOONMAAKONDERHOUD I</v>
          </cell>
          <cell r="AM769">
            <v>1</v>
          </cell>
          <cell r="AN769" t="str">
            <v>38 uur / week</v>
          </cell>
          <cell r="AO769">
            <v>14.5</v>
          </cell>
          <cell r="AP769">
            <v>0</v>
          </cell>
          <cell r="AQ769">
            <v>0</v>
          </cell>
          <cell r="AR769">
            <v>38.159999999999997</v>
          </cell>
          <cell r="AS769">
            <v>7</v>
          </cell>
          <cell r="AT769" t="str">
            <v>B2</v>
          </cell>
          <cell r="AU769">
            <v>22</v>
          </cell>
          <cell r="AV769">
            <v>11.13</v>
          </cell>
        </row>
        <row r="770">
          <cell r="A770">
            <v>10565</v>
          </cell>
          <cell r="B770" t="str">
            <v>Mevrouw</v>
          </cell>
          <cell r="C770" t="str">
            <v>M.M.J. Kerkhof</v>
          </cell>
          <cell r="D770" t="str">
            <v>Maria Martina Johanna</v>
          </cell>
          <cell r="E770" t="str">
            <v>Maria</v>
          </cell>
          <cell r="F770" t="str">
            <v>MMJ</v>
          </cell>
          <cell r="H770" t="str">
            <v>Kerkhof</v>
          </cell>
          <cell r="K770" t="str">
            <v>Vrouw</v>
          </cell>
          <cell r="L770" t="str">
            <v>Adres</v>
          </cell>
          <cell r="M770" t="str">
            <v>Gelderlandplein</v>
          </cell>
          <cell r="N770">
            <v>7</v>
          </cell>
          <cell r="P770" t="str">
            <v>5651 BE</v>
          </cell>
          <cell r="Q770" t="str">
            <v>EINDHOVEN</v>
          </cell>
          <cell r="R770" t="str">
            <v>Nederland</v>
          </cell>
          <cell r="S770">
            <v>402573144</v>
          </cell>
          <cell r="U770">
            <v>3000</v>
          </cell>
          <cell r="V770" t="str">
            <v>Hago Nederland B.V.</v>
          </cell>
          <cell r="W770">
            <v>1</v>
          </cell>
          <cell r="X770" t="str">
            <v>Internen</v>
          </cell>
          <cell r="Y770" t="str">
            <v>A1</v>
          </cell>
          <cell r="Z770" t="str">
            <v>Medewerker uurloon</v>
          </cell>
          <cell r="AA770">
            <v>1</v>
          </cell>
          <cell r="AB770" t="str">
            <v>Schoonmaak CAO</v>
          </cell>
          <cell r="AC770" t="str">
            <v>N4</v>
          </cell>
          <cell r="AD770" t="str">
            <v>HR-NL: per 4 weken</v>
          </cell>
          <cell r="AE770" t="str">
            <v>Onbepaalde tijd</v>
          </cell>
          <cell r="AF770" t="str">
            <v>00-00-0000</v>
          </cell>
          <cell r="AH770">
            <v>141874661</v>
          </cell>
          <cell r="AI770">
            <v>24295</v>
          </cell>
          <cell r="AJ770" t="str">
            <v>Nederlands</v>
          </cell>
          <cell r="AK770" t="str">
            <v>X011</v>
          </cell>
          <cell r="AL770" t="str">
            <v>MEDEW. ALGEMEEN SCHOONMAAKONDERHOUD I</v>
          </cell>
          <cell r="AM770">
            <v>1</v>
          </cell>
          <cell r="AN770" t="str">
            <v>38 uur / week</v>
          </cell>
          <cell r="AO770">
            <v>12.5</v>
          </cell>
          <cell r="AP770">
            <v>0</v>
          </cell>
          <cell r="AQ770">
            <v>0</v>
          </cell>
          <cell r="AR770">
            <v>32.89</v>
          </cell>
          <cell r="AS770">
            <v>7</v>
          </cell>
          <cell r="AT770" t="str">
            <v>B2</v>
          </cell>
          <cell r="AU770">
            <v>22</v>
          </cell>
          <cell r="AV770">
            <v>11.13</v>
          </cell>
        </row>
        <row r="771">
          <cell r="A771">
            <v>10566</v>
          </cell>
          <cell r="B771" t="str">
            <v>Mevrouw</v>
          </cell>
          <cell r="C771" t="str">
            <v>N.R.D. Ramkhelawan</v>
          </cell>
          <cell r="D771" t="str">
            <v>Natasja Radjni Devi</v>
          </cell>
          <cell r="E771" t="str">
            <v>Natasja</v>
          </cell>
          <cell r="F771" t="str">
            <v>NRD</v>
          </cell>
          <cell r="H771" t="str">
            <v>Ramkhelawan</v>
          </cell>
          <cell r="K771" t="str">
            <v>Vrouw</v>
          </cell>
          <cell r="L771" t="str">
            <v>Adres</v>
          </cell>
          <cell r="M771" t="str">
            <v>Frans van Mierislaan</v>
          </cell>
          <cell r="N771">
            <v>35</v>
          </cell>
          <cell r="P771" t="str">
            <v>5642 KP</v>
          </cell>
          <cell r="Q771" t="str">
            <v>EINDHOVEN</v>
          </cell>
          <cell r="R771" t="str">
            <v>Nederland</v>
          </cell>
          <cell r="T771">
            <v>614288527</v>
          </cell>
          <cell r="U771">
            <v>3000</v>
          </cell>
          <cell r="V771" t="str">
            <v>Hago Nederland B.V.</v>
          </cell>
          <cell r="W771">
            <v>1</v>
          </cell>
          <cell r="X771" t="str">
            <v>Internen</v>
          </cell>
          <cell r="Y771" t="str">
            <v>A1</v>
          </cell>
          <cell r="Z771" t="str">
            <v>Medewerker uurloon</v>
          </cell>
          <cell r="AA771">
            <v>1</v>
          </cell>
          <cell r="AB771" t="str">
            <v>Schoonmaak CAO</v>
          </cell>
          <cell r="AC771" t="str">
            <v>N4</v>
          </cell>
          <cell r="AD771" t="str">
            <v>HR-NL: per 4 weken</v>
          </cell>
          <cell r="AE771" t="str">
            <v>Onbepaalde tijd</v>
          </cell>
          <cell r="AF771" t="str">
            <v>00-00-0000</v>
          </cell>
          <cell r="AH771">
            <v>68791124</v>
          </cell>
          <cell r="AI771">
            <v>32471</v>
          </cell>
          <cell r="AJ771" t="str">
            <v>Nederlands</v>
          </cell>
          <cell r="AK771" t="str">
            <v>X011</v>
          </cell>
          <cell r="AL771" t="str">
            <v>MEDEW. ALGEMEEN SCHOONMAAKONDERHOUD I</v>
          </cell>
          <cell r="AM771">
            <v>1</v>
          </cell>
          <cell r="AN771" t="str">
            <v>38 uur / week</v>
          </cell>
          <cell r="AO771">
            <v>35</v>
          </cell>
          <cell r="AP771">
            <v>0</v>
          </cell>
          <cell r="AQ771">
            <v>0</v>
          </cell>
          <cell r="AR771">
            <v>92.11</v>
          </cell>
          <cell r="AS771">
            <v>7</v>
          </cell>
          <cell r="AT771" t="str">
            <v>B2</v>
          </cell>
          <cell r="AU771">
            <v>22</v>
          </cell>
          <cell r="AV771">
            <v>11.13</v>
          </cell>
        </row>
        <row r="772">
          <cell r="A772">
            <v>10567</v>
          </cell>
          <cell r="B772" t="str">
            <v>Mevrouw</v>
          </cell>
          <cell r="C772" t="str">
            <v>S. Yildirim</v>
          </cell>
          <cell r="D772" t="str">
            <v>Sevim</v>
          </cell>
          <cell r="E772" t="str">
            <v>Sevim</v>
          </cell>
          <cell r="F772" t="str">
            <v>S</v>
          </cell>
          <cell r="H772" t="str">
            <v>Yildirim</v>
          </cell>
          <cell r="K772" t="str">
            <v>Vrouw</v>
          </cell>
          <cell r="L772" t="str">
            <v>Adres</v>
          </cell>
          <cell r="M772" t="str">
            <v>Jozef Israelslaan</v>
          </cell>
          <cell r="N772">
            <v>28</v>
          </cell>
          <cell r="P772" t="str">
            <v>5642 KA</v>
          </cell>
          <cell r="Q772" t="str">
            <v>EINDHOVEN</v>
          </cell>
          <cell r="R772" t="str">
            <v>Nederland</v>
          </cell>
          <cell r="T772">
            <v>643234289</v>
          </cell>
          <cell r="U772">
            <v>3000</v>
          </cell>
          <cell r="V772" t="str">
            <v>Hago Nederland B.V.</v>
          </cell>
          <cell r="W772">
            <v>1</v>
          </cell>
          <cell r="X772" t="str">
            <v>Internen</v>
          </cell>
          <cell r="Y772" t="str">
            <v>A1</v>
          </cell>
          <cell r="Z772" t="str">
            <v>Medewerker uurloon</v>
          </cell>
          <cell r="AA772">
            <v>1</v>
          </cell>
          <cell r="AB772" t="str">
            <v>Schoonmaak CAO</v>
          </cell>
          <cell r="AC772" t="str">
            <v>N4</v>
          </cell>
          <cell r="AD772" t="str">
            <v>HR-NL: per 4 weken</v>
          </cell>
          <cell r="AE772" t="str">
            <v>Onbepaalde tijd</v>
          </cell>
          <cell r="AF772" t="str">
            <v>00-00-0000</v>
          </cell>
          <cell r="AH772">
            <v>242056039</v>
          </cell>
          <cell r="AI772">
            <v>24680</v>
          </cell>
          <cell r="AJ772" t="str">
            <v>Turks</v>
          </cell>
          <cell r="AK772" t="str">
            <v>X011</v>
          </cell>
          <cell r="AL772" t="str">
            <v>MEDEW. ALGEMEEN SCHOONMAAKONDERHOUD I</v>
          </cell>
          <cell r="AM772">
            <v>1</v>
          </cell>
          <cell r="AN772" t="str">
            <v>38 uur / week</v>
          </cell>
          <cell r="AO772">
            <v>10</v>
          </cell>
          <cell r="AP772">
            <v>0</v>
          </cell>
          <cell r="AQ772">
            <v>0</v>
          </cell>
          <cell r="AR772">
            <v>26.32</v>
          </cell>
          <cell r="AS772">
            <v>7</v>
          </cell>
          <cell r="AT772" t="str">
            <v>B2</v>
          </cell>
          <cell r="AU772">
            <v>22</v>
          </cell>
          <cell r="AV772">
            <v>11.13</v>
          </cell>
        </row>
        <row r="773">
          <cell r="A773">
            <v>10568</v>
          </cell>
          <cell r="B773" t="str">
            <v>Mevrouw</v>
          </cell>
          <cell r="C773" t="str">
            <v>H.J.J. van Baarschot - van der Horst</v>
          </cell>
          <cell r="D773" t="str">
            <v>Hendrika Joanna Jacoba</v>
          </cell>
          <cell r="E773" t="str">
            <v>Hendrika Joanna Jacoba</v>
          </cell>
          <cell r="F773" t="str">
            <v>HJJ</v>
          </cell>
          <cell r="G773" t="str">
            <v>van der</v>
          </cell>
          <cell r="H773" t="str">
            <v>Horst</v>
          </cell>
          <cell r="I773" t="str">
            <v>van</v>
          </cell>
          <cell r="J773" t="str">
            <v>Baarschot</v>
          </cell>
          <cell r="K773" t="str">
            <v>Vrouw</v>
          </cell>
          <cell r="L773" t="str">
            <v>Adres</v>
          </cell>
          <cell r="M773" t="str">
            <v>Corvus</v>
          </cell>
          <cell r="N773">
            <v>4</v>
          </cell>
          <cell r="P773" t="str">
            <v>5505 VR</v>
          </cell>
          <cell r="Q773" t="str">
            <v>VELDHOVEN</v>
          </cell>
          <cell r="R773" t="str">
            <v>Nederland</v>
          </cell>
          <cell r="S773">
            <v>402300080</v>
          </cell>
          <cell r="T773">
            <v>652679696</v>
          </cell>
          <cell r="U773">
            <v>3000</v>
          </cell>
          <cell r="V773" t="str">
            <v>Hago Nederland B.V.</v>
          </cell>
          <cell r="W773">
            <v>1</v>
          </cell>
          <cell r="X773" t="str">
            <v>Internen</v>
          </cell>
          <cell r="Y773" t="str">
            <v>A1</v>
          </cell>
          <cell r="Z773" t="str">
            <v>Medewerker uurloon</v>
          </cell>
          <cell r="AA773">
            <v>1</v>
          </cell>
          <cell r="AB773" t="str">
            <v>Schoonmaak CAO</v>
          </cell>
          <cell r="AC773" t="str">
            <v>N4</v>
          </cell>
          <cell r="AD773" t="str">
            <v>HR-NL: per 4 weken</v>
          </cell>
          <cell r="AE773" t="str">
            <v>Onbepaalde tijd</v>
          </cell>
          <cell r="AF773" t="str">
            <v>00-00-0000</v>
          </cell>
          <cell r="AH773">
            <v>141795906</v>
          </cell>
          <cell r="AI773">
            <v>24591</v>
          </cell>
          <cell r="AJ773" t="str">
            <v>Nederlands</v>
          </cell>
          <cell r="AK773" t="str">
            <v>X011</v>
          </cell>
          <cell r="AL773" t="str">
            <v>MEDEW. ALGEMEEN SCHOONMAAKONDERHOUD I</v>
          </cell>
          <cell r="AM773">
            <v>1</v>
          </cell>
          <cell r="AN773" t="str">
            <v>38 uur / week</v>
          </cell>
          <cell r="AO773">
            <v>15</v>
          </cell>
          <cell r="AP773">
            <v>0</v>
          </cell>
          <cell r="AQ773">
            <v>0</v>
          </cell>
          <cell r="AR773">
            <v>39.47</v>
          </cell>
          <cell r="AS773">
            <v>7</v>
          </cell>
          <cell r="AT773" t="str">
            <v>B2</v>
          </cell>
          <cell r="AU773">
            <v>22</v>
          </cell>
          <cell r="AV773">
            <v>11.13</v>
          </cell>
        </row>
        <row r="774">
          <cell r="A774">
            <v>10569</v>
          </cell>
          <cell r="B774" t="str">
            <v>Dhr.</v>
          </cell>
          <cell r="C774" t="str">
            <v>C.J.M. Beerens</v>
          </cell>
          <cell r="D774" t="str">
            <v>Cornelius Johannes Maria</v>
          </cell>
          <cell r="E774" t="str">
            <v>Cornelius Johannes Maria</v>
          </cell>
          <cell r="F774" t="str">
            <v>CJM</v>
          </cell>
          <cell r="H774" t="str">
            <v>Beerens</v>
          </cell>
          <cell r="K774" t="str">
            <v>Man</v>
          </cell>
          <cell r="L774" t="str">
            <v>Adres</v>
          </cell>
          <cell r="M774" t="str">
            <v>Frans Bekersstraat</v>
          </cell>
          <cell r="N774">
            <v>27</v>
          </cell>
          <cell r="P774" t="str">
            <v>5504 JA</v>
          </cell>
          <cell r="Q774" t="str">
            <v>VELDHOVEN</v>
          </cell>
          <cell r="R774" t="str">
            <v>Nederland</v>
          </cell>
          <cell r="S774">
            <v>402546709</v>
          </cell>
          <cell r="U774">
            <v>3000</v>
          </cell>
          <cell r="V774" t="str">
            <v>Hago Nederland B.V.</v>
          </cell>
          <cell r="W774">
            <v>1</v>
          </cell>
          <cell r="X774" t="str">
            <v>Internen</v>
          </cell>
          <cell r="Y774" t="str">
            <v>A1</v>
          </cell>
          <cell r="Z774" t="str">
            <v>Medewerker uurloon</v>
          </cell>
          <cell r="AA774">
            <v>1</v>
          </cell>
          <cell r="AB774" t="str">
            <v>Schoonmaak CAO</v>
          </cell>
          <cell r="AC774" t="str">
            <v>N4</v>
          </cell>
          <cell r="AD774" t="str">
            <v>HR-NL: per 4 weken</v>
          </cell>
          <cell r="AE774" t="str">
            <v>Onbepaalde tijd</v>
          </cell>
          <cell r="AF774" t="str">
            <v>00-00-0000</v>
          </cell>
          <cell r="AH774">
            <v>223787267</v>
          </cell>
          <cell r="AI774">
            <v>35223</v>
          </cell>
          <cell r="AJ774" t="str">
            <v>Nederlands</v>
          </cell>
          <cell r="AK774" t="str">
            <v>X012</v>
          </cell>
          <cell r="AL774" t="str">
            <v>MEDEW. ALGEMEEN SCHOONMAAKONDERHOUD II</v>
          </cell>
          <cell r="AM774" t="str">
            <v>1+5%</v>
          </cell>
          <cell r="AN774" t="str">
            <v>38 uur / week</v>
          </cell>
          <cell r="AO774">
            <v>10</v>
          </cell>
          <cell r="AP774">
            <v>0</v>
          </cell>
          <cell r="AQ774">
            <v>0</v>
          </cell>
          <cell r="AR774">
            <v>26.32</v>
          </cell>
          <cell r="AS774">
            <v>7</v>
          </cell>
          <cell r="AT774" t="str">
            <v>B3</v>
          </cell>
          <cell r="AU774">
            <v>19</v>
          </cell>
          <cell r="AV774">
            <v>7.59</v>
          </cell>
        </row>
        <row r="775">
          <cell r="A775">
            <v>10570</v>
          </cell>
          <cell r="B775" t="str">
            <v>Mevrouw</v>
          </cell>
          <cell r="C775" t="str">
            <v>H.A. van Grinsven - Faassen</v>
          </cell>
          <cell r="D775" t="str">
            <v>Henrieta Alice</v>
          </cell>
          <cell r="E775" t="str">
            <v>Henrieta Alice</v>
          </cell>
          <cell r="F775" t="str">
            <v>HA</v>
          </cell>
          <cell r="H775" t="str">
            <v>Faassen</v>
          </cell>
          <cell r="I775" t="str">
            <v>van</v>
          </cell>
          <cell r="J775" t="str">
            <v>Grinsven</v>
          </cell>
          <cell r="K775" t="str">
            <v>Vrouw</v>
          </cell>
          <cell r="L775" t="str">
            <v>Adres</v>
          </cell>
          <cell r="M775" t="str">
            <v>Sportlaan</v>
          </cell>
          <cell r="N775">
            <v>42</v>
          </cell>
          <cell r="P775" t="str">
            <v>5502 EG</v>
          </cell>
          <cell r="Q775" t="str">
            <v>VELDHOVEN</v>
          </cell>
          <cell r="R775" t="str">
            <v>Nederland</v>
          </cell>
          <cell r="S775">
            <v>402537967</v>
          </cell>
          <cell r="U775">
            <v>3000</v>
          </cell>
          <cell r="V775" t="str">
            <v>Hago Nederland B.V.</v>
          </cell>
          <cell r="W775">
            <v>1</v>
          </cell>
          <cell r="X775" t="str">
            <v>Internen</v>
          </cell>
          <cell r="Y775" t="str">
            <v>A1</v>
          </cell>
          <cell r="Z775" t="str">
            <v>Medewerker uurloon</v>
          </cell>
          <cell r="AA775">
            <v>1</v>
          </cell>
          <cell r="AB775" t="str">
            <v>Schoonmaak CAO</v>
          </cell>
          <cell r="AC775" t="str">
            <v>N4</v>
          </cell>
          <cell r="AD775" t="str">
            <v>HR-NL: per 4 weken</v>
          </cell>
          <cell r="AE775" t="str">
            <v>Onbepaalde tijd</v>
          </cell>
          <cell r="AF775" t="str">
            <v>00-00-0000</v>
          </cell>
          <cell r="AH775">
            <v>142717411</v>
          </cell>
          <cell r="AI775">
            <v>22101</v>
          </cell>
          <cell r="AJ775" t="str">
            <v>Nederlands</v>
          </cell>
          <cell r="AK775" t="str">
            <v>X011</v>
          </cell>
          <cell r="AL775" t="str">
            <v>MEDEW. ALGEMEEN SCHOONMAAKONDERHOUD I</v>
          </cell>
          <cell r="AM775">
            <v>1</v>
          </cell>
          <cell r="AN775" t="str">
            <v>38 uur / week</v>
          </cell>
          <cell r="AO775">
            <v>15</v>
          </cell>
          <cell r="AP775">
            <v>0</v>
          </cell>
          <cell r="AQ775">
            <v>0</v>
          </cell>
          <cell r="AR775">
            <v>39.47</v>
          </cell>
          <cell r="AS775">
            <v>7</v>
          </cell>
          <cell r="AT775" t="str">
            <v>B2</v>
          </cell>
          <cell r="AU775">
            <v>22</v>
          </cell>
          <cell r="AV775">
            <v>11.13</v>
          </cell>
        </row>
        <row r="776">
          <cell r="A776">
            <v>10572</v>
          </cell>
          <cell r="B776" t="str">
            <v>Dhr.</v>
          </cell>
          <cell r="C776" t="str">
            <v>R.T. Gabriel</v>
          </cell>
          <cell r="D776" t="str">
            <v>Robensky Teofilo</v>
          </cell>
          <cell r="E776" t="str">
            <v>Robensky Teofilo</v>
          </cell>
          <cell r="F776" t="str">
            <v>RT</v>
          </cell>
          <cell r="H776" t="str">
            <v>Gabriel</v>
          </cell>
          <cell r="K776" t="str">
            <v>Man</v>
          </cell>
          <cell r="L776" t="str">
            <v>Adres</v>
          </cell>
          <cell r="M776" t="str">
            <v>van Vollenhovenstraat</v>
          </cell>
          <cell r="N776">
            <v>17</v>
          </cell>
          <cell r="P776" t="str">
            <v>5652 SM</v>
          </cell>
          <cell r="Q776" t="str">
            <v>EINDHOVEN</v>
          </cell>
          <cell r="R776" t="str">
            <v>Nederland</v>
          </cell>
          <cell r="S776">
            <v>408447522</v>
          </cell>
          <cell r="U776">
            <v>3000</v>
          </cell>
          <cell r="V776" t="str">
            <v>Hago Nederland B.V.</v>
          </cell>
          <cell r="W776">
            <v>1</v>
          </cell>
          <cell r="X776" t="str">
            <v>Internen</v>
          </cell>
          <cell r="Y776" t="str">
            <v>A1</v>
          </cell>
          <cell r="Z776" t="str">
            <v>Medewerker uurloon</v>
          </cell>
          <cell r="AA776">
            <v>1</v>
          </cell>
          <cell r="AB776" t="str">
            <v>Schoonmaak CAO</v>
          </cell>
          <cell r="AC776" t="str">
            <v>N4</v>
          </cell>
          <cell r="AD776" t="str">
            <v>HR-NL: per 4 weken</v>
          </cell>
          <cell r="AE776" t="str">
            <v>Onbepaalde tijd</v>
          </cell>
          <cell r="AF776" t="str">
            <v>00-00-0000</v>
          </cell>
          <cell r="AH776">
            <v>238379127</v>
          </cell>
          <cell r="AI776">
            <v>29650</v>
          </cell>
          <cell r="AJ776" t="str">
            <v>Nederlands</v>
          </cell>
          <cell r="AK776" t="str">
            <v>X012</v>
          </cell>
          <cell r="AL776" t="str">
            <v>MEDEW. ALGEMEEN SCHOONMAAKONDERHOUD II</v>
          </cell>
          <cell r="AM776" t="str">
            <v>1+5%</v>
          </cell>
          <cell r="AN776" t="str">
            <v>38 uur / week</v>
          </cell>
          <cell r="AO776">
            <v>10</v>
          </cell>
          <cell r="AP776">
            <v>0</v>
          </cell>
          <cell r="AQ776">
            <v>0</v>
          </cell>
          <cell r="AR776">
            <v>26.32</v>
          </cell>
          <cell r="AS776">
            <v>7</v>
          </cell>
          <cell r="AT776" t="str">
            <v>B3</v>
          </cell>
          <cell r="AU776">
            <v>22</v>
          </cell>
          <cell r="AV776">
            <v>11.68</v>
          </cell>
        </row>
        <row r="777">
          <cell r="A777">
            <v>10573</v>
          </cell>
          <cell r="B777" t="str">
            <v>Mevrouw</v>
          </cell>
          <cell r="C777" t="str">
            <v>N. Bentoto</v>
          </cell>
          <cell r="D777" t="str">
            <v>N</v>
          </cell>
          <cell r="E777" t="str">
            <v>N</v>
          </cell>
          <cell r="F777" t="str">
            <v>N</v>
          </cell>
          <cell r="H777" t="str">
            <v>Bentoto</v>
          </cell>
          <cell r="K777" t="str">
            <v>Vrouw</v>
          </cell>
          <cell r="L777" t="str">
            <v>Adres</v>
          </cell>
          <cell r="M777" t="str">
            <v>Kesselstraat</v>
          </cell>
          <cell r="N777">
            <v>60</v>
          </cell>
          <cell r="P777" t="str">
            <v>6004 TZ</v>
          </cell>
          <cell r="Q777" t="str">
            <v>WEERT</v>
          </cell>
          <cell r="R777" t="str">
            <v>Nederland</v>
          </cell>
          <cell r="S777" t="str">
            <v>0495-530433</v>
          </cell>
          <cell r="U777">
            <v>3000</v>
          </cell>
          <cell r="V777" t="str">
            <v>Hago Nederland B.V.</v>
          </cell>
          <cell r="W777">
            <v>1</v>
          </cell>
          <cell r="X777" t="str">
            <v>Internen</v>
          </cell>
          <cell r="Y777" t="str">
            <v>A1</v>
          </cell>
          <cell r="Z777" t="str">
            <v>Medewerker uurloon</v>
          </cell>
          <cell r="AA777">
            <v>1</v>
          </cell>
          <cell r="AB777" t="str">
            <v>Schoonmaak CAO</v>
          </cell>
          <cell r="AC777" t="str">
            <v>N4</v>
          </cell>
          <cell r="AD777" t="str">
            <v>HR-NL: per 4 weken</v>
          </cell>
          <cell r="AE777" t="str">
            <v>Onbepaalde tijd</v>
          </cell>
          <cell r="AF777" t="str">
            <v>00-00-0000</v>
          </cell>
          <cell r="AH777">
            <v>154662148</v>
          </cell>
          <cell r="AI777">
            <v>27237</v>
          </cell>
          <cell r="AJ777" t="str">
            <v>Nederlands</v>
          </cell>
          <cell r="AK777" t="str">
            <v>X011</v>
          </cell>
          <cell r="AL777" t="str">
            <v>MEDEW. ALGEMEEN SCHOONMAAKONDERHOUD I</v>
          </cell>
          <cell r="AM777">
            <v>1</v>
          </cell>
          <cell r="AN777" t="str">
            <v>38 uur / week</v>
          </cell>
          <cell r="AO777">
            <v>12</v>
          </cell>
          <cell r="AP777">
            <v>0</v>
          </cell>
          <cell r="AQ777">
            <v>0</v>
          </cell>
          <cell r="AR777">
            <v>31.58</v>
          </cell>
          <cell r="AS777">
            <v>7</v>
          </cell>
          <cell r="AT777" t="str">
            <v>B2</v>
          </cell>
          <cell r="AU777">
            <v>90</v>
          </cell>
          <cell r="AV777">
            <v>11.46</v>
          </cell>
        </row>
        <row r="778">
          <cell r="A778">
            <v>10574</v>
          </cell>
          <cell r="B778" t="str">
            <v>Mevrouw</v>
          </cell>
          <cell r="C778" t="str">
            <v>S. Muhaxhiri</v>
          </cell>
          <cell r="D778" t="str">
            <v>Sabile</v>
          </cell>
          <cell r="E778" t="str">
            <v>Sabile</v>
          </cell>
          <cell r="F778" t="str">
            <v>S</v>
          </cell>
          <cell r="H778" t="str">
            <v>Muhaxhiri</v>
          </cell>
          <cell r="K778" t="str">
            <v>Vrouw</v>
          </cell>
          <cell r="L778" t="str">
            <v>Adres</v>
          </cell>
          <cell r="M778" t="str">
            <v>Hemelrijken</v>
          </cell>
          <cell r="N778">
            <v>272</v>
          </cell>
          <cell r="P778" t="str">
            <v>5612 WS</v>
          </cell>
          <cell r="Q778" t="str">
            <v>EINDHOVEN</v>
          </cell>
          <cell r="R778" t="str">
            <v>Nederland</v>
          </cell>
          <cell r="T778">
            <v>652416781</v>
          </cell>
          <cell r="U778">
            <v>3000</v>
          </cell>
          <cell r="V778" t="str">
            <v>Hago Nederland B.V.</v>
          </cell>
          <cell r="W778">
            <v>1</v>
          </cell>
          <cell r="X778" t="str">
            <v>Internen</v>
          </cell>
          <cell r="Y778" t="str">
            <v>A1</v>
          </cell>
          <cell r="Z778" t="str">
            <v>Medewerker uurloon</v>
          </cell>
          <cell r="AA778">
            <v>1</v>
          </cell>
          <cell r="AB778" t="str">
            <v>Schoonmaak CAO</v>
          </cell>
          <cell r="AC778" t="str">
            <v>N4</v>
          </cell>
          <cell r="AD778" t="str">
            <v>HR-NL: per 4 weken</v>
          </cell>
          <cell r="AE778" t="str">
            <v>Onbepaalde tijd</v>
          </cell>
          <cell r="AF778" t="str">
            <v>00-00-0000</v>
          </cell>
          <cell r="AH778">
            <v>257406979</v>
          </cell>
          <cell r="AI778">
            <v>24700</v>
          </cell>
          <cell r="AJ778" t="str">
            <v>Nederlands</v>
          </cell>
          <cell r="AK778" t="str">
            <v>X011</v>
          </cell>
          <cell r="AL778" t="str">
            <v>MEDEW. ALGEMEEN SCHOONMAAKONDERHOUD I</v>
          </cell>
          <cell r="AM778">
            <v>1</v>
          </cell>
          <cell r="AN778" t="str">
            <v>38 uur / week</v>
          </cell>
          <cell r="AO778">
            <v>20</v>
          </cell>
          <cell r="AP778">
            <v>0</v>
          </cell>
          <cell r="AQ778">
            <v>0</v>
          </cell>
          <cell r="AR778">
            <v>52.63</v>
          </cell>
          <cell r="AS778">
            <v>7</v>
          </cell>
          <cell r="AT778" t="str">
            <v>B2</v>
          </cell>
          <cell r="AU778">
            <v>22</v>
          </cell>
          <cell r="AV778">
            <v>11.13</v>
          </cell>
        </row>
        <row r="779">
          <cell r="A779">
            <v>10575</v>
          </cell>
          <cell r="B779" t="str">
            <v>Mevrouw</v>
          </cell>
          <cell r="C779" t="str">
            <v>N. Pala - Dikmen</v>
          </cell>
          <cell r="D779" t="str">
            <v>Nuray</v>
          </cell>
          <cell r="E779" t="str">
            <v>Nuray</v>
          </cell>
          <cell r="F779" t="str">
            <v>N</v>
          </cell>
          <cell r="H779" t="str">
            <v>Pala</v>
          </cell>
          <cell r="J779" t="str">
            <v>Dikmen</v>
          </cell>
          <cell r="K779" t="str">
            <v>Vrouw</v>
          </cell>
          <cell r="L779" t="str">
            <v>Adres</v>
          </cell>
          <cell r="M779" t="str">
            <v>Bergmannstraat</v>
          </cell>
          <cell r="N779">
            <v>49</v>
          </cell>
          <cell r="P779" t="str">
            <v>5615 KE</v>
          </cell>
          <cell r="Q779" t="str">
            <v>EINDHOVEN</v>
          </cell>
          <cell r="R779" t="str">
            <v>Nederland</v>
          </cell>
          <cell r="S779">
            <v>402525408</v>
          </cell>
          <cell r="T779">
            <v>618403784</v>
          </cell>
          <cell r="U779">
            <v>3000</v>
          </cell>
          <cell r="V779" t="str">
            <v>Hago Nederland B.V.</v>
          </cell>
          <cell r="W779">
            <v>1</v>
          </cell>
          <cell r="X779" t="str">
            <v>Internen</v>
          </cell>
          <cell r="Y779" t="str">
            <v>A1</v>
          </cell>
          <cell r="Z779" t="str">
            <v>Medewerker uurloon</v>
          </cell>
          <cell r="AA779">
            <v>1</v>
          </cell>
          <cell r="AB779" t="str">
            <v>Schoonmaak CAO</v>
          </cell>
          <cell r="AC779" t="str">
            <v>N4</v>
          </cell>
          <cell r="AD779" t="str">
            <v>HR-NL: per 4 weken</v>
          </cell>
          <cell r="AE779" t="str">
            <v>Onbepaalde tijd</v>
          </cell>
          <cell r="AF779" t="str">
            <v>00-00-0000</v>
          </cell>
          <cell r="AH779">
            <v>207303903</v>
          </cell>
          <cell r="AI779">
            <v>26034</v>
          </cell>
          <cell r="AJ779" t="str">
            <v>Belgisch</v>
          </cell>
          <cell r="AK779" t="str">
            <v>X011</v>
          </cell>
          <cell r="AL779" t="str">
            <v>MEDEW. ALGEMEEN SCHOONMAAKONDERHOUD I</v>
          </cell>
          <cell r="AM779">
            <v>1</v>
          </cell>
          <cell r="AN779" t="str">
            <v>38 uur / week</v>
          </cell>
          <cell r="AO779">
            <v>12.91</v>
          </cell>
          <cell r="AP779">
            <v>0</v>
          </cell>
          <cell r="AQ779">
            <v>0</v>
          </cell>
          <cell r="AR779">
            <v>33.97</v>
          </cell>
          <cell r="AS779">
            <v>7</v>
          </cell>
          <cell r="AT779" t="str">
            <v>B2</v>
          </cell>
          <cell r="AU779">
            <v>22</v>
          </cell>
          <cell r="AV779">
            <v>11.13</v>
          </cell>
        </row>
        <row r="780">
          <cell r="A780">
            <v>10576</v>
          </cell>
          <cell r="B780" t="str">
            <v>Mevrouw</v>
          </cell>
          <cell r="C780" t="str">
            <v>A.C.H. Evers - Soentjens</v>
          </cell>
          <cell r="D780" t="str">
            <v>Aldegonda Catharina Huberta</v>
          </cell>
          <cell r="E780" t="str">
            <v>Aldegonda Catharina Huberta</v>
          </cell>
          <cell r="F780" t="str">
            <v>ACH</v>
          </cell>
          <cell r="H780" t="str">
            <v>Soentjens</v>
          </cell>
          <cell r="J780" t="str">
            <v>Evers</v>
          </cell>
          <cell r="K780" t="str">
            <v>Vrouw</v>
          </cell>
          <cell r="L780" t="str">
            <v>Adres</v>
          </cell>
          <cell r="M780" t="str">
            <v>Baexemerweg</v>
          </cell>
          <cell r="N780">
            <v>9</v>
          </cell>
          <cell r="P780" t="str">
            <v>6096 AP</v>
          </cell>
          <cell r="Q780" t="str">
            <v>GRATHEM</v>
          </cell>
          <cell r="R780" t="str">
            <v>Nederland</v>
          </cell>
          <cell r="S780">
            <v>475451284</v>
          </cell>
          <cell r="U780">
            <v>3000</v>
          </cell>
          <cell r="V780" t="str">
            <v>Hago Nederland B.V.</v>
          </cell>
          <cell r="W780">
            <v>1</v>
          </cell>
          <cell r="X780" t="str">
            <v>Internen</v>
          </cell>
          <cell r="Y780" t="str">
            <v>A1</v>
          </cell>
          <cell r="Z780" t="str">
            <v>Medewerker uurloon</v>
          </cell>
          <cell r="AA780">
            <v>1</v>
          </cell>
          <cell r="AB780" t="str">
            <v>Schoonmaak CAO</v>
          </cell>
          <cell r="AC780" t="str">
            <v>N4</v>
          </cell>
          <cell r="AD780" t="str">
            <v>HR-NL: per 4 weken</v>
          </cell>
          <cell r="AE780" t="str">
            <v>Onbepaalde tijd</v>
          </cell>
          <cell r="AF780" t="str">
            <v>00-00-0000</v>
          </cell>
          <cell r="AH780">
            <v>158356494</v>
          </cell>
          <cell r="AI780">
            <v>22295</v>
          </cell>
          <cell r="AJ780" t="str">
            <v>Nederlands</v>
          </cell>
          <cell r="AK780" t="str">
            <v>X011</v>
          </cell>
          <cell r="AL780" t="str">
            <v>MEDEW. ALGEMEEN SCHOONMAAKONDERHOUD I</v>
          </cell>
          <cell r="AM780">
            <v>1</v>
          </cell>
          <cell r="AN780" t="str">
            <v>38 uur / week</v>
          </cell>
          <cell r="AO780">
            <v>4</v>
          </cell>
          <cell r="AP780">
            <v>0</v>
          </cell>
          <cell r="AQ780">
            <v>0</v>
          </cell>
          <cell r="AR780">
            <v>10.53</v>
          </cell>
          <cell r="AS780">
            <v>7</v>
          </cell>
          <cell r="AT780" t="str">
            <v>B2</v>
          </cell>
          <cell r="AU780">
            <v>22</v>
          </cell>
          <cell r="AV780">
            <v>11.13</v>
          </cell>
        </row>
        <row r="781">
          <cell r="A781">
            <v>10577</v>
          </cell>
          <cell r="B781" t="str">
            <v>Mevrouw</v>
          </cell>
          <cell r="C781" t="str">
            <v>E. Graat - Son</v>
          </cell>
          <cell r="D781" t="str">
            <v>Eugene</v>
          </cell>
          <cell r="E781" t="str">
            <v>Eugene</v>
          </cell>
          <cell r="F781" t="str">
            <v>E</v>
          </cell>
          <cell r="H781" t="str">
            <v>Son</v>
          </cell>
          <cell r="J781" t="str">
            <v>Graat</v>
          </cell>
          <cell r="K781" t="str">
            <v>Vrouw</v>
          </cell>
          <cell r="L781" t="str">
            <v>Adres</v>
          </cell>
          <cell r="M781" t="str">
            <v>Welterstraat</v>
          </cell>
          <cell r="N781">
            <v>4</v>
          </cell>
          <cell r="P781" t="str">
            <v>6067 GL</v>
          </cell>
          <cell r="Q781" t="str">
            <v>LINNE</v>
          </cell>
          <cell r="R781" t="str">
            <v>Nederland</v>
          </cell>
          <cell r="S781">
            <v>475463341</v>
          </cell>
          <cell r="U781">
            <v>3000</v>
          </cell>
          <cell r="V781" t="str">
            <v>Hago Nederland B.V.</v>
          </cell>
          <cell r="W781">
            <v>1</v>
          </cell>
          <cell r="X781" t="str">
            <v>Internen</v>
          </cell>
          <cell r="Y781" t="str">
            <v>A1</v>
          </cell>
          <cell r="Z781" t="str">
            <v>Medewerker uurloon</v>
          </cell>
          <cell r="AA781">
            <v>1</v>
          </cell>
          <cell r="AB781" t="str">
            <v>Schoonmaak CAO</v>
          </cell>
          <cell r="AC781" t="str">
            <v>N4</v>
          </cell>
          <cell r="AD781" t="str">
            <v>HR-NL: per 4 weken</v>
          </cell>
          <cell r="AE781" t="str">
            <v>Onbepaalde tijd</v>
          </cell>
          <cell r="AF781" t="str">
            <v>00-00-0000</v>
          </cell>
          <cell r="AH781">
            <v>217189441</v>
          </cell>
          <cell r="AI781">
            <v>19080</v>
          </cell>
          <cell r="AJ781" t="str">
            <v>Nederlands</v>
          </cell>
          <cell r="AK781" t="str">
            <v>X011</v>
          </cell>
          <cell r="AL781" t="str">
            <v>MEDEW. ALGEMEEN SCHOONMAAKONDERHOUD I</v>
          </cell>
          <cell r="AM781">
            <v>1</v>
          </cell>
          <cell r="AN781" t="str">
            <v>38 uur / week</v>
          </cell>
          <cell r="AO781">
            <v>10</v>
          </cell>
          <cell r="AP781">
            <v>0</v>
          </cell>
          <cell r="AQ781">
            <v>0</v>
          </cell>
          <cell r="AR781">
            <v>26.32</v>
          </cell>
          <cell r="AS781">
            <v>7</v>
          </cell>
          <cell r="AT781" t="str">
            <v>B2</v>
          </cell>
          <cell r="AU781">
            <v>90</v>
          </cell>
          <cell r="AV781">
            <v>11.46</v>
          </cell>
        </row>
        <row r="782">
          <cell r="A782">
            <v>10578</v>
          </cell>
          <cell r="B782" t="str">
            <v>Mevrouw</v>
          </cell>
          <cell r="C782" t="str">
            <v>J.M.C.G. Briels</v>
          </cell>
          <cell r="D782" t="str">
            <v>Johanna Maria Ceacilia</v>
          </cell>
          <cell r="E782" t="str">
            <v>Johanna Maria Ceacilia</v>
          </cell>
          <cell r="F782" t="str">
            <v>JMCG</v>
          </cell>
          <cell r="H782" t="str">
            <v>Briels</v>
          </cell>
          <cell r="K782" t="str">
            <v>Vrouw</v>
          </cell>
          <cell r="L782" t="str">
            <v>Adres</v>
          </cell>
          <cell r="M782" t="str">
            <v>Hei</v>
          </cell>
          <cell r="N782">
            <v>4</v>
          </cell>
          <cell r="P782" t="str">
            <v>5995 SB</v>
          </cell>
          <cell r="Q782" t="str">
            <v>KESSEL-EIK</v>
          </cell>
          <cell r="R782" t="str">
            <v>Nederland</v>
          </cell>
          <cell r="T782">
            <v>622625415</v>
          </cell>
          <cell r="U782">
            <v>3000</v>
          </cell>
          <cell r="V782" t="str">
            <v>Hago Nederland B.V.</v>
          </cell>
          <cell r="W782">
            <v>1</v>
          </cell>
          <cell r="X782" t="str">
            <v>Internen</v>
          </cell>
          <cell r="Y782" t="str">
            <v>A1</v>
          </cell>
          <cell r="Z782" t="str">
            <v>Medewerker uurloon</v>
          </cell>
          <cell r="AA782">
            <v>1</v>
          </cell>
          <cell r="AB782" t="str">
            <v>Schoonmaak CAO</v>
          </cell>
          <cell r="AC782" t="str">
            <v>N4</v>
          </cell>
          <cell r="AD782" t="str">
            <v>HR-NL: per 4 weken</v>
          </cell>
          <cell r="AE782" t="str">
            <v>Onbepaalde tijd</v>
          </cell>
          <cell r="AF782" t="str">
            <v>00-00-0000</v>
          </cell>
          <cell r="AH782">
            <v>158294774</v>
          </cell>
          <cell r="AI782">
            <v>24625</v>
          </cell>
          <cell r="AJ782" t="str">
            <v>Nederlands</v>
          </cell>
          <cell r="AK782" t="str">
            <v>X011</v>
          </cell>
          <cell r="AL782" t="str">
            <v>MEDEW. ALGEMEEN SCHOONMAAKONDERHOUD I</v>
          </cell>
          <cell r="AM782">
            <v>1</v>
          </cell>
          <cell r="AN782" t="str">
            <v>38 uur / week</v>
          </cell>
          <cell r="AO782">
            <v>20.25</v>
          </cell>
          <cell r="AP782">
            <v>0</v>
          </cell>
          <cell r="AQ782">
            <v>0</v>
          </cell>
          <cell r="AR782">
            <v>53.29</v>
          </cell>
          <cell r="AS782">
            <v>7</v>
          </cell>
          <cell r="AT782" t="str">
            <v>B2</v>
          </cell>
          <cell r="AU782">
            <v>90</v>
          </cell>
          <cell r="AV782">
            <v>11.46</v>
          </cell>
        </row>
        <row r="783">
          <cell r="A783">
            <v>10579</v>
          </cell>
          <cell r="B783" t="str">
            <v>Mevrouw</v>
          </cell>
          <cell r="C783" t="str">
            <v>P. Matz</v>
          </cell>
          <cell r="D783" t="str">
            <v>Petra</v>
          </cell>
          <cell r="E783" t="str">
            <v>Petra</v>
          </cell>
          <cell r="F783" t="str">
            <v>P</v>
          </cell>
          <cell r="H783" t="str">
            <v>Matz</v>
          </cell>
          <cell r="K783" t="str">
            <v>Vrouw</v>
          </cell>
          <cell r="L783" t="str">
            <v>Adres</v>
          </cell>
          <cell r="M783" t="str">
            <v>Kerkveld</v>
          </cell>
          <cell r="N783">
            <v>13</v>
          </cell>
          <cell r="P783" t="str">
            <v>6081 CZ</v>
          </cell>
          <cell r="Q783" t="str">
            <v>HAELEN</v>
          </cell>
          <cell r="R783" t="str">
            <v>Nederland</v>
          </cell>
          <cell r="T783" t="str">
            <v>06 28692271</v>
          </cell>
          <cell r="U783">
            <v>3000</v>
          </cell>
          <cell r="V783" t="str">
            <v>Hago Nederland B.V.</v>
          </cell>
          <cell r="W783">
            <v>1</v>
          </cell>
          <cell r="X783" t="str">
            <v>Internen</v>
          </cell>
          <cell r="Y783" t="str">
            <v>A1</v>
          </cell>
          <cell r="Z783" t="str">
            <v>Medewerker uurloon</v>
          </cell>
          <cell r="AA783">
            <v>1</v>
          </cell>
          <cell r="AB783" t="str">
            <v>Schoonmaak CAO</v>
          </cell>
          <cell r="AC783" t="str">
            <v>N4</v>
          </cell>
          <cell r="AD783" t="str">
            <v>HR-NL: per 4 weken</v>
          </cell>
          <cell r="AE783" t="str">
            <v>Onbepaalde tijd</v>
          </cell>
          <cell r="AF783" t="str">
            <v>00-00-0000</v>
          </cell>
          <cell r="AH783">
            <v>158320736</v>
          </cell>
          <cell r="AI783">
            <v>25511</v>
          </cell>
          <cell r="AJ783" t="str">
            <v>Nederlands</v>
          </cell>
          <cell r="AK783" t="str">
            <v>X011</v>
          </cell>
          <cell r="AL783" t="str">
            <v>MEDEW. ALGEMEEN SCHOONMAAKONDERHOUD I</v>
          </cell>
          <cell r="AM783">
            <v>1</v>
          </cell>
          <cell r="AN783" t="str">
            <v>38 uur / week</v>
          </cell>
          <cell r="AO783">
            <v>19.25</v>
          </cell>
          <cell r="AP783">
            <v>0</v>
          </cell>
          <cell r="AQ783">
            <v>0</v>
          </cell>
          <cell r="AR783">
            <v>50.66</v>
          </cell>
          <cell r="AS783">
            <v>7</v>
          </cell>
          <cell r="AT783" t="str">
            <v>B2</v>
          </cell>
          <cell r="AU783">
            <v>22</v>
          </cell>
          <cell r="AV783">
            <v>11.13</v>
          </cell>
        </row>
        <row r="784">
          <cell r="A784">
            <v>10580</v>
          </cell>
          <cell r="B784" t="str">
            <v>Mevrouw</v>
          </cell>
          <cell r="C784" t="str">
            <v>F. Eroglu - Karateke</v>
          </cell>
          <cell r="D784" t="str">
            <v>Fatma</v>
          </cell>
          <cell r="E784" t="str">
            <v>Fatma</v>
          </cell>
          <cell r="F784" t="str">
            <v>F</v>
          </cell>
          <cell r="H784" t="str">
            <v>Karateke</v>
          </cell>
          <cell r="J784" t="str">
            <v>Eroglu</v>
          </cell>
          <cell r="K784" t="str">
            <v>Vrouw</v>
          </cell>
          <cell r="L784" t="str">
            <v>Adres</v>
          </cell>
          <cell r="M784" t="str">
            <v>Bloemfonteinstraat</v>
          </cell>
          <cell r="N784">
            <v>101</v>
          </cell>
          <cell r="P784" t="str">
            <v>5642 EE</v>
          </cell>
          <cell r="Q784" t="str">
            <v>EINDHOVEN</v>
          </cell>
          <cell r="R784" t="str">
            <v>Nederland</v>
          </cell>
          <cell r="S784">
            <v>408488992</v>
          </cell>
          <cell r="T784">
            <v>639314134</v>
          </cell>
          <cell r="U784">
            <v>3000</v>
          </cell>
          <cell r="V784" t="str">
            <v>Hago Nederland B.V.</v>
          </cell>
          <cell r="W784">
            <v>1</v>
          </cell>
          <cell r="X784" t="str">
            <v>Internen</v>
          </cell>
          <cell r="Y784" t="str">
            <v>A1</v>
          </cell>
          <cell r="Z784" t="str">
            <v>Medewerker uurloon</v>
          </cell>
          <cell r="AA784">
            <v>1</v>
          </cell>
          <cell r="AB784" t="str">
            <v>Schoonmaak CAO</v>
          </cell>
          <cell r="AC784" t="str">
            <v>N4</v>
          </cell>
          <cell r="AD784" t="str">
            <v>HR-NL: per 4 weken</v>
          </cell>
          <cell r="AE784" t="str">
            <v>Onbepaalde tijd</v>
          </cell>
          <cell r="AF784" t="str">
            <v>00-00-0000</v>
          </cell>
          <cell r="AH784">
            <v>141750959</v>
          </cell>
          <cell r="AI784">
            <v>23838</v>
          </cell>
          <cell r="AJ784" t="str">
            <v>Nederlands</v>
          </cell>
          <cell r="AK784" t="str">
            <v>X011</v>
          </cell>
          <cell r="AL784" t="str">
            <v>MEDEW. ALGEMEEN SCHOONMAAKONDERHOUD I</v>
          </cell>
          <cell r="AM784">
            <v>1</v>
          </cell>
          <cell r="AN784" t="str">
            <v>38 uur / week</v>
          </cell>
          <cell r="AO784">
            <v>19.75</v>
          </cell>
          <cell r="AP784">
            <v>0</v>
          </cell>
          <cell r="AQ784">
            <v>0</v>
          </cell>
          <cell r="AR784">
            <v>51.97</v>
          </cell>
          <cell r="AS784">
            <v>7</v>
          </cell>
          <cell r="AT784" t="str">
            <v>B2</v>
          </cell>
          <cell r="AU784">
            <v>22</v>
          </cell>
          <cell r="AV784">
            <v>11.13</v>
          </cell>
        </row>
        <row r="785">
          <cell r="A785">
            <v>10581</v>
          </cell>
          <cell r="B785" t="str">
            <v>Mevrouw</v>
          </cell>
          <cell r="C785" t="str">
            <v>U. Nowak-Kaczmarek</v>
          </cell>
          <cell r="D785" t="str">
            <v>Urszula</v>
          </cell>
          <cell r="E785" t="str">
            <v>Urszula</v>
          </cell>
          <cell r="F785" t="str">
            <v>U</v>
          </cell>
          <cell r="H785" t="str">
            <v>Nowak-Kaczmarek</v>
          </cell>
          <cell r="K785" t="str">
            <v>Vrouw</v>
          </cell>
          <cell r="L785" t="str">
            <v>Adres</v>
          </cell>
          <cell r="M785" t="str">
            <v>de Stuerstraat</v>
          </cell>
          <cell r="N785">
            <v>15</v>
          </cell>
          <cell r="P785" t="str">
            <v>5981 VB</v>
          </cell>
          <cell r="Q785" t="str">
            <v>PANNINGEN</v>
          </cell>
          <cell r="R785" t="str">
            <v>Nederland</v>
          </cell>
          <cell r="S785">
            <v>777074809</v>
          </cell>
          <cell r="T785">
            <v>643906542</v>
          </cell>
          <cell r="U785">
            <v>3000</v>
          </cell>
          <cell r="V785" t="str">
            <v>Hago Nederland B.V.</v>
          </cell>
          <cell r="W785">
            <v>1</v>
          </cell>
          <cell r="X785" t="str">
            <v>Internen</v>
          </cell>
          <cell r="Y785" t="str">
            <v>A1</v>
          </cell>
          <cell r="Z785" t="str">
            <v>Medewerker uurloon</v>
          </cell>
          <cell r="AA785">
            <v>1</v>
          </cell>
          <cell r="AB785" t="str">
            <v>Schoonmaak CAO</v>
          </cell>
          <cell r="AC785" t="str">
            <v>N4</v>
          </cell>
          <cell r="AD785" t="str">
            <v>HR-NL: per 4 weken</v>
          </cell>
          <cell r="AE785" t="str">
            <v>Onbepaalde tijd</v>
          </cell>
          <cell r="AF785" t="str">
            <v>00-00-0000</v>
          </cell>
          <cell r="AH785">
            <v>596885465</v>
          </cell>
          <cell r="AI785">
            <v>26842</v>
          </cell>
          <cell r="AJ785" t="str">
            <v>Pools</v>
          </cell>
          <cell r="AK785" t="str">
            <v>X011</v>
          </cell>
          <cell r="AL785" t="str">
            <v>MEDEW. ALGEMEEN SCHOONMAAKONDERHOUD I</v>
          </cell>
          <cell r="AM785">
            <v>1</v>
          </cell>
          <cell r="AN785" t="str">
            <v>38 uur / week</v>
          </cell>
          <cell r="AO785">
            <v>10</v>
          </cell>
          <cell r="AP785">
            <v>0</v>
          </cell>
          <cell r="AQ785">
            <v>0</v>
          </cell>
          <cell r="AR785">
            <v>26.32</v>
          </cell>
          <cell r="AS785">
            <v>7</v>
          </cell>
          <cell r="AT785" t="str">
            <v>B2</v>
          </cell>
          <cell r="AU785">
            <v>22</v>
          </cell>
          <cell r="AV785">
            <v>11.13</v>
          </cell>
        </row>
        <row r="786">
          <cell r="A786">
            <v>10582</v>
          </cell>
          <cell r="B786" t="str">
            <v>Dhr.</v>
          </cell>
          <cell r="C786" t="str">
            <v>M.A. Gazagne</v>
          </cell>
          <cell r="D786" t="str">
            <v>Maurice Antoine</v>
          </cell>
          <cell r="E786" t="str">
            <v>Maurice Antoine</v>
          </cell>
          <cell r="F786" t="str">
            <v>MA</v>
          </cell>
          <cell r="H786" t="str">
            <v>Gazagne</v>
          </cell>
          <cell r="K786" t="str">
            <v>Man</v>
          </cell>
          <cell r="L786" t="str">
            <v>Adres</v>
          </cell>
          <cell r="M786" t="str">
            <v>Philips de Goedelaan</v>
          </cell>
          <cell r="N786">
            <v>2</v>
          </cell>
          <cell r="O786">
            <v>18</v>
          </cell>
          <cell r="P786" t="str">
            <v>5615 PN</v>
          </cell>
          <cell r="Q786" t="str">
            <v>EINDHOVEN</v>
          </cell>
          <cell r="R786" t="str">
            <v>Nederland</v>
          </cell>
          <cell r="T786">
            <v>648512462</v>
          </cell>
          <cell r="U786">
            <v>3000</v>
          </cell>
          <cell r="V786" t="str">
            <v>Hago Nederland B.V.</v>
          </cell>
          <cell r="W786">
            <v>1</v>
          </cell>
          <cell r="X786" t="str">
            <v>Internen</v>
          </cell>
          <cell r="Y786" t="str">
            <v>A1</v>
          </cell>
          <cell r="Z786" t="str">
            <v>Medewerker uurloon</v>
          </cell>
          <cell r="AA786">
            <v>1</v>
          </cell>
          <cell r="AB786" t="str">
            <v>Schoonmaak CAO</v>
          </cell>
          <cell r="AC786" t="str">
            <v>N4</v>
          </cell>
          <cell r="AD786" t="str">
            <v>HR-NL: per 4 weken</v>
          </cell>
          <cell r="AE786" t="str">
            <v>Onbepaalde tijd</v>
          </cell>
          <cell r="AF786" t="str">
            <v>00-00-0000</v>
          </cell>
          <cell r="AH786">
            <v>209699383</v>
          </cell>
          <cell r="AI786">
            <v>33540</v>
          </cell>
          <cell r="AJ786" t="str">
            <v>Nederlands</v>
          </cell>
          <cell r="AK786" t="str">
            <v>X012</v>
          </cell>
          <cell r="AL786" t="str">
            <v>MEDEW. ALGEMEEN SCHOONMAAKONDERHOUD II</v>
          </cell>
          <cell r="AM786" t="str">
            <v>1+5%</v>
          </cell>
          <cell r="AN786" t="str">
            <v>38 uur / week</v>
          </cell>
          <cell r="AO786">
            <v>10</v>
          </cell>
          <cell r="AP786">
            <v>0</v>
          </cell>
          <cell r="AQ786">
            <v>0</v>
          </cell>
          <cell r="AR786">
            <v>26.32</v>
          </cell>
          <cell r="AS786">
            <v>7</v>
          </cell>
          <cell r="AT786" t="str">
            <v>B3</v>
          </cell>
          <cell r="AU786">
            <v>22</v>
          </cell>
          <cell r="AV786">
            <v>11.68</v>
          </cell>
        </row>
        <row r="787">
          <cell r="A787">
            <v>10583</v>
          </cell>
          <cell r="B787" t="str">
            <v>Mevrouw</v>
          </cell>
          <cell r="C787" t="str">
            <v>J.P.H. Meijer</v>
          </cell>
          <cell r="D787" t="str">
            <v>Jill Petronella Hendrika</v>
          </cell>
          <cell r="E787" t="str">
            <v>Jill</v>
          </cell>
          <cell r="F787" t="str">
            <v>JPH</v>
          </cell>
          <cell r="H787" t="str">
            <v>Meijer</v>
          </cell>
          <cell r="K787" t="str">
            <v>Vrouw</v>
          </cell>
          <cell r="L787" t="str">
            <v>Adres</v>
          </cell>
          <cell r="M787" t="str">
            <v>Molenbossen</v>
          </cell>
          <cell r="N787">
            <v>430</v>
          </cell>
          <cell r="P787" t="str">
            <v>5923 AG</v>
          </cell>
          <cell r="Q787" t="str">
            <v>VENLO</v>
          </cell>
          <cell r="R787" t="str">
            <v>Nederland</v>
          </cell>
          <cell r="T787">
            <v>681162886</v>
          </cell>
          <cell r="U787">
            <v>3000</v>
          </cell>
          <cell r="V787" t="str">
            <v>Hago Nederland B.V.</v>
          </cell>
          <cell r="W787">
            <v>1</v>
          </cell>
          <cell r="X787" t="str">
            <v>Internen</v>
          </cell>
          <cell r="Y787" t="str">
            <v>A1</v>
          </cell>
          <cell r="Z787" t="str">
            <v>Medewerker uurloon</v>
          </cell>
          <cell r="AA787">
            <v>1</v>
          </cell>
          <cell r="AB787" t="str">
            <v>Schoonmaak CAO</v>
          </cell>
          <cell r="AC787" t="str">
            <v>N4</v>
          </cell>
          <cell r="AD787" t="str">
            <v>HR-NL: per 4 weken</v>
          </cell>
          <cell r="AE787" t="str">
            <v>Onbepaalde tijd</v>
          </cell>
          <cell r="AF787" t="str">
            <v>00-00-0000</v>
          </cell>
          <cell r="AH787">
            <v>62424087</v>
          </cell>
          <cell r="AI787">
            <v>32522</v>
          </cell>
          <cell r="AJ787" t="str">
            <v>Nederlands</v>
          </cell>
          <cell r="AK787" t="str">
            <v>X011</v>
          </cell>
          <cell r="AL787" t="str">
            <v>MEDEW. ALGEMEEN SCHOONMAAKONDERHOUD I</v>
          </cell>
          <cell r="AM787">
            <v>1</v>
          </cell>
          <cell r="AN787" t="str">
            <v>38 uur / week</v>
          </cell>
          <cell r="AO787">
            <v>28.5</v>
          </cell>
          <cell r="AP787">
            <v>0</v>
          </cell>
          <cell r="AQ787">
            <v>0</v>
          </cell>
          <cell r="AR787">
            <v>75</v>
          </cell>
          <cell r="AS787">
            <v>7</v>
          </cell>
          <cell r="AT787" t="str">
            <v>B2</v>
          </cell>
          <cell r="AU787">
            <v>22</v>
          </cell>
          <cell r="AV787">
            <v>11.13</v>
          </cell>
        </row>
        <row r="788">
          <cell r="A788">
            <v>10584</v>
          </cell>
          <cell r="B788" t="str">
            <v>Dhr.</v>
          </cell>
          <cell r="C788" t="str">
            <v>H.P.M. Kuijpers</v>
          </cell>
          <cell r="D788" t="str">
            <v>Hendrikus Petrus Martinus</v>
          </cell>
          <cell r="E788" t="str">
            <v>Hendrikus Petrus Martinus</v>
          </cell>
          <cell r="F788" t="str">
            <v>HPM</v>
          </cell>
          <cell r="H788" t="str">
            <v>Kuijpers</v>
          </cell>
          <cell r="K788" t="str">
            <v>Man</v>
          </cell>
          <cell r="L788" t="str">
            <v>Adres</v>
          </cell>
          <cell r="M788" t="str">
            <v>Guldengaarde</v>
          </cell>
          <cell r="N788">
            <v>11</v>
          </cell>
          <cell r="P788" t="str">
            <v>5431 RL</v>
          </cell>
          <cell r="Q788" t="str">
            <v>CUIJK</v>
          </cell>
          <cell r="R788" t="str">
            <v>Nederland</v>
          </cell>
          <cell r="S788">
            <v>485801602</v>
          </cell>
          <cell r="T788">
            <v>623915890</v>
          </cell>
          <cell r="U788">
            <v>3000</v>
          </cell>
          <cell r="V788" t="str">
            <v>Hago Nederland B.V.</v>
          </cell>
          <cell r="W788">
            <v>1</v>
          </cell>
          <cell r="X788" t="str">
            <v>Internen</v>
          </cell>
          <cell r="Y788" t="str">
            <v>A1</v>
          </cell>
          <cell r="Z788" t="str">
            <v>Medewerker uurloon</v>
          </cell>
          <cell r="AA788">
            <v>1</v>
          </cell>
          <cell r="AB788" t="str">
            <v>Schoonmaak CAO</v>
          </cell>
          <cell r="AC788" t="str">
            <v>N4</v>
          </cell>
          <cell r="AD788" t="str">
            <v>HR-NL: per 4 weken</v>
          </cell>
          <cell r="AE788" t="str">
            <v>Onbepaalde tijd</v>
          </cell>
          <cell r="AF788" t="str">
            <v>00-00-0000</v>
          </cell>
          <cell r="AH788">
            <v>166594672</v>
          </cell>
          <cell r="AI788">
            <v>26337</v>
          </cell>
          <cell r="AJ788" t="str">
            <v>Nederlands</v>
          </cell>
          <cell r="AK788" t="str">
            <v>X012</v>
          </cell>
          <cell r="AL788" t="str">
            <v>MEDEW. ALGEMEEN SCHOONMAAKONDERHOUD II</v>
          </cell>
          <cell r="AM788" t="str">
            <v>1+5%</v>
          </cell>
          <cell r="AN788" t="str">
            <v>38 uur / week</v>
          </cell>
          <cell r="AO788">
            <v>38</v>
          </cell>
          <cell r="AP788">
            <v>0</v>
          </cell>
          <cell r="AQ788">
            <v>0</v>
          </cell>
          <cell r="AR788">
            <v>100</v>
          </cell>
          <cell r="AS788">
            <v>7</v>
          </cell>
          <cell r="AT788" t="str">
            <v>B3</v>
          </cell>
          <cell r="AU788">
            <v>22</v>
          </cell>
          <cell r="AV788">
            <v>11.68</v>
          </cell>
        </row>
        <row r="789">
          <cell r="A789">
            <v>10585</v>
          </cell>
          <cell r="B789" t="str">
            <v>Mevrouw</v>
          </cell>
          <cell r="C789" t="str">
            <v>R.W. Schaeffers</v>
          </cell>
          <cell r="D789" t="str">
            <v>Ronella Wilhelmina</v>
          </cell>
          <cell r="E789" t="str">
            <v>Ronella</v>
          </cell>
          <cell r="F789" t="str">
            <v>RW</v>
          </cell>
          <cell r="H789" t="str">
            <v>Schaeffers</v>
          </cell>
          <cell r="K789" t="str">
            <v>Vrouw</v>
          </cell>
          <cell r="L789" t="str">
            <v>Adres</v>
          </cell>
          <cell r="M789" t="str">
            <v>Monseigneur Geurtsstraat</v>
          </cell>
          <cell r="N789">
            <v>72</v>
          </cell>
          <cell r="P789" t="str">
            <v>5823 AG</v>
          </cell>
          <cell r="Q789" t="str">
            <v>MAASHEES</v>
          </cell>
          <cell r="R789" t="str">
            <v>Nederland</v>
          </cell>
          <cell r="T789">
            <v>642873655</v>
          </cell>
          <cell r="U789">
            <v>3000</v>
          </cell>
          <cell r="V789" t="str">
            <v>Hago Nederland B.V.</v>
          </cell>
          <cell r="W789">
            <v>1</v>
          </cell>
          <cell r="X789" t="str">
            <v>Internen</v>
          </cell>
          <cell r="Y789" t="str">
            <v>A1</v>
          </cell>
          <cell r="Z789" t="str">
            <v>Medewerker uurloon</v>
          </cell>
          <cell r="AA789">
            <v>1</v>
          </cell>
          <cell r="AB789" t="str">
            <v>Schoonmaak CAO</v>
          </cell>
          <cell r="AC789" t="str">
            <v>N4</v>
          </cell>
          <cell r="AD789" t="str">
            <v>HR-NL: per 4 weken</v>
          </cell>
          <cell r="AE789" t="str">
            <v>Onbepaalde tijd</v>
          </cell>
          <cell r="AF789" t="str">
            <v>00-00-0000</v>
          </cell>
          <cell r="AH789">
            <v>166876513</v>
          </cell>
          <cell r="AI789">
            <v>31020</v>
          </cell>
          <cell r="AJ789" t="str">
            <v>Nederlands</v>
          </cell>
          <cell r="AK789" t="str">
            <v>X128</v>
          </cell>
          <cell r="AL789" t="str">
            <v>OBJECTLEIDER STATIONAIR ALG. SCHOONM II</v>
          </cell>
          <cell r="AM789" t="str">
            <v>3+5%</v>
          </cell>
          <cell r="AN789" t="str">
            <v>38 uur / week</v>
          </cell>
          <cell r="AO789">
            <v>38</v>
          </cell>
          <cell r="AP789">
            <v>0</v>
          </cell>
          <cell r="AQ789">
            <v>0</v>
          </cell>
          <cell r="AR789">
            <v>100</v>
          </cell>
          <cell r="AS789">
            <v>7</v>
          </cell>
          <cell r="AT789" t="str">
            <v>B7</v>
          </cell>
          <cell r="AU789">
            <v>22</v>
          </cell>
          <cell r="AV789">
            <v>16.16</v>
          </cell>
        </row>
        <row r="790">
          <cell r="A790">
            <v>10586</v>
          </cell>
          <cell r="B790" t="str">
            <v>Mevrouw</v>
          </cell>
          <cell r="C790" t="str">
            <v>J.H.H.G. Chambon</v>
          </cell>
          <cell r="D790" t="str">
            <v>Johanna Henrica Hubertina</v>
          </cell>
          <cell r="E790" t="str">
            <v>Ans</v>
          </cell>
          <cell r="F790" t="str">
            <v>JHHG</v>
          </cell>
          <cell r="H790" t="str">
            <v>Chambon</v>
          </cell>
          <cell r="K790" t="str">
            <v>Vrouw</v>
          </cell>
          <cell r="L790" t="str">
            <v>Adres</v>
          </cell>
          <cell r="M790" t="str">
            <v>Roelantlaan</v>
          </cell>
          <cell r="N790">
            <v>11</v>
          </cell>
          <cell r="P790" t="str">
            <v>5665 PA</v>
          </cell>
          <cell r="Q790" t="str">
            <v>GELDROP</v>
          </cell>
          <cell r="R790" t="str">
            <v>Nederland</v>
          </cell>
          <cell r="T790">
            <v>613703016</v>
          </cell>
          <cell r="U790">
            <v>3000</v>
          </cell>
          <cell r="V790" t="str">
            <v>Hago Nederland B.V.</v>
          </cell>
          <cell r="W790">
            <v>1</v>
          </cell>
          <cell r="X790" t="str">
            <v>Internen</v>
          </cell>
          <cell r="Y790" t="str">
            <v>A1</v>
          </cell>
          <cell r="Z790" t="str">
            <v>Medewerker uurloon</v>
          </cell>
          <cell r="AA790">
            <v>1</v>
          </cell>
          <cell r="AB790" t="str">
            <v>Schoonmaak CAO</v>
          </cell>
          <cell r="AC790" t="str">
            <v>N4</v>
          </cell>
          <cell r="AD790" t="str">
            <v>HR-NL: per 4 weken</v>
          </cell>
          <cell r="AE790" t="str">
            <v>Onbepaalde tijd</v>
          </cell>
          <cell r="AF790" t="str">
            <v>00-00-0000</v>
          </cell>
          <cell r="AH790">
            <v>143264369</v>
          </cell>
          <cell r="AI790">
            <v>24105</v>
          </cell>
          <cell r="AJ790" t="str">
            <v>Nederlands</v>
          </cell>
          <cell r="AK790" t="str">
            <v>X122</v>
          </cell>
          <cell r="AL790" t="str">
            <v>OBJECTLEIDER AMBULANT ALG. SCHOONM II</v>
          </cell>
          <cell r="AM790" t="str">
            <v>3+5%</v>
          </cell>
          <cell r="AN790" t="str">
            <v>38 uur / week</v>
          </cell>
          <cell r="AO790">
            <v>38</v>
          </cell>
          <cell r="AP790">
            <v>0</v>
          </cell>
          <cell r="AQ790">
            <v>0</v>
          </cell>
          <cell r="AR790">
            <v>100</v>
          </cell>
          <cell r="AS790">
            <v>7</v>
          </cell>
          <cell r="AT790" t="str">
            <v>B7</v>
          </cell>
          <cell r="AU790">
            <v>22</v>
          </cell>
          <cell r="AV790">
            <v>15.23</v>
          </cell>
        </row>
        <row r="791">
          <cell r="A791">
            <v>10587</v>
          </cell>
          <cell r="B791" t="str">
            <v>Mevrouw</v>
          </cell>
          <cell r="C791" t="str">
            <v>H.J.L. Bohnen</v>
          </cell>
          <cell r="D791" t="str">
            <v>Helle</v>
          </cell>
          <cell r="E791" t="str">
            <v>Helle</v>
          </cell>
          <cell r="F791" t="str">
            <v>HJL</v>
          </cell>
          <cell r="H791" t="str">
            <v>Bohnen</v>
          </cell>
          <cell r="K791" t="str">
            <v>Vrouw</v>
          </cell>
          <cell r="L791" t="str">
            <v>Adres</v>
          </cell>
          <cell r="M791" t="str">
            <v>Rond de Klomp</v>
          </cell>
          <cell r="N791">
            <v>65</v>
          </cell>
          <cell r="P791" t="str">
            <v>5684 KA</v>
          </cell>
          <cell r="Q791" t="str">
            <v>BEST</v>
          </cell>
          <cell r="R791" t="str">
            <v>Nederland</v>
          </cell>
          <cell r="T791">
            <v>646414235</v>
          </cell>
          <cell r="U791">
            <v>3000</v>
          </cell>
          <cell r="V791" t="str">
            <v>Hago Nederland B.V.</v>
          </cell>
          <cell r="W791">
            <v>1</v>
          </cell>
          <cell r="X791" t="str">
            <v>Internen</v>
          </cell>
          <cell r="Y791" t="str">
            <v>A1</v>
          </cell>
          <cell r="Z791" t="str">
            <v>Medewerker uurloon</v>
          </cell>
          <cell r="AA791">
            <v>1</v>
          </cell>
          <cell r="AB791" t="str">
            <v>Schoonmaak CAO</v>
          </cell>
          <cell r="AC791" t="str">
            <v>N4</v>
          </cell>
          <cell r="AD791" t="str">
            <v>HR-NL: per 4 weken</v>
          </cell>
          <cell r="AE791" t="str">
            <v>Onbepaalde tijd</v>
          </cell>
          <cell r="AF791" t="str">
            <v>00-00-0000</v>
          </cell>
          <cell r="AH791">
            <v>200021825</v>
          </cell>
          <cell r="AI791">
            <v>32892</v>
          </cell>
          <cell r="AJ791" t="str">
            <v>Nederlands</v>
          </cell>
          <cell r="AK791" t="str">
            <v>X011</v>
          </cell>
          <cell r="AL791" t="str">
            <v>MEDEW. ALGEMEEN SCHOONMAAKONDERHOUD I</v>
          </cell>
          <cell r="AM791">
            <v>1</v>
          </cell>
          <cell r="AN791" t="str">
            <v>38 uur / week</v>
          </cell>
          <cell r="AO791">
            <v>23.5</v>
          </cell>
          <cell r="AP791">
            <v>0</v>
          </cell>
          <cell r="AQ791">
            <v>0</v>
          </cell>
          <cell r="AR791">
            <v>61.84</v>
          </cell>
          <cell r="AS791">
            <v>7</v>
          </cell>
          <cell r="AT791" t="str">
            <v>B2</v>
          </cell>
          <cell r="AU791">
            <v>22</v>
          </cell>
          <cell r="AV791">
            <v>11.13</v>
          </cell>
        </row>
        <row r="792">
          <cell r="A792">
            <v>10588</v>
          </cell>
          <cell r="B792" t="str">
            <v>Mevrouw</v>
          </cell>
          <cell r="C792" t="str">
            <v>A. Tegmen</v>
          </cell>
          <cell r="D792" t="str">
            <v>Akkadin</v>
          </cell>
          <cell r="E792" t="str">
            <v>Akkadin</v>
          </cell>
          <cell r="F792" t="str">
            <v>A</v>
          </cell>
          <cell r="H792" t="str">
            <v>Tegmen</v>
          </cell>
          <cell r="J792" t="str">
            <v>Bal</v>
          </cell>
          <cell r="K792" t="str">
            <v>Vrouw</v>
          </cell>
          <cell r="L792" t="str">
            <v>Adres</v>
          </cell>
          <cell r="M792" t="str">
            <v>Teisterbantlaan</v>
          </cell>
          <cell r="N792">
            <v>39</v>
          </cell>
          <cell r="P792" t="str">
            <v>5142 WV</v>
          </cell>
          <cell r="Q792" t="str">
            <v>WAALWIJK</v>
          </cell>
          <cell r="R792" t="str">
            <v>Nederland</v>
          </cell>
          <cell r="T792">
            <v>614343569</v>
          </cell>
          <cell r="U792">
            <v>3000</v>
          </cell>
          <cell r="V792" t="str">
            <v>Hago Nederland B.V.</v>
          </cell>
          <cell r="W792">
            <v>1</v>
          </cell>
          <cell r="X792" t="str">
            <v>Internen</v>
          </cell>
          <cell r="Y792" t="str">
            <v>A1</v>
          </cell>
          <cell r="Z792" t="str">
            <v>Medewerker uurloon</v>
          </cell>
          <cell r="AA792">
            <v>1</v>
          </cell>
          <cell r="AB792" t="str">
            <v>Schoonmaak CAO</v>
          </cell>
          <cell r="AC792" t="str">
            <v>N4</v>
          </cell>
          <cell r="AD792" t="str">
            <v>HR-NL: per 4 weken</v>
          </cell>
          <cell r="AE792" t="str">
            <v>Onbepaalde tijd</v>
          </cell>
          <cell r="AF792" t="str">
            <v>00-00-0000</v>
          </cell>
          <cell r="AH792">
            <v>198597836</v>
          </cell>
          <cell r="AI792">
            <v>31515</v>
          </cell>
          <cell r="AJ792" t="str">
            <v>Nederlands</v>
          </cell>
          <cell r="AK792" t="str">
            <v>X011</v>
          </cell>
          <cell r="AL792" t="str">
            <v>MEDEW. ALGEMEEN SCHOONMAAKONDERHOUD I</v>
          </cell>
          <cell r="AM792">
            <v>1</v>
          </cell>
          <cell r="AN792" t="str">
            <v>38 uur / week</v>
          </cell>
          <cell r="AO792">
            <v>31.25</v>
          </cell>
          <cell r="AP792">
            <v>0</v>
          </cell>
          <cell r="AQ792">
            <v>0</v>
          </cell>
          <cell r="AR792">
            <v>82.24</v>
          </cell>
          <cell r="AS792">
            <v>7</v>
          </cell>
          <cell r="AT792" t="str">
            <v>B2</v>
          </cell>
          <cell r="AU792">
            <v>22</v>
          </cell>
          <cell r="AV792">
            <v>11.13</v>
          </cell>
        </row>
        <row r="793">
          <cell r="A793">
            <v>10589</v>
          </cell>
          <cell r="B793" t="str">
            <v>Mevrouw</v>
          </cell>
          <cell r="C793" t="str">
            <v>S. Muratovic</v>
          </cell>
          <cell r="D793" t="str">
            <v>Samira</v>
          </cell>
          <cell r="E793" t="str">
            <v>Samira</v>
          </cell>
          <cell r="F793" t="str">
            <v>S</v>
          </cell>
          <cell r="H793" t="str">
            <v>Muratovic</v>
          </cell>
          <cell r="K793" t="str">
            <v>Vrouw</v>
          </cell>
          <cell r="L793" t="str">
            <v>Adres</v>
          </cell>
          <cell r="M793" t="str">
            <v>Saturnusstraat</v>
          </cell>
          <cell r="N793">
            <v>58</v>
          </cell>
          <cell r="P793" t="str">
            <v>6043 XC</v>
          </cell>
          <cell r="Q793" t="str">
            <v>ROERMOND</v>
          </cell>
          <cell r="R793" t="str">
            <v>Nederland</v>
          </cell>
          <cell r="T793">
            <v>653886366</v>
          </cell>
          <cell r="U793">
            <v>3000</v>
          </cell>
          <cell r="V793" t="str">
            <v>Hago Nederland B.V.</v>
          </cell>
          <cell r="W793">
            <v>1</v>
          </cell>
          <cell r="X793" t="str">
            <v>Internen</v>
          </cell>
          <cell r="Y793" t="str">
            <v>A1</v>
          </cell>
          <cell r="Z793" t="str">
            <v>Medewerker uurloon</v>
          </cell>
          <cell r="AA793">
            <v>1</v>
          </cell>
          <cell r="AB793" t="str">
            <v>Schoonmaak CAO</v>
          </cell>
          <cell r="AC793" t="str">
            <v>N4</v>
          </cell>
          <cell r="AD793" t="str">
            <v>HR-NL: per 4 weken</v>
          </cell>
          <cell r="AE793" t="str">
            <v>Onbepaalde tijd</v>
          </cell>
          <cell r="AF793" t="str">
            <v>00-00-0000</v>
          </cell>
          <cell r="AH793">
            <v>507617721</v>
          </cell>
          <cell r="AI793">
            <v>31649</v>
          </cell>
          <cell r="AJ793" t="str">
            <v>Bosnisch</v>
          </cell>
          <cell r="AK793" t="str">
            <v>X011</v>
          </cell>
          <cell r="AL793" t="str">
            <v>MEDEW. ALGEMEEN SCHOONMAAKONDERHOUD I</v>
          </cell>
          <cell r="AM793">
            <v>1</v>
          </cell>
          <cell r="AN793" t="str">
            <v>38 uur / week</v>
          </cell>
          <cell r="AO793">
            <v>20</v>
          </cell>
          <cell r="AP793">
            <v>0</v>
          </cell>
          <cell r="AQ793">
            <v>0</v>
          </cell>
          <cell r="AR793">
            <v>52.63</v>
          </cell>
          <cell r="AS793">
            <v>7</v>
          </cell>
          <cell r="AT793" t="str">
            <v>B2</v>
          </cell>
          <cell r="AU793">
            <v>22</v>
          </cell>
          <cell r="AV793">
            <v>11.13</v>
          </cell>
        </row>
        <row r="794">
          <cell r="A794">
            <v>10590</v>
          </cell>
          <cell r="B794" t="str">
            <v>Mevrouw</v>
          </cell>
          <cell r="C794" t="str">
            <v>H.C.A.M.G. van Cruchten - de Koning</v>
          </cell>
          <cell r="D794" t="str">
            <v>Hubertina Charlotte Anna Maria</v>
          </cell>
          <cell r="E794" t="str">
            <v>Hubertina Charlotte Anna Maria</v>
          </cell>
          <cell r="F794" t="str">
            <v>HCAMG</v>
          </cell>
          <cell r="G794" t="str">
            <v>de</v>
          </cell>
          <cell r="H794" t="str">
            <v>Koning</v>
          </cell>
          <cell r="I794" t="str">
            <v>van</v>
          </cell>
          <cell r="J794" t="str">
            <v>Cruchten</v>
          </cell>
          <cell r="K794" t="str">
            <v>Vrouw</v>
          </cell>
          <cell r="L794" t="str">
            <v>Adres</v>
          </cell>
          <cell r="M794" t="str">
            <v>Jac Reijnderslaan</v>
          </cell>
          <cell r="N794">
            <v>4</v>
          </cell>
          <cell r="P794" t="str">
            <v>6114 MV</v>
          </cell>
          <cell r="Q794" t="str">
            <v>SUSTEREN</v>
          </cell>
          <cell r="R794" t="str">
            <v>Nederland</v>
          </cell>
          <cell r="T794">
            <v>650957868</v>
          </cell>
          <cell r="U794">
            <v>3000</v>
          </cell>
          <cell r="V794" t="str">
            <v>Hago Nederland B.V.</v>
          </cell>
          <cell r="W794">
            <v>1</v>
          </cell>
          <cell r="X794" t="str">
            <v>Internen</v>
          </cell>
          <cell r="Y794" t="str">
            <v>A1</v>
          </cell>
          <cell r="Z794" t="str">
            <v>Medewerker uurloon</v>
          </cell>
          <cell r="AA794">
            <v>1</v>
          </cell>
          <cell r="AB794" t="str">
            <v>Schoonmaak CAO</v>
          </cell>
          <cell r="AC794" t="str">
            <v>N4</v>
          </cell>
          <cell r="AD794" t="str">
            <v>HR-NL: per 4 weken</v>
          </cell>
          <cell r="AE794" t="str">
            <v>Onbepaalde tijd</v>
          </cell>
          <cell r="AF794" t="str">
            <v>00-00-0000</v>
          </cell>
          <cell r="AH794">
            <v>159139685</v>
          </cell>
          <cell r="AI794">
            <v>25695</v>
          </cell>
          <cell r="AJ794" t="str">
            <v>Nederlands</v>
          </cell>
          <cell r="AK794" t="str">
            <v>X011</v>
          </cell>
          <cell r="AL794" t="str">
            <v>MEDEW. ALGEMEEN SCHOONMAAKONDERHOUD I</v>
          </cell>
          <cell r="AM794">
            <v>1</v>
          </cell>
          <cell r="AN794" t="str">
            <v>38 uur / week</v>
          </cell>
          <cell r="AO794">
            <v>3</v>
          </cell>
          <cell r="AP794">
            <v>0</v>
          </cell>
          <cell r="AQ794">
            <v>0</v>
          </cell>
          <cell r="AR794">
            <v>7.89</v>
          </cell>
          <cell r="AS794">
            <v>7</v>
          </cell>
          <cell r="AT794" t="str">
            <v>B2</v>
          </cell>
          <cell r="AU794">
            <v>22</v>
          </cell>
          <cell r="AV794">
            <v>11.13</v>
          </cell>
        </row>
        <row r="795">
          <cell r="A795">
            <v>10591</v>
          </cell>
          <cell r="B795" t="str">
            <v>Dhr.</v>
          </cell>
          <cell r="C795" t="str">
            <v>J.A.H. van Uden</v>
          </cell>
          <cell r="D795" t="str">
            <v>Johannes Antonius Hendrikus</v>
          </cell>
          <cell r="E795" t="str">
            <v>Johannes Antonius Hendrikus</v>
          </cell>
          <cell r="F795" t="str">
            <v>JAH</v>
          </cell>
          <cell r="G795" t="str">
            <v>van</v>
          </cell>
          <cell r="H795" t="str">
            <v>Uden</v>
          </cell>
          <cell r="K795" t="str">
            <v>Man</v>
          </cell>
          <cell r="L795" t="str">
            <v>Adres</v>
          </cell>
          <cell r="M795" t="str">
            <v>Rozenstraat</v>
          </cell>
          <cell r="N795">
            <v>5</v>
          </cell>
          <cell r="P795" t="str">
            <v>5241 BS</v>
          </cell>
          <cell r="Q795" t="str">
            <v>ROSMALEN</v>
          </cell>
          <cell r="R795" t="str">
            <v>Nederland</v>
          </cell>
          <cell r="S795">
            <v>735212528</v>
          </cell>
          <cell r="U795">
            <v>3000</v>
          </cell>
          <cell r="V795" t="str">
            <v>Hago Nederland B.V.</v>
          </cell>
          <cell r="W795">
            <v>1</v>
          </cell>
          <cell r="X795" t="str">
            <v>Internen</v>
          </cell>
          <cell r="Y795" t="str">
            <v>A1</v>
          </cell>
          <cell r="Z795" t="str">
            <v>Medewerker uurloon</v>
          </cell>
          <cell r="AA795">
            <v>1</v>
          </cell>
          <cell r="AB795" t="str">
            <v>Schoonmaak CAO</v>
          </cell>
          <cell r="AC795" t="str">
            <v>N4</v>
          </cell>
          <cell r="AD795" t="str">
            <v>HR-NL: per 4 weken</v>
          </cell>
          <cell r="AE795" t="str">
            <v>Onbepaalde tijd</v>
          </cell>
          <cell r="AF795" t="str">
            <v>00-00-0000</v>
          </cell>
          <cell r="AH795">
            <v>27889816</v>
          </cell>
          <cell r="AI795">
            <v>21418</v>
          </cell>
          <cell r="AJ795" t="str">
            <v>Nederlands</v>
          </cell>
          <cell r="AK795" t="str">
            <v>X011</v>
          </cell>
          <cell r="AL795" t="str">
            <v>MEDEW. ALGEMEEN SCHOONMAAKONDERHOUD I</v>
          </cell>
          <cell r="AM795">
            <v>1</v>
          </cell>
          <cell r="AN795" t="str">
            <v>38 uur / week</v>
          </cell>
          <cell r="AO795">
            <v>16.5</v>
          </cell>
          <cell r="AP795">
            <v>16.5</v>
          </cell>
          <cell r="AQ795">
            <v>33</v>
          </cell>
          <cell r="AR795">
            <v>43.42</v>
          </cell>
          <cell r="AS795">
            <v>7</v>
          </cell>
          <cell r="AT795" t="str">
            <v>B2</v>
          </cell>
          <cell r="AU795">
            <v>22</v>
          </cell>
          <cell r="AV795">
            <v>11.13</v>
          </cell>
        </row>
        <row r="796">
          <cell r="A796">
            <v>10592</v>
          </cell>
          <cell r="B796" t="str">
            <v>Dhr.</v>
          </cell>
          <cell r="C796" t="str">
            <v>J.A. Hernandez Hernandez</v>
          </cell>
          <cell r="D796" t="str">
            <v>Juan Antonio</v>
          </cell>
          <cell r="E796" t="str">
            <v>Juan Antonio</v>
          </cell>
          <cell r="F796" t="str">
            <v>JA</v>
          </cell>
          <cell r="H796" t="str">
            <v>Hernandez Hernandez</v>
          </cell>
          <cell r="K796" t="str">
            <v>Man</v>
          </cell>
          <cell r="L796" t="str">
            <v>Adres</v>
          </cell>
          <cell r="M796" t="str">
            <v>Lijsterbesstraat</v>
          </cell>
          <cell r="N796">
            <v>2</v>
          </cell>
          <cell r="P796" t="str">
            <v>5616 LE</v>
          </cell>
          <cell r="Q796" t="str">
            <v>EINDHOVEN</v>
          </cell>
          <cell r="R796" t="str">
            <v>Nederland</v>
          </cell>
          <cell r="S796">
            <v>402573881</v>
          </cell>
          <cell r="T796">
            <v>617835002</v>
          </cell>
          <cell r="U796">
            <v>3000</v>
          </cell>
          <cell r="V796" t="str">
            <v>Hago Nederland B.V.</v>
          </cell>
          <cell r="W796">
            <v>1</v>
          </cell>
          <cell r="X796" t="str">
            <v>Internen</v>
          </cell>
          <cell r="Y796" t="str">
            <v>A1</v>
          </cell>
          <cell r="Z796" t="str">
            <v>Medewerker uurloon</v>
          </cell>
          <cell r="AA796">
            <v>1</v>
          </cell>
          <cell r="AB796" t="str">
            <v>Schoonmaak CAO</v>
          </cell>
          <cell r="AC796" t="str">
            <v>N4</v>
          </cell>
          <cell r="AD796" t="str">
            <v>HR-NL: per 4 weken</v>
          </cell>
          <cell r="AE796" t="str">
            <v>Onbepaalde tijd</v>
          </cell>
          <cell r="AF796" t="str">
            <v>00-00-0000</v>
          </cell>
          <cell r="AH796">
            <v>90851845</v>
          </cell>
          <cell r="AI796">
            <v>20542</v>
          </cell>
          <cell r="AJ796" t="str">
            <v>Spaans</v>
          </cell>
          <cell r="AK796" t="str">
            <v>X011</v>
          </cell>
          <cell r="AL796" t="str">
            <v>MEDEW. ALGEMEEN SCHOONMAAKONDERHOUD I</v>
          </cell>
          <cell r="AM796">
            <v>1</v>
          </cell>
          <cell r="AN796" t="str">
            <v>38 uur / week</v>
          </cell>
          <cell r="AO796">
            <v>25.5</v>
          </cell>
          <cell r="AP796">
            <v>0</v>
          </cell>
          <cell r="AQ796">
            <v>0</v>
          </cell>
          <cell r="AR796">
            <v>67.11</v>
          </cell>
          <cell r="AS796">
            <v>7</v>
          </cell>
          <cell r="AT796" t="str">
            <v>B2</v>
          </cell>
          <cell r="AU796">
            <v>22</v>
          </cell>
          <cell r="AV796">
            <v>11.13</v>
          </cell>
        </row>
        <row r="797">
          <cell r="A797">
            <v>10593</v>
          </cell>
          <cell r="B797" t="str">
            <v>Mevrouw</v>
          </cell>
          <cell r="C797" t="str">
            <v>H. Arikan</v>
          </cell>
          <cell r="D797" t="str">
            <v>Halime</v>
          </cell>
          <cell r="E797" t="str">
            <v>Halime</v>
          </cell>
          <cell r="F797" t="str">
            <v>H</v>
          </cell>
          <cell r="H797" t="str">
            <v>Arikan</v>
          </cell>
          <cell r="K797" t="str">
            <v>Vrouw</v>
          </cell>
          <cell r="L797" t="str">
            <v>Adres</v>
          </cell>
          <cell r="M797" t="str">
            <v>Van Galenstraat</v>
          </cell>
          <cell r="N797">
            <v>43</v>
          </cell>
          <cell r="P797" t="str">
            <v>5703 AE</v>
          </cell>
          <cell r="Q797" t="str">
            <v>HELMOND</v>
          </cell>
          <cell r="R797" t="str">
            <v>Nederland</v>
          </cell>
          <cell r="T797">
            <v>634181366</v>
          </cell>
          <cell r="U797">
            <v>3000</v>
          </cell>
          <cell r="V797" t="str">
            <v>Hago Nederland B.V.</v>
          </cell>
          <cell r="W797">
            <v>1</v>
          </cell>
          <cell r="X797" t="str">
            <v>Internen</v>
          </cell>
          <cell r="Y797" t="str">
            <v>A1</v>
          </cell>
          <cell r="Z797" t="str">
            <v>Medewerker uurloon</v>
          </cell>
          <cell r="AA797">
            <v>1</v>
          </cell>
          <cell r="AB797" t="str">
            <v>Schoonmaak CAO</v>
          </cell>
          <cell r="AC797" t="str">
            <v>N4</v>
          </cell>
          <cell r="AD797" t="str">
            <v>HR-NL: per 4 weken</v>
          </cell>
          <cell r="AE797" t="str">
            <v>Onbepaalde tijd</v>
          </cell>
          <cell r="AF797" t="str">
            <v>00-00-0000</v>
          </cell>
          <cell r="AH797">
            <v>215371732</v>
          </cell>
          <cell r="AI797">
            <v>26725</v>
          </cell>
          <cell r="AJ797" t="str">
            <v>Nederlands</v>
          </cell>
          <cell r="AK797" t="str">
            <v>X011</v>
          </cell>
          <cell r="AL797" t="str">
            <v>MEDEW. ALGEMEEN SCHOONMAAKONDERHOUD I</v>
          </cell>
          <cell r="AM797">
            <v>1</v>
          </cell>
          <cell r="AN797" t="str">
            <v>38 uur / week</v>
          </cell>
          <cell r="AO797">
            <v>13.5</v>
          </cell>
          <cell r="AP797">
            <v>0</v>
          </cell>
          <cell r="AQ797">
            <v>0</v>
          </cell>
          <cell r="AR797">
            <v>35.53</v>
          </cell>
          <cell r="AS797">
            <v>7</v>
          </cell>
          <cell r="AT797" t="str">
            <v>B2</v>
          </cell>
          <cell r="AU797">
            <v>22</v>
          </cell>
          <cell r="AV797">
            <v>11.13</v>
          </cell>
        </row>
        <row r="798">
          <cell r="A798">
            <v>10594</v>
          </cell>
          <cell r="B798" t="str">
            <v>Mevrouw</v>
          </cell>
          <cell r="C798" t="str">
            <v>A.A.J. Mientjens</v>
          </cell>
          <cell r="D798" t="str">
            <v>Aida Adinda Jelinka</v>
          </cell>
          <cell r="E798" t="str">
            <v>Aida Adinda Jelinka</v>
          </cell>
          <cell r="F798" t="str">
            <v>AAJ</v>
          </cell>
          <cell r="H798" t="str">
            <v>Mientjens</v>
          </cell>
          <cell r="K798" t="str">
            <v>Vrouw</v>
          </cell>
          <cell r="L798" t="str">
            <v>Adres</v>
          </cell>
          <cell r="M798" t="str">
            <v>Ekster</v>
          </cell>
          <cell r="N798">
            <v>34</v>
          </cell>
          <cell r="P798" t="str">
            <v>5508 KK</v>
          </cell>
          <cell r="Q798" t="str">
            <v>VELDHOVEN</v>
          </cell>
          <cell r="R798" t="str">
            <v>Nederland</v>
          </cell>
          <cell r="T798">
            <v>614603892</v>
          </cell>
          <cell r="U798">
            <v>3000</v>
          </cell>
          <cell r="V798" t="str">
            <v>Hago Nederland B.V.</v>
          </cell>
          <cell r="W798">
            <v>1</v>
          </cell>
          <cell r="X798" t="str">
            <v>Internen</v>
          </cell>
          <cell r="Y798" t="str">
            <v>A1</v>
          </cell>
          <cell r="Z798" t="str">
            <v>Medewerker uurloon</v>
          </cell>
          <cell r="AA798">
            <v>1</v>
          </cell>
          <cell r="AB798" t="str">
            <v>Schoonmaak CAO</v>
          </cell>
          <cell r="AC798" t="str">
            <v>N4</v>
          </cell>
          <cell r="AD798" t="str">
            <v>HR-NL: per 4 weken</v>
          </cell>
          <cell r="AE798" t="str">
            <v>Onbepaalde tijd</v>
          </cell>
          <cell r="AF798" t="str">
            <v>00-00-0000</v>
          </cell>
          <cell r="AH798">
            <v>223338461</v>
          </cell>
          <cell r="AI798">
            <v>35168</v>
          </cell>
          <cell r="AJ798" t="str">
            <v>Nederlands</v>
          </cell>
          <cell r="AK798" t="str">
            <v>X012</v>
          </cell>
          <cell r="AL798" t="str">
            <v>MEDEW. ALGEMEEN SCHOONMAAKONDERHOUD II</v>
          </cell>
          <cell r="AM798" t="str">
            <v>1+5%</v>
          </cell>
          <cell r="AN798" t="str">
            <v>38 uur / week</v>
          </cell>
          <cell r="AO798">
            <v>8</v>
          </cell>
          <cell r="AP798">
            <v>0</v>
          </cell>
          <cell r="AQ798">
            <v>0</v>
          </cell>
          <cell r="AR798">
            <v>21.05</v>
          </cell>
          <cell r="AS798">
            <v>7</v>
          </cell>
          <cell r="AT798" t="str">
            <v>B3</v>
          </cell>
          <cell r="AU798">
            <v>20</v>
          </cell>
          <cell r="AV798">
            <v>8.76</v>
          </cell>
        </row>
        <row r="799">
          <cell r="A799">
            <v>10595</v>
          </cell>
          <cell r="B799" t="str">
            <v>Mevrouw</v>
          </cell>
          <cell r="C799" t="str">
            <v>M. van Moorsel - Silska</v>
          </cell>
          <cell r="D799" t="str">
            <v>Malgorzata</v>
          </cell>
          <cell r="E799" t="str">
            <v>Malgorzata</v>
          </cell>
          <cell r="F799" t="str">
            <v>M</v>
          </cell>
          <cell r="H799" t="str">
            <v>Silska</v>
          </cell>
          <cell r="I799" t="str">
            <v>van</v>
          </cell>
          <cell r="J799" t="str">
            <v>Moorsel</v>
          </cell>
          <cell r="K799" t="str">
            <v>Vrouw</v>
          </cell>
          <cell r="L799" t="str">
            <v>Adres</v>
          </cell>
          <cell r="M799" t="str">
            <v>Cypresstraat</v>
          </cell>
          <cell r="N799">
            <v>35</v>
          </cell>
          <cell r="P799" t="str">
            <v>5213 EN</v>
          </cell>
          <cell r="Q799" t="str">
            <v>DEN BOSCH</v>
          </cell>
          <cell r="R799" t="str">
            <v>Nederland</v>
          </cell>
          <cell r="U799">
            <v>3000</v>
          </cell>
          <cell r="V799" t="str">
            <v>Hago Nederland B.V.</v>
          </cell>
          <cell r="W799">
            <v>1</v>
          </cell>
          <cell r="X799" t="str">
            <v>Internen</v>
          </cell>
          <cell r="Y799" t="str">
            <v>A1</v>
          </cell>
          <cell r="Z799" t="str">
            <v>Medewerker uurloon</v>
          </cell>
          <cell r="AA799">
            <v>1</v>
          </cell>
          <cell r="AB799" t="str">
            <v>Schoonmaak CAO</v>
          </cell>
          <cell r="AC799" t="str">
            <v>N4</v>
          </cell>
          <cell r="AD799" t="str">
            <v>HR-NL: per 4 weken</v>
          </cell>
          <cell r="AE799" t="str">
            <v>Onbepaalde tijd</v>
          </cell>
          <cell r="AF799" t="str">
            <v>00-00-0000</v>
          </cell>
          <cell r="AH799">
            <v>782134294</v>
          </cell>
          <cell r="AI799">
            <v>29511</v>
          </cell>
          <cell r="AJ799" t="str">
            <v>Pools</v>
          </cell>
          <cell r="AK799" t="str">
            <v>X011</v>
          </cell>
          <cell r="AL799" t="str">
            <v>MEDEW. ALGEMEEN SCHOONMAAKONDERHOUD I</v>
          </cell>
          <cell r="AM799">
            <v>1</v>
          </cell>
          <cell r="AN799" t="str">
            <v>38 uur / week</v>
          </cell>
          <cell r="AO799">
            <v>27</v>
          </cell>
          <cell r="AP799">
            <v>0</v>
          </cell>
          <cell r="AQ799">
            <v>0</v>
          </cell>
          <cell r="AR799">
            <v>71.05</v>
          </cell>
          <cell r="AS799">
            <v>7</v>
          </cell>
          <cell r="AT799" t="str">
            <v>B2</v>
          </cell>
          <cell r="AU799">
            <v>22</v>
          </cell>
          <cell r="AV799">
            <v>11.13</v>
          </cell>
        </row>
        <row r="800">
          <cell r="A800">
            <v>10596</v>
          </cell>
          <cell r="B800" t="str">
            <v>Mevrouw</v>
          </cell>
          <cell r="C800" t="str">
            <v>I. Rizanaj - Saramati</v>
          </cell>
          <cell r="D800" t="str">
            <v>Ibadete</v>
          </cell>
          <cell r="E800" t="str">
            <v>Ibadete</v>
          </cell>
          <cell r="F800" t="str">
            <v>I</v>
          </cell>
          <cell r="H800" t="str">
            <v>Saramati</v>
          </cell>
          <cell r="J800" t="str">
            <v>Rizanaj</v>
          </cell>
          <cell r="K800" t="str">
            <v>Vrouw</v>
          </cell>
          <cell r="L800" t="str">
            <v>Adres</v>
          </cell>
          <cell r="M800" t="str">
            <v>Oude Heerweg</v>
          </cell>
          <cell r="N800">
            <v>59</v>
          </cell>
          <cell r="P800" t="str">
            <v>5941 EJ</v>
          </cell>
          <cell r="Q800" t="str">
            <v>VELDEN</v>
          </cell>
          <cell r="R800" t="str">
            <v>Nederland</v>
          </cell>
          <cell r="S800">
            <v>774720980</v>
          </cell>
          <cell r="U800">
            <v>3000</v>
          </cell>
          <cell r="V800" t="str">
            <v>Hago Nederland B.V.</v>
          </cell>
          <cell r="W800">
            <v>1</v>
          </cell>
          <cell r="X800" t="str">
            <v>Internen</v>
          </cell>
          <cell r="Y800" t="str">
            <v>A1</v>
          </cell>
          <cell r="Z800" t="str">
            <v>Medewerker uurloon</v>
          </cell>
          <cell r="AA800">
            <v>1</v>
          </cell>
          <cell r="AB800" t="str">
            <v>Schoonmaak CAO</v>
          </cell>
          <cell r="AC800" t="str">
            <v>N4</v>
          </cell>
          <cell r="AD800" t="str">
            <v>HR-NL: per 4 weken</v>
          </cell>
          <cell r="AE800" t="str">
            <v>Onbepaalde tijd</v>
          </cell>
          <cell r="AF800" t="str">
            <v>00-00-0000</v>
          </cell>
          <cell r="AH800">
            <v>236951324</v>
          </cell>
          <cell r="AI800">
            <v>25996</v>
          </cell>
          <cell r="AJ800" t="str">
            <v>Nederlands</v>
          </cell>
          <cell r="AK800" t="str">
            <v>X011</v>
          </cell>
          <cell r="AL800" t="str">
            <v>MEDEW. ALGEMEEN SCHOONMAAKONDERHOUD I</v>
          </cell>
          <cell r="AM800">
            <v>1</v>
          </cell>
          <cell r="AN800" t="str">
            <v>38 uur / week</v>
          </cell>
          <cell r="AO800">
            <v>1.25</v>
          </cell>
          <cell r="AP800">
            <v>0</v>
          </cell>
          <cell r="AQ800">
            <v>0</v>
          </cell>
          <cell r="AR800">
            <v>3.29</v>
          </cell>
          <cell r="AS800">
            <v>7</v>
          </cell>
          <cell r="AT800" t="str">
            <v>B2</v>
          </cell>
          <cell r="AU800">
            <v>90</v>
          </cell>
          <cell r="AV800">
            <v>11.46</v>
          </cell>
        </row>
        <row r="801">
          <cell r="A801">
            <v>10597</v>
          </cell>
          <cell r="B801" t="str">
            <v>Mevrouw</v>
          </cell>
          <cell r="C801" t="str">
            <v>H. Arssi - Bachiri</v>
          </cell>
          <cell r="D801" t="str">
            <v>Hafida</v>
          </cell>
          <cell r="E801" t="str">
            <v>Hafida</v>
          </cell>
          <cell r="F801" t="str">
            <v>H</v>
          </cell>
          <cell r="H801" t="str">
            <v>Bachiri</v>
          </cell>
          <cell r="J801" t="str">
            <v>Arssi</v>
          </cell>
          <cell r="K801" t="str">
            <v>Vrouw</v>
          </cell>
          <cell r="L801" t="str">
            <v>Adres</v>
          </cell>
          <cell r="M801" t="str">
            <v>Neeringerweg</v>
          </cell>
          <cell r="N801">
            <v>8</v>
          </cell>
          <cell r="P801" t="str">
            <v>5935 VC</v>
          </cell>
          <cell r="Q801" t="str">
            <v>STEYL</v>
          </cell>
          <cell r="R801" t="str">
            <v>Nederland</v>
          </cell>
          <cell r="S801">
            <v>773740552</v>
          </cell>
          <cell r="U801">
            <v>3000</v>
          </cell>
          <cell r="V801" t="str">
            <v>Hago Nederland B.V.</v>
          </cell>
          <cell r="W801">
            <v>1</v>
          </cell>
          <cell r="X801" t="str">
            <v>Internen</v>
          </cell>
          <cell r="Y801" t="str">
            <v>A1</v>
          </cell>
          <cell r="Z801" t="str">
            <v>Medewerker uurloon</v>
          </cell>
          <cell r="AA801">
            <v>1</v>
          </cell>
          <cell r="AB801" t="str">
            <v>Schoonmaak CAO</v>
          </cell>
          <cell r="AC801" t="str">
            <v>N4</v>
          </cell>
          <cell r="AD801" t="str">
            <v>HR-NL: per 4 weken</v>
          </cell>
          <cell r="AE801" t="str">
            <v>Onbepaalde tijd</v>
          </cell>
          <cell r="AF801" t="str">
            <v>00-00-0000</v>
          </cell>
          <cell r="AH801">
            <v>160396013</v>
          </cell>
          <cell r="AI801">
            <v>21225</v>
          </cell>
          <cell r="AJ801" t="str">
            <v>Nederlands</v>
          </cell>
          <cell r="AK801" t="str">
            <v>X011</v>
          </cell>
          <cell r="AL801" t="str">
            <v>MEDEW. ALGEMEEN SCHOONMAAKONDERHOUD I</v>
          </cell>
          <cell r="AM801">
            <v>1</v>
          </cell>
          <cell r="AN801" t="str">
            <v>38 uur / week</v>
          </cell>
          <cell r="AO801">
            <v>12</v>
          </cell>
          <cell r="AP801">
            <v>0</v>
          </cell>
          <cell r="AQ801">
            <v>0</v>
          </cell>
          <cell r="AR801">
            <v>31.58</v>
          </cell>
          <cell r="AS801">
            <v>7</v>
          </cell>
          <cell r="AT801" t="str">
            <v>B2</v>
          </cell>
          <cell r="AU801">
            <v>90</v>
          </cell>
          <cell r="AV801">
            <v>11.46</v>
          </cell>
        </row>
        <row r="802">
          <cell r="A802">
            <v>10598</v>
          </cell>
          <cell r="B802" t="str">
            <v>Mevrouw</v>
          </cell>
          <cell r="C802" t="str">
            <v>M.M.P. Ras - Oppers</v>
          </cell>
          <cell r="D802" t="str">
            <v>Monique Marianna Petronella</v>
          </cell>
          <cell r="E802" t="str">
            <v>Monique Marianna Petronella</v>
          </cell>
          <cell r="F802" t="str">
            <v>MMP</v>
          </cell>
          <cell r="H802" t="str">
            <v>Oppers</v>
          </cell>
          <cell r="J802" t="str">
            <v>Ras</v>
          </cell>
          <cell r="K802" t="str">
            <v>Vrouw</v>
          </cell>
          <cell r="L802" t="str">
            <v>Adres</v>
          </cell>
          <cell r="M802" t="str">
            <v>van den Dungenstraat</v>
          </cell>
          <cell r="N802">
            <v>8</v>
          </cell>
          <cell r="P802" t="str">
            <v>5701 LR</v>
          </cell>
          <cell r="Q802" t="str">
            <v>HELMOND</v>
          </cell>
          <cell r="R802" t="str">
            <v>Nederland</v>
          </cell>
          <cell r="S802">
            <v>402854208</v>
          </cell>
          <cell r="T802">
            <v>613907448</v>
          </cell>
          <cell r="U802">
            <v>3000</v>
          </cell>
          <cell r="V802" t="str">
            <v>Hago Nederland B.V.</v>
          </cell>
          <cell r="W802">
            <v>1</v>
          </cell>
          <cell r="X802" t="str">
            <v>Internen</v>
          </cell>
          <cell r="Y802" t="str">
            <v>A1</v>
          </cell>
          <cell r="Z802" t="str">
            <v>Medewerker uurloon</v>
          </cell>
          <cell r="AA802">
            <v>1</v>
          </cell>
          <cell r="AB802" t="str">
            <v>Schoonmaak CAO</v>
          </cell>
          <cell r="AC802" t="str">
            <v>N4</v>
          </cell>
          <cell r="AD802" t="str">
            <v>HR-NL: per 4 weken</v>
          </cell>
          <cell r="AE802" t="str">
            <v>Onbepaalde tijd</v>
          </cell>
          <cell r="AF802" t="str">
            <v>00-00-0000</v>
          </cell>
          <cell r="AH802">
            <v>142528341</v>
          </cell>
          <cell r="AI802">
            <v>23186</v>
          </cell>
          <cell r="AJ802" t="str">
            <v>Nederlands</v>
          </cell>
          <cell r="AK802" t="str">
            <v>X011</v>
          </cell>
          <cell r="AL802" t="str">
            <v>MEDEW. ALGEMEEN SCHOONMAAKONDERHOUD I</v>
          </cell>
          <cell r="AM802">
            <v>1</v>
          </cell>
          <cell r="AN802" t="str">
            <v>38 uur / week</v>
          </cell>
          <cell r="AO802">
            <v>29</v>
          </cell>
          <cell r="AP802">
            <v>0</v>
          </cell>
          <cell r="AQ802">
            <v>0</v>
          </cell>
          <cell r="AR802">
            <v>76.319999999999993</v>
          </cell>
          <cell r="AS802">
            <v>7</v>
          </cell>
          <cell r="AT802" t="str">
            <v>B2</v>
          </cell>
          <cell r="AU802">
            <v>22</v>
          </cell>
          <cell r="AV802">
            <v>11.13</v>
          </cell>
        </row>
        <row r="803">
          <cell r="A803">
            <v>10600</v>
          </cell>
          <cell r="B803" t="str">
            <v>Mevrouw</v>
          </cell>
          <cell r="C803" t="str">
            <v>K.E. Bialous</v>
          </cell>
          <cell r="D803" t="str">
            <v>Katarzyna Ewa</v>
          </cell>
          <cell r="E803" t="str">
            <v>Katarzyna Ewa</v>
          </cell>
          <cell r="F803" t="str">
            <v>KE</v>
          </cell>
          <cell r="H803" t="str">
            <v>Bialous</v>
          </cell>
          <cell r="K803" t="str">
            <v>Vrouw</v>
          </cell>
          <cell r="L803" t="str">
            <v>Adres</v>
          </cell>
          <cell r="M803" t="str">
            <v>Raadhuisstraat</v>
          </cell>
          <cell r="N803">
            <v>231</v>
          </cell>
          <cell r="P803" t="str">
            <v>5981 BE</v>
          </cell>
          <cell r="Q803" t="str">
            <v>PANNINGEN</v>
          </cell>
          <cell r="R803" t="str">
            <v>Nederland</v>
          </cell>
          <cell r="T803">
            <v>616119130</v>
          </cell>
          <cell r="U803">
            <v>3000</v>
          </cell>
          <cell r="V803" t="str">
            <v>Hago Nederland B.V.</v>
          </cell>
          <cell r="W803">
            <v>1</v>
          </cell>
          <cell r="X803" t="str">
            <v>Internen</v>
          </cell>
          <cell r="Y803" t="str">
            <v>A1</v>
          </cell>
          <cell r="Z803" t="str">
            <v>Medewerker uurloon</v>
          </cell>
          <cell r="AA803">
            <v>1</v>
          </cell>
          <cell r="AB803" t="str">
            <v>Schoonmaak CAO</v>
          </cell>
          <cell r="AC803" t="str">
            <v>N4</v>
          </cell>
          <cell r="AD803" t="str">
            <v>HR-NL: per 4 weken</v>
          </cell>
          <cell r="AE803" t="str">
            <v>Onbepaalde tijd</v>
          </cell>
          <cell r="AF803" t="str">
            <v>00-00-0000</v>
          </cell>
          <cell r="AH803">
            <v>268716912</v>
          </cell>
          <cell r="AI803">
            <v>24331</v>
          </cell>
          <cell r="AJ803" t="str">
            <v>Pools</v>
          </cell>
          <cell r="AK803" t="str">
            <v>X011</v>
          </cell>
          <cell r="AL803" t="str">
            <v>MEDEW. ALGEMEEN SCHOONMAAKONDERHOUD I</v>
          </cell>
          <cell r="AM803">
            <v>1</v>
          </cell>
          <cell r="AN803" t="str">
            <v>38 uur / week</v>
          </cell>
          <cell r="AO803">
            <v>14</v>
          </cell>
          <cell r="AP803">
            <v>0</v>
          </cell>
          <cell r="AQ803">
            <v>0</v>
          </cell>
          <cell r="AR803">
            <v>36.840000000000003</v>
          </cell>
          <cell r="AS803">
            <v>7</v>
          </cell>
          <cell r="AT803" t="str">
            <v>B2</v>
          </cell>
          <cell r="AU803">
            <v>22</v>
          </cell>
          <cell r="AV803">
            <v>11.13</v>
          </cell>
        </row>
        <row r="804">
          <cell r="A804">
            <v>10601</v>
          </cell>
          <cell r="B804" t="str">
            <v>Mevrouw</v>
          </cell>
          <cell r="C804" t="str">
            <v>D. Loukili</v>
          </cell>
          <cell r="D804" t="str">
            <v>Dounia</v>
          </cell>
          <cell r="E804" t="str">
            <v>Dounia</v>
          </cell>
          <cell r="F804" t="str">
            <v>D</v>
          </cell>
          <cell r="H804" t="str">
            <v>Loukili</v>
          </cell>
          <cell r="K804" t="str">
            <v>Vrouw</v>
          </cell>
          <cell r="L804" t="str">
            <v>Adres</v>
          </cell>
          <cell r="M804" t="str">
            <v>Rijnbeekstraat</v>
          </cell>
          <cell r="N804">
            <v>350</v>
          </cell>
          <cell r="P804" t="str">
            <v>5913 GP</v>
          </cell>
          <cell r="Q804" t="str">
            <v>VENLO</v>
          </cell>
          <cell r="R804" t="str">
            <v>Nederland</v>
          </cell>
          <cell r="T804">
            <v>628424674</v>
          </cell>
          <cell r="U804">
            <v>3000</v>
          </cell>
          <cell r="V804" t="str">
            <v>Hago Nederland B.V.</v>
          </cell>
          <cell r="W804">
            <v>1</v>
          </cell>
          <cell r="X804" t="str">
            <v>Internen</v>
          </cell>
          <cell r="Y804" t="str">
            <v>A1</v>
          </cell>
          <cell r="Z804" t="str">
            <v>Medewerker uurloon</v>
          </cell>
          <cell r="AA804">
            <v>1</v>
          </cell>
          <cell r="AB804" t="str">
            <v>Schoonmaak CAO</v>
          </cell>
          <cell r="AC804" t="str">
            <v>N4</v>
          </cell>
          <cell r="AD804" t="str">
            <v>HR-NL: per 4 weken</v>
          </cell>
          <cell r="AE804" t="str">
            <v>Onbepaalde tijd</v>
          </cell>
          <cell r="AF804" t="str">
            <v>00-00-0000</v>
          </cell>
          <cell r="AH804">
            <v>306894841</v>
          </cell>
          <cell r="AI804">
            <v>31917</v>
          </cell>
          <cell r="AJ804" t="str">
            <v>Marokkaans</v>
          </cell>
          <cell r="AK804" t="str">
            <v>X011</v>
          </cell>
          <cell r="AL804" t="str">
            <v>MEDEW. ALGEMEEN SCHOONMAAKONDERHOUD I</v>
          </cell>
          <cell r="AM804">
            <v>1</v>
          </cell>
          <cell r="AN804" t="str">
            <v>38 uur / week</v>
          </cell>
          <cell r="AO804">
            <v>6.75</v>
          </cell>
          <cell r="AP804">
            <v>0</v>
          </cell>
          <cell r="AQ804">
            <v>0</v>
          </cell>
          <cell r="AR804">
            <v>17.760000000000002</v>
          </cell>
          <cell r="AS804">
            <v>7</v>
          </cell>
          <cell r="AT804" t="str">
            <v>B2</v>
          </cell>
          <cell r="AU804">
            <v>90</v>
          </cell>
          <cell r="AV804">
            <v>11.46</v>
          </cell>
        </row>
        <row r="805">
          <cell r="A805">
            <v>10602</v>
          </cell>
          <cell r="B805" t="str">
            <v>Mevrouw</v>
          </cell>
          <cell r="C805" t="str">
            <v>K. Tacheu - Kmich</v>
          </cell>
          <cell r="D805" t="str">
            <v>Karima</v>
          </cell>
          <cell r="E805" t="str">
            <v>Karima</v>
          </cell>
          <cell r="F805" t="str">
            <v>K</v>
          </cell>
          <cell r="H805" t="str">
            <v>Kmich</v>
          </cell>
          <cell r="J805" t="str">
            <v>Tacheu</v>
          </cell>
          <cell r="K805" t="str">
            <v>Vrouw</v>
          </cell>
          <cell r="L805" t="str">
            <v>Adres</v>
          </cell>
          <cell r="M805" t="str">
            <v>Paulus Potterstraat</v>
          </cell>
          <cell r="N805">
            <v>62</v>
          </cell>
          <cell r="P805" t="str">
            <v>5914 VE</v>
          </cell>
          <cell r="Q805" t="str">
            <v>VENLO</v>
          </cell>
          <cell r="R805" t="str">
            <v>Nederland</v>
          </cell>
          <cell r="T805">
            <v>684255373</v>
          </cell>
          <cell r="U805">
            <v>3000</v>
          </cell>
          <cell r="V805" t="str">
            <v>Hago Nederland B.V.</v>
          </cell>
          <cell r="W805">
            <v>1</v>
          </cell>
          <cell r="X805" t="str">
            <v>Internen</v>
          </cell>
          <cell r="Y805" t="str">
            <v>A1</v>
          </cell>
          <cell r="Z805" t="str">
            <v>Medewerker uurloon</v>
          </cell>
          <cell r="AA805">
            <v>1</v>
          </cell>
          <cell r="AB805" t="str">
            <v>Schoonmaak CAO</v>
          </cell>
          <cell r="AC805" t="str">
            <v>N4</v>
          </cell>
          <cell r="AD805" t="str">
            <v>HR-NL: per 4 weken</v>
          </cell>
          <cell r="AE805" t="str">
            <v>Onbepaalde tijd</v>
          </cell>
          <cell r="AF805" t="str">
            <v>00-00-0000</v>
          </cell>
          <cell r="AH805">
            <v>160574079</v>
          </cell>
          <cell r="AI805">
            <v>22568</v>
          </cell>
          <cell r="AJ805" t="str">
            <v>Nederlands</v>
          </cell>
          <cell r="AK805" t="str">
            <v>X011</v>
          </cell>
          <cell r="AL805" t="str">
            <v>MEDEW. ALGEMEEN SCHOONMAAKONDERHOUD I</v>
          </cell>
          <cell r="AM805">
            <v>1</v>
          </cell>
          <cell r="AN805" t="str">
            <v>38 uur / week</v>
          </cell>
          <cell r="AO805">
            <v>10.75</v>
          </cell>
          <cell r="AP805">
            <v>0</v>
          </cell>
          <cell r="AQ805">
            <v>0</v>
          </cell>
          <cell r="AR805">
            <v>28.29</v>
          </cell>
          <cell r="AS805">
            <v>7</v>
          </cell>
          <cell r="AT805" t="str">
            <v>B2</v>
          </cell>
          <cell r="AU805">
            <v>90</v>
          </cell>
          <cell r="AV805">
            <v>11.46</v>
          </cell>
        </row>
        <row r="806">
          <cell r="A806">
            <v>10603</v>
          </cell>
          <cell r="B806" t="str">
            <v>Dhr.</v>
          </cell>
          <cell r="C806" t="str">
            <v>J. van Willegen</v>
          </cell>
          <cell r="D806" t="str">
            <v>Jeroen</v>
          </cell>
          <cell r="E806" t="str">
            <v>Jeroen</v>
          </cell>
          <cell r="F806" t="str">
            <v>J</v>
          </cell>
          <cell r="G806" t="str">
            <v>van</v>
          </cell>
          <cell r="H806" t="str">
            <v>Willegen</v>
          </cell>
          <cell r="K806" t="str">
            <v>Man</v>
          </cell>
          <cell r="L806" t="str">
            <v>Adres</v>
          </cell>
          <cell r="M806" t="str">
            <v>van Steenhuijsstraat</v>
          </cell>
          <cell r="N806">
            <v>51</v>
          </cell>
          <cell r="P806" t="str">
            <v>5841 AG</v>
          </cell>
          <cell r="Q806" t="str">
            <v>OPLOO</v>
          </cell>
          <cell r="R806" t="str">
            <v>Nederland</v>
          </cell>
          <cell r="T806">
            <v>640882301</v>
          </cell>
          <cell r="U806">
            <v>3000</v>
          </cell>
          <cell r="V806" t="str">
            <v>Hago Nederland B.V.</v>
          </cell>
          <cell r="W806">
            <v>1</v>
          </cell>
          <cell r="X806" t="str">
            <v>Internen</v>
          </cell>
          <cell r="Y806" t="str">
            <v>A1</v>
          </cell>
          <cell r="Z806" t="str">
            <v>Medewerker uurloon</v>
          </cell>
          <cell r="AA806">
            <v>1</v>
          </cell>
          <cell r="AB806" t="str">
            <v>Schoonmaak CAO</v>
          </cell>
          <cell r="AC806" t="str">
            <v>N4</v>
          </cell>
          <cell r="AD806" t="str">
            <v>HR-NL: per 4 weken</v>
          </cell>
          <cell r="AE806" t="str">
            <v>Onbepaalde tijd</v>
          </cell>
          <cell r="AF806" t="str">
            <v>00-00-0000</v>
          </cell>
          <cell r="AH806">
            <v>170079235</v>
          </cell>
          <cell r="AI806">
            <v>27047</v>
          </cell>
          <cell r="AJ806" t="str">
            <v>Nederlands</v>
          </cell>
          <cell r="AK806" t="str">
            <v>X012</v>
          </cell>
          <cell r="AL806" t="str">
            <v>MEDEW. ALGEMEEN SCHOONMAAKONDERHOUD II</v>
          </cell>
          <cell r="AM806" t="str">
            <v>1+5%</v>
          </cell>
          <cell r="AN806" t="str">
            <v>38 uur / week</v>
          </cell>
          <cell r="AO806">
            <v>38</v>
          </cell>
          <cell r="AP806">
            <v>0</v>
          </cell>
          <cell r="AQ806">
            <v>0</v>
          </cell>
          <cell r="AR806">
            <v>100</v>
          </cell>
          <cell r="AS806">
            <v>7</v>
          </cell>
          <cell r="AT806" t="str">
            <v>B3</v>
          </cell>
          <cell r="AU806">
            <v>22</v>
          </cell>
          <cell r="AV806">
            <v>11.68</v>
          </cell>
        </row>
        <row r="807">
          <cell r="A807">
            <v>10604</v>
          </cell>
          <cell r="B807" t="str">
            <v>Mevrouw</v>
          </cell>
          <cell r="C807" t="str">
            <v>C.E.P.G. Vos - Gerits</v>
          </cell>
          <cell r="D807" t="str">
            <v>Corina Elisabeth Pierre</v>
          </cell>
          <cell r="E807" t="str">
            <v>Corina Elisabeth Pierre</v>
          </cell>
          <cell r="F807" t="str">
            <v>CEPG</v>
          </cell>
          <cell r="H807" t="str">
            <v>Gerits</v>
          </cell>
          <cell r="J807" t="str">
            <v>Vos</v>
          </cell>
          <cell r="K807" t="str">
            <v>Vrouw</v>
          </cell>
          <cell r="L807" t="str">
            <v>Adres</v>
          </cell>
          <cell r="M807" t="str">
            <v>Heideweg</v>
          </cell>
          <cell r="N807">
            <v>2</v>
          </cell>
          <cell r="P807" t="str">
            <v>6037 NZ</v>
          </cell>
          <cell r="Q807" t="str">
            <v>KELPEN-OLER</v>
          </cell>
          <cell r="R807" t="str">
            <v>Nederland</v>
          </cell>
          <cell r="S807" t="str">
            <v>0495-546596</v>
          </cell>
          <cell r="T807" t="str">
            <v>06 23811105</v>
          </cell>
          <cell r="U807">
            <v>3000</v>
          </cell>
          <cell r="V807" t="str">
            <v>Hago Nederland B.V.</v>
          </cell>
          <cell r="W807">
            <v>1</v>
          </cell>
          <cell r="X807" t="str">
            <v>Internen</v>
          </cell>
          <cell r="Y807" t="str">
            <v>A1</v>
          </cell>
          <cell r="Z807" t="str">
            <v>Medewerker uurloon</v>
          </cell>
          <cell r="AA807">
            <v>1</v>
          </cell>
          <cell r="AB807" t="str">
            <v>Schoonmaak CAO</v>
          </cell>
          <cell r="AC807" t="str">
            <v>N4</v>
          </cell>
          <cell r="AD807" t="str">
            <v>HR-NL: per 4 weken</v>
          </cell>
          <cell r="AE807" t="str">
            <v>Onbepaalde tijd</v>
          </cell>
          <cell r="AF807" t="str">
            <v>00-00-0000</v>
          </cell>
          <cell r="AH807">
            <v>154623003</v>
          </cell>
          <cell r="AI807">
            <v>26581</v>
          </cell>
          <cell r="AJ807" t="str">
            <v>Nederlands</v>
          </cell>
          <cell r="AK807" t="str">
            <v>X011</v>
          </cell>
          <cell r="AL807" t="str">
            <v>MEDEW. ALGEMEEN SCHOONMAAKONDERHOUD I</v>
          </cell>
          <cell r="AM807">
            <v>1</v>
          </cell>
          <cell r="AN807" t="str">
            <v>38 uur / week</v>
          </cell>
          <cell r="AO807">
            <v>12.5</v>
          </cell>
          <cell r="AP807">
            <v>0</v>
          </cell>
          <cell r="AQ807">
            <v>0</v>
          </cell>
          <cell r="AR807">
            <v>32.89</v>
          </cell>
          <cell r="AS807">
            <v>7</v>
          </cell>
          <cell r="AT807" t="str">
            <v>B2</v>
          </cell>
          <cell r="AU807">
            <v>22</v>
          </cell>
          <cell r="AV807">
            <v>11.13</v>
          </cell>
        </row>
        <row r="808">
          <cell r="A808">
            <v>10605</v>
          </cell>
          <cell r="B808" t="str">
            <v>Mevrouw</v>
          </cell>
          <cell r="C808" t="str">
            <v>M.M.E. Brounen - Bellu</v>
          </cell>
          <cell r="D808" t="str">
            <v>Maria Martha Elizabeth</v>
          </cell>
          <cell r="E808" t="str">
            <v>Lisa</v>
          </cell>
          <cell r="F808" t="str">
            <v>MME</v>
          </cell>
          <cell r="H808" t="str">
            <v>Bellu</v>
          </cell>
          <cell r="J808" t="str">
            <v>Brounen</v>
          </cell>
          <cell r="K808" t="str">
            <v>Vrouw</v>
          </cell>
          <cell r="L808" t="str">
            <v>Adres</v>
          </cell>
          <cell r="M808" t="str">
            <v>Potterstraat</v>
          </cell>
          <cell r="N808">
            <v>49</v>
          </cell>
          <cell r="P808" t="str">
            <v>6176 CS</v>
          </cell>
          <cell r="Q808" t="str">
            <v>SPAUBEEK</v>
          </cell>
          <cell r="R808" t="str">
            <v>Nederland</v>
          </cell>
          <cell r="S808" t="str">
            <v>046-4430114</v>
          </cell>
          <cell r="T808" t="str">
            <v>06-51119782</v>
          </cell>
          <cell r="U808">
            <v>3000</v>
          </cell>
          <cell r="V808" t="str">
            <v>Hago Nederland B.V.</v>
          </cell>
          <cell r="W808">
            <v>1</v>
          </cell>
          <cell r="X808" t="str">
            <v>Internen</v>
          </cell>
          <cell r="Y808" t="str">
            <v>A1</v>
          </cell>
          <cell r="Z808" t="str">
            <v>Medewerker uurloon</v>
          </cell>
          <cell r="AA808">
            <v>1</v>
          </cell>
          <cell r="AB808" t="str">
            <v>Schoonmaak CAO</v>
          </cell>
          <cell r="AC808" t="str">
            <v>N4</v>
          </cell>
          <cell r="AD808" t="str">
            <v>HR-NL: per 4 weken</v>
          </cell>
          <cell r="AE808" t="str">
            <v>Onbepaalde tijd</v>
          </cell>
          <cell r="AF808" t="str">
            <v>00-00-0000</v>
          </cell>
          <cell r="AH808">
            <v>116009305</v>
          </cell>
          <cell r="AI808">
            <v>23601</v>
          </cell>
          <cell r="AJ808" t="str">
            <v>Nederlands</v>
          </cell>
          <cell r="AK808" t="str">
            <v>X122</v>
          </cell>
          <cell r="AL808" t="str">
            <v>OBJECTLEIDER AMBULANT ALG. SCHOONM II</v>
          </cell>
          <cell r="AM808" t="str">
            <v>3+5%</v>
          </cell>
          <cell r="AN808" t="str">
            <v>38 uur / week</v>
          </cell>
          <cell r="AO808">
            <v>38</v>
          </cell>
          <cell r="AP808">
            <v>0</v>
          </cell>
          <cell r="AQ808">
            <v>0</v>
          </cell>
          <cell r="AR808">
            <v>100</v>
          </cell>
          <cell r="AS808">
            <v>7</v>
          </cell>
          <cell r="AT808" t="str">
            <v>B7</v>
          </cell>
          <cell r="AU808">
            <v>90</v>
          </cell>
          <cell r="AV808">
            <v>17.59</v>
          </cell>
        </row>
        <row r="809">
          <cell r="A809">
            <v>10607</v>
          </cell>
          <cell r="B809" t="str">
            <v>Mevrouw</v>
          </cell>
          <cell r="C809" t="str">
            <v>B. Shaga</v>
          </cell>
          <cell r="D809" t="str">
            <v>Balomba</v>
          </cell>
          <cell r="E809" t="str">
            <v>Balomba</v>
          </cell>
          <cell r="F809" t="str">
            <v>B</v>
          </cell>
          <cell r="H809" t="str">
            <v>Shaga</v>
          </cell>
          <cell r="K809" t="str">
            <v>Vrouw</v>
          </cell>
          <cell r="L809" t="str">
            <v>Adres</v>
          </cell>
          <cell r="M809" t="str">
            <v>Verdistraat</v>
          </cell>
          <cell r="N809">
            <v>26</v>
          </cell>
          <cell r="P809" t="str">
            <v>5802 JE</v>
          </cell>
          <cell r="Q809" t="str">
            <v>VENRAY</v>
          </cell>
          <cell r="R809" t="str">
            <v>Nederland</v>
          </cell>
          <cell r="T809">
            <v>685770032</v>
          </cell>
          <cell r="U809">
            <v>3000</v>
          </cell>
          <cell r="V809" t="str">
            <v>Hago Nederland B.V.</v>
          </cell>
          <cell r="W809">
            <v>1</v>
          </cell>
          <cell r="X809" t="str">
            <v>Internen</v>
          </cell>
          <cell r="Y809" t="str">
            <v>A1</v>
          </cell>
          <cell r="Z809" t="str">
            <v>Medewerker uurloon</v>
          </cell>
          <cell r="AA809">
            <v>1</v>
          </cell>
          <cell r="AB809" t="str">
            <v>Schoonmaak CAO</v>
          </cell>
          <cell r="AC809" t="str">
            <v>N4</v>
          </cell>
          <cell r="AD809" t="str">
            <v>HR-NL: per 4 weken</v>
          </cell>
          <cell r="AE809" t="str">
            <v>Onbepaalde tijd</v>
          </cell>
          <cell r="AF809" t="str">
            <v>00-00-0000</v>
          </cell>
          <cell r="AH809">
            <v>223476638</v>
          </cell>
          <cell r="AI809">
            <v>26390</v>
          </cell>
          <cell r="AJ809" t="str">
            <v>Nederlands</v>
          </cell>
          <cell r="AK809" t="str">
            <v>X011</v>
          </cell>
          <cell r="AL809" t="str">
            <v>MEDEW. ALGEMEEN SCHOONMAAKONDERHOUD I</v>
          </cell>
          <cell r="AM809">
            <v>1</v>
          </cell>
          <cell r="AN809" t="str">
            <v>38 uur / week</v>
          </cell>
          <cell r="AO809">
            <v>10</v>
          </cell>
          <cell r="AP809">
            <v>0</v>
          </cell>
          <cell r="AQ809">
            <v>0</v>
          </cell>
          <cell r="AR809">
            <v>26.32</v>
          </cell>
          <cell r="AS809">
            <v>7</v>
          </cell>
          <cell r="AT809" t="str">
            <v>B2</v>
          </cell>
          <cell r="AU809">
            <v>22</v>
          </cell>
          <cell r="AV809">
            <v>11.13</v>
          </cell>
        </row>
        <row r="810">
          <cell r="A810">
            <v>10608</v>
          </cell>
          <cell r="B810" t="str">
            <v>Mevrouw</v>
          </cell>
          <cell r="C810" t="str">
            <v>N. Ozarslan - Calis</v>
          </cell>
          <cell r="D810" t="str">
            <v>Nazli</v>
          </cell>
          <cell r="E810" t="str">
            <v>Nazli</v>
          </cell>
          <cell r="F810" t="str">
            <v>N</v>
          </cell>
          <cell r="H810" t="str">
            <v>Calis</v>
          </cell>
          <cell r="J810" t="str">
            <v>Ozarslan</v>
          </cell>
          <cell r="K810" t="str">
            <v>Vrouw</v>
          </cell>
          <cell r="L810" t="str">
            <v>Adres</v>
          </cell>
          <cell r="M810" t="str">
            <v>Kuipersgaarde</v>
          </cell>
          <cell r="N810">
            <v>18</v>
          </cell>
          <cell r="P810" t="str">
            <v>5431 ZD</v>
          </cell>
          <cell r="Q810" t="str">
            <v>CUIJK</v>
          </cell>
          <cell r="R810" t="str">
            <v>Nederland</v>
          </cell>
          <cell r="T810">
            <v>634565162</v>
          </cell>
          <cell r="U810">
            <v>3000</v>
          </cell>
          <cell r="V810" t="str">
            <v>Hago Nederland B.V.</v>
          </cell>
          <cell r="W810">
            <v>1</v>
          </cell>
          <cell r="X810" t="str">
            <v>Internen</v>
          </cell>
          <cell r="Y810" t="str">
            <v>A1</v>
          </cell>
          <cell r="Z810" t="str">
            <v>Medewerker uurloon</v>
          </cell>
          <cell r="AA810">
            <v>1</v>
          </cell>
          <cell r="AB810" t="str">
            <v>Schoonmaak CAO</v>
          </cell>
          <cell r="AC810" t="str">
            <v>N4</v>
          </cell>
          <cell r="AD810" t="str">
            <v>HR-NL: per 4 weken</v>
          </cell>
          <cell r="AE810" t="str">
            <v>Onbepaalde tijd</v>
          </cell>
          <cell r="AF810" t="str">
            <v>00-00-0000</v>
          </cell>
          <cell r="AH810">
            <v>233738423</v>
          </cell>
          <cell r="AI810">
            <v>30456</v>
          </cell>
          <cell r="AJ810" t="str">
            <v>Nederlands</v>
          </cell>
          <cell r="AK810" t="str">
            <v>X011</v>
          </cell>
          <cell r="AL810" t="str">
            <v>MEDEW. ALGEMEEN SCHOONMAAKONDERHOUD I</v>
          </cell>
          <cell r="AM810">
            <v>1</v>
          </cell>
          <cell r="AN810" t="str">
            <v>38 uur / week</v>
          </cell>
          <cell r="AO810">
            <v>22.5</v>
          </cell>
          <cell r="AP810">
            <v>0</v>
          </cell>
          <cell r="AQ810">
            <v>0</v>
          </cell>
          <cell r="AR810">
            <v>59.21</v>
          </cell>
          <cell r="AS810">
            <v>7</v>
          </cell>
          <cell r="AT810" t="str">
            <v>B2</v>
          </cell>
          <cell r="AU810">
            <v>22</v>
          </cell>
          <cell r="AV810">
            <v>11.13</v>
          </cell>
        </row>
        <row r="811">
          <cell r="A811">
            <v>10609</v>
          </cell>
          <cell r="B811" t="str">
            <v>Mevrouw</v>
          </cell>
          <cell r="C811" t="str">
            <v>E.J. Cynowska</v>
          </cell>
          <cell r="D811" t="str">
            <v>Ewelina Julia</v>
          </cell>
          <cell r="E811" t="str">
            <v>Ewelina Julia</v>
          </cell>
          <cell r="F811" t="str">
            <v>EJ</v>
          </cell>
          <cell r="H811" t="str">
            <v>Cynowska</v>
          </cell>
          <cell r="K811" t="str">
            <v>Vrouw</v>
          </cell>
          <cell r="L811" t="str">
            <v>Adres</v>
          </cell>
          <cell r="M811" t="str">
            <v>Cederstraat</v>
          </cell>
          <cell r="N811">
            <v>2</v>
          </cell>
          <cell r="O811" t="str">
            <v>c</v>
          </cell>
          <cell r="P811" t="str">
            <v>5213 EK</v>
          </cell>
          <cell r="Q811" t="str">
            <v>DEN BOSCH</v>
          </cell>
          <cell r="R811" t="str">
            <v>Nederland</v>
          </cell>
          <cell r="U811">
            <v>3000</v>
          </cell>
          <cell r="V811" t="str">
            <v>Hago Nederland B.V.</v>
          </cell>
          <cell r="W811">
            <v>1</v>
          </cell>
          <cell r="X811" t="str">
            <v>Internen</v>
          </cell>
          <cell r="Y811" t="str">
            <v>A1</v>
          </cell>
          <cell r="Z811" t="str">
            <v>Medewerker uurloon</v>
          </cell>
          <cell r="AA811">
            <v>1</v>
          </cell>
          <cell r="AB811" t="str">
            <v>Schoonmaak CAO</v>
          </cell>
          <cell r="AC811" t="str">
            <v>N4</v>
          </cell>
          <cell r="AD811" t="str">
            <v>HR-NL: per 4 weken</v>
          </cell>
          <cell r="AE811" t="str">
            <v>Onbepaalde tijd</v>
          </cell>
          <cell r="AF811" t="str">
            <v>00-00-0000</v>
          </cell>
          <cell r="AH811">
            <v>256761279</v>
          </cell>
          <cell r="AI811">
            <v>29933</v>
          </cell>
          <cell r="AJ811" t="str">
            <v>Pools</v>
          </cell>
          <cell r="AK811" t="str">
            <v>X011</v>
          </cell>
          <cell r="AL811" t="str">
            <v>MEDEW. ALGEMEEN SCHOONMAAKONDERHOUD I</v>
          </cell>
          <cell r="AM811">
            <v>1</v>
          </cell>
          <cell r="AN811" t="str">
            <v>38 uur / week</v>
          </cell>
          <cell r="AO811">
            <v>14</v>
          </cell>
          <cell r="AP811">
            <v>0</v>
          </cell>
          <cell r="AQ811">
            <v>0</v>
          </cell>
          <cell r="AR811">
            <v>36.840000000000003</v>
          </cell>
          <cell r="AS811">
            <v>7</v>
          </cell>
          <cell r="AT811" t="str">
            <v>B2</v>
          </cell>
          <cell r="AU811">
            <v>22</v>
          </cell>
          <cell r="AV811">
            <v>11.13</v>
          </cell>
        </row>
        <row r="812">
          <cell r="A812">
            <v>10610</v>
          </cell>
          <cell r="B812" t="str">
            <v>Mevrouw</v>
          </cell>
          <cell r="C812" t="str">
            <v>A.C.H.M. Fabrie</v>
          </cell>
          <cell r="D812" t="str">
            <v>Amanda Christina Hendrika</v>
          </cell>
          <cell r="E812" t="str">
            <v>Amanda</v>
          </cell>
          <cell r="F812" t="str">
            <v>ACHM</v>
          </cell>
          <cell r="H812" t="str">
            <v>Fabrie</v>
          </cell>
          <cell r="K812" t="str">
            <v>Vrouw</v>
          </cell>
          <cell r="L812" t="str">
            <v>Adres</v>
          </cell>
          <cell r="M812" t="str">
            <v>Herzenbroekenweg</v>
          </cell>
          <cell r="N812">
            <v>98</v>
          </cell>
          <cell r="P812" t="str">
            <v>5642 NP</v>
          </cell>
          <cell r="Q812" t="str">
            <v>EINDHOVEN</v>
          </cell>
          <cell r="R812" t="str">
            <v>Nederland</v>
          </cell>
          <cell r="T812">
            <v>630394907</v>
          </cell>
          <cell r="U812">
            <v>3000</v>
          </cell>
          <cell r="V812" t="str">
            <v>Hago Nederland B.V.</v>
          </cell>
          <cell r="W812">
            <v>1</v>
          </cell>
          <cell r="X812" t="str">
            <v>Internen</v>
          </cell>
          <cell r="Y812" t="str">
            <v>A1</v>
          </cell>
          <cell r="Z812" t="str">
            <v>Medewerker uurloon</v>
          </cell>
          <cell r="AA812">
            <v>1</v>
          </cell>
          <cell r="AB812" t="str">
            <v>Schoonmaak CAO</v>
          </cell>
          <cell r="AC812" t="str">
            <v>N4</v>
          </cell>
          <cell r="AD812" t="str">
            <v>HR-NL: per 4 weken</v>
          </cell>
          <cell r="AE812" t="str">
            <v>Onbepaalde tijd</v>
          </cell>
          <cell r="AF812" t="str">
            <v>00-00-0000</v>
          </cell>
          <cell r="AH812">
            <v>167840873</v>
          </cell>
          <cell r="AI812">
            <v>31675</v>
          </cell>
          <cell r="AJ812" t="str">
            <v>Nederlands</v>
          </cell>
          <cell r="AK812" t="str">
            <v>X122</v>
          </cell>
          <cell r="AL812" t="str">
            <v>OBJECTLEIDER AMBULANT ALG. SCHOONM II</v>
          </cell>
          <cell r="AM812" t="str">
            <v>3+5%</v>
          </cell>
          <cell r="AN812" t="str">
            <v>38 uur / week</v>
          </cell>
          <cell r="AO812">
            <v>38</v>
          </cell>
          <cell r="AP812">
            <v>0</v>
          </cell>
          <cell r="AQ812">
            <v>0</v>
          </cell>
          <cell r="AR812">
            <v>100</v>
          </cell>
          <cell r="AS812">
            <v>7</v>
          </cell>
          <cell r="AT812" t="str">
            <v>B7</v>
          </cell>
          <cell r="AU812">
            <v>22</v>
          </cell>
          <cell r="AV812">
            <v>14.66</v>
          </cell>
        </row>
        <row r="813">
          <cell r="A813">
            <v>10611</v>
          </cell>
          <cell r="B813" t="str">
            <v>Dhr.</v>
          </cell>
          <cell r="C813" t="str">
            <v>M. Osman Achmed</v>
          </cell>
          <cell r="D813" t="str">
            <v>Mohamed</v>
          </cell>
          <cell r="E813" t="str">
            <v>Mohamed</v>
          </cell>
          <cell r="F813" t="str">
            <v>M</v>
          </cell>
          <cell r="H813" t="str">
            <v>Osman Achmed</v>
          </cell>
          <cell r="K813" t="str">
            <v>Man</v>
          </cell>
          <cell r="L813" t="str">
            <v>Adres</v>
          </cell>
          <cell r="M813" t="str">
            <v>Vlierbeek</v>
          </cell>
          <cell r="N813">
            <v>32</v>
          </cell>
          <cell r="P813" t="str">
            <v>5501 AJ</v>
          </cell>
          <cell r="Q813" t="str">
            <v>VELDHOVEN</v>
          </cell>
          <cell r="R813" t="str">
            <v>Nederland</v>
          </cell>
          <cell r="T813" t="str">
            <v>06-84346733</v>
          </cell>
          <cell r="U813">
            <v>3000</v>
          </cell>
          <cell r="V813" t="str">
            <v>Hago Nederland B.V.</v>
          </cell>
          <cell r="W813">
            <v>1</v>
          </cell>
          <cell r="X813" t="str">
            <v>Internen</v>
          </cell>
          <cell r="Y813" t="str">
            <v>A1</v>
          </cell>
          <cell r="Z813" t="str">
            <v>Medewerker uurloon</v>
          </cell>
          <cell r="AA813">
            <v>1</v>
          </cell>
          <cell r="AB813" t="str">
            <v>Schoonmaak CAO</v>
          </cell>
          <cell r="AC813" t="str">
            <v>N4</v>
          </cell>
          <cell r="AD813" t="str">
            <v>HR-NL: per 4 weken</v>
          </cell>
          <cell r="AE813" t="str">
            <v>Onbepaalde tijd</v>
          </cell>
          <cell r="AF813" t="str">
            <v>00-00-0000</v>
          </cell>
          <cell r="AH813">
            <v>394681150</v>
          </cell>
          <cell r="AI813">
            <v>27432</v>
          </cell>
          <cell r="AJ813" t="str">
            <v>Somalisch</v>
          </cell>
          <cell r="AK813" t="str">
            <v>X012</v>
          </cell>
          <cell r="AL813" t="str">
            <v>MEDEW. ALGEMEEN SCHOONMAAKONDERHOUD II</v>
          </cell>
          <cell r="AM813" t="str">
            <v>1+5%</v>
          </cell>
          <cell r="AN813" t="str">
            <v>38 uur / week</v>
          </cell>
          <cell r="AO813">
            <v>2</v>
          </cell>
          <cell r="AP813">
            <v>2</v>
          </cell>
          <cell r="AQ813">
            <v>38</v>
          </cell>
          <cell r="AR813">
            <v>5.26</v>
          </cell>
          <cell r="AS813">
            <v>7</v>
          </cell>
          <cell r="AT813" t="str">
            <v>B3</v>
          </cell>
          <cell r="AU813">
            <v>22</v>
          </cell>
          <cell r="AV813">
            <v>11.68</v>
          </cell>
        </row>
        <row r="814">
          <cell r="A814">
            <v>10612</v>
          </cell>
          <cell r="B814" t="str">
            <v>Mevrouw</v>
          </cell>
          <cell r="C814" t="str">
            <v>S. Ozata</v>
          </cell>
          <cell r="D814" t="str">
            <v>Sultan</v>
          </cell>
          <cell r="E814" t="str">
            <v>Sultan</v>
          </cell>
          <cell r="F814" t="str">
            <v>S</v>
          </cell>
          <cell r="H814" t="str">
            <v>Ozata</v>
          </cell>
          <cell r="K814" t="str">
            <v>Vrouw</v>
          </cell>
          <cell r="L814" t="str">
            <v>Adres</v>
          </cell>
          <cell r="M814" t="str">
            <v>van Stockhemstraat</v>
          </cell>
          <cell r="N814">
            <v>18</v>
          </cell>
          <cell r="P814" t="str">
            <v>5922 TN</v>
          </cell>
          <cell r="Q814" t="str">
            <v>VENLO</v>
          </cell>
          <cell r="R814" t="str">
            <v>Nederland</v>
          </cell>
          <cell r="T814" t="str">
            <v>06-84261345</v>
          </cell>
          <cell r="U814">
            <v>3000</v>
          </cell>
          <cell r="V814" t="str">
            <v>Hago Nederland B.V.</v>
          </cell>
          <cell r="W814">
            <v>1</v>
          </cell>
          <cell r="X814" t="str">
            <v>Internen</v>
          </cell>
          <cell r="Y814" t="str">
            <v>A1</v>
          </cell>
          <cell r="Z814" t="str">
            <v>Medewerker uurloon</v>
          </cell>
          <cell r="AA814">
            <v>1</v>
          </cell>
          <cell r="AB814" t="str">
            <v>Schoonmaak CAO</v>
          </cell>
          <cell r="AC814" t="str">
            <v>N4</v>
          </cell>
          <cell r="AD814" t="str">
            <v>HR-NL: per 4 weken</v>
          </cell>
          <cell r="AE814" t="str">
            <v>Onbepaalde tijd</v>
          </cell>
          <cell r="AF814" t="str">
            <v>00-00-0000</v>
          </cell>
          <cell r="AH814">
            <v>218834056</v>
          </cell>
          <cell r="AI814">
            <v>25008</v>
          </cell>
          <cell r="AJ814" t="str">
            <v>Nederlands</v>
          </cell>
          <cell r="AK814" t="str">
            <v>X011</v>
          </cell>
          <cell r="AL814" t="str">
            <v>MEDEW. ALGEMEEN SCHOONMAAKONDERHOUD I</v>
          </cell>
          <cell r="AM814">
            <v>1</v>
          </cell>
          <cell r="AN814" t="str">
            <v>38 uur / week</v>
          </cell>
          <cell r="AO814">
            <v>15</v>
          </cell>
          <cell r="AP814">
            <v>15</v>
          </cell>
          <cell r="AQ814">
            <v>20</v>
          </cell>
          <cell r="AR814">
            <v>39.47</v>
          </cell>
          <cell r="AS814">
            <v>7</v>
          </cell>
          <cell r="AT814" t="str">
            <v>B2</v>
          </cell>
          <cell r="AU814">
            <v>22</v>
          </cell>
          <cell r="AV814">
            <v>11.13</v>
          </cell>
        </row>
        <row r="815">
          <cell r="A815">
            <v>10613</v>
          </cell>
          <cell r="B815" t="str">
            <v>Mevrouw</v>
          </cell>
          <cell r="C815" t="str">
            <v>Y.L. Nagel - Brugs</v>
          </cell>
          <cell r="D815" t="str">
            <v>Yvonne Linda</v>
          </cell>
          <cell r="E815" t="str">
            <v>Yvonne Linda</v>
          </cell>
          <cell r="F815" t="str">
            <v>YL</v>
          </cell>
          <cell r="H815" t="str">
            <v>Brugs</v>
          </cell>
          <cell r="J815" t="str">
            <v>Nagel</v>
          </cell>
          <cell r="K815" t="str">
            <v>Vrouw</v>
          </cell>
          <cell r="L815" t="str">
            <v>Adres</v>
          </cell>
          <cell r="M815" t="str">
            <v>Montfortstraat</v>
          </cell>
          <cell r="N815">
            <v>13</v>
          </cell>
          <cell r="P815" t="str">
            <v>6004 GL</v>
          </cell>
          <cell r="Q815" t="str">
            <v>WEERT</v>
          </cell>
          <cell r="R815" t="str">
            <v>Nederland</v>
          </cell>
          <cell r="S815" t="str">
            <v>0495-535148</v>
          </cell>
          <cell r="T815" t="str">
            <v>06-17868642</v>
          </cell>
          <cell r="U815">
            <v>3000</v>
          </cell>
          <cell r="V815" t="str">
            <v>Hago Nederland B.V.</v>
          </cell>
          <cell r="W815">
            <v>1</v>
          </cell>
          <cell r="X815" t="str">
            <v>Internen</v>
          </cell>
          <cell r="Y815" t="str">
            <v>A1</v>
          </cell>
          <cell r="Z815" t="str">
            <v>Medewerker uurloon</v>
          </cell>
          <cell r="AA815">
            <v>1</v>
          </cell>
          <cell r="AB815" t="str">
            <v>Schoonmaak CAO</v>
          </cell>
          <cell r="AC815" t="str">
            <v>N4</v>
          </cell>
          <cell r="AD815" t="str">
            <v>HR-NL: per 4 weken</v>
          </cell>
          <cell r="AE815" t="str">
            <v>Onbepaalde tijd</v>
          </cell>
          <cell r="AF815" t="str">
            <v>00-00-0000</v>
          </cell>
          <cell r="AH815">
            <v>120420223</v>
          </cell>
          <cell r="AI815">
            <v>20898</v>
          </cell>
          <cell r="AJ815" t="str">
            <v>Nederlands</v>
          </cell>
          <cell r="AK815" t="str">
            <v>X011</v>
          </cell>
          <cell r="AL815" t="str">
            <v>MEDEW. ALGEMEEN SCHOONMAAKONDERHOUD I</v>
          </cell>
          <cell r="AM815">
            <v>1</v>
          </cell>
          <cell r="AN815" t="str">
            <v>38 uur / week</v>
          </cell>
          <cell r="AO815">
            <v>2</v>
          </cell>
          <cell r="AP815">
            <v>0</v>
          </cell>
          <cell r="AQ815">
            <v>0</v>
          </cell>
          <cell r="AR815">
            <v>5.26</v>
          </cell>
          <cell r="AS815">
            <v>7</v>
          </cell>
          <cell r="AT815" t="str">
            <v>B2</v>
          </cell>
          <cell r="AU815">
            <v>90</v>
          </cell>
          <cell r="AV815">
            <v>11.46</v>
          </cell>
        </row>
        <row r="816">
          <cell r="A816">
            <v>10614</v>
          </cell>
          <cell r="B816" t="str">
            <v>Mevrouw</v>
          </cell>
          <cell r="C816" t="str">
            <v>H. Abdellaoui</v>
          </cell>
          <cell r="D816" t="str">
            <v>Hakima</v>
          </cell>
          <cell r="E816" t="str">
            <v>Hakima</v>
          </cell>
          <cell r="F816" t="str">
            <v>H</v>
          </cell>
          <cell r="H816" t="str">
            <v>Abdellaoui</v>
          </cell>
          <cell r="K816" t="str">
            <v>Vrouw</v>
          </cell>
          <cell r="L816" t="str">
            <v>Adres</v>
          </cell>
          <cell r="M816" t="str">
            <v>Kruiskampsingel</v>
          </cell>
          <cell r="N816">
            <v>16</v>
          </cell>
          <cell r="P816" t="str">
            <v>5224 KM</v>
          </cell>
          <cell r="Q816" t="str">
            <v>DEN BOSCH</v>
          </cell>
          <cell r="R816" t="str">
            <v>Nederland</v>
          </cell>
          <cell r="T816" t="str">
            <v>06-44174457</v>
          </cell>
          <cell r="U816">
            <v>3000</v>
          </cell>
          <cell r="V816" t="str">
            <v>Hago Nederland B.V.</v>
          </cell>
          <cell r="W816">
            <v>1</v>
          </cell>
          <cell r="X816" t="str">
            <v>Internen</v>
          </cell>
          <cell r="Y816" t="str">
            <v>A1</v>
          </cell>
          <cell r="Z816" t="str">
            <v>Medewerker uurloon</v>
          </cell>
          <cell r="AA816">
            <v>1</v>
          </cell>
          <cell r="AB816" t="str">
            <v>Schoonmaak CAO</v>
          </cell>
          <cell r="AC816" t="str">
            <v>N4</v>
          </cell>
          <cell r="AD816" t="str">
            <v>HR-NL: per 4 weken</v>
          </cell>
          <cell r="AE816" t="str">
            <v>Onbepaalde tijd</v>
          </cell>
          <cell r="AF816" t="str">
            <v>00-00-0000</v>
          </cell>
          <cell r="AH816">
            <v>200481848</v>
          </cell>
          <cell r="AI816">
            <v>26249</v>
          </cell>
          <cell r="AJ816" t="str">
            <v>Marokkaans</v>
          </cell>
          <cell r="AK816" t="str">
            <v>X011</v>
          </cell>
          <cell r="AL816" t="str">
            <v>MEDEW. ALGEMEEN SCHOONMAAKONDERHOUD I</v>
          </cell>
          <cell r="AM816">
            <v>1</v>
          </cell>
          <cell r="AN816" t="str">
            <v>38 uur / week</v>
          </cell>
          <cell r="AO816">
            <v>10</v>
          </cell>
          <cell r="AP816">
            <v>0</v>
          </cell>
          <cell r="AQ816">
            <v>0</v>
          </cell>
          <cell r="AR816">
            <v>26.32</v>
          </cell>
          <cell r="AS816">
            <v>7</v>
          </cell>
          <cell r="AT816" t="str">
            <v>B2</v>
          </cell>
          <cell r="AU816">
            <v>90</v>
          </cell>
          <cell r="AV816">
            <v>11.46</v>
          </cell>
        </row>
        <row r="817">
          <cell r="A817">
            <v>10616</v>
          </cell>
          <cell r="B817" t="str">
            <v>Dhr.</v>
          </cell>
          <cell r="C817" t="str">
            <v>J.P. Knippenberg</v>
          </cell>
          <cell r="D817" t="str">
            <v>Jacobus Petrus</v>
          </cell>
          <cell r="E817" t="str">
            <v>Jacobus</v>
          </cell>
          <cell r="F817" t="str">
            <v>JP</v>
          </cell>
          <cell r="H817" t="str">
            <v>Knippenberg</v>
          </cell>
          <cell r="K817" t="str">
            <v>Man</v>
          </cell>
          <cell r="L817" t="str">
            <v>Adres</v>
          </cell>
          <cell r="M817" t="str">
            <v>Hoverhofweg</v>
          </cell>
          <cell r="N817">
            <v>130</v>
          </cell>
          <cell r="P817" t="str">
            <v>5926 RE</v>
          </cell>
          <cell r="Q817" t="str">
            <v>VENLO</v>
          </cell>
          <cell r="R817" t="str">
            <v>Nederland</v>
          </cell>
          <cell r="S817" t="str">
            <v>077-3872427</v>
          </cell>
          <cell r="T817" t="str">
            <v>06-81366436</v>
          </cell>
          <cell r="U817">
            <v>3000</v>
          </cell>
          <cell r="V817" t="str">
            <v>Hago Nederland B.V.</v>
          </cell>
          <cell r="W817">
            <v>1</v>
          </cell>
          <cell r="X817" t="str">
            <v>Internen</v>
          </cell>
          <cell r="Y817" t="str">
            <v>A1</v>
          </cell>
          <cell r="Z817" t="str">
            <v>Medewerker uurloon</v>
          </cell>
          <cell r="AA817">
            <v>1</v>
          </cell>
          <cell r="AB817" t="str">
            <v>Schoonmaak CAO</v>
          </cell>
          <cell r="AC817" t="str">
            <v>N4</v>
          </cell>
          <cell r="AD817" t="str">
            <v>HR-NL: per 4 weken</v>
          </cell>
          <cell r="AE817" t="str">
            <v>Onbepaalde tijd</v>
          </cell>
          <cell r="AF817" t="str">
            <v>00-00-0000</v>
          </cell>
          <cell r="AH817">
            <v>97272371</v>
          </cell>
          <cell r="AI817">
            <v>22479</v>
          </cell>
          <cell r="AJ817" t="str">
            <v>Nederlands</v>
          </cell>
          <cell r="AK817" t="str">
            <v>X291</v>
          </cell>
          <cell r="AL817" t="str">
            <v>MEDEW. SCHOONMAAK ODH EN SERVICES I</v>
          </cell>
          <cell r="AM817" t="str">
            <v>1+5%</v>
          </cell>
          <cell r="AN817" t="str">
            <v>38 uur / week</v>
          </cell>
          <cell r="AO817">
            <v>30</v>
          </cell>
          <cell r="AP817">
            <v>0</v>
          </cell>
          <cell r="AQ817">
            <v>0</v>
          </cell>
          <cell r="AR817">
            <v>78.95</v>
          </cell>
          <cell r="AS817">
            <v>7</v>
          </cell>
          <cell r="AT817" t="str">
            <v>B3</v>
          </cell>
          <cell r="AU817">
            <v>22</v>
          </cell>
          <cell r="AV817">
            <v>11.68</v>
          </cell>
        </row>
        <row r="818">
          <cell r="A818">
            <v>10617</v>
          </cell>
          <cell r="B818" t="str">
            <v>Mevrouw</v>
          </cell>
          <cell r="C818" t="str">
            <v>L. Farago</v>
          </cell>
          <cell r="D818" t="str">
            <v>Laszlone</v>
          </cell>
          <cell r="E818" t="str">
            <v>Laszlone</v>
          </cell>
          <cell r="F818" t="str">
            <v>L</v>
          </cell>
          <cell r="H818" t="str">
            <v>Farago</v>
          </cell>
          <cell r="K818" t="str">
            <v>Vrouw</v>
          </cell>
          <cell r="L818" t="str">
            <v>Adres</v>
          </cell>
          <cell r="M818" t="str">
            <v>Burgemeester van Hoofflaan</v>
          </cell>
          <cell r="N818">
            <v>130</v>
          </cell>
          <cell r="P818" t="str">
            <v>5503 BR</v>
          </cell>
          <cell r="Q818" t="str">
            <v>VELDHOVEN</v>
          </cell>
          <cell r="R818" t="str">
            <v>Nederland</v>
          </cell>
          <cell r="T818" t="str">
            <v>06-83967044</v>
          </cell>
          <cell r="U818">
            <v>3000</v>
          </cell>
          <cell r="V818" t="str">
            <v>Hago Nederland B.V.</v>
          </cell>
          <cell r="W818">
            <v>1</v>
          </cell>
          <cell r="X818" t="str">
            <v>Internen</v>
          </cell>
          <cell r="Y818" t="str">
            <v>A1</v>
          </cell>
          <cell r="Z818" t="str">
            <v>Medewerker uurloon</v>
          </cell>
          <cell r="AA818">
            <v>1</v>
          </cell>
          <cell r="AB818" t="str">
            <v>Schoonmaak CAO</v>
          </cell>
          <cell r="AC818" t="str">
            <v>N4</v>
          </cell>
          <cell r="AD818" t="str">
            <v>HR-NL: per 4 weken</v>
          </cell>
          <cell r="AE818" t="str">
            <v>Onbepaalde tijd</v>
          </cell>
          <cell r="AF818" t="str">
            <v>00-00-0000</v>
          </cell>
          <cell r="AH818">
            <v>294356460</v>
          </cell>
          <cell r="AI818">
            <v>29491</v>
          </cell>
          <cell r="AJ818" t="str">
            <v>Hongaars</v>
          </cell>
          <cell r="AK818" t="str">
            <v>X011</v>
          </cell>
          <cell r="AL818" t="str">
            <v>MEDEW. ALGEMEEN SCHOONMAAKONDERHOUD I</v>
          </cell>
          <cell r="AM818">
            <v>1</v>
          </cell>
          <cell r="AN818" t="str">
            <v>38 uur / week</v>
          </cell>
          <cell r="AO818">
            <v>20</v>
          </cell>
          <cell r="AP818">
            <v>0</v>
          </cell>
          <cell r="AQ818">
            <v>0</v>
          </cell>
          <cell r="AR818">
            <v>52.63</v>
          </cell>
          <cell r="AS818">
            <v>7</v>
          </cell>
          <cell r="AT818" t="str">
            <v>B2</v>
          </cell>
          <cell r="AU818">
            <v>22</v>
          </cell>
          <cell r="AV818">
            <v>11.13</v>
          </cell>
        </row>
        <row r="819">
          <cell r="A819">
            <v>10618</v>
          </cell>
          <cell r="B819" t="str">
            <v>Mevrouw</v>
          </cell>
          <cell r="C819" t="str">
            <v>M.C.W. Ferdinandus</v>
          </cell>
          <cell r="D819" t="str">
            <v>Michiko Cicilia Waha</v>
          </cell>
          <cell r="E819" t="str">
            <v>Michiko Cicilia Waha</v>
          </cell>
          <cell r="F819" t="str">
            <v>MCW</v>
          </cell>
          <cell r="H819" t="str">
            <v>Ferdinandus</v>
          </cell>
          <cell r="K819" t="str">
            <v>Vrouw</v>
          </cell>
          <cell r="L819" t="str">
            <v>Adres</v>
          </cell>
          <cell r="M819" t="str">
            <v>Den Dries</v>
          </cell>
          <cell r="N819">
            <v>14</v>
          </cell>
          <cell r="P819" t="str">
            <v>5503 TL</v>
          </cell>
          <cell r="Q819" t="str">
            <v>VELDHOVEN</v>
          </cell>
          <cell r="R819" t="str">
            <v>Nederland</v>
          </cell>
          <cell r="S819" t="str">
            <v>040-2535606</v>
          </cell>
          <cell r="T819" t="str">
            <v>06-28303310</v>
          </cell>
          <cell r="U819">
            <v>3000</v>
          </cell>
          <cell r="V819" t="str">
            <v>Hago Nederland B.V.</v>
          </cell>
          <cell r="W819">
            <v>1</v>
          </cell>
          <cell r="X819" t="str">
            <v>Internen</v>
          </cell>
          <cell r="Y819" t="str">
            <v>A1</v>
          </cell>
          <cell r="Z819" t="str">
            <v>Medewerker uurloon</v>
          </cell>
          <cell r="AA819">
            <v>1</v>
          </cell>
          <cell r="AB819" t="str">
            <v>Schoonmaak CAO</v>
          </cell>
          <cell r="AC819" t="str">
            <v>N4</v>
          </cell>
          <cell r="AD819" t="str">
            <v>HR-NL: per 4 weken</v>
          </cell>
          <cell r="AE819" t="str">
            <v>Onbepaalde tijd</v>
          </cell>
          <cell r="AF819" t="str">
            <v>00-00-0000</v>
          </cell>
          <cell r="AH819">
            <v>207383509</v>
          </cell>
          <cell r="AI819">
            <v>22046</v>
          </cell>
          <cell r="AJ819" t="str">
            <v>Nederlands</v>
          </cell>
          <cell r="AK819" t="str">
            <v>X011</v>
          </cell>
          <cell r="AL819" t="str">
            <v>MEDEW. ALGEMEEN SCHOONMAAKONDERHOUD I</v>
          </cell>
          <cell r="AM819">
            <v>1</v>
          </cell>
          <cell r="AN819" t="str">
            <v>38 uur / week</v>
          </cell>
          <cell r="AO819">
            <v>15</v>
          </cell>
          <cell r="AP819">
            <v>0</v>
          </cell>
          <cell r="AQ819">
            <v>0</v>
          </cell>
          <cell r="AR819">
            <v>39.47</v>
          </cell>
          <cell r="AS819">
            <v>7</v>
          </cell>
          <cell r="AT819" t="str">
            <v>B2</v>
          </cell>
          <cell r="AU819">
            <v>22</v>
          </cell>
          <cell r="AV819">
            <v>11.13</v>
          </cell>
        </row>
        <row r="820">
          <cell r="A820">
            <v>10619</v>
          </cell>
          <cell r="B820" t="str">
            <v>Mevrouw</v>
          </cell>
          <cell r="C820" t="str">
            <v>H. Al Asady</v>
          </cell>
          <cell r="D820" t="str">
            <v>Haeba</v>
          </cell>
          <cell r="E820" t="str">
            <v>Haeba</v>
          </cell>
          <cell r="F820" t="str">
            <v>H</v>
          </cell>
          <cell r="H820" t="str">
            <v>Al Asady</v>
          </cell>
          <cell r="K820" t="str">
            <v>Vrouw</v>
          </cell>
          <cell r="L820" t="str">
            <v>Adres</v>
          </cell>
          <cell r="M820" t="str">
            <v>Zwollestraat</v>
          </cell>
          <cell r="N820">
            <v>24</v>
          </cell>
          <cell r="P820" t="str">
            <v>5224 XZ</v>
          </cell>
          <cell r="Q820" t="str">
            <v>DEN BOSCH</v>
          </cell>
          <cell r="R820" t="str">
            <v>Nederland</v>
          </cell>
          <cell r="T820">
            <v>684063366</v>
          </cell>
          <cell r="U820">
            <v>3000</v>
          </cell>
          <cell r="V820" t="str">
            <v>Hago Nederland B.V.</v>
          </cell>
          <cell r="W820">
            <v>1</v>
          </cell>
          <cell r="X820" t="str">
            <v>Internen</v>
          </cell>
          <cell r="Y820" t="str">
            <v>A1</v>
          </cell>
          <cell r="Z820" t="str">
            <v>Medewerker uurloon</v>
          </cell>
          <cell r="AA820">
            <v>1</v>
          </cell>
          <cell r="AB820" t="str">
            <v>Schoonmaak CAO</v>
          </cell>
          <cell r="AC820" t="str">
            <v>N4</v>
          </cell>
          <cell r="AD820" t="str">
            <v>HR-NL: per 4 weken</v>
          </cell>
          <cell r="AE820" t="str">
            <v>Onbepaalde tijd</v>
          </cell>
          <cell r="AF820" t="str">
            <v>00-00-0000</v>
          </cell>
          <cell r="AH820">
            <v>223876240</v>
          </cell>
          <cell r="AI820">
            <v>35232</v>
          </cell>
          <cell r="AJ820" t="str">
            <v>Nederlands</v>
          </cell>
          <cell r="AK820" t="str">
            <v>X011</v>
          </cell>
          <cell r="AL820" t="str">
            <v>MEDEW. ALGEMEEN SCHOONMAAKONDERHOUD I</v>
          </cell>
          <cell r="AM820">
            <v>1</v>
          </cell>
          <cell r="AN820" t="str">
            <v>38 uur / week</v>
          </cell>
          <cell r="AO820">
            <v>6</v>
          </cell>
          <cell r="AP820">
            <v>0</v>
          </cell>
          <cell r="AQ820">
            <v>0</v>
          </cell>
          <cell r="AR820">
            <v>15.79</v>
          </cell>
          <cell r="AS820">
            <v>7</v>
          </cell>
          <cell r="AT820" t="str">
            <v>B2</v>
          </cell>
          <cell r="AU820">
            <v>19</v>
          </cell>
          <cell r="AV820">
            <v>7.23</v>
          </cell>
        </row>
        <row r="821">
          <cell r="A821">
            <v>10620</v>
          </cell>
          <cell r="B821" t="str">
            <v>Mevrouw</v>
          </cell>
          <cell r="C821" t="str">
            <v>A. Dilu</v>
          </cell>
          <cell r="D821" t="str">
            <v>Adeline</v>
          </cell>
          <cell r="E821" t="str">
            <v>Adeline</v>
          </cell>
          <cell r="F821" t="str">
            <v>A</v>
          </cell>
          <cell r="H821" t="str">
            <v>Dilu</v>
          </cell>
          <cell r="K821" t="str">
            <v>Vrouw</v>
          </cell>
          <cell r="L821" t="str">
            <v>Adres</v>
          </cell>
          <cell r="M821" t="str">
            <v>Kiosk</v>
          </cell>
          <cell r="N821">
            <v>86</v>
          </cell>
          <cell r="P821" t="str">
            <v>5802 NS</v>
          </cell>
          <cell r="Q821" t="str">
            <v>VENRAY</v>
          </cell>
          <cell r="R821" t="str">
            <v>Nederland</v>
          </cell>
          <cell r="T821" t="str">
            <v>06-28156195</v>
          </cell>
          <cell r="U821">
            <v>3000</v>
          </cell>
          <cell r="V821" t="str">
            <v>Hago Nederland B.V.</v>
          </cell>
          <cell r="W821">
            <v>1</v>
          </cell>
          <cell r="X821" t="str">
            <v>Internen</v>
          </cell>
          <cell r="Y821" t="str">
            <v>A1</v>
          </cell>
          <cell r="Z821" t="str">
            <v>Medewerker uurloon</v>
          </cell>
          <cell r="AA821">
            <v>1</v>
          </cell>
          <cell r="AB821" t="str">
            <v>Schoonmaak CAO</v>
          </cell>
          <cell r="AC821" t="str">
            <v>N4</v>
          </cell>
          <cell r="AD821" t="str">
            <v>HR-NL: per 4 weken</v>
          </cell>
          <cell r="AE821" t="str">
            <v>Onbepaalde tijd</v>
          </cell>
          <cell r="AF821" t="str">
            <v>00-00-0000</v>
          </cell>
          <cell r="AH821">
            <v>221694675</v>
          </cell>
          <cell r="AI821">
            <v>33058</v>
          </cell>
          <cell r="AJ821" t="str">
            <v>Nederlands</v>
          </cell>
          <cell r="AK821" t="str">
            <v>X011</v>
          </cell>
          <cell r="AL821" t="str">
            <v>MEDEW. ALGEMEEN SCHOONMAAKONDERHOUD I</v>
          </cell>
          <cell r="AM821">
            <v>1</v>
          </cell>
          <cell r="AN821" t="str">
            <v>38 uur / week</v>
          </cell>
          <cell r="AO821">
            <v>15</v>
          </cell>
          <cell r="AP821">
            <v>0</v>
          </cell>
          <cell r="AQ821">
            <v>0</v>
          </cell>
          <cell r="AR821">
            <v>39.47</v>
          </cell>
          <cell r="AS821">
            <v>7</v>
          </cell>
          <cell r="AT821" t="str">
            <v>B2</v>
          </cell>
          <cell r="AU821">
            <v>22</v>
          </cell>
          <cell r="AV821">
            <v>11.13</v>
          </cell>
        </row>
        <row r="822">
          <cell r="A822">
            <v>10621</v>
          </cell>
          <cell r="B822" t="str">
            <v>Mevrouw</v>
          </cell>
          <cell r="C822" t="str">
            <v>M.C.F.C. van Peij - de Wit</v>
          </cell>
          <cell r="D822" t="str">
            <v>Maria Carla Ferdina</v>
          </cell>
          <cell r="E822" t="str">
            <v>Maria Carla Ferdina</v>
          </cell>
          <cell r="F822" t="str">
            <v>MCFC</v>
          </cell>
          <cell r="G822" t="str">
            <v>de</v>
          </cell>
          <cell r="H822" t="str">
            <v>Wit</v>
          </cell>
          <cell r="I822" t="str">
            <v>van</v>
          </cell>
          <cell r="J822" t="str">
            <v>Peij</v>
          </cell>
          <cell r="K822" t="str">
            <v>Vrouw</v>
          </cell>
          <cell r="L822" t="str">
            <v>Adres</v>
          </cell>
          <cell r="M822" t="str">
            <v>Sandkoul</v>
          </cell>
          <cell r="N822">
            <v>14</v>
          </cell>
          <cell r="P822">
            <v>52538</v>
          </cell>
          <cell r="Q822" t="str">
            <v>SELFKANT</v>
          </cell>
          <cell r="R822" t="str">
            <v>Duitsland</v>
          </cell>
          <cell r="T822" t="str">
            <v>06-30375408</v>
          </cell>
          <cell r="U822">
            <v>3000</v>
          </cell>
          <cell r="V822" t="str">
            <v>Hago Nederland B.V.</v>
          </cell>
          <cell r="W822">
            <v>1</v>
          </cell>
          <cell r="X822" t="str">
            <v>Internen</v>
          </cell>
          <cell r="Y822" t="str">
            <v>A1</v>
          </cell>
          <cell r="Z822" t="str">
            <v>Medewerker uurloon</v>
          </cell>
          <cell r="AA822">
            <v>1</v>
          </cell>
          <cell r="AB822" t="str">
            <v>Schoonmaak CAO</v>
          </cell>
          <cell r="AC822" t="str">
            <v>N4</v>
          </cell>
          <cell r="AD822" t="str">
            <v>HR-NL: per 4 weken</v>
          </cell>
          <cell r="AE822" t="str">
            <v>Onbepaalde tijd</v>
          </cell>
          <cell r="AF822" t="str">
            <v>00-00-0000</v>
          </cell>
          <cell r="AH822">
            <v>113037867</v>
          </cell>
          <cell r="AI822">
            <v>21651</v>
          </cell>
          <cell r="AJ822" t="str">
            <v>Nederlands</v>
          </cell>
          <cell r="AK822" t="str">
            <v>X011</v>
          </cell>
          <cell r="AL822" t="str">
            <v>MEDEW. ALGEMEEN SCHOONMAAKONDERHOUD I</v>
          </cell>
          <cell r="AM822">
            <v>1</v>
          </cell>
          <cell r="AN822" t="str">
            <v>38 uur / week</v>
          </cell>
          <cell r="AO822">
            <v>24</v>
          </cell>
          <cell r="AP822">
            <v>0</v>
          </cell>
          <cell r="AQ822">
            <v>0</v>
          </cell>
          <cell r="AR822">
            <v>63.16</v>
          </cell>
          <cell r="AS822">
            <v>7</v>
          </cell>
          <cell r="AT822" t="str">
            <v>B2</v>
          </cell>
          <cell r="AU822">
            <v>22</v>
          </cell>
          <cell r="AV822">
            <v>11.13</v>
          </cell>
        </row>
        <row r="823">
          <cell r="A823">
            <v>10622</v>
          </cell>
          <cell r="B823" t="str">
            <v>Mevrouw</v>
          </cell>
          <cell r="C823" t="str">
            <v>P.M. Thijssen</v>
          </cell>
          <cell r="D823" t="str">
            <v>Petronella Maria</v>
          </cell>
          <cell r="E823" t="str">
            <v>Petra</v>
          </cell>
          <cell r="F823" t="str">
            <v>PM</v>
          </cell>
          <cell r="H823" t="str">
            <v>Thijssen</v>
          </cell>
          <cell r="K823" t="str">
            <v>Vrouw</v>
          </cell>
          <cell r="L823" t="str">
            <v>Adres</v>
          </cell>
          <cell r="M823" t="str">
            <v>De Glazenmaker</v>
          </cell>
          <cell r="N823">
            <v>24</v>
          </cell>
          <cell r="P823" t="str">
            <v>5506 EN</v>
          </cell>
          <cell r="Q823" t="str">
            <v>VELDHOVEN</v>
          </cell>
          <cell r="R823" t="str">
            <v>Nederland</v>
          </cell>
          <cell r="S823" t="str">
            <v>040-2539260</v>
          </cell>
          <cell r="T823" t="str">
            <v>06-16273758</v>
          </cell>
          <cell r="U823">
            <v>3000</v>
          </cell>
          <cell r="V823" t="str">
            <v>Hago Nederland B.V.</v>
          </cell>
          <cell r="W823">
            <v>1</v>
          </cell>
          <cell r="X823" t="str">
            <v>Internen</v>
          </cell>
          <cell r="Y823" t="str">
            <v>A1</v>
          </cell>
          <cell r="Z823" t="str">
            <v>Medewerker uurloon</v>
          </cell>
          <cell r="AA823">
            <v>1</v>
          </cell>
          <cell r="AB823" t="str">
            <v>Schoonmaak CAO</v>
          </cell>
          <cell r="AC823" t="str">
            <v>N4</v>
          </cell>
          <cell r="AD823" t="str">
            <v>HR-NL: per 4 weken</v>
          </cell>
          <cell r="AE823" t="str">
            <v>Onbepaalde tijd</v>
          </cell>
          <cell r="AF823" t="str">
            <v>00-00-0000</v>
          </cell>
          <cell r="AH823">
            <v>209379364</v>
          </cell>
          <cell r="AI823">
            <v>33744</v>
          </cell>
          <cell r="AJ823" t="str">
            <v>Nederlands</v>
          </cell>
          <cell r="AK823" t="str">
            <v>X011</v>
          </cell>
          <cell r="AL823" t="str">
            <v>MEDEW. ALGEMEEN SCHOONMAAKONDERHOUD I</v>
          </cell>
          <cell r="AM823">
            <v>1</v>
          </cell>
          <cell r="AN823" t="str">
            <v>38 uur / week</v>
          </cell>
          <cell r="AO823">
            <v>10</v>
          </cell>
          <cell r="AP823">
            <v>10</v>
          </cell>
          <cell r="AQ823">
            <v>25</v>
          </cell>
          <cell r="AR823">
            <v>26.32</v>
          </cell>
          <cell r="AS823">
            <v>7</v>
          </cell>
          <cell r="AT823" t="str">
            <v>B2</v>
          </cell>
          <cell r="AU823">
            <v>22</v>
          </cell>
          <cell r="AV823">
            <v>11.13</v>
          </cell>
        </row>
        <row r="824">
          <cell r="A824">
            <v>10623</v>
          </cell>
          <cell r="B824" t="str">
            <v>Mevrouw</v>
          </cell>
          <cell r="C824" t="str">
            <v>B. Zellal</v>
          </cell>
          <cell r="D824" t="str">
            <v>Bakhta</v>
          </cell>
          <cell r="E824" t="str">
            <v>Bakhta</v>
          </cell>
          <cell r="F824" t="str">
            <v>B</v>
          </cell>
          <cell r="H824" t="str">
            <v>Zellal</v>
          </cell>
          <cell r="K824" t="str">
            <v>Vrouw</v>
          </cell>
          <cell r="L824" t="str">
            <v>Adres</v>
          </cell>
          <cell r="M824" t="str">
            <v>Dokter Van Hoeckelstraat</v>
          </cell>
          <cell r="N824">
            <v>5</v>
          </cell>
          <cell r="P824" t="str">
            <v>5224 JG</v>
          </cell>
          <cell r="Q824" t="str">
            <v>DEN BOSCH</v>
          </cell>
          <cell r="R824" t="str">
            <v>Nederland</v>
          </cell>
          <cell r="T824">
            <v>612724023</v>
          </cell>
          <cell r="U824">
            <v>3000</v>
          </cell>
          <cell r="V824" t="str">
            <v>Hago Nederland B.V.</v>
          </cell>
          <cell r="W824">
            <v>1</v>
          </cell>
          <cell r="X824" t="str">
            <v>Internen</v>
          </cell>
          <cell r="Y824" t="str">
            <v>A1</v>
          </cell>
          <cell r="Z824" t="str">
            <v>Medewerker uurloon</v>
          </cell>
          <cell r="AA824">
            <v>1</v>
          </cell>
          <cell r="AB824" t="str">
            <v>Schoonmaak CAO</v>
          </cell>
          <cell r="AC824" t="str">
            <v>N4</v>
          </cell>
          <cell r="AD824" t="str">
            <v>HR-NL: per 4 weken</v>
          </cell>
          <cell r="AE824" t="str">
            <v>Onbepaalde tijd</v>
          </cell>
          <cell r="AF824" t="str">
            <v>00-00-0000</v>
          </cell>
          <cell r="AH824">
            <v>225462965</v>
          </cell>
          <cell r="AI824">
            <v>21275</v>
          </cell>
          <cell r="AJ824" t="str">
            <v>Nederlands</v>
          </cell>
          <cell r="AK824" t="str">
            <v>X011</v>
          </cell>
          <cell r="AL824" t="str">
            <v>MEDEW. ALGEMEEN SCHOONMAAKONDERHOUD I</v>
          </cell>
          <cell r="AM824">
            <v>1</v>
          </cell>
          <cell r="AN824" t="str">
            <v>38 uur / week</v>
          </cell>
          <cell r="AO824">
            <v>10</v>
          </cell>
          <cell r="AP824">
            <v>0</v>
          </cell>
          <cell r="AQ824">
            <v>0</v>
          </cell>
          <cell r="AR824">
            <v>26.32</v>
          </cell>
          <cell r="AS824">
            <v>7</v>
          </cell>
          <cell r="AT824" t="str">
            <v>B2</v>
          </cell>
          <cell r="AU824">
            <v>22</v>
          </cell>
          <cell r="AV824">
            <v>11.13</v>
          </cell>
        </row>
        <row r="825">
          <cell r="A825">
            <v>10625</v>
          </cell>
          <cell r="B825" t="str">
            <v>Mevrouw</v>
          </cell>
          <cell r="C825" t="str">
            <v>N. Ngoy Ndongo Emputu</v>
          </cell>
          <cell r="D825" t="str">
            <v>Ngoy</v>
          </cell>
          <cell r="E825" t="str">
            <v>Ngoy</v>
          </cell>
          <cell r="F825" t="str">
            <v>N</v>
          </cell>
          <cell r="H825" t="str">
            <v>Ngoy Ndongo Emputu</v>
          </cell>
          <cell r="K825" t="str">
            <v>Vrouw</v>
          </cell>
          <cell r="L825" t="str">
            <v>Adres</v>
          </cell>
          <cell r="M825" t="str">
            <v>Laurentiusplein</v>
          </cell>
          <cell r="N825">
            <v>203</v>
          </cell>
          <cell r="P825" t="str">
            <v>6043 CS</v>
          </cell>
          <cell r="Q825" t="str">
            <v>ROERMOND</v>
          </cell>
          <cell r="R825" t="str">
            <v>Nederland</v>
          </cell>
          <cell r="T825" t="str">
            <v>06 85649356</v>
          </cell>
          <cell r="U825">
            <v>3000</v>
          </cell>
          <cell r="V825" t="str">
            <v>Hago Nederland B.V.</v>
          </cell>
          <cell r="W825">
            <v>1</v>
          </cell>
          <cell r="X825" t="str">
            <v>Internen</v>
          </cell>
          <cell r="Y825" t="str">
            <v>A1</v>
          </cell>
          <cell r="Z825" t="str">
            <v>Medewerker uurloon</v>
          </cell>
          <cell r="AA825">
            <v>1</v>
          </cell>
          <cell r="AB825" t="str">
            <v>Schoonmaak CAO</v>
          </cell>
          <cell r="AC825" t="str">
            <v>N4</v>
          </cell>
          <cell r="AD825" t="str">
            <v>HR-NL: per 4 weken</v>
          </cell>
          <cell r="AE825" t="str">
            <v>Onbepaalde tijd</v>
          </cell>
          <cell r="AF825" t="str">
            <v>00-00-0000</v>
          </cell>
          <cell r="AH825">
            <v>462576103</v>
          </cell>
          <cell r="AI825">
            <v>32172</v>
          </cell>
          <cell r="AJ825" t="str">
            <v>Congolees</v>
          </cell>
          <cell r="AK825" t="str">
            <v>X011</v>
          </cell>
          <cell r="AL825" t="str">
            <v>MEDEW. ALGEMEEN SCHOONMAAKONDERHOUD I</v>
          </cell>
          <cell r="AM825">
            <v>1</v>
          </cell>
          <cell r="AN825" t="str">
            <v>38 uur / week</v>
          </cell>
          <cell r="AO825">
            <v>12.5</v>
          </cell>
          <cell r="AP825">
            <v>12.5</v>
          </cell>
          <cell r="AQ825">
            <v>20</v>
          </cell>
          <cell r="AR825">
            <v>32.89</v>
          </cell>
          <cell r="AS825">
            <v>7</v>
          </cell>
          <cell r="AT825" t="str">
            <v>B2</v>
          </cell>
          <cell r="AU825">
            <v>22</v>
          </cell>
          <cell r="AV825">
            <v>11.13</v>
          </cell>
        </row>
        <row r="826">
          <cell r="A826">
            <v>10626</v>
          </cell>
          <cell r="B826" t="str">
            <v>Dhr.</v>
          </cell>
          <cell r="C826" t="str">
            <v>J.C.M. van Kessel</v>
          </cell>
          <cell r="D826" t="str">
            <v>Josephus Cornelius Maria</v>
          </cell>
          <cell r="E826" t="str">
            <v>Josephus Cornelius Maria</v>
          </cell>
          <cell r="F826" t="str">
            <v>JCM</v>
          </cell>
          <cell r="G826" t="str">
            <v>van</v>
          </cell>
          <cell r="H826" t="str">
            <v>Kessel</v>
          </cell>
          <cell r="K826" t="str">
            <v>Man</v>
          </cell>
          <cell r="L826" t="str">
            <v>Adres</v>
          </cell>
          <cell r="M826" t="str">
            <v>Spijt</v>
          </cell>
          <cell r="N826">
            <v>20</v>
          </cell>
          <cell r="P826" t="str">
            <v>5271 BC</v>
          </cell>
          <cell r="Q826" t="str">
            <v>ST-MICHIELSGESTEL</v>
          </cell>
          <cell r="R826" t="str">
            <v>Nederland</v>
          </cell>
          <cell r="T826">
            <v>648286260</v>
          </cell>
          <cell r="U826">
            <v>3000</v>
          </cell>
          <cell r="V826" t="str">
            <v>Hago Nederland B.V.</v>
          </cell>
          <cell r="W826">
            <v>1</v>
          </cell>
          <cell r="X826" t="str">
            <v>Internen</v>
          </cell>
          <cell r="Y826" t="str">
            <v>A1</v>
          </cell>
          <cell r="Z826" t="str">
            <v>Medewerker uurloon</v>
          </cell>
          <cell r="AA826">
            <v>1</v>
          </cell>
          <cell r="AB826" t="str">
            <v>Schoonmaak CAO</v>
          </cell>
          <cell r="AC826" t="str">
            <v>N4</v>
          </cell>
          <cell r="AD826" t="str">
            <v>HR-NL: per 4 weken</v>
          </cell>
          <cell r="AE826" t="str">
            <v>Onbepaalde tijd</v>
          </cell>
          <cell r="AF826" t="str">
            <v>00-00-0000</v>
          </cell>
          <cell r="AH826">
            <v>112220435</v>
          </cell>
          <cell r="AI826">
            <v>20005</v>
          </cell>
          <cell r="AJ826" t="str">
            <v>Nederlands</v>
          </cell>
          <cell r="AK826" t="str">
            <v>X011</v>
          </cell>
          <cell r="AL826" t="str">
            <v>MEDEW. ALGEMEEN SCHOONMAAKONDERHOUD I</v>
          </cell>
          <cell r="AM826">
            <v>1</v>
          </cell>
          <cell r="AN826" t="str">
            <v>38 uur / week</v>
          </cell>
          <cell r="AO826">
            <v>20</v>
          </cell>
          <cell r="AP826">
            <v>0</v>
          </cell>
          <cell r="AQ826">
            <v>0</v>
          </cell>
          <cell r="AR826">
            <v>52.63</v>
          </cell>
          <cell r="AS826">
            <v>7</v>
          </cell>
          <cell r="AT826" t="str">
            <v>B2</v>
          </cell>
          <cell r="AU826">
            <v>22</v>
          </cell>
          <cell r="AV826">
            <v>11.13</v>
          </cell>
        </row>
        <row r="827">
          <cell r="A827">
            <v>10627</v>
          </cell>
          <cell r="B827" t="str">
            <v>Mevrouw</v>
          </cell>
          <cell r="C827" t="str">
            <v>D. Teye</v>
          </cell>
          <cell r="D827" t="str">
            <v>Dorin</v>
          </cell>
          <cell r="E827" t="str">
            <v>Dorin</v>
          </cell>
          <cell r="F827" t="str">
            <v>D</v>
          </cell>
          <cell r="H827" t="str">
            <v>Teye</v>
          </cell>
          <cell r="K827" t="str">
            <v>Vrouw</v>
          </cell>
          <cell r="L827" t="str">
            <v>Adres</v>
          </cell>
          <cell r="M827" t="str">
            <v>Zandkasteel</v>
          </cell>
          <cell r="N827">
            <v>102</v>
          </cell>
          <cell r="P827" t="str">
            <v>5658 BE</v>
          </cell>
          <cell r="Q827" t="str">
            <v>EINDHOVEN</v>
          </cell>
          <cell r="R827" t="str">
            <v>Nederland</v>
          </cell>
          <cell r="T827" t="str">
            <v>06-17980251</v>
          </cell>
          <cell r="U827">
            <v>3000</v>
          </cell>
          <cell r="V827" t="str">
            <v>Hago Nederland B.V.</v>
          </cell>
          <cell r="W827">
            <v>1</v>
          </cell>
          <cell r="X827" t="str">
            <v>Internen</v>
          </cell>
          <cell r="Y827" t="str">
            <v>A1</v>
          </cell>
          <cell r="Z827" t="str">
            <v>Medewerker uurloon</v>
          </cell>
          <cell r="AA827">
            <v>1</v>
          </cell>
          <cell r="AB827" t="str">
            <v>Schoonmaak CAO</v>
          </cell>
          <cell r="AC827" t="str">
            <v>N4</v>
          </cell>
          <cell r="AD827" t="str">
            <v>HR-NL: per 4 weken</v>
          </cell>
          <cell r="AE827" t="str">
            <v>Onbepaalde tijd</v>
          </cell>
          <cell r="AF827" t="str">
            <v>00-00-0000</v>
          </cell>
          <cell r="AH827">
            <v>219645954</v>
          </cell>
          <cell r="AI827">
            <v>22850</v>
          </cell>
          <cell r="AJ827" t="str">
            <v>Nederlands</v>
          </cell>
          <cell r="AK827" t="str">
            <v>X012</v>
          </cell>
          <cell r="AL827" t="str">
            <v>MEDEW. ALGEMEEN SCHOONMAAKONDERHOUD II</v>
          </cell>
          <cell r="AM827" t="str">
            <v>1+5%</v>
          </cell>
          <cell r="AN827" t="str">
            <v>38 uur / week</v>
          </cell>
          <cell r="AO827">
            <v>2</v>
          </cell>
          <cell r="AP827">
            <v>2</v>
          </cell>
          <cell r="AQ827">
            <v>30</v>
          </cell>
          <cell r="AR827">
            <v>5.26</v>
          </cell>
          <cell r="AS827">
            <v>7</v>
          </cell>
          <cell r="AT827" t="str">
            <v>B3</v>
          </cell>
          <cell r="AU827">
            <v>22</v>
          </cell>
          <cell r="AV827">
            <v>11.68</v>
          </cell>
        </row>
        <row r="828">
          <cell r="A828">
            <v>10628</v>
          </cell>
          <cell r="B828" t="str">
            <v>Mevrouw</v>
          </cell>
          <cell r="C828" t="str">
            <v>R. Bogdanovica</v>
          </cell>
          <cell r="D828" t="str">
            <v>Rita</v>
          </cell>
          <cell r="E828" t="str">
            <v>Rita</v>
          </cell>
          <cell r="F828" t="str">
            <v>R</v>
          </cell>
          <cell r="H828" t="str">
            <v>Bogdanovica</v>
          </cell>
          <cell r="K828" t="str">
            <v>Vrouw</v>
          </cell>
          <cell r="L828" t="str">
            <v>Adres</v>
          </cell>
          <cell r="M828" t="str">
            <v>Bloemfonteinstraat</v>
          </cell>
          <cell r="N828">
            <v>69</v>
          </cell>
          <cell r="P828" t="str">
            <v>5642 ED</v>
          </cell>
          <cell r="Q828" t="str">
            <v>EINDHOVEN</v>
          </cell>
          <cell r="R828" t="str">
            <v>Nederland</v>
          </cell>
          <cell r="T828" t="str">
            <v>06-19086910</v>
          </cell>
          <cell r="U828">
            <v>3000</v>
          </cell>
          <cell r="V828" t="str">
            <v>Hago Nederland B.V.</v>
          </cell>
          <cell r="W828">
            <v>1</v>
          </cell>
          <cell r="X828" t="str">
            <v>Internen</v>
          </cell>
          <cell r="Y828" t="str">
            <v>A1</v>
          </cell>
          <cell r="Z828" t="str">
            <v>Medewerker uurloon</v>
          </cell>
          <cell r="AA828">
            <v>1</v>
          </cell>
          <cell r="AB828" t="str">
            <v>Schoonmaak CAO</v>
          </cell>
          <cell r="AC828" t="str">
            <v>N4</v>
          </cell>
          <cell r="AD828" t="str">
            <v>HR-NL: per 4 weken</v>
          </cell>
          <cell r="AE828" t="str">
            <v>Onbepaalde tijd</v>
          </cell>
          <cell r="AF828" t="str">
            <v>00-00-0000</v>
          </cell>
          <cell r="AH828">
            <v>785581224</v>
          </cell>
          <cell r="AI828">
            <v>26395</v>
          </cell>
          <cell r="AJ828" t="str">
            <v>Lets</v>
          </cell>
          <cell r="AK828" t="str">
            <v>X011</v>
          </cell>
          <cell r="AL828" t="str">
            <v>MEDEW. ALGEMEEN SCHOONMAAKONDERHOUD I</v>
          </cell>
          <cell r="AM828">
            <v>1</v>
          </cell>
          <cell r="AN828" t="str">
            <v>38 uur / week</v>
          </cell>
          <cell r="AO828">
            <v>30</v>
          </cell>
          <cell r="AP828">
            <v>0</v>
          </cell>
          <cell r="AQ828">
            <v>0</v>
          </cell>
          <cell r="AR828">
            <v>78.95</v>
          </cell>
          <cell r="AS828">
            <v>7</v>
          </cell>
          <cell r="AT828" t="str">
            <v>B2</v>
          </cell>
          <cell r="AU828">
            <v>22</v>
          </cell>
          <cell r="AV828">
            <v>11.13</v>
          </cell>
        </row>
        <row r="829">
          <cell r="A829">
            <v>10629</v>
          </cell>
          <cell r="B829" t="str">
            <v>Mevrouw</v>
          </cell>
          <cell r="C829" t="str">
            <v>C.V.J. Bosman</v>
          </cell>
          <cell r="D829" t="str">
            <v>Cindy Vanessa Joleen</v>
          </cell>
          <cell r="E829" t="str">
            <v>Cindy Vanessa Joleen</v>
          </cell>
          <cell r="F829" t="str">
            <v>CVJ</v>
          </cell>
          <cell r="H829" t="str">
            <v>Bosman</v>
          </cell>
          <cell r="K829" t="str">
            <v>Vrouw</v>
          </cell>
          <cell r="L829" t="str">
            <v>Adres</v>
          </cell>
          <cell r="M829" t="str">
            <v>Samarialaan</v>
          </cell>
          <cell r="N829">
            <v>93</v>
          </cell>
          <cell r="P829" t="str">
            <v>5625 RC</v>
          </cell>
          <cell r="Q829" t="str">
            <v>EINDHOVEN</v>
          </cell>
          <cell r="R829" t="str">
            <v>Nederland</v>
          </cell>
          <cell r="T829">
            <v>636349019</v>
          </cell>
          <cell r="U829">
            <v>3000</v>
          </cell>
          <cell r="V829" t="str">
            <v>Hago Nederland B.V.</v>
          </cell>
          <cell r="W829">
            <v>1</v>
          </cell>
          <cell r="X829" t="str">
            <v>Internen</v>
          </cell>
          <cell r="Y829" t="str">
            <v>A1</v>
          </cell>
          <cell r="Z829" t="str">
            <v>Medewerker uurloon</v>
          </cell>
          <cell r="AA829">
            <v>1</v>
          </cell>
          <cell r="AB829" t="str">
            <v>Schoonmaak CAO</v>
          </cell>
          <cell r="AC829" t="str">
            <v>N4</v>
          </cell>
          <cell r="AD829" t="str">
            <v>HR-NL: per 4 weken</v>
          </cell>
          <cell r="AE829" t="str">
            <v>Onbepaalde tijd</v>
          </cell>
          <cell r="AF829" t="str">
            <v>00-00-0000</v>
          </cell>
          <cell r="AH829">
            <v>158545436</v>
          </cell>
          <cell r="AI829">
            <v>28182</v>
          </cell>
          <cell r="AJ829" t="str">
            <v>Nederlands</v>
          </cell>
          <cell r="AK829" t="str">
            <v>X011</v>
          </cell>
          <cell r="AL829" t="str">
            <v>MEDEW. ALGEMEEN SCHOONMAAKONDERHOUD I</v>
          </cell>
          <cell r="AM829">
            <v>1</v>
          </cell>
          <cell r="AN829" t="str">
            <v>38 uur / week</v>
          </cell>
          <cell r="AO829">
            <v>24</v>
          </cell>
          <cell r="AP829">
            <v>0</v>
          </cell>
          <cell r="AQ829">
            <v>38</v>
          </cell>
          <cell r="AR829">
            <v>63.16</v>
          </cell>
          <cell r="AS829">
            <v>7</v>
          </cell>
          <cell r="AT829" t="str">
            <v>B2</v>
          </cell>
          <cell r="AU829">
            <v>22</v>
          </cell>
          <cell r="AV829">
            <v>11.13</v>
          </cell>
        </row>
        <row r="830">
          <cell r="A830">
            <v>10630</v>
          </cell>
          <cell r="B830" t="str">
            <v>Mevrouw</v>
          </cell>
          <cell r="C830" t="str">
            <v>C.M.H. Beeren</v>
          </cell>
          <cell r="D830" t="str">
            <v>Cindy Maria Henricus</v>
          </cell>
          <cell r="E830" t="str">
            <v>Cindy Maria Henricus</v>
          </cell>
          <cell r="F830" t="str">
            <v>CMH</v>
          </cell>
          <cell r="H830" t="str">
            <v>Beeren</v>
          </cell>
          <cell r="K830" t="str">
            <v>Vrouw</v>
          </cell>
          <cell r="L830" t="str">
            <v>Adres</v>
          </cell>
          <cell r="M830" t="str">
            <v>Rietstraat</v>
          </cell>
          <cell r="N830">
            <v>61</v>
          </cell>
          <cell r="O830" t="str">
            <v>B</v>
          </cell>
          <cell r="P830" t="str">
            <v>6003 PL</v>
          </cell>
          <cell r="Q830" t="str">
            <v>WEERT</v>
          </cell>
          <cell r="R830" t="str">
            <v>Nederland</v>
          </cell>
          <cell r="T830" t="str">
            <v>06 19503276</v>
          </cell>
          <cell r="U830">
            <v>3000</v>
          </cell>
          <cell r="V830" t="str">
            <v>Hago Nederland B.V.</v>
          </cell>
          <cell r="W830">
            <v>1</v>
          </cell>
          <cell r="X830" t="str">
            <v>Internen</v>
          </cell>
          <cell r="Y830" t="str">
            <v>A1</v>
          </cell>
          <cell r="Z830" t="str">
            <v>Medewerker uurloon</v>
          </cell>
          <cell r="AA830">
            <v>1</v>
          </cell>
          <cell r="AB830" t="str">
            <v>Schoonmaak CAO</v>
          </cell>
          <cell r="AC830" t="str">
            <v>N4</v>
          </cell>
          <cell r="AD830" t="str">
            <v>HR-NL: per 4 weken</v>
          </cell>
          <cell r="AE830" t="str">
            <v>Onbepaalde tijd</v>
          </cell>
          <cell r="AF830" t="str">
            <v>00-00-0000</v>
          </cell>
          <cell r="AH830">
            <v>154688204</v>
          </cell>
          <cell r="AI830">
            <v>29617</v>
          </cell>
          <cell r="AJ830" t="str">
            <v>Nederlands</v>
          </cell>
          <cell r="AK830" t="str">
            <v>X011</v>
          </cell>
          <cell r="AL830" t="str">
            <v>MEDEW. ALGEMEEN SCHOONMAAKONDERHOUD I</v>
          </cell>
          <cell r="AM830">
            <v>1</v>
          </cell>
          <cell r="AN830" t="str">
            <v>38 uur / week</v>
          </cell>
          <cell r="AO830">
            <v>12</v>
          </cell>
          <cell r="AP830">
            <v>0</v>
          </cell>
          <cell r="AQ830">
            <v>0</v>
          </cell>
          <cell r="AR830">
            <v>31.58</v>
          </cell>
          <cell r="AS830">
            <v>7</v>
          </cell>
          <cell r="AT830" t="str">
            <v>B2</v>
          </cell>
          <cell r="AU830">
            <v>22</v>
          </cell>
          <cell r="AV830">
            <v>11.13</v>
          </cell>
        </row>
        <row r="831">
          <cell r="A831">
            <v>10631</v>
          </cell>
          <cell r="B831" t="str">
            <v>Mevrouw</v>
          </cell>
          <cell r="C831" t="str">
            <v>W. Jongen - van den Boom</v>
          </cell>
          <cell r="D831" t="str">
            <v>Wendy</v>
          </cell>
          <cell r="E831" t="str">
            <v>Wendy</v>
          </cell>
          <cell r="F831" t="str">
            <v>W</v>
          </cell>
          <cell r="G831" t="str">
            <v>van den</v>
          </cell>
          <cell r="H831" t="str">
            <v>Boom</v>
          </cell>
          <cell r="J831" t="str">
            <v>Jongen</v>
          </cell>
          <cell r="K831" t="str">
            <v>Vrouw</v>
          </cell>
          <cell r="L831" t="str">
            <v>Adres</v>
          </cell>
          <cell r="M831" t="str">
            <v>Limousinlaan</v>
          </cell>
          <cell r="N831">
            <v>3</v>
          </cell>
          <cell r="P831" t="str">
            <v>5627 KH</v>
          </cell>
          <cell r="Q831" t="str">
            <v>EINDHOVEN</v>
          </cell>
          <cell r="R831" t="str">
            <v>Nederland</v>
          </cell>
          <cell r="S831" t="str">
            <v>040-2212025</v>
          </cell>
          <cell r="U831">
            <v>3000</v>
          </cell>
          <cell r="V831" t="str">
            <v>Hago Nederland B.V.</v>
          </cell>
          <cell r="W831">
            <v>1</v>
          </cell>
          <cell r="X831" t="str">
            <v>Internen</v>
          </cell>
          <cell r="Y831" t="str">
            <v>A1</v>
          </cell>
          <cell r="Z831" t="str">
            <v>Medewerker uurloon</v>
          </cell>
          <cell r="AA831">
            <v>1</v>
          </cell>
          <cell r="AB831" t="str">
            <v>Schoonmaak CAO</v>
          </cell>
          <cell r="AC831" t="str">
            <v>N4</v>
          </cell>
          <cell r="AD831" t="str">
            <v>HR-NL: per 4 weken</v>
          </cell>
          <cell r="AE831" t="str">
            <v>Onbepaalde tijd</v>
          </cell>
          <cell r="AF831" t="str">
            <v>00-00-0000</v>
          </cell>
          <cell r="AH831">
            <v>142869776</v>
          </cell>
          <cell r="AI831">
            <v>27441</v>
          </cell>
          <cell r="AJ831" t="str">
            <v>Nederlands</v>
          </cell>
          <cell r="AK831" t="str">
            <v>X011</v>
          </cell>
          <cell r="AL831" t="str">
            <v>MEDEW. ALGEMEEN SCHOONMAAKONDERHOUD I</v>
          </cell>
          <cell r="AM831">
            <v>1</v>
          </cell>
          <cell r="AN831" t="str">
            <v>38 uur / week</v>
          </cell>
          <cell r="AO831">
            <v>25</v>
          </cell>
          <cell r="AP831">
            <v>0</v>
          </cell>
          <cell r="AQ831">
            <v>0</v>
          </cell>
          <cell r="AR831">
            <v>65.790000000000006</v>
          </cell>
          <cell r="AS831">
            <v>7</v>
          </cell>
          <cell r="AT831" t="str">
            <v>B2</v>
          </cell>
          <cell r="AU831">
            <v>90</v>
          </cell>
          <cell r="AV831">
            <v>11.46</v>
          </cell>
        </row>
        <row r="832">
          <cell r="A832">
            <v>10632</v>
          </cell>
          <cell r="B832" t="str">
            <v>Mevrouw</v>
          </cell>
          <cell r="C832" t="str">
            <v>H.M. Lavador</v>
          </cell>
          <cell r="D832" t="str">
            <v>Hanelyn Manglinotan</v>
          </cell>
          <cell r="E832" t="str">
            <v>Hanelyn Manglinotan</v>
          </cell>
          <cell r="F832" t="str">
            <v>HM</v>
          </cell>
          <cell r="H832" t="str">
            <v>Lavador</v>
          </cell>
          <cell r="K832" t="str">
            <v>Vrouw</v>
          </cell>
          <cell r="L832" t="str">
            <v>Adres</v>
          </cell>
          <cell r="M832" t="str">
            <v>Abdijtuinen</v>
          </cell>
          <cell r="N832">
            <v>283</v>
          </cell>
          <cell r="P832" t="str">
            <v>5504 EV</v>
          </cell>
          <cell r="Q832" t="str">
            <v>VELDHOVEN</v>
          </cell>
          <cell r="R832" t="str">
            <v>Nederland</v>
          </cell>
          <cell r="T832" t="str">
            <v>06-41035350</v>
          </cell>
          <cell r="U832">
            <v>3000</v>
          </cell>
          <cell r="V832" t="str">
            <v>Hago Nederland B.V.</v>
          </cell>
          <cell r="W832">
            <v>1</v>
          </cell>
          <cell r="X832" t="str">
            <v>Internen</v>
          </cell>
          <cell r="Y832" t="str">
            <v>A1</v>
          </cell>
          <cell r="Z832" t="str">
            <v>Medewerker uurloon</v>
          </cell>
          <cell r="AA832">
            <v>1</v>
          </cell>
          <cell r="AB832" t="str">
            <v>Schoonmaak CAO</v>
          </cell>
          <cell r="AC832" t="str">
            <v>N4</v>
          </cell>
          <cell r="AD832" t="str">
            <v>HR-NL: per 4 weken</v>
          </cell>
          <cell r="AE832" t="str">
            <v>Onbepaalde tijd</v>
          </cell>
          <cell r="AF832" t="str">
            <v>00-00-0000</v>
          </cell>
          <cell r="AH832">
            <v>299815493</v>
          </cell>
          <cell r="AI832">
            <v>30609</v>
          </cell>
          <cell r="AJ832" t="str">
            <v>Filippijns</v>
          </cell>
          <cell r="AK832" t="str">
            <v>X012</v>
          </cell>
          <cell r="AL832" t="str">
            <v>MEDEW. ALGEMEEN SCHOONMAAKONDERHOUD II</v>
          </cell>
          <cell r="AM832" t="str">
            <v>1+5%</v>
          </cell>
          <cell r="AN832" t="str">
            <v>38 uur / week</v>
          </cell>
          <cell r="AO832">
            <v>20</v>
          </cell>
          <cell r="AP832">
            <v>0</v>
          </cell>
          <cell r="AQ832">
            <v>0</v>
          </cell>
          <cell r="AR832">
            <v>52.63</v>
          </cell>
          <cell r="AS832">
            <v>7</v>
          </cell>
          <cell r="AT832" t="str">
            <v>B3</v>
          </cell>
          <cell r="AU832">
            <v>22</v>
          </cell>
          <cell r="AV832">
            <v>11.68</v>
          </cell>
        </row>
        <row r="833">
          <cell r="A833">
            <v>10633</v>
          </cell>
          <cell r="B833" t="str">
            <v>Mevrouw</v>
          </cell>
          <cell r="C833" t="str">
            <v>M. El Kandoussi</v>
          </cell>
          <cell r="D833" t="str">
            <v>Myriam</v>
          </cell>
          <cell r="E833" t="str">
            <v>Myriam</v>
          </cell>
          <cell r="F833" t="str">
            <v>M</v>
          </cell>
          <cell r="H833" t="str">
            <v>El Kandoussi</v>
          </cell>
          <cell r="K833" t="str">
            <v>Vrouw</v>
          </cell>
          <cell r="L833" t="str">
            <v>Adres</v>
          </cell>
          <cell r="M833" t="str">
            <v>Egbert Kortenaerstraat</v>
          </cell>
          <cell r="N833">
            <v>17</v>
          </cell>
          <cell r="P833" t="str">
            <v>5224 HH</v>
          </cell>
          <cell r="Q833" t="str">
            <v>DEN BOSCH</v>
          </cell>
          <cell r="R833" t="str">
            <v>Nederland</v>
          </cell>
          <cell r="T833">
            <v>685527577</v>
          </cell>
          <cell r="U833">
            <v>3000</v>
          </cell>
          <cell r="V833" t="str">
            <v>Hago Nederland B.V.</v>
          </cell>
          <cell r="W833">
            <v>1</v>
          </cell>
          <cell r="X833" t="str">
            <v>Internen</v>
          </cell>
          <cell r="Y833" t="str">
            <v>A1</v>
          </cell>
          <cell r="Z833" t="str">
            <v>Medewerker uurloon</v>
          </cell>
          <cell r="AA833">
            <v>1</v>
          </cell>
          <cell r="AB833" t="str">
            <v>Schoonmaak CAO</v>
          </cell>
          <cell r="AC833" t="str">
            <v>N4</v>
          </cell>
          <cell r="AD833" t="str">
            <v>HR-NL: per 4 weken</v>
          </cell>
          <cell r="AE833" t="str">
            <v>Onbepaalde tijd</v>
          </cell>
          <cell r="AF833" t="str">
            <v>00-00-0000</v>
          </cell>
          <cell r="AH833">
            <v>221546637</v>
          </cell>
          <cell r="AI833">
            <v>34966</v>
          </cell>
          <cell r="AJ833" t="str">
            <v>Nederlands</v>
          </cell>
          <cell r="AK833" t="str">
            <v>X011</v>
          </cell>
          <cell r="AL833" t="str">
            <v>MEDEW. ALGEMEEN SCHOONMAAKONDERHOUD I</v>
          </cell>
          <cell r="AM833">
            <v>1</v>
          </cell>
          <cell r="AN833" t="str">
            <v>38 uur / week</v>
          </cell>
          <cell r="AO833">
            <v>11.25</v>
          </cell>
          <cell r="AP833">
            <v>0</v>
          </cell>
          <cell r="AQ833">
            <v>0</v>
          </cell>
          <cell r="AR833">
            <v>29.61</v>
          </cell>
          <cell r="AS833">
            <v>7</v>
          </cell>
          <cell r="AT833" t="str">
            <v>B2</v>
          </cell>
          <cell r="AU833">
            <v>20</v>
          </cell>
          <cell r="AV833">
            <v>8.35</v>
          </cell>
        </row>
        <row r="834">
          <cell r="A834">
            <v>10634</v>
          </cell>
          <cell r="B834" t="str">
            <v>Mevrouw</v>
          </cell>
          <cell r="C834" t="str">
            <v>P.A.M. Boshoven</v>
          </cell>
          <cell r="D834" t="str">
            <v>Petronella</v>
          </cell>
          <cell r="E834" t="str">
            <v>Petronella</v>
          </cell>
          <cell r="F834" t="str">
            <v>PAM</v>
          </cell>
          <cell r="H834" t="str">
            <v>Boshoven</v>
          </cell>
          <cell r="K834" t="str">
            <v>Vrouw</v>
          </cell>
          <cell r="L834" t="str">
            <v>Adres</v>
          </cell>
          <cell r="M834" t="str">
            <v>Beatrixstraat</v>
          </cell>
          <cell r="N834">
            <v>12</v>
          </cell>
          <cell r="P834" t="str">
            <v>5431 TX</v>
          </cell>
          <cell r="Q834" t="str">
            <v>CUIJK</v>
          </cell>
          <cell r="R834" t="str">
            <v>Nederland</v>
          </cell>
          <cell r="S834">
            <v>485310049</v>
          </cell>
          <cell r="T834">
            <v>646603554</v>
          </cell>
          <cell r="U834">
            <v>3000</v>
          </cell>
          <cell r="V834" t="str">
            <v>Hago Nederland B.V.</v>
          </cell>
          <cell r="W834">
            <v>1</v>
          </cell>
          <cell r="X834" t="str">
            <v>Internen</v>
          </cell>
          <cell r="Y834" t="str">
            <v>A1</v>
          </cell>
          <cell r="Z834" t="str">
            <v>Medewerker uurloon</v>
          </cell>
          <cell r="AA834">
            <v>1</v>
          </cell>
          <cell r="AB834" t="str">
            <v>Schoonmaak CAO</v>
          </cell>
          <cell r="AC834" t="str">
            <v>N4</v>
          </cell>
          <cell r="AD834" t="str">
            <v>HR-NL: per 4 weken</v>
          </cell>
          <cell r="AE834" t="str">
            <v>Onbepaalde tijd</v>
          </cell>
          <cell r="AF834" t="str">
            <v>00-00-0000</v>
          </cell>
          <cell r="AH834">
            <v>166573589</v>
          </cell>
          <cell r="AI834">
            <v>25574</v>
          </cell>
          <cell r="AJ834" t="str">
            <v>Nederlands</v>
          </cell>
          <cell r="AK834" t="str">
            <v>X012</v>
          </cell>
          <cell r="AL834" t="str">
            <v>MEDEW. ALGEMEEN SCHOONMAAKONDERHOUD II</v>
          </cell>
          <cell r="AM834" t="str">
            <v>1+5%</v>
          </cell>
          <cell r="AN834" t="str">
            <v>38 uur / week</v>
          </cell>
          <cell r="AO834">
            <v>36.5</v>
          </cell>
          <cell r="AP834">
            <v>0</v>
          </cell>
          <cell r="AQ834">
            <v>0</v>
          </cell>
          <cell r="AR834">
            <v>96.05</v>
          </cell>
          <cell r="AS834">
            <v>7</v>
          </cell>
          <cell r="AT834" t="str">
            <v>B3</v>
          </cell>
          <cell r="AU834">
            <v>90</v>
          </cell>
          <cell r="AV834">
            <v>12.04</v>
          </cell>
        </row>
        <row r="835">
          <cell r="A835">
            <v>10635</v>
          </cell>
          <cell r="B835" t="str">
            <v>Mevrouw</v>
          </cell>
          <cell r="C835" t="str">
            <v>G.G.M. van Brug - Stenzel</v>
          </cell>
          <cell r="D835" t="str">
            <v>Gabrielle Gerarda Maria</v>
          </cell>
          <cell r="E835" t="str">
            <v>Gabrielle Gerarda Maria</v>
          </cell>
          <cell r="F835" t="str">
            <v>GGM</v>
          </cell>
          <cell r="H835" t="str">
            <v>Stenzel</v>
          </cell>
          <cell r="I835" t="str">
            <v>van</v>
          </cell>
          <cell r="J835" t="str">
            <v>Brug</v>
          </cell>
          <cell r="K835" t="str">
            <v>Vrouw</v>
          </cell>
          <cell r="L835" t="str">
            <v>Adres</v>
          </cell>
          <cell r="M835" t="str">
            <v>Steenweg</v>
          </cell>
          <cell r="N835">
            <v>10</v>
          </cell>
          <cell r="P835" t="str">
            <v>6129 BH</v>
          </cell>
          <cell r="Q835" t="str">
            <v>URMOND</v>
          </cell>
          <cell r="R835" t="str">
            <v>Nederland</v>
          </cell>
          <cell r="T835">
            <v>619013385</v>
          </cell>
          <cell r="U835">
            <v>3000</v>
          </cell>
          <cell r="V835" t="str">
            <v>Hago Nederland B.V.</v>
          </cell>
          <cell r="W835">
            <v>1</v>
          </cell>
          <cell r="X835" t="str">
            <v>Internen</v>
          </cell>
          <cell r="Y835" t="str">
            <v>A1</v>
          </cell>
          <cell r="Z835" t="str">
            <v>Medewerker uurloon</v>
          </cell>
          <cell r="AA835">
            <v>1</v>
          </cell>
          <cell r="AB835" t="str">
            <v>Schoonmaak CAO</v>
          </cell>
          <cell r="AC835" t="str">
            <v>N4</v>
          </cell>
          <cell r="AD835" t="str">
            <v>HR-NL: per 4 weken</v>
          </cell>
          <cell r="AE835" t="str">
            <v>Onbepaalde tijd</v>
          </cell>
          <cell r="AF835" t="str">
            <v>00-00-0000</v>
          </cell>
          <cell r="AH835">
            <v>156636906</v>
          </cell>
          <cell r="AI835">
            <v>26005</v>
          </cell>
          <cell r="AJ835" t="str">
            <v>Nederlands</v>
          </cell>
          <cell r="AK835" t="str">
            <v>X011</v>
          </cell>
          <cell r="AL835" t="str">
            <v>MEDEW. ALGEMEEN SCHOONMAAKONDERHOUD I</v>
          </cell>
          <cell r="AM835">
            <v>1</v>
          </cell>
          <cell r="AN835" t="str">
            <v>38 uur / week</v>
          </cell>
          <cell r="AO835">
            <v>9</v>
          </cell>
          <cell r="AP835">
            <v>0</v>
          </cell>
          <cell r="AQ835">
            <v>0</v>
          </cell>
          <cell r="AR835">
            <v>23.68</v>
          </cell>
          <cell r="AS835">
            <v>7</v>
          </cell>
          <cell r="AT835" t="str">
            <v>B2</v>
          </cell>
          <cell r="AU835">
            <v>90</v>
          </cell>
          <cell r="AV835">
            <v>11.46</v>
          </cell>
        </row>
        <row r="836">
          <cell r="A836">
            <v>10636</v>
          </cell>
          <cell r="B836" t="str">
            <v>Mevrouw</v>
          </cell>
          <cell r="C836" t="str">
            <v>R.J. Boeringa</v>
          </cell>
          <cell r="D836" t="str">
            <v>Robin Jessie</v>
          </cell>
          <cell r="E836" t="str">
            <v>Robin</v>
          </cell>
          <cell r="F836" t="str">
            <v>RJ</v>
          </cell>
          <cell r="H836" t="str">
            <v>Boeringa</v>
          </cell>
          <cell r="K836" t="str">
            <v>Vrouw</v>
          </cell>
          <cell r="L836" t="str">
            <v>Adres</v>
          </cell>
          <cell r="M836" t="str">
            <v>Binnenweg</v>
          </cell>
          <cell r="N836">
            <v>30</v>
          </cell>
          <cell r="P836" t="str">
            <v>5502 AM</v>
          </cell>
          <cell r="Q836" t="str">
            <v>VELDHOVEN</v>
          </cell>
          <cell r="R836" t="str">
            <v>Nederland</v>
          </cell>
          <cell r="S836" t="str">
            <v>040-2546408</v>
          </cell>
          <cell r="T836" t="str">
            <v>06-41637080</v>
          </cell>
          <cell r="U836">
            <v>3000</v>
          </cell>
          <cell r="V836" t="str">
            <v>Hago Nederland B.V.</v>
          </cell>
          <cell r="W836">
            <v>1</v>
          </cell>
          <cell r="X836" t="str">
            <v>Internen</v>
          </cell>
          <cell r="Y836" t="str">
            <v>A1</v>
          </cell>
          <cell r="Z836" t="str">
            <v>Medewerker uurloon</v>
          </cell>
          <cell r="AA836">
            <v>1</v>
          </cell>
          <cell r="AB836" t="str">
            <v>Schoonmaak CAO</v>
          </cell>
          <cell r="AC836" t="str">
            <v>N4</v>
          </cell>
          <cell r="AD836" t="str">
            <v>HR-NL: per 4 weken</v>
          </cell>
          <cell r="AE836" t="str">
            <v>Onbepaalde tijd</v>
          </cell>
          <cell r="AF836" t="str">
            <v>00-00-0000</v>
          </cell>
          <cell r="AH836">
            <v>222405132</v>
          </cell>
          <cell r="AI836">
            <v>35059</v>
          </cell>
          <cell r="AJ836" t="str">
            <v>Nederlands</v>
          </cell>
          <cell r="AK836" t="str">
            <v>X012</v>
          </cell>
          <cell r="AL836" t="str">
            <v>MEDEW. ALGEMEEN SCHOONMAAKONDERHOUD II</v>
          </cell>
          <cell r="AM836" t="str">
            <v>1+5%</v>
          </cell>
          <cell r="AN836" t="str">
            <v>38 uur / week</v>
          </cell>
          <cell r="AO836">
            <v>6</v>
          </cell>
          <cell r="AP836">
            <v>0</v>
          </cell>
          <cell r="AQ836">
            <v>0</v>
          </cell>
          <cell r="AR836">
            <v>15.79</v>
          </cell>
          <cell r="AS836">
            <v>7</v>
          </cell>
          <cell r="AT836" t="str">
            <v>B3</v>
          </cell>
          <cell r="AU836">
            <v>20</v>
          </cell>
          <cell r="AV836">
            <v>8.76</v>
          </cell>
        </row>
        <row r="837">
          <cell r="A837">
            <v>10637</v>
          </cell>
          <cell r="B837" t="str">
            <v>Mevrouw</v>
          </cell>
          <cell r="C837" t="str">
            <v>S. Pjevic</v>
          </cell>
          <cell r="D837" t="str">
            <v>Senada</v>
          </cell>
          <cell r="E837" t="str">
            <v>Senada</v>
          </cell>
          <cell r="F837" t="str">
            <v>S</v>
          </cell>
          <cell r="H837" t="str">
            <v>Pjevic</v>
          </cell>
          <cell r="K837" t="str">
            <v>Vrouw</v>
          </cell>
          <cell r="L837" t="str">
            <v>Adres</v>
          </cell>
          <cell r="M837" t="str">
            <v>Roggelstraat</v>
          </cell>
          <cell r="N837">
            <v>9</v>
          </cell>
          <cell r="P837" t="str">
            <v>6004 KG</v>
          </cell>
          <cell r="Q837" t="str">
            <v>WEERT</v>
          </cell>
          <cell r="R837" t="str">
            <v>Nederland</v>
          </cell>
          <cell r="T837">
            <v>611355934</v>
          </cell>
          <cell r="U837">
            <v>3000</v>
          </cell>
          <cell r="V837" t="str">
            <v>Hago Nederland B.V.</v>
          </cell>
          <cell r="W837">
            <v>1</v>
          </cell>
          <cell r="X837" t="str">
            <v>Internen</v>
          </cell>
          <cell r="Y837" t="str">
            <v>A1</v>
          </cell>
          <cell r="Z837" t="str">
            <v>Medewerker uurloon</v>
          </cell>
          <cell r="AA837">
            <v>1</v>
          </cell>
          <cell r="AB837" t="str">
            <v>Schoonmaak CAO</v>
          </cell>
          <cell r="AC837" t="str">
            <v>N4</v>
          </cell>
          <cell r="AD837" t="str">
            <v>HR-NL: per 4 weken</v>
          </cell>
          <cell r="AE837" t="str">
            <v>Onbepaalde tijd</v>
          </cell>
          <cell r="AF837" t="str">
            <v>00-00-0000</v>
          </cell>
          <cell r="AH837">
            <v>218571896</v>
          </cell>
          <cell r="AI837">
            <v>19916</v>
          </cell>
          <cell r="AJ837" t="str">
            <v>Nederlands</v>
          </cell>
          <cell r="AK837" t="str">
            <v>X041</v>
          </cell>
          <cell r="AL837" t="str">
            <v>VOORWERKER ALGEMEEN SCHOONMAAKONDERH. I</v>
          </cell>
          <cell r="AM837">
            <v>2</v>
          </cell>
          <cell r="AN837" t="str">
            <v>38 uur / week</v>
          </cell>
          <cell r="AO837">
            <v>22.5</v>
          </cell>
          <cell r="AP837">
            <v>0</v>
          </cell>
          <cell r="AQ837">
            <v>0</v>
          </cell>
          <cell r="AR837">
            <v>59.21</v>
          </cell>
          <cell r="AS837">
            <v>7</v>
          </cell>
          <cell r="AT837" t="str">
            <v>B4</v>
          </cell>
          <cell r="AU837">
            <v>22</v>
          </cell>
          <cell r="AV837">
            <v>12.27</v>
          </cell>
        </row>
        <row r="838">
          <cell r="A838">
            <v>10638</v>
          </cell>
          <cell r="B838" t="str">
            <v>Mevrouw</v>
          </cell>
          <cell r="C838" t="str">
            <v>M. Nec</v>
          </cell>
          <cell r="D838" t="str">
            <v>Monika</v>
          </cell>
          <cell r="E838" t="str">
            <v>Monika</v>
          </cell>
          <cell r="F838" t="str">
            <v>M</v>
          </cell>
          <cell r="H838" t="str">
            <v>Nec</v>
          </cell>
          <cell r="K838" t="str">
            <v>Vrouw</v>
          </cell>
          <cell r="L838" t="str">
            <v>Adres</v>
          </cell>
          <cell r="M838" t="str">
            <v>Willem de Zwijgerstraat</v>
          </cell>
          <cell r="N838">
            <v>6</v>
          </cell>
          <cell r="O838" t="str">
            <v>C</v>
          </cell>
          <cell r="P838" t="str">
            <v>6006 CL</v>
          </cell>
          <cell r="Q838" t="str">
            <v>WEERT</v>
          </cell>
          <cell r="R838" t="str">
            <v>Nederland</v>
          </cell>
          <cell r="T838">
            <v>645406162</v>
          </cell>
          <cell r="U838">
            <v>3000</v>
          </cell>
          <cell r="V838" t="str">
            <v>Hago Nederland B.V.</v>
          </cell>
          <cell r="W838">
            <v>1</v>
          </cell>
          <cell r="X838" t="str">
            <v>Internen</v>
          </cell>
          <cell r="Y838" t="str">
            <v>A1</v>
          </cell>
          <cell r="Z838" t="str">
            <v>Medewerker uurloon</v>
          </cell>
          <cell r="AA838">
            <v>1</v>
          </cell>
          <cell r="AB838" t="str">
            <v>Schoonmaak CAO</v>
          </cell>
          <cell r="AC838" t="str">
            <v>N4</v>
          </cell>
          <cell r="AD838" t="str">
            <v>HR-NL: per 4 weken</v>
          </cell>
          <cell r="AE838" t="str">
            <v>Onbepaalde tijd</v>
          </cell>
          <cell r="AF838" t="str">
            <v>00-00-0000</v>
          </cell>
          <cell r="AH838">
            <v>685978618</v>
          </cell>
          <cell r="AI838">
            <v>30580</v>
          </cell>
          <cell r="AJ838" t="str">
            <v>Pools</v>
          </cell>
          <cell r="AK838" t="str">
            <v>X011</v>
          </cell>
          <cell r="AL838" t="str">
            <v>MEDEW. ALGEMEEN SCHOONMAAKONDERHOUD I</v>
          </cell>
          <cell r="AM838">
            <v>1</v>
          </cell>
          <cell r="AN838" t="str">
            <v>38 uur / week</v>
          </cell>
          <cell r="AO838">
            <v>10</v>
          </cell>
          <cell r="AP838">
            <v>0</v>
          </cell>
          <cell r="AQ838">
            <v>0</v>
          </cell>
          <cell r="AR838">
            <v>26.32</v>
          </cell>
          <cell r="AS838">
            <v>7</v>
          </cell>
          <cell r="AT838" t="str">
            <v>B2</v>
          </cell>
          <cell r="AU838">
            <v>22</v>
          </cell>
          <cell r="AV838">
            <v>11.13</v>
          </cell>
        </row>
        <row r="839">
          <cell r="A839">
            <v>10639</v>
          </cell>
          <cell r="B839" t="str">
            <v>Mevrouw</v>
          </cell>
          <cell r="C839" t="str">
            <v>E. Toussaint</v>
          </cell>
          <cell r="D839" t="str">
            <v>Emanuela</v>
          </cell>
          <cell r="E839" t="str">
            <v>Emanuela</v>
          </cell>
          <cell r="F839" t="str">
            <v>E</v>
          </cell>
          <cell r="H839" t="str">
            <v>Toussaint</v>
          </cell>
          <cell r="K839" t="str">
            <v>Vrouw</v>
          </cell>
          <cell r="L839" t="str">
            <v>Adres</v>
          </cell>
          <cell r="M839" t="str">
            <v>Pastoor Obersstraat</v>
          </cell>
          <cell r="N839">
            <v>8</v>
          </cell>
          <cell r="P839" t="str">
            <v>6003 PA</v>
          </cell>
          <cell r="Q839" t="str">
            <v>WEERT</v>
          </cell>
          <cell r="R839" t="str">
            <v>Nederland</v>
          </cell>
          <cell r="S839">
            <v>495530897</v>
          </cell>
          <cell r="U839">
            <v>3000</v>
          </cell>
          <cell r="V839" t="str">
            <v>Hago Nederland B.V.</v>
          </cell>
          <cell r="W839">
            <v>1</v>
          </cell>
          <cell r="X839" t="str">
            <v>Internen</v>
          </cell>
          <cell r="Y839" t="str">
            <v>A1</v>
          </cell>
          <cell r="Z839" t="str">
            <v>Medewerker uurloon</v>
          </cell>
          <cell r="AA839">
            <v>1</v>
          </cell>
          <cell r="AB839" t="str">
            <v>Schoonmaak CAO</v>
          </cell>
          <cell r="AC839" t="str">
            <v>N4</v>
          </cell>
          <cell r="AD839" t="str">
            <v>HR-NL: per 4 weken</v>
          </cell>
          <cell r="AE839" t="str">
            <v>Onbepaalde tijd</v>
          </cell>
          <cell r="AF839" t="str">
            <v>00-00-0000</v>
          </cell>
          <cell r="AH839">
            <v>69084531</v>
          </cell>
          <cell r="AI839">
            <v>19973</v>
          </cell>
          <cell r="AJ839" t="str">
            <v>Nederlands</v>
          </cell>
          <cell r="AK839" t="str">
            <v>X012</v>
          </cell>
          <cell r="AL839" t="str">
            <v>MEDEW. ALGEMEEN SCHOONMAAKONDERHOUD II</v>
          </cell>
          <cell r="AM839" t="str">
            <v>1+5%</v>
          </cell>
          <cell r="AN839" t="str">
            <v>38 uur / week</v>
          </cell>
          <cell r="AO839">
            <v>10</v>
          </cell>
          <cell r="AP839">
            <v>0</v>
          </cell>
          <cell r="AQ839">
            <v>0</v>
          </cell>
          <cell r="AR839">
            <v>26.32</v>
          </cell>
          <cell r="AS839">
            <v>7</v>
          </cell>
          <cell r="AT839" t="str">
            <v>B3</v>
          </cell>
          <cell r="AU839">
            <v>90</v>
          </cell>
          <cell r="AV839">
            <v>12.04</v>
          </cell>
        </row>
        <row r="840">
          <cell r="A840">
            <v>10640</v>
          </cell>
          <cell r="B840" t="str">
            <v>Mevrouw</v>
          </cell>
          <cell r="C840" t="str">
            <v>N. Chahlaoui - Chehtite</v>
          </cell>
          <cell r="D840" t="str">
            <v>Najat</v>
          </cell>
          <cell r="E840" t="str">
            <v>Najat</v>
          </cell>
          <cell r="F840" t="str">
            <v>N</v>
          </cell>
          <cell r="H840" t="str">
            <v>Chehtite</v>
          </cell>
          <cell r="J840" t="str">
            <v>Chahlaoui</v>
          </cell>
          <cell r="K840" t="str">
            <v>Vrouw</v>
          </cell>
          <cell r="L840" t="str">
            <v>Adres</v>
          </cell>
          <cell r="M840" t="str">
            <v>Overweertstraat</v>
          </cell>
          <cell r="N840">
            <v>44</v>
          </cell>
          <cell r="P840" t="str">
            <v>6004 XX</v>
          </cell>
          <cell r="Q840" t="str">
            <v>WEERT</v>
          </cell>
          <cell r="R840" t="str">
            <v>Nederland</v>
          </cell>
          <cell r="S840">
            <v>495546479</v>
          </cell>
          <cell r="T840">
            <v>615566459</v>
          </cell>
          <cell r="U840">
            <v>3000</v>
          </cell>
          <cell r="V840" t="str">
            <v>Hago Nederland B.V.</v>
          </cell>
          <cell r="W840">
            <v>1</v>
          </cell>
          <cell r="X840" t="str">
            <v>Internen</v>
          </cell>
          <cell r="Y840" t="str">
            <v>A1</v>
          </cell>
          <cell r="Z840" t="str">
            <v>Medewerker uurloon</v>
          </cell>
          <cell r="AA840">
            <v>1</v>
          </cell>
          <cell r="AB840" t="str">
            <v>Schoonmaak CAO</v>
          </cell>
          <cell r="AC840" t="str">
            <v>N4</v>
          </cell>
          <cell r="AD840" t="str">
            <v>HR-NL: per 4 weken</v>
          </cell>
          <cell r="AE840" t="str">
            <v>Onbepaalde tijd</v>
          </cell>
          <cell r="AF840" t="str">
            <v>00-00-0000</v>
          </cell>
          <cell r="AH840">
            <v>154679811</v>
          </cell>
          <cell r="AI840">
            <v>24430</v>
          </cell>
          <cell r="AJ840" t="str">
            <v>Nederlands</v>
          </cell>
          <cell r="AK840" t="str">
            <v>X011</v>
          </cell>
          <cell r="AL840" t="str">
            <v>MEDEW. ALGEMEEN SCHOONMAAKONDERHOUD I</v>
          </cell>
          <cell r="AM840">
            <v>1</v>
          </cell>
          <cell r="AN840" t="str">
            <v>38 uur / week</v>
          </cell>
          <cell r="AO840">
            <v>10</v>
          </cell>
          <cell r="AP840">
            <v>0</v>
          </cell>
          <cell r="AQ840">
            <v>0</v>
          </cell>
          <cell r="AR840">
            <v>26.32</v>
          </cell>
          <cell r="AS840">
            <v>7</v>
          </cell>
          <cell r="AT840" t="str">
            <v>B2</v>
          </cell>
          <cell r="AU840">
            <v>90</v>
          </cell>
          <cell r="AV840">
            <v>11.46</v>
          </cell>
        </row>
        <row r="841">
          <cell r="A841">
            <v>10641</v>
          </cell>
          <cell r="B841" t="str">
            <v>Mevrouw</v>
          </cell>
          <cell r="C841" t="str">
            <v>G. Barakzai</v>
          </cell>
          <cell r="D841" t="str">
            <v>Gulsima</v>
          </cell>
          <cell r="E841" t="str">
            <v>Gulsima</v>
          </cell>
          <cell r="F841" t="str">
            <v>G</v>
          </cell>
          <cell r="H841" t="str">
            <v>Barakzai</v>
          </cell>
          <cell r="K841" t="str">
            <v>Vrouw</v>
          </cell>
          <cell r="L841" t="str">
            <v>Adres</v>
          </cell>
          <cell r="M841" t="str">
            <v>Lucas Gasselstraat</v>
          </cell>
          <cell r="N841">
            <v>36</v>
          </cell>
          <cell r="P841" t="str">
            <v>5246 CG</v>
          </cell>
          <cell r="Q841" t="str">
            <v>DEN BOSCH</v>
          </cell>
          <cell r="R841" t="str">
            <v>Nederland</v>
          </cell>
          <cell r="S841">
            <v>736144410</v>
          </cell>
          <cell r="U841">
            <v>3000</v>
          </cell>
          <cell r="V841" t="str">
            <v>Hago Nederland B.V.</v>
          </cell>
          <cell r="W841">
            <v>1</v>
          </cell>
          <cell r="X841" t="str">
            <v>Internen</v>
          </cell>
          <cell r="Y841" t="str">
            <v>A1</v>
          </cell>
          <cell r="Z841" t="str">
            <v>Medewerker uurloon</v>
          </cell>
          <cell r="AA841">
            <v>1</v>
          </cell>
          <cell r="AB841" t="str">
            <v>Schoonmaak CAO</v>
          </cell>
          <cell r="AC841" t="str">
            <v>N4</v>
          </cell>
          <cell r="AD841" t="str">
            <v>HR-NL: per 4 weken</v>
          </cell>
          <cell r="AE841" t="str">
            <v>Onbepaalde tijd</v>
          </cell>
          <cell r="AF841" t="str">
            <v>00-00-0000</v>
          </cell>
          <cell r="AH841">
            <v>234517141</v>
          </cell>
          <cell r="AI841">
            <v>30864</v>
          </cell>
          <cell r="AJ841" t="str">
            <v>Afghaans</v>
          </cell>
          <cell r="AK841" t="str">
            <v>X011</v>
          </cell>
          <cell r="AL841" t="str">
            <v>MEDEW. ALGEMEEN SCHOONMAAKONDERHOUD I</v>
          </cell>
          <cell r="AM841">
            <v>1</v>
          </cell>
          <cell r="AN841" t="str">
            <v>38 uur / week</v>
          </cell>
          <cell r="AO841">
            <v>10</v>
          </cell>
          <cell r="AP841">
            <v>0</v>
          </cell>
          <cell r="AQ841">
            <v>0</v>
          </cell>
          <cell r="AR841">
            <v>26.32</v>
          </cell>
          <cell r="AS841">
            <v>7</v>
          </cell>
          <cell r="AT841" t="str">
            <v>B2</v>
          </cell>
          <cell r="AU841">
            <v>90</v>
          </cell>
          <cell r="AV841">
            <v>11.46</v>
          </cell>
        </row>
        <row r="842">
          <cell r="A842">
            <v>10642</v>
          </cell>
          <cell r="B842" t="str">
            <v>Mevrouw</v>
          </cell>
          <cell r="C842" t="str">
            <v>H. Aba Issa Saidi</v>
          </cell>
          <cell r="D842" t="str">
            <v>Hafida</v>
          </cell>
          <cell r="E842" t="str">
            <v>Hafida</v>
          </cell>
          <cell r="F842" t="str">
            <v>H</v>
          </cell>
          <cell r="H842" t="str">
            <v>Aba Issa Saidi</v>
          </cell>
          <cell r="K842" t="str">
            <v>Vrouw</v>
          </cell>
          <cell r="L842" t="str">
            <v>Adres</v>
          </cell>
          <cell r="M842" t="str">
            <v>Fort Prins Willem</v>
          </cell>
          <cell r="N842">
            <v>73</v>
          </cell>
          <cell r="P842" t="str">
            <v>5246 BC</v>
          </cell>
          <cell r="Q842" t="str">
            <v>DEN BOSCH</v>
          </cell>
          <cell r="R842" t="str">
            <v>Nederland</v>
          </cell>
          <cell r="S842">
            <v>736429782</v>
          </cell>
          <cell r="U842">
            <v>3000</v>
          </cell>
          <cell r="V842" t="str">
            <v>Hago Nederland B.V.</v>
          </cell>
          <cell r="W842">
            <v>1</v>
          </cell>
          <cell r="X842" t="str">
            <v>Internen</v>
          </cell>
          <cell r="Y842" t="str">
            <v>A1</v>
          </cell>
          <cell r="Z842" t="str">
            <v>Medewerker uurloon</v>
          </cell>
          <cell r="AA842">
            <v>1</v>
          </cell>
          <cell r="AB842" t="str">
            <v>Schoonmaak CAO</v>
          </cell>
          <cell r="AC842" t="str">
            <v>N4</v>
          </cell>
          <cell r="AD842" t="str">
            <v>HR-NL: per 4 weken</v>
          </cell>
          <cell r="AE842" t="str">
            <v>Onbepaalde tijd</v>
          </cell>
          <cell r="AF842" t="str">
            <v>00-00-0000</v>
          </cell>
          <cell r="AH842">
            <v>158185985</v>
          </cell>
          <cell r="AI842">
            <v>21995</v>
          </cell>
          <cell r="AJ842" t="str">
            <v>Nederlands</v>
          </cell>
          <cell r="AK842" t="str">
            <v>X011</v>
          </cell>
          <cell r="AL842" t="str">
            <v>MEDEW. ALGEMEEN SCHOONMAAKONDERHOUD I</v>
          </cell>
          <cell r="AM842">
            <v>1</v>
          </cell>
          <cell r="AN842" t="str">
            <v>38 uur / week</v>
          </cell>
          <cell r="AO842">
            <v>10</v>
          </cell>
          <cell r="AP842">
            <v>0</v>
          </cell>
          <cell r="AQ842">
            <v>0</v>
          </cell>
          <cell r="AR842">
            <v>26.32</v>
          </cell>
          <cell r="AS842">
            <v>7</v>
          </cell>
          <cell r="AT842" t="str">
            <v>B2</v>
          </cell>
          <cell r="AU842">
            <v>90</v>
          </cell>
          <cell r="AV842">
            <v>11.46</v>
          </cell>
        </row>
        <row r="843">
          <cell r="A843">
            <v>10643</v>
          </cell>
          <cell r="B843" t="str">
            <v>Mevrouw</v>
          </cell>
          <cell r="C843" t="str">
            <v>M. Kouhail - Khachane</v>
          </cell>
          <cell r="D843" t="str">
            <v>Malika</v>
          </cell>
          <cell r="E843" t="str">
            <v>Malika</v>
          </cell>
          <cell r="F843" t="str">
            <v>M</v>
          </cell>
          <cell r="H843" t="str">
            <v>Khachane</v>
          </cell>
          <cell r="J843" t="str">
            <v>Kouhail</v>
          </cell>
          <cell r="K843" t="str">
            <v>Vrouw</v>
          </cell>
          <cell r="L843" t="str">
            <v>Adres</v>
          </cell>
          <cell r="M843" t="str">
            <v>Zirkoon</v>
          </cell>
          <cell r="N843">
            <v>18</v>
          </cell>
          <cell r="P843" t="str">
            <v>5231 KB</v>
          </cell>
          <cell r="Q843" t="str">
            <v>DEN BOSCH</v>
          </cell>
          <cell r="R843" t="str">
            <v>Nederland</v>
          </cell>
          <cell r="S843">
            <v>736413479</v>
          </cell>
          <cell r="U843">
            <v>3000</v>
          </cell>
          <cell r="V843" t="str">
            <v>Hago Nederland B.V.</v>
          </cell>
          <cell r="W843">
            <v>1</v>
          </cell>
          <cell r="X843" t="str">
            <v>Internen</v>
          </cell>
          <cell r="Y843" t="str">
            <v>A1</v>
          </cell>
          <cell r="Z843" t="str">
            <v>Medewerker uurloon</v>
          </cell>
          <cell r="AA843">
            <v>1</v>
          </cell>
          <cell r="AB843" t="str">
            <v>Schoonmaak CAO</v>
          </cell>
          <cell r="AC843" t="str">
            <v>N4</v>
          </cell>
          <cell r="AD843" t="str">
            <v>HR-NL: per 4 weken</v>
          </cell>
          <cell r="AE843" t="str">
            <v>Onbepaalde tijd</v>
          </cell>
          <cell r="AF843" t="str">
            <v>00-00-0000</v>
          </cell>
          <cell r="AH843">
            <v>148127897</v>
          </cell>
          <cell r="AI843">
            <v>20353</v>
          </cell>
          <cell r="AJ843" t="str">
            <v>Nederlands</v>
          </cell>
          <cell r="AK843" t="str">
            <v>X011</v>
          </cell>
          <cell r="AL843" t="str">
            <v>MEDEW. ALGEMEEN SCHOONMAAKONDERHOUD I</v>
          </cell>
          <cell r="AM843">
            <v>1</v>
          </cell>
          <cell r="AN843" t="str">
            <v>38 uur / week</v>
          </cell>
          <cell r="AO843">
            <v>10</v>
          </cell>
          <cell r="AP843">
            <v>0</v>
          </cell>
          <cell r="AQ843">
            <v>0</v>
          </cell>
          <cell r="AR843">
            <v>26.32</v>
          </cell>
          <cell r="AS843">
            <v>7</v>
          </cell>
          <cell r="AT843" t="str">
            <v>B2</v>
          </cell>
          <cell r="AU843">
            <v>90</v>
          </cell>
          <cell r="AV843">
            <v>11.46</v>
          </cell>
        </row>
        <row r="844">
          <cell r="A844">
            <v>10644</v>
          </cell>
          <cell r="B844" t="str">
            <v>Mevrouw</v>
          </cell>
          <cell r="C844" t="str">
            <v>G.W.G.M. Welten</v>
          </cell>
          <cell r="D844" t="str">
            <v>Godelieve Wilhelmine Gemma</v>
          </cell>
          <cell r="E844" t="str">
            <v>Godelieve Wilhelmine Gemma</v>
          </cell>
          <cell r="F844" t="str">
            <v>GWGM</v>
          </cell>
          <cell r="H844" t="str">
            <v>Welten</v>
          </cell>
          <cell r="K844" t="str">
            <v>Vrouw</v>
          </cell>
          <cell r="L844" t="str">
            <v>Adres</v>
          </cell>
          <cell r="M844" t="str">
            <v>Voogdenstraat</v>
          </cell>
          <cell r="N844">
            <v>13</v>
          </cell>
          <cell r="P844" t="str">
            <v>6004 HM</v>
          </cell>
          <cell r="Q844" t="str">
            <v>WEERT</v>
          </cell>
          <cell r="R844" t="str">
            <v>Nederland</v>
          </cell>
          <cell r="S844">
            <v>49533761</v>
          </cell>
          <cell r="U844">
            <v>3000</v>
          </cell>
          <cell r="V844" t="str">
            <v>Hago Nederland B.V.</v>
          </cell>
          <cell r="W844">
            <v>1</v>
          </cell>
          <cell r="X844" t="str">
            <v>Internen</v>
          </cell>
          <cell r="Y844" t="str">
            <v>A1</v>
          </cell>
          <cell r="Z844" t="str">
            <v>Medewerker uurloon</v>
          </cell>
          <cell r="AA844">
            <v>1</v>
          </cell>
          <cell r="AB844" t="str">
            <v>Schoonmaak CAO</v>
          </cell>
          <cell r="AC844" t="str">
            <v>N4</v>
          </cell>
          <cell r="AD844" t="str">
            <v>HR-NL: per 4 weken</v>
          </cell>
          <cell r="AE844" t="str">
            <v>Onbepaalde tijd</v>
          </cell>
          <cell r="AF844" t="str">
            <v>00-00-0000</v>
          </cell>
          <cell r="AH844">
            <v>154724440</v>
          </cell>
          <cell r="AI844">
            <v>24006</v>
          </cell>
          <cell r="AJ844" t="str">
            <v>Nederlands</v>
          </cell>
          <cell r="AK844" t="str">
            <v>X011</v>
          </cell>
          <cell r="AL844" t="str">
            <v>MEDEW. ALGEMEEN SCHOONMAAKONDERHOUD I</v>
          </cell>
          <cell r="AM844">
            <v>1</v>
          </cell>
          <cell r="AN844" t="str">
            <v>38 uur / week</v>
          </cell>
          <cell r="AO844">
            <v>10</v>
          </cell>
          <cell r="AP844">
            <v>0</v>
          </cell>
          <cell r="AQ844">
            <v>0</v>
          </cell>
          <cell r="AR844">
            <v>26.32</v>
          </cell>
          <cell r="AS844">
            <v>7</v>
          </cell>
          <cell r="AT844" t="str">
            <v>B2</v>
          </cell>
          <cell r="AU844">
            <v>90</v>
          </cell>
          <cell r="AV844">
            <v>11.46</v>
          </cell>
        </row>
        <row r="845">
          <cell r="A845">
            <v>10645</v>
          </cell>
          <cell r="B845" t="str">
            <v>Mevrouw</v>
          </cell>
          <cell r="C845" t="str">
            <v>A. Mouchtari</v>
          </cell>
          <cell r="D845" t="str">
            <v>Amal</v>
          </cell>
          <cell r="E845" t="str">
            <v>Amal</v>
          </cell>
          <cell r="F845" t="str">
            <v>A</v>
          </cell>
          <cell r="H845" t="str">
            <v>Mouchtari</v>
          </cell>
          <cell r="K845" t="str">
            <v>Vrouw</v>
          </cell>
          <cell r="L845" t="str">
            <v>Adres</v>
          </cell>
          <cell r="M845" t="str">
            <v>Waalstraat</v>
          </cell>
          <cell r="N845">
            <v>19</v>
          </cell>
          <cell r="P845" t="str">
            <v>5215 CH</v>
          </cell>
          <cell r="Q845" t="str">
            <v>DEN BOSCH</v>
          </cell>
          <cell r="R845" t="str">
            <v>Nederland</v>
          </cell>
          <cell r="T845" t="str">
            <v>06-24987520</v>
          </cell>
          <cell r="U845">
            <v>3000</v>
          </cell>
          <cell r="V845" t="str">
            <v>Hago Nederland B.V.</v>
          </cell>
          <cell r="W845">
            <v>1</v>
          </cell>
          <cell r="X845" t="str">
            <v>Internen</v>
          </cell>
          <cell r="Y845" t="str">
            <v>A1</v>
          </cell>
          <cell r="Z845" t="str">
            <v>Medewerker uurloon</v>
          </cell>
          <cell r="AA845">
            <v>1</v>
          </cell>
          <cell r="AB845" t="str">
            <v>Schoonmaak CAO</v>
          </cell>
          <cell r="AC845" t="str">
            <v>N4</v>
          </cell>
          <cell r="AD845" t="str">
            <v>HR-NL: per 4 weken</v>
          </cell>
          <cell r="AE845" t="str">
            <v>Onbepaalde tijd</v>
          </cell>
          <cell r="AF845" t="str">
            <v>00-00-0000</v>
          </cell>
          <cell r="AH845">
            <v>245802290</v>
          </cell>
          <cell r="AI845">
            <v>28015</v>
          </cell>
          <cell r="AJ845" t="str">
            <v>Marokkaans</v>
          </cell>
          <cell r="AK845" t="str">
            <v>X011</v>
          </cell>
          <cell r="AL845" t="str">
            <v>MEDEW. ALGEMEEN SCHOONMAAKONDERHOUD I</v>
          </cell>
          <cell r="AM845">
            <v>1</v>
          </cell>
          <cell r="AN845" t="str">
            <v>38 uur / week</v>
          </cell>
          <cell r="AO845">
            <v>10</v>
          </cell>
          <cell r="AP845">
            <v>0</v>
          </cell>
          <cell r="AQ845">
            <v>0</v>
          </cell>
          <cell r="AR845">
            <v>26.32</v>
          </cell>
          <cell r="AS845">
            <v>7</v>
          </cell>
          <cell r="AT845" t="str">
            <v>B2</v>
          </cell>
          <cell r="AU845">
            <v>90</v>
          </cell>
          <cell r="AV845">
            <v>11.46</v>
          </cell>
        </row>
        <row r="846">
          <cell r="A846">
            <v>10646</v>
          </cell>
          <cell r="B846" t="str">
            <v>Mevrouw</v>
          </cell>
          <cell r="C846" t="str">
            <v>G.E.M. Rosario</v>
          </cell>
          <cell r="D846" t="str">
            <v>Gisela Eveline Marina</v>
          </cell>
          <cell r="E846" t="str">
            <v>Gisela Eveline Marina</v>
          </cell>
          <cell r="F846" t="str">
            <v>GEM</v>
          </cell>
          <cell r="H846" t="str">
            <v>Rosario</v>
          </cell>
          <cell r="K846" t="str">
            <v>Vrouw</v>
          </cell>
          <cell r="L846" t="str">
            <v>Adres</v>
          </cell>
          <cell r="M846" t="str">
            <v>Smaragd</v>
          </cell>
          <cell r="N846">
            <v>58</v>
          </cell>
          <cell r="P846" t="str">
            <v>5231 KJ</v>
          </cell>
          <cell r="Q846" t="str">
            <v>DEN BOSCH</v>
          </cell>
          <cell r="R846" t="str">
            <v>Nederland</v>
          </cell>
          <cell r="T846" t="str">
            <v>06-44495754</v>
          </cell>
          <cell r="U846">
            <v>3000</v>
          </cell>
          <cell r="V846" t="str">
            <v>Hago Nederland B.V.</v>
          </cell>
          <cell r="W846">
            <v>1</v>
          </cell>
          <cell r="X846" t="str">
            <v>Internen</v>
          </cell>
          <cell r="Y846" t="str">
            <v>A1</v>
          </cell>
          <cell r="Z846" t="str">
            <v>Medewerker uurloon</v>
          </cell>
          <cell r="AA846">
            <v>1</v>
          </cell>
          <cell r="AB846" t="str">
            <v>Schoonmaak CAO</v>
          </cell>
          <cell r="AC846" t="str">
            <v>N4</v>
          </cell>
          <cell r="AD846" t="str">
            <v>HR-NL: per 4 weken</v>
          </cell>
          <cell r="AE846" t="str">
            <v>Onbepaalde tijd</v>
          </cell>
          <cell r="AF846" t="str">
            <v>00-00-0000</v>
          </cell>
          <cell r="AH846">
            <v>239126324</v>
          </cell>
          <cell r="AI846">
            <v>22646</v>
          </cell>
          <cell r="AJ846" t="str">
            <v>Nederlands</v>
          </cell>
          <cell r="AK846" t="str">
            <v>X011</v>
          </cell>
          <cell r="AL846" t="str">
            <v>MEDEW. ALGEMEEN SCHOONMAAKONDERHOUD I</v>
          </cell>
          <cell r="AM846">
            <v>1</v>
          </cell>
          <cell r="AN846" t="str">
            <v>38 uur / week</v>
          </cell>
          <cell r="AO846">
            <v>7.5</v>
          </cell>
          <cell r="AP846">
            <v>0</v>
          </cell>
          <cell r="AQ846">
            <v>0</v>
          </cell>
          <cell r="AR846">
            <v>19.739999999999998</v>
          </cell>
          <cell r="AS846">
            <v>7</v>
          </cell>
          <cell r="AT846" t="str">
            <v>B2</v>
          </cell>
          <cell r="AU846">
            <v>90</v>
          </cell>
          <cell r="AV846">
            <v>11.46</v>
          </cell>
        </row>
        <row r="847">
          <cell r="A847">
            <v>10647</v>
          </cell>
          <cell r="B847" t="str">
            <v>Dhr.</v>
          </cell>
          <cell r="C847" t="str">
            <v>B. Aoulad Ali</v>
          </cell>
          <cell r="D847" t="str">
            <v>Boubker</v>
          </cell>
          <cell r="E847" t="str">
            <v>Boubker</v>
          </cell>
          <cell r="F847" t="str">
            <v>B</v>
          </cell>
          <cell r="H847" t="str">
            <v>Aoulad Ali</v>
          </cell>
          <cell r="K847" t="str">
            <v>Man</v>
          </cell>
          <cell r="L847" t="str">
            <v>Adres</v>
          </cell>
          <cell r="M847" t="str">
            <v>Tweede Reitse Dreef</v>
          </cell>
          <cell r="N847">
            <v>64</v>
          </cell>
          <cell r="P847" t="str">
            <v>5233 JE</v>
          </cell>
          <cell r="Q847" t="str">
            <v>DEN BOSCH</v>
          </cell>
          <cell r="R847" t="str">
            <v>Nederland</v>
          </cell>
          <cell r="T847">
            <v>613517389</v>
          </cell>
          <cell r="U847">
            <v>3000</v>
          </cell>
          <cell r="V847" t="str">
            <v>Hago Nederland B.V.</v>
          </cell>
          <cell r="W847">
            <v>1</v>
          </cell>
          <cell r="X847" t="str">
            <v>Internen</v>
          </cell>
          <cell r="Y847" t="str">
            <v>A1</v>
          </cell>
          <cell r="Z847" t="str">
            <v>Medewerker uurloon</v>
          </cell>
          <cell r="AA847">
            <v>1</v>
          </cell>
          <cell r="AB847" t="str">
            <v>Schoonmaak CAO</v>
          </cell>
          <cell r="AC847" t="str">
            <v>N4</v>
          </cell>
          <cell r="AD847" t="str">
            <v>HR-NL: per 4 weken</v>
          </cell>
          <cell r="AE847" t="str">
            <v>Onbepaalde tijd</v>
          </cell>
          <cell r="AF847" t="str">
            <v>00-00-0000</v>
          </cell>
          <cell r="AH847">
            <v>148853754</v>
          </cell>
          <cell r="AI847">
            <v>31087</v>
          </cell>
          <cell r="AJ847" t="str">
            <v>Nederlands</v>
          </cell>
          <cell r="AK847" t="str">
            <v>X011</v>
          </cell>
          <cell r="AL847" t="str">
            <v>MEDEW. ALGEMEEN SCHOONMAAKONDERHOUD I</v>
          </cell>
          <cell r="AM847">
            <v>1</v>
          </cell>
          <cell r="AN847" t="str">
            <v>38 uur / week</v>
          </cell>
          <cell r="AO847">
            <v>10</v>
          </cell>
          <cell r="AP847">
            <v>0</v>
          </cell>
          <cell r="AQ847">
            <v>0</v>
          </cell>
          <cell r="AR847">
            <v>26.32</v>
          </cell>
          <cell r="AS847">
            <v>7</v>
          </cell>
          <cell r="AT847" t="str">
            <v>B2</v>
          </cell>
          <cell r="AU847">
            <v>90</v>
          </cell>
          <cell r="AV847">
            <v>11.46</v>
          </cell>
        </row>
        <row r="848">
          <cell r="A848">
            <v>10648</v>
          </cell>
          <cell r="B848" t="str">
            <v>Mevrouw</v>
          </cell>
          <cell r="C848" t="str">
            <v>A.P. Bruijnen - van Deursen</v>
          </cell>
          <cell r="D848" t="str">
            <v>Antonia Petronella</v>
          </cell>
          <cell r="E848" t="str">
            <v>Antonia Petronella</v>
          </cell>
          <cell r="F848" t="str">
            <v>AP</v>
          </cell>
          <cell r="G848" t="str">
            <v>van</v>
          </cell>
          <cell r="H848" t="str">
            <v>Deursen</v>
          </cell>
          <cell r="J848" t="str">
            <v>Bruijnen</v>
          </cell>
          <cell r="K848" t="str">
            <v>Vrouw</v>
          </cell>
          <cell r="L848" t="str">
            <v>Adres</v>
          </cell>
          <cell r="M848" t="str">
            <v>Weekershof</v>
          </cell>
          <cell r="N848">
            <v>21</v>
          </cell>
          <cell r="P848" t="str">
            <v>6039 GP</v>
          </cell>
          <cell r="Q848" t="str">
            <v>STRAMPROY</v>
          </cell>
          <cell r="R848" t="str">
            <v>Nederland</v>
          </cell>
          <cell r="T848">
            <v>653611798</v>
          </cell>
          <cell r="U848">
            <v>3000</v>
          </cell>
          <cell r="V848" t="str">
            <v>Hago Nederland B.V.</v>
          </cell>
          <cell r="W848">
            <v>1</v>
          </cell>
          <cell r="X848" t="str">
            <v>Internen</v>
          </cell>
          <cell r="Y848" t="str">
            <v>A1</v>
          </cell>
          <cell r="Z848" t="str">
            <v>Medewerker uurloon</v>
          </cell>
          <cell r="AA848">
            <v>1</v>
          </cell>
          <cell r="AB848" t="str">
            <v>Schoonmaak CAO</v>
          </cell>
          <cell r="AC848" t="str">
            <v>N4</v>
          </cell>
          <cell r="AD848" t="str">
            <v>HR-NL: per 4 weken</v>
          </cell>
          <cell r="AE848" t="str">
            <v>Onbepaalde tijd</v>
          </cell>
          <cell r="AF848" t="str">
            <v>00-00-0000</v>
          </cell>
          <cell r="AH848">
            <v>154581240</v>
          </cell>
          <cell r="AI848">
            <v>21568</v>
          </cell>
          <cell r="AJ848" t="str">
            <v>Nederlands</v>
          </cell>
          <cell r="AK848" t="str">
            <v>X011</v>
          </cell>
          <cell r="AL848" t="str">
            <v>MEDEW. ALGEMEEN SCHOONMAAKONDERHOUD I</v>
          </cell>
          <cell r="AM848">
            <v>1</v>
          </cell>
          <cell r="AN848" t="str">
            <v>38 uur / week</v>
          </cell>
          <cell r="AO848">
            <v>32.75</v>
          </cell>
          <cell r="AP848">
            <v>0</v>
          </cell>
          <cell r="AQ848">
            <v>0</v>
          </cell>
          <cell r="AR848">
            <v>86.18</v>
          </cell>
          <cell r="AS848">
            <v>7</v>
          </cell>
          <cell r="AT848" t="str">
            <v>B2</v>
          </cell>
          <cell r="AU848">
            <v>22</v>
          </cell>
          <cell r="AV848">
            <v>11.13</v>
          </cell>
        </row>
        <row r="849">
          <cell r="A849">
            <v>10649</v>
          </cell>
          <cell r="B849" t="str">
            <v>Mevrouw</v>
          </cell>
          <cell r="C849" t="str">
            <v>A.A. Derks - de Jongh</v>
          </cell>
          <cell r="D849" t="str">
            <v>Adriana Antonia</v>
          </cell>
          <cell r="E849" t="str">
            <v>Adriana Antonia</v>
          </cell>
          <cell r="F849" t="str">
            <v>AA</v>
          </cell>
          <cell r="G849" t="str">
            <v>de</v>
          </cell>
          <cell r="H849" t="str">
            <v>Jongh</v>
          </cell>
          <cell r="J849" t="str">
            <v>Derks</v>
          </cell>
          <cell r="K849" t="str">
            <v>Vrouw</v>
          </cell>
          <cell r="L849" t="str">
            <v>Adres</v>
          </cell>
          <cell r="M849" t="str">
            <v>Salderes</v>
          </cell>
          <cell r="N849">
            <v>74</v>
          </cell>
          <cell r="P849" t="str">
            <v>5682 ET</v>
          </cell>
          <cell r="Q849" t="str">
            <v>BEST</v>
          </cell>
          <cell r="R849" t="str">
            <v>Nederland</v>
          </cell>
          <cell r="S849">
            <v>499397408</v>
          </cell>
          <cell r="U849">
            <v>3000</v>
          </cell>
          <cell r="V849" t="str">
            <v>Hago Nederland B.V.</v>
          </cell>
          <cell r="W849">
            <v>1</v>
          </cell>
          <cell r="X849" t="str">
            <v>Internen</v>
          </cell>
          <cell r="Y849" t="str">
            <v>A1</v>
          </cell>
          <cell r="Z849" t="str">
            <v>Medewerker uurloon</v>
          </cell>
          <cell r="AA849">
            <v>1</v>
          </cell>
          <cell r="AB849" t="str">
            <v>Schoonmaak CAO</v>
          </cell>
          <cell r="AC849" t="str">
            <v>N4</v>
          </cell>
          <cell r="AD849" t="str">
            <v>HR-NL: per 4 weken</v>
          </cell>
          <cell r="AE849" t="str">
            <v>Onbepaalde tijd</v>
          </cell>
          <cell r="AF849" t="str">
            <v>00-00-0000</v>
          </cell>
          <cell r="AH849">
            <v>99009493</v>
          </cell>
          <cell r="AI849">
            <v>22189</v>
          </cell>
          <cell r="AJ849" t="str">
            <v>Nederlands</v>
          </cell>
          <cell r="AK849" t="str">
            <v>X011</v>
          </cell>
          <cell r="AL849" t="str">
            <v>MEDEW. ALGEMEEN SCHOONMAAKONDERHOUD I</v>
          </cell>
          <cell r="AM849">
            <v>1</v>
          </cell>
          <cell r="AN849" t="str">
            <v>38 uur / week</v>
          </cell>
          <cell r="AO849">
            <v>20</v>
          </cell>
          <cell r="AP849">
            <v>0</v>
          </cell>
          <cell r="AQ849">
            <v>0</v>
          </cell>
          <cell r="AR849">
            <v>52.63</v>
          </cell>
          <cell r="AS849">
            <v>7</v>
          </cell>
          <cell r="AT849" t="str">
            <v>B2</v>
          </cell>
          <cell r="AU849">
            <v>90</v>
          </cell>
          <cell r="AV849">
            <v>11.46</v>
          </cell>
        </row>
        <row r="850">
          <cell r="A850">
            <v>10650</v>
          </cell>
          <cell r="B850" t="str">
            <v>Mevrouw</v>
          </cell>
          <cell r="C850" t="str">
            <v>E.C.M. van Loon</v>
          </cell>
          <cell r="D850" t="str">
            <v>Elisabeth Cornelia Maria</v>
          </cell>
          <cell r="E850" t="str">
            <v>Elisabeth Cornelia Maria</v>
          </cell>
          <cell r="F850" t="str">
            <v>ECM</v>
          </cell>
          <cell r="G850" t="str">
            <v>van</v>
          </cell>
          <cell r="H850" t="str">
            <v>Loon</v>
          </cell>
          <cell r="K850" t="str">
            <v>Vrouw</v>
          </cell>
          <cell r="L850" t="str">
            <v>Adres</v>
          </cell>
          <cell r="M850" t="str">
            <v>Kievit</v>
          </cell>
          <cell r="N850">
            <v>40</v>
          </cell>
          <cell r="P850" t="str">
            <v>5508 KX</v>
          </cell>
          <cell r="Q850" t="str">
            <v>VELDHOVEN</v>
          </cell>
          <cell r="R850" t="str">
            <v>Nederland</v>
          </cell>
          <cell r="T850" t="str">
            <v>06-21970565</v>
          </cell>
          <cell r="U850">
            <v>3000</v>
          </cell>
          <cell r="V850" t="str">
            <v>Hago Nederland B.V.</v>
          </cell>
          <cell r="W850">
            <v>1</v>
          </cell>
          <cell r="X850" t="str">
            <v>Internen</v>
          </cell>
          <cell r="Y850" t="str">
            <v>A1</v>
          </cell>
          <cell r="Z850" t="str">
            <v>Medewerker uurloon</v>
          </cell>
          <cell r="AA850">
            <v>1</v>
          </cell>
          <cell r="AB850" t="str">
            <v>Schoonmaak CAO</v>
          </cell>
          <cell r="AC850" t="str">
            <v>N4</v>
          </cell>
          <cell r="AD850" t="str">
            <v>HR-NL: per 4 weken</v>
          </cell>
          <cell r="AE850" t="str">
            <v>Onbepaalde tijd</v>
          </cell>
          <cell r="AF850" t="str">
            <v>00-00-0000</v>
          </cell>
          <cell r="AH850">
            <v>97513167</v>
          </cell>
          <cell r="AI850">
            <v>22249</v>
          </cell>
          <cell r="AJ850" t="str">
            <v>Nederlands</v>
          </cell>
          <cell r="AK850" t="str">
            <v>X012</v>
          </cell>
          <cell r="AL850" t="str">
            <v>MEDEW. ALGEMEEN SCHOONMAAKONDERHOUD II</v>
          </cell>
          <cell r="AM850" t="str">
            <v>1+5%</v>
          </cell>
          <cell r="AN850" t="str">
            <v>38 uur / week</v>
          </cell>
          <cell r="AO850">
            <v>27.5</v>
          </cell>
          <cell r="AP850">
            <v>0</v>
          </cell>
          <cell r="AQ850">
            <v>0</v>
          </cell>
          <cell r="AR850">
            <v>72.37</v>
          </cell>
          <cell r="AS850">
            <v>7</v>
          </cell>
          <cell r="AT850" t="str">
            <v>B3</v>
          </cell>
          <cell r="AU850">
            <v>22</v>
          </cell>
          <cell r="AV850">
            <v>11.68</v>
          </cell>
        </row>
        <row r="851">
          <cell r="A851">
            <v>10651</v>
          </cell>
          <cell r="B851" t="str">
            <v>Mevrouw</v>
          </cell>
          <cell r="C851" t="str">
            <v>R.C.J.M. van Gendt</v>
          </cell>
          <cell r="D851" t="str">
            <v>Rachna Cornelia Johanna Maria</v>
          </cell>
          <cell r="E851" t="str">
            <v>Rachna Cornelia Johanna Maria</v>
          </cell>
          <cell r="F851" t="str">
            <v>RCJM</v>
          </cell>
          <cell r="G851" t="str">
            <v>van</v>
          </cell>
          <cell r="H851" t="str">
            <v>Gendt</v>
          </cell>
          <cell r="K851" t="str">
            <v>Vrouw</v>
          </cell>
          <cell r="L851" t="str">
            <v>Adres</v>
          </cell>
          <cell r="M851" t="str">
            <v>Johannes Vermeerstraat</v>
          </cell>
          <cell r="N851">
            <v>19</v>
          </cell>
          <cell r="P851" t="str">
            <v>5642 KD</v>
          </cell>
          <cell r="Q851" t="str">
            <v>EINDHOVEN</v>
          </cell>
          <cell r="R851" t="str">
            <v>Nederland</v>
          </cell>
          <cell r="T851">
            <v>611432782</v>
          </cell>
          <cell r="U851">
            <v>3000</v>
          </cell>
          <cell r="V851" t="str">
            <v>Hago Nederland B.V.</v>
          </cell>
          <cell r="W851">
            <v>1</v>
          </cell>
          <cell r="X851" t="str">
            <v>Internen</v>
          </cell>
          <cell r="Y851" t="str">
            <v>A1</v>
          </cell>
          <cell r="Z851" t="str">
            <v>Medewerker uurloon</v>
          </cell>
          <cell r="AA851">
            <v>1</v>
          </cell>
          <cell r="AB851" t="str">
            <v>Schoonmaak CAO</v>
          </cell>
          <cell r="AC851" t="str">
            <v>N4</v>
          </cell>
          <cell r="AD851" t="str">
            <v>HR-NL: per 4 weken</v>
          </cell>
          <cell r="AE851" t="str">
            <v>Onbepaalde tijd</v>
          </cell>
          <cell r="AF851" t="str">
            <v>00-00-0000</v>
          </cell>
          <cell r="AH851">
            <v>124389569</v>
          </cell>
          <cell r="AI851">
            <v>31911</v>
          </cell>
          <cell r="AJ851" t="str">
            <v>Nederlands</v>
          </cell>
          <cell r="AK851" t="str">
            <v>X011</v>
          </cell>
          <cell r="AL851" t="str">
            <v>MEDEW. ALGEMEEN SCHOONMAAKONDERHOUD I</v>
          </cell>
          <cell r="AM851">
            <v>1</v>
          </cell>
          <cell r="AN851" t="str">
            <v>38 uur / week</v>
          </cell>
          <cell r="AO851">
            <v>24.75</v>
          </cell>
          <cell r="AP851">
            <v>0</v>
          </cell>
          <cell r="AQ851">
            <v>0</v>
          </cell>
          <cell r="AR851">
            <v>65.13</v>
          </cell>
          <cell r="AS851">
            <v>7</v>
          </cell>
          <cell r="AT851" t="str">
            <v>B2</v>
          </cell>
          <cell r="AU851">
            <v>22</v>
          </cell>
          <cell r="AV851">
            <v>11.13</v>
          </cell>
        </row>
        <row r="852">
          <cell r="A852">
            <v>10652</v>
          </cell>
          <cell r="B852" t="str">
            <v>Mevrouw</v>
          </cell>
          <cell r="C852" t="str">
            <v>G. de Reuver</v>
          </cell>
          <cell r="D852" t="str">
            <v>Gerardine</v>
          </cell>
          <cell r="E852" t="str">
            <v>Gerardine</v>
          </cell>
          <cell r="F852" t="str">
            <v>G</v>
          </cell>
          <cell r="G852" t="str">
            <v>de</v>
          </cell>
          <cell r="H852" t="str">
            <v>Reuver</v>
          </cell>
          <cell r="K852" t="str">
            <v>Vrouw</v>
          </cell>
          <cell r="L852" t="str">
            <v>Adres</v>
          </cell>
          <cell r="M852" t="str">
            <v>Spoorlaan</v>
          </cell>
          <cell r="N852">
            <v>190</v>
          </cell>
          <cell r="P852" t="str">
            <v>5348 KG</v>
          </cell>
          <cell r="Q852" t="str">
            <v>OSS</v>
          </cell>
          <cell r="R852" t="str">
            <v>Nederland</v>
          </cell>
          <cell r="T852">
            <v>653192372</v>
          </cell>
          <cell r="U852">
            <v>3000</v>
          </cell>
          <cell r="V852" t="str">
            <v>Hago Nederland B.V.</v>
          </cell>
          <cell r="W852">
            <v>1</v>
          </cell>
          <cell r="X852" t="str">
            <v>Internen</v>
          </cell>
          <cell r="Y852" t="str">
            <v>A1</v>
          </cell>
          <cell r="Z852" t="str">
            <v>Medewerker uurloon</v>
          </cell>
          <cell r="AA852">
            <v>1</v>
          </cell>
          <cell r="AB852" t="str">
            <v>Schoonmaak CAO</v>
          </cell>
          <cell r="AC852" t="str">
            <v>N4</v>
          </cell>
          <cell r="AD852" t="str">
            <v>HR-NL: per 4 weken</v>
          </cell>
          <cell r="AE852" t="str">
            <v>Onbepaalde tijd</v>
          </cell>
          <cell r="AF852" t="str">
            <v>00-00-0000</v>
          </cell>
          <cell r="AH852">
            <v>150318662</v>
          </cell>
          <cell r="AI852">
            <v>26680</v>
          </cell>
          <cell r="AJ852" t="str">
            <v>Nederlands</v>
          </cell>
          <cell r="AK852" t="str">
            <v>X011</v>
          </cell>
          <cell r="AL852" t="str">
            <v>MEDEW. ALGEMEEN SCHOONMAAKONDERHOUD I</v>
          </cell>
          <cell r="AM852">
            <v>1</v>
          </cell>
          <cell r="AN852" t="str">
            <v>38 uur / week</v>
          </cell>
          <cell r="AO852">
            <v>7</v>
          </cell>
          <cell r="AP852">
            <v>0</v>
          </cell>
          <cell r="AQ852">
            <v>0</v>
          </cell>
          <cell r="AR852">
            <v>18.420000000000002</v>
          </cell>
          <cell r="AS852">
            <v>7</v>
          </cell>
          <cell r="AT852" t="str">
            <v>B2</v>
          </cell>
          <cell r="AU852">
            <v>22</v>
          </cell>
          <cell r="AV852">
            <v>11.13</v>
          </cell>
        </row>
        <row r="853">
          <cell r="A853">
            <v>10653</v>
          </cell>
          <cell r="B853" t="str">
            <v>Mevrouw</v>
          </cell>
          <cell r="C853" t="str">
            <v>K. Karavin</v>
          </cell>
          <cell r="D853" t="str">
            <v>Kezban</v>
          </cell>
          <cell r="E853" t="str">
            <v>Kezban</v>
          </cell>
          <cell r="F853" t="str">
            <v>K</v>
          </cell>
          <cell r="H853" t="str">
            <v>Karavin</v>
          </cell>
          <cell r="K853" t="str">
            <v>Vrouw</v>
          </cell>
          <cell r="L853" t="str">
            <v>Adres</v>
          </cell>
          <cell r="M853" t="str">
            <v>Voltastraat</v>
          </cell>
          <cell r="N853">
            <v>63</v>
          </cell>
          <cell r="P853" t="str">
            <v>5223 CK</v>
          </cell>
          <cell r="Q853" t="str">
            <v>DEN BOSCH</v>
          </cell>
          <cell r="R853" t="str">
            <v>Nederland</v>
          </cell>
          <cell r="T853" t="str">
            <v>06-25587055</v>
          </cell>
          <cell r="U853">
            <v>3000</v>
          </cell>
          <cell r="V853" t="str">
            <v>Hago Nederland B.V.</v>
          </cell>
          <cell r="W853">
            <v>1</v>
          </cell>
          <cell r="X853" t="str">
            <v>Internen</v>
          </cell>
          <cell r="Y853" t="str">
            <v>A1</v>
          </cell>
          <cell r="Z853" t="str">
            <v>Medewerker uurloon</v>
          </cell>
          <cell r="AA853">
            <v>1</v>
          </cell>
          <cell r="AB853" t="str">
            <v>Schoonmaak CAO</v>
          </cell>
          <cell r="AC853" t="str">
            <v>N4</v>
          </cell>
          <cell r="AD853" t="str">
            <v>HR-NL: per 4 weken</v>
          </cell>
          <cell r="AE853" t="str">
            <v>Onbepaalde tijd</v>
          </cell>
          <cell r="AF853" t="str">
            <v>00-00-0000</v>
          </cell>
          <cell r="AH853">
            <v>677071711</v>
          </cell>
          <cell r="AI853">
            <v>32023</v>
          </cell>
          <cell r="AJ853" t="str">
            <v>Turks</v>
          </cell>
          <cell r="AK853" t="str">
            <v>X011</v>
          </cell>
          <cell r="AL853" t="str">
            <v>MEDEW. ALGEMEEN SCHOONMAAKONDERHOUD I</v>
          </cell>
          <cell r="AM853">
            <v>1</v>
          </cell>
          <cell r="AN853" t="str">
            <v>38 uur / week</v>
          </cell>
          <cell r="AO853">
            <v>10</v>
          </cell>
          <cell r="AP853">
            <v>0</v>
          </cell>
          <cell r="AQ853">
            <v>0</v>
          </cell>
          <cell r="AR853">
            <v>26.32</v>
          </cell>
          <cell r="AS853">
            <v>7</v>
          </cell>
          <cell r="AT853" t="str">
            <v>B2</v>
          </cell>
          <cell r="AU853">
            <v>22</v>
          </cell>
          <cell r="AV853">
            <v>11.13</v>
          </cell>
        </row>
        <row r="854">
          <cell r="A854">
            <v>10654</v>
          </cell>
          <cell r="B854" t="str">
            <v>Mevrouw</v>
          </cell>
          <cell r="C854" t="str">
            <v>T. Dghaich - Boutinkhar</v>
          </cell>
          <cell r="D854" t="str">
            <v>Tounzar</v>
          </cell>
          <cell r="E854" t="str">
            <v>Tounzar</v>
          </cell>
          <cell r="F854" t="str">
            <v>T</v>
          </cell>
          <cell r="H854" t="str">
            <v>Boutinkhar</v>
          </cell>
          <cell r="J854" t="str">
            <v>Dghaich</v>
          </cell>
          <cell r="K854" t="str">
            <v>Vrouw</v>
          </cell>
          <cell r="L854" t="str">
            <v>Adres</v>
          </cell>
          <cell r="M854" t="str">
            <v>Charlotte van Bourbonstraat</v>
          </cell>
          <cell r="N854">
            <v>12</v>
          </cell>
          <cell r="P854" t="str">
            <v>6006 CG</v>
          </cell>
          <cell r="Q854" t="str">
            <v>WEERT</v>
          </cell>
          <cell r="R854" t="str">
            <v>Nederland</v>
          </cell>
          <cell r="S854" t="str">
            <v>0495-544206</v>
          </cell>
          <cell r="U854">
            <v>3000</v>
          </cell>
          <cell r="V854" t="str">
            <v>Hago Nederland B.V.</v>
          </cell>
          <cell r="W854">
            <v>1</v>
          </cell>
          <cell r="X854" t="str">
            <v>Internen</v>
          </cell>
          <cell r="Y854" t="str">
            <v>A1</v>
          </cell>
          <cell r="Z854" t="str">
            <v>Medewerker uurloon</v>
          </cell>
          <cell r="AA854">
            <v>1</v>
          </cell>
          <cell r="AB854" t="str">
            <v>Schoonmaak CAO</v>
          </cell>
          <cell r="AC854" t="str">
            <v>N4</v>
          </cell>
          <cell r="AD854" t="str">
            <v>HR-NL: per 4 weken</v>
          </cell>
          <cell r="AE854" t="str">
            <v>Onbepaalde tijd</v>
          </cell>
          <cell r="AF854" t="str">
            <v>00-00-0000</v>
          </cell>
          <cell r="AH854">
            <v>206817538</v>
          </cell>
          <cell r="AI854">
            <v>25244</v>
          </cell>
          <cell r="AJ854" t="str">
            <v>Nederlands</v>
          </cell>
          <cell r="AK854" t="str">
            <v>X011</v>
          </cell>
          <cell r="AL854" t="str">
            <v>MEDEW. ALGEMEEN SCHOONMAAKONDERHOUD I</v>
          </cell>
          <cell r="AM854">
            <v>1</v>
          </cell>
          <cell r="AN854" t="str">
            <v>38 uur / week</v>
          </cell>
          <cell r="AO854">
            <v>20</v>
          </cell>
          <cell r="AP854">
            <v>0</v>
          </cell>
          <cell r="AQ854">
            <v>0</v>
          </cell>
          <cell r="AR854">
            <v>52.63</v>
          </cell>
          <cell r="AS854">
            <v>7</v>
          </cell>
          <cell r="AT854" t="str">
            <v>B2</v>
          </cell>
          <cell r="AU854">
            <v>22</v>
          </cell>
          <cell r="AV854">
            <v>11.13</v>
          </cell>
        </row>
        <row r="855">
          <cell r="A855">
            <v>10655</v>
          </cell>
          <cell r="B855" t="str">
            <v>Mevrouw</v>
          </cell>
          <cell r="C855" t="str">
            <v>Y.S. Bierings</v>
          </cell>
          <cell r="D855" t="str">
            <v>Yvonne Santos</v>
          </cell>
          <cell r="E855" t="str">
            <v>Yvonne</v>
          </cell>
          <cell r="F855" t="str">
            <v>YS</v>
          </cell>
          <cell r="H855" t="str">
            <v>Bierings</v>
          </cell>
          <cell r="K855" t="str">
            <v>Vrouw</v>
          </cell>
          <cell r="L855" t="str">
            <v>Adres</v>
          </cell>
          <cell r="M855" t="str">
            <v>Beukebeek</v>
          </cell>
          <cell r="N855">
            <v>4</v>
          </cell>
          <cell r="P855" t="str">
            <v>5501 CV</v>
          </cell>
          <cell r="Q855" t="str">
            <v>VELDHOVEN</v>
          </cell>
          <cell r="R855" t="str">
            <v>Nederland</v>
          </cell>
          <cell r="T855" t="str">
            <v>06-48471820</v>
          </cell>
          <cell r="U855">
            <v>3000</v>
          </cell>
          <cell r="V855" t="str">
            <v>Hago Nederland B.V.</v>
          </cell>
          <cell r="W855">
            <v>1</v>
          </cell>
          <cell r="X855" t="str">
            <v>Internen</v>
          </cell>
          <cell r="Y855" t="str">
            <v>A1</v>
          </cell>
          <cell r="Z855" t="str">
            <v>Medewerker uurloon</v>
          </cell>
          <cell r="AA855">
            <v>1</v>
          </cell>
          <cell r="AB855" t="str">
            <v>Schoonmaak CAO</v>
          </cell>
          <cell r="AC855" t="str">
            <v>N4</v>
          </cell>
          <cell r="AD855" t="str">
            <v>HR-NL: per 4 weken</v>
          </cell>
          <cell r="AE855" t="str">
            <v>Onbepaalde tijd</v>
          </cell>
          <cell r="AF855" t="str">
            <v>00-00-0000</v>
          </cell>
          <cell r="AH855">
            <v>511458915</v>
          </cell>
          <cell r="AI855">
            <v>28012</v>
          </cell>
          <cell r="AJ855" t="str">
            <v>Nederlands</v>
          </cell>
          <cell r="AK855" t="str">
            <v>X012</v>
          </cell>
          <cell r="AL855" t="str">
            <v>MEDEW. ALGEMEEN SCHOONMAAKONDERHOUD II</v>
          </cell>
          <cell r="AM855" t="str">
            <v>1+5%</v>
          </cell>
          <cell r="AN855" t="str">
            <v>38 uur / week</v>
          </cell>
          <cell r="AO855">
            <v>2</v>
          </cell>
          <cell r="AP855">
            <v>2</v>
          </cell>
          <cell r="AQ855">
            <v>20</v>
          </cell>
          <cell r="AR855">
            <v>5.26</v>
          </cell>
          <cell r="AS855">
            <v>7</v>
          </cell>
          <cell r="AT855" t="str">
            <v>B3</v>
          </cell>
          <cell r="AU855">
            <v>22</v>
          </cell>
          <cell r="AV855">
            <v>11.68</v>
          </cell>
        </row>
        <row r="856">
          <cell r="A856">
            <v>10656</v>
          </cell>
          <cell r="B856" t="str">
            <v>Mevrouw</v>
          </cell>
          <cell r="C856" t="str">
            <v>L. Khismatullina</v>
          </cell>
          <cell r="D856" t="str">
            <v>Liliya</v>
          </cell>
          <cell r="E856" t="str">
            <v>Liliya</v>
          </cell>
          <cell r="F856" t="str">
            <v>L</v>
          </cell>
          <cell r="H856" t="str">
            <v>Khismatullina</v>
          </cell>
          <cell r="K856" t="str">
            <v>Vrouw</v>
          </cell>
          <cell r="L856" t="str">
            <v>Adres</v>
          </cell>
          <cell r="M856" t="str">
            <v>Kazemat</v>
          </cell>
          <cell r="N856">
            <v>32</v>
          </cell>
          <cell r="P856" t="str">
            <v>5509 NW</v>
          </cell>
          <cell r="Q856" t="str">
            <v>VELDHOVEN</v>
          </cell>
          <cell r="R856" t="str">
            <v>Nederland</v>
          </cell>
          <cell r="T856" t="str">
            <v>06-53348067</v>
          </cell>
          <cell r="U856">
            <v>3000</v>
          </cell>
          <cell r="V856" t="str">
            <v>Hago Nederland B.V.</v>
          </cell>
          <cell r="W856">
            <v>1</v>
          </cell>
          <cell r="X856" t="str">
            <v>Internen</v>
          </cell>
          <cell r="Y856" t="str">
            <v>A1</v>
          </cell>
          <cell r="Z856" t="str">
            <v>Medewerker uurloon</v>
          </cell>
          <cell r="AA856">
            <v>1</v>
          </cell>
          <cell r="AB856" t="str">
            <v>Schoonmaak CAO</v>
          </cell>
          <cell r="AC856" t="str">
            <v>N4</v>
          </cell>
          <cell r="AD856" t="str">
            <v>HR-NL: per 4 weken</v>
          </cell>
          <cell r="AE856" t="str">
            <v>Onbepaalde tijd</v>
          </cell>
          <cell r="AF856" t="str">
            <v>00-00-0000</v>
          </cell>
          <cell r="AH856">
            <v>587036138</v>
          </cell>
          <cell r="AI856">
            <v>29518</v>
          </cell>
          <cell r="AJ856" t="str">
            <v>Russisch</v>
          </cell>
          <cell r="AK856" t="str">
            <v>X012</v>
          </cell>
          <cell r="AL856" t="str">
            <v>MEDEW. ALGEMEEN SCHOONMAAKONDERHOUD II</v>
          </cell>
          <cell r="AM856" t="str">
            <v>1+5%</v>
          </cell>
          <cell r="AN856" t="str">
            <v>38 uur / week</v>
          </cell>
          <cell r="AO856">
            <v>2</v>
          </cell>
          <cell r="AP856">
            <v>2</v>
          </cell>
          <cell r="AQ856">
            <v>30</v>
          </cell>
          <cell r="AR856">
            <v>5.26</v>
          </cell>
          <cell r="AS856">
            <v>7</v>
          </cell>
          <cell r="AT856" t="str">
            <v>B3</v>
          </cell>
          <cell r="AU856">
            <v>22</v>
          </cell>
          <cell r="AV856">
            <v>11.68</v>
          </cell>
        </row>
        <row r="857">
          <cell r="A857">
            <v>10657</v>
          </cell>
          <cell r="B857" t="str">
            <v>Mevrouw</v>
          </cell>
          <cell r="C857" t="str">
            <v>A.E.M. Maas</v>
          </cell>
          <cell r="D857" t="str">
            <v>Antonia Elisabeth Maria</v>
          </cell>
          <cell r="E857" t="str">
            <v>Antonia Elisabeth Maria</v>
          </cell>
          <cell r="F857" t="str">
            <v>AEM</v>
          </cell>
          <cell r="H857" t="str">
            <v>Maas</v>
          </cell>
          <cell r="J857" t="str">
            <v>Noijen</v>
          </cell>
          <cell r="K857" t="str">
            <v>Vrouw</v>
          </cell>
          <cell r="L857" t="str">
            <v>Adres</v>
          </cell>
          <cell r="M857" t="str">
            <v>Arnhemstraat</v>
          </cell>
          <cell r="N857">
            <v>3</v>
          </cell>
          <cell r="P857" t="str">
            <v>5224 XG</v>
          </cell>
          <cell r="Q857" t="str">
            <v>DEN BOSCH</v>
          </cell>
          <cell r="R857" t="str">
            <v>Nederland</v>
          </cell>
          <cell r="T857">
            <v>642081351</v>
          </cell>
          <cell r="U857">
            <v>3000</v>
          </cell>
          <cell r="V857" t="str">
            <v>Hago Nederland B.V.</v>
          </cell>
          <cell r="W857">
            <v>1</v>
          </cell>
          <cell r="X857" t="str">
            <v>Internen</v>
          </cell>
          <cell r="Y857" t="str">
            <v>A1</v>
          </cell>
          <cell r="Z857" t="str">
            <v>Medewerker uurloon</v>
          </cell>
          <cell r="AA857">
            <v>1</v>
          </cell>
          <cell r="AB857" t="str">
            <v>Schoonmaak CAO</v>
          </cell>
          <cell r="AC857" t="str">
            <v>N4</v>
          </cell>
          <cell r="AD857" t="str">
            <v>HR-NL: per 4 weken</v>
          </cell>
          <cell r="AE857" t="str">
            <v>Onbepaalde tijd</v>
          </cell>
          <cell r="AF857" t="str">
            <v>00-00-0000</v>
          </cell>
          <cell r="AH857">
            <v>147838563</v>
          </cell>
          <cell r="AI857">
            <v>29092</v>
          </cell>
          <cell r="AJ857" t="str">
            <v>Nederlands</v>
          </cell>
          <cell r="AK857" t="str">
            <v>X011</v>
          </cell>
          <cell r="AL857" t="str">
            <v>MEDEW. ALGEMEEN SCHOONMAAKONDERHOUD I</v>
          </cell>
          <cell r="AM857">
            <v>1</v>
          </cell>
          <cell r="AN857" t="str">
            <v>38 uur / week</v>
          </cell>
          <cell r="AO857">
            <v>29</v>
          </cell>
          <cell r="AP857">
            <v>0</v>
          </cell>
          <cell r="AQ857">
            <v>0</v>
          </cell>
          <cell r="AR857">
            <v>76.319999999999993</v>
          </cell>
          <cell r="AS857">
            <v>7</v>
          </cell>
          <cell r="AT857" t="str">
            <v>B2</v>
          </cell>
          <cell r="AU857">
            <v>22</v>
          </cell>
          <cell r="AV857">
            <v>11.25</v>
          </cell>
        </row>
        <row r="858">
          <cell r="A858">
            <v>10658</v>
          </cell>
          <cell r="B858" t="str">
            <v>Mevrouw</v>
          </cell>
          <cell r="C858" t="str">
            <v>K.M. Keeris</v>
          </cell>
          <cell r="D858" t="str">
            <v>Karla Maria</v>
          </cell>
          <cell r="E858" t="str">
            <v>Karla Maria</v>
          </cell>
          <cell r="F858" t="str">
            <v>KM</v>
          </cell>
          <cell r="H858" t="str">
            <v>Keeris</v>
          </cell>
          <cell r="K858" t="str">
            <v>Vrouw</v>
          </cell>
          <cell r="L858" t="str">
            <v>Adres</v>
          </cell>
          <cell r="M858" t="str">
            <v>Roosendaalstraat</v>
          </cell>
          <cell r="N858">
            <v>3</v>
          </cell>
          <cell r="P858" t="str">
            <v>5652 JW</v>
          </cell>
          <cell r="Q858" t="str">
            <v>EINDHOVEN</v>
          </cell>
          <cell r="R858" t="str">
            <v>Nederland</v>
          </cell>
          <cell r="T858">
            <v>613115176</v>
          </cell>
          <cell r="U858">
            <v>3000</v>
          </cell>
          <cell r="V858" t="str">
            <v>Hago Nederland B.V.</v>
          </cell>
          <cell r="W858">
            <v>1</v>
          </cell>
          <cell r="X858" t="str">
            <v>Internen</v>
          </cell>
          <cell r="Y858" t="str">
            <v>A1</v>
          </cell>
          <cell r="Z858" t="str">
            <v>Medewerker uurloon</v>
          </cell>
          <cell r="AA858">
            <v>1</v>
          </cell>
          <cell r="AB858" t="str">
            <v>Schoonmaak CAO</v>
          </cell>
          <cell r="AC858" t="str">
            <v>N4</v>
          </cell>
          <cell r="AD858" t="str">
            <v>HR-NL: per 4 weken</v>
          </cell>
          <cell r="AE858" t="str">
            <v>Onbepaalde tijd</v>
          </cell>
          <cell r="AF858" t="str">
            <v>00-00-0000</v>
          </cell>
          <cell r="AH858">
            <v>86982369</v>
          </cell>
          <cell r="AI858">
            <v>20615</v>
          </cell>
          <cell r="AJ858" t="str">
            <v>Nederlands</v>
          </cell>
          <cell r="AK858" t="str">
            <v>X011</v>
          </cell>
          <cell r="AL858" t="str">
            <v>MEDEW. ALGEMEEN SCHOONMAAKONDERHOUD I</v>
          </cell>
          <cell r="AM858">
            <v>1</v>
          </cell>
          <cell r="AN858" t="str">
            <v>38 uur / week</v>
          </cell>
          <cell r="AO858">
            <v>9.5</v>
          </cell>
          <cell r="AP858">
            <v>0</v>
          </cell>
          <cell r="AQ858">
            <v>0</v>
          </cell>
          <cell r="AR858">
            <v>25</v>
          </cell>
          <cell r="AS858">
            <v>7</v>
          </cell>
          <cell r="AT858" t="str">
            <v>B2</v>
          </cell>
          <cell r="AU858">
            <v>90</v>
          </cell>
          <cell r="AV858">
            <v>11.46</v>
          </cell>
        </row>
        <row r="859">
          <cell r="A859">
            <v>10659</v>
          </cell>
          <cell r="B859" t="str">
            <v>Mevrouw</v>
          </cell>
          <cell r="C859" t="str">
            <v>S. Agarmis</v>
          </cell>
          <cell r="D859" t="str">
            <v>Semra</v>
          </cell>
          <cell r="E859" t="str">
            <v>Semra</v>
          </cell>
          <cell r="F859" t="str">
            <v>S</v>
          </cell>
          <cell r="H859" t="str">
            <v>Agarmis</v>
          </cell>
          <cell r="K859" t="str">
            <v>Vrouw</v>
          </cell>
          <cell r="L859" t="str">
            <v>Adres</v>
          </cell>
          <cell r="M859" t="str">
            <v>Poeijersstraat</v>
          </cell>
          <cell r="N859">
            <v>25</v>
          </cell>
          <cell r="P859" t="str">
            <v>5642 GA</v>
          </cell>
          <cell r="Q859" t="str">
            <v>EINDHOVEN</v>
          </cell>
          <cell r="R859" t="str">
            <v>Nederland</v>
          </cell>
          <cell r="T859" t="str">
            <v>06-17744930</v>
          </cell>
          <cell r="U859">
            <v>3000</v>
          </cell>
          <cell r="V859" t="str">
            <v>Hago Nederland B.V.</v>
          </cell>
          <cell r="W859">
            <v>1</v>
          </cell>
          <cell r="X859" t="str">
            <v>Internen</v>
          </cell>
          <cell r="Y859" t="str">
            <v>A1</v>
          </cell>
          <cell r="Z859" t="str">
            <v>Medewerker uurloon</v>
          </cell>
          <cell r="AA859">
            <v>1</v>
          </cell>
          <cell r="AB859" t="str">
            <v>Schoonmaak CAO</v>
          </cell>
          <cell r="AC859" t="str">
            <v>N4</v>
          </cell>
          <cell r="AD859" t="str">
            <v>HR-NL: per 4 weken</v>
          </cell>
          <cell r="AE859" t="str">
            <v>Onbepaalde tijd</v>
          </cell>
          <cell r="AF859" t="str">
            <v>00-00-0000</v>
          </cell>
          <cell r="AH859">
            <v>256852868</v>
          </cell>
          <cell r="AI859">
            <v>30515</v>
          </cell>
          <cell r="AJ859" t="str">
            <v>Nederlands</v>
          </cell>
          <cell r="AK859" t="str">
            <v>X011</v>
          </cell>
          <cell r="AL859" t="str">
            <v>MEDEW. ALGEMEEN SCHOONMAAKONDERHOUD I</v>
          </cell>
          <cell r="AM859">
            <v>1</v>
          </cell>
          <cell r="AN859" t="str">
            <v>38 uur / week</v>
          </cell>
          <cell r="AO859">
            <v>15</v>
          </cell>
          <cell r="AP859">
            <v>0</v>
          </cell>
          <cell r="AQ859">
            <v>0</v>
          </cell>
          <cell r="AR859">
            <v>39.47</v>
          </cell>
          <cell r="AS859">
            <v>7</v>
          </cell>
          <cell r="AT859" t="str">
            <v>B2</v>
          </cell>
          <cell r="AU859">
            <v>22</v>
          </cell>
          <cell r="AV859">
            <v>11.13</v>
          </cell>
        </row>
        <row r="860">
          <cell r="A860">
            <v>10660</v>
          </cell>
          <cell r="B860" t="str">
            <v>Mevrouw</v>
          </cell>
          <cell r="C860" t="str">
            <v>S.A. van Ooijen</v>
          </cell>
          <cell r="D860" t="str">
            <v>Sijke Adriane</v>
          </cell>
          <cell r="E860" t="str">
            <v>Rianda</v>
          </cell>
          <cell r="F860" t="str">
            <v>SA</v>
          </cell>
          <cell r="G860" t="str">
            <v>van</v>
          </cell>
          <cell r="H860" t="str">
            <v>Ooijen</v>
          </cell>
          <cell r="J860" t="str">
            <v>Westerlaken</v>
          </cell>
          <cell r="K860" t="str">
            <v>Vrouw</v>
          </cell>
          <cell r="L860" t="str">
            <v>Adres</v>
          </cell>
          <cell r="M860" t="str">
            <v>Burgemeester Scholtenlaan</v>
          </cell>
          <cell r="N860">
            <v>39</v>
          </cell>
          <cell r="P860" t="str">
            <v>4281 LB</v>
          </cell>
          <cell r="Q860" t="str">
            <v>ANDEL</v>
          </cell>
          <cell r="R860" t="str">
            <v>Nederland</v>
          </cell>
          <cell r="T860">
            <v>653521780</v>
          </cell>
          <cell r="U860">
            <v>3000</v>
          </cell>
          <cell r="V860" t="str">
            <v>Hago Nederland B.V.</v>
          </cell>
          <cell r="W860">
            <v>1</v>
          </cell>
          <cell r="X860" t="str">
            <v>Internen</v>
          </cell>
          <cell r="Y860" t="str">
            <v>A1</v>
          </cell>
          <cell r="Z860" t="str">
            <v>Medewerker uurloon</v>
          </cell>
          <cell r="AA860">
            <v>1</v>
          </cell>
          <cell r="AB860" t="str">
            <v>Schoonmaak CAO</v>
          </cell>
          <cell r="AC860" t="str">
            <v>N4</v>
          </cell>
          <cell r="AD860" t="str">
            <v>HR-NL: per 4 weken</v>
          </cell>
          <cell r="AE860" t="str">
            <v>Onbepaalde tijd</v>
          </cell>
          <cell r="AF860" t="str">
            <v>00-00-0000</v>
          </cell>
          <cell r="AH860">
            <v>170107486</v>
          </cell>
          <cell r="AI860">
            <v>31727</v>
          </cell>
          <cell r="AJ860" t="str">
            <v>Nederlands</v>
          </cell>
          <cell r="AK860" t="str">
            <v>X011</v>
          </cell>
          <cell r="AL860" t="str">
            <v>MEDEW. ALGEMEEN SCHOONMAAKONDERHOUD I</v>
          </cell>
          <cell r="AM860">
            <v>1</v>
          </cell>
          <cell r="AN860" t="str">
            <v>38 uur / week</v>
          </cell>
          <cell r="AO860">
            <v>24</v>
          </cell>
          <cell r="AP860">
            <v>24</v>
          </cell>
          <cell r="AQ860">
            <v>35</v>
          </cell>
          <cell r="AR860">
            <v>63.16</v>
          </cell>
          <cell r="AS860">
            <v>7</v>
          </cell>
          <cell r="AT860" t="str">
            <v>B2</v>
          </cell>
          <cell r="AU860">
            <v>22</v>
          </cell>
          <cell r="AV860">
            <v>11.13</v>
          </cell>
        </row>
        <row r="861">
          <cell r="A861">
            <v>10661</v>
          </cell>
          <cell r="B861" t="str">
            <v>Mevrouw</v>
          </cell>
          <cell r="C861" t="str">
            <v>A. Sacan</v>
          </cell>
          <cell r="D861" t="str">
            <v>Ayfer</v>
          </cell>
          <cell r="E861" t="str">
            <v>Ayfer</v>
          </cell>
          <cell r="F861" t="str">
            <v>A</v>
          </cell>
          <cell r="H861" t="str">
            <v>Sacan</v>
          </cell>
          <cell r="K861" t="str">
            <v>Vrouw</v>
          </cell>
          <cell r="L861" t="str">
            <v>Adres</v>
          </cell>
          <cell r="M861" t="str">
            <v>De Kabouters</v>
          </cell>
          <cell r="N861">
            <v>52</v>
          </cell>
          <cell r="P861" t="str">
            <v>5231 WK</v>
          </cell>
          <cell r="Q861" t="str">
            <v>DEN BOSCH</v>
          </cell>
          <cell r="R861" t="str">
            <v>Nederland</v>
          </cell>
          <cell r="T861" t="str">
            <v>06-52735066</v>
          </cell>
          <cell r="U861">
            <v>3000</v>
          </cell>
          <cell r="V861" t="str">
            <v>Hago Nederland B.V.</v>
          </cell>
          <cell r="W861">
            <v>1</v>
          </cell>
          <cell r="X861" t="str">
            <v>Internen</v>
          </cell>
          <cell r="Y861" t="str">
            <v>A1</v>
          </cell>
          <cell r="Z861" t="str">
            <v>Medewerker uurloon</v>
          </cell>
          <cell r="AA861">
            <v>1</v>
          </cell>
          <cell r="AB861" t="str">
            <v>Schoonmaak CAO</v>
          </cell>
          <cell r="AC861" t="str">
            <v>N4</v>
          </cell>
          <cell r="AD861" t="str">
            <v>HR-NL: per 4 weken</v>
          </cell>
          <cell r="AE861" t="str">
            <v>Onbepaalde tijd</v>
          </cell>
          <cell r="AF861" t="str">
            <v>00-00-0000</v>
          </cell>
          <cell r="AH861">
            <v>228119935</v>
          </cell>
          <cell r="AI861">
            <v>29049</v>
          </cell>
          <cell r="AJ861" t="str">
            <v>Turks</v>
          </cell>
          <cell r="AK861" t="str">
            <v>X011</v>
          </cell>
          <cell r="AL861" t="str">
            <v>MEDEW. ALGEMEEN SCHOONMAAKONDERHOUD I</v>
          </cell>
          <cell r="AM861">
            <v>1</v>
          </cell>
          <cell r="AN861" t="str">
            <v>38 uur / week</v>
          </cell>
          <cell r="AO861">
            <v>10</v>
          </cell>
          <cell r="AP861">
            <v>0</v>
          </cell>
          <cell r="AQ861">
            <v>0</v>
          </cell>
          <cell r="AR861">
            <v>26.32</v>
          </cell>
          <cell r="AS861">
            <v>7</v>
          </cell>
          <cell r="AT861" t="str">
            <v>B2</v>
          </cell>
          <cell r="AU861">
            <v>90</v>
          </cell>
          <cell r="AV861">
            <v>11.46</v>
          </cell>
        </row>
        <row r="862">
          <cell r="A862">
            <v>10662</v>
          </cell>
          <cell r="B862" t="str">
            <v>Mevrouw</v>
          </cell>
          <cell r="C862" t="str">
            <v>D.W. Khotimah</v>
          </cell>
          <cell r="D862" t="str">
            <v>Desi Widya</v>
          </cell>
          <cell r="E862" t="str">
            <v>Desi Widya</v>
          </cell>
          <cell r="F862" t="str">
            <v>DW</v>
          </cell>
          <cell r="H862" t="str">
            <v>Khotimah</v>
          </cell>
          <cell r="K862" t="str">
            <v>Vrouw</v>
          </cell>
          <cell r="L862" t="str">
            <v>Adres</v>
          </cell>
          <cell r="M862" t="str">
            <v>Cygnus</v>
          </cell>
          <cell r="N862">
            <v>18</v>
          </cell>
          <cell r="P862" t="str">
            <v>5505 RP</v>
          </cell>
          <cell r="Q862" t="str">
            <v>VELDHOVEN</v>
          </cell>
          <cell r="R862" t="str">
            <v>Nederland</v>
          </cell>
          <cell r="T862">
            <v>627897091</v>
          </cell>
          <cell r="U862">
            <v>3000</v>
          </cell>
          <cell r="V862" t="str">
            <v>Hago Nederland B.V.</v>
          </cell>
          <cell r="W862">
            <v>1</v>
          </cell>
          <cell r="X862" t="str">
            <v>Internen</v>
          </cell>
          <cell r="Y862" t="str">
            <v>A1</v>
          </cell>
          <cell r="Z862" t="str">
            <v>Medewerker uurloon</v>
          </cell>
          <cell r="AA862">
            <v>1</v>
          </cell>
          <cell r="AB862" t="str">
            <v>Schoonmaak CAO</v>
          </cell>
          <cell r="AC862" t="str">
            <v>N4</v>
          </cell>
          <cell r="AD862" t="str">
            <v>HR-NL: per 4 weken</v>
          </cell>
          <cell r="AE862" t="str">
            <v>Onbepaalde tijd</v>
          </cell>
          <cell r="AF862" t="str">
            <v>00-00-0000</v>
          </cell>
          <cell r="AH862">
            <v>261451054</v>
          </cell>
          <cell r="AI862">
            <v>35405</v>
          </cell>
          <cell r="AJ862" t="str">
            <v>Nederlands</v>
          </cell>
          <cell r="AK862" t="str">
            <v>X012</v>
          </cell>
          <cell r="AL862" t="str">
            <v>MEDEW. ALGEMEEN SCHOONMAAKONDERHOUD II</v>
          </cell>
          <cell r="AM862" t="str">
            <v>1+5%</v>
          </cell>
          <cell r="AN862" t="str">
            <v>38 uur / week</v>
          </cell>
          <cell r="AO862">
            <v>10</v>
          </cell>
          <cell r="AP862">
            <v>0</v>
          </cell>
          <cell r="AQ862">
            <v>0</v>
          </cell>
          <cell r="AR862">
            <v>26.32</v>
          </cell>
          <cell r="AS862">
            <v>7</v>
          </cell>
          <cell r="AT862" t="str">
            <v>B3</v>
          </cell>
          <cell r="AU862">
            <v>19</v>
          </cell>
          <cell r="AV862">
            <v>7.59</v>
          </cell>
        </row>
        <row r="863">
          <cell r="A863">
            <v>10664</v>
          </cell>
          <cell r="B863" t="str">
            <v>Mevrouw</v>
          </cell>
          <cell r="C863" t="str">
            <v>H.A.E.W. Schouenberg</v>
          </cell>
          <cell r="D863" t="str">
            <v>Hubertina Antonette Egidia</v>
          </cell>
          <cell r="E863" t="str">
            <v>Hubertina Antonette Egidia</v>
          </cell>
          <cell r="F863" t="str">
            <v>HAEW</v>
          </cell>
          <cell r="H863" t="str">
            <v>Schouenberg</v>
          </cell>
          <cell r="K863" t="str">
            <v>Vrouw</v>
          </cell>
          <cell r="L863" t="str">
            <v>Adres</v>
          </cell>
          <cell r="M863" t="str">
            <v>Prins Bernhardlaan</v>
          </cell>
          <cell r="N863">
            <v>17</v>
          </cell>
          <cell r="P863" t="str">
            <v>5953 EA</v>
          </cell>
          <cell r="Q863" t="str">
            <v>REUVER</v>
          </cell>
          <cell r="R863" t="str">
            <v>Nederland</v>
          </cell>
          <cell r="T863">
            <v>611751807</v>
          </cell>
          <cell r="U863">
            <v>3000</v>
          </cell>
          <cell r="V863" t="str">
            <v>Hago Nederland B.V.</v>
          </cell>
          <cell r="W863">
            <v>1</v>
          </cell>
          <cell r="X863" t="str">
            <v>Internen</v>
          </cell>
          <cell r="Y863" t="str">
            <v>A1</v>
          </cell>
          <cell r="Z863" t="str">
            <v>Medewerker uurloon</v>
          </cell>
          <cell r="AA863">
            <v>1</v>
          </cell>
          <cell r="AB863" t="str">
            <v>Schoonmaak CAO</v>
          </cell>
          <cell r="AC863" t="str">
            <v>N4</v>
          </cell>
          <cell r="AD863" t="str">
            <v>HR-NL: per 4 weken</v>
          </cell>
          <cell r="AE863" t="str">
            <v>Onbepaalde tijd</v>
          </cell>
          <cell r="AF863" t="str">
            <v>00-00-0000</v>
          </cell>
          <cell r="AH863">
            <v>113844207</v>
          </cell>
          <cell r="AI863">
            <v>23355</v>
          </cell>
          <cell r="AJ863" t="str">
            <v>Nederlands</v>
          </cell>
          <cell r="AK863" t="str">
            <v>X011</v>
          </cell>
          <cell r="AL863" t="str">
            <v>MEDEW. ALGEMEEN SCHOONMAAKONDERHOUD I</v>
          </cell>
          <cell r="AM863">
            <v>1</v>
          </cell>
          <cell r="AN863" t="str">
            <v>38 uur / week</v>
          </cell>
          <cell r="AO863">
            <v>16.25</v>
          </cell>
          <cell r="AP863">
            <v>0</v>
          </cell>
          <cell r="AQ863">
            <v>0</v>
          </cell>
          <cell r="AR863">
            <v>42.76</v>
          </cell>
          <cell r="AS863">
            <v>7</v>
          </cell>
          <cell r="AT863" t="str">
            <v>B2</v>
          </cell>
          <cell r="AU863">
            <v>90</v>
          </cell>
          <cell r="AV863">
            <v>11.46</v>
          </cell>
        </row>
        <row r="864">
          <cell r="A864">
            <v>10665</v>
          </cell>
          <cell r="B864" t="str">
            <v>Mevrouw</v>
          </cell>
          <cell r="C864" t="str">
            <v>A.M. Bajerowska</v>
          </cell>
          <cell r="D864" t="str">
            <v>Agnieszka Monika</v>
          </cell>
          <cell r="E864" t="str">
            <v>Agnieszka Monika</v>
          </cell>
          <cell r="F864" t="str">
            <v>AM</v>
          </cell>
          <cell r="H864" t="str">
            <v>Bajerowska</v>
          </cell>
          <cell r="K864" t="str">
            <v>Vrouw</v>
          </cell>
          <cell r="L864" t="str">
            <v>Adres</v>
          </cell>
          <cell r="M864" t="str">
            <v>Orthen</v>
          </cell>
          <cell r="N864">
            <v>204</v>
          </cell>
          <cell r="O864" t="str">
            <v>C</v>
          </cell>
          <cell r="P864" t="str">
            <v>5231 XV</v>
          </cell>
          <cell r="Q864" t="str">
            <v>DEN BOSCH</v>
          </cell>
          <cell r="R864" t="str">
            <v>Nederland</v>
          </cell>
          <cell r="T864" t="str">
            <v>06-54791449</v>
          </cell>
          <cell r="U864">
            <v>3000</v>
          </cell>
          <cell r="V864" t="str">
            <v>Hago Nederland B.V.</v>
          </cell>
          <cell r="W864">
            <v>1</v>
          </cell>
          <cell r="X864" t="str">
            <v>Internen</v>
          </cell>
          <cell r="Y864" t="str">
            <v>A1</v>
          </cell>
          <cell r="Z864" t="str">
            <v>Medewerker uurloon</v>
          </cell>
          <cell r="AA864">
            <v>1</v>
          </cell>
          <cell r="AB864" t="str">
            <v>Schoonmaak CAO</v>
          </cell>
          <cell r="AC864" t="str">
            <v>N4</v>
          </cell>
          <cell r="AD864" t="str">
            <v>HR-NL: per 4 weken</v>
          </cell>
          <cell r="AE864" t="str">
            <v>Onbepaalde tijd</v>
          </cell>
          <cell r="AF864" t="str">
            <v>00-00-0000</v>
          </cell>
          <cell r="AH864">
            <v>257536188</v>
          </cell>
          <cell r="AI864">
            <v>30771</v>
          </cell>
          <cell r="AJ864" t="str">
            <v>Pools</v>
          </cell>
          <cell r="AK864" t="str">
            <v>X011</v>
          </cell>
          <cell r="AL864" t="str">
            <v>MEDEW. ALGEMEEN SCHOONMAAKONDERHOUD I</v>
          </cell>
          <cell r="AM864">
            <v>1</v>
          </cell>
          <cell r="AN864" t="str">
            <v>38 uur / week</v>
          </cell>
          <cell r="AO864">
            <v>10.25</v>
          </cell>
          <cell r="AP864">
            <v>0</v>
          </cell>
          <cell r="AQ864">
            <v>0</v>
          </cell>
          <cell r="AR864">
            <v>26.97</v>
          </cell>
          <cell r="AS864">
            <v>7</v>
          </cell>
          <cell r="AT864" t="str">
            <v>B2</v>
          </cell>
          <cell r="AU864">
            <v>22</v>
          </cell>
          <cell r="AV864">
            <v>11.13</v>
          </cell>
        </row>
        <row r="865">
          <cell r="A865">
            <v>10666</v>
          </cell>
          <cell r="B865" t="str">
            <v>Mevrouw</v>
          </cell>
          <cell r="C865" t="str">
            <v>T. Souza da Conceicao</v>
          </cell>
          <cell r="D865" t="str">
            <v>Tatiana</v>
          </cell>
          <cell r="E865" t="str">
            <v>Tatiana</v>
          </cell>
          <cell r="F865" t="str">
            <v>T</v>
          </cell>
          <cell r="H865" t="str">
            <v>Souza da Conceicao</v>
          </cell>
          <cell r="K865" t="str">
            <v>Vrouw</v>
          </cell>
          <cell r="L865" t="str">
            <v>Adres</v>
          </cell>
          <cell r="M865" t="str">
            <v>Bergen op Zoomstraat</v>
          </cell>
          <cell r="N865">
            <v>101</v>
          </cell>
          <cell r="P865" t="str">
            <v>5652 KB</v>
          </cell>
          <cell r="Q865" t="str">
            <v>EINDHOVEN</v>
          </cell>
          <cell r="R865" t="str">
            <v>Nederland</v>
          </cell>
          <cell r="S865">
            <v>402550981</v>
          </cell>
          <cell r="T865">
            <v>644320794</v>
          </cell>
          <cell r="U865">
            <v>3000</v>
          </cell>
          <cell r="V865" t="str">
            <v>Hago Nederland B.V.</v>
          </cell>
          <cell r="W865">
            <v>1</v>
          </cell>
          <cell r="X865" t="str">
            <v>Internen</v>
          </cell>
          <cell r="Y865" t="str">
            <v>A1</v>
          </cell>
          <cell r="Z865" t="str">
            <v>Medewerker uurloon</v>
          </cell>
          <cell r="AA865">
            <v>1</v>
          </cell>
          <cell r="AB865" t="str">
            <v>Schoonmaak CAO</v>
          </cell>
          <cell r="AC865" t="str">
            <v>N4</v>
          </cell>
          <cell r="AD865" t="str">
            <v>HR-NL: per 4 weken</v>
          </cell>
          <cell r="AE865" t="str">
            <v>Onbepaalde tijd</v>
          </cell>
          <cell r="AF865" t="str">
            <v>00-00-0000</v>
          </cell>
          <cell r="AH865">
            <v>249914323</v>
          </cell>
          <cell r="AI865">
            <v>28709</v>
          </cell>
          <cell r="AJ865" t="str">
            <v>Nederlands</v>
          </cell>
          <cell r="AK865" t="str">
            <v>X011</v>
          </cell>
          <cell r="AL865" t="str">
            <v>MEDEW. ALGEMEEN SCHOONMAAKONDERHOUD I</v>
          </cell>
          <cell r="AM865">
            <v>1</v>
          </cell>
          <cell r="AN865" t="str">
            <v>38 uur / week</v>
          </cell>
          <cell r="AO865">
            <v>10</v>
          </cell>
          <cell r="AP865">
            <v>0</v>
          </cell>
          <cell r="AQ865">
            <v>0</v>
          </cell>
          <cell r="AR865">
            <v>26.32</v>
          </cell>
          <cell r="AS865">
            <v>7</v>
          </cell>
          <cell r="AT865" t="str">
            <v>B2</v>
          </cell>
          <cell r="AU865">
            <v>90</v>
          </cell>
          <cell r="AV865">
            <v>11.46</v>
          </cell>
        </row>
        <row r="866">
          <cell r="A866">
            <v>10667</v>
          </cell>
          <cell r="B866" t="str">
            <v>Mevrouw</v>
          </cell>
          <cell r="C866" t="str">
            <v>K. Pongracz - Simon</v>
          </cell>
          <cell r="D866" t="str">
            <v>Kinga</v>
          </cell>
          <cell r="E866" t="str">
            <v>Kinga</v>
          </cell>
          <cell r="F866" t="str">
            <v>K</v>
          </cell>
          <cell r="H866" t="str">
            <v>Simon</v>
          </cell>
          <cell r="J866" t="str">
            <v>Pongracz</v>
          </cell>
          <cell r="K866" t="str">
            <v>Vrouw</v>
          </cell>
          <cell r="L866" t="str">
            <v>Adres</v>
          </cell>
          <cell r="M866" t="str">
            <v>Mercuriuslaan</v>
          </cell>
          <cell r="N866">
            <v>11</v>
          </cell>
          <cell r="P866" t="str">
            <v>5632 EE</v>
          </cell>
          <cell r="Q866" t="str">
            <v>EINDHOVEN</v>
          </cell>
          <cell r="R866" t="str">
            <v>Nederland</v>
          </cell>
          <cell r="T866">
            <v>616102271</v>
          </cell>
          <cell r="U866">
            <v>3000</v>
          </cell>
          <cell r="V866" t="str">
            <v>Hago Nederland B.V.</v>
          </cell>
          <cell r="W866">
            <v>1</v>
          </cell>
          <cell r="X866" t="str">
            <v>Internen</v>
          </cell>
          <cell r="Y866" t="str">
            <v>A1</v>
          </cell>
          <cell r="Z866" t="str">
            <v>Medewerker uurloon</v>
          </cell>
          <cell r="AA866">
            <v>1</v>
          </cell>
          <cell r="AB866" t="str">
            <v>Schoonmaak CAO</v>
          </cell>
          <cell r="AC866" t="str">
            <v>N4</v>
          </cell>
          <cell r="AD866" t="str">
            <v>HR-NL: per 4 weken</v>
          </cell>
          <cell r="AE866" t="str">
            <v>Onbepaalde tijd</v>
          </cell>
          <cell r="AF866" t="str">
            <v>00-00-0000</v>
          </cell>
          <cell r="AH866">
            <v>786601383</v>
          </cell>
          <cell r="AI866">
            <v>32360</v>
          </cell>
          <cell r="AJ866" t="str">
            <v>Hongaars</v>
          </cell>
          <cell r="AK866" t="str">
            <v>X011</v>
          </cell>
          <cell r="AL866" t="str">
            <v>MEDEW. ALGEMEEN SCHOONMAAKONDERHOUD I</v>
          </cell>
          <cell r="AM866">
            <v>1</v>
          </cell>
          <cell r="AN866" t="str">
            <v>38 uur / week</v>
          </cell>
          <cell r="AO866">
            <v>17.75</v>
          </cell>
          <cell r="AP866">
            <v>0</v>
          </cell>
          <cell r="AQ866">
            <v>0</v>
          </cell>
          <cell r="AR866">
            <v>46.71</v>
          </cell>
          <cell r="AS866">
            <v>7</v>
          </cell>
          <cell r="AT866" t="str">
            <v>B2</v>
          </cell>
          <cell r="AU866">
            <v>22</v>
          </cell>
          <cell r="AV866">
            <v>11.13</v>
          </cell>
        </row>
        <row r="867">
          <cell r="A867">
            <v>10669</v>
          </cell>
          <cell r="B867" t="str">
            <v>Mevrouw</v>
          </cell>
          <cell r="C867" t="str">
            <v>K. Willemse - Chuklang</v>
          </cell>
          <cell r="D867" t="str">
            <v>Khwan</v>
          </cell>
          <cell r="E867" t="str">
            <v>Khwan</v>
          </cell>
          <cell r="F867" t="str">
            <v>K</v>
          </cell>
          <cell r="H867" t="str">
            <v>Chuklang</v>
          </cell>
          <cell r="J867" t="str">
            <v>Willemse</v>
          </cell>
          <cell r="K867" t="str">
            <v>Vrouw</v>
          </cell>
          <cell r="L867" t="str">
            <v>Adres</v>
          </cell>
          <cell r="M867" t="str">
            <v>Rusthoven</v>
          </cell>
          <cell r="N867">
            <v>40</v>
          </cell>
          <cell r="P867" t="str">
            <v>5655 CN</v>
          </cell>
          <cell r="Q867" t="str">
            <v>EINDHOVEN</v>
          </cell>
          <cell r="R867" t="str">
            <v>Nederland</v>
          </cell>
          <cell r="T867">
            <v>624640319</v>
          </cell>
          <cell r="U867">
            <v>3000</v>
          </cell>
          <cell r="V867" t="str">
            <v>Hago Nederland B.V.</v>
          </cell>
          <cell r="W867">
            <v>1</v>
          </cell>
          <cell r="X867" t="str">
            <v>Internen</v>
          </cell>
          <cell r="Y867" t="str">
            <v>A1</v>
          </cell>
          <cell r="Z867" t="str">
            <v>Medewerker uurloon</v>
          </cell>
          <cell r="AA867">
            <v>1</v>
          </cell>
          <cell r="AB867" t="str">
            <v>Schoonmaak CAO</v>
          </cell>
          <cell r="AC867" t="str">
            <v>N4</v>
          </cell>
          <cell r="AD867" t="str">
            <v>HR-NL: per 4 weken</v>
          </cell>
          <cell r="AE867" t="str">
            <v>Onbepaalde tijd</v>
          </cell>
          <cell r="AF867" t="str">
            <v>00-00-0000</v>
          </cell>
          <cell r="AH867">
            <v>256303897</v>
          </cell>
          <cell r="AI867">
            <v>28752</v>
          </cell>
          <cell r="AJ867" t="str">
            <v>Nederlands</v>
          </cell>
          <cell r="AK867" t="str">
            <v>X011</v>
          </cell>
          <cell r="AL867" t="str">
            <v>MEDEW. ALGEMEEN SCHOONMAAKONDERHOUD I</v>
          </cell>
          <cell r="AM867">
            <v>1</v>
          </cell>
          <cell r="AN867" t="str">
            <v>38 uur / week</v>
          </cell>
          <cell r="AO867">
            <v>20</v>
          </cell>
          <cell r="AP867">
            <v>0</v>
          </cell>
          <cell r="AQ867">
            <v>0</v>
          </cell>
          <cell r="AR867">
            <v>52.63</v>
          </cell>
          <cell r="AS867">
            <v>7</v>
          </cell>
          <cell r="AT867" t="str">
            <v>B2</v>
          </cell>
          <cell r="AU867">
            <v>22</v>
          </cell>
          <cell r="AV867">
            <v>11.13</v>
          </cell>
        </row>
        <row r="868">
          <cell r="A868">
            <v>10670</v>
          </cell>
          <cell r="B868" t="str">
            <v>Mevrouw</v>
          </cell>
          <cell r="C868" t="str">
            <v>S. Gezginci</v>
          </cell>
          <cell r="D868" t="str">
            <v>Serife</v>
          </cell>
          <cell r="E868" t="str">
            <v>Serife</v>
          </cell>
          <cell r="F868" t="str">
            <v>S</v>
          </cell>
          <cell r="H868" t="str">
            <v>Gezginci</v>
          </cell>
          <cell r="K868" t="str">
            <v>Vrouw</v>
          </cell>
          <cell r="L868" t="str">
            <v>Adres</v>
          </cell>
          <cell r="M868" t="str">
            <v>Van Heemstrastraat</v>
          </cell>
          <cell r="N868">
            <v>21</v>
          </cell>
          <cell r="P868" t="str">
            <v>5344 HX</v>
          </cell>
          <cell r="Q868" t="str">
            <v>OSS</v>
          </cell>
          <cell r="R868" t="str">
            <v>Nederland</v>
          </cell>
          <cell r="T868">
            <v>634569389</v>
          </cell>
          <cell r="U868">
            <v>3000</v>
          </cell>
          <cell r="V868" t="str">
            <v>Hago Nederland B.V.</v>
          </cell>
          <cell r="W868">
            <v>1</v>
          </cell>
          <cell r="X868" t="str">
            <v>Internen</v>
          </cell>
          <cell r="Y868" t="str">
            <v>A1</v>
          </cell>
          <cell r="Z868" t="str">
            <v>Medewerker uurloon</v>
          </cell>
          <cell r="AA868">
            <v>1</v>
          </cell>
          <cell r="AB868" t="str">
            <v>Schoonmaak CAO</v>
          </cell>
          <cell r="AC868" t="str">
            <v>N4</v>
          </cell>
          <cell r="AD868" t="str">
            <v>HR-NL: per 4 weken</v>
          </cell>
          <cell r="AE868" t="str">
            <v>Onbepaalde tijd</v>
          </cell>
          <cell r="AF868" t="str">
            <v>00-00-0000</v>
          </cell>
          <cell r="AH868">
            <v>222996936</v>
          </cell>
          <cell r="AI868">
            <v>35126</v>
          </cell>
          <cell r="AJ868" t="str">
            <v>Nederlands</v>
          </cell>
          <cell r="AK868" t="str">
            <v>X011</v>
          </cell>
          <cell r="AL868" t="str">
            <v>MEDEW. ALGEMEEN SCHOONMAAKONDERHOUD I</v>
          </cell>
          <cell r="AM868">
            <v>1</v>
          </cell>
          <cell r="AN868" t="str">
            <v>38 uur / week</v>
          </cell>
          <cell r="AO868">
            <v>8</v>
          </cell>
          <cell r="AP868">
            <v>0</v>
          </cell>
          <cell r="AQ868">
            <v>0</v>
          </cell>
          <cell r="AR868">
            <v>21.05</v>
          </cell>
          <cell r="AS868">
            <v>7</v>
          </cell>
          <cell r="AT868" t="str">
            <v>B2</v>
          </cell>
          <cell r="AU868">
            <v>20</v>
          </cell>
          <cell r="AV868">
            <v>8.35</v>
          </cell>
        </row>
        <row r="869">
          <cell r="A869">
            <v>10671</v>
          </cell>
          <cell r="B869" t="str">
            <v>Mevrouw</v>
          </cell>
          <cell r="C869" t="str">
            <v>H.P. Schutte</v>
          </cell>
          <cell r="D869" t="str">
            <v>Huiberdina Petronella</v>
          </cell>
          <cell r="E869" t="str">
            <v>Dina</v>
          </cell>
          <cell r="F869" t="str">
            <v>HP</v>
          </cell>
          <cell r="H869" t="str">
            <v>Schutte</v>
          </cell>
          <cell r="J869" t="str">
            <v>Hilgerdenaar</v>
          </cell>
          <cell r="K869" t="str">
            <v>Vrouw</v>
          </cell>
          <cell r="L869" t="str">
            <v>Adres</v>
          </cell>
          <cell r="M869" t="str">
            <v>Johann Straussstraat</v>
          </cell>
          <cell r="N869">
            <v>2</v>
          </cell>
          <cell r="P869" t="str">
            <v>5144 TB</v>
          </cell>
          <cell r="Q869" t="str">
            <v>WAALWIJK</v>
          </cell>
          <cell r="R869" t="str">
            <v>Nederland</v>
          </cell>
          <cell r="T869">
            <v>653648454</v>
          </cell>
          <cell r="U869">
            <v>3000</v>
          </cell>
          <cell r="V869" t="str">
            <v>Hago Nederland B.V.</v>
          </cell>
          <cell r="W869">
            <v>1</v>
          </cell>
          <cell r="X869" t="str">
            <v>Internen</v>
          </cell>
          <cell r="Y869" t="str">
            <v>A1</v>
          </cell>
          <cell r="Z869" t="str">
            <v>Medewerker uurloon</v>
          </cell>
          <cell r="AA869">
            <v>1</v>
          </cell>
          <cell r="AB869" t="str">
            <v>Schoonmaak CAO</v>
          </cell>
          <cell r="AC869" t="str">
            <v>N4</v>
          </cell>
          <cell r="AD869" t="str">
            <v>HR-NL: per 4 weken</v>
          </cell>
          <cell r="AE869" t="str">
            <v>Onbepaalde tijd</v>
          </cell>
          <cell r="AF869" t="str">
            <v>00-00-0000</v>
          </cell>
          <cell r="AH869">
            <v>152823207</v>
          </cell>
          <cell r="AI869">
            <v>25306</v>
          </cell>
          <cell r="AJ869" t="str">
            <v>Nederlands</v>
          </cell>
          <cell r="AK869" t="str">
            <v>X011</v>
          </cell>
          <cell r="AL869" t="str">
            <v>MEDEW. ALGEMEEN SCHOONMAAKONDERHOUD I</v>
          </cell>
          <cell r="AM869">
            <v>1</v>
          </cell>
          <cell r="AN869" t="str">
            <v>38 uur / week</v>
          </cell>
          <cell r="AO869">
            <v>14.25</v>
          </cell>
          <cell r="AP869">
            <v>0</v>
          </cell>
          <cell r="AQ869">
            <v>0</v>
          </cell>
          <cell r="AR869">
            <v>37.5</v>
          </cell>
          <cell r="AS869">
            <v>7</v>
          </cell>
          <cell r="AT869" t="str">
            <v>B2</v>
          </cell>
          <cell r="AU869">
            <v>22</v>
          </cell>
          <cell r="AV869">
            <v>11.13</v>
          </cell>
        </row>
        <row r="870">
          <cell r="A870">
            <v>10672</v>
          </cell>
          <cell r="B870" t="str">
            <v>Mevrouw</v>
          </cell>
          <cell r="C870" t="str">
            <v>J.C. de Laat</v>
          </cell>
          <cell r="D870" t="str">
            <v>Johanna Cornelia</v>
          </cell>
          <cell r="E870" t="str">
            <v>Johanna Cornelia</v>
          </cell>
          <cell r="F870" t="str">
            <v>JC</v>
          </cell>
          <cell r="G870" t="str">
            <v>de</v>
          </cell>
          <cell r="H870" t="str">
            <v>Laat</v>
          </cell>
          <cell r="K870" t="str">
            <v>Vrouw</v>
          </cell>
          <cell r="L870" t="str">
            <v>Adres</v>
          </cell>
          <cell r="M870" t="str">
            <v>President Steynstraat</v>
          </cell>
          <cell r="N870">
            <v>3</v>
          </cell>
          <cell r="P870" t="str">
            <v>5144 RR</v>
          </cell>
          <cell r="Q870" t="str">
            <v>WAALWIJK</v>
          </cell>
          <cell r="R870" t="str">
            <v>Nederland</v>
          </cell>
          <cell r="T870">
            <v>698408779</v>
          </cell>
          <cell r="U870">
            <v>3000</v>
          </cell>
          <cell r="V870" t="str">
            <v>Hago Nederland B.V.</v>
          </cell>
          <cell r="W870">
            <v>1</v>
          </cell>
          <cell r="X870" t="str">
            <v>Internen</v>
          </cell>
          <cell r="Y870" t="str">
            <v>A1</v>
          </cell>
          <cell r="Z870" t="str">
            <v>Medewerker uurloon</v>
          </cell>
          <cell r="AA870">
            <v>1</v>
          </cell>
          <cell r="AB870" t="str">
            <v>Schoonmaak CAO</v>
          </cell>
          <cell r="AC870" t="str">
            <v>N4</v>
          </cell>
          <cell r="AD870" t="str">
            <v>HR-NL: per 4 weken</v>
          </cell>
          <cell r="AE870" t="str">
            <v>Onbepaalde tijd</v>
          </cell>
          <cell r="AF870" t="str">
            <v>00-00-0000</v>
          </cell>
          <cell r="AH870">
            <v>95517935</v>
          </cell>
          <cell r="AI870">
            <v>20765</v>
          </cell>
          <cell r="AJ870" t="str">
            <v>Nederlands</v>
          </cell>
          <cell r="AK870" t="str">
            <v>X011</v>
          </cell>
          <cell r="AL870" t="str">
            <v>MEDEW. ALGEMEEN SCHOONMAAKONDERHOUD I</v>
          </cell>
          <cell r="AM870">
            <v>1</v>
          </cell>
          <cell r="AN870" t="str">
            <v>38 uur / week</v>
          </cell>
          <cell r="AO870">
            <v>14.25</v>
          </cell>
          <cell r="AP870">
            <v>0</v>
          </cell>
          <cell r="AQ870">
            <v>0</v>
          </cell>
          <cell r="AR870">
            <v>37.5</v>
          </cell>
          <cell r="AS870">
            <v>7</v>
          </cell>
          <cell r="AT870" t="str">
            <v>B2</v>
          </cell>
          <cell r="AU870">
            <v>22</v>
          </cell>
          <cell r="AV870">
            <v>11.13</v>
          </cell>
        </row>
        <row r="871">
          <cell r="A871">
            <v>10673</v>
          </cell>
          <cell r="B871" t="str">
            <v>Dhr.</v>
          </cell>
          <cell r="C871" t="str">
            <v>H.J.F.M. Beerens</v>
          </cell>
          <cell r="D871" t="str">
            <v>Henricus Johannes Franciscus</v>
          </cell>
          <cell r="E871" t="str">
            <v>Henricus Johannes Franciscus</v>
          </cell>
          <cell r="F871" t="str">
            <v>HJFM</v>
          </cell>
          <cell r="H871" t="str">
            <v>Beerens</v>
          </cell>
          <cell r="K871" t="str">
            <v>Man</v>
          </cell>
          <cell r="L871" t="str">
            <v>Adres</v>
          </cell>
          <cell r="M871" t="str">
            <v>Frans Bekersstraat</v>
          </cell>
          <cell r="N871">
            <v>27</v>
          </cell>
          <cell r="P871" t="str">
            <v>5504 JA</v>
          </cell>
          <cell r="Q871" t="str">
            <v>VELDHOVEN</v>
          </cell>
          <cell r="R871" t="str">
            <v>Nederland</v>
          </cell>
          <cell r="T871" t="str">
            <v>06-29331959</v>
          </cell>
          <cell r="U871">
            <v>3000</v>
          </cell>
          <cell r="V871" t="str">
            <v>Hago Nederland B.V.</v>
          </cell>
          <cell r="W871">
            <v>1</v>
          </cell>
          <cell r="X871" t="str">
            <v>Internen</v>
          </cell>
          <cell r="Y871" t="str">
            <v>A1</v>
          </cell>
          <cell r="Z871" t="str">
            <v>Medewerker uurloon</v>
          </cell>
          <cell r="AA871">
            <v>1</v>
          </cell>
          <cell r="AB871" t="str">
            <v>Schoonmaak CAO</v>
          </cell>
          <cell r="AC871" t="str">
            <v>N4</v>
          </cell>
          <cell r="AD871" t="str">
            <v>HR-NL: per 4 weken</v>
          </cell>
          <cell r="AE871" t="str">
            <v>Onbepaalde tijd</v>
          </cell>
          <cell r="AF871" t="str">
            <v>00-00-0000</v>
          </cell>
          <cell r="AH871">
            <v>228577627</v>
          </cell>
          <cell r="AI871">
            <v>35750</v>
          </cell>
          <cell r="AJ871" t="str">
            <v>Nederlands</v>
          </cell>
          <cell r="AK871" t="str">
            <v>X012</v>
          </cell>
          <cell r="AL871" t="str">
            <v>MEDEW. ALGEMEEN SCHOONMAAKONDERHOUD II</v>
          </cell>
          <cell r="AM871" t="str">
            <v>1+5%</v>
          </cell>
          <cell r="AN871" t="str">
            <v>38 uur / week</v>
          </cell>
          <cell r="AO871">
            <v>10</v>
          </cell>
          <cell r="AP871">
            <v>0</v>
          </cell>
          <cell r="AQ871">
            <v>0</v>
          </cell>
          <cell r="AR871">
            <v>26.32</v>
          </cell>
          <cell r="AS871">
            <v>7</v>
          </cell>
          <cell r="AT871" t="str">
            <v>B3</v>
          </cell>
          <cell r="AU871">
            <v>18</v>
          </cell>
          <cell r="AV871">
            <v>6.42</v>
          </cell>
        </row>
        <row r="872">
          <cell r="A872">
            <v>10674</v>
          </cell>
          <cell r="B872" t="str">
            <v>Mevrouw</v>
          </cell>
          <cell r="C872" t="str">
            <v>E.M.L. Heijink - List</v>
          </cell>
          <cell r="D872" t="str">
            <v>Esther Magdalena Leonardus</v>
          </cell>
          <cell r="E872" t="str">
            <v>Esther Magdalena Leonardus</v>
          </cell>
          <cell r="F872" t="str">
            <v>EML</v>
          </cell>
          <cell r="H872" t="str">
            <v>List</v>
          </cell>
          <cell r="J872" t="str">
            <v>Heijink</v>
          </cell>
          <cell r="K872" t="str">
            <v>Vrouw</v>
          </cell>
          <cell r="L872" t="str">
            <v>Adres</v>
          </cell>
          <cell r="M872" t="str">
            <v>Ketelslagersdreef</v>
          </cell>
          <cell r="N872">
            <v>16</v>
          </cell>
          <cell r="P872" t="str">
            <v>6162 JW</v>
          </cell>
          <cell r="Q872" t="str">
            <v>GELEEN</v>
          </cell>
          <cell r="R872" t="str">
            <v>Nederland</v>
          </cell>
          <cell r="S872">
            <v>468508597</v>
          </cell>
          <cell r="T872">
            <v>639290768</v>
          </cell>
          <cell r="U872">
            <v>3000</v>
          </cell>
          <cell r="V872" t="str">
            <v>Hago Nederland B.V.</v>
          </cell>
          <cell r="W872">
            <v>1</v>
          </cell>
          <cell r="X872" t="str">
            <v>Internen</v>
          </cell>
          <cell r="Y872" t="str">
            <v>A1</v>
          </cell>
          <cell r="Z872" t="str">
            <v>Medewerker uurloon</v>
          </cell>
          <cell r="AA872">
            <v>1</v>
          </cell>
          <cell r="AB872" t="str">
            <v>Schoonmaak CAO</v>
          </cell>
          <cell r="AC872" t="str">
            <v>N4</v>
          </cell>
          <cell r="AD872" t="str">
            <v>HR-NL: per 4 weken</v>
          </cell>
          <cell r="AE872" t="str">
            <v>Onbepaalde tijd</v>
          </cell>
          <cell r="AF872" t="str">
            <v>00-00-0000</v>
          </cell>
          <cell r="AH872">
            <v>156685437</v>
          </cell>
          <cell r="AI872">
            <v>26302</v>
          </cell>
          <cell r="AJ872" t="str">
            <v>Nederlands</v>
          </cell>
          <cell r="AK872" t="str">
            <v>X011</v>
          </cell>
          <cell r="AL872" t="str">
            <v>MEDEW. ALGEMEEN SCHOONMAAKONDERHOUD I</v>
          </cell>
          <cell r="AM872">
            <v>1</v>
          </cell>
          <cell r="AN872" t="str">
            <v>38 uur / week</v>
          </cell>
          <cell r="AO872">
            <v>20.25</v>
          </cell>
          <cell r="AP872">
            <v>0</v>
          </cell>
          <cell r="AQ872">
            <v>0</v>
          </cell>
          <cell r="AR872">
            <v>53.29</v>
          </cell>
          <cell r="AS872">
            <v>7</v>
          </cell>
          <cell r="AT872" t="str">
            <v>B2</v>
          </cell>
          <cell r="AU872">
            <v>22</v>
          </cell>
          <cell r="AV872">
            <v>11.13</v>
          </cell>
        </row>
        <row r="873">
          <cell r="A873">
            <v>10675</v>
          </cell>
          <cell r="B873" t="str">
            <v>Dhr.</v>
          </cell>
          <cell r="C873" t="str">
            <v>S.P. Fransoo</v>
          </cell>
          <cell r="D873" t="str">
            <v>Sebastiaan Paul</v>
          </cell>
          <cell r="E873" t="str">
            <v>Sebastiaan Paul</v>
          </cell>
          <cell r="F873" t="str">
            <v>SP</v>
          </cell>
          <cell r="H873" t="str">
            <v>Fransoo</v>
          </cell>
          <cell r="K873" t="str">
            <v>Man</v>
          </cell>
          <cell r="L873" t="str">
            <v>Adres</v>
          </cell>
          <cell r="M873" t="str">
            <v>Diepstraat</v>
          </cell>
          <cell r="N873">
            <v>17</v>
          </cell>
          <cell r="P873" t="str">
            <v>5943 BA</v>
          </cell>
          <cell r="Q873" t="str">
            <v>LOMM</v>
          </cell>
          <cell r="R873" t="str">
            <v>Nederland</v>
          </cell>
          <cell r="T873">
            <v>611354405</v>
          </cell>
          <cell r="U873">
            <v>3000</v>
          </cell>
          <cell r="V873" t="str">
            <v>Hago Nederland B.V.</v>
          </cell>
          <cell r="W873">
            <v>1</v>
          </cell>
          <cell r="X873" t="str">
            <v>Internen</v>
          </cell>
          <cell r="Y873" t="str">
            <v>A1</v>
          </cell>
          <cell r="Z873" t="str">
            <v>Medewerker uurloon</v>
          </cell>
          <cell r="AA873">
            <v>1</v>
          </cell>
          <cell r="AB873" t="str">
            <v>Schoonmaak CAO</v>
          </cell>
          <cell r="AC873" t="str">
            <v>N4</v>
          </cell>
          <cell r="AD873" t="str">
            <v>HR-NL: per 4 weken</v>
          </cell>
          <cell r="AE873" t="str">
            <v>Onbepaalde tijd</v>
          </cell>
          <cell r="AF873" t="str">
            <v>00-00-0000</v>
          </cell>
          <cell r="AH873">
            <v>160649808</v>
          </cell>
          <cell r="AI873">
            <v>28460</v>
          </cell>
          <cell r="AJ873" t="str">
            <v>Nederlands</v>
          </cell>
          <cell r="AK873" t="str">
            <v>X011</v>
          </cell>
          <cell r="AL873" t="str">
            <v>MEDEW. ALGEMEEN SCHOONMAAKONDERHOUD I</v>
          </cell>
          <cell r="AM873">
            <v>1</v>
          </cell>
          <cell r="AN873" t="str">
            <v>38 uur / week</v>
          </cell>
          <cell r="AO873">
            <v>36</v>
          </cell>
          <cell r="AP873">
            <v>0</v>
          </cell>
          <cell r="AQ873">
            <v>0</v>
          </cell>
          <cell r="AR873">
            <v>94.74</v>
          </cell>
          <cell r="AS873">
            <v>7</v>
          </cell>
          <cell r="AT873" t="str">
            <v>B2</v>
          </cell>
          <cell r="AU873">
            <v>22</v>
          </cell>
          <cell r="AV873">
            <v>11.13</v>
          </cell>
        </row>
        <row r="874">
          <cell r="A874">
            <v>10676</v>
          </cell>
          <cell r="B874" t="str">
            <v>Dhr.</v>
          </cell>
          <cell r="C874" t="str">
            <v>S. de Lepper</v>
          </cell>
          <cell r="D874" t="str">
            <v>Stefan</v>
          </cell>
          <cell r="E874" t="str">
            <v>Stefan</v>
          </cell>
          <cell r="F874" t="str">
            <v>S</v>
          </cell>
          <cell r="G874" t="str">
            <v>de</v>
          </cell>
          <cell r="H874" t="str">
            <v>Lepper</v>
          </cell>
          <cell r="K874" t="str">
            <v>Man</v>
          </cell>
          <cell r="L874" t="str">
            <v>Adres</v>
          </cell>
          <cell r="M874" t="str">
            <v>Handwijzer</v>
          </cell>
          <cell r="N874">
            <v>23</v>
          </cell>
          <cell r="P874" t="str">
            <v>5503 VE</v>
          </cell>
          <cell r="Q874" t="str">
            <v>VELDHOVEN</v>
          </cell>
          <cell r="R874" t="str">
            <v>Nederland</v>
          </cell>
          <cell r="S874">
            <v>402547390</v>
          </cell>
          <cell r="T874">
            <v>634639425</v>
          </cell>
          <cell r="U874">
            <v>3000</v>
          </cell>
          <cell r="V874" t="str">
            <v>Hago Nederland B.V.</v>
          </cell>
          <cell r="W874">
            <v>1</v>
          </cell>
          <cell r="X874" t="str">
            <v>Internen</v>
          </cell>
          <cell r="Y874" t="str">
            <v>A1</v>
          </cell>
          <cell r="Z874" t="str">
            <v>Medewerker uurloon</v>
          </cell>
          <cell r="AA874">
            <v>1</v>
          </cell>
          <cell r="AB874" t="str">
            <v>Schoonmaak CAO</v>
          </cell>
          <cell r="AC874" t="str">
            <v>N4</v>
          </cell>
          <cell r="AD874" t="str">
            <v>HR-NL: per 4 weken</v>
          </cell>
          <cell r="AE874" t="str">
            <v>Onbepaalde tijd</v>
          </cell>
          <cell r="AF874" t="str">
            <v>00-00-0000</v>
          </cell>
          <cell r="AH874">
            <v>227397459</v>
          </cell>
          <cell r="AI874">
            <v>35622</v>
          </cell>
          <cell r="AJ874" t="str">
            <v>Nederlands</v>
          </cell>
          <cell r="AK874" t="str">
            <v>X012</v>
          </cell>
          <cell r="AL874" t="str">
            <v>MEDEW. ALGEMEEN SCHOONMAAKONDERHOUD II</v>
          </cell>
          <cell r="AM874" t="str">
            <v>1+5%</v>
          </cell>
          <cell r="AN874" t="str">
            <v>38 uur / week</v>
          </cell>
          <cell r="AO874">
            <v>10</v>
          </cell>
          <cell r="AP874">
            <v>0</v>
          </cell>
          <cell r="AQ874">
            <v>0</v>
          </cell>
          <cell r="AR874">
            <v>26.32</v>
          </cell>
          <cell r="AS874">
            <v>7</v>
          </cell>
          <cell r="AT874" t="str">
            <v>B3</v>
          </cell>
          <cell r="AU874">
            <v>18</v>
          </cell>
          <cell r="AV874">
            <v>6.42</v>
          </cell>
        </row>
        <row r="875">
          <cell r="A875">
            <v>10677</v>
          </cell>
          <cell r="B875" t="str">
            <v>Mevrouw</v>
          </cell>
          <cell r="C875" t="str">
            <v>L.J.P.B. van der Neut</v>
          </cell>
          <cell r="D875" t="str">
            <v>Leonarda Johanna Petra</v>
          </cell>
          <cell r="E875" t="str">
            <v>Leonarda Johanna Petra</v>
          </cell>
          <cell r="F875" t="str">
            <v>LJPB</v>
          </cell>
          <cell r="G875" t="str">
            <v>van der</v>
          </cell>
          <cell r="H875" t="str">
            <v>Neut</v>
          </cell>
          <cell r="K875" t="str">
            <v>Vrouw</v>
          </cell>
          <cell r="L875" t="str">
            <v>Adres</v>
          </cell>
          <cell r="M875" t="str">
            <v>Brembeek</v>
          </cell>
          <cell r="N875">
            <v>17</v>
          </cell>
          <cell r="P875" t="str">
            <v>5501 AA</v>
          </cell>
          <cell r="Q875" t="str">
            <v>VELDHOVEN</v>
          </cell>
          <cell r="R875" t="str">
            <v>Nederland</v>
          </cell>
          <cell r="S875" t="str">
            <v>040-8449702</v>
          </cell>
          <cell r="U875">
            <v>3000</v>
          </cell>
          <cell r="V875" t="str">
            <v>Hago Nederland B.V.</v>
          </cell>
          <cell r="W875">
            <v>1</v>
          </cell>
          <cell r="X875" t="str">
            <v>Internen</v>
          </cell>
          <cell r="Y875" t="str">
            <v>A1</v>
          </cell>
          <cell r="Z875" t="str">
            <v>Medewerker uurloon</v>
          </cell>
          <cell r="AA875">
            <v>1</v>
          </cell>
          <cell r="AB875" t="str">
            <v>Schoonmaak CAO</v>
          </cell>
          <cell r="AC875" t="str">
            <v>N4</v>
          </cell>
          <cell r="AD875" t="str">
            <v>HR-NL: per 4 weken</v>
          </cell>
          <cell r="AE875" t="str">
            <v>Onbepaalde tijd</v>
          </cell>
          <cell r="AF875" t="str">
            <v>00-00-0000</v>
          </cell>
          <cell r="AH875">
            <v>142966800</v>
          </cell>
          <cell r="AI875">
            <v>23014</v>
          </cell>
          <cell r="AJ875" t="str">
            <v>Nederlands</v>
          </cell>
          <cell r="AK875" t="str">
            <v>X011</v>
          </cell>
          <cell r="AL875" t="str">
            <v>MEDEW. ALGEMEEN SCHOONMAAKONDERHOUD I</v>
          </cell>
          <cell r="AM875">
            <v>1</v>
          </cell>
          <cell r="AN875" t="str">
            <v>38 uur / week</v>
          </cell>
          <cell r="AO875">
            <v>2</v>
          </cell>
          <cell r="AP875">
            <v>2</v>
          </cell>
          <cell r="AQ875">
            <v>38</v>
          </cell>
          <cell r="AR875">
            <v>5.26</v>
          </cell>
          <cell r="AS875">
            <v>7</v>
          </cell>
          <cell r="AT875" t="str">
            <v>B2</v>
          </cell>
          <cell r="AU875">
            <v>22</v>
          </cell>
          <cell r="AV875">
            <v>11.13</v>
          </cell>
        </row>
        <row r="876">
          <cell r="A876">
            <v>10679</v>
          </cell>
          <cell r="B876" t="str">
            <v>Mevrouw</v>
          </cell>
          <cell r="C876" t="str">
            <v>M.H. Veldhuis - van Nunen</v>
          </cell>
          <cell r="D876" t="str">
            <v>Maria Hendrika</v>
          </cell>
          <cell r="E876" t="str">
            <v>Maria Hendrika</v>
          </cell>
          <cell r="F876" t="str">
            <v>MH</v>
          </cell>
          <cell r="G876" t="str">
            <v>van</v>
          </cell>
          <cell r="H876" t="str">
            <v>Nunen</v>
          </cell>
          <cell r="J876" t="str">
            <v>Veldhuis</v>
          </cell>
          <cell r="K876" t="str">
            <v>Vrouw</v>
          </cell>
          <cell r="L876" t="str">
            <v>Adres</v>
          </cell>
          <cell r="M876" t="str">
            <v>Philipswijk</v>
          </cell>
          <cell r="N876">
            <v>26</v>
          </cell>
          <cell r="P876" t="str">
            <v>5629 BA</v>
          </cell>
          <cell r="Q876" t="str">
            <v>EINDHOVEN</v>
          </cell>
          <cell r="R876" t="str">
            <v>Nederland</v>
          </cell>
          <cell r="S876">
            <v>402527624</v>
          </cell>
          <cell r="T876">
            <v>612134270</v>
          </cell>
          <cell r="U876">
            <v>3000</v>
          </cell>
          <cell r="V876" t="str">
            <v>Hago Nederland B.V.</v>
          </cell>
          <cell r="W876">
            <v>1</v>
          </cell>
          <cell r="X876" t="str">
            <v>Internen</v>
          </cell>
          <cell r="Y876" t="str">
            <v>A1</v>
          </cell>
          <cell r="Z876" t="str">
            <v>Medewerker uurloon</v>
          </cell>
          <cell r="AA876">
            <v>1</v>
          </cell>
          <cell r="AB876" t="str">
            <v>Schoonmaak CAO</v>
          </cell>
          <cell r="AC876" t="str">
            <v>N4</v>
          </cell>
          <cell r="AD876" t="str">
            <v>HR-NL: per 4 weken</v>
          </cell>
          <cell r="AE876" t="str">
            <v>Onbepaalde tijd</v>
          </cell>
          <cell r="AF876" t="str">
            <v>00-00-0000</v>
          </cell>
          <cell r="AH876">
            <v>141972889</v>
          </cell>
          <cell r="AI876">
            <v>22162</v>
          </cell>
          <cell r="AJ876" t="str">
            <v>Nederlands</v>
          </cell>
          <cell r="AK876" t="str">
            <v>X011</v>
          </cell>
          <cell r="AL876" t="str">
            <v>MEDEW. ALGEMEEN SCHOONMAAKONDERHOUD I</v>
          </cell>
          <cell r="AM876">
            <v>1</v>
          </cell>
          <cell r="AN876" t="str">
            <v>38 uur / week</v>
          </cell>
          <cell r="AO876">
            <v>35</v>
          </cell>
          <cell r="AP876">
            <v>0</v>
          </cell>
          <cell r="AQ876">
            <v>0</v>
          </cell>
          <cell r="AR876">
            <v>92.11</v>
          </cell>
          <cell r="AS876">
            <v>7</v>
          </cell>
          <cell r="AT876" t="str">
            <v>B2</v>
          </cell>
          <cell r="AU876">
            <v>90</v>
          </cell>
          <cell r="AV876">
            <v>11.46</v>
          </cell>
        </row>
        <row r="877">
          <cell r="A877">
            <v>10680</v>
          </cell>
          <cell r="B877" t="str">
            <v>Dhr.</v>
          </cell>
          <cell r="C877" t="str">
            <v>J.J.M. Bloemen</v>
          </cell>
          <cell r="D877" t="str">
            <v>Josephus Johannes Michael</v>
          </cell>
          <cell r="E877" t="str">
            <v>Josephus Johannes Michael</v>
          </cell>
          <cell r="F877" t="str">
            <v>JJM</v>
          </cell>
          <cell r="H877" t="str">
            <v>Bloemen</v>
          </cell>
          <cell r="K877" t="str">
            <v>Man</v>
          </cell>
          <cell r="L877" t="str">
            <v>Adres</v>
          </cell>
          <cell r="M877" t="str">
            <v>Brugstraat</v>
          </cell>
          <cell r="N877">
            <v>2</v>
          </cell>
          <cell r="P877" t="str">
            <v>5841 CZ</v>
          </cell>
          <cell r="Q877" t="str">
            <v>OPLOO</v>
          </cell>
          <cell r="R877" t="str">
            <v>Nederland</v>
          </cell>
          <cell r="U877">
            <v>3000</v>
          </cell>
          <cell r="V877" t="str">
            <v>Hago Nederland B.V.</v>
          </cell>
          <cell r="W877">
            <v>1</v>
          </cell>
          <cell r="X877" t="str">
            <v>Internen</v>
          </cell>
          <cell r="Y877" t="str">
            <v>A1</v>
          </cell>
          <cell r="Z877" t="str">
            <v>Medewerker uurloon</v>
          </cell>
          <cell r="AA877">
            <v>1</v>
          </cell>
          <cell r="AB877" t="str">
            <v>Schoonmaak CAO</v>
          </cell>
          <cell r="AC877" t="str">
            <v>N4</v>
          </cell>
          <cell r="AD877" t="str">
            <v>HR-NL: per 4 weken</v>
          </cell>
          <cell r="AE877" t="str">
            <v>Onbepaalde tijd</v>
          </cell>
          <cell r="AF877" t="str">
            <v>00-00-0000</v>
          </cell>
          <cell r="AH877">
            <v>166774510</v>
          </cell>
          <cell r="AI877">
            <v>23420</v>
          </cell>
          <cell r="AJ877" t="str">
            <v>Nederlands</v>
          </cell>
          <cell r="AK877" t="str">
            <v>X011</v>
          </cell>
          <cell r="AL877" t="str">
            <v>MEDEW. ALGEMEEN SCHOONMAAKONDERHOUD I</v>
          </cell>
          <cell r="AM877">
            <v>1</v>
          </cell>
          <cell r="AN877" t="str">
            <v>38 uur / week</v>
          </cell>
          <cell r="AO877">
            <v>32.5</v>
          </cell>
          <cell r="AP877">
            <v>0</v>
          </cell>
          <cell r="AQ877">
            <v>0</v>
          </cell>
          <cell r="AR877">
            <v>85.53</v>
          </cell>
          <cell r="AS877">
            <v>7</v>
          </cell>
          <cell r="AT877" t="str">
            <v>B2</v>
          </cell>
          <cell r="AU877">
            <v>90</v>
          </cell>
          <cell r="AV877">
            <v>11.46</v>
          </cell>
        </row>
        <row r="878">
          <cell r="A878">
            <v>10681</v>
          </cell>
          <cell r="B878" t="str">
            <v>Dhr.</v>
          </cell>
          <cell r="C878" t="str">
            <v>J.T.R.M. Cornelissen</v>
          </cell>
          <cell r="D878" t="str">
            <v>Johannes Theodorus Reinier</v>
          </cell>
          <cell r="E878" t="str">
            <v>Johannes Theodorus Reinier</v>
          </cell>
          <cell r="F878" t="str">
            <v>JTRM</v>
          </cell>
          <cell r="H878" t="str">
            <v>Cornelissen</v>
          </cell>
          <cell r="K878" t="str">
            <v>Man</v>
          </cell>
          <cell r="L878" t="str">
            <v>Adres</v>
          </cell>
          <cell r="M878" t="str">
            <v>Blauwe Steen</v>
          </cell>
          <cell r="N878">
            <v>4</v>
          </cell>
          <cell r="P878" t="str">
            <v>5437 AH</v>
          </cell>
          <cell r="Q878" t="str">
            <v>BEERS</v>
          </cell>
          <cell r="R878" t="str">
            <v>Nederland</v>
          </cell>
          <cell r="U878">
            <v>3000</v>
          </cell>
          <cell r="V878" t="str">
            <v>Hago Nederland B.V.</v>
          </cell>
          <cell r="W878">
            <v>1</v>
          </cell>
          <cell r="X878" t="str">
            <v>Internen</v>
          </cell>
          <cell r="Y878" t="str">
            <v>A1</v>
          </cell>
          <cell r="Z878" t="str">
            <v>Medewerker uurloon</v>
          </cell>
          <cell r="AA878">
            <v>1</v>
          </cell>
          <cell r="AB878" t="str">
            <v>Schoonmaak CAO</v>
          </cell>
          <cell r="AC878" t="str">
            <v>N4</v>
          </cell>
          <cell r="AD878" t="str">
            <v>HR-NL: per 4 weken</v>
          </cell>
          <cell r="AE878" t="str">
            <v>Onbepaalde tijd</v>
          </cell>
          <cell r="AF878" t="str">
            <v>00-00-0000</v>
          </cell>
          <cell r="AH878">
            <v>149690629</v>
          </cell>
          <cell r="AI878">
            <v>22869</v>
          </cell>
          <cell r="AJ878" t="str">
            <v>Nederlands</v>
          </cell>
          <cell r="AK878" t="str">
            <v>X011</v>
          </cell>
          <cell r="AL878" t="str">
            <v>MEDEW. ALGEMEEN SCHOONMAAKONDERHOUD I</v>
          </cell>
          <cell r="AM878">
            <v>1</v>
          </cell>
          <cell r="AN878" t="str">
            <v>38 uur / week</v>
          </cell>
          <cell r="AO878">
            <v>38</v>
          </cell>
          <cell r="AP878">
            <v>0</v>
          </cell>
          <cell r="AQ878">
            <v>0</v>
          </cell>
          <cell r="AR878">
            <v>100</v>
          </cell>
          <cell r="AS878">
            <v>7</v>
          </cell>
          <cell r="AT878" t="str">
            <v>B2</v>
          </cell>
          <cell r="AU878">
            <v>90</v>
          </cell>
          <cell r="AV878">
            <v>11.78</v>
          </cell>
        </row>
        <row r="879">
          <cell r="A879">
            <v>10682</v>
          </cell>
          <cell r="B879" t="str">
            <v>Dhr.</v>
          </cell>
          <cell r="C879" t="str">
            <v>C.T.H. van den Hoven</v>
          </cell>
          <cell r="D879" t="str">
            <v>Cornelius Theodorus Henricus</v>
          </cell>
          <cell r="E879" t="str">
            <v>Cornelius Theodorus Henricus</v>
          </cell>
          <cell r="F879" t="str">
            <v>CTH</v>
          </cell>
          <cell r="G879" t="str">
            <v>van den</v>
          </cell>
          <cell r="H879" t="str">
            <v>Hoven</v>
          </cell>
          <cell r="K879" t="str">
            <v>Man</v>
          </cell>
          <cell r="L879" t="str">
            <v>Adres</v>
          </cell>
          <cell r="M879" t="str">
            <v>Rondveld</v>
          </cell>
          <cell r="N879">
            <v>7</v>
          </cell>
          <cell r="P879" t="str">
            <v>5845 EP</v>
          </cell>
          <cell r="Q879" t="str">
            <v>SINT ANTHONIS</v>
          </cell>
          <cell r="R879" t="str">
            <v>Nederland</v>
          </cell>
          <cell r="S879">
            <v>485381589</v>
          </cell>
          <cell r="T879">
            <v>650859698</v>
          </cell>
          <cell r="U879">
            <v>3000</v>
          </cell>
          <cell r="V879" t="str">
            <v>Hago Nederland B.V.</v>
          </cell>
          <cell r="W879">
            <v>1</v>
          </cell>
          <cell r="X879" t="str">
            <v>Internen</v>
          </cell>
          <cell r="Y879" t="str">
            <v>A1</v>
          </cell>
          <cell r="Z879" t="str">
            <v>Medewerker uurloon</v>
          </cell>
          <cell r="AA879">
            <v>1</v>
          </cell>
          <cell r="AB879" t="str">
            <v>Schoonmaak CAO</v>
          </cell>
          <cell r="AC879" t="str">
            <v>N4</v>
          </cell>
          <cell r="AD879" t="str">
            <v>HR-NL: per 4 weken</v>
          </cell>
          <cell r="AE879" t="str">
            <v>Onbepaalde tijd</v>
          </cell>
          <cell r="AF879" t="str">
            <v>00-00-0000</v>
          </cell>
          <cell r="AH879">
            <v>97559477</v>
          </cell>
          <cell r="AI879">
            <v>22490</v>
          </cell>
          <cell r="AJ879" t="str">
            <v>Nederlands</v>
          </cell>
          <cell r="AK879" t="str">
            <v>X011</v>
          </cell>
          <cell r="AL879" t="str">
            <v>MEDEW. ALGEMEEN SCHOONMAAKONDERHOUD I</v>
          </cell>
          <cell r="AM879">
            <v>1</v>
          </cell>
          <cell r="AN879" t="str">
            <v>38 uur / week</v>
          </cell>
          <cell r="AO879">
            <v>38</v>
          </cell>
          <cell r="AP879">
            <v>0</v>
          </cell>
          <cell r="AQ879">
            <v>0</v>
          </cell>
          <cell r="AR879">
            <v>100</v>
          </cell>
          <cell r="AS879">
            <v>7</v>
          </cell>
          <cell r="AT879" t="str">
            <v>B2</v>
          </cell>
          <cell r="AU879">
            <v>90</v>
          </cell>
          <cell r="AV879">
            <v>11.46</v>
          </cell>
        </row>
        <row r="880">
          <cell r="A880">
            <v>10683</v>
          </cell>
          <cell r="B880" t="str">
            <v>Mevrouw</v>
          </cell>
          <cell r="C880" t="str">
            <v>M. Horsten - van Hasselt</v>
          </cell>
          <cell r="D880" t="str">
            <v>Miranda</v>
          </cell>
          <cell r="E880" t="str">
            <v>Miranda</v>
          </cell>
          <cell r="F880" t="str">
            <v>M</v>
          </cell>
          <cell r="G880" t="str">
            <v>van</v>
          </cell>
          <cell r="H880" t="str">
            <v>Hasselt</v>
          </cell>
          <cell r="J880" t="str">
            <v>Horsten</v>
          </cell>
          <cell r="K880" t="str">
            <v>Vrouw</v>
          </cell>
          <cell r="L880" t="str">
            <v>Adres</v>
          </cell>
          <cell r="M880" t="str">
            <v>Getouwstraat</v>
          </cell>
          <cell r="N880">
            <v>21</v>
          </cell>
          <cell r="P880" t="str">
            <v>5667 RP</v>
          </cell>
          <cell r="Q880" t="str">
            <v>GELDROP</v>
          </cell>
          <cell r="R880" t="str">
            <v>Nederland</v>
          </cell>
          <cell r="S880">
            <v>408449080</v>
          </cell>
          <cell r="T880">
            <v>614288159</v>
          </cell>
          <cell r="U880">
            <v>3000</v>
          </cell>
          <cell r="V880" t="str">
            <v>Hago Nederland B.V.</v>
          </cell>
          <cell r="W880">
            <v>1</v>
          </cell>
          <cell r="X880" t="str">
            <v>Internen</v>
          </cell>
          <cell r="Y880" t="str">
            <v>A1</v>
          </cell>
          <cell r="Z880" t="str">
            <v>Medewerker uurloon</v>
          </cell>
          <cell r="AA880">
            <v>1</v>
          </cell>
          <cell r="AB880" t="str">
            <v>Schoonmaak CAO</v>
          </cell>
          <cell r="AC880" t="str">
            <v>N4</v>
          </cell>
          <cell r="AD880" t="str">
            <v>HR-NL: per 4 weken</v>
          </cell>
          <cell r="AE880" t="str">
            <v>Onbepaalde tijd</v>
          </cell>
          <cell r="AF880" t="str">
            <v>00-00-0000</v>
          </cell>
          <cell r="AH880">
            <v>141784921</v>
          </cell>
          <cell r="AI880">
            <v>28673</v>
          </cell>
          <cell r="AJ880" t="str">
            <v>Nederlands</v>
          </cell>
          <cell r="AK880" t="str">
            <v>X122</v>
          </cell>
          <cell r="AL880" t="str">
            <v>OBJECTLEIDER AMBULANT ALG. SCHOONM II</v>
          </cell>
          <cell r="AM880" t="str">
            <v>3+5%</v>
          </cell>
          <cell r="AN880" t="str">
            <v>38 uur / week</v>
          </cell>
          <cell r="AO880">
            <v>28</v>
          </cell>
          <cell r="AP880">
            <v>0</v>
          </cell>
          <cell r="AQ880">
            <v>0</v>
          </cell>
          <cell r="AR880">
            <v>73.680000000000007</v>
          </cell>
          <cell r="AS880">
            <v>7</v>
          </cell>
          <cell r="AT880" t="str">
            <v>B7</v>
          </cell>
          <cell r="AU880">
            <v>22</v>
          </cell>
          <cell r="AV880">
            <v>14.5</v>
          </cell>
        </row>
        <row r="881">
          <cell r="A881">
            <v>10684</v>
          </cell>
          <cell r="B881" t="str">
            <v>Mevrouw</v>
          </cell>
          <cell r="C881" t="str">
            <v>I.M.F. Janssen - Hagen</v>
          </cell>
          <cell r="D881" t="str">
            <v>Ingeborg Maria Francina</v>
          </cell>
          <cell r="E881" t="str">
            <v>Ingeborg Maria Francina</v>
          </cell>
          <cell r="F881" t="str">
            <v>IMF</v>
          </cell>
          <cell r="H881" t="str">
            <v>Hagen</v>
          </cell>
          <cell r="J881" t="str">
            <v>Janssen</v>
          </cell>
          <cell r="K881" t="str">
            <v>Vrouw</v>
          </cell>
          <cell r="L881" t="str">
            <v>Adres</v>
          </cell>
          <cell r="M881" t="str">
            <v>Staringstraat</v>
          </cell>
          <cell r="N881">
            <v>233</v>
          </cell>
          <cell r="P881" t="str">
            <v>5343 GG</v>
          </cell>
          <cell r="Q881" t="str">
            <v>OSS</v>
          </cell>
          <cell r="R881" t="str">
            <v>Nederland</v>
          </cell>
          <cell r="S881" t="str">
            <v>0412-628212</v>
          </cell>
          <cell r="U881">
            <v>3000</v>
          </cell>
          <cell r="V881" t="str">
            <v>Hago Nederland B.V.</v>
          </cell>
          <cell r="W881">
            <v>1</v>
          </cell>
          <cell r="X881" t="str">
            <v>Internen</v>
          </cell>
          <cell r="Y881" t="str">
            <v>A1</v>
          </cell>
          <cell r="Z881" t="str">
            <v>Medewerker uurloon</v>
          </cell>
          <cell r="AA881">
            <v>1</v>
          </cell>
          <cell r="AB881" t="str">
            <v>Schoonmaak CAO</v>
          </cell>
          <cell r="AC881" t="str">
            <v>N4</v>
          </cell>
          <cell r="AD881" t="str">
            <v>HR-NL: per 4 weken</v>
          </cell>
          <cell r="AE881" t="str">
            <v>Onbepaalde tijd</v>
          </cell>
          <cell r="AF881" t="str">
            <v>00-00-0000</v>
          </cell>
          <cell r="AH881">
            <v>149908441</v>
          </cell>
          <cell r="AI881">
            <v>26846</v>
          </cell>
          <cell r="AJ881" t="str">
            <v>Nederlands</v>
          </cell>
          <cell r="AK881" t="str">
            <v>X011</v>
          </cell>
          <cell r="AL881" t="str">
            <v>MEDEW. ALGEMEEN SCHOONMAAKONDERHOUD I</v>
          </cell>
          <cell r="AM881">
            <v>1</v>
          </cell>
          <cell r="AN881" t="str">
            <v>38 uur / week</v>
          </cell>
          <cell r="AO881">
            <v>2</v>
          </cell>
          <cell r="AP881">
            <v>0</v>
          </cell>
          <cell r="AQ881">
            <v>0</v>
          </cell>
          <cell r="AR881">
            <v>5.26</v>
          </cell>
          <cell r="AS881">
            <v>7</v>
          </cell>
          <cell r="AT881" t="str">
            <v>B2</v>
          </cell>
          <cell r="AU881">
            <v>22</v>
          </cell>
          <cell r="AV881">
            <v>11.13</v>
          </cell>
        </row>
        <row r="882">
          <cell r="A882">
            <v>10685</v>
          </cell>
          <cell r="B882" t="str">
            <v>Mevrouw</v>
          </cell>
          <cell r="C882" t="str">
            <v>T.S. Dam</v>
          </cell>
          <cell r="D882" t="str">
            <v>Thi Sinh</v>
          </cell>
          <cell r="E882" t="str">
            <v>Thi Sinh</v>
          </cell>
          <cell r="F882" t="str">
            <v>TS</v>
          </cell>
          <cell r="H882" t="str">
            <v>Dam</v>
          </cell>
          <cell r="K882" t="str">
            <v>Vrouw</v>
          </cell>
          <cell r="L882" t="str">
            <v>Adres</v>
          </cell>
          <cell r="M882" t="str">
            <v>Vrangendael</v>
          </cell>
          <cell r="N882">
            <v>38</v>
          </cell>
          <cell r="O882" t="str">
            <v>I</v>
          </cell>
          <cell r="P882" t="str">
            <v>6137 BC</v>
          </cell>
          <cell r="Q882" t="str">
            <v>SITTARD</v>
          </cell>
          <cell r="R882" t="str">
            <v>Nederland</v>
          </cell>
          <cell r="S882">
            <v>468500015</v>
          </cell>
          <cell r="T882">
            <v>636125618</v>
          </cell>
          <cell r="U882">
            <v>3000</v>
          </cell>
          <cell r="V882" t="str">
            <v>Hago Nederland B.V.</v>
          </cell>
          <cell r="W882">
            <v>1</v>
          </cell>
          <cell r="X882" t="str">
            <v>Internen</v>
          </cell>
          <cell r="Y882" t="str">
            <v>A1</v>
          </cell>
          <cell r="Z882" t="str">
            <v>Medewerker uurloon</v>
          </cell>
          <cell r="AA882">
            <v>1</v>
          </cell>
          <cell r="AB882" t="str">
            <v>Schoonmaak CAO</v>
          </cell>
          <cell r="AC882" t="str">
            <v>N4</v>
          </cell>
          <cell r="AD882" t="str">
            <v>HR-NL: per 4 weken</v>
          </cell>
          <cell r="AE882" t="str">
            <v>Onbepaalde tijd</v>
          </cell>
          <cell r="AF882" t="str">
            <v>00-00-0000</v>
          </cell>
          <cell r="AH882">
            <v>206110121</v>
          </cell>
          <cell r="AI882">
            <v>20814</v>
          </cell>
          <cell r="AJ882" t="str">
            <v>Nederlands</v>
          </cell>
          <cell r="AK882" t="str">
            <v>X011</v>
          </cell>
          <cell r="AL882" t="str">
            <v>MEDEW. ALGEMEEN SCHOONMAAKONDERHOUD I</v>
          </cell>
          <cell r="AM882">
            <v>1</v>
          </cell>
          <cell r="AN882" t="str">
            <v>38 uur / week</v>
          </cell>
          <cell r="AO882">
            <v>2.5</v>
          </cell>
          <cell r="AP882">
            <v>0</v>
          </cell>
          <cell r="AQ882">
            <v>0</v>
          </cell>
          <cell r="AR882">
            <v>6.58</v>
          </cell>
          <cell r="AS882">
            <v>7</v>
          </cell>
          <cell r="AT882" t="str">
            <v>B2</v>
          </cell>
          <cell r="AU882">
            <v>22</v>
          </cell>
          <cell r="AV882">
            <v>11.13</v>
          </cell>
        </row>
        <row r="883">
          <cell r="A883">
            <v>10686</v>
          </cell>
          <cell r="B883" t="str">
            <v>Mevrouw</v>
          </cell>
          <cell r="C883" t="str">
            <v>A.J.J. van Oirschot</v>
          </cell>
          <cell r="D883" t="str">
            <v>Antonia Johanna Jozepha</v>
          </cell>
          <cell r="E883" t="str">
            <v>Antonia Johanna Jozepha</v>
          </cell>
          <cell r="F883" t="str">
            <v>AJJ</v>
          </cell>
          <cell r="G883" t="str">
            <v>van</v>
          </cell>
          <cell r="H883" t="str">
            <v>Oirschot</v>
          </cell>
          <cell r="K883" t="str">
            <v>Vrouw</v>
          </cell>
          <cell r="L883" t="str">
            <v>Adres</v>
          </cell>
          <cell r="M883" t="str">
            <v>Schout van Hanswijkplein</v>
          </cell>
          <cell r="N883">
            <v>92</v>
          </cell>
          <cell r="P883" t="str">
            <v>5237 WX</v>
          </cell>
          <cell r="Q883" t="str">
            <v>DEN BOSCH</v>
          </cell>
          <cell r="R883" t="str">
            <v>Nederland</v>
          </cell>
          <cell r="T883">
            <v>628551766</v>
          </cell>
          <cell r="U883">
            <v>3000</v>
          </cell>
          <cell r="V883" t="str">
            <v>Hago Nederland B.V.</v>
          </cell>
          <cell r="W883">
            <v>1</v>
          </cell>
          <cell r="X883" t="str">
            <v>Internen</v>
          </cell>
          <cell r="Y883" t="str">
            <v>A1</v>
          </cell>
          <cell r="Z883" t="str">
            <v>Medewerker uurloon</v>
          </cell>
          <cell r="AA883">
            <v>1</v>
          </cell>
          <cell r="AB883" t="str">
            <v>Schoonmaak CAO</v>
          </cell>
          <cell r="AC883" t="str">
            <v>N4</v>
          </cell>
          <cell r="AD883" t="str">
            <v>HR-NL: per 4 weken</v>
          </cell>
          <cell r="AE883" t="str">
            <v>Onbepaalde tijd</v>
          </cell>
          <cell r="AF883" t="str">
            <v>00-00-0000</v>
          </cell>
          <cell r="AH883">
            <v>148402471</v>
          </cell>
          <cell r="AI883">
            <v>24432</v>
          </cell>
          <cell r="AJ883" t="str">
            <v>Nederlands</v>
          </cell>
          <cell r="AK883" t="str">
            <v>X011</v>
          </cell>
          <cell r="AL883" t="str">
            <v>MEDEW. ALGEMEEN SCHOONMAAKONDERHOUD I</v>
          </cell>
          <cell r="AM883">
            <v>1</v>
          </cell>
          <cell r="AN883" t="str">
            <v>38 uur / week</v>
          </cell>
          <cell r="AO883">
            <v>17.5</v>
          </cell>
          <cell r="AP883">
            <v>0</v>
          </cell>
          <cell r="AQ883">
            <v>0</v>
          </cell>
          <cell r="AR883">
            <v>46.05</v>
          </cell>
          <cell r="AS883">
            <v>7</v>
          </cell>
          <cell r="AT883" t="str">
            <v>B2</v>
          </cell>
          <cell r="AU883">
            <v>22</v>
          </cell>
          <cell r="AV883">
            <v>11.13</v>
          </cell>
        </row>
        <row r="884">
          <cell r="A884">
            <v>10687</v>
          </cell>
          <cell r="B884" t="str">
            <v>Mevrouw</v>
          </cell>
          <cell r="C884" t="str">
            <v>M. Kaaouas</v>
          </cell>
          <cell r="D884" t="str">
            <v>Milouda</v>
          </cell>
          <cell r="E884" t="str">
            <v>Milouda</v>
          </cell>
          <cell r="F884" t="str">
            <v>M</v>
          </cell>
          <cell r="H884" t="str">
            <v>Kaaouas</v>
          </cell>
          <cell r="K884" t="str">
            <v>Vrouw</v>
          </cell>
          <cell r="L884" t="str">
            <v>Adres</v>
          </cell>
          <cell r="M884" t="str">
            <v>Prinses Julianastraat</v>
          </cell>
          <cell r="N884">
            <v>88</v>
          </cell>
          <cell r="P884" t="str">
            <v>5301 PJ</v>
          </cell>
          <cell r="Q884" t="str">
            <v>ZALTBOMMEL</v>
          </cell>
          <cell r="R884" t="str">
            <v>Nederland</v>
          </cell>
          <cell r="T884">
            <v>685474062</v>
          </cell>
          <cell r="U884">
            <v>3000</v>
          </cell>
          <cell r="V884" t="str">
            <v>Hago Nederland B.V.</v>
          </cell>
          <cell r="W884">
            <v>1</v>
          </cell>
          <cell r="X884" t="str">
            <v>Internen</v>
          </cell>
          <cell r="Y884" t="str">
            <v>A1</v>
          </cell>
          <cell r="Z884" t="str">
            <v>Medewerker uurloon</v>
          </cell>
          <cell r="AA884">
            <v>1</v>
          </cell>
          <cell r="AB884" t="str">
            <v>Schoonmaak CAO</v>
          </cell>
          <cell r="AC884" t="str">
            <v>N4</v>
          </cell>
          <cell r="AD884" t="str">
            <v>HR-NL: per 4 weken</v>
          </cell>
          <cell r="AE884" t="str">
            <v>Onbepaalde tijd</v>
          </cell>
          <cell r="AF884" t="str">
            <v>00-00-0000</v>
          </cell>
          <cell r="AH884">
            <v>249560318</v>
          </cell>
          <cell r="AI884">
            <v>30825</v>
          </cell>
          <cell r="AJ884" t="str">
            <v>Nederlands</v>
          </cell>
          <cell r="AK884" t="str">
            <v>X011</v>
          </cell>
          <cell r="AL884" t="str">
            <v>MEDEW. ALGEMEEN SCHOONMAAKONDERHOUD I</v>
          </cell>
          <cell r="AM884">
            <v>1</v>
          </cell>
          <cell r="AN884" t="str">
            <v>38 uur / week</v>
          </cell>
          <cell r="AO884">
            <v>18</v>
          </cell>
          <cell r="AP884">
            <v>0</v>
          </cell>
          <cell r="AQ884">
            <v>0</v>
          </cell>
          <cell r="AR884">
            <v>47.37</v>
          </cell>
          <cell r="AS884">
            <v>7</v>
          </cell>
          <cell r="AT884" t="str">
            <v>B2</v>
          </cell>
          <cell r="AU884">
            <v>22</v>
          </cell>
          <cell r="AV884">
            <v>11.13</v>
          </cell>
        </row>
        <row r="885">
          <cell r="A885">
            <v>10688</v>
          </cell>
          <cell r="B885" t="str">
            <v>Mevrouw</v>
          </cell>
          <cell r="C885" t="str">
            <v>A.M. den Tek - van der Donk</v>
          </cell>
          <cell r="D885" t="str">
            <v>Adriana Maria</v>
          </cell>
          <cell r="E885" t="str">
            <v>Adriana Maria</v>
          </cell>
          <cell r="F885" t="str">
            <v>AM</v>
          </cell>
          <cell r="G885" t="str">
            <v>van der</v>
          </cell>
          <cell r="H885" t="str">
            <v>Donk</v>
          </cell>
          <cell r="I885" t="str">
            <v>den</v>
          </cell>
          <cell r="J885" t="str">
            <v>Tek</v>
          </cell>
          <cell r="K885" t="str">
            <v>Vrouw</v>
          </cell>
          <cell r="L885" t="str">
            <v>Adres</v>
          </cell>
          <cell r="M885" t="str">
            <v>De Kop</v>
          </cell>
          <cell r="N885">
            <v>4</v>
          </cell>
          <cell r="P885" t="str">
            <v>6624 KE</v>
          </cell>
          <cell r="Q885" t="str">
            <v>HEEREWAARDEN</v>
          </cell>
          <cell r="R885" t="str">
            <v>Nederland</v>
          </cell>
          <cell r="S885">
            <v>487573043</v>
          </cell>
          <cell r="T885">
            <v>627412834</v>
          </cell>
          <cell r="U885">
            <v>3000</v>
          </cell>
          <cell r="V885" t="str">
            <v>Hago Nederland B.V.</v>
          </cell>
          <cell r="W885">
            <v>1</v>
          </cell>
          <cell r="X885" t="str">
            <v>Internen</v>
          </cell>
          <cell r="Y885" t="str">
            <v>A1</v>
          </cell>
          <cell r="Z885" t="str">
            <v>Medewerker uurloon</v>
          </cell>
          <cell r="AA885">
            <v>1</v>
          </cell>
          <cell r="AB885" t="str">
            <v>Schoonmaak CAO</v>
          </cell>
          <cell r="AC885" t="str">
            <v>N4</v>
          </cell>
          <cell r="AD885" t="str">
            <v>HR-NL: per 4 weken</v>
          </cell>
          <cell r="AE885" t="str">
            <v>Onbepaalde tijd</v>
          </cell>
          <cell r="AF885" t="str">
            <v>00-00-0000</v>
          </cell>
          <cell r="AH885">
            <v>93393180</v>
          </cell>
          <cell r="AI885">
            <v>20047</v>
          </cell>
          <cell r="AJ885" t="str">
            <v>Nederlands</v>
          </cell>
          <cell r="AK885" t="str">
            <v>X011</v>
          </cell>
          <cell r="AL885" t="str">
            <v>MEDEW. ALGEMEEN SCHOONMAAKONDERHOUD I</v>
          </cell>
          <cell r="AM885">
            <v>1</v>
          </cell>
          <cell r="AN885" t="str">
            <v>38 uur / week</v>
          </cell>
          <cell r="AO885">
            <v>20</v>
          </cell>
          <cell r="AP885">
            <v>0</v>
          </cell>
          <cell r="AQ885">
            <v>0</v>
          </cell>
          <cell r="AR885">
            <v>52.63</v>
          </cell>
          <cell r="AS885">
            <v>7</v>
          </cell>
          <cell r="AT885" t="str">
            <v>B2</v>
          </cell>
          <cell r="AU885">
            <v>22</v>
          </cell>
          <cell r="AV885">
            <v>11.13</v>
          </cell>
        </row>
        <row r="886">
          <cell r="A886">
            <v>10689</v>
          </cell>
          <cell r="B886" t="str">
            <v>Mevrouw</v>
          </cell>
          <cell r="C886" t="str">
            <v>J.M.M. Smits - Pardoel</v>
          </cell>
          <cell r="D886" t="str">
            <v>Johanna Mathilda Maria</v>
          </cell>
          <cell r="E886" t="str">
            <v>Johanna Mathilda Maria</v>
          </cell>
          <cell r="F886" t="str">
            <v>JMM</v>
          </cell>
          <cell r="H886" t="str">
            <v>Pardoel</v>
          </cell>
          <cell r="J886" t="str">
            <v>Smits</v>
          </cell>
          <cell r="K886" t="str">
            <v>Vrouw</v>
          </cell>
          <cell r="L886" t="str">
            <v>Adres</v>
          </cell>
          <cell r="M886" t="str">
            <v>Margrietstraat</v>
          </cell>
          <cell r="N886">
            <v>23</v>
          </cell>
          <cell r="P886" t="str">
            <v>5256 HN</v>
          </cell>
          <cell r="Q886" t="str">
            <v>OUDHEUSDEN</v>
          </cell>
          <cell r="R886" t="str">
            <v>Nederland</v>
          </cell>
          <cell r="S886">
            <v>629534190</v>
          </cell>
          <cell r="T886">
            <v>615134135</v>
          </cell>
          <cell r="U886">
            <v>3000</v>
          </cell>
          <cell r="V886" t="str">
            <v>Hago Nederland B.V.</v>
          </cell>
          <cell r="W886">
            <v>1</v>
          </cell>
          <cell r="X886" t="str">
            <v>Internen</v>
          </cell>
          <cell r="Y886" t="str">
            <v>A1</v>
          </cell>
          <cell r="Z886" t="str">
            <v>Medewerker uurloon</v>
          </cell>
          <cell r="AA886">
            <v>1</v>
          </cell>
          <cell r="AB886" t="str">
            <v>Schoonmaak CAO</v>
          </cell>
          <cell r="AC886" t="str">
            <v>N4</v>
          </cell>
          <cell r="AD886" t="str">
            <v>HR-NL: per 4 weken</v>
          </cell>
          <cell r="AE886" t="str">
            <v>Onbepaalde tijd</v>
          </cell>
          <cell r="AF886" t="str">
            <v>00-00-0000</v>
          </cell>
          <cell r="AH886">
            <v>148042946</v>
          </cell>
          <cell r="AI886">
            <v>22318</v>
          </cell>
          <cell r="AJ886" t="str">
            <v>Nederlands</v>
          </cell>
          <cell r="AK886" t="str">
            <v>X011</v>
          </cell>
          <cell r="AL886" t="str">
            <v>MEDEW. ALGEMEEN SCHOONMAAKONDERHOUD I</v>
          </cell>
          <cell r="AM886">
            <v>1</v>
          </cell>
          <cell r="AN886" t="str">
            <v>38 uur / week</v>
          </cell>
          <cell r="AO886">
            <v>29</v>
          </cell>
          <cell r="AP886">
            <v>0</v>
          </cell>
          <cell r="AQ886">
            <v>0</v>
          </cell>
          <cell r="AR886">
            <v>76.319999999999993</v>
          </cell>
          <cell r="AS886">
            <v>7</v>
          </cell>
          <cell r="AT886" t="str">
            <v>B2</v>
          </cell>
          <cell r="AU886">
            <v>22</v>
          </cell>
          <cell r="AV886">
            <v>11.13</v>
          </cell>
        </row>
        <row r="887">
          <cell r="A887">
            <v>10690</v>
          </cell>
          <cell r="B887" t="str">
            <v>Mevrouw</v>
          </cell>
          <cell r="C887" t="str">
            <v>E. Lataster</v>
          </cell>
          <cell r="D887" t="str">
            <v>Elaine</v>
          </cell>
          <cell r="E887" t="str">
            <v>Elaine</v>
          </cell>
          <cell r="F887" t="str">
            <v>E</v>
          </cell>
          <cell r="H887" t="str">
            <v>Lataster</v>
          </cell>
          <cell r="K887" t="str">
            <v>Vrouw</v>
          </cell>
          <cell r="L887" t="str">
            <v>Adres</v>
          </cell>
          <cell r="M887" t="str">
            <v>Steenbokstraat</v>
          </cell>
          <cell r="N887">
            <v>8</v>
          </cell>
          <cell r="P887" t="str">
            <v>5632 JM</v>
          </cell>
          <cell r="Q887" t="str">
            <v>EINDHOVEN</v>
          </cell>
          <cell r="R887" t="str">
            <v>Nederland</v>
          </cell>
          <cell r="T887">
            <v>642434367</v>
          </cell>
          <cell r="U887">
            <v>3000</v>
          </cell>
          <cell r="V887" t="str">
            <v>Hago Nederland B.V.</v>
          </cell>
          <cell r="W887">
            <v>1</v>
          </cell>
          <cell r="X887" t="str">
            <v>Internen</v>
          </cell>
          <cell r="Y887" t="str">
            <v>A1</v>
          </cell>
          <cell r="Z887" t="str">
            <v>Medewerker uurloon</v>
          </cell>
          <cell r="AA887">
            <v>1</v>
          </cell>
          <cell r="AB887" t="str">
            <v>Schoonmaak CAO</v>
          </cell>
          <cell r="AC887" t="str">
            <v>N4</v>
          </cell>
          <cell r="AD887" t="str">
            <v>HR-NL: per 4 weken</v>
          </cell>
          <cell r="AE887" t="str">
            <v>Onbepaalde tijd</v>
          </cell>
          <cell r="AF887" t="str">
            <v>00-00-0000</v>
          </cell>
          <cell r="AH887">
            <v>61028630</v>
          </cell>
          <cell r="AI887">
            <v>32523</v>
          </cell>
          <cell r="AJ887" t="str">
            <v>Nederlands</v>
          </cell>
          <cell r="AK887" t="str">
            <v>X012</v>
          </cell>
          <cell r="AL887" t="str">
            <v>MEDEW. ALGEMEEN SCHOONMAAKONDERHOUD II</v>
          </cell>
          <cell r="AM887" t="str">
            <v>1+5%</v>
          </cell>
          <cell r="AN887" t="str">
            <v>38 uur / week</v>
          </cell>
          <cell r="AO887">
            <v>2</v>
          </cell>
          <cell r="AP887">
            <v>0</v>
          </cell>
          <cell r="AQ887">
            <v>0</v>
          </cell>
          <cell r="AR887">
            <v>5.26</v>
          </cell>
          <cell r="AS887">
            <v>7</v>
          </cell>
          <cell r="AT887" t="str">
            <v>B3</v>
          </cell>
          <cell r="AU887">
            <v>22</v>
          </cell>
          <cell r="AV887">
            <v>11.68</v>
          </cell>
        </row>
        <row r="888">
          <cell r="A888">
            <v>10691</v>
          </cell>
          <cell r="B888" t="str">
            <v>Mevrouw</v>
          </cell>
          <cell r="C888" t="str">
            <v>M.F.P. Giebelen - Braem</v>
          </cell>
          <cell r="D888" t="str">
            <v>Maria Francisca Petronella</v>
          </cell>
          <cell r="E888" t="str">
            <v>Maria Francisca Petronella</v>
          </cell>
          <cell r="F888" t="str">
            <v>MFP</v>
          </cell>
          <cell r="H888" t="str">
            <v>Braem</v>
          </cell>
          <cell r="J888" t="str">
            <v>Giebelen</v>
          </cell>
          <cell r="K888" t="str">
            <v>Vrouw</v>
          </cell>
          <cell r="L888" t="str">
            <v>Adres</v>
          </cell>
          <cell r="M888" t="str">
            <v>Karel V - laan</v>
          </cell>
          <cell r="N888">
            <v>32</v>
          </cell>
          <cell r="P888" t="str">
            <v>5915 ZA</v>
          </cell>
          <cell r="Q888" t="str">
            <v>VENLO</v>
          </cell>
          <cell r="R888" t="str">
            <v>Nederland</v>
          </cell>
          <cell r="S888">
            <v>773512819</v>
          </cell>
          <cell r="T888">
            <v>64012498</v>
          </cell>
          <cell r="U888">
            <v>3000</v>
          </cell>
          <cell r="V888" t="str">
            <v>Hago Nederland B.V.</v>
          </cell>
          <cell r="W888">
            <v>1</v>
          </cell>
          <cell r="X888" t="str">
            <v>Internen</v>
          </cell>
          <cell r="Y888" t="str">
            <v>A1</v>
          </cell>
          <cell r="Z888" t="str">
            <v>Medewerker uurloon</v>
          </cell>
          <cell r="AA888">
            <v>1</v>
          </cell>
          <cell r="AB888" t="str">
            <v>Schoonmaak CAO</v>
          </cell>
          <cell r="AC888" t="str">
            <v>N4</v>
          </cell>
          <cell r="AD888" t="str">
            <v>HR-NL: per 4 weken</v>
          </cell>
          <cell r="AE888" t="str">
            <v>Onbepaalde tijd</v>
          </cell>
          <cell r="AF888" t="str">
            <v>00-00-0000</v>
          </cell>
          <cell r="AH888">
            <v>160896423</v>
          </cell>
          <cell r="AI888">
            <v>21453</v>
          </cell>
          <cell r="AJ888" t="str">
            <v>Nederlands</v>
          </cell>
          <cell r="AK888" t="str">
            <v>X011</v>
          </cell>
          <cell r="AL888" t="str">
            <v>MEDEW. ALGEMEEN SCHOONMAAKONDERHOUD I</v>
          </cell>
          <cell r="AM888">
            <v>1</v>
          </cell>
          <cell r="AN888" t="str">
            <v>38 uur / week</v>
          </cell>
          <cell r="AO888">
            <v>15</v>
          </cell>
          <cell r="AP888">
            <v>0</v>
          </cell>
          <cell r="AQ888">
            <v>0</v>
          </cell>
          <cell r="AR888">
            <v>39.47</v>
          </cell>
          <cell r="AS888">
            <v>7</v>
          </cell>
          <cell r="AT888" t="str">
            <v>B2</v>
          </cell>
          <cell r="AU888">
            <v>90</v>
          </cell>
          <cell r="AV888">
            <v>11.46</v>
          </cell>
        </row>
        <row r="889">
          <cell r="A889">
            <v>10693</v>
          </cell>
          <cell r="B889" t="str">
            <v>Mevrouw</v>
          </cell>
          <cell r="C889" t="str">
            <v>N. Boughi</v>
          </cell>
          <cell r="D889" t="str">
            <v>Nisrine</v>
          </cell>
          <cell r="E889" t="str">
            <v>Nisrine</v>
          </cell>
          <cell r="F889" t="str">
            <v>N</v>
          </cell>
          <cell r="H889" t="str">
            <v>Boughi</v>
          </cell>
          <cell r="K889" t="str">
            <v>Vrouw</v>
          </cell>
          <cell r="L889" t="str">
            <v>Adres</v>
          </cell>
          <cell r="M889" t="str">
            <v>De Reiskameraad</v>
          </cell>
          <cell r="N889">
            <v>27</v>
          </cell>
          <cell r="P889" t="str">
            <v>5231 WD</v>
          </cell>
          <cell r="Q889" t="str">
            <v>DEN BOSCH</v>
          </cell>
          <cell r="R889" t="str">
            <v>Nederland</v>
          </cell>
          <cell r="T889">
            <v>684852544</v>
          </cell>
          <cell r="U889">
            <v>3000</v>
          </cell>
          <cell r="V889" t="str">
            <v>Hago Nederland B.V.</v>
          </cell>
          <cell r="W889">
            <v>1</v>
          </cell>
          <cell r="X889" t="str">
            <v>Internen</v>
          </cell>
          <cell r="Y889" t="str">
            <v>A1</v>
          </cell>
          <cell r="Z889" t="str">
            <v>Medewerker uurloon</v>
          </cell>
          <cell r="AA889">
            <v>1</v>
          </cell>
          <cell r="AB889" t="str">
            <v>Schoonmaak CAO</v>
          </cell>
          <cell r="AC889" t="str">
            <v>N4</v>
          </cell>
          <cell r="AD889" t="str">
            <v>HR-NL: per 4 weken</v>
          </cell>
          <cell r="AE889" t="str">
            <v>Onbepaalde tijd</v>
          </cell>
          <cell r="AF889" t="str">
            <v>00-00-0000</v>
          </cell>
          <cell r="AH889">
            <v>223811464</v>
          </cell>
          <cell r="AI889">
            <v>35223</v>
          </cell>
          <cell r="AJ889" t="str">
            <v>Nederlands</v>
          </cell>
          <cell r="AK889" t="str">
            <v>X011</v>
          </cell>
          <cell r="AL889" t="str">
            <v>MEDEW. ALGEMEEN SCHOONMAAKONDERHOUD I</v>
          </cell>
          <cell r="AM889">
            <v>1</v>
          </cell>
          <cell r="AN889" t="str">
            <v>38 uur / week</v>
          </cell>
          <cell r="AO889">
            <v>10</v>
          </cell>
          <cell r="AP889">
            <v>0</v>
          </cell>
          <cell r="AQ889">
            <v>0</v>
          </cell>
          <cell r="AR889">
            <v>26.32</v>
          </cell>
          <cell r="AS889">
            <v>7</v>
          </cell>
          <cell r="AT889" t="str">
            <v>B2</v>
          </cell>
          <cell r="AU889">
            <v>19</v>
          </cell>
          <cell r="AV889">
            <v>7.23</v>
          </cell>
        </row>
        <row r="890">
          <cell r="A890">
            <v>10695</v>
          </cell>
          <cell r="B890" t="str">
            <v>Mevrouw</v>
          </cell>
          <cell r="C890" t="str">
            <v>J.A.E.I. van den Broek</v>
          </cell>
          <cell r="D890" t="str">
            <v>Jolanda Adriana Elisabeth</v>
          </cell>
          <cell r="E890" t="str">
            <v>Jolanda Adriana Elisabeth</v>
          </cell>
          <cell r="F890" t="str">
            <v>JAEI</v>
          </cell>
          <cell r="G890" t="str">
            <v>van den</v>
          </cell>
          <cell r="H890" t="str">
            <v>Broek</v>
          </cell>
          <cell r="K890" t="str">
            <v>Vrouw</v>
          </cell>
          <cell r="L890" t="str">
            <v>Adres</v>
          </cell>
          <cell r="M890" t="str">
            <v>Geulstraat</v>
          </cell>
          <cell r="N890">
            <v>1</v>
          </cell>
          <cell r="P890" t="str">
            <v>5463 RJ</v>
          </cell>
          <cell r="Q890" t="str">
            <v>VEGHEL</v>
          </cell>
          <cell r="R890" t="str">
            <v>Nederland</v>
          </cell>
          <cell r="T890">
            <v>683555281</v>
          </cell>
          <cell r="U890">
            <v>3000</v>
          </cell>
          <cell r="V890" t="str">
            <v>Hago Nederland B.V.</v>
          </cell>
          <cell r="W890">
            <v>1</v>
          </cell>
          <cell r="X890" t="str">
            <v>Internen</v>
          </cell>
          <cell r="Y890" t="str">
            <v>A1</v>
          </cell>
          <cell r="Z890" t="str">
            <v>Medewerker uurloon</v>
          </cell>
          <cell r="AA890">
            <v>1</v>
          </cell>
          <cell r="AB890" t="str">
            <v>Schoonmaak CAO</v>
          </cell>
          <cell r="AC890" t="str">
            <v>N4</v>
          </cell>
          <cell r="AD890" t="str">
            <v>HR-NL: per 4 weken</v>
          </cell>
          <cell r="AE890" t="str">
            <v>Onbepaalde tijd</v>
          </cell>
          <cell r="AF890" t="str">
            <v>00-00-0000</v>
          </cell>
          <cell r="AH890">
            <v>123460001</v>
          </cell>
          <cell r="AI890">
            <v>24276</v>
          </cell>
          <cell r="AJ890" t="str">
            <v>Nederlands</v>
          </cell>
          <cell r="AK890" t="str">
            <v>X011</v>
          </cell>
          <cell r="AL890" t="str">
            <v>MEDEW. ALGEMEEN SCHOONMAAKONDERHOUD I</v>
          </cell>
          <cell r="AM890">
            <v>1</v>
          </cell>
          <cell r="AN890" t="str">
            <v>38 uur / week</v>
          </cell>
          <cell r="AO890">
            <v>2</v>
          </cell>
          <cell r="AP890">
            <v>0</v>
          </cell>
          <cell r="AQ890">
            <v>0</v>
          </cell>
          <cell r="AR890">
            <v>5.26</v>
          </cell>
          <cell r="AS890">
            <v>7</v>
          </cell>
          <cell r="AT890" t="str">
            <v>B2</v>
          </cell>
          <cell r="AU890">
            <v>22</v>
          </cell>
          <cell r="AV890">
            <v>11.13</v>
          </cell>
        </row>
        <row r="891">
          <cell r="A891">
            <v>10696</v>
          </cell>
          <cell r="B891" t="str">
            <v>Mevrouw</v>
          </cell>
          <cell r="C891" t="str">
            <v>P. van der Biezen - van Grunsven</v>
          </cell>
          <cell r="D891" t="str">
            <v>Patricia</v>
          </cell>
          <cell r="E891" t="str">
            <v>Patricia</v>
          </cell>
          <cell r="F891" t="str">
            <v>P</v>
          </cell>
          <cell r="G891" t="str">
            <v>van</v>
          </cell>
          <cell r="H891" t="str">
            <v>Grunsven</v>
          </cell>
          <cell r="I891" t="str">
            <v>van der</v>
          </cell>
          <cell r="J891" t="str">
            <v>Biezen</v>
          </cell>
          <cell r="K891" t="str">
            <v>Vrouw</v>
          </cell>
          <cell r="L891" t="str">
            <v>Adres</v>
          </cell>
          <cell r="M891" t="str">
            <v>Getouwstraat</v>
          </cell>
          <cell r="N891">
            <v>10</v>
          </cell>
          <cell r="P891" t="str">
            <v>5667 RP</v>
          </cell>
          <cell r="Q891" t="str">
            <v>GELDROP</v>
          </cell>
          <cell r="R891" t="str">
            <v>Nederland</v>
          </cell>
          <cell r="S891">
            <v>402026172</v>
          </cell>
          <cell r="T891">
            <v>620571859</v>
          </cell>
          <cell r="U891">
            <v>3000</v>
          </cell>
          <cell r="V891" t="str">
            <v>Hago Nederland B.V.</v>
          </cell>
          <cell r="W891">
            <v>1</v>
          </cell>
          <cell r="X891" t="str">
            <v>Internen</v>
          </cell>
          <cell r="Y891" t="str">
            <v>A1</v>
          </cell>
          <cell r="Z891" t="str">
            <v>Medewerker uurloon</v>
          </cell>
          <cell r="AA891">
            <v>1</v>
          </cell>
          <cell r="AB891" t="str">
            <v>Schoonmaak CAO</v>
          </cell>
          <cell r="AC891" t="str">
            <v>N4</v>
          </cell>
          <cell r="AD891" t="str">
            <v>HR-NL: per 4 weken</v>
          </cell>
          <cell r="AE891" t="str">
            <v>Onbepaalde tijd</v>
          </cell>
          <cell r="AF891" t="str">
            <v>00-00-0000</v>
          </cell>
          <cell r="AH891">
            <v>141414170</v>
          </cell>
          <cell r="AI891">
            <v>27158</v>
          </cell>
          <cell r="AJ891" t="str">
            <v>Nederlands</v>
          </cell>
          <cell r="AK891" t="str">
            <v>X041</v>
          </cell>
          <cell r="AL891" t="str">
            <v>VOORWERKER ALGEMEEN SCHOONMAAKONDERH. I</v>
          </cell>
          <cell r="AM891">
            <v>2</v>
          </cell>
          <cell r="AN891" t="str">
            <v>38 uur / week</v>
          </cell>
          <cell r="AO891">
            <v>30</v>
          </cell>
          <cell r="AP891">
            <v>0</v>
          </cell>
          <cell r="AQ891">
            <v>0</v>
          </cell>
          <cell r="AR891">
            <v>78.95</v>
          </cell>
          <cell r="AS891">
            <v>7</v>
          </cell>
          <cell r="AT891" t="str">
            <v>B4</v>
          </cell>
          <cell r="AU891">
            <v>22</v>
          </cell>
          <cell r="AV891">
            <v>12.27</v>
          </cell>
        </row>
        <row r="892">
          <cell r="A892">
            <v>10697</v>
          </cell>
          <cell r="B892" t="str">
            <v>Mevrouw</v>
          </cell>
          <cell r="C892" t="str">
            <v>P.A.M. Kovacs - Klink</v>
          </cell>
          <cell r="D892" t="str">
            <v>Petronella Anna Maria</v>
          </cell>
          <cell r="E892" t="str">
            <v>Petronella Anna Maria</v>
          </cell>
          <cell r="F892" t="str">
            <v>PAM</v>
          </cell>
          <cell r="H892" t="str">
            <v>Klink</v>
          </cell>
          <cell r="J892" t="str">
            <v>Kovacs</v>
          </cell>
          <cell r="K892" t="str">
            <v>Vrouw</v>
          </cell>
          <cell r="L892" t="str">
            <v>Adres</v>
          </cell>
          <cell r="M892" t="str">
            <v>Paukenstraat</v>
          </cell>
          <cell r="N892">
            <v>4</v>
          </cell>
          <cell r="P892" t="str">
            <v>5702 JP</v>
          </cell>
          <cell r="Q892" t="str">
            <v>HELMOND</v>
          </cell>
          <cell r="R892" t="str">
            <v>Nederland</v>
          </cell>
          <cell r="S892">
            <v>492840066</v>
          </cell>
          <cell r="T892">
            <v>626194910</v>
          </cell>
          <cell r="U892">
            <v>3000</v>
          </cell>
          <cell r="V892" t="str">
            <v>Hago Nederland B.V.</v>
          </cell>
          <cell r="W892">
            <v>1</v>
          </cell>
          <cell r="X892" t="str">
            <v>Internen</v>
          </cell>
          <cell r="Y892" t="str">
            <v>A1</v>
          </cell>
          <cell r="Z892" t="str">
            <v>Medewerker uurloon</v>
          </cell>
          <cell r="AA892">
            <v>1</v>
          </cell>
          <cell r="AB892" t="str">
            <v>Schoonmaak CAO</v>
          </cell>
          <cell r="AC892" t="str">
            <v>N4</v>
          </cell>
          <cell r="AD892" t="str">
            <v>HR-NL: per 4 weken</v>
          </cell>
          <cell r="AE892" t="str">
            <v>Onbepaalde tijd</v>
          </cell>
          <cell r="AF892" t="str">
            <v>00-00-0000</v>
          </cell>
          <cell r="AH892">
            <v>23146862</v>
          </cell>
          <cell r="AI892">
            <v>21924</v>
          </cell>
          <cell r="AJ892" t="str">
            <v>Nederlands</v>
          </cell>
          <cell r="AK892" t="str">
            <v>X011</v>
          </cell>
          <cell r="AL892" t="str">
            <v>MEDEW. ALGEMEEN SCHOONMAAKONDERHOUD I</v>
          </cell>
          <cell r="AM892">
            <v>1</v>
          </cell>
          <cell r="AN892" t="str">
            <v>38 uur / week</v>
          </cell>
          <cell r="AO892">
            <v>10</v>
          </cell>
          <cell r="AP892">
            <v>0</v>
          </cell>
          <cell r="AQ892">
            <v>0</v>
          </cell>
          <cell r="AR892">
            <v>26.32</v>
          </cell>
          <cell r="AS892">
            <v>7</v>
          </cell>
          <cell r="AT892" t="str">
            <v>B2</v>
          </cell>
          <cell r="AU892">
            <v>90</v>
          </cell>
          <cell r="AV892">
            <v>11.82</v>
          </cell>
        </row>
        <row r="893">
          <cell r="A893">
            <v>10698</v>
          </cell>
          <cell r="B893" t="str">
            <v>Mevrouw</v>
          </cell>
          <cell r="C893" t="str">
            <v>M.G. Ares Perez</v>
          </cell>
          <cell r="D893" t="str">
            <v>Maria Generosa</v>
          </cell>
          <cell r="E893" t="str">
            <v>Maria Generosa</v>
          </cell>
          <cell r="F893" t="str">
            <v>MG</v>
          </cell>
          <cell r="H893" t="str">
            <v>Ares Perez</v>
          </cell>
          <cell r="K893" t="str">
            <v>Vrouw</v>
          </cell>
          <cell r="L893" t="str">
            <v>Adres</v>
          </cell>
          <cell r="M893" t="str">
            <v>Willem Prinzenstraat</v>
          </cell>
          <cell r="N893">
            <v>76</v>
          </cell>
          <cell r="P893" t="str">
            <v>5701 BK</v>
          </cell>
          <cell r="Q893" t="str">
            <v>HELMOND</v>
          </cell>
          <cell r="R893" t="str">
            <v>Nederland</v>
          </cell>
          <cell r="T893">
            <v>634198344</v>
          </cell>
          <cell r="U893">
            <v>3000</v>
          </cell>
          <cell r="V893" t="str">
            <v>Hago Nederland B.V.</v>
          </cell>
          <cell r="W893">
            <v>1</v>
          </cell>
          <cell r="X893" t="str">
            <v>Internen</v>
          </cell>
          <cell r="Y893" t="str">
            <v>A1</v>
          </cell>
          <cell r="Z893" t="str">
            <v>Medewerker uurloon</v>
          </cell>
          <cell r="AA893">
            <v>1</v>
          </cell>
          <cell r="AB893" t="str">
            <v>Schoonmaak CAO</v>
          </cell>
          <cell r="AC893" t="str">
            <v>N4</v>
          </cell>
          <cell r="AD893" t="str">
            <v>HR-NL: per 4 weken</v>
          </cell>
          <cell r="AE893" t="str">
            <v>Onbepaalde tijd</v>
          </cell>
          <cell r="AF893" t="str">
            <v>00-00-0000</v>
          </cell>
          <cell r="AH893">
            <v>50660597</v>
          </cell>
          <cell r="AI893">
            <v>18715</v>
          </cell>
          <cell r="AJ893" t="str">
            <v>Spaans</v>
          </cell>
          <cell r="AK893" t="str">
            <v>X011</v>
          </cell>
          <cell r="AL893" t="str">
            <v>MEDEW. ALGEMEEN SCHOONMAAKONDERHOUD I</v>
          </cell>
          <cell r="AM893">
            <v>1</v>
          </cell>
          <cell r="AN893" t="str">
            <v>38 uur / week</v>
          </cell>
          <cell r="AO893">
            <v>22.5</v>
          </cell>
          <cell r="AP893">
            <v>0</v>
          </cell>
          <cell r="AQ893">
            <v>0</v>
          </cell>
          <cell r="AR893">
            <v>59.21</v>
          </cell>
          <cell r="AS893">
            <v>7</v>
          </cell>
          <cell r="AT893" t="str">
            <v>B2</v>
          </cell>
          <cell r="AU893">
            <v>90</v>
          </cell>
          <cell r="AV893">
            <v>12.08</v>
          </cell>
        </row>
        <row r="894">
          <cell r="A894">
            <v>10699</v>
          </cell>
          <cell r="B894" t="str">
            <v>Mevrouw</v>
          </cell>
          <cell r="C894" t="str">
            <v>S. Channouf - Outrich</v>
          </cell>
          <cell r="D894" t="str">
            <v>Saadia</v>
          </cell>
          <cell r="E894" t="str">
            <v>Saadia</v>
          </cell>
          <cell r="F894" t="str">
            <v>S</v>
          </cell>
          <cell r="H894" t="str">
            <v>Outrich</v>
          </cell>
          <cell r="J894" t="str">
            <v>Channouf</v>
          </cell>
          <cell r="K894" t="str">
            <v>Vrouw</v>
          </cell>
          <cell r="L894" t="str">
            <v>Adres</v>
          </cell>
          <cell r="M894" t="str">
            <v>Uranuslaan</v>
          </cell>
          <cell r="N894">
            <v>59</v>
          </cell>
          <cell r="P894" t="str">
            <v>5702 HR</v>
          </cell>
          <cell r="Q894" t="str">
            <v>HELMOND</v>
          </cell>
          <cell r="R894" t="str">
            <v>Nederland</v>
          </cell>
          <cell r="S894">
            <v>492772100</v>
          </cell>
          <cell r="T894">
            <v>687052008</v>
          </cell>
          <cell r="U894">
            <v>3000</v>
          </cell>
          <cell r="V894" t="str">
            <v>Hago Nederland B.V.</v>
          </cell>
          <cell r="W894">
            <v>1</v>
          </cell>
          <cell r="X894" t="str">
            <v>Internen</v>
          </cell>
          <cell r="Y894" t="str">
            <v>A1</v>
          </cell>
          <cell r="Z894" t="str">
            <v>Medewerker uurloon</v>
          </cell>
          <cell r="AA894">
            <v>1</v>
          </cell>
          <cell r="AB894" t="str">
            <v>Schoonmaak CAO</v>
          </cell>
          <cell r="AC894" t="str">
            <v>N4</v>
          </cell>
          <cell r="AD894" t="str">
            <v>HR-NL: per 4 weken</v>
          </cell>
          <cell r="AE894" t="str">
            <v>Onbepaalde tijd</v>
          </cell>
          <cell r="AF894" t="str">
            <v>00-00-0000</v>
          </cell>
          <cell r="AH894">
            <v>207918909</v>
          </cell>
          <cell r="AI894">
            <v>27211</v>
          </cell>
          <cell r="AJ894" t="str">
            <v>Nederlands</v>
          </cell>
          <cell r="AK894" t="str">
            <v>X011</v>
          </cell>
          <cell r="AL894" t="str">
            <v>MEDEW. ALGEMEEN SCHOONMAAKONDERHOUD I</v>
          </cell>
          <cell r="AM894">
            <v>1</v>
          </cell>
          <cell r="AN894" t="str">
            <v>38 uur / week</v>
          </cell>
          <cell r="AO894">
            <v>10</v>
          </cell>
          <cell r="AP894">
            <v>0</v>
          </cell>
          <cell r="AQ894">
            <v>0</v>
          </cell>
          <cell r="AR894">
            <v>26.32</v>
          </cell>
          <cell r="AS894">
            <v>7</v>
          </cell>
          <cell r="AT894" t="str">
            <v>B2</v>
          </cell>
          <cell r="AU894">
            <v>22</v>
          </cell>
          <cell r="AV894">
            <v>11.13</v>
          </cell>
        </row>
        <row r="895">
          <cell r="A895">
            <v>10700</v>
          </cell>
          <cell r="B895" t="str">
            <v>Mevrouw</v>
          </cell>
          <cell r="C895" t="str">
            <v>N. Boumalek</v>
          </cell>
          <cell r="D895" t="str">
            <v>Najat</v>
          </cell>
          <cell r="E895" t="str">
            <v>Najat</v>
          </cell>
          <cell r="F895" t="str">
            <v>N</v>
          </cell>
          <cell r="H895" t="str">
            <v>Boumalek</v>
          </cell>
          <cell r="K895" t="str">
            <v>Vrouw</v>
          </cell>
          <cell r="L895" t="str">
            <v>Adres</v>
          </cell>
          <cell r="M895" t="str">
            <v>Dokter Ledelstraat</v>
          </cell>
          <cell r="N895">
            <v>7</v>
          </cell>
          <cell r="P895" t="str">
            <v>5701 BS</v>
          </cell>
          <cell r="Q895" t="str">
            <v>HELMOND</v>
          </cell>
          <cell r="R895" t="str">
            <v>Nederland</v>
          </cell>
          <cell r="T895">
            <v>634685467</v>
          </cell>
          <cell r="U895">
            <v>3000</v>
          </cell>
          <cell r="V895" t="str">
            <v>Hago Nederland B.V.</v>
          </cell>
          <cell r="W895">
            <v>1</v>
          </cell>
          <cell r="X895" t="str">
            <v>Internen</v>
          </cell>
          <cell r="Y895" t="str">
            <v>A1</v>
          </cell>
          <cell r="Z895" t="str">
            <v>Medewerker uurloon</v>
          </cell>
          <cell r="AA895">
            <v>1</v>
          </cell>
          <cell r="AB895" t="str">
            <v>Schoonmaak CAO</v>
          </cell>
          <cell r="AC895" t="str">
            <v>N4</v>
          </cell>
          <cell r="AD895" t="str">
            <v>HR-NL: per 4 weken</v>
          </cell>
          <cell r="AE895" t="str">
            <v>Onbepaalde tijd</v>
          </cell>
          <cell r="AF895" t="str">
            <v>00-00-0000</v>
          </cell>
          <cell r="AH895">
            <v>235187562</v>
          </cell>
          <cell r="AI895">
            <v>29365</v>
          </cell>
          <cell r="AJ895" t="str">
            <v>Marokkaans</v>
          </cell>
          <cell r="AK895" t="str">
            <v>X011</v>
          </cell>
          <cell r="AL895" t="str">
            <v>MEDEW. ALGEMEEN SCHOONMAAKONDERHOUD I</v>
          </cell>
          <cell r="AM895">
            <v>1</v>
          </cell>
          <cell r="AN895" t="str">
            <v>38 uur / week</v>
          </cell>
          <cell r="AO895">
            <v>17.5</v>
          </cell>
          <cell r="AP895">
            <v>0</v>
          </cell>
          <cell r="AQ895">
            <v>0</v>
          </cell>
          <cell r="AR895">
            <v>46.05</v>
          </cell>
          <cell r="AS895">
            <v>7</v>
          </cell>
          <cell r="AT895" t="str">
            <v>B2</v>
          </cell>
          <cell r="AU895">
            <v>90</v>
          </cell>
          <cell r="AV895">
            <v>11.46</v>
          </cell>
        </row>
        <row r="896">
          <cell r="A896">
            <v>10701</v>
          </cell>
          <cell r="B896" t="str">
            <v>Mevrouw</v>
          </cell>
          <cell r="C896" t="str">
            <v>H.E.P. Dreves</v>
          </cell>
          <cell r="D896" t="str">
            <v>Hillechien Elsien Petra</v>
          </cell>
          <cell r="E896" t="str">
            <v>Hillechien Elsien Petra</v>
          </cell>
          <cell r="F896" t="str">
            <v>HEP</v>
          </cell>
          <cell r="H896" t="str">
            <v>Dreves</v>
          </cell>
          <cell r="K896" t="str">
            <v>Vrouw</v>
          </cell>
          <cell r="L896" t="str">
            <v>Adres</v>
          </cell>
          <cell r="M896" t="str">
            <v>Damhertlaan</v>
          </cell>
          <cell r="N896">
            <v>37</v>
          </cell>
          <cell r="P896" t="str">
            <v>5704 DD</v>
          </cell>
          <cell r="Q896" t="str">
            <v>HELMOND</v>
          </cell>
          <cell r="R896" t="str">
            <v>Nederland</v>
          </cell>
          <cell r="U896">
            <v>3000</v>
          </cell>
          <cell r="V896" t="str">
            <v>Hago Nederland B.V.</v>
          </cell>
          <cell r="W896">
            <v>1</v>
          </cell>
          <cell r="X896" t="str">
            <v>Internen</v>
          </cell>
          <cell r="Y896" t="str">
            <v>A1</v>
          </cell>
          <cell r="Z896" t="str">
            <v>Medewerker uurloon</v>
          </cell>
          <cell r="AA896">
            <v>1</v>
          </cell>
          <cell r="AB896" t="str">
            <v>Schoonmaak CAO</v>
          </cell>
          <cell r="AC896" t="str">
            <v>N4</v>
          </cell>
          <cell r="AD896" t="str">
            <v>HR-NL: per 4 weken</v>
          </cell>
          <cell r="AE896" t="str">
            <v>Onbepaalde tijd</v>
          </cell>
          <cell r="AF896" t="str">
            <v>00-00-0000</v>
          </cell>
          <cell r="AH896">
            <v>110893372</v>
          </cell>
          <cell r="AI896">
            <v>26502</v>
          </cell>
          <cell r="AJ896" t="str">
            <v>Nederlands</v>
          </cell>
          <cell r="AK896" t="str">
            <v>X011</v>
          </cell>
          <cell r="AL896" t="str">
            <v>MEDEW. ALGEMEEN SCHOONMAAKONDERHOUD I</v>
          </cell>
          <cell r="AM896">
            <v>1</v>
          </cell>
          <cell r="AN896" t="str">
            <v>38 uur / week</v>
          </cell>
          <cell r="AO896">
            <v>10</v>
          </cell>
          <cell r="AP896">
            <v>0</v>
          </cell>
          <cell r="AQ896">
            <v>0</v>
          </cell>
          <cell r="AR896">
            <v>26.32</v>
          </cell>
          <cell r="AS896">
            <v>7</v>
          </cell>
          <cell r="AT896" t="str">
            <v>B2</v>
          </cell>
          <cell r="AU896">
            <v>22</v>
          </cell>
          <cell r="AV896">
            <v>11.13</v>
          </cell>
        </row>
        <row r="897">
          <cell r="A897">
            <v>10702</v>
          </cell>
          <cell r="B897" t="str">
            <v>Mevrouw</v>
          </cell>
          <cell r="C897" t="str">
            <v>K. Conteh</v>
          </cell>
          <cell r="D897" t="str">
            <v>Kadi</v>
          </cell>
          <cell r="E897" t="str">
            <v>Kadi</v>
          </cell>
          <cell r="F897" t="str">
            <v>K</v>
          </cell>
          <cell r="H897" t="str">
            <v>Conteh</v>
          </cell>
          <cell r="K897" t="str">
            <v>Vrouw</v>
          </cell>
          <cell r="L897" t="str">
            <v>Adres</v>
          </cell>
          <cell r="M897" t="str">
            <v>Spoorstraat</v>
          </cell>
          <cell r="N897">
            <v>63</v>
          </cell>
          <cell r="P897" t="str">
            <v>5705 JJ</v>
          </cell>
          <cell r="Q897" t="str">
            <v>HELMOND</v>
          </cell>
          <cell r="R897" t="str">
            <v>Nederland</v>
          </cell>
          <cell r="T897">
            <v>685818629</v>
          </cell>
          <cell r="U897">
            <v>3000</v>
          </cell>
          <cell r="V897" t="str">
            <v>Hago Nederland B.V.</v>
          </cell>
          <cell r="W897">
            <v>1</v>
          </cell>
          <cell r="X897" t="str">
            <v>Internen</v>
          </cell>
          <cell r="Y897" t="str">
            <v>A1</v>
          </cell>
          <cell r="Z897" t="str">
            <v>Medewerker uurloon</v>
          </cell>
          <cell r="AA897">
            <v>1</v>
          </cell>
          <cell r="AB897" t="str">
            <v>Schoonmaak CAO</v>
          </cell>
          <cell r="AC897" t="str">
            <v>N4</v>
          </cell>
          <cell r="AD897" t="str">
            <v>HR-NL: per 4 weken</v>
          </cell>
          <cell r="AE897" t="str">
            <v>Onbepaalde tijd</v>
          </cell>
          <cell r="AF897" t="str">
            <v>00-00-0000</v>
          </cell>
          <cell r="AH897">
            <v>264351125</v>
          </cell>
          <cell r="AI897">
            <v>32640</v>
          </cell>
          <cell r="AJ897" t="str">
            <v>Nederlands</v>
          </cell>
          <cell r="AK897" t="str">
            <v>X011</v>
          </cell>
          <cell r="AL897" t="str">
            <v>MEDEW. ALGEMEEN SCHOONMAAKONDERHOUD I</v>
          </cell>
          <cell r="AM897">
            <v>1</v>
          </cell>
          <cell r="AN897" t="str">
            <v>38 uur / week</v>
          </cell>
          <cell r="AO897">
            <v>10</v>
          </cell>
          <cell r="AP897">
            <v>0</v>
          </cell>
          <cell r="AQ897">
            <v>0</v>
          </cell>
          <cell r="AR897">
            <v>26.32</v>
          </cell>
          <cell r="AS897">
            <v>7</v>
          </cell>
          <cell r="AT897" t="str">
            <v>B2</v>
          </cell>
          <cell r="AU897">
            <v>22</v>
          </cell>
          <cell r="AV897">
            <v>11.13</v>
          </cell>
        </row>
        <row r="898">
          <cell r="A898">
            <v>10703</v>
          </cell>
          <cell r="B898" t="str">
            <v>Mevrouw</v>
          </cell>
          <cell r="C898" t="str">
            <v>A. Hamza</v>
          </cell>
          <cell r="D898" t="str">
            <v>Aziza</v>
          </cell>
          <cell r="E898" t="str">
            <v>Aziza</v>
          </cell>
          <cell r="F898" t="str">
            <v>A</v>
          </cell>
          <cell r="H898" t="str">
            <v>Hamza</v>
          </cell>
          <cell r="K898" t="str">
            <v>Vrouw</v>
          </cell>
          <cell r="L898" t="str">
            <v>Adres</v>
          </cell>
          <cell r="M898" t="str">
            <v>Hoornstraat</v>
          </cell>
          <cell r="N898">
            <v>42</v>
          </cell>
          <cell r="P898" t="str">
            <v>5702 RX</v>
          </cell>
          <cell r="Q898" t="str">
            <v>HELMOND</v>
          </cell>
          <cell r="R898" t="str">
            <v>Nederland</v>
          </cell>
          <cell r="T898">
            <v>640458135</v>
          </cell>
          <cell r="U898">
            <v>3000</v>
          </cell>
          <cell r="V898" t="str">
            <v>Hago Nederland B.V.</v>
          </cell>
          <cell r="W898">
            <v>1</v>
          </cell>
          <cell r="X898" t="str">
            <v>Internen</v>
          </cell>
          <cell r="Y898" t="str">
            <v>A1</v>
          </cell>
          <cell r="Z898" t="str">
            <v>Medewerker uurloon</v>
          </cell>
          <cell r="AA898">
            <v>1</v>
          </cell>
          <cell r="AB898" t="str">
            <v>Schoonmaak CAO</v>
          </cell>
          <cell r="AC898" t="str">
            <v>N4</v>
          </cell>
          <cell r="AD898" t="str">
            <v>HR-NL: per 4 weken</v>
          </cell>
          <cell r="AE898" t="str">
            <v>Onbepaalde tijd</v>
          </cell>
          <cell r="AF898" t="str">
            <v>00-00-0000</v>
          </cell>
          <cell r="AH898">
            <v>223824239</v>
          </cell>
          <cell r="AI898">
            <v>28495</v>
          </cell>
          <cell r="AJ898" t="str">
            <v>Nederlands</v>
          </cell>
          <cell r="AK898" t="str">
            <v>X011</v>
          </cell>
          <cell r="AL898" t="str">
            <v>MEDEW. ALGEMEEN SCHOONMAAKONDERHOUD I</v>
          </cell>
          <cell r="AM898">
            <v>1</v>
          </cell>
          <cell r="AN898" t="str">
            <v>38 uur / week</v>
          </cell>
          <cell r="AO898">
            <v>10</v>
          </cell>
          <cell r="AP898">
            <v>0</v>
          </cell>
          <cell r="AQ898">
            <v>0</v>
          </cell>
          <cell r="AR898">
            <v>26.32</v>
          </cell>
          <cell r="AS898">
            <v>7</v>
          </cell>
          <cell r="AT898" t="str">
            <v>B2</v>
          </cell>
          <cell r="AU898">
            <v>90</v>
          </cell>
          <cell r="AV898">
            <v>11.46</v>
          </cell>
        </row>
        <row r="899">
          <cell r="A899">
            <v>10704</v>
          </cell>
          <cell r="B899" t="str">
            <v>Mevrouw</v>
          </cell>
          <cell r="C899" t="str">
            <v>E. Kuyucak</v>
          </cell>
          <cell r="D899" t="str">
            <v>Elif</v>
          </cell>
          <cell r="E899" t="str">
            <v>Elif</v>
          </cell>
          <cell r="F899" t="str">
            <v>E</v>
          </cell>
          <cell r="H899" t="str">
            <v>Kuyucak</v>
          </cell>
          <cell r="K899" t="str">
            <v>Vrouw</v>
          </cell>
          <cell r="L899" t="str">
            <v>Adres</v>
          </cell>
          <cell r="M899" t="str">
            <v>Witte de Withstraat</v>
          </cell>
          <cell r="N899">
            <v>9</v>
          </cell>
          <cell r="P899" t="str">
            <v>5684 ST</v>
          </cell>
          <cell r="Q899" t="str">
            <v>BEST</v>
          </cell>
          <cell r="R899" t="str">
            <v>Nederland</v>
          </cell>
          <cell r="T899" t="str">
            <v>06 14198107</v>
          </cell>
          <cell r="U899">
            <v>3000</v>
          </cell>
          <cell r="V899" t="str">
            <v>Hago Nederland B.V.</v>
          </cell>
          <cell r="W899">
            <v>1</v>
          </cell>
          <cell r="X899" t="str">
            <v>Internen</v>
          </cell>
          <cell r="Y899" t="str">
            <v>A1</v>
          </cell>
          <cell r="Z899" t="str">
            <v>Medewerker uurloon</v>
          </cell>
          <cell r="AA899">
            <v>1</v>
          </cell>
          <cell r="AB899" t="str">
            <v>Schoonmaak CAO</v>
          </cell>
          <cell r="AC899" t="str">
            <v>N4</v>
          </cell>
          <cell r="AD899" t="str">
            <v>HR-NL: per 4 weken</v>
          </cell>
          <cell r="AE899" t="str">
            <v>Onbepaalde tijd</v>
          </cell>
          <cell r="AF899" t="str">
            <v>00-00-0000</v>
          </cell>
          <cell r="AH899">
            <v>243734372</v>
          </cell>
          <cell r="AI899">
            <v>31898</v>
          </cell>
          <cell r="AJ899" t="str">
            <v>Nederlands</v>
          </cell>
          <cell r="AK899" t="str">
            <v>X011</v>
          </cell>
          <cell r="AL899" t="str">
            <v>MEDEW. ALGEMEEN SCHOONMAAKONDERHOUD I</v>
          </cell>
          <cell r="AM899">
            <v>1</v>
          </cell>
          <cell r="AN899" t="str">
            <v>38 uur / week</v>
          </cell>
          <cell r="AO899">
            <v>18.75</v>
          </cell>
          <cell r="AP899">
            <v>0</v>
          </cell>
          <cell r="AQ899">
            <v>0</v>
          </cell>
          <cell r="AR899">
            <v>49.34</v>
          </cell>
          <cell r="AS899">
            <v>7</v>
          </cell>
          <cell r="AT899" t="str">
            <v>B2</v>
          </cell>
          <cell r="AU899">
            <v>22</v>
          </cell>
          <cell r="AV899">
            <v>11.13</v>
          </cell>
        </row>
        <row r="900">
          <cell r="A900">
            <v>10705</v>
          </cell>
          <cell r="B900" t="str">
            <v>Dhr.</v>
          </cell>
          <cell r="C900" t="str">
            <v>A. Bousrou</v>
          </cell>
          <cell r="D900" t="str">
            <v>Ayoub</v>
          </cell>
          <cell r="E900" t="str">
            <v>Ayoub</v>
          </cell>
          <cell r="F900" t="str">
            <v>A</v>
          </cell>
          <cell r="H900" t="str">
            <v>Bousrou</v>
          </cell>
          <cell r="K900" t="str">
            <v>Man</v>
          </cell>
          <cell r="L900" t="str">
            <v>Adres</v>
          </cell>
          <cell r="M900" t="str">
            <v>Toon van de Laarstraat</v>
          </cell>
          <cell r="N900">
            <v>9</v>
          </cell>
          <cell r="P900" t="str">
            <v>5701 TK</v>
          </cell>
          <cell r="Q900" t="str">
            <v>HELMOND</v>
          </cell>
          <cell r="R900" t="str">
            <v>Nederland</v>
          </cell>
          <cell r="T900">
            <v>640257171</v>
          </cell>
          <cell r="U900">
            <v>3000</v>
          </cell>
          <cell r="V900" t="str">
            <v>Hago Nederland B.V.</v>
          </cell>
          <cell r="W900">
            <v>1</v>
          </cell>
          <cell r="X900" t="str">
            <v>Internen</v>
          </cell>
          <cell r="Y900" t="str">
            <v>A1</v>
          </cell>
          <cell r="Z900" t="str">
            <v>Medewerker uurloon</v>
          </cell>
          <cell r="AA900">
            <v>1</v>
          </cell>
          <cell r="AB900" t="str">
            <v>Schoonmaak CAO</v>
          </cell>
          <cell r="AC900" t="str">
            <v>N4</v>
          </cell>
          <cell r="AD900" t="str">
            <v>HR-NL: per 4 weken</v>
          </cell>
          <cell r="AE900" t="str">
            <v>Onbepaalde tijd</v>
          </cell>
          <cell r="AF900" t="str">
            <v>00-00-0000</v>
          </cell>
          <cell r="AH900">
            <v>216538506</v>
          </cell>
          <cell r="AI900">
            <v>34305</v>
          </cell>
          <cell r="AJ900" t="str">
            <v>Nederlands</v>
          </cell>
          <cell r="AK900" t="str">
            <v>X011</v>
          </cell>
          <cell r="AL900" t="str">
            <v>MEDEW. ALGEMEEN SCHOONMAAKONDERHOUD I</v>
          </cell>
          <cell r="AM900">
            <v>1</v>
          </cell>
          <cell r="AN900" t="str">
            <v>38 uur / week</v>
          </cell>
          <cell r="AO900">
            <v>10</v>
          </cell>
          <cell r="AP900">
            <v>0</v>
          </cell>
          <cell r="AQ900">
            <v>0</v>
          </cell>
          <cell r="AR900">
            <v>26.32</v>
          </cell>
          <cell r="AS900">
            <v>7</v>
          </cell>
          <cell r="AT900" t="str">
            <v>B2</v>
          </cell>
          <cell r="AU900">
            <v>22</v>
          </cell>
          <cell r="AV900">
            <v>11.13</v>
          </cell>
        </row>
        <row r="901">
          <cell r="A901">
            <v>10706</v>
          </cell>
          <cell r="B901" t="str">
            <v>Mevrouw</v>
          </cell>
          <cell r="C901" t="str">
            <v>I. Sesay</v>
          </cell>
          <cell r="D901" t="str">
            <v>Isatu</v>
          </cell>
          <cell r="E901" t="str">
            <v>Isatu</v>
          </cell>
          <cell r="F901" t="str">
            <v>I</v>
          </cell>
          <cell r="H901" t="str">
            <v>Sesay</v>
          </cell>
          <cell r="K901" t="str">
            <v>Vrouw</v>
          </cell>
          <cell r="L901" t="str">
            <v>Adres</v>
          </cell>
          <cell r="M901" t="str">
            <v>Haaglaan</v>
          </cell>
          <cell r="N901">
            <v>66</v>
          </cell>
          <cell r="P901" t="str">
            <v>5707 XV</v>
          </cell>
          <cell r="Q901" t="str">
            <v>HELMOND</v>
          </cell>
          <cell r="R901" t="str">
            <v>Nederland</v>
          </cell>
          <cell r="T901">
            <v>684052258</v>
          </cell>
          <cell r="U901">
            <v>3000</v>
          </cell>
          <cell r="V901" t="str">
            <v>Hago Nederland B.V.</v>
          </cell>
          <cell r="W901">
            <v>1</v>
          </cell>
          <cell r="X901" t="str">
            <v>Internen</v>
          </cell>
          <cell r="Y901" t="str">
            <v>A1</v>
          </cell>
          <cell r="Z901" t="str">
            <v>Medewerker uurloon</v>
          </cell>
          <cell r="AA901">
            <v>1</v>
          </cell>
          <cell r="AB901" t="str">
            <v>Schoonmaak CAO</v>
          </cell>
          <cell r="AC901" t="str">
            <v>N4</v>
          </cell>
          <cell r="AD901" t="str">
            <v>HR-NL: per 4 weken</v>
          </cell>
          <cell r="AE901" t="str">
            <v>Onbepaalde tijd</v>
          </cell>
          <cell r="AF901" t="str">
            <v>00-00-0000</v>
          </cell>
          <cell r="AH901">
            <v>506803089</v>
          </cell>
          <cell r="AI901">
            <v>29400</v>
          </cell>
          <cell r="AJ901" t="str">
            <v>Sierraleoons</v>
          </cell>
          <cell r="AK901" t="str">
            <v>X011</v>
          </cell>
          <cell r="AL901" t="str">
            <v>MEDEW. ALGEMEEN SCHOONMAAKONDERHOUD I</v>
          </cell>
          <cell r="AM901">
            <v>1</v>
          </cell>
          <cell r="AN901" t="str">
            <v>38 uur / week</v>
          </cell>
          <cell r="AO901">
            <v>10</v>
          </cell>
          <cell r="AP901">
            <v>0</v>
          </cell>
          <cell r="AQ901">
            <v>0</v>
          </cell>
          <cell r="AR901">
            <v>26.32</v>
          </cell>
          <cell r="AS901">
            <v>7</v>
          </cell>
          <cell r="AT901" t="str">
            <v>B2</v>
          </cell>
          <cell r="AU901">
            <v>22</v>
          </cell>
          <cell r="AV901">
            <v>11.13</v>
          </cell>
        </row>
        <row r="902">
          <cell r="A902">
            <v>10707</v>
          </cell>
          <cell r="B902" t="str">
            <v>Mevrouw</v>
          </cell>
          <cell r="C902" t="str">
            <v>S. Ozcan</v>
          </cell>
          <cell r="D902" t="str">
            <v>Sibel</v>
          </cell>
          <cell r="E902" t="str">
            <v>Sibel</v>
          </cell>
          <cell r="F902" t="str">
            <v>S</v>
          </cell>
          <cell r="H902" t="str">
            <v>Ozcan</v>
          </cell>
          <cell r="K902" t="str">
            <v>Vrouw</v>
          </cell>
          <cell r="L902" t="str">
            <v>Adres</v>
          </cell>
          <cell r="M902" t="str">
            <v>J.A. Carpstraat</v>
          </cell>
          <cell r="N902">
            <v>5</v>
          </cell>
          <cell r="P902" t="str">
            <v>5707 ZJ</v>
          </cell>
          <cell r="Q902" t="str">
            <v>HELMOND</v>
          </cell>
          <cell r="R902" t="str">
            <v>Nederland</v>
          </cell>
          <cell r="T902">
            <v>641858393</v>
          </cell>
          <cell r="U902">
            <v>3000</v>
          </cell>
          <cell r="V902" t="str">
            <v>Hago Nederland B.V.</v>
          </cell>
          <cell r="W902">
            <v>1</v>
          </cell>
          <cell r="X902" t="str">
            <v>Internen</v>
          </cell>
          <cell r="Y902" t="str">
            <v>A1</v>
          </cell>
          <cell r="Z902" t="str">
            <v>Medewerker uurloon</v>
          </cell>
          <cell r="AA902">
            <v>1</v>
          </cell>
          <cell r="AB902" t="str">
            <v>Schoonmaak CAO</v>
          </cell>
          <cell r="AC902" t="str">
            <v>N4</v>
          </cell>
          <cell r="AD902" t="str">
            <v>HR-NL: per 4 weken</v>
          </cell>
          <cell r="AE902" t="str">
            <v>Onbepaalde tijd</v>
          </cell>
          <cell r="AF902" t="str">
            <v>00-00-0000</v>
          </cell>
          <cell r="AH902">
            <v>199303678</v>
          </cell>
          <cell r="AI902">
            <v>31866</v>
          </cell>
          <cell r="AJ902" t="str">
            <v>Nederlands</v>
          </cell>
          <cell r="AK902" t="str">
            <v>X011</v>
          </cell>
          <cell r="AL902" t="str">
            <v>MEDEW. ALGEMEEN SCHOONMAAKONDERHOUD I</v>
          </cell>
          <cell r="AM902">
            <v>1</v>
          </cell>
          <cell r="AN902" t="str">
            <v>38 uur / week</v>
          </cell>
          <cell r="AO902">
            <v>10</v>
          </cell>
          <cell r="AP902">
            <v>0</v>
          </cell>
          <cell r="AQ902">
            <v>0</v>
          </cell>
          <cell r="AR902">
            <v>26.32</v>
          </cell>
          <cell r="AS902">
            <v>7</v>
          </cell>
          <cell r="AT902" t="str">
            <v>B2</v>
          </cell>
          <cell r="AU902">
            <v>90</v>
          </cell>
          <cell r="AV902">
            <v>11.46</v>
          </cell>
        </row>
        <row r="903">
          <cell r="A903">
            <v>10708</v>
          </cell>
          <cell r="B903" t="str">
            <v>Mevrouw</v>
          </cell>
          <cell r="C903" t="str">
            <v>A.G.C.E. Platvoet - Henraat</v>
          </cell>
          <cell r="D903" t="str">
            <v>Anna Gerarda Cornelia Elisabet</v>
          </cell>
          <cell r="E903" t="str">
            <v>Anna Gerarda Cornelia Elisabet</v>
          </cell>
          <cell r="F903" t="str">
            <v>AGCE</v>
          </cell>
          <cell r="H903" t="str">
            <v>Henraat</v>
          </cell>
          <cell r="J903" t="str">
            <v>Platvoet</v>
          </cell>
          <cell r="K903" t="str">
            <v>Vrouw</v>
          </cell>
          <cell r="L903" t="str">
            <v>Adres</v>
          </cell>
          <cell r="M903" t="str">
            <v>van Riebeeckstraat</v>
          </cell>
          <cell r="N903">
            <v>8</v>
          </cell>
          <cell r="P903" t="str">
            <v>5703 XK</v>
          </cell>
          <cell r="Q903" t="str">
            <v>HELMOND</v>
          </cell>
          <cell r="R903" t="str">
            <v>Nederland</v>
          </cell>
          <cell r="T903">
            <v>624128445</v>
          </cell>
          <cell r="U903">
            <v>3000</v>
          </cell>
          <cell r="V903" t="str">
            <v>Hago Nederland B.V.</v>
          </cell>
          <cell r="W903">
            <v>1</v>
          </cell>
          <cell r="X903" t="str">
            <v>Internen</v>
          </cell>
          <cell r="Y903" t="str">
            <v>A1</v>
          </cell>
          <cell r="Z903" t="str">
            <v>Medewerker uurloon</v>
          </cell>
          <cell r="AA903">
            <v>1</v>
          </cell>
          <cell r="AB903" t="str">
            <v>Schoonmaak CAO</v>
          </cell>
          <cell r="AC903" t="str">
            <v>N4</v>
          </cell>
          <cell r="AD903" t="str">
            <v>HR-NL: per 4 weken</v>
          </cell>
          <cell r="AE903" t="str">
            <v>Onbepaalde tijd</v>
          </cell>
          <cell r="AF903" t="str">
            <v>00-00-0000</v>
          </cell>
          <cell r="AH903">
            <v>165781634</v>
          </cell>
          <cell r="AI903">
            <v>22871</v>
          </cell>
          <cell r="AJ903" t="str">
            <v>Nederlands</v>
          </cell>
          <cell r="AK903" t="str">
            <v>X011</v>
          </cell>
          <cell r="AL903" t="str">
            <v>MEDEW. ALGEMEEN SCHOONMAAKONDERHOUD I</v>
          </cell>
          <cell r="AM903">
            <v>1</v>
          </cell>
          <cell r="AN903" t="str">
            <v>38 uur / week</v>
          </cell>
          <cell r="AO903">
            <v>17.5</v>
          </cell>
          <cell r="AP903">
            <v>0</v>
          </cell>
          <cell r="AQ903">
            <v>0</v>
          </cell>
          <cell r="AR903">
            <v>46.05</v>
          </cell>
          <cell r="AS903">
            <v>7</v>
          </cell>
          <cell r="AT903" t="str">
            <v>B2</v>
          </cell>
          <cell r="AU903">
            <v>90</v>
          </cell>
          <cell r="AV903">
            <v>11.46</v>
          </cell>
        </row>
        <row r="904">
          <cell r="A904">
            <v>10709</v>
          </cell>
          <cell r="B904" t="str">
            <v>Mevrouw</v>
          </cell>
          <cell r="C904" t="str">
            <v>S.A.M. Struijs</v>
          </cell>
          <cell r="D904" t="str">
            <v>Sylvia Antonia Maria</v>
          </cell>
          <cell r="E904" t="str">
            <v>Sylvia Antonia Maria</v>
          </cell>
          <cell r="F904" t="str">
            <v>SAM</v>
          </cell>
          <cell r="H904" t="str">
            <v>Struijs</v>
          </cell>
          <cell r="K904" t="str">
            <v>Vrouw</v>
          </cell>
          <cell r="L904" t="str">
            <v>Adres</v>
          </cell>
          <cell r="M904" t="str">
            <v>Maximahof</v>
          </cell>
          <cell r="N904">
            <v>4</v>
          </cell>
          <cell r="P904" t="str">
            <v>5611 AX</v>
          </cell>
          <cell r="Q904" t="str">
            <v>EINDHOVEN</v>
          </cell>
          <cell r="R904" t="str">
            <v>Nederland</v>
          </cell>
          <cell r="T904">
            <v>634472374</v>
          </cell>
          <cell r="U904">
            <v>3000</v>
          </cell>
          <cell r="V904" t="str">
            <v>Hago Nederland B.V.</v>
          </cell>
          <cell r="W904">
            <v>1</v>
          </cell>
          <cell r="X904" t="str">
            <v>Internen</v>
          </cell>
          <cell r="Y904" t="str">
            <v>A1</v>
          </cell>
          <cell r="Z904" t="str">
            <v>Medewerker uurloon</v>
          </cell>
          <cell r="AA904">
            <v>1</v>
          </cell>
          <cell r="AB904" t="str">
            <v>Schoonmaak CAO</v>
          </cell>
          <cell r="AC904" t="str">
            <v>N4</v>
          </cell>
          <cell r="AD904" t="str">
            <v>HR-NL: per 4 weken</v>
          </cell>
          <cell r="AE904" t="str">
            <v>Onbepaalde tijd</v>
          </cell>
          <cell r="AF904" t="str">
            <v>00-00-0000</v>
          </cell>
          <cell r="AH904">
            <v>198683212</v>
          </cell>
          <cell r="AI904">
            <v>32125</v>
          </cell>
          <cell r="AJ904" t="str">
            <v>Nederlands</v>
          </cell>
          <cell r="AK904" t="str">
            <v>X011</v>
          </cell>
          <cell r="AL904" t="str">
            <v>MEDEW. ALGEMEEN SCHOONMAAKONDERHOUD I</v>
          </cell>
          <cell r="AM904">
            <v>1</v>
          </cell>
          <cell r="AN904" t="str">
            <v>38 uur / week</v>
          </cell>
          <cell r="AO904">
            <v>27.5</v>
          </cell>
          <cell r="AP904">
            <v>0</v>
          </cell>
          <cell r="AQ904">
            <v>0</v>
          </cell>
          <cell r="AR904">
            <v>72.37</v>
          </cell>
          <cell r="AS904">
            <v>7</v>
          </cell>
          <cell r="AT904" t="str">
            <v>B2</v>
          </cell>
          <cell r="AU904">
            <v>22</v>
          </cell>
          <cell r="AV904">
            <v>11.13</v>
          </cell>
        </row>
        <row r="905">
          <cell r="A905">
            <v>10710</v>
          </cell>
          <cell r="B905" t="str">
            <v>Mevrouw</v>
          </cell>
          <cell r="C905" t="str">
            <v>Z. Akdis</v>
          </cell>
          <cell r="D905" t="str">
            <v>Zehra</v>
          </cell>
          <cell r="E905" t="str">
            <v>Zehra</v>
          </cell>
          <cell r="F905" t="str">
            <v>Z</v>
          </cell>
          <cell r="H905" t="str">
            <v>Akdis</v>
          </cell>
          <cell r="K905" t="str">
            <v>Vrouw</v>
          </cell>
          <cell r="L905" t="str">
            <v>Adres</v>
          </cell>
          <cell r="M905" t="str">
            <v>Welpenstraat</v>
          </cell>
          <cell r="N905">
            <v>13</v>
          </cell>
          <cell r="P905" t="str">
            <v>5701 LZ</v>
          </cell>
          <cell r="Q905" t="str">
            <v>HELMOND</v>
          </cell>
          <cell r="R905" t="str">
            <v>Nederland</v>
          </cell>
          <cell r="T905">
            <v>618537763</v>
          </cell>
          <cell r="U905">
            <v>3000</v>
          </cell>
          <cell r="V905" t="str">
            <v>Hago Nederland B.V.</v>
          </cell>
          <cell r="W905">
            <v>1</v>
          </cell>
          <cell r="X905" t="str">
            <v>Internen</v>
          </cell>
          <cell r="Y905" t="str">
            <v>A1</v>
          </cell>
          <cell r="Z905" t="str">
            <v>Medewerker uurloon</v>
          </cell>
          <cell r="AA905">
            <v>1</v>
          </cell>
          <cell r="AB905" t="str">
            <v>Schoonmaak CAO</v>
          </cell>
          <cell r="AC905" t="str">
            <v>N4</v>
          </cell>
          <cell r="AD905" t="str">
            <v>HR-NL: per 4 weken</v>
          </cell>
          <cell r="AE905" t="str">
            <v>Onbepaalde tijd</v>
          </cell>
          <cell r="AF905" t="str">
            <v>00-00-0000</v>
          </cell>
          <cell r="AH905">
            <v>247161792</v>
          </cell>
          <cell r="AI905">
            <v>29282</v>
          </cell>
          <cell r="AJ905" t="str">
            <v>Nederlands</v>
          </cell>
          <cell r="AK905" t="str">
            <v>X011</v>
          </cell>
          <cell r="AL905" t="str">
            <v>MEDEW. ALGEMEEN SCHOONMAAKONDERHOUD I</v>
          </cell>
          <cell r="AM905">
            <v>1</v>
          </cell>
          <cell r="AN905" t="str">
            <v>38 uur / week</v>
          </cell>
          <cell r="AO905">
            <v>20</v>
          </cell>
          <cell r="AP905">
            <v>0</v>
          </cell>
          <cell r="AQ905">
            <v>0</v>
          </cell>
          <cell r="AR905">
            <v>52.63</v>
          </cell>
          <cell r="AS905">
            <v>7</v>
          </cell>
          <cell r="AT905" t="str">
            <v>B2</v>
          </cell>
          <cell r="AU905">
            <v>90</v>
          </cell>
          <cell r="AV905">
            <v>11.46</v>
          </cell>
        </row>
        <row r="906">
          <cell r="A906">
            <v>10711</v>
          </cell>
          <cell r="B906" t="str">
            <v>Mevrouw</v>
          </cell>
          <cell r="C906" t="str">
            <v>R.A.M. Janssen</v>
          </cell>
          <cell r="D906" t="str">
            <v>Rafke Anne Maria</v>
          </cell>
          <cell r="E906" t="str">
            <v>Rafke</v>
          </cell>
          <cell r="F906" t="str">
            <v>RAM</v>
          </cell>
          <cell r="H906" t="str">
            <v>Janssen</v>
          </cell>
          <cell r="K906" t="str">
            <v>Vrouw</v>
          </cell>
          <cell r="L906" t="str">
            <v>Adres</v>
          </cell>
          <cell r="M906" t="str">
            <v>Burgemeester Mertensstraat</v>
          </cell>
          <cell r="N906">
            <v>39</v>
          </cell>
          <cell r="P906" t="str">
            <v>6088 CJ</v>
          </cell>
          <cell r="Q906" t="str">
            <v>ROGGEL</v>
          </cell>
          <cell r="R906" t="str">
            <v>Nederland</v>
          </cell>
          <cell r="T906">
            <v>623916443</v>
          </cell>
          <cell r="U906">
            <v>3000</v>
          </cell>
          <cell r="V906" t="str">
            <v>Hago Nederland B.V.</v>
          </cell>
          <cell r="W906">
            <v>1</v>
          </cell>
          <cell r="X906" t="str">
            <v>Internen</v>
          </cell>
          <cell r="Y906" t="str">
            <v>A1</v>
          </cell>
          <cell r="Z906" t="str">
            <v>Medewerker uurloon</v>
          </cell>
          <cell r="AA906">
            <v>1</v>
          </cell>
          <cell r="AB906" t="str">
            <v>Schoonmaak CAO</v>
          </cell>
          <cell r="AC906" t="str">
            <v>N4</v>
          </cell>
          <cell r="AD906" t="str">
            <v>HR-NL: per 4 weken</v>
          </cell>
          <cell r="AE906" t="str">
            <v>Onbepaalde tijd</v>
          </cell>
          <cell r="AF906" t="str">
            <v>00-00-0000</v>
          </cell>
          <cell r="AH906">
            <v>198745023</v>
          </cell>
          <cell r="AI906">
            <v>31874</v>
          </cell>
          <cell r="AJ906" t="str">
            <v>Nederlands</v>
          </cell>
          <cell r="AK906" t="str">
            <v>X128</v>
          </cell>
          <cell r="AL906" t="str">
            <v>OBJECTLEIDER STATIONAIR ALG. SCHOONM II</v>
          </cell>
          <cell r="AM906" t="str">
            <v>3+5%</v>
          </cell>
          <cell r="AN906" t="str">
            <v>38 uur / week</v>
          </cell>
          <cell r="AO906">
            <v>38</v>
          </cell>
          <cell r="AP906">
            <v>0</v>
          </cell>
          <cell r="AQ906">
            <v>0</v>
          </cell>
          <cell r="AR906">
            <v>100</v>
          </cell>
          <cell r="AS906">
            <v>7</v>
          </cell>
          <cell r="AT906" t="str">
            <v>B7</v>
          </cell>
          <cell r="AU906">
            <v>22</v>
          </cell>
          <cell r="AV906">
            <v>16.850000000000001</v>
          </cell>
        </row>
        <row r="907">
          <cell r="A907">
            <v>10712</v>
          </cell>
          <cell r="B907" t="str">
            <v>Mevrouw</v>
          </cell>
          <cell r="C907" t="str">
            <v>S.Q. Bagayna</v>
          </cell>
          <cell r="D907" t="str">
            <v>Sylvie Quinto</v>
          </cell>
          <cell r="E907" t="str">
            <v>Sylvie Quinto</v>
          </cell>
          <cell r="F907" t="str">
            <v>SQ</v>
          </cell>
          <cell r="H907" t="str">
            <v>Bagayna</v>
          </cell>
          <cell r="K907" t="str">
            <v>Vrouw</v>
          </cell>
          <cell r="L907" t="str">
            <v>Adres</v>
          </cell>
          <cell r="M907" t="str">
            <v>Waterfront</v>
          </cell>
          <cell r="N907">
            <v>183</v>
          </cell>
          <cell r="P907" t="str">
            <v>5658 SH</v>
          </cell>
          <cell r="Q907" t="str">
            <v>EINDHOVEN</v>
          </cell>
          <cell r="R907" t="str">
            <v>Nederland</v>
          </cell>
          <cell r="T907">
            <v>636305862</v>
          </cell>
          <cell r="U907">
            <v>3000</v>
          </cell>
          <cell r="V907" t="str">
            <v>Hago Nederland B.V.</v>
          </cell>
          <cell r="W907">
            <v>1</v>
          </cell>
          <cell r="X907" t="str">
            <v>Internen</v>
          </cell>
          <cell r="Y907" t="str">
            <v>A1</v>
          </cell>
          <cell r="Z907" t="str">
            <v>Medewerker uurloon</v>
          </cell>
          <cell r="AA907">
            <v>1</v>
          </cell>
          <cell r="AB907" t="str">
            <v>Schoonmaak CAO</v>
          </cell>
          <cell r="AC907" t="str">
            <v>N4</v>
          </cell>
          <cell r="AD907" t="str">
            <v>HR-NL: per 4 weken</v>
          </cell>
          <cell r="AE907" t="str">
            <v>Onbepaalde tijd</v>
          </cell>
          <cell r="AF907" t="str">
            <v>00-00-0000</v>
          </cell>
          <cell r="AH907">
            <v>237945691</v>
          </cell>
          <cell r="AI907">
            <v>25101</v>
          </cell>
          <cell r="AJ907" t="str">
            <v>Filippijns</v>
          </cell>
          <cell r="AK907" t="str">
            <v>X012</v>
          </cell>
          <cell r="AL907" t="str">
            <v>MEDEW. ALGEMEEN SCHOONMAAKONDERHOUD II</v>
          </cell>
          <cell r="AM907" t="str">
            <v>1+5%</v>
          </cell>
          <cell r="AN907" t="str">
            <v>38 uur / week</v>
          </cell>
          <cell r="AO907">
            <v>2</v>
          </cell>
          <cell r="AP907">
            <v>2</v>
          </cell>
          <cell r="AQ907">
            <v>30</v>
          </cell>
          <cell r="AR907">
            <v>5.26</v>
          </cell>
          <cell r="AS907">
            <v>7</v>
          </cell>
          <cell r="AT907" t="str">
            <v>B3</v>
          </cell>
          <cell r="AU907">
            <v>22</v>
          </cell>
          <cell r="AV907">
            <v>11.68</v>
          </cell>
        </row>
        <row r="908">
          <cell r="A908">
            <v>10713</v>
          </cell>
          <cell r="B908" t="str">
            <v>Mevrouw</v>
          </cell>
          <cell r="C908" t="str">
            <v>J.A. van Ballegooijen</v>
          </cell>
          <cell r="D908" t="str">
            <v>Jaantje Adriana</v>
          </cell>
          <cell r="E908" t="str">
            <v>Marina</v>
          </cell>
          <cell r="F908" t="str">
            <v>JA</v>
          </cell>
          <cell r="G908" t="str">
            <v>van</v>
          </cell>
          <cell r="H908" t="str">
            <v>Ballegooijen</v>
          </cell>
          <cell r="K908" t="str">
            <v>Vrouw</v>
          </cell>
          <cell r="L908" t="str">
            <v>Adres</v>
          </cell>
          <cell r="M908" t="str">
            <v>Oude Kruisstraat</v>
          </cell>
          <cell r="N908">
            <v>34</v>
          </cell>
          <cell r="P908" t="str">
            <v>5328 AD</v>
          </cell>
          <cell r="Q908" t="str">
            <v>ROSSUM</v>
          </cell>
          <cell r="R908" t="str">
            <v>Nederland</v>
          </cell>
          <cell r="T908" t="str">
            <v>06-17838335</v>
          </cell>
          <cell r="U908">
            <v>3000</v>
          </cell>
          <cell r="V908" t="str">
            <v>Hago Nederland B.V.</v>
          </cell>
          <cell r="W908">
            <v>1</v>
          </cell>
          <cell r="X908" t="str">
            <v>Internen</v>
          </cell>
          <cell r="Y908" t="str">
            <v>A1</v>
          </cell>
          <cell r="Z908" t="str">
            <v>Medewerker uurloon</v>
          </cell>
          <cell r="AA908">
            <v>1</v>
          </cell>
          <cell r="AB908" t="str">
            <v>Schoonmaak CAO</v>
          </cell>
          <cell r="AC908" t="str">
            <v>N4</v>
          </cell>
          <cell r="AD908" t="str">
            <v>HR-NL: per 4 weken</v>
          </cell>
          <cell r="AE908" t="str">
            <v>Onbepaalde tijd</v>
          </cell>
          <cell r="AF908" t="str">
            <v>00-00-0000</v>
          </cell>
          <cell r="AH908">
            <v>170011276</v>
          </cell>
          <cell r="AI908">
            <v>24491</v>
          </cell>
          <cell r="AJ908" t="str">
            <v>Nederlands</v>
          </cell>
          <cell r="AK908" t="str">
            <v>X011</v>
          </cell>
          <cell r="AL908" t="str">
            <v>MEDEW. ALGEMEEN SCHOONMAAKONDERHOUD I</v>
          </cell>
          <cell r="AM908">
            <v>1</v>
          </cell>
          <cell r="AN908" t="str">
            <v>38 uur / week</v>
          </cell>
          <cell r="AO908">
            <v>10</v>
          </cell>
          <cell r="AP908">
            <v>0</v>
          </cell>
          <cell r="AQ908">
            <v>0</v>
          </cell>
          <cell r="AR908">
            <v>26.32</v>
          </cell>
          <cell r="AS908">
            <v>7</v>
          </cell>
          <cell r="AT908" t="str">
            <v>B2</v>
          </cell>
          <cell r="AU908">
            <v>22</v>
          </cell>
          <cell r="AV908">
            <v>11.13</v>
          </cell>
        </row>
        <row r="909">
          <cell r="A909">
            <v>10714</v>
          </cell>
          <cell r="B909" t="str">
            <v>Dhr.</v>
          </cell>
          <cell r="C909" t="str">
            <v>T. Schroer</v>
          </cell>
          <cell r="D909" t="str">
            <v>Tim</v>
          </cell>
          <cell r="E909" t="str">
            <v>Tim</v>
          </cell>
          <cell r="F909" t="str">
            <v>T</v>
          </cell>
          <cell r="H909" t="str">
            <v>Schroer</v>
          </cell>
          <cell r="K909" t="str">
            <v>Man</v>
          </cell>
          <cell r="L909" t="str">
            <v>Adres</v>
          </cell>
          <cell r="M909" t="str">
            <v>Kerkakkerstraat</v>
          </cell>
          <cell r="N909">
            <v>126</v>
          </cell>
          <cell r="P909" t="str">
            <v>5504 GS</v>
          </cell>
          <cell r="Q909" t="str">
            <v>VELDHOVEN</v>
          </cell>
          <cell r="R909" t="str">
            <v>Nederland</v>
          </cell>
          <cell r="S909">
            <v>402543211</v>
          </cell>
          <cell r="T909">
            <v>641358133</v>
          </cell>
          <cell r="U909">
            <v>3000</v>
          </cell>
          <cell r="V909" t="str">
            <v>Hago Nederland B.V.</v>
          </cell>
          <cell r="W909">
            <v>1</v>
          </cell>
          <cell r="X909" t="str">
            <v>Internen</v>
          </cell>
          <cell r="Y909" t="str">
            <v>A1</v>
          </cell>
          <cell r="Z909" t="str">
            <v>Medewerker uurloon</v>
          </cell>
          <cell r="AA909">
            <v>1</v>
          </cell>
          <cell r="AB909" t="str">
            <v>Schoonmaak CAO</v>
          </cell>
          <cell r="AC909" t="str">
            <v>N4</v>
          </cell>
          <cell r="AD909" t="str">
            <v>HR-NL: per 4 weken</v>
          </cell>
          <cell r="AE909" t="str">
            <v>Onbepaalde tijd</v>
          </cell>
          <cell r="AF909" t="str">
            <v>00-00-0000</v>
          </cell>
          <cell r="AH909">
            <v>223869934</v>
          </cell>
          <cell r="AI909">
            <v>35232</v>
          </cell>
          <cell r="AJ909" t="str">
            <v>Nederlands</v>
          </cell>
          <cell r="AK909" t="str">
            <v>X012</v>
          </cell>
          <cell r="AL909" t="str">
            <v>MEDEW. ALGEMEEN SCHOONMAAKONDERHOUD II</v>
          </cell>
          <cell r="AM909" t="str">
            <v>1+5%</v>
          </cell>
          <cell r="AN909" t="str">
            <v>38 uur / week</v>
          </cell>
          <cell r="AO909">
            <v>10</v>
          </cell>
          <cell r="AP909">
            <v>0</v>
          </cell>
          <cell r="AQ909">
            <v>0</v>
          </cell>
          <cell r="AR909">
            <v>26.32</v>
          </cell>
          <cell r="AS909">
            <v>7</v>
          </cell>
          <cell r="AT909" t="str">
            <v>B3</v>
          </cell>
          <cell r="AU909">
            <v>19</v>
          </cell>
          <cell r="AV909">
            <v>7.59</v>
          </cell>
        </row>
        <row r="910">
          <cell r="A910">
            <v>10716</v>
          </cell>
          <cell r="B910" t="str">
            <v>Mevrouw</v>
          </cell>
          <cell r="C910" t="str">
            <v>M.H.P. Bosman - van Zoest</v>
          </cell>
          <cell r="D910" t="str">
            <v>Marijke Hubertina Petronella</v>
          </cell>
          <cell r="E910" t="str">
            <v>Marijke Hubertina Petronella</v>
          </cell>
          <cell r="F910" t="str">
            <v>MHP</v>
          </cell>
          <cell r="G910" t="str">
            <v>van</v>
          </cell>
          <cell r="H910" t="str">
            <v>Zoest</v>
          </cell>
          <cell r="J910" t="str">
            <v>Bosman</v>
          </cell>
          <cell r="K910" t="str">
            <v>Vrouw</v>
          </cell>
          <cell r="L910" t="str">
            <v>Adres</v>
          </cell>
          <cell r="M910" t="str">
            <v>Klimopstraat</v>
          </cell>
          <cell r="N910">
            <v>19</v>
          </cell>
          <cell r="P910" t="str">
            <v>5925 BR</v>
          </cell>
          <cell r="Q910" t="str">
            <v>VENLO</v>
          </cell>
          <cell r="R910" t="str">
            <v>Nederland</v>
          </cell>
          <cell r="S910" t="str">
            <v>077-3828033</v>
          </cell>
          <cell r="T910" t="str">
            <v>06-57750079</v>
          </cell>
          <cell r="U910">
            <v>3000</v>
          </cell>
          <cell r="V910" t="str">
            <v>Hago Nederland B.V.</v>
          </cell>
          <cell r="W910">
            <v>1</v>
          </cell>
          <cell r="X910" t="str">
            <v>Internen</v>
          </cell>
          <cell r="Y910" t="str">
            <v>A1</v>
          </cell>
          <cell r="Z910" t="str">
            <v>Medewerker uurloon</v>
          </cell>
          <cell r="AA910">
            <v>1</v>
          </cell>
          <cell r="AB910" t="str">
            <v>Schoonmaak CAO</v>
          </cell>
          <cell r="AC910" t="str">
            <v>N4</v>
          </cell>
          <cell r="AD910" t="str">
            <v>HR-NL: per 4 weken</v>
          </cell>
          <cell r="AE910" t="str">
            <v>Onbepaalde tijd</v>
          </cell>
          <cell r="AF910" t="str">
            <v>00-00-0000</v>
          </cell>
          <cell r="AH910">
            <v>49169373</v>
          </cell>
          <cell r="AI910">
            <v>19841</v>
          </cell>
          <cell r="AJ910" t="str">
            <v>Nederlands</v>
          </cell>
          <cell r="AK910" t="str">
            <v>X011</v>
          </cell>
          <cell r="AL910" t="str">
            <v>MEDEW. ALGEMEEN SCHOONMAAKONDERHOUD I</v>
          </cell>
          <cell r="AM910">
            <v>1</v>
          </cell>
          <cell r="AN910" t="str">
            <v>38 uur / week</v>
          </cell>
          <cell r="AO910">
            <v>16.25</v>
          </cell>
          <cell r="AP910">
            <v>0</v>
          </cell>
          <cell r="AQ910">
            <v>0</v>
          </cell>
          <cell r="AR910">
            <v>42.76</v>
          </cell>
          <cell r="AS910">
            <v>7</v>
          </cell>
          <cell r="AT910" t="str">
            <v>B2</v>
          </cell>
          <cell r="AU910">
            <v>90</v>
          </cell>
          <cell r="AV910">
            <v>11.46</v>
          </cell>
        </row>
        <row r="911">
          <cell r="A911">
            <v>10717</v>
          </cell>
          <cell r="B911" t="str">
            <v>Mevrouw</v>
          </cell>
          <cell r="C911" t="str">
            <v>M.F.H. Broekman - Keijsers</v>
          </cell>
          <cell r="D911" t="str">
            <v>Margaretha Francisca</v>
          </cell>
          <cell r="E911" t="str">
            <v>Margaretha Francisca</v>
          </cell>
          <cell r="F911" t="str">
            <v>MFH</v>
          </cell>
          <cell r="H911" t="str">
            <v>Keijsers</v>
          </cell>
          <cell r="J911" t="str">
            <v>Broekman</v>
          </cell>
          <cell r="K911" t="str">
            <v>Vrouw</v>
          </cell>
          <cell r="L911" t="str">
            <v>Adres</v>
          </cell>
          <cell r="M911" t="str">
            <v>Heggeroosstraat</v>
          </cell>
          <cell r="N911">
            <v>17</v>
          </cell>
          <cell r="P911" t="str">
            <v>5925 BK</v>
          </cell>
          <cell r="Q911" t="str">
            <v>VENLO</v>
          </cell>
          <cell r="R911" t="str">
            <v>Nederland</v>
          </cell>
          <cell r="T911" t="str">
            <v>06-19566401</v>
          </cell>
          <cell r="U911">
            <v>3000</v>
          </cell>
          <cell r="V911" t="str">
            <v>Hago Nederland B.V.</v>
          </cell>
          <cell r="W911">
            <v>1</v>
          </cell>
          <cell r="X911" t="str">
            <v>Internen</v>
          </cell>
          <cell r="Y911" t="str">
            <v>A1</v>
          </cell>
          <cell r="Z911" t="str">
            <v>Medewerker uurloon</v>
          </cell>
          <cell r="AA911">
            <v>1</v>
          </cell>
          <cell r="AB911" t="str">
            <v>Schoonmaak CAO</v>
          </cell>
          <cell r="AC911" t="str">
            <v>N4</v>
          </cell>
          <cell r="AD911" t="str">
            <v>HR-NL: per 4 weken</v>
          </cell>
          <cell r="AE911" t="str">
            <v>Onbepaalde tijd</v>
          </cell>
          <cell r="AF911" t="str">
            <v>00-00-0000</v>
          </cell>
          <cell r="AH911">
            <v>160938302</v>
          </cell>
          <cell r="AI911">
            <v>24311</v>
          </cell>
          <cell r="AJ911" t="str">
            <v>Nederlands</v>
          </cell>
          <cell r="AK911" t="str">
            <v>X011</v>
          </cell>
          <cell r="AL911" t="str">
            <v>MEDEW. ALGEMEEN SCHOONMAAKONDERHOUD I</v>
          </cell>
          <cell r="AM911">
            <v>1</v>
          </cell>
          <cell r="AN911" t="str">
            <v>38 uur / week</v>
          </cell>
          <cell r="AO911">
            <v>12.5</v>
          </cell>
          <cell r="AP911">
            <v>0</v>
          </cell>
          <cell r="AQ911">
            <v>0</v>
          </cell>
          <cell r="AR911">
            <v>32.89</v>
          </cell>
          <cell r="AS911">
            <v>7</v>
          </cell>
          <cell r="AT911" t="str">
            <v>B2</v>
          </cell>
          <cell r="AU911">
            <v>90</v>
          </cell>
          <cell r="AV911">
            <v>11.46</v>
          </cell>
        </row>
        <row r="912">
          <cell r="A912">
            <v>10718</v>
          </cell>
          <cell r="B912" t="str">
            <v>Mevrouw</v>
          </cell>
          <cell r="C912" t="str">
            <v>K. Brummans - Lucking</v>
          </cell>
          <cell r="D912" t="str">
            <v>Kerstin</v>
          </cell>
          <cell r="E912" t="str">
            <v>Kerstin</v>
          </cell>
          <cell r="F912" t="str">
            <v>K</v>
          </cell>
          <cell r="H912" t="str">
            <v>Lucking</v>
          </cell>
          <cell r="J912" t="str">
            <v>Brummans</v>
          </cell>
          <cell r="K912" t="str">
            <v>Vrouw</v>
          </cell>
          <cell r="L912" t="str">
            <v>Adres</v>
          </cell>
          <cell r="M912" t="str">
            <v>Schillerstraat</v>
          </cell>
          <cell r="N912">
            <v>64</v>
          </cell>
          <cell r="P912" t="str">
            <v>5924 CR</v>
          </cell>
          <cell r="Q912" t="str">
            <v>VENLO</v>
          </cell>
          <cell r="R912" t="str">
            <v>Nederland</v>
          </cell>
          <cell r="S912" t="str">
            <v>077 3873424</v>
          </cell>
          <cell r="T912" t="str">
            <v>06 38767781</v>
          </cell>
          <cell r="U912">
            <v>3000</v>
          </cell>
          <cell r="V912" t="str">
            <v>Hago Nederland B.V.</v>
          </cell>
          <cell r="W912">
            <v>1</v>
          </cell>
          <cell r="X912" t="str">
            <v>Internen</v>
          </cell>
          <cell r="Y912" t="str">
            <v>A1</v>
          </cell>
          <cell r="Z912" t="str">
            <v>Medewerker uurloon</v>
          </cell>
          <cell r="AA912">
            <v>1</v>
          </cell>
          <cell r="AB912" t="str">
            <v>Schoonmaak CAO</v>
          </cell>
          <cell r="AC912" t="str">
            <v>N4</v>
          </cell>
          <cell r="AD912" t="str">
            <v>HR-NL: per 4 weken</v>
          </cell>
          <cell r="AE912" t="str">
            <v>Onbepaalde tijd</v>
          </cell>
          <cell r="AF912" t="str">
            <v>00-00-0000</v>
          </cell>
          <cell r="AH912">
            <v>234239554</v>
          </cell>
          <cell r="AI912">
            <v>22660</v>
          </cell>
          <cell r="AJ912" t="str">
            <v>Duits</v>
          </cell>
          <cell r="AK912" t="str">
            <v>X011</v>
          </cell>
          <cell r="AL912" t="str">
            <v>MEDEW. ALGEMEEN SCHOONMAAKONDERHOUD I</v>
          </cell>
          <cell r="AM912">
            <v>1</v>
          </cell>
          <cell r="AN912" t="str">
            <v>38 uur / week</v>
          </cell>
          <cell r="AO912">
            <v>13.75</v>
          </cell>
          <cell r="AP912">
            <v>0</v>
          </cell>
          <cell r="AQ912">
            <v>0</v>
          </cell>
          <cell r="AR912">
            <v>36.18</v>
          </cell>
          <cell r="AS912">
            <v>7</v>
          </cell>
          <cell r="AT912" t="str">
            <v>B2</v>
          </cell>
          <cell r="AU912">
            <v>90</v>
          </cell>
          <cell r="AV912">
            <v>11.46</v>
          </cell>
        </row>
        <row r="913">
          <cell r="A913">
            <v>10720</v>
          </cell>
          <cell r="B913" t="str">
            <v>Mevrouw</v>
          </cell>
          <cell r="C913" t="str">
            <v>N. Sadiki - Aoutar</v>
          </cell>
          <cell r="D913" t="str">
            <v>Nadia</v>
          </cell>
          <cell r="E913" t="str">
            <v>Nadia</v>
          </cell>
          <cell r="F913" t="str">
            <v>N</v>
          </cell>
          <cell r="H913" t="str">
            <v>Aoutar</v>
          </cell>
          <cell r="J913" t="str">
            <v>Sadiki</v>
          </cell>
          <cell r="K913" t="str">
            <v>Vrouw</v>
          </cell>
          <cell r="L913" t="str">
            <v>Adres</v>
          </cell>
          <cell r="M913" t="str">
            <v>Doctor Kuyperstraat</v>
          </cell>
          <cell r="N913">
            <v>153</v>
          </cell>
          <cell r="P913" t="str">
            <v>6004 AJ</v>
          </cell>
          <cell r="Q913" t="str">
            <v>WEERT</v>
          </cell>
          <cell r="R913" t="str">
            <v>Nederland</v>
          </cell>
          <cell r="S913" t="str">
            <v>0495 535706</v>
          </cell>
          <cell r="T913" t="str">
            <v>06 84487631</v>
          </cell>
          <cell r="U913">
            <v>3000</v>
          </cell>
          <cell r="V913" t="str">
            <v>Hago Nederland B.V.</v>
          </cell>
          <cell r="W913">
            <v>1</v>
          </cell>
          <cell r="X913" t="str">
            <v>Internen</v>
          </cell>
          <cell r="Y913" t="str">
            <v>A1</v>
          </cell>
          <cell r="Z913" t="str">
            <v>Medewerker uurloon</v>
          </cell>
          <cell r="AA913">
            <v>1</v>
          </cell>
          <cell r="AB913" t="str">
            <v>Schoonmaak CAO</v>
          </cell>
          <cell r="AC913" t="str">
            <v>N4</v>
          </cell>
          <cell r="AD913" t="str">
            <v>HR-NL: per 4 weken</v>
          </cell>
          <cell r="AE913" t="str">
            <v>Onbepaalde tijd</v>
          </cell>
          <cell r="AF913" t="str">
            <v>00-00-0000</v>
          </cell>
          <cell r="AH913">
            <v>219304415</v>
          </cell>
          <cell r="AI913">
            <v>28015</v>
          </cell>
          <cell r="AJ913" t="str">
            <v>Nederlands</v>
          </cell>
          <cell r="AK913" t="str">
            <v>X011</v>
          </cell>
          <cell r="AL913" t="str">
            <v>MEDEW. ALGEMEEN SCHOONMAAKONDERHOUD I</v>
          </cell>
          <cell r="AM913">
            <v>1</v>
          </cell>
          <cell r="AN913" t="str">
            <v>38 uur / week</v>
          </cell>
          <cell r="AO913">
            <v>10</v>
          </cell>
          <cell r="AP913">
            <v>0</v>
          </cell>
          <cell r="AQ913">
            <v>0</v>
          </cell>
          <cell r="AR913">
            <v>26.32</v>
          </cell>
          <cell r="AS913">
            <v>7</v>
          </cell>
          <cell r="AT913" t="str">
            <v>B2</v>
          </cell>
          <cell r="AU913">
            <v>22</v>
          </cell>
          <cell r="AV913">
            <v>11.13</v>
          </cell>
        </row>
        <row r="914">
          <cell r="A914">
            <v>10721</v>
          </cell>
          <cell r="B914" t="str">
            <v>Mevrouw</v>
          </cell>
          <cell r="C914" t="str">
            <v>W.M.J. Kivits</v>
          </cell>
          <cell r="D914" t="str">
            <v>Wilhelmina Maria Johanna</v>
          </cell>
          <cell r="E914" t="str">
            <v>Wilhelmina Maria Johanna</v>
          </cell>
          <cell r="F914" t="str">
            <v>WMJ</v>
          </cell>
          <cell r="H914" t="str">
            <v>Kivits</v>
          </cell>
          <cell r="K914" t="str">
            <v>Vrouw</v>
          </cell>
          <cell r="L914" t="str">
            <v>Adres</v>
          </cell>
          <cell r="M914" t="str">
            <v>Thorbeckeplantsoen</v>
          </cell>
          <cell r="N914">
            <v>24</v>
          </cell>
          <cell r="P914" t="str">
            <v>5237 DJ</v>
          </cell>
          <cell r="Q914" t="str">
            <v>DEN BOSCH</v>
          </cell>
          <cell r="R914" t="str">
            <v>Nederland</v>
          </cell>
          <cell r="T914" t="str">
            <v>06 21365601</v>
          </cell>
          <cell r="U914">
            <v>3000</v>
          </cell>
          <cell r="V914" t="str">
            <v>Hago Nederland B.V.</v>
          </cell>
          <cell r="W914">
            <v>1</v>
          </cell>
          <cell r="X914" t="str">
            <v>Internen</v>
          </cell>
          <cell r="Y914" t="str">
            <v>A1</v>
          </cell>
          <cell r="Z914" t="str">
            <v>Medewerker uurloon</v>
          </cell>
          <cell r="AA914">
            <v>1</v>
          </cell>
          <cell r="AB914" t="str">
            <v>Schoonmaak CAO</v>
          </cell>
          <cell r="AC914" t="str">
            <v>N4</v>
          </cell>
          <cell r="AD914" t="str">
            <v>HR-NL: per 4 weken</v>
          </cell>
          <cell r="AE914" t="str">
            <v>Onbepaalde tijd</v>
          </cell>
          <cell r="AF914" t="str">
            <v>00-00-0000</v>
          </cell>
          <cell r="AH914">
            <v>148276015</v>
          </cell>
          <cell r="AI914">
            <v>24329</v>
          </cell>
          <cell r="AJ914" t="str">
            <v>Nederlands</v>
          </cell>
          <cell r="AK914" t="str">
            <v>X011</v>
          </cell>
          <cell r="AL914" t="str">
            <v>MEDEW. ALGEMEEN SCHOONMAAKONDERHOUD I</v>
          </cell>
          <cell r="AM914">
            <v>1</v>
          </cell>
          <cell r="AN914" t="str">
            <v>38 uur / week</v>
          </cell>
          <cell r="AO914">
            <v>15.5</v>
          </cell>
          <cell r="AP914">
            <v>0</v>
          </cell>
          <cell r="AQ914">
            <v>0</v>
          </cell>
          <cell r="AR914">
            <v>40.79</v>
          </cell>
          <cell r="AS914">
            <v>7</v>
          </cell>
          <cell r="AT914" t="str">
            <v>B2</v>
          </cell>
          <cell r="AU914">
            <v>22</v>
          </cell>
          <cell r="AV914">
            <v>11.13</v>
          </cell>
        </row>
        <row r="915">
          <cell r="A915">
            <v>10722</v>
          </cell>
          <cell r="B915" t="str">
            <v>Mevrouw</v>
          </cell>
          <cell r="C915" t="str">
            <v>K. Klein</v>
          </cell>
          <cell r="D915" t="str">
            <v>Kim</v>
          </cell>
          <cell r="E915" t="str">
            <v>Kim</v>
          </cell>
          <cell r="F915" t="str">
            <v>K</v>
          </cell>
          <cell r="H915" t="str">
            <v>Klein</v>
          </cell>
          <cell r="K915" t="str">
            <v>Vrouw</v>
          </cell>
          <cell r="L915" t="str">
            <v>Adres</v>
          </cell>
          <cell r="M915" t="str">
            <v>Muskaatstraat</v>
          </cell>
          <cell r="N915">
            <v>24</v>
          </cell>
          <cell r="P915" t="str">
            <v>5632 SG</v>
          </cell>
          <cell r="Q915" t="str">
            <v>Eindhoven</v>
          </cell>
          <cell r="R915" t="str">
            <v>Nederland</v>
          </cell>
          <cell r="T915" t="str">
            <v>06 83166555</v>
          </cell>
          <cell r="U915">
            <v>3000</v>
          </cell>
          <cell r="V915" t="str">
            <v>Hago Nederland B.V.</v>
          </cell>
          <cell r="W915">
            <v>1</v>
          </cell>
          <cell r="X915" t="str">
            <v>Internen</v>
          </cell>
          <cell r="Y915" t="str">
            <v>A1</v>
          </cell>
          <cell r="Z915" t="str">
            <v>Medewerker uurloon</v>
          </cell>
          <cell r="AA915">
            <v>1</v>
          </cell>
          <cell r="AB915" t="str">
            <v>Schoonmaak CAO</v>
          </cell>
          <cell r="AC915" t="str">
            <v>N4</v>
          </cell>
          <cell r="AD915" t="str">
            <v>HR-NL: per 4 weken</v>
          </cell>
          <cell r="AE915" t="str">
            <v>Onbepaalde tijd</v>
          </cell>
          <cell r="AF915" t="str">
            <v>00-00-0000</v>
          </cell>
          <cell r="AH915">
            <v>205445366</v>
          </cell>
          <cell r="AI915">
            <v>33338</v>
          </cell>
          <cell r="AJ915" t="str">
            <v>Nederlands</v>
          </cell>
          <cell r="AK915" t="str">
            <v>X011</v>
          </cell>
          <cell r="AL915" t="str">
            <v>MEDEW. ALGEMEEN SCHOONMAAKONDERHOUD I</v>
          </cell>
          <cell r="AM915">
            <v>1</v>
          </cell>
          <cell r="AN915" t="str">
            <v>38 uur / week</v>
          </cell>
          <cell r="AO915">
            <v>8</v>
          </cell>
          <cell r="AP915">
            <v>0</v>
          </cell>
          <cell r="AQ915">
            <v>0</v>
          </cell>
          <cell r="AR915">
            <v>21.05</v>
          </cell>
          <cell r="AS915">
            <v>7</v>
          </cell>
          <cell r="AT915" t="str">
            <v>B2</v>
          </cell>
          <cell r="AU915">
            <v>22</v>
          </cell>
          <cell r="AV915">
            <v>11.13</v>
          </cell>
        </row>
        <row r="916">
          <cell r="A916">
            <v>10723</v>
          </cell>
          <cell r="B916" t="str">
            <v>Mevrouw</v>
          </cell>
          <cell r="C916" t="str">
            <v>S. Geerts</v>
          </cell>
          <cell r="D916" t="str">
            <v>Suzanne</v>
          </cell>
          <cell r="E916" t="str">
            <v>Suzanne</v>
          </cell>
          <cell r="F916" t="str">
            <v>S</v>
          </cell>
          <cell r="H916" t="str">
            <v>Geerts</v>
          </cell>
          <cell r="K916" t="str">
            <v>Vrouw</v>
          </cell>
          <cell r="L916" t="str">
            <v>Adres</v>
          </cell>
          <cell r="M916" t="str">
            <v>Pompenmaker</v>
          </cell>
          <cell r="N916">
            <v>26</v>
          </cell>
          <cell r="P916" t="str">
            <v>5506 CM</v>
          </cell>
          <cell r="Q916" t="str">
            <v>VELDHOVEN</v>
          </cell>
          <cell r="R916" t="str">
            <v>Nederland</v>
          </cell>
          <cell r="T916">
            <v>610734161</v>
          </cell>
          <cell r="U916">
            <v>3000</v>
          </cell>
          <cell r="V916" t="str">
            <v>Hago Nederland B.V.</v>
          </cell>
          <cell r="W916">
            <v>1</v>
          </cell>
          <cell r="X916" t="str">
            <v>Internen</v>
          </cell>
          <cell r="Y916" t="str">
            <v>A1</v>
          </cell>
          <cell r="Z916" t="str">
            <v>Medewerker uurloon</v>
          </cell>
          <cell r="AA916">
            <v>1</v>
          </cell>
          <cell r="AB916" t="str">
            <v>Schoonmaak CAO</v>
          </cell>
          <cell r="AC916" t="str">
            <v>N4</v>
          </cell>
          <cell r="AD916" t="str">
            <v>HR-NL: per 4 weken</v>
          </cell>
          <cell r="AE916" t="str">
            <v>Onbepaalde tijd</v>
          </cell>
          <cell r="AF916" t="str">
            <v>00-00-0000</v>
          </cell>
          <cell r="AH916">
            <v>148585437</v>
          </cell>
          <cell r="AI916">
            <v>28565</v>
          </cell>
          <cell r="AJ916" t="str">
            <v>Nederlands</v>
          </cell>
          <cell r="AK916" t="str">
            <v>X082</v>
          </cell>
          <cell r="AL916" t="str">
            <v>MEEW. VOORMAN/-VROUW ALG. SCHOONM ODH II</v>
          </cell>
          <cell r="AM916" t="str">
            <v>2+5%</v>
          </cell>
          <cell r="AN916" t="str">
            <v>38 uur / week</v>
          </cell>
          <cell r="AO916">
            <v>30</v>
          </cell>
          <cell r="AP916">
            <v>0</v>
          </cell>
          <cell r="AQ916">
            <v>0</v>
          </cell>
          <cell r="AR916">
            <v>78.95</v>
          </cell>
          <cell r="AS916">
            <v>7</v>
          </cell>
          <cell r="AT916" t="str">
            <v>B5</v>
          </cell>
          <cell r="AU916">
            <v>22</v>
          </cell>
          <cell r="AV916">
            <v>12.88</v>
          </cell>
        </row>
        <row r="917">
          <cell r="A917">
            <v>10724</v>
          </cell>
          <cell r="B917" t="str">
            <v>Mevrouw</v>
          </cell>
          <cell r="C917" t="str">
            <v>M. Jarosova</v>
          </cell>
          <cell r="D917" t="str">
            <v>Marcela</v>
          </cell>
          <cell r="E917" t="str">
            <v>Marcela</v>
          </cell>
          <cell r="F917" t="str">
            <v>M</v>
          </cell>
          <cell r="H917" t="str">
            <v>Jarosova</v>
          </cell>
          <cell r="K917" t="str">
            <v>Vrouw</v>
          </cell>
          <cell r="L917" t="str">
            <v>Adres</v>
          </cell>
          <cell r="M917" t="str">
            <v>Olieslagersstraat</v>
          </cell>
          <cell r="N917">
            <v>103</v>
          </cell>
          <cell r="P917" t="str">
            <v>6044 TD</v>
          </cell>
          <cell r="Q917" t="str">
            <v>ROERMOND</v>
          </cell>
          <cell r="R917" t="str">
            <v>Nederland</v>
          </cell>
          <cell r="T917">
            <v>617999335</v>
          </cell>
          <cell r="U917">
            <v>3000</v>
          </cell>
          <cell r="V917" t="str">
            <v>Hago Nederland B.V.</v>
          </cell>
          <cell r="W917">
            <v>1</v>
          </cell>
          <cell r="X917" t="str">
            <v>Internen</v>
          </cell>
          <cell r="Y917" t="str">
            <v>A1</v>
          </cell>
          <cell r="Z917" t="str">
            <v>Medewerker uurloon</v>
          </cell>
          <cell r="AA917">
            <v>1</v>
          </cell>
          <cell r="AB917" t="str">
            <v>Schoonmaak CAO</v>
          </cell>
          <cell r="AC917" t="str">
            <v>N4</v>
          </cell>
          <cell r="AD917" t="str">
            <v>HR-NL: per 4 weken</v>
          </cell>
          <cell r="AE917" t="str">
            <v>Onbepaalde tijd</v>
          </cell>
          <cell r="AF917" t="str">
            <v>00-00-0000</v>
          </cell>
          <cell r="AH917">
            <v>262006480</v>
          </cell>
          <cell r="AI917">
            <v>30452</v>
          </cell>
          <cell r="AJ917" t="str">
            <v>Slowaaks</v>
          </cell>
          <cell r="AK917" t="str">
            <v>X011</v>
          </cell>
          <cell r="AL917" t="str">
            <v>MEDEW. ALGEMEEN SCHOONMAAKONDERHOUD I</v>
          </cell>
          <cell r="AM917">
            <v>1</v>
          </cell>
          <cell r="AN917" t="str">
            <v>38 uur / week</v>
          </cell>
          <cell r="AO917">
            <v>4</v>
          </cell>
          <cell r="AP917">
            <v>4</v>
          </cell>
          <cell r="AQ917">
            <v>20</v>
          </cell>
          <cell r="AR917">
            <v>10.53</v>
          </cell>
          <cell r="AS917">
            <v>7</v>
          </cell>
          <cell r="AT917" t="str">
            <v>B2</v>
          </cell>
          <cell r="AU917">
            <v>22</v>
          </cell>
          <cell r="AV917">
            <v>11.13</v>
          </cell>
        </row>
        <row r="918">
          <cell r="A918">
            <v>10726</v>
          </cell>
          <cell r="B918" t="str">
            <v>Mevrouw</v>
          </cell>
          <cell r="C918" t="str">
            <v>M.J. Celina Trancoso</v>
          </cell>
          <cell r="D918" t="str">
            <v>Maria Jose</v>
          </cell>
          <cell r="E918" t="str">
            <v>Maria Jose</v>
          </cell>
          <cell r="F918" t="str">
            <v>MJ</v>
          </cell>
          <cell r="H918" t="str">
            <v>Celina Trancoso</v>
          </cell>
          <cell r="K918" t="str">
            <v>Vrouw</v>
          </cell>
          <cell r="L918" t="str">
            <v>Adres</v>
          </cell>
          <cell r="M918" t="str">
            <v>Rodenburgweg</v>
          </cell>
          <cell r="N918">
            <v>2</v>
          </cell>
          <cell r="P918" t="str">
            <v>5652 XA</v>
          </cell>
          <cell r="Q918" t="str">
            <v>EINDHOVEN</v>
          </cell>
          <cell r="R918" t="str">
            <v>Nederland</v>
          </cell>
          <cell r="T918" t="str">
            <v>06 19017484</v>
          </cell>
          <cell r="U918">
            <v>3000</v>
          </cell>
          <cell r="V918" t="str">
            <v>Hago Nederland B.V.</v>
          </cell>
          <cell r="W918">
            <v>1</v>
          </cell>
          <cell r="X918" t="str">
            <v>Internen</v>
          </cell>
          <cell r="Y918" t="str">
            <v>A1</v>
          </cell>
          <cell r="Z918" t="str">
            <v>Medewerker uurloon</v>
          </cell>
          <cell r="AA918">
            <v>1</v>
          </cell>
          <cell r="AB918" t="str">
            <v>Schoonmaak CAO</v>
          </cell>
          <cell r="AC918" t="str">
            <v>N4</v>
          </cell>
          <cell r="AD918" t="str">
            <v>HR-NL: per 4 weken</v>
          </cell>
          <cell r="AE918" t="str">
            <v>Onbepaalde tijd</v>
          </cell>
          <cell r="AF918" t="str">
            <v>00-00-0000</v>
          </cell>
          <cell r="AH918">
            <v>256787347</v>
          </cell>
          <cell r="AI918">
            <v>26093</v>
          </cell>
          <cell r="AJ918" t="str">
            <v>Braziliaans</v>
          </cell>
          <cell r="AK918" t="str">
            <v>X011</v>
          </cell>
          <cell r="AL918" t="str">
            <v>MEDEW. ALGEMEEN SCHOONMAAKONDERHOUD I</v>
          </cell>
          <cell r="AM918">
            <v>1</v>
          </cell>
          <cell r="AN918" t="str">
            <v>38 uur / week</v>
          </cell>
          <cell r="AO918">
            <v>5.25</v>
          </cell>
          <cell r="AP918">
            <v>0</v>
          </cell>
          <cell r="AQ918">
            <v>0</v>
          </cell>
          <cell r="AR918">
            <v>13.82</v>
          </cell>
          <cell r="AS918">
            <v>7</v>
          </cell>
          <cell r="AT918" t="str">
            <v>B2</v>
          </cell>
          <cell r="AU918">
            <v>22</v>
          </cell>
          <cell r="AV918">
            <v>11.13</v>
          </cell>
        </row>
        <row r="919">
          <cell r="A919">
            <v>10727</v>
          </cell>
          <cell r="B919" t="str">
            <v>Mevrouw</v>
          </cell>
          <cell r="C919" t="str">
            <v>N. Sellathurai - Mylvaganam</v>
          </cell>
          <cell r="D919" t="str">
            <v>Neelayathadchie</v>
          </cell>
          <cell r="E919" t="str">
            <v>Neelayathadchie</v>
          </cell>
          <cell r="F919" t="str">
            <v>N</v>
          </cell>
          <cell r="H919" t="str">
            <v>Mylvaganam</v>
          </cell>
          <cell r="J919" t="str">
            <v>Sellathurai</v>
          </cell>
          <cell r="K919" t="str">
            <v>Vrouw</v>
          </cell>
          <cell r="L919" t="str">
            <v>Adres</v>
          </cell>
          <cell r="M919" t="str">
            <v>Industriestraat</v>
          </cell>
          <cell r="N919">
            <v>13</v>
          </cell>
          <cell r="P919" t="str">
            <v>5951 EA</v>
          </cell>
          <cell r="Q919" t="str">
            <v>BELFELD</v>
          </cell>
          <cell r="R919" t="str">
            <v>Nederland</v>
          </cell>
          <cell r="T919" t="str">
            <v>06 26197278</v>
          </cell>
          <cell r="U919">
            <v>3000</v>
          </cell>
          <cell r="V919" t="str">
            <v>Hago Nederland B.V.</v>
          </cell>
          <cell r="W919">
            <v>1</v>
          </cell>
          <cell r="X919" t="str">
            <v>Internen</v>
          </cell>
          <cell r="Y919" t="str">
            <v>A1</v>
          </cell>
          <cell r="Z919" t="str">
            <v>Medewerker uurloon</v>
          </cell>
          <cell r="AA919">
            <v>1</v>
          </cell>
          <cell r="AB919" t="str">
            <v>Schoonmaak CAO</v>
          </cell>
          <cell r="AC919" t="str">
            <v>N4</v>
          </cell>
          <cell r="AD919" t="str">
            <v>HR-NL: per 4 weken</v>
          </cell>
          <cell r="AE919" t="str">
            <v>Onbepaalde tijd</v>
          </cell>
          <cell r="AF919" t="str">
            <v>00-00-0000</v>
          </cell>
          <cell r="AH919">
            <v>206060889</v>
          </cell>
          <cell r="AI919">
            <v>20327</v>
          </cell>
          <cell r="AJ919" t="str">
            <v>Nederlands</v>
          </cell>
          <cell r="AK919" t="str">
            <v>X011</v>
          </cell>
          <cell r="AL919" t="str">
            <v>MEDEW. ALGEMEEN SCHOONMAAKONDERHOUD I</v>
          </cell>
          <cell r="AM919">
            <v>1</v>
          </cell>
          <cell r="AN919" t="str">
            <v>38 uur / week</v>
          </cell>
          <cell r="AO919">
            <v>12.5</v>
          </cell>
          <cell r="AP919">
            <v>0</v>
          </cell>
          <cell r="AQ919">
            <v>0</v>
          </cell>
          <cell r="AR919">
            <v>32.89</v>
          </cell>
          <cell r="AS919">
            <v>7</v>
          </cell>
          <cell r="AT919" t="str">
            <v>B2</v>
          </cell>
          <cell r="AU919">
            <v>90</v>
          </cell>
          <cell r="AV919">
            <v>11.46</v>
          </cell>
        </row>
        <row r="920">
          <cell r="A920">
            <v>10728</v>
          </cell>
          <cell r="B920" t="str">
            <v>Mevrouw</v>
          </cell>
          <cell r="C920" t="str">
            <v>K.R. Franke - Peters</v>
          </cell>
          <cell r="D920" t="str">
            <v>Karin Renate</v>
          </cell>
          <cell r="E920" t="str">
            <v>Karin Renate</v>
          </cell>
          <cell r="F920" t="str">
            <v>KR</v>
          </cell>
          <cell r="H920" t="str">
            <v>Peters</v>
          </cell>
          <cell r="J920" t="str">
            <v>Franke</v>
          </cell>
          <cell r="K920" t="str">
            <v>Vrouw</v>
          </cell>
          <cell r="L920" t="str">
            <v>Adres</v>
          </cell>
          <cell r="M920" t="str">
            <v>Maricollenweg</v>
          </cell>
          <cell r="N920">
            <v>43</v>
          </cell>
          <cell r="P920" t="str">
            <v>5971 AT</v>
          </cell>
          <cell r="Q920" t="str">
            <v>GRUBBENVORST</v>
          </cell>
          <cell r="R920" t="str">
            <v>Nederland</v>
          </cell>
          <cell r="T920" t="str">
            <v>06-28910362</v>
          </cell>
          <cell r="U920">
            <v>3000</v>
          </cell>
          <cell r="V920" t="str">
            <v>Hago Nederland B.V.</v>
          </cell>
          <cell r="W920">
            <v>1</v>
          </cell>
          <cell r="X920" t="str">
            <v>Internen</v>
          </cell>
          <cell r="Y920" t="str">
            <v>A1</v>
          </cell>
          <cell r="Z920" t="str">
            <v>Medewerker uurloon</v>
          </cell>
          <cell r="AA920">
            <v>1</v>
          </cell>
          <cell r="AB920" t="str">
            <v>Schoonmaak CAO</v>
          </cell>
          <cell r="AC920" t="str">
            <v>N4</v>
          </cell>
          <cell r="AD920" t="str">
            <v>HR-NL: per 4 weken</v>
          </cell>
          <cell r="AE920" t="str">
            <v>Onbepaalde tijd</v>
          </cell>
          <cell r="AF920" t="str">
            <v>00-00-0000</v>
          </cell>
          <cell r="AH920">
            <v>247213111</v>
          </cell>
          <cell r="AI920">
            <v>19956</v>
          </cell>
          <cell r="AJ920" t="str">
            <v>Duits</v>
          </cell>
          <cell r="AK920" t="str">
            <v>X011</v>
          </cell>
          <cell r="AL920" t="str">
            <v>MEDEW. ALGEMEEN SCHOONMAAKONDERHOUD I</v>
          </cell>
          <cell r="AM920">
            <v>1</v>
          </cell>
          <cell r="AN920" t="str">
            <v>38 uur / week</v>
          </cell>
          <cell r="AO920">
            <v>12.5</v>
          </cell>
          <cell r="AP920">
            <v>0</v>
          </cell>
          <cell r="AQ920">
            <v>0</v>
          </cell>
          <cell r="AR920">
            <v>32.89</v>
          </cell>
          <cell r="AS920">
            <v>7</v>
          </cell>
          <cell r="AT920" t="str">
            <v>B2</v>
          </cell>
          <cell r="AU920">
            <v>90</v>
          </cell>
          <cell r="AV920">
            <v>11.46</v>
          </cell>
        </row>
        <row r="921">
          <cell r="A921">
            <v>10729</v>
          </cell>
          <cell r="B921" t="str">
            <v>Mevrouw</v>
          </cell>
          <cell r="C921" t="str">
            <v>O.G. Gerritsen - Soesljakova</v>
          </cell>
          <cell r="D921" t="str">
            <v>Oljga Gennediivna</v>
          </cell>
          <cell r="E921" t="str">
            <v>Oljga Gennediivna</v>
          </cell>
          <cell r="F921" t="str">
            <v>OG</v>
          </cell>
          <cell r="H921" t="str">
            <v>Soesljakova</v>
          </cell>
          <cell r="J921" t="str">
            <v>Gerritsen</v>
          </cell>
          <cell r="K921" t="str">
            <v>Vrouw</v>
          </cell>
          <cell r="L921" t="str">
            <v>Adres</v>
          </cell>
          <cell r="M921" t="str">
            <v>Beatrixlaan</v>
          </cell>
          <cell r="N921">
            <v>7</v>
          </cell>
          <cell r="P921" t="str">
            <v>5951 GD</v>
          </cell>
          <cell r="Q921" t="str">
            <v>BELFELD</v>
          </cell>
          <cell r="R921" t="str">
            <v>Nederland</v>
          </cell>
          <cell r="T921" t="str">
            <v>06-38912591</v>
          </cell>
          <cell r="U921">
            <v>3000</v>
          </cell>
          <cell r="V921" t="str">
            <v>Hago Nederland B.V.</v>
          </cell>
          <cell r="W921">
            <v>1</v>
          </cell>
          <cell r="X921" t="str">
            <v>Internen</v>
          </cell>
          <cell r="Y921" t="str">
            <v>A1</v>
          </cell>
          <cell r="Z921" t="str">
            <v>Medewerker uurloon</v>
          </cell>
          <cell r="AA921">
            <v>1</v>
          </cell>
          <cell r="AB921" t="str">
            <v>Schoonmaak CAO</v>
          </cell>
          <cell r="AC921" t="str">
            <v>N4</v>
          </cell>
          <cell r="AD921" t="str">
            <v>HR-NL: per 4 weken</v>
          </cell>
          <cell r="AE921" t="str">
            <v>Onbepaalde tijd</v>
          </cell>
          <cell r="AF921" t="str">
            <v>00-00-0000</v>
          </cell>
          <cell r="AH921">
            <v>235532046</v>
          </cell>
          <cell r="AI921">
            <v>27375</v>
          </cell>
          <cell r="AJ921" t="str">
            <v>Nederlands</v>
          </cell>
          <cell r="AK921" t="str">
            <v>X011</v>
          </cell>
          <cell r="AL921" t="str">
            <v>MEDEW. ALGEMEEN SCHOONMAAKONDERHOUD I</v>
          </cell>
          <cell r="AM921">
            <v>1</v>
          </cell>
          <cell r="AN921" t="str">
            <v>38 uur / week</v>
          </cell>
          <cell r="AO921">
            <v>11</v>
          </cell>
          <cell r="AP921">
            <v>0</v>
          </cell>
          <cell r="AQ921">
            <v>0</v>
          </cell>
          <cell r="AR921">
            <v>28.95</v>
          </cell>
          <cell r="AS921">
            <v>7</v>
          </cell>
          <cell r="AT921" t="str">
            <v>B2</v>
          </cell>
          <cell r="AU921">
            <v>22</v>
          </cell>
          <cell r="AV921">
            <v>11.13</v>
          </cell>
        </row>
        <row r="922">
          <cell r="A922">
            <v>10730</v>
          </cell>
          <cell r="B922" t="str">
            <v>Mevrouw</v>
          </cell>
          <cell r="C922" t="str">
            <v>K.A.L. Pieters</v>
          </cell>
          <cell r="D922" t="str">
            <v>Kelly Anna Leonarda</v>
          </cell>
          <cell r="E922" t="str">
            <v>Kelly Anna Leonarda</v>
          </cell>
          <cell r="F922" t="str">
            <v>KAL</v>
          </cell>
          <cell r="H922" t="str">
            <v>Pieters</v>
          </cell>
          <cell r="K922" t="str">
            <v>Vrouw</v>
          </cell>
          <cell r="L922" t="str">
            <v>Adres</v>
          </cell>
          <cell r="M922" t="str">
            <v>Dwarsstraat</v>
          </cell>
          <cell r="N922">
            <v>22</v>
          </cell>
          <cell r="P922" t="str">
            <v>5951 EH</v>
          </cell>
          <cell r="Q922" t="str">
            <v>BELFELD</v>
          </cell>
          <cell r="R922" t="str">
            <v>Nederland</v>
          </cell>
          <cell r="T922" t="str">
            <v>06-54781396</v>
          </cell>
          <cell r="U922">
            <v>3000</v>
          </cell>
          <cell r="V922" t="str">
            <v>Hago Nederland B.V.</v>
          </cell>
          <cell r="W922">
            <v>1</v>
          </cell>
          <cell r="X922" t="str">
            <v>Internen</v>
          </cell>
          <cell r="Y922" t="str">
            <v>A1</v>
          </cell>
          <cell r="Z922" t="str">
            <v>Medewerker uurloon</v>
          </cell>
          <cell r="AA922">
            <v>1</v>
          </cell>
          <cell r="AB922" t="str">
            <v>Schoonmaak CAO</v>
          </cell>
          <cell r="AC922" t="str">
            <v>N4</v>
          </cell>
          <cell r="AD922" t="str">
            <v>HR-NL: per 4 weken</v>
          </cell>
          <cell r="AE922" t="str">
            <v>Onbepaalde tijd</v>
          </cell>
          <cell r="AF922" t="str">
            <v>00-00-0000</v>
          </cell>
          <cell r="AH922">
            <v>157019627</v>
          </cell>
          <cell r="AI922">
            <v>30999</v>
          </cell>
          <cell r="AJ922" t="str">
            <v>Nederlands</v>
          </cell>
          <cell r="AK922" t="str">
            <v>X011</v>
          </cell>
          <cell r="AL922" t="str">
            <v>MEDEW. ALGEMEEN SCHOONMAAKONDERHOUD I</v>
          </cell>
          <cell r="AM922">
            <v>1</v>
          </cell>
          <cell r="AN922" t="str">
            <v>38 uur / week</v>
          </cell>
          <cell r="AO922">
            <v>13.5</v>
          </cell>
          <cell r="AP922">
            <v>0</v>
          </cell>
          <cell r="AQ922">
            <v>0</v>
          </cell>
          <cell r="AR922">
            <v>35.53</v>
          </cell>
          <cell r="AS922">
            <v>7</v>
          </cell>
          <cell r="AT922" t="str">
            <v>B2</v>
          </cell>
          <cell r="AU922">
            <v>90</v>
          </cell>
          <cell r="AV922">
            <v>11.46</v>
          </cell>
        </row>
        <row r="923">
          <cell r="A923">
            <v>10731</v>
          </cell>
          <cell r="B923" t="str">
            <v>Mevrouw</v>
          </cell>
          <cell r="C923" t="str">
            <v>W.P.H. van Rhee - Stroucken</v>
          </cell>
          <cell r="D923" t="str">
            <v>Wilhelmina Petronella Hubertin</v>
          </cell>
          <cell r="E923" t="str">
            <v>Wilhelmina Petronella Hubertin</v>
          </cell>
          <cell r="F923" t="str">
            <v>WPH</v>
          </cell>
          <cell r="H923" t="str">
            <v>Stroucken</v>
          </cell>
          <cell r="I923" t="str">
            <v>van</v>
          </cell>
          <cell r="J923" t="str">
            <v>Rhee</v>
          </cell>
          <cell r="K923" t="str">
            <v>Vrouw</v>
          </cell>
          <cell r="L923" t="str">
            <v>Adres</v>
          </cell>
          <cell r="M923" t="str">
            <v>Vossenpad</v>
          </cell>
          <cell r="N923">
            <v>10</v>
          </cell>
          <cell r="P923" t="str">
            <v>5932 SJ</v>
          </cell>
          <cell r="Q923" t="str">
            <v>TEGELEN</v>
          </cell>
          <cell r="R923" t="str">
            <v>Nederland</v>
          </cell>
          <cell r="S923" t="str">
            <v>077 3735552</v>
          </cell>
          <cell r="U923">
            <v>3000</v>
          </cell>
          <cell r="V923" t="str">
            <v>Hago Nederland B.V.</v>
          </cell>
          <cell r="W923">
            <v>1</v>
          </cell>
          <cell r="X923" t="str">
            <v>Internen</v>
          </cell>
          <cell r="Y923" t="str">
            <v>A1</v>
          </cell>
          <cell r="Z923" t="str">
            <v>Medewerker uurloon</v>
          </cell>
          <cell r="AA923">
            <v>1</v>
          </cell>
          <cell r="AB923" t="str">
            <v>Schoonmaak CAO</v>
          </cell>
          <cell r="AC923" t="str">
            <v>N4</v>
          </cell>
          <cell r="AD923" t="str">
            <v>HR-NL: per 4 weken</v>
          </cell>
          <cell r="AE923" t="str">
            <v>Onbepaalde tijd</v>
          </cell>
          <cell r="AF923" t="str">
            <v>00-00-0000</v>
          </cell>
          <cell r="AH923">
            <v>77213749</v>
          </cell>
          <cell r="AI923">
            <v>18890</v>
          </cell>
          <cell r="AJ923" t="str">
            <v>Nederlands</v>
          </cell>
          <cell r="AK923" t="str">
            <v>X011</v>
          </cell>
          <cell r="AL923" t="str">
            <v>MEDEW. ALGEMEEN SCHOONMAAKONDERHOUD I</v>
          </cell>
          <cell r="AM923">
            <v>1</v>
          </cell>
          <cell r="AN923" t="str">
            <v>38 uur / week</v>
          </cell>
          <cell r="AO923">
            <v>7.92</v>
          </cell>
          <cell r="AP923">
            <v>0</v>
          </cell>
          <cell r="AQ923">
            <v>0</v>
          </cell>
          <cell r="AR923">
            <v>20.84</v>
          </cell>
          <cell r="AS923">
            <v>7</v>
          </cell>
          <cell r="AT923" t="str">
            <v>B2</v>
          </cell>
          <cell r="AU923">
            <v>90</v>
          </cell>
          <cell r="AV923">
            <v>11.46</v>
          </cell>
        </row>
        <row r="924">
          <cell r="A924">
            <v>10732</v>
          </cell>
          <cell r="B924" t="str">
            <v>Mevrouw</v>
          </cell>
          <cell r="C924" t="str">
            <v>D. Soldner - Noc</v>
          </cell>
          <cell r="D924" t="str">
            <v>Doris</v>
          </cell>
          <cell r="E924" t="str">
            <v>Doris</v>
          </cell>
          <cell r="F924" t="str">
            <v>D</v>
          </cell>
          <cell r="H924" t="str">
            <v>Noc</v>
          </cell>
          <cell r="J924" t="str">
            <v>Soldner</v>
          </cell>
          <cell r="K924" t="str">
            <v>Vrouw</v>
          </cell>
          <cell r="L924" t="str">
            <v>Adres</v>
          </cell>
          <cell r="M924" t="str">
            <v>Molenbeek</v>
          </cell>
          <cell r="N924">
            <v>105</v>
          </cell>
          <cell r="P924" t="str">
            <v>5932 SN</v>
          </cell>
          <cell r="Q924" t="str">
            <v>TEGELEN</v>
          </cell>
          <cell r="R924" t="str">
            <v>Nederland</v>
          </cell>
          <cell r="T924" t="str">
            <v>06-40584477</v>
          </cell>
          <cell r="U924">
            <v>3000</v>
          </cell>
          <cell r="V924" t="str">
            <v>Hago Nederland B.V.</v>
          </cell>
          <cell r="W924">
            <v>1</v>
          </cell>
          <cell r="X924" t="str">
            <v>Internen</v>
          </cell>
          <cell r="Y924" t="str">
            <v>A1</v>
          </cell>
          <cell r="Z924" t="str">
            <v>Medewerker uurloon</v>
          </cell>
          <cell r="AA924">
            <v>1</v>
          </cell>
          <cell r="AB924" t="str">
            <v>Schoonmaak CAO</v>
          </cell>
          <cell r="AC924" t="str">
            <v>N4</v>
          </cell>
          <cell r="AD924" t="str">
            <v>HR-NL: per 4 weken</v>
          </cell>
          <cell r="AE924" t="str">
            <v>Onbepaalde tijd</v>
          </cell>
          <cell r="AF924" t="str">
            <v>00-00-0000</v>
          </cell>
          <cell r="AH924">
            <v>231615292</v>
          </cell>
          <cell r="AI924">
            <v>20628</v>
          </cell>
          <cell r="AJ924" t="str">
            <v>Duits</v>
          </cell>
          <cell r="AK924" t="str">
            <v>X011</v>
          </cell>
          <cell r="AL924" t="str">
            <v>MEDEW. ALGEMEEN SCHOONMAAKONDERHOUD I</v>
          </cell>
          <cell r="AM924">
            <v>1</v>
          </cell>
          <cell r="AN924" t="str">
            <v>38 uur / week</v>
          </cell>
          <cell r="AO924">
            <v>23.9</v>
          </cell>
          <cell r="AP924">
            <v>0</v>
          </cell>
          <cell r="AQ924">
            <v>0</v>
          </cell>
          <cell r="AR924">
            <v>62.89</v>
          </cell>
          <cell r="AS924">
            <v>7</v>
          </cell>
          <cell r="AT924" t="str">
            <v>B2</v>
          </cell>
          <cell r="AU924">
            <v>90</v>
          </cell>
          <cell r="AV924">
            <v>11.46</v>
          </cell>
        </row>
        <row r="925">
          <cell r="A925">
            <v>10733</v>
          </cell>
          <cell r="B925" t="str">
            <v>Mevrouw</v>
          </cell>
          <cell r="C925" t="str">
            <v>M.G.G. Fortier - Keijsers</v>
          </cell>
          <cell r="D925" t="str">
            <v>Maria Gertruda Gerarda</v>
          </cell>
          <cell r="E925" t="str">
            <v>Maria Gertruda Gerarda</v>
          </cell>
          <cell r="F925" t="str">
            <v>MGG</v>
          </cell>
          <cell r="H925" t="str">
            <v>Keijsers</v>
          </cell>
          <cell r="J925" t="str">
            <v>Fortier</v>
          </cell>
          <cell r="K925" t="str">
            <v>Vrouw</v>
          </cell>
          <cell r="L925" t="str">
            <v>Adres</v>
          </cell>
          <cell r="M925" t="str">
            <v>Postbus</v>
          </cell>
          <cell r="N925">
            <v>8094</v>
          </cell>
          <cell r="P925" t="str">
            <v>5901 AB</v>
          </cell>
          <cell r="Q925" t="str">
            <v>Venlo</v>
          </cell>
          <cell r="R925" t="str">
            <v>Nederland</v>
          </cell>
          <cell r="T925" t="str">
            <v>06 50839896</v>
          </cell>
          <cell r="U925">
            <v>3000</v>
          </cell>
          <cell r="V925" t="str">
            <v>Hago Nederland B.V.</v>
          </cell>
          <cell r="W925">
            <v>1</v>
          </cell>
          <cell r="X925" t="str">
            <v>Internen</v>
          </cell>
          <cell r="Y925" t="str">
            <v>A1</v>
          </cell>
          <cell r="Z925" t="str">
            <v>Medewerker uurloon</v>
          </cell>
          <cell r="AA925">
            <v>1</v>
          </cell>
          <cell r="AB925" t="str">
            <v>Schoonmaak CAO</v>
          </cell>
          <cell r="AC925" t="str">
            <v>N4</v>
          </cell>
          <cell r="AD925" t="str">
            <v>HR-NL: per 4 weken</v>
          </cell>
          <cell r="AE925" t="str">
            <v>Onbepaalde tijd</v>
          </cell>
          <cell r="AF925" t="str">
            <v>00-00-0000</v>
          </cell>
          <cell r="AH925">
            <v>113847841</v>
          </cell>
          <cell r="AI925">
            <v>21228</v>
          </cell>
          <cell r="AJ925" t="str">
            <v>Nederlands</v>
          </cell>
          <cell r="AK925" t="str">
            <v>X011</v>
          </cell>
          <cell r="AL925" t="str">
            <v>MEDEW. ALGEMEEN SCHOONMAAKONDERHOUD I</v>
          </cell>
          <cell r="AM925">
            <v>1</v>
          </cell>
          <cell r="AN925" t="str">
            <v>38 uur / week</v>
          </cell>
          <cell r="AO925">
            <v>14</v>
          </cell>
          <cell r="AP925">
            <v>0</v>
          </cell>
          <cell r="AQ925">
            <v>0</v>
          </cell>
          <cell r="AR925">
            <v>36.840000000000003</v>
          </cell>
          <cell r="AS925">
            <v>7</v>
          </cell>
          <cell r="AT925" t="str">
            <v>B2</v>
          </cell>
          <cell r="AU925">
            <v>90</v>
          </cell>
          <cell r="AV925">
            <v>11.46</v>
          </cell>
        </row>
        <row r="926">
          <cell r="A926">
            <v>10734</v>
          </cell>
          <cell r="B926" t="str">
            <v>Dhr.</v>
          </cell>
          <cell r="C926" t="str">
            <v>G.W.M. Renkens</v>
          </cell>
          <cell r="D926" t="str">
            <v>Gerardus Wilhelmus Maria</v>
          </cell>
          <cell r="E926" t="str">
            <v>Gerardus Wilhelmus Maria</v>
          </cell>
          <cell r="F926" t="str">
            <v>GWM</v>
          </cell>
          <cell r="H926" t="str">
            <v>Renkens</v>
          </cell>
          <cell r="K926" t="str">
            <v>Man</v>
          </cell>
          <cell r="L926" t="str">
            <v>Adres</v>
          </cell>
          <cell r="M926" t="str">
            <v>Doctor Marie Curiestraat</v>
          </cell>
          <cell r="N926">
            <v>10</v>
          </cell>
          <cell r="P926" t="str">
            <v>5914 CN</v>
          </cell>
          <cell r="Q926" t="str">
            <v>VENLO</v>
          </cell>
          <cell r="R926" t="str">
            <v>Nederland</v>
          </cell>
          <cell r="T926" t="str">
            <v>06-23102340</v>
          </cell>
          <cell r="U926">
            <v>3000</v>
          </cell>
          <cell r="V926" t="str">
            <v>Hago Nederland B.V.</v>
          </cell>
          <cell r="W926">
            <v>1</v>
          </cell>
          <cell r="X926" t="str">
            <v>Internen</v>
          </cell>
          <cell r="Y926" t="str">
            <v>A1</v>
          </cell>
          <cell r="Z926" t="str">
            <v>Medewerker uurloon</v>
          </cell>
          <cell r="AA926">
            <v>1</v>
          </cell>
          <cell r="AB926" t="str">
            <v>Schoonmaak CAO</v>
          </cell>
          <cell r="AC926" t="str">
            <v>N4</v>
          </cell>
          <cell r="AD926" t="str">
            <v>HR-NL: per 4 weken</v>
          </cell>
          <cell r="AE926" t="str">
            <v>Onbepaalde tijd</v>
          </cell>
          <cell r="AF926" t="str">
            <v>00-00-0000</v>
          </cell>
          <cell r="AH926">
            <v>115025686</v>
          </cell>
          <cell r="AI926">
            <v>23053</v>
          </cell>
          <cell r="AJ926" t="str">
            <v>Nederlands</v>
          </cell>
          <cell r="AK926" t="str">
            <v>X011</v>
          </cell>
          <cell r="AL926" t="str">
            <v>MEDEW. ALGEMEEN SCHOONMAAKONDERHOUD I</v>
          </cell>
          <cell r="AM926">
            <v>1</v>
          </cell>
          <cell r="AN926" t="str">
            <v>38 uur / week</v>
          </cell>
          <cell r="AO926">
            <v>16</v>
          </cell>
          <cell r="AP926">
            <v>0</v>
          </cell>
          <cell r="AQ926">
            <v>0</v>
          </cell>
          <cell r="AR926">
            <v>42.11</v>
          </cell>
          <cell r="AS926">
            <v>7</v>
          </cell>
          <cell r="AT926" t="str">
            <v>B2</v>
          </cell>
          <cell r="AU926">
            <v>22</v>
          </cell>
          <cell r="AV926">
            <v>11.13</v>
          </cell>
        </row>
        <row r="927">
          <cell r="A927">
            <v>10735</v>
          </cell>
          <cell r="B927" t="str">
            <v>Mevrouw</v>
          </cell>
          <cell r="C927" t="str">
            <v>A.H.B. Peters</v>
          </cell>
          <cell r="D927" t="str">
            <v>Angelique Henrica Berdina</v>
          </cell>
          <cell r="E927" t="str">
            <v>Angelique Henrica Berdina</v>
          </cell>
          <cell r="F927" t="str">
            <v>AHB</v>
          </cell>
          <cell r="H927" t="str">
            <v>Peters</v>
          </cell>
          <cell r="K927" t="str">
            <v>Vrouw</v>
          </cell>
          <cell r="L927" t="str">
            <v>Adres</v>
          </cell>
          <cell r="M927" t="str">
            <v>Meeuwenstraat</v>
          </cell>
          <cell r="N927">
            <v>1</v>
          </cell>
          <cell r="P927" t="str">
            <v>5912 VJ</v>
          </cell>
          <cell r="Q927" t="str">
            <v>VENLO</v>
          </cell>
          <cell r="R927" t="str">
            <v>Nederland</v>
          </cell>
          <cell r="T927" t="str">
            <v>06-41945172</v>
          </cell>
          <cell r="U927">
            <v>3000</v>
          </cell>
          <cell r="V927" t="str">
            <v>Hago Nederland B.V.</v>
          </cell>
          <cell r="W927">
            <v>1</v>
          </cell>
          <cell r="X927" t="str">
            <v>Internen</v>
          </cell>
          <cell r="Y927" t="str">
            <v>A1</v>
          </cell>
          <cell r="Z927" t="str">
            <v>Medewerker uurloon</v>
          </cell>
          <cell r="AA927">
            <v>1</v>
          </cell>
          <cell r="AB927" t="str">
            <v>Schoonmaak CAO</v>
          </cell>
          <cell r="AC927" t="str">
            <v>N4</v>
          </cell>
          <cell r="AD927" t="str">
            <v>HR-NL: per 4 weken</v>
          </cell>
          <cell r="AE927" t="str">
            <v>Onbepaalde tijd</v>
          </cell>
          <cell r="AF927" t="str">
            <v>00-00-0000</v>
          </cell>
          <cell r="AH927">
            <v>150053836</v>
          </cell>
          <cell r="AI927">
            <v>27765</v>
          </cell>
          <cell r="AJ927" t="str">
            <v>Nederlands</v>
          </cell>
          <cell r="AK927" t="str">
            <v>X011</v>
          </cell>
          <cell r="AL927" t="str">
            <v>MEDEW. ALGEMEEN SCHOONMAAKONDERHOUD I</v>
          </cell>
          <cell r="AM927">
            <v>1</v>
          </cell>
          <cell r="AN927" t="str">
            <v>38 uur / week</v>
          </cell>
          <cell r="AO927">
            <v>9.5</v>
          </cell>
          <cell r="AP927">
            <v>0</v>
          </cell>
          <cell r="AQ927">
            <v>0</v>
          </cell>
          <cell r="AR927">
            <v>25</v>
          </cell>
          <cell r="AS927">
            <v>7</v>
          </cell>
          <cell r="AT927" t="str">
            <v>B2</v>
          </cell>
          <cell r="AU927">
            <v>90</v>
          </cell>
          <cell r="AV927">
            <v>11.46</v>
          </cell>
        </row>
        <row r="928">
          <cell r="A928">
            <v>10736</v>
          </cell>
          <cell r="B928" t="str">
            <v>Mevrouw</v>
          </cell>
          <cell r="C928" t="str">
            <v>N. Soheng</v>
          </cell>
          <cell r="D928" t="str">
            <v>Noree</v>
          </cell>
          <cell r="E928" t="str">
            <v>Noree</v>
          </cell>
          <cell r="F928" t="str">
            <v>N</v>
          </cell>
          <cell r="H928" t="str">
            <v>Soheng</v>
          </cell>
          <cell r="K928" t="str">
            <v>Vrouw</v>
          </cell>
          <cell r="L928" t="str">
            <v>Adres</v>
          </cell>
          <cell r="M928" t="str">
            <v>Laarstraat</v>
          </cell>
          <cell r="N928">
            <v>41</v>
          </cell>
          <cell r="P928" t="str">
            <v>5664 BK</v>
          </cell>
          <cell r="Q928" t="str">
            <v>GELDROP</v>
          </cell>
          <cell r="R928" t="str">
            <v>Nederland</v>
          </cell>
          <cell r="S928" t="str">
            <v>040 2857905</v>
          </cell>
          <cell r="T928" t="str">
            <v>06 12351907</v>
          </cell>
          <cell r="U928">
            <v>3000</v>
          </cell>
          <cell r="V928" t="str">
            <v>Hago Nederland B.V.</v>
          </cell>
          <cell r="W928">
            <v>1</v>
          </cell>
          <cell r="X928" t="str">
            <v>Internen</v>
          </cell>
          <cell r="Y928" t="str">
            <v>A1</v>
          </cell>
          <cell r="Z928" t="str">
            <v>Medewerker uurloon</v>
          </cell>
          <cell r="AA928">
            <v>1</v>
          </cell>
          <cell r="AB928" t="str">
            <v>Schoonmaak CAO</v>
          </cell>
          <cell r="AC928" t="str">
            <v>N4</v>
          </cell>
          <cell r="AD928" t="str">
            <v>HR-NL: per 4 weken</v>
          </cell>
          <cell r="AE928" t="str">
            <v>Onbepaalde tijd</v>
          </cell>
          <cell r="AF928" t="str">
            <v>00-00-0000</v>
          </cell>
          <cell r="AH928">
            <v>243984637</v>
          </cell>
          <cell r="AI928">
            <v>26801</v>
          </cell>
          <cell r="AJ928" t="str">
            <v>Nederlands</v>
          </cell>
          <cell r="AK928" t="str">
            <v>X011</v>
          </cell>
          <cell r="AL928" t="str">
            <v>MEDEW. ALGEMEEN SCHOONMAAKONDERHOUD I</v>
          </cell>
          <cell r="AM928">
            <v>1</v>
          </cell>
          <cell r="AN928" t="str">
            <v>38 uur / week</v>
          </cell>
          <cell r="AO928">
            <v>2</v>
          </cell>
          <cell r="AP928">
            <v>2</v>
          </cell>
          <cell r="AQ928">
            <v>20</v>
          </cell>
          <cell r="AR928">
            <v>5.26</v>
          </cell>
          <cell r="AS928">
            <v>7</v>
          </cell>
          <cell r="AT928" t="str">
            <v>B2</v>
          </cell>
          <cell r="AU928">
            <v>22</v>
          </cell>
          <cell r="AV928">
            <v>11.13</v>
          </cell>
        </row>
        <row r="929">
          <cell r="A929">
            <v>10737</v>
          </cell>
          <cell r="B929" t="str">
            <v>Mevrouw</v>
          </cell>
          <cell r="C929" t="str">
            <v>M. Traore</v>
          </cell>
          <cell r="D929" t="str">
            <v>Mariam</v>
          </cell>
          <cell r="E929" t="str">
            <v>Mariam</v>
          </cell>
          <cell r="F929" t="str">
            <v>M</v>
          </cell>
          <cell r="H929" t="str">
            <v>Traore</v>
          </cell>
          <cell r="K929" t="str">
            <v>Vrouw</v>
          </cell>
          <cell r="L929" t="str">
            <v>Adres</v>
          </cell>
          <cell r="M929" t="str">
            <v>Parelduinerstraat</v>
          </cell>
          <cell r="N929">
            <v>35</v>
          </cell>
          <cell r="P929" t="str">
            <v>5912 VB</v>
          </cell>
          <cell r="Q929" t="str">
            <v>VENLO</v>
          </cell>
          <cell r="R929" t="str">
            <v>Nederland</v>
          </cell>
          <cell r="T929">
            <v>685137361</v>
          </cell>
          <cell r="U929">
            <v>3000</v>
          </cell>
          <cell r="V929" t="str">
            <v>Hago Nederland B.V.</v>
          </cell>
          <cell r="W929">
            <v>1</v>
          </cell>
          <cell r="X929" t="str">
            <v>Internen</v>
          </cell>
          <cell r="Y929" t="str">
            <v>A1</v>
          </cell>
          <cell r="Z929" t="str">
            <v>Medewerker uurloon</v>
          </cell>
          <cell r="AA929">
            <v>1</v>
          </cell>
          <cell r="AB929" t="str">
            <v>Schoonmaak CAO</v>
          </cell>
          <cell r="AC929" t="str">
            <v>N4</v>
          </cell>
          <cell r="AD929" t="str">
            <v>HR-NL: per 4 weken</v>
          </cell>
          <cell r="AE929" t="str">
            <v>Onbepaalde tijd</v>
          </cell>
          <cell r="AF929" t="str">
            <v>00-00-0000</v>
          </cell>
          <cell r="AH929">
            <v>482030033</v>
          </cell>
          <cell r="AI929">
            <v>32975</v>
          </cell>
          <cell r="AJ929" t="str">
            <v>Ivoriaans</v>
          </cell>
          <cell r="AK929" t="str">
            <v>X011</v>
          </cell>
          <cell r="AL929" t="str">
            <v>MEDEW. ALGEMEEN SCHOONMAAKONDERHOUD I</v>
          </cell>
          <cell r="AM929">
            <v>1</v>
          </cell>
          <cell r="AN929" t="str">
            <v>38 uur / week</v>
          </cell>
          <cell r="AO929">
            <v>25.25</v>
          </cell>
          <cell r="AP929">
            <v>0</v>
          </cell>
          <cell r="AQ929">
            <v>0</v>
          </cell>
          <cell r="AR929">
            <v>66.45</v>
          </cell>
          <cell r="AS929">
            <v>7</v>
          </cell>
          <cell r="AT929" t="str">
            <v>B2</v>
          </cell>
          <cell r="AU929">
            <v>22</v>
          </cell>
          <cell r="AV929">
            <v>11.13</v>
          </cell>
        </row>
        <row r="930">
          <cell r="A930">
            <v>10739</v>
          </cell>
          <cell r="B930" t="str">
            <v>Mevrouw</v>
          </cell>
          <cell r="C930" t="str">
            <v>A.A.G.J. van Berlo</v>
          </cell>
          <cell r="D930" t="str">
            <v>Aniek Anna Gertruda Josephina</v>
          </cell>
          <cell r="E930" t="str">
            <v>Aniek</v>
          </cell>
          <cell r="F930" t="str">
            <v>AAGJ</v>
          </cell>
          <cell r="G930" t="str">
            <v>van</v>
          </cell>
          <cell r="H930" t="str">
            <v>Berlo</v>
          </cell>
          <cell r="K930" t="str">
            <v>Vrouw</v>
          </cell>
          <cell r="L930" t="str">
            <v>Adres</v>
          </cell>
          <cell r="M930" t="str">
            <v>Smalleweg</v>
          </cell>
          <cell r="N930">
            <v>18</v>
          </cell>
          <cell r="P930" t="str">
            <v>5741 JN</v>
          </cell>
          <cell r="Q930" t="str">
            <v>BEEK EN DONK</v>
          </cell>
          <cell r="R930" t="str">
            <v>Nederland</v>
          </cell>
          <cell r="T930">
            <v>630501772</v>
          </cell>
          <cell r="U930">
            <v>3000</v>
          </cell>
          <cell r="V930" t="str">
            <v>Hago Nederland B.V.</v>
          </cell>
          <cell r="W930">
            <v>1</v>
          </cell>
          <cell r="X930" t="str">
            <v>Internen</v>
          </cell>
          <cell r="Y930" t="str">
            <v>A1</v>
          </cell>
          <cell r="Z930" t="str">
            <v>Medewerker uurloon</v>
          </cell>
          <cell r="AA930">
            <v>1</v>
          </cell>
          <cell r="AB930" t="str">
            <v>Schoonmaak CAO</v>
          </cell>
          <cell r="AC930" t="str">
            <v>N4</v>
          </cell>
          <cell r="AD930" t="str">
            <v>HR-NL: per 4 weken</v>
          </cell>
          <cell r="AE930" t="str">
            <v>Onbepaalde tijd</v>
          </cell>
          <cell r="AF930" t="str">
            <v>00-00-0000</v>
          </cell>
          <cell r="AH930">
            <v>204239114</v>
          </cell>
          <cell r="AI930">
            <v>33073</v>
          </cell>
          <cell r="AJ930" t="str">
            <v>Nederlands</v>
          </cell>
          <cell r="AK930" t="str">
            <v>X012</v>
          </cell>
          <cell r="AL930" t="str">
            <v>MEDEW. ALGEMEEN SCHOONMAAKONDERHOUD II</v>
          </cell>
          <cell r="AM930" t="str">
            <v>1+5%</v>
          </cell>
          <cell r="AN930" t="str">
            <v>38 uur / week</v>
          </cell>
          <cell r="AO930">
            <v>12</v>
          </cell>
          <cell r="AP930">
            <v>12</v>
          </cell>
          <cell r="AQ930">
            <v>38</v>
          </cell>
          <cell r="AR930">
            <v>31.58</v>
          </cell>
          <cell r="AS930">
            <v>7</v>
          </cell>
          <cell r="AT930" t="str">
            <v>B3</v>
          </cell>
          <cell r="AU930">
            <v>22</v>
          </cell>
          <cell r="AV930">
            <v>11.68</v>
          </cell>
        </row>
        <row r="931">
          <cell r="A931">
            <v>10740</v>
          </cell>
          <cell r="B931" t="str">
            <v>Mevrouw</v>
          </cell>
          <cell r="C931" t="str">
            <v>J.H.H.T.D. Creemers</v>
          </cell>
          <cell r="D931" t="str">
            <v>Joyce Henrica Huberta Theodora</v>
          </cell>
          <cell r="E931" t="str">
            <v>Joyce</v>
          </cell>
          <cell r="F931" t="str">
            <v>JHHTD</v>
          </cell>
          <cell r="H931" t="str">
            <v>Creemers</v>
          </cell>
          <cell r="K931" t="str">
            <v>Vrouw</v>
          </cell>
          <cell r="L931" t="str">
            <v>Adres</v>
          </cell>
          <cell r="M931" t="str">
            <v>Max Guillaumestraat</v>
          </cell>
          <cell r="N931">
            <v>25</v>
          </cell>
          <cell r="P931" t="str">
            <v>6042 BS</v>
          </cell>
          <cell r="Q931" t="str">
            <v>ROERMOND</v>
          </cell>
          <cell r="R931" t="str">
            <v>Nederland</v>
          </cell>
          <cell r="T931" t="str">
            <v>06-648157551</v>
          </cell>
          <cell r="U931">
            <v>3000</v>
          </cell>
          <cell r="V931" t="str">
            <v>Hago Nederland B.V.</v>
          </cell>
          <cell r="W931">
            <v>1</v>
          </cell>
          <cell r="X931" t="str">
            <v>Internen</v>
          </cell>
          <cell r="Y931" t="str">
            <v>A1</v>
          </cell>
          <cell r="Z931" t="str">
            <v>Medewerker uurloon</v>
          </cell>
          <cell r="AA931">
            <v>1</v>
          </cell>
          <cell r="AB931" t="str">
            <v>Schoonmaak CAO</v>
          </cell>
          <cell r="AC931" t="str">
            <v>N4</v>
          </cell>
          <cell r="AD931" t="str">
            <v>HR-NL: per 4 weken</v>
          </cell>
          <cell r="AE931" t="str">
            <v>Onbepaalde tijd</v>
          </cell>
          <cell r="AF931" t="str">
            <v>00-00-0000</v>
          </cell>
          <cell r="AH931">
            <v>216919575</v>
          </cell>
          <cell r="AI931">
            <v>34510</v>
          </cell>
          <cell r="AJ931" t="str">
            <v>Nederlands</v>
          </cell>
          <cell r="AK931" t="str">
            <v>X011</v>
          </cell>
          <cell r="AL931" t="str">
            <v>MEDEW. ALGEMEEN SCHOONMAAKONDERHOUD I</v>
          </cell>
          <cell r="AM931">
            <v>1</v>
          </cell>
          <cell r="AN931" t="str">
            <v>38 uur / week</v>
          </cell>
          <cell r="AO931">
            <v>7.5</v>
          </cell>
          <cell r="AP931">
            <v>0</v>
          </cell>
          <cell r="AQ931">
            <v>0</v>
          </cell>
          <cell r="AR931">
            <v>19.739999999999998</v>
          </cell>
          <cell r="AS931">
            <v>7</v>
          </cell>
          <cell r="AT931" t="str">
            <v>B2</v>
          </cell>
          <cell r="AU931">
            <v>21</v>
          </cell>
          <cell r="AV931">
            <v>9.4600000000000009</v>
          </cell>
        </row>
        <row r="932">
          <cell r="A932">
            <v>10741</v>
          </cell>
          <cell r="B932" t="str">
            <v>Mevrouw</v>
          </cell>
          <cell r="C932" t="str">
            <v>P. Saravanamuthu</v>
          </cell>
          <cell r="D932" t="str">
            <v>Parameswari</v>
          </cell>
          <cell r="E932" t="str">
            <v>Parameswari</v>
          </cell>
          <cell r="F932" t="str">
            <v>P</v>
          </cell>
          <cell r="H932" t="str">
            <v>Saravanamuthu</v>
          </cell>
          <cell r="K932" t="str">
            <v>Vrouw</v>
          </cell>
          <cell r="L932" t="str">
            <v>Adres</v>
          </cell>
          <cell r="M932" t="str">
            <v>Akeleihof</v>
          </cell>
          <cell r="N932">
            <v>7</v>
          </cell>
          <cell r="P932" t="str">
            <v>6043 WT</v>
          </cell>
          <cell r="Q932" t="str">
            <v>ROERMOND</v>
          </cell>
          <cell r="R932" t="str">
            <v>Nederland</v>
          </cell>
          <cell r="S932" t="str">
            <v>0475-322304</v>
          </cell>
          <cell r="U932">
            <v>3000</v>
          </cell>
          <cell r="V932" t="str">
            <v>Hago Nederland B.V.</v>
          </cell>
          <cell r="W932">
            <v>1</v>
          </cell>
          <cell r="X932" t="str">
            <v>Internen</v>
          </cell>
          <cell r="Y932" t="str">
            <v>A1</v>
          </cell>
          <cell r="Z932" t="str">
            <v>Medewerker uurloon</v>
          </cell>
          <cell r="AA932">
            <v>1</v>
          </cell>
          <cell r="AB932" t="str">
            <v>Schoonmaak CAO</v>
          </cell>
          <cell r="AC932" t="str">
            <v>N4</v>
          </cell>
          <cell r="AD932" t="str">
            <v>HR-NL: per 4 weken</v>
          </cell>
          <cell r="AE932" t="str">
            <v>Onbepaalde tijd</v>
          </cell>
          <cell r="AF932" t="str">
            <v>00-00-0000</v>
          </cell>
          <cell r="AH932">
            <v>226187950</v>
          </cell>
          <cell r="AI932">
            <v>23827</v>
          </cell>
          <cell r="AJ932" t="str">
            <v>Nederlands</v>
          </cell>
          <cell r="AK932" t="str">
            <v>X011</v>
          </cell>
          <cell r="AL932" t="str">
            <v>MEDEW. ALGEMEEN SCHOONMAAKONDERHOUD I</v>
          </cell>
          <cell r="AM932">
            <v>1</v>
          </cell>
          <cell r="AN932" t="str">
            <v>38 uur / week</v>
          </cell>
          <cell r="AO932">
            <v>2</v>
          </cell>
          <cell r="AP932">
            <v>2</v>
          </cell>
          <cell r="AQ932">
            <v>20</v>
          </cell>
          <cell r="AR932">
            <v>5.26</v>
          </cell>
          <cell r="AS932">
            <v>7</v>
          </cell>
          <cell r="AT932" t="str">
            <v>B2</v>
          </cell>
          <cell r="AU932">
            <v>22</v>
          </cell>
          <cell r="AV932">
            <v>11.13</v>
          </cell>
        </row>
        <row r="933">
          <cell r="A933">
            <v>10742</v>
          </cell>
          <cell r="B933" t="str">
            <v>Dhr.</v>
          </cell>
          <cell r="C933" t="str">
            <v>D.W.J.G. Tielemans</v>
          </cell>
          <cell r="D933" t="str">
            <v>Denis Wilhelmus Johannes</v>
          </cell>
          <cell r="E933" t="str">
            <v>Denis Wilhelmus Johannes</v>
          </cell>
          <cell r="F933" t="str">
            <v>DWJG</v>
          </cell>
          <cell r="H933" t="str">
            <v>Tielemans</v>
          </cell>
          <cell r="K933" t="str">
            <v>Man</v>
          </cell>
          <cell r="L933" t="str">
            <v>Adres</v>
          </cell>
          <cell r="M933" t="str">
            <v>Schootsestraat</v>
          </cell>
          <cell r="N933">
            <v>68</v>
          </cell>
          <cell r="P933" t="str">
            <v>5616 RE</v>
          </cell>
          <cell r="Q933" t="str">
            <v>EINDHOVEN</v>
          </cell>
          <cell r="R933" t="str">
            <v>Nederland</v>
          </cell>
          <cell r="T933">
            <v>642880052</v>
          </cell>
          <cell r="U933">
            <v>3000</v>
          </cell>
          <cell r="V933" t="str">
            <v>Hago Nederland B.V.</v>
          </cell>
          <cell r="W933">
            <v>1</v>
          </cell>
          <cell r="X933" t="str">
            <v>Internen</v>
          </cell>
          <cell r="Y933" t="str">
            <v>A1</v>
          </cell>
          <cell r="Z933" t="str">
            <v>Medewerker uurloon</v>
          </cell>
          <cell r="AA933">
            <v>1</v>
          </cell>
          <cell r="AB933" t="str">
            <v>Schoonmaak CAO</v>
          </cell>
          <cell r="AC933" t="str">
            <v>N4</v>
          </cell>
          <cell r="AD933" t="str">
            <v>HR-NL: per 4 weken</v>
          </cell>
          <cell r="AE933" t="str">
            <v>Onbepaalde tijd</v>
          </cell>
          <cell r="AF933" t="str">
            <v>00-00-0000</v>
          </cell>
          <cell r="AH933">
            <v>166076296</v>
          </cell>
          <cell r="AI933">
            <v>29657</v>
          </cell>
          <cell r="AJ933" t="str">
            <v>Nederlands</v>
          </cell>
          <cell r="AK933" t="str">
            <v>X011</v>
          </cell>
          <cell r="AL933" t="str">
            <v>MEDEW. ALGEMEEN SCHOONMAAKONDERHOUD I</v>
          </cell>
          <cell r="AM933">
            <v>1</v>
          </cell>
          <cell r="AN933" t="str">
            <v>38 uur / week</v>
          </cell>
          <cell r="AO933">
            <v>15.25</v>
          </cell>
          <cell r="AP933">
            <v>0</v>
          </cell>
          <cell r="AQ933">
            <v>0</v>
          </cell>
          <cell r="AR933">
            <v>40.130000000000003</v>
          </cell>
          <cell r="AS933">
            <v>7</v>
          </cell>
          <cell r="AT933" t="str">
            <v>B2</v>
          </cell>
          <cell r="AU933">
            <v>22</v>
          </cell>
          <cell r="AV933">
            <v>11.13</v>
          </cell>
        </row>
        <row r="934">
          <cell r="A934">
            <v>10743</v>
          </cell>
          <cell r="B934" t="str">
            <v>Mevrouw</v>
          </cell>
          <cell r="C934" t="str">
            <v>A.M. Baltussen - Janssen</v>
          </cell>
          <cell r="D934" t="str">
            <v>Antonette Maria</v>
          </cell>
          <cell r="E934" t="str">
            <v>Antonette Maria</v>
          </cell>
          <cell r="F934" t="str">
            <v>AM</v>
          </cell>
          <cell r="H934" t="str">
            <v>Janssen</v>
          </cell>
          <cell r="J934" t="str">
            <v>Baltussen</v>
          </cell>
          <cell r="K934" t="str">
            <v>Vrouw</v>
          </cell>
          <cell r="L934" t="str">
            <v>Adres</v>
          </cell>
          <cell r="M934" t="str">
            <v>Schansstraat</v>
          </cell>
          <cell r="N934">
            <v>13</v>
          </cell>
          <cell r="P934" t="str">
            <v>5961 DA</v>
          </cell>
          <cell r="Q934" t="str">
            <v>HORST A/D MAAS</v>
          </cell>
          <cell r="R934" t="str">
            <v>Nederland</v>
          </cell>
          <cell r="T934">
            <v>621192296</v>
          </cell>
          <cell r="U934">
            <v>3000</v>
          </cell>
          <cell r="V934" t="str">
            <v>Hago Nederland B.V.</v>
          </cell>
          <cell r="W934">
            <v>1</v>
          </cell>
          <cell r="X934" t="str">
            <v>Internen</v>
          </cell>
          <cell r="Y934" t="str">
            <v>A1</v>
          </cell>
          <cell r="Z934" t="str">
            <v>Medewerker uurloon</v>
          </cell>
          <cell r="AA934">
            <v>1</v>
          </cell>
          <cell r="AB934" t="str">
            <v>Schoonmaak CAO</v>
          </cell>
          <cell r="AC934" t="str">
            <v>N4</v>
          </cell>
          <cell r="AD934" t="str">
            <v>HR-NL: per 4 weken</v>
          </cell>
          <cell r="AE934" t="str">
            <v>Bepaalde tijd</v>
          </cell>
          <cell r="AF934">
            <v>42645</v>
          </cell>
          <cell r="AG934" t="str">
            <v>1e AO bep. tijd</v>
          </cell>
          <cell r="AH934">
            <v>160187886</v>
          </cell>
          <cell r="AI934">
            <v>25827</v>
          </cell>
          <cell r="AJ934" t="str">
            <v>Nederlands</v>
          </cell>
          <cell r="AK934" t="str">
            <v>X011</v>
          </cell>
          <cell r="AL934" t="str">
            <v>MEDEW. ALGEMEEN SCHOONMAAKONDERHOUD I</v>
          </cell>
          <cell r="AM934">
            <v>1</v>
          </cell>
          <cell r="AN934" t="str">
            <v>38 uur / week</v>
          </cell>
          <cell r="AO934">
            <v>15</v>
          </cell>
          <cell r="AP934">
            <v>0</v>
          </cell>
          <cell r="AQ934">
            <v>0</v>
          </cell>
          <cell r="AR934">
            <v>39.47</v>
          </cell>
          <cell r="AS934">
            <v>7</v>
          </cell>
          <cell r="AT934" t="str">
            <v>B2</v>
          </cell>
          <cell r="AU934">
            <v>22</v>
          </cell>
          <cell r="AV934">
            <v>11.13</v>
          </cell>
        </row>
        <row r="935">
          <cell r="A935">
            <v>10744</v>
          </cell>
          <cell r="B935" t="str">
            <v>Mevrouw</v>
          </cell>
          <cell r="C935" t="str">
            <v>K. Balasundaram</v>
          </cell>
          <cell r="D935" t="str">
            <v>Karunalatha</v>
          </cell>
          <cell r="E935" t="str">
            <v>Karunalatha</v>
          </cell>
          <cell r="F935" t="str">
            <v>K</v>
          </cell>
          <cell r="H935" t="str">
            <v>Balasundaram</v>
          </cell>
          <cell r="K935" t="str">
            <v>Vrouw</v>
          </cell>
          <cell r="L935" t="str">
            <v>Adres</v>
          </cell>
          <cell r="M935" t="str">
            <v>Lorentzstraat</v>
          </cell>
          <cell r="N935">
            <v>17</v>
          </cell>
          <cell r="P935" t="str">
            <v>5621 EP</v>
          </cell>
          <cell r="Q935" t="str">
            <v>EINDHOVEN</v>
          </cell>
          <cell r="R935" t="str">
            <v>Nederland</v>
          </cell>
          <cell r="T935" t="str">
            <v>06 86462609</v>
          </cell>
          <cell r="U935">
            <v>3000</v>
          </cell>
          <cell r="V935" t="str">
            <v>Hago Nederland B.V.</v>
          </cell>
          <cell r="W935">
            <v>1</v>
          </cell>
          <cell r="X935" t="str">
            <v>Internen</v>
          </cell>
          <cell r="Y935" t="str">
            <v>A1</v>
          </cell>
          <cell r="Z935" t="str">
            <v>Medewerker uurloon</v>
          </cell>
          <cell r="AA935">
            <v>1</v>
          </cell>
          <cell r="AB935" t="str">
            <v>Schoonmaak CAO</v>
          </cell>
          <cell r="AC935" t="str">
            <v>N4</v>
          </cell>
          <cell r="AD935" t="str">
            <v>HR-NL: per 4 weken</v>
          </cell>
          <cell r="AE935" t="str">
            <v>Onbepaalde tijd</v>
          </cell>
          <cell r="AF935" t="str">
            <v>00-00-0000</v>
          </cell>
          <cell r="AH935">
            <v>253845439</v>
          </cell>
          <cell r="AI935">
            <v>28812</v>
          </cell>
          <cell r="AJ935" t="str">
            <v>Nederlands</v>
          </cell>
          <cell r="AK935" t="str">
            <v>X011</v>
          </cell>
          <cell r="AL935" t="str">
            <v>MEDEW. ALGEMEEN SCHOONMAAKONDERHOUD I</v>
          </cell>
          <cell r="AM935">
            <v>1</v>
          </cell>
          <cell r="AN935" t="str">
            <v>38 uur / week</v>
          </cell>
          <cell r="AO935">
            <v>2</v>
          </cell>
          <cell r="AP935">
            <v>2</v>
          </cell>
          <cell r="AQ935">
            <v>38</v>
          </cell>
          <cell r="AR935">
            <v>5.26</v>
          </cell>
          <cell r="AS935">
            <v>7</v>
          </cell>
          <cell r="AT935" t="str">
            <v>B2</v>
          </cell>
          <cell r="AU935">
            <v>22</v>
          </cell>
          <cell r="AV935">
            <v>11.13</v>
          </cell>
        </row>
        <row r="936">
          <cell r="A936">
            <v>10747</v>
          </cell>
          <cell r="B936" t="str">
            <v>Mevrouw</v>
          </cell>
          <cell r="C936" t="str">
            <v>C.E.B. Massa</v>
          </cell>
          <cell r="D936" t="str">
            <v>Chantal Elizabeth Bertina</v>
          </cell>
          <cell r="E936" t="str">
            <v>Chantal Elizabeth Bertina</v>
          </cell>
          <cell r="F936" t="str">
            <v>CEB</v>
          </cell>
          <cell r="H936" t="str">
            <v>Massa</v>
          </cell>
          <cell r="K936" t="str">
            <v>Vrouw</v>
          </cell>
          <cell r="L936" t="str">
            <v>Adres</v>
          </cell>
          <cell r="M936" t="str">
            <v>van Speyckstraat</v>
          </cell>
          <cell r="N936">
            <v>25</v>
          </cell>
          <cell r="P936" t="str">
            <v>5912 EL</v>
          </cell>
          <cell r="Q936" t="str">
            <v>VENLO</v>
          </cell>
          <cell r="R936" t="str">
            <v>Nederland</v>
          </cell>
          <cell r="T936">
            <v>611793705</v>
          </cell>
          <cell r="U936">
            <v>3000</v>
          </cell>
          <cell r="V936" t="str">
            <v>Hago Nederland B.V.</v>
          </cell>
          <cell r="W936">
            <v>1</v>
          </cell>
          <cell r="X936" t="str">
            <v>Internen</v>
          </cell>
          <cell r="Y936" t="str">
            <v>A1</v>
          </cell>
          <cell r="Z936" t="str">
            <v>Medewerker uurloon</v>
          </cell>
          <cell r="AA936">
            <v>1</v>
          </cell>
          <cell r="AB936" t="str">
            <v>Schoonmaak CAO</v>
          </cell>
          <cell r="AC936" t="str">
            <v>N4</v>
          </cell>
          <cell r="AD936" t="str">
            <v>HR-NL: per 4 weken</v>
          </cell>
          <cell r="AE936" t="str">
            <v>Bepaalde tijd</v>
          </cell>
          <cell r="AF936">
            <v>42665</v>
          </cell>
          <cell r="AG936" t="str">
            <v>1e AO bep. tijd</v>
          </cell>
          <cell r="AH936">
            <v>222961697</v>
          </cell>
          <cell r="AI936">
            <v>35026</v>
          </cell>
          <cell r="AJ936" t="str">
            <v>Nederlands</v>
          </cell>
          <cell r="AK936" t="str">
            <v>X011</v>
          </cell>
          <cell r="AL936" t="str">
            <v>MEDEW. ALGEMEEN SCHOONMAAKONDERHOUD I</v>
          </cell>
          <cell r="AM936">
            <v>1</v>
          </cell>
          <cell r="AN936" t="str">
            <v>38 uur / week</v>
          </cell>
          <cell r="AO936">
            <v>9</v>
          </cell>
          <cell r="AP936">
            <v>0</v>
          </cell>
          <cell r="AQ936">
            <v>0</v>
          </cell>
          <cell r="AR936">
            <v>23.68</v>
          </cell>
          <cell r="AS936">
            <v>7</v>
          </cell>
          <cell r="AT936" t="str">
            <v>B2</v>
          </cell>
          <cell r="AU936">
            <v>20</v>
          </cell>
          <cell r="AV936">
            <v>8.35</v>
          </cell>
        </row>
        <row r="937">
          <cell r="A937">
            <v>10748</v>
          </cell>
          <cell r="B937" t="str">
            <v>Mevrouw</v>
          </cell>
          <cell r="C937" t="str">
            <v>W.C.T. de Jong</v>
          </cell>
          <cell r="D937" t="str">
            <v>Wilhelmina Cornelia Theresia</v>
          </cell>
          <cell r="E937" t="str">
            <v>Wilhelmina Cornelia Theresia</v>
          </cell>
          <cell r="F937" t="str">
            <v>WCT</v>
          </cell>
          <cell r="G937" t="str">
            <v>de</v>
          </cell>
          <cell r="H937" t="str">
            <v>Jong</v>
          </cell>
          <cell r="K937" t="str">
            <v>Vrouw</v>
          </cell>
          <cell r="L937" t="str">
            <v>Adres</v>
          </cell>
          <cell r="M937" t="str">
            <v>Averkampstraat</v>
          </cell>
          <cell r="N937">
            <v>15</v>
          </cell>
          <cell r="P937" t="str">
            <v>5654 JC</v>
          </cell>
          <cell r="Q937" t="str">
            <v>EINDHOVEN</v>
          </cell>
          <cell r="R937" t="str">
            <v>Nederland</v>
          </cell>
          <cell r="T937">
            <v>648257603</v>
          </cell>
          <cell r="U937">
            <v>3000</v>
          </cell>
          <cell r="V937" t="str">
            <v>Hago Nederland B.V.</v>
          </cell>
          <cell r="W937">
            <v>1</v>
          </cell>
          <cell r="X937" t="str">
            <v>Internen</v>
          </cell>
          <cell r="Y937" t="str">
            <v>A1</v>
          </cell>
          <cell r="Z937" t="str">
            <v>Medewerker uurloon</v>
          </cell>
          <cell r="AA937">
            <v>1</v>
          </cell>
          <cell r="AB937" t="str">
            <v>Schoonmaak CAO</v>
          </cell>
          <cell r="AC937" t="str">
            <v>N4</v>
          </cell>
          <cell r="AD937" t="str">
            <v>HR-NL: per 4 weken</v>
          </cell>
          <cell r="AE937" t="str">
            <v>Onbepaalde tijd</v>
          </cell>
          <cell r="AF937" t="str">
            <v>00-00-0000</v>
          </cell>
          <cell r="AH937">
            <v>118699672</v>
          </cell>
          <cell r="AI937">
            <v>22089</v>
          </cell>
          <cell r="AJ937" t="str">
            <v>Nederlands</v>
          </cell>
          <cell r="AK937" t="str">
            <v>X011</v>
          </cell>
          <cell r="AL937" t="str">
            <v>MEDEW. ALGEMEEN SCHOONMAAKONDERHOUD I</v>
          </cell>
          <cell r="AM937">
            <v>1</v>
          </cell>
          <cell r="AN937" t="str">
            <v>38 uur / week</v>
          </cell>
          <cell r="AO937">
            <v>32.5</v>
          </cell>
          <cell r="AP937">
            <v>0</v>
          </cell>
          <cell r="AQ937">
            <v>0</v>
          </cell>
          <cell r="AR937">
            <v>85.53</v>
          </cell>
          <cell r="AS937">
            <v>7</v>
          </cell>
          <cell r="AT937" t="str">
            <v>B2</v>
          </cell>
          <cell r="AU937">
            <v>90</v>
          </cell>
          <cell r="AV937">
            <v>11.46</v>
          </cell>
        </row>
        <row r="938">
          <cell r="A938">
            <v>10749</v>
          </cell>
          <cell r="B938" t="str">
            <v>Mevrouw</v>
          </cell>
          <cell r="C938" t="str">
            <v>H. Aydinsen</v>
          </cell>
          <cell r="D938" t="str">
            <v>Hediye</v>
          </cell>
          <cell r="E938" t="str">
            <v>Hediye</v>
          </cell>
          <cell r="F938" t="str">
            <v>H</v>
          </cell>
          <cell r="H938" t="str">
            <v>Aydinsen</v>
          </cell>
          <cell r="K938" t="str">
            <v>Vrouw</v>
          </cell>
          <cell r="L938" t="str">
            <v>Adres</v>
          </cell>
          <cell r="M938" t="str">
            <v>Tivolilaan</v>
          </cell>
          <cell r="N938">
            <v>18</v>
          </cell>
          <cell r="P938" t="str">
            <v>5643 LA</v>
          </cell>
          <cell r="Q938" t="str">
            <v>EINDHOVEN</v>
          </cell>
          <cell r="R938" t="str">
            <v>Nederland</v>
          </cell>
          <cell r="T938">
            <v>616364093</v>
          </cell>
          <cell r="U938">
            <v>3000</v>
          </cell>
          <cell r="V938" t="str">
            <v>Hago Nederland B.V.</v>
          </cell>
          <cell r="W938">
            <v>1</v>
          </cell>
          <cell r="X938" t="str">
            <v>Internen</v>
          </cell>
          <cell r="Y938" t="str">
            <v>A1</v>
          </cell>
          <cell r="Z938" t="str">
            <v>Medewerker uurloon</v>
          </cell>
          <cell r="AA938">
            <v>1</v>
          </cell>
          <cell r="AB938" t="str">
            <v>Schoonmaak CAO</v>
          </cell>
          <cell r="AC938" t="str">
            <v>N4</v>
          </cell>
          <cell r="AD938" t="str">
            <v>HR-NL: per 4 weken</v>
          </cell>
          <cell r="AE938" t="str">
            <v>Onbepaalde tijd</v>
          </cell>
          <cell r="AF938" t="str">
            <v>00-00-0000</v>
          </cell>
          <cell r="AH938">
            <v>223472712</v>
          </cell>
          <cell r="AI938">
            <v>27364</v>
          </cell>
          <cell r="AJ938" t="str">
            <v>Turks</v>
          </cell>
          <cell r="AK938" t="str">
            <v>X011</v>
          </cell>
          <cell r="AL938" t="str">
            <v>MEDEW. ALGEMEEN SCHOONMAAKONDERHOUD I</v>
          </cell>
          <cell r="AM938">
            <v>1</v>
          </cell>
          <cell r="AN938" t="str">
            <v>38 uur / week</v>
          </cell>
          <cell r="AO938">
            <v>11.25</v>
          </cell>
          <cell r="AP938">
            <v>0</v>
          </cell>
          <cell r="AQ938">
            <v>0</v>
          </cell>
          <cell r="AR938">
            <v>29.61</v>
          </cell>
          <cell r="AS938">
            <v>7</v>
          </cell>
          <cell r="AT938" t="str">
            <v>B2</v>
          </cell>
          <cell r="AU938">
            <v>90</v>
          </cell>
          <cell r="AV938">
            <v>11.46</v>
          </cell>
        </row>
        <row r="939">
          <cell r="A939">
            <v>10750</v>
          </cell>
          <cell r="B939" t="str">
            <v>Mevrouw</v>
          </cell>
          <cell r="C939" t="str">
            <v>C.A.M. van Erve - van Leest</v>
          </cell>
          <cell r="D939" t="str">
            <v>Cornelia Antonia Maria</v>
          </cell>
          <cell r="E939" t="str">
            <v>Cornelia Antonia Maria</v>
          </cell>
          <cell r="F939" t="str">
            <v>CAM</v>
          </cell>
          <cell r="G939" t="str">
            <v>van</v>
          </cell>
          <cell r="H939" t="str">
            <v>Leest</v>
          </cell>
          <cell r="I939" t="str">
            <v>van</v>
          </cell>
          <cell r="J939" t="str">
            <v>Erve</v>
          </cell>
          <cell r="K939" t="str">
            <v>Vrouw</v>
          </cell>
          <cell r="L939" t="str">
            <v>Adres</v>
          </cell>
          <cell r="M939" t="str">
            <v>Stuiverstraat</v>
          </cell>
          <cell r="N939">
            <v>19</v>
          </cell>
          <cell r="P939" t="str">
            <v>5611 TA</v>
          </cell>
          <cell r="Q939" t="str">
            <v>EINDHOVEN</v>
          </cell>
          <cell r="R939" t="str">
            <v>Nederland</v>
          </cell>
          <cell r="U939">
            <v>3000</v>
          </cell>
          <cell r="V939" t="str">
            <v>Hago Nederland B.V.</v>
          </cell>
          <cell r="W939">
            <v>1</v>
          </cell>
          <cell r="X939" t="str">
            <v>Internen</v>
          </cell>
          <cell r="Y939" t="str">
            <v>A1</v>
          </cell>
          <cell r="Z939" t="str">
            <v>Medewerker uurloon</v>
          </cell>
          <cell r="AA939">
            <v>1</v>
          </cell>
          <cell r="AB939" t="str">
            <v>Schoonmaak CAO</v>
          </cell>
          <cell r="AC939" t="str">
            <v>N4</v>
          </cell>
          <cell r="AD939" t="str">
            <v>HR-NL: per 4 weken</v>
          </cell>
          <cell r="AE939" t="str">
            <v>Onbepaalde tijd</v>
          </cell>
          <cell r="AF939" t="str">
            <v>00-00-0000</v>
          </cell>
          <cell r="AH939">
            <v>152371709</v>
          </cell>
          <cell r="AI939">
            <v>21080</v>
          </cell>
          <cell r="AJ939" t="str">
            <v>Nederlands</v>
          </cell>
          <cell r="AK939" t="str">
            <v>X011</v>
          </cell>
          <cell r="AL939" t="str">
            <v>MEDEW. ALGEMEEN SCHOONMAAKONDERHOUD I</v>
          </cell>
          <cell r="AM939">
            <v>1</v>
          </cell>
          <cell r="AN939" t="str">
            <v>38 uur / week</v>
          </cell>
          <cell r="AO939">
            <v>15</v>
          </cell>
          <cell r="AP939">
            <v>0</v>
          </cell>
          <cell r="AQ939">
            <v>0</v>
          </cell>
          <cell r="AR939">
            <v>39.47</v>
          </cell>
          <cell r="AS939">
            <v>7</v>
          </cell>
          <cell r="AT939" t="str">
            <v>B2</v>
          </cell>
          <cell r="AU939">
            <v>90</v>
          </cell>
          <cell r="AV939">
            <v>11.46</v>
          </cell>
        </row>
        <row r="940">
          <cell r="A940">
            <v>10751</v>
          </cell>
          <cell r="B940" t="str">
            <v>Mevrouw</v>
          </cell>
          <cell r="C940" t="str">
            <v>S. Lharch</v>
          </cell>
          <cell r="D940" t="str">
            <v>Salima</v>
          </cell>
          <cell r="E940" t="str">
            <v>Salima</v>
          </cell>
          <cell r="F940" t="str">
            <v>S</v>
          </cell>
          <cell r="H940" t="str">
            <v>Lharch</v>
          </cell>
          <cell r="K940" t="str">
            <v>Vrouw</v>
          </cell>
          <cell r="L940" t="str">
            <v>Adres</v>
          </cell>
          <cell r="M940" t="str">
            <v>Boschdijk</v>
          </cell>
          <cell r="N940">
            <v>240</v>
          </cell>
          <cell r="O940" t="str">
            <v>F</v>
          </cell>
          <cell r="P940" t="str">
            <v>5612 HH</v>
          </cell>
          <cell r="Q940" t="str">
            <v>EINDHOVEN</v>
          </cell>
          <cell r="R940" t="str">
            <v>Nederland</v>
          </cell>
          <cell r="T940" t="str">
            <v>06 30465532</v>
          </cell>
          <cell r="U940">
            <v>3000</v>
          </cell>
          <cell r="V940" t="str">
            <v>Hago Nederland B.V.</v>
          </cell>
          <cell r="W940">
            <v>1</v>
          </cell>
          <cell r="X940" t="str">
            <v>Internen</v>
          </cell>
          <cell r="Y940" t="str">
            <v>A1</v>
          </cell>
          <cell r="Z940" t="str">
            <v>Medewerker uurloon</v>
          </cell>
          <cell r="AA940">
            <v>1</v>
          </cell>
          <cell r="AB940" t="str">
            <v>Schoonmaak CAO</v>
          </cell>
          <cell r="AC940" t="str">
            <v>N4</v>
          </cell>
          <cell r="AD940" t="str">
            <v>HR-NL: per 4 weken</v>
          </cell>
          <cell r="AE940" t="str">
            <v>Onbepaalde tijd</v>
          </cell>
          <cell r="AF940" t="str">
            <v>00-00-0000</v>
          </cell>
          <cell r="AH940">
            <v>248694546</v>
          </cell>
          <cell r="AI940">
            <v>27841</v>
          </cell>
          <cell r="AJ940" t="str">
            <v>Marokkaans</v>
          </cell>
          <cell r="AK940" t="str">
            <v>X041</v>
          </cell>
          <cell r="AL940" t="str">
            <v>VOORWERKER ALGEMEEN SCHOONMAAKONDERH. I</v>
          </cell>
          <cell r="AM940">
            <v>2</v>
          </cell>
          <cell r="AN940" t="str">
            <v>38 uur / week</v>
          </cell>
          <cell r="AO940">
            <v>27.75</v>
          </cell>
          <cell r="AP940">
            <v>0</v>
          </cell>
          <cell r="AQ940">
            <v>0</v>
          </cell>
          <cell r="AR940">
            <v>73.03</v>
          </cell>
          <cell r="AS940">
            <v>7</v>
          </cell>
          <cell r="AT940" t="str">
            <v>B4</v>
          </cell>
          <cell r="AU940">
            <v>90</v>
          </cell>
          <cell r="AV940">
            <v>12.6</v>
          </cell>
        </row>
        <row r="941">
          <cell r="A941">
            <v>10752</v>
          </cell>
          <cell r="B941" t="str">
            <v>Mevrouw</v>
          </cell>
          <cell r="C941" t="str">
            <v>J.J.P. Paulussen</v>
          </cell>
          <cell r="D941" t="str">
            <v>Jessica Johanna Petronella</v>
          </cell>
          <cell r="E941" t="str">
            <v>Jessica Johanna Petronella</v>
          </cell>
          <cell r="F941" t="str">
            <v>JJP</v>
          </cell>
          <cell r="H941" t="str">
            <v>Paulussen</v>
          </cell>
          <cell r="K941" t="str">
            <v>Vrouw</v>
          </cell>
          <cell r="L941" t="str">
            <v>Adres</v>
          </cell>
          <cell r="M941" t="str">
            <v>Bennekelstraat</v>
          </cell>
          <cell r="N941">
            <v>44</v>
          </cell>
          <cell r="P941" t="str">
            <v>5654 DG</v>
          </cell>
          <cell r="Q941" t="str">
            <v>EINDHOVEN</v>
          </cell>
          <cell r="R941" t="str">
            <v>Nederland</v>
          </cell>
          <cell r="T941">
            <v>644617306</v>
          </cell>
          <cell r="U941">
            <v>3000</v>
          </cell>
          <cell r="V941" t="str">
            <v>Hago Nederland B.V.</v>
          </cell>
          <cell r="W941">
            <v>1</v>
          </cell>
          <cell r="X941" t="str">
            <v>Internen</v>
          </cell>
          <cell r="Y941" t="str">
            <v>A1</v>
          </cell>
          <cell r="Z941" t="str">
            <v>Medewerker uurloon</v>
          </cell>
          <cell r="AA941">
            <v>1</v>
          </cell>
          <cell r="AB941" t="str">
            <v>Schoonmaak CAO</v>
          </cell>
          <cell r="AC941" t="str">
            <v>N4</v>
          </cell>
          <cell r="AD941" t="str">
            <v>HR-NL: per 4 weken</v>
          </cell>
          <cell r="AE941" t="str">
            <v>Onbepaalde tijd</v>
          </cell>
          <cell r="AF941" t="str">
            <v>00-00-0000</v>
          </cell>
          <cell r="AH941">
            <v>31043525</v>
          </cell>
          <cell r="AI941">
            <v>32702</v>
          </cell>
          <cell r="AJ941" t="str">
            <v>Nederlands</v>
          </cell>
          <cell r="AK941" t="str">
            <v>X011</v>
          </cell>
          <cell r="AL941" t="str">
            <v>MEDEW. ALGEMEEN SCHOONMAAKONDERHOUD I</v>
          </cell>
          <cell r="AM941">
            <v>1</v>
          </cell>
          <cell r="AN941" t="str">
            <v>38 uur / week</v>
          </cell>
          <cell r="AO941">
            <v>20</v>
          </cell>
          <cell r="AP941">
            <v>0</v>
          </cell>
          <cell r="AQ941">
            <v>0</v>
          </cell>
          <cell r="AR941">
            <v>52.63</v>
          </cell>
          <cell r="AS941">
            <v>7</v>
          </cell>
          <cell r="AT941" t="str">
            <v>B2</v>
          </cell>
          <cell r="AU941">
            <v>22</v>
          </cell>
          <cell r="AV941">
            <v>11.13</v>
          </cell>
        </row>
        <row r="942">
          <cell r="A942">
            <v>10753</v>
          </cell>
          <cell r="B942" t="str">
            <v>Mevrouw</v>
          </cell>
          <cell r="C942" t="str">
            <v>M. Aktas - Aksoy</v>
          </cell>
          <cell r="D942" t="str">
            <v>Mavus</v>
          </cell>
          <cell r="E942" t="str">
            <v>Mavus</v>
          </cell>
          <cell r="F942" t="str">
            <v>M</v>
          </cell>
          <cell r="H942" t="str">
            <v>Aksoy</v>
          </cell>
          <cell r="J942" t="str">
            <v>Aktas</v>
          </cell>
          <cell r="K942" t="str">
            <v>Vrouw</v>
          </cell>
          <cell r="L942" t="str">
            <v>Adres</v>
          </cell>
          <cell r="M942" t="str">
            <v>Cipriano de Rorestraat</v>
          </cell>
          <cell r="N942">
            <v>5</v>
          </cell>
          <cell r="P942" t="str">
            <v>5654 DA</v>
          </cell>
          <cell r="Q942" t="str">
            <v>EINDHOVEN</v>
          </cell>
          <cell r="R942" t="str">
            <v>Nederland</v>
          </cell>
          <cell r="T942">
            <v>642247936</v>
          </cell>
          <cell r="U942">
            <v>3000</v>
          </cell>
          <cell r="V942" t="str">
            <v>Hago Nederland B.V.</v>
          </cell>
          <cell r="W942">
            <v>1</v>
          </cell>
          <cell r="X942" t="str">
            <v>Internen</v>
          </cell>
          <cell r="Y942" t="str">
            <v>A1</v>
          </cell>
          <cell r="Z942" t="str">
            <v>Medewerker uurloon</v>
          </cell>
          <cell r="AA942">
            <v>1</v>
          </cell>
          <cell r="AB942" t="str">
            <v>Schoonmaak CAO</v>
          </cell>
          <cell r="AC942" t="str">
            <v>N4</v>
          </cell>
          <cell r="AD942" t="str">
            <v>HR-NL: per 4 weken</v>
          </cell>
          <cell r="AE942" t="str">
            <v>Onbepaalde tijd</v>
          </cell>
          <cell r="AF942" t="str">
            <v>00-00-0000</v>
          </cell>
          <cell r="AH942">
            <v>167838647</v>
          </cell>
          <cell r="AI942">
            <v>23731</v>
          </cell>
          <cell r="AJ942" t="str">
            <v>Nederlands</v>
          </cell>
          <cell r="AK942" t="str">
            <v>X011</v>
          </cell>
          <cell r="AL942" t="str">
            <v>MEDEW. ALGEMEEN SCHOONMAAKONDERHOUD I</v>
          </cell>
          <cell r="AM942">
            <v>1</v>
          </cell>
          <cell r="AN942" t="str">
            <v>38 uur / week</v>
          </cell>
          <cell r="AO942">
            <v>12.5</v>
          </cell>
          <cell r="AP942">
            <v>0</v>
          </cell>
          <cell r="AQ942">
            <v>0</v>
          </cell>
          <cell r="AR942">
            <v>32.89</v>
          </cell>
          <cell r="AS942">
            <v>7</v>
          </cell>
          <cell r="AT942" t="str">
            <v>B2</v>
          </cell>
          <cell r="AU942">
            <v>90</v>
          </cell>
          <cell r="AV942">
            <v>11.46</v>
          </cell>
        </row>
        <row r="943">
          <cell r="A943">
            <v>10754</v>
          </cell>
          <cell r="B943" t="str">
            <v>Dhr.</v>
          </cell>
          <cell r="C943" t="str">
            <v>B.B. Aleksik</v>
          </cell>
          <cell r="D943" t="str">
            <v>Bartlomiej Bogdan</v>
          </cell>
          <cell r="E943" t="str">
            <v>Bartek</v>
          </cell>
          <cell r="F943" t="str">
            <v>BB</v>
          </cell>
          <cell r="H943" t="str">
            <v>Aleksik</v>
          </cell>
          <cell r="K943" t="str">
            <v>Man</v>
          </cell>
          <cell r="L943" t="str">
            <v>Adres</v>
          </cell>
          <cell r="M943" t="str">
            <v>Duinkerkenlaan</v>
          </cell>
          <cell r="N943">
            <v>107</v>
          </cell>
          <cell r="P943" t="str">
            <v>5627 MC</v>
          </cell>
          <cell r="Q943" t="str">
            <v>EINDHOVEN</v>
          </cell>
          <cell r="R943" t="str">
            <v>Nederland</v>
          </cell>
          <cell r="T943" t="str">
            <v>06 26154836</v>
          </cell>
          <cell r="U943">
            <v>3000</v>
          </cell>
          <cell r="V943" t="str">
            <v>Hago Nederland B.V.</v>
          </cell>
          <cell r="W943">
            <v>1</v>
          </cell>
          <cell r="X943" t="str">
            <v>Internen</v>
          </cell>
          <cell r="Y943" t="str">
            <v>A1</v>
          </cell>
          <cell r="Z943" t="str">
            <v>Medewerker uurloon</v>
          </cell>
          <cell r="AA943">
            <v>1</v>
          </cell>
          <cell r="AB943" t="str">
            <v>Schoonmaak CAO</v>
          </cell>
          <cell r="AC943" t="str">
            <v>N4</v>
          </cell>
          <cell r="AD943" t="str">
            <v>HR-NL: per 4 weken</v>
          </cell>
          <cell r="AE943" t="str">
            <v>Onbepaalde tijd</v>
          </cell>
          <cell r="AF943" t="str">
            <v>00-00-0000</v>
          </cell>
          <cell r="AH943">
            <v>246363538</v>
          </cell>
          <cell r="AI943">
            <v>30424</v>
          </cell>
          <cell r="AJ943" t="str">
            <v>Pools</v>
          </cell>
          <cell r="AK943" t="str">
            <v>X011</v>
          </cell>
          <cell r="AL943" t="str">
            <v>MEDEW. ALGEMEEN SCHOONMAAKONDERHOUD I</v>
          </cell>
          <cell r="AM943">
            <v>1</v>
          </cell>
          <cell r="AN943" t="str">
            <v>38 uur / week</v>
          </cell>
          <cell r="AO943">
            <v>38</v>
          </cell>
          <cell r="AP943">
            <v>0</v>
          </cell>
          <cell r="AQ943">
            <v>0</v>
          </cell>
          <cell r="AR943">
            <v>100</v>
          </cell>
          <cell r="AS943">
            <v>7</v>
          </cell>
          <cell r="AT943" t="str">
            <v>B2</v>
          </cell>
          <cell r="AU943">
            <v>22</v>
          </cell>
          <cell r="AV943">
            <v>11.13</v>
          </cell>
        </row>
        <row r="944">
          <cell r="A944">
            <v>10755</v>
          </cell>
          <cell r="B944" t="str">
            <v>Mevrouw</v>
          </cell>
          <cell r="C944" t="str">
            <v>J.M.C. Vervoort</v>
          </cell>
          <cell r="D944" t="str">
            <v>Johanna Maria Cornelia</v>
          </cell>
          <cell r="E944" t="str">
            <v>Johanna Maria Cornelia</v>
          </cell>
          <cell r="F944" t="str">
            <v>JMC</v>
          </cell>
          <cell r="H944" t="str">
            <v>Vervoort</v>
          </cell>
          <cell r="K944" t="str">
            <v>Vrouw</v>
          </cell>
          <cell r="L944" t="str">
            <v>Adres</v>
          </cell>
          <cell r="M944" t="str">
            <v>Plataanlaan</v>
          </cell>
          <cell r="N944">
            <v>33</v>
          </cell>
          <cell r="P944" t="str">
            <v>5616 LN</v>
          </cell>
          <cell r="Q944" t="str">
            <v>EINDHOVEN</v>
          </cell>
          <cell r="R944" t="str">
            <v>Nederland</v>
          </cell>
          <cell r="T944">
            <v>603162991</v>
          </cell>
          <cell r="U944">
            <v>3000</v>
          </cell>
          <cell r="V944" t="str">
            <v>Hago Nederland B.V.</v>
          </cell>
          <cell r="W944">
            <v>1</v>
          </cell>
          <cell r="X944" t="str">
            <v>Internen</v>
          </cell>
          <cell r="Y944" t="str">
            <v>A1</v>
          </cell>
          <cell r="Z944" t="str">
            <v>Medewerker uurloon</v>
          </cell>
          <cell r="AA944">
            <v>1</v>
          </cell>
          <cell r="AB944" t="str">
            <v>Schoonmaak CAO</v>
          </cell>
          <cell r="AC944" t="str">
            <v>N4</v>
          </cell>
          <cell r="AD944" t="str">
            <v>HR-NL: per 4 weken</v>
          </cell>
          <cell r="AE944" t="str">
            <v>Onbepaalde tijd</v>
          </cell>
          <cell r="AF944" t="str">
            <v>00-00-0000</v>
          </cell>
          <cell r="AH944">
            <v>90778200</v>
          </cell>
          <cell r="AI944">
            <v>20059</v>
          </cell>
          <cell r="AJ944" t="str">
            <v>Nederlands</v>
          </cell>
          <cell r="AK944" t="str">
            <v>X011</v>
          </cell>
          <cell r="AL944" t="str">
            <v>MEDEW. ALGEMEEN SCHOONMAAKONDERHOUD I</v>
          </cell>
          <cell r="AM944">
            <v>1</v>
          </cell>
          <cell r="AN944" t="str">
            <v>38 uur / week</v>
          </cell>
          <cell r="AO944">
            <v>10</v>
          </cell>
          <cell r="AP944">
            <v>0</v>
          </cell>
          <cell r="AQ944">
            <v>0</v>
          </cell>
          <cell r="AR944">
            <v>26.32</v>
          </cell>
          <cell r="AS944">
            <v>7</v>
          </cell>
          <cell r="AT944" t="str">
            <v>B2</v>
          </cell>
          <cell r="AU944">
            <v>22</v>
          </cell>
          <cell r="AV944">
            <v>11.13</v>
          </cell>
        </row>
        <row r="945">
          <cell r="A945">
            <v>10756</v>
          </cell>
          <cell r="B945" t="str">
            <v>Mevrouw</v>
          </cell>
          <cell r="C945" t="str">
            <v>G.J.W. Vleeshouwers</v>
          </cell>
          <cell r="D945" t="str">
            <v>Gertruda Johanna Wilhelmina</v>
          </cell>
          <cell r="E945" t="str">
            <v>Gertruda Johanna Wilhelmina</v>
          </cell>
          <cell r="F945" t="str">
            <v>GJW</v>
          </cell>
          <cell r="H945" t="str">
            <v>Vleeshouwers</v>
          </cell>
          <cell r="K945" t="str">
            <v>Vrouw</v>
          </cell>
          <cell r="L945" t="str">
            <v>Adres</v>
          </cell>
          <cell r="M945" t="str">
            <v>Geert Grootestraat</v>
          </cell>
          <cell r="N945">
            <v>7</v>
          </cell>
          <cell r="P945" t="str">
            <v>5643 RB</v>
          </cell>
          <cell r="Q945" t="str">
            <v>EINDHOVEN</v>
          </cell>
          <cell r="R945" t="str">
            <v>Nederland</v>
          </cell>
          <cell r="T945" t="str">
            <v>06 21456054</v>
          </cell>
          <cell r="U945">
            <v>3000</v>
          </cell>
          <cell r="V945" t="str">
            <v>Hago Nederland B.V.</v>
          </cell>
          <cell r="W945">
            <v>1</v>
          </cell>
          <cell r="X945" t="str">
            <v>Internen</v>
          </cell>
          <cell r="Y945" t="str">
            <v>A1</v>
          </cell>
          <cell r="Z945" t="str">
            <v>Medewerker uurloon</v>
          </cell>
          <cell r="AA945">
            <v>1</v>
          </cell>
          <cell r="AB945" t="str">
            <v>Schoonmaak CAO</v>
          </cell>
          <cell r="AC945" t="str">
            <v>N4</v>
          </cell>
          <cell r="AD945" t="str">
            <v>HR-NL: per 4 weken</v>
          </cell>
          <cell r="AE945" t="str">
            <v>Onbepaalde tijd</v>
          </cell>
          <cell r="AF945" t="str">
            <v>00-00-0000</v>
          </cell>
          <cell r="AH945">
            <v>75615605</v>
          </cell>
          <cell r="AI945">
            <v>19333</v>
          </cell>
          <cell r="AJ945" t="str">
            <v>Nederlands</v>
          </cell>
          <cell r="AK945" t="str">
            <v>X011</v>
          </cell>
          <cell r="AL945" t="str">
            <v>MEDEW. ALGEMEEN SCHOONMAAKONDERHOUD I</v>
          </cell>
          <cell r="AM945">
            <v>1</v>
          </cell>
          <cell r="AN945" t="str">
            <v>38 uur / week</v>
          </cell>
          <cell r="AO945">
            <v>18</v>
          </cell>
          <cell r="AP945">
            <v>0</v>
          </cell>
          <cell r="AQ945">
            <v>0</v>
          </cell>
          <cell r="AR945">
            <v>47.37</v>
          </cell>
          <cell r="AS945">
            <v>7</v>
          </cell>
          <cell r="AT945" t="str">
            <v>B2</v>
          </cell>
          <cell r="AU945">
            <v>90</v>
          </cell>
          <cell r="AV945">
            <v>11.46</v>
          </cell>
        </row>
        <row r="946">
          <cell r="A946">
            <v>10757</v>
          </cell>
          <cell r="B946" t="str">
            <v>Mevrouw</v>
          </cell>
          <cell r="C946" t="str">
            <v>K. Ait Aamou</v>
          </cell>
          <cell r="D946" t="str">
            <v>Kaltoum</v>
          </cell>
          <cell r="E946" t="str">
            <v>Kaltoum</v>
          </cell>
          <cell r="F946" t="str">
            <v>K</v>
          </cell>
          <cell r="H946" t="str">
            <v>Ait Aamou</v>
          </cell>
          <cell r="K946" t="str">
            <v>Vrouw</v>
          </cell>
          <cell r="L946" t="str">
            <v>Adres</v>
          </cell>
          <cell r="M946" t="str">
            <v>Edisonplein</v>
          </cell>
          <cell r="N946">
            <v>10</v>
          </cell>
          <cell r="P946" t="str">
            <v>5621 HV</v>
          </cell>
          <cell r="Q946" t="str">
            <v>EINDHOVEN</v>
          </cell>
          <cell r="R946" t="str">
            <v>Nederland</v>
          </cell>
          <cell r="T946" t="str">
            <v>06 42557698</v>
          </cell>
          <cell r="U946">
            <v>3000</v>
          </cell>
          <cell r="V946" t="str">
            <v>Hago Nederland B.V.</v>
          </cell>
          <cell r="W946">
            <v>1</v>
          </cell>
          <cell r="X946" t="str">
            <v>Internen</v>
          </cell>
          <cell r="Y946" t="str">
            <v>A1</v>
          </cell>
          <cell r="Z946" t="str">
            <v>Medewerker uurloon</v>
          </cell>
          <cell r="AA946">
            <v>1</v>
          </cell>
          <cell r="AB946" t="str">
            <v>Schoonmaak CAO</v>
          </cell>
          <cell r="AC946" t="str">
            <v>N4</v>
          </cell>
          <cell r="AD946" t="str">
            <v>HR-NL: per 4 weken</v>
          </cell>
          <cell r="AE946" t="str">
            <v>Onbepaalde tijd</v>
          </cell>
          <cell r="AF946" t="str">
            <v>00-00-0000</v>
          </cell>
          <cell r="AH946">
            <v>248694881</v>
          </cell>
          <cell r="AI946">
            <v>29118</v>
          </cell>
          <cell r="AJ946" t="str">
            <v>Marokkaans</v>
          </cell>
          <cell r="AK946" t="str">
            <v>X011</v>
          </cell>
          <cell r="AL946" t="str">
            <v>MEDEW. ALGEMEEN SCHOONMAAKONDERHOUD I</v>
          </cell>
          <cell r="AM946">
            <v>1</v>
          </cell>
          <cell r="AN946" t="str">
            <v>38 uur / week</v>
          </cell>
          <cell r="AO946">
            <v>18.75</v>
          </cell>
          <cell r="AP946">
            <v>0</v>
          </cell>
          <cell r="AQ946">
            <v>0</v>
          </cell>
          <cell r="AR946">
            <v>49.34</v>
          </cell>
          <cell r="AS946">
            <v>7</v>
          </cell>
          <cell r="AT946" t="str">
            <v>B2</v>
          </cell>
          <cell r="AU946">
            <v>90</v>
          </cell>
          <cell r="AV946">
            <v>11.46</v>
          </cell>
        </row>
        <row r="947">
          <cell r="A947">
            <v>10758</v>
          </cell>
          <cell r="B947" t="str">
            <v>Dhr.</v>
          </cell>
          <cell r="C947" t="str">
            <v>F. de Graaf</v>
          </cell>
          <cell r="D947" t="str">
            <v>Frank</v>
          </cell>
          <cell r="E947" t="str">
            <v>Frank</v>
          </cell>
          <cell r="F947" t="str">
            <v>F</v>
          </cell>
          <cell r="G947" t="str">
            <v>de</v>
          </cell>
          <cell r="H947" t="str">
            <v>Graaf</v>
          </cell>
          <cell r="K947" t="str">
            <v>Man</v>
          </cell>
          <cell r="L947" t="str">
            <v>Adres</v>
          </cell>
          <cell r="M947" t="str">
            <v>van Eijkstraat</v>
          </cell>
          <cell r="N947">
            <v>7</v>
          </cell>
          <cell r="P947" t="str">
            <v>5503 TC</v>
          </cell>
          <cell r="Q947" t="str">
            <v>VELDHOVEN</v>
          </cell>
          <cell r="R947" t="str">
            <v>Nederland</v>
          </cell>
          <cell r="T947" t="str">
            <v>06 54223780</v>
          </cell>
          <cell r="U947">
            <v>3000</v>
          </cell>
          <cell r="V947" t="str">
            <v>Hago Nederland B.V.</v>
          </cell>
          <cell r="W947">
            <v>1</v>
          </cell>
          <cell r="X947" t="str">
            <v>Internen</v>
          </cell>
          <cell r="Y947" t="str">
            <v>A1</v>
          </cell>
          <cell r="Z947" t="str">
            <v>Medewerker uurloon</v>
          </cell>
          <cell r="AA947">
            <v>1</v>
          </cell>
          <cell r="AB947" t="str">
            <v>Schoonmaak CAO</v>
          </cell>
          <cell r="AC947" t="str">
            <v>N4</v>
          </cell>
          <cell r="AD947" t="str">
            <v>HR-NL: per 4 weken</v>
          </cell>
          <cell r="AE947" t="str">
            <v>Onbepaalde tijd</v>
          </cell>
          <cell r="AF947" t="str">
            <v>00-00-0000</v>
          </cell>
          <cell r="AH947">
            <v>143140310</v>
          </cell>
          <cell r="AI947">
            <v>24791</v>
          </cell>
          <cell r="AJ947" t="str">
            <v>Nederlands</v>
          </cell>
          <cell r="AK947" t="str">
            <v>X011</v>
          </cell>
          <cell r="AL947" t="str">
            <v>MEDEW. ALGEMEEN SCHOONMAAKONDERHOUD I</v>
          </cell>
          <cell r="AM947">
            <v>1</v>
          </cell>
          <cell r="AN947" t="str">
            <v>38 uur / week</v>
          </cell>
          <cell r="AO947">
            <v>38</v>
          </cell>
          <cell r="AP947">
            <v>0</v>
          </cell>
          <cell r="AQ947">
            <v>0</v>
          </cell>
          <cell r="AR947">
            <v>100</v>
          </cell>
          <cell r="AS947">
            <v>7</v>
          </cell>
          <cell r="AT947" t="str">
            <v>B2</v>
          </cell>
          <cell r="AU947">
            <v>22</v>
          </cell>
          <cell r="AV947">
            <v>11.13</v>
          </cell>
        </row>
        <row r="948">
          <cell r="A948">
            <v>10759</v>
          </cell>
          <cell r="B948" t="str">
            <v>Mevrouw</v>
          </cell>
          <cell r="C948" t="str">
            <v>H.A. Strijbos</v>
          </cell>
          <cell r="D948" t="str">
            <v>Hubertina Antonia</v>
          </cell>
          <cell r="E948" t="str">
            <v>Kelly</v>
          </cell>
          <cell r="F948" t="str">
            <v>HA</v>
          </cell>
          <cell r="H948" t="str">
            <v>Strijbos</v>
          </cell>
          <cell r="K948" t="str">
            <v>Vrouw</v>
          </cell>
          <cell r="L948" t="str">
            <v>Adres</v>
          </cell>
          <cell r="M948" t="str">
            <v>Julianastraat</v>
          </cell>
          <cell r="N948">
            <v>3</v>
          </cell>
          <cell r="P948" t="str">
            <v>5941 GM</v>
          </cell>
          <cell r="Q948" t="str">
            <v>VELDEN</v>
          </cell>
          <cell r="R948" t="str">
            <v>Nederland</v>
          </cell>
          <cell r="T948" t="str">
            <v>06 41637437</v>
          </cell>
          <cell r="U948">
            <v>3000</v>
          </cell>
          <cell r="V948" t="str">
            <v>Hago Nederland B.V.</v>
          </cell>
          <cell r="W948">
            <v>1</v>
          </cell>
          <cell r="X948" t="str">
            <v>Internen</v>
          </cell>
          <cell r="Y948" t="str">
            <v>A1</v>
          </cell>
          <cell r="Z948" t="str">
            <v>Medewerker uurloon</v>
          </cell>
          <cell r="AA948">
            <v>1</v>
          </cell>
          <cell r="AB948" t="str">
            <v>Schoonmaak CAO</v>
          </cell>
          <cell r="AC948" t="str">
            <v>N4</v>
          </cell>
          <cell r="AD948" t="str">
            <v>HR-NL: per 4 weken</v>
          </cell>
          <cell r="AE948" t="str">
            <v>Onbepaalde tijd</v>
          </cell>
          <cell r="AF948" t="str">
            <v>00-00-0000</v>
          </cell>
          <cell r="AH948">
            <v>199947132</v>
          </cell>
          <cell r="AI948">
            <v>31739</v>
          </cell>
          <cell r="AJ948" t="str">
            <v>Nederlands</v>
          </cell>
          <cell r="AK948" t="str">
            <v>X011</v>
          </cell>
          <cell r="AL948" t="str">
            <v>MEDEW. ALGEMEEN SCHOONMAAKONDERHOUD I</v>
          </cell>
          <cell r="AM948">
            <v>1</v>
          </cell>
          <cell r="AN948" t="str">
            <v>38 uur / week</v>
          </cell>
          <cell r="AO948">
            <v>5</v>
          </cell>
          <cell r="AP948">
            <v>5</v>
          </cell>
          <cell r="AQ948">
            <v>10</v>
          </cell>
          <cell r="AR948">
            <v>13.16</v>
          </cell>
          <cell r="AS948">
            <v>7</v>
          </cell>
          <cell r="AT948" t="str">
            <v>B2</v>
          </cell>
          <cell r="AU948">
            <v>22</v>
          </cell>
          <cell r="AV948">
            <v>11.13</v>
          </cell>
        </row>
        <row r="949">
          <cell r="A949">
            <v>10761</v>
          </cell>
          <cell r="B949" t="str">
            <v>Mevrouw</v>
          </cell>
          <cell r="C949" t="str">
            <v>K.A. Pietrasiak</v>
          </cell>
          <cell r="D949" t="str">
            <v>Katarzyna Anna</v>
          </cell>
          <cell r="E949" t="str">
            <v>Katarzyna Anna</v>
          </cell>
          <cell r="F949" t="str">
            <v>KA</v>
          </cell>
          <cell r="H949" t="str">
            <v>Pietrasiak</v>
          </cell>
          <cell r="K949" t="str">
            <v>Vrouw</v>
          </cell>
          <cell r="L949" t="str">
            <v>Adres</v>
          </cell>
          <cell r="M949" t="str">
            <v>Heermoes</v>
          </cell>
          <cell r="N949">
            <v>12</v>
          </cell>
          <cell r="P949" t="str">
            <v>5503 VS</v>
          </cell>
          <cell r="Q949" t="str">
            <v>VELDHOVEN</v>
          </cell>
          <cell r="R949" t="str">
            <v>Nederland</v>
          </cell>
          <cell r="T949">
            <v>614541655</v>
          </cell>
          <cell r="U949">
            <v>3000</v>
          </cell>
          <cell r="V949" t="str">
            <v>Hago Nederland B.V.</v>
          </cell>
          <cell r="W949">
            <v>1</v>
          </cell>
          <cell r="X949" t="str">
            <v>Internen</v>
          </cell>
          <cell r="Y949" t="str">
            <v>A1</v>
          </cell>
          <cell r="Z949" t="str">
            <v>Medewerker uurloon</v>
          </cell>
          <cell r="AA949">
            <v>1</v>
          </cell>
          <cell r="AB949" t="str">
            <v>Schoonmaak CAO</v>
          </cell>
          <cell r="AC949" t="str">
            <v>N4</v>
          </cell>
          <cell r="AD949" t="str">
            <v>HR-NL: per 4 weken</v>
          </cell>
          <cell r="AE949" t="str">
            <v>Bepaalde tijd</v>
          </cell>
          <cell r="AF949">
            <v>42556</v>
          </cell>
          <cell r="AG949" t="str">
            <v>2e AO bep. tijd</v>
          </cell>
          <cell r="AH949">
            <v>253262124</v>
          </cell>
          <cell r="AI949">
            <v>29600</v>
          </cell>
          <cell r="AJ949" t="str">
            <v>Pools</v>
          </cell>
          <cell r="AK949" t="str">
            <v>X011</v>
          </cell>
          <cell r="AL949" t="str">
            <v>MEDEW. ALGEMEEN SCHOONMAAKONDERHOUD I</v>
          </cell>
          <cell r="AM949">
            <v>1</v>
          </cell>
          <cell r="AN949" t="str">
            <v>38 uur / week</v>
          </cell>
          <cell r="AO949">
            <v>2</v>
          </cell>
          <cell r="AP949">
            <v>2</v>
          </cell>
          <cell r="AQ949">
            <v>20</v>
          </cell>
          <cell r="AR949">
            <v>5.26</v>
          </cell>
          <cell r="AS949">
            <v>7</v>
          </cell>
          <cell r="AT949" t="str">
            <v>B2</v>
          </cell>
          <cell r="AU949">
            <v>22</v>
          </cell>
          <cell r="AV949">
            <v>11.13</v>
          </cell>
        </row>
        <row r="950">
          <cell r="A950">
            <v>10762</v>
          </cell>
          <cell r="B950" t="str">
            <v>Mevrouw</v>
          </cell>
          <cell r="C950" t="str">
            <v>S.P.M. Kempeneer</v>
          </cell>
          <cell r="D950" t="str">
            <v>Sophie Paul M</v>
          </cell>
          <cell r="E950" t="str">
            <v>Sophie Paul M</v>
          </cell>
          <cell r="F950" t="str">
            <v>SPM</v>
          </cell>
          <cell r="H950" t="str">
            <v>Kempeneer</v>
          </cell>
          <cell r="K950" t="str">
            <v>Vrouw</v>
          </cell>
          <cell r="L950" t="str">
            <v>Adres</v>
          </cell>
          <cell r="M950" t="str">
            <v>Sint Catharinahof</v>
          </cell>
          <cell r="N950">
            <v>8</v>
          </cell>
          <cell r="P950" t="str">
            <v>6122 BM</v>
          </cell>
          <cell r="Q950" t="str">
            <v>BUCHTEN</v>
          </cell>
          <cell r="R950" t="str">
            <v>Nederland</v>
          </cell>
          <cell r="T950" t="str">
            <v>06 11282255</v>
          </cell>
          <cell r="U950">
            <v>3000</v>
          </cell>
          <cell r="V950" t="str">
            <v>Hago Nederland B.V.</v>
          </cell>
          <cell r="W950">
            <v>1</v>
          </cell>
          <cell r="X950" t="str">
            <v>Internen</v>
          </cell>
          <cell r="Y950" t="str">
            <v>A1</v>
          </cell>
          <cell r="Z950" t="str">
            <v>Medewerker uurloon</v>
          </cell>
          <cell r="AA950">
            <v>1</v>
          </cell>
          <cell r="AB950" t="str">
            <v>Schoonmaak CAO</v>
          </cell>
          <cell r="AC950" t="str">
            <v>N4</v>
          </cell>
          <cell r="AD950" t="str">
            <v>HR-NL: per 4 weken</v>
          </cell>
          <cell r="AE950" t="str">
            <v>Onbepaalde tijd</v>
          </cell>
          <cell r="AF950" t="str">
            <v>00-00-0000</v>
          </cell>
          <cell r="AH950">
            <v>622875632</v>
          </cell>
          <cell r="AI950">
            <v>31652</v>
          </cell>
          <cell r="AJ950" t="str">
            <v>Belgisch</v>
          </cell>
          <cell r="AK950" t="str">
            <v>X011</v>
          </cell>
          <cell r="AL950" t="str">
            <v>MEDEW. ALGEMEEN SCHOONMAAKONDERHOUD I</v>
          </cell>
          <cell r="AM950">
            <v>1</v>
          </cell>
          <cell r="AN950" t="str">
            <v>38 uur / week</v>
          </cell>
          <cell r="AO950">
            <v>16.25</v>
          </cell>
          <cell r="AP950">
            <v>0</v>
          </cell>
          <cell r="AQ950">
            <v>0</v>
          </cell>
          <cell r="AR950">
            <v>42.76</v>
          </cell>
          <cell r="AS950">
            <v>7</v>
          </cell>
          <cell r="AT950" t="str">
            <v>B2</v>
          </cell>
          <cell r="AU950">
            <v>22</v>
          </cell>
          <cell r="AV950">
            <v>11.13</v>
          </cell>
        </row>
        <row r="951">
          <cell r="A951">
            <v>10763</v>
          </cell>
          <cell r="B951" t="str">
            <v>Mevrouw</v>
          </cell>
          <cell r="C951" t="str">
            <v>H.H.M. de Vries - von Cleef</v>
          </cell>
          <cell r="D951" t="str">
            <v>Helga Helene Maria</v>
          </cell>
          <cell r="E951" t="str">
            <v>Helga Helene Maria</v>
          </cell>
          <cell r="F951" t="str">
            <v>HHM</v>
          </cell>
          <cell r="G951" t="str">
            <v>von</v>
          </cell>
          <cell r="H951" t="str">
            <v>Cleef</v>
          </cell>
          <cell r="I951" t="str">
            <v>de</v>
          </cell>
          <cell r="J951" t="str">
            <v>Vries</v>
          </cell>
          <cell r="K951" t="str">
            <v>Vrouw</v>
          </cell>
          <cell r="L951" t="str">
            <v>Adres</v>
          </cell>
          <cell r="M951" t="str">
            <v>Vollmuhle</v>
          </cell>
          <cell r="N951">
            <v>12</v>
          </cell>
          <cell r="P951">
            <v>52538</v>
          </cell>
          <cell r="Q951" t="str">
            <v>SELFKANT</v>
          </cell>
          <cell r="R951" t="str">
            <v>Duitsland</v>
          </cell>
          <cell r="T951">
            <v>491786669356</v>
          </cell>
          <cell r="U951">
            <v>3000</v>
          </cell>
          <cell r="V951" t="str">
            <v>Hago Nederland B.V.</v>
          </cell>
          <cell r="W951">
            <v>1</v>
          </cell>
          <cell r="X951" t="str">
            <v>Internen</v>
          </cell>
          <cell r="Y951" t="str">
            <v>A1</v>
          </cell>
          <cell r="Z951" t="str">
            <v>Medewerker uurloon</v>
          </cell>
          <cell r="AA951">
            <v>1</v>
          </cell>
          <cell r="AB951" t="str">
            <v>Schoonmaak CAO</v>
          </cell>
          <cell r="AC951" t="str">
            <v>N4</v>
          </cell>
          <cell r="AD951" t="str">
            <v>HR-NL: per 4 weken</v>
          </cell>
          <cell r="AE951" t="str">
            <v>Onbepaalde tijd</v>
          </cell>
          <cell r="AF951" t="str">
            <v>00-00-0000</v>
          </cell>
          <cell r="AH951">
            <v>222175229</v>
          </cell>
          <cell r="AI951">
            <v>19953</v>
          </cell>
          <cell r="AJ951" t="str">
            <v>Duits</v>
          </cell>
          <cell r="AK951" t="str">
            <v>X011</v>
          </cell>
          <cell r="AL951" t="str">
            <v>MEDEW. ALGEMEEN SCHOONMAAKONDERHOUD I</v>
          </cell>
          <cell r="AM951">
            <v>1</v>
          </cell>
          <cell r="AN951" t="str">
            <v>38 uur / week</v>
          </cell>
          <cell r="AO951">
            <v>13.75</v>
          </cell>
          <cell r="AP951">
            <v>0</v>
          </cell>
          <cell r="AQ951">
            <v>0</v>
          </cell>
          <cell r="AR951">
            <v>36.18</v>
          </cell>
          <cell r="AS951">
            <v>7</v>
          </cell>
          <cell r="AT951" t="str">
            <v>B2</v>
          </cell>
          <cell r="AU951">
            <v>90</v>
          </cell>
          <cell r="AV951">
            <v>11.55</v>
          </cell>
        </row>
        <row r="952">
          <cell r="A952">
            <v>10765</v>
          </cell>
          <cell r="B952" t="str">
            <v>Mevrouw</v>
          </cell>
          <cell r="C952" t="str">
            <v>S.C.L. Albers - Faeser</v>
          </cell>
          <cell r="D952" t="str">
            <v>Sylvia Catharina Louise</v>
          </cell>
          <cell r="E952" t="str">
            <v>Sylvia Catharina Louise</v>
          </cell>
          <cell r="F952" t="str">
            <v>SCL</v>
          </cell>
          <cell r="H952" t="str">
            <v>Faeser</v>
          </cell>
          <cell r="J952" t="str">
            <v>Albers</v>
          </cell>
          <cell r="K952" t="str">
            <v>Vrouw</v>
          </cell>
          <cell r="L952" t="str">
            <v>Adres</v>
          </cell>
          <cell r="M952" t="str">
            <v>Gildenstraat</v>
          </cell>
          <cell r="N952">
            <v>27</v>
          </cell>
          <cell r="P952" t="str">
            <v>6021 VL</v>
          </cell>
          <cell r="Q952" t="str">
            <v>BUDEL</v>
          </cell>
          <cell r="R952" t="str">
            <v>Nederland</v>
          </cell>
          <cell r="T952" t="str">
            <v>06 36497340</v>
          </cell>
          <cell r="U952">
            <v>3000</v>
          </cell>
          <cell r="V952" t="str">
            <v>Hago Nederland B.V.</v>
          </cell>
          <cell r="W952">
            <v>1</v>
          </cell>
          <cell r="X952" t="str">
            <v>Internen</v>
          </cell>
          <cell r="Y952" t="str">
            <v>A1</v>
          </cell>
          <cell r="Z952" t="str">
            <v>Medewerker uurloon</v>
          </cell>
          <cell r="AA952">
            <v>1</v>
          </cell>
          <cell r="AB952" t="str">
            <v>Schoonmaak CAO</v>
          </cell>
          <cell r="AC952" t="str">
            <v>N4</v>
          </cell>
          <cell r="AD952" t="str">
            <v>HR-NL: per 4 weken</v>
          </cell>
          <cell r="AE952" t="str">
            <v>Bepaalde tijd</v>
          </cell>
          <cell r="AF952">
            <v>42577</v>
          </cell>
          <cell r="AG952" t="str">
            <v>2e AO bep. tijd</v>
          </cell>
          <cell r="AH952">
            <v>154777742</v>
          </cell>
          <cell r="AI952">
            <v>25289</v>
          </cell>
          <cell r="AJ952" t="str">
            <v>Nederlands</v>
          </cell>
          <cell r="AK952" t="str">
            <v>X011</v>
          </cell>
          <cell r="AL952" t="str">
            <v>MEDEW. ALGEMEEN SCHOONMAAKONDERHOUD I</v>
          </cell>
          <cell r="AM952">
            <v>1</v>
          </cell>
          <cell r="AN952" t="str">
            <v>38 uur / week</v>
          </cell>
          <cell r="AO952">
            <v>10.5</v>
          </cell>
          <cell r="AP952">
            <v>0</v>
          </cell>
          <cell r="AQ952">
            <v>0</v>
          </cell>
          <cell r="AR952">
            <v>27.63</v>
          </cell>
          <cell r="AS952">
            <v>7</v>
          </cell>
          <cell r="AT952" t="str">
            <v>B2</v>
          </cell>
          <cell r="AU952">
            <v>22</v>
          </cell>
          <cell r="AV952">
            <v>11.13</v>
          </cell>
        </row>
        <row r="953">
          <cell r="A953">
            <v>10766</v>
          </cell>
          <cell r="B953" t="str">
            <v>Dhr.</v>
          </cell>
          <cell r="C953" t="str">
            <v>M. Wood</v>
          </cell>
          <cell r="D953" t="str">
            <v>Moses</v>
          </cell>
          <cell r="E953" t="str">
            <v>Moses</v>
          </cell>
          <cell r="F953" t="str">
            <v>M</v>
          </cell>
          <cell r="H953" t="str">
            <v>Wood</v>
          </cell>
          <cell r="K953" t="str">
            <v>Man</v>
          </cell>
          <cell r="L953" t="str">
            <v>Adres</v>
          </cell>
          <cell r="M953" t="str">
            <v>Morsestraat</v>
          </cell>
          <cell r="N953">
            <v>13</v>
          </cell>
          <cell r="P953" t="str">
            <v>5621 AL</v>
          </cell>
          <cell r="Q953" t="str">
            <v>EINDHOVEN</v>
          </cell>
          <cell r="R953" t="str">
            <v>Nederland</v>
          </cell>
          <cell r="T953">
            <v>641765360</v>
          </cell>
          <cell r="U953">
            <v>3000</v>
          </cell>
          <cell r="V953" t="str">
            <v>Hago Nederland B.V.</v>
          </cell>
          <cell r="W953">
            <v>1</v>
          </cell>
          <cell r="X953" t="str">
            <v>Internen</v>
          </cell>
          <cell r="Y953" t="str">
            <v>A1</v>
          </cell>
          <cell r="Z953" t="str">
            <v>Medewerker uurloon</v>
          </cell>
          <cell r="AA953">
            <v>1</v>
          </cell>
          <cell r="AB953" t="str">
            <v>Schoonmaak CAO</v>
          </cell>
          <cell r="AC953" t="str">
            <v>N4</v>
          </cell>
          <cell r="AD953" t="str">
            <v>HR-NL: per 4 weken</v>
          </cell>
          <cell r="AE953" t="str">
            <v>Onbepaalde tijd</v>
          </cell>
          <cell r="AF953" t="str">
            <v>00-00-0000</v>
          </cell>
          <cell r="AH953">
            <v>215510896</v>
          </cell>
          <cell r="AI953">
            <v>22101</v>
          </cell>
          <cell r="AJ953" t="str">
            <v>Nederlands</v>
          </cell>
          <cell r="AK953" t="str">
            <v>X011</v>
          </cell>
          <cell r="AL953" t="str">
            <v>MEDEW. ALGEMEEN SCHOONMAAKONDERHOUD I</v>
          </cell>
          <cell r="AM953">
            <v>1</v>
          </cell>
          <cell r="AN953" t="str">
            <v>38 uur / week</v>
          </cell>
          <cell r="AO953">
            <v>2</v>
          </cell>
          <cell r="AP953">
            <v>2</v>
          </cell>
          <cell r="AQ953">
            <v>20</v>
          </cell>
          <cell r="AR953">
            <v>5.26</v>
          </cell>
          <cell r="AS953">
            <v>7</v>
          </cell>
          <cell r="AT953" t="str">
            <v>B2</v>
          </cell>
          <cell r="AU953">
            <v>22</v>
          </cell>
          <cell r="AV953">
            <v>11.13</v>
          </cell>
        </row>
        <row r="954">
          <cell r="A954">
            <v>10767</v>
          </cell>
          <cell r="B954" t="str">
            <v>Mevrouw</v>
          </cell>
          <cell r="C954" t="str">
            <v>N.L.M. van Hinsberg</v>
          </cell>
          <cell r="D954" t="str">
            <v>Natascha Louissa Maya</v>
          </cell>
          <cell r="E954" t="str">
            <v>Natascha Louissa Maya</v>
          </cell>
          <cell r="F954" t="str">
            <v>NLM</v>
          </cell>
          <cell r="G954" t="str">
            <v>van</v>
          </cell>
          <cell r="H954" t="str">
            <v>Hinsberg</v>
          </cell>
          <cell r="K954" t="str">
            <v>Vrouw</v>
          </cell>
          <cell r="L954" t="str">
            <v>Adres</v>
          </cell>
          <cell r="M954" t="str">
            <v>Geenestraat</v>
          </cell>
          <cell r="N954">
            <v>46</v>
          </cell>
          <cell r="P954" t="str">
            <v>6031 VS</v>
          </cell>
          <cell r="Q954" t="str">
            <v>NEDERWEERT</v>
          </cell>
          <cell r="R954" t="str">
            <v>Nederland</v>
          </cell>
          <cell r="U954">
            <v>3000</v>
          </cell>
          <cell r="V954" t="str">
            <v>Hago Nederland B.V.</v>
          </cell>
          <cell r="W954">
            <v>1</v>
          </cell>
          <cell r="X954" t="str">
            <v>Internen</v>
          </cell>
          <cell r="Y954" t="str">
            <v>A1</v>
          </cell>
          <cell r="Z954" t="str">
            <v>Medewerker uurloon</v>
          </cell>
          <cell r="AA954">
            <v>1</v>
          </cell>
          <cell r="AB954" t="str">
            <v>Schoonmaak CAO</v>
          </cell>
          <cell r="AC954" t="str">
            <v>N4</v>
          </cell>
          <cell r="AD954" t="str">
            <v>HR-NL: per 4 weken</v>
          </cell>
          <cell r="AE954" t="str">
            <v>Bepaalde tijd</v>
          </cell>
          <cell r="AF954">
            <v>42584</v>
          </cell>
          <cell r="AG954" t="str">
            <v>2e AO bep. tijd</v>
          </cell>
          <cell r="AH954">
            <v>29343495</v>
          </cell>
          <cell r="AI954">
            <v>32794</v>
          </cell>
          <cell r="AJ954" t="str">
            <v>Nederlands</v>
          </cell>
          <cell r="AK954" t="str">
            <v>X011</v>
          </cell>
          <cell r="AL954" t="str">
            <v>MEDEW. ALGEMEEN SCHOONMAAKONDERHOUD I</v>
          </cell>
          <cell r="AM954">
            <v>1</v>
          </cell>
          <cell r="AN954" t="str">
            <v>38 uur / week</v>
          </cell>
          <cell r="AO954">
            <v>8.5</v>
          </cell>
          <cell r="AP954">
            <v>0</v>
          </cell>
          <cell r="AQ954">
            <v>0</v>
          </cell>
          <cell r="AR954">
            <v>22.37</v>
          </cell>
          <cell r="AS954">
            <v>7</v>
          </cell>
          <cell r="AT954" t="str">
            <v>B2</v>
          </cell>
          <cell r="AU954">
            <v>22</v>
          </cell>
          <cell r="AV954">
            <v>11.13</v>
          </cell>
        </row>
        <row r="955">
          <cell r="A955">
            <v>10768</v>
          </cell>
          <cell r="B955" t="str">
            <v>Mevrouw</v>
          </cell>
          <cell r="C955" t="str">
            <v>C.J.H. van Issum - Geerarts</v>
          </cell>
          <cell r="D955" t="str">
            <v>Catharina Johanna Hubertina</v>
          </cell>
          <cell r="E955" t="str">
            <v>Catharina Johanna Hubertina</v>
          </cell>
          <cell r="F955" t="str">
            <v>CJH</v>
          </cell>
          <cell r="H955" t="str">
            <v>Geerarts</v>
          </cell>
          <cell r="I955" t="str">
            <v>van</v>
          </cell>
          <cell r="J955" t="str">
            <v>Issum</v>
          </cell>
          <cell r="K955" t="str">
            <v>Vrouw</v>
          </cell>
          <cell r="L955" t="str">
            <v>Adres</v>
          </cell>
          <cell r="M955" t="str">
            <v>van Merwijckstraat</v>
          </cell>
          <cell r="N955">
            <v>5</v>
          </cell>
          <cell r="P955" t="str">
            <v>5961 SB</v>
          </cell>
          <cell r="Q955" t="str">
            <v>HORST</v>
          </cell>
          <cell r="R955" t="str">
            <v>Nederland</v>
          </cell>
          <cell r="S955" t="str">
            <v>077 3986793</v>
          </cell>
          <cell r="U955">
            <v>3000</v>
          </cell>
          <cell r="V955" t="str">
            <v>Hago Nederland B.V.</v>
          </cell>
          <cell r="W955">
            <v>1</v>
          </cell>
          <cell r="X955" t="str">
            <v>Internen</v>
          </cell>
          <cell r="Y955" t="str">
            <v>A1</v>
          </cell>
          <cell r="Z955" t="str">
            <v>Medewerker uurloon</v>
          </cell>
          <cell r="AA955">
            <v>1</v>
          </cell>
          <cell r="AB955" t="str">
            <v>Schoonmaak CAO</v>
          </cell>
          <cell r="AC955" t="str">
            <v>N4</v>
          </cell>
          <cell r="AD955" t="str">
            <v>HR-NL: per 4 weken</v>
          </cell>
          <cell r="AE955" t="str">
            <v>Bepaalde tijd</v>
          </cell>
          <cell r="AF955">
            <v>42584</v>
          </cell>
          <cell r="AG955" t="str">
            <v>2e AO bep. tijd</v>
          </cell>
          <cell r="AH955">
            <v>160057152</v>
          </cell>
          <cell r="AI955">
            <v>25924</v>
          </cell>
          <cell r="AJ955" t="str">
            <v>Nederlands</v>
          </cell>
          <cell r="AK955" t="str">
            <v>X011</v>
          </cell>
          <cell r="AL955" t="str">
            <v>MEDEW. ALGEMEEN SCHOONMAAKONDERHOUD I</v>
          </cell>
          <cell r="AM955">
            <v>1</v>
          </cell>
          <cell r="AN955" t="str">
            <v>38 uur / week</v>
          </cell>
          <cell r="AO955">
            <v>10</v>
          </cell>
          <cell r="AP955">
            <v>0</v>
          </cell>
          <cell r="AQ955">
            <v>0</v>
          </cell>
          <cell r="AR955">
            <v>26.32</v>
          </cell>
          <cell r="AS955">
            <v>7</v>
          </cell>
          <cell r="AT955" t="str">
            <v>B2</v>
          </cell>
          <cell r="AU955">
            <v>22</v>
          </cell>
          <cell r="AV955">
            <v>11.13</v>
          </cell>
        </row>
        <row r="956">
          <cell r="A956">
            <v>10769</v>
          </cell>
          <cell r="B956" t="str">
            <v>Mevrouw</v>
          </cell>
          <cell r="C956" t="str">
            <v>P. Zegers - Smeets</v>
          </cell>
          <cell r="D956" t="str">
            <v>Patricia</v>
          </cell>
          <cell r="E956" t="str">
            <v>Patricia</v>
          </cell>
          <cell r="F956" t="str">
            <v>P</v>
          </cell>
          <cell r="H956" t="str">
            <v>Smeets</v>
          </cell>
          <cell r="J956" t="str">
            <v>Zegers</v>
          </cell>
          <cell r="K956" t="str">
            <v>Vrouw</v>
          </cell>
          <cell r="L956" t="str">
            <v>Adres</v>
          </cell>
          <cell r="M956" t="str">
            <v>Anna Paulownastraat</v>
          </cell>
          <cell r="N956">
            <v>14</v>
          </cell>
          <cell r="P956" t="str">
            <v>6006 GC</v>
          </cell>
          <cell r="Q956" t="str">
            <v>WEERT</v>
          </cell>
          <cell r="R956" t="str">
            <v>Nederland</v>
          </cell>
          <cell r="U956">
            <v>3000</v>
          </cell>
          <cell r="V956" t="str">
            <v>Hago Nederland B.V.</v>
          </cell>
          <cell r="W956">
            <v>1</v>
          </cell>
          <cell r="X956" t="str">
            <v>Internen</v>
          </cell>
          <cell r="Y956" t="str">
            <v>A1</v>
          </cell>
          <cell r="Z956" t="str">
            <v>Medewerker uurloon</v>
          </cell>
          <cell r="AA956">
            <v>1</v>
          </cell>
          <cell r="AB956" t="str">
            <v>Schoonmaak CAO</v>
          </cell>
          <cell r="AC956" t="str">
            <v>N4</v>
          </cell>
          <cell r="AD956" t="str">
            <v>HR-NL: per 4 weken</v>
          </cell>
          <cell r="AE956" t="str">
            <v>Bepaalde tijd</v>
          </cell>
          <cell r="AF956">
            <v>42584</v>
          </cell>
          <cell r="AG956" t="str">
            <v>2e AO bep. tijd</v>
          </cell>
          <cell r="AH956">
            <v>152723328</v>
          </cell>
          <cell r="AI956">
            <v>31743</v>
          </cell>
          <cell r="AJ956" t="str">
            <v>Nederlands</v>
          </cell>
          <cell r="AK956" t="str">
            <v>X011</v>
          </cell>
          <cell r="AL956" t="str">
            <v>MEDEW. ALGEMEEN SCHOONMAAKONDERHOUD I</v>
          </cell>
          <cell r="AM956">
            <v>1</v>
          </cell>
          <cell r="AN956" t="str">
            <v>38 uur / week</v>
          </cell>
          <cell r="AO956">
            <v>19.75</v>
          </cell>
          <cell r="AP956">
            <v>0</v>
          </cell>
          <cell r="AQ956">
            <v>0</v>
          </cell>
          <cell r="AR956">
            <v>51.97</v>
          </cell>
          <cell r="AS956">
            <v>7</v>
          </cell>
          <cell r="AT956" t="str">
            <v>B2</v>
          </cell>
          <cell r="AU956">
            <v>22</v>
          </cell>
          <cell r="AV956">
            <v>11.13</v>
          </cell>
        </row>
        <row r="957">
          <cell r="A957">
            <v>10770</v>
          </cell>
          <cell r="B957" t="str">
            <v>Mevrouw</v>
          </cell>
          <cell r="C957" t="str">
            <v>M.J. Rops - Dierx</v>
          </cell>
          <cell r="D957" t="str">
            <v>Maria Johanna</v>
          </cell>
          <cell r="E957" t="str">
            <v>Maria Johanna</v>
          </cell>
          <cell r="F957" t="str">
            <v>MJ</v>
          </cell>
          <cell r="H957" t="str">
            <v>Dierx</v>
          </cell>
          <cell r="J957" t="str">
            <v>Rops</v>
          </cell>
          <cell r="K957" t="str">
            <v>Vrouw</v>
          </cell>
          <cell r="L957" t="str">
            <v>Adres</v>
          </cell>
          <cell r="M957" t="str">
            <v>De Megelveld</v>
          </cell>
          <cell r="N957">
            <v>3</v>
          </cell>
          <cell r="P957" t="str">
            <v>6019 CX</v>
          </cell>
          <cell r="Q957" t="str">
            <v>WESSEM</v>
          </cell>
          <cell r="R957" t="str">
            <v>Nederland</v>
          </cell>
          <cell r="T957" t="str">
            <v>06 53112332</v>
          </cell>
          <cell r="U957">
            <v>3000</v>
          </cell>
          <cell r="V957" t="str">
            <v>Hago Nederland B.V.</v>
          </cell>
          <cell r="W957">
            <v>1</v>
          </cell>
          <cell r="X957" t="str">
            <v>Internen</v>
          </cell>
          <cell r="Y957" t="str">
            <v>A1</v>
          </cell>
          <cell r="Z957" t="str">
            <v>Medewerker uurloon</v>
          </cell>
          <cell r="AA957">
            <v>1</v>
          </cell>
          <cell r="AB957" t="str">
            <v>Schoonmaak CAO</v>
          </cell>
          <cell r="AC957" t="str">
            <v>N4</v>
          </cell>
          <cell r="AD957" t="str">
            <v>HR-NL: per 4 weken</v>
          </cell>
          <cell r="AE957" t="str">
            <v>Onbepaalde tijd</v>
          </cell>
          <cell r="AF957" t="str">
            <v>00-00-0000</v>
          </cell>
          <cell r="AH957">
            <v>44880479</v>
          </cell>
          <cell r="AI957">
            <v>20246</v>
          </cell>
          <cell r="AJ957" t="str">
            <v>Nederlands</v>
          </cell>
          <cell r="AK957" t="str">
            <v>X011</v>
          </cell>
          <cell r="AL957" t="str">
            <v>MEDEW. ALGEMEEN SCHOONMAAKONDERHOUD I</v>
          </cell>
          <cell r="AM957">
            <v>1</v>
          </cell>
          <cell r="AN957" t="str">
            <v>38 uur / week</v>
          </cell>
          <cell r="AO957">
            <v>6</v>
          </cell>
          <cell r="AP957">
            <v>0</v>
          </cell>
          <cell r="AQ957">
            <v>0</v>
          </cell>
          <cell r="AR957">
            <v>15.79</v>
          </cell>
          <cell r="AS957">
            <v>7</v>
          </cell>
          <cell r="AT957" t="str">
            <v>B2</v>
          </cell>
          <cell r="AU957">
            <v>90</v>
          </cell>
          <cell r="AV957">
            <v>11.46</v>
          </cell>
        </row>
        <row r="958">
          <cell r="A958">
            <v>10771</v>
          </cell>
          <cell r="B958" t="str">
            <v>Mevrouw</v>
          </cell>
          <cell r="C958" t="str">
            <v>S.M. de Kwaadsteniet</v>
          </cell>
          <cell r="D958" t="str">
            <v>Stephanus Maria</v>
          </cell>
          <cell r="E958" t="str">
            <v>Stephanus Maria</v>
          </cell>
          <cell r="F958" t="str">
            <v>SM</v>
          </cell>
          <cell r="G958" t="str">
            <v>de</v>
          </cell>
          <cell r="H958" t="str">
            <v>Kwaadsteniet</v>
          </cell>
          <cell r="K958" t="str">
            <v>Vrouw</v>
          </cell>
          <cell r="L958" t="str">
            <v>Adres</v>
          </cell>
          <cell r="M958" t="str">
            <v>De Wieert</v>
          </cell>
          <cell r="N958">
            <v>9</v>
          </cell>
          <cell r="P958" t="str">
            <v>6081 AL</v>
          </cell>
          <cell r="Q958" t="str">
            <v>HAELEN</v>
          </cell>
          <cell r="R958" t="str">
            <v>Nederland</v>
          </cell>
          <cell r="T958" t="str">
            <v>06 50282067</v>
          </cell>
          <cell r="U958">
            <v>3000</v>
          </cell>
          <cell r="V958" t="str">
            <v>Hago Nederland B.V.</v>
          </cell>
          <cell r="W958">
            <v>1</v>
          </cell>
          <cell r="X958" t="str">
            <v>Internen</v>
          </cell>
          <cell r="Y958" t="str">
            <v>A1</v>
          </cell>
          <cell r="Z958" t="str">
            <v>Medewerker uurloon</v>
          </cell>
          <cell r="AA958">
            <v>1</v>
          </cell>
          <cell r="AB958" t="str">
            <v>Schoonmaak CAO</v>
          </cell>
          <cell r="AC958" t="str">
            <v>N4</v>
          </cell>
          <cell r="AD958" t="str">
            <v>HR-NL: per 4 weken</v>
          </cell>
          <cell r="AE958" t="str">
            <v>Onbepaalde tijd</v>
          </cell>
          <cell r="AF958" t="str">
            <v>00-00-0000</v>
          </cell>
          <cell r="AH958">
            <v>118663227</v>
          </cell>
          <cell r="AI958">
            <v>20096</v>
          </cell>
          <cell r="AJ958" t="str">
            <v>Nederlands</v>
          </cell>
          <cell r="AK958" t="str">
            <v>X011</v>
          </cell>
          <cell r="AL958" t="str">
            <v>MEDEW. ALGEMEEN SCHOONMAAKONDERHOUD I</v>
          </cell>
          <cell r="AM958">
            <v>1</v>
          </cell>
          <cell r="AN958" t="str">
            <v>38 uur / week</v>
          </cell>
          <cell r="AO958">
            <v>8</v>
          </cell>
          <cell r="AP958">
            <v>0</v>
          </cell>
          <cell r="AQ958">
            <v>0</v>
          </cell>
          <cell r="AR958">
            <v>21.05</v>
          </cell>
          <cell r="AS958">
            <v>7</v>
          </cell>
          <cell r="AT958" t="str">
            <v>B2</v>
          </cell>
          <cell r="AU958">
            <v>90</v>
          </cell>
          <cell r="AV958">
            <v>11.46</v>
          </cell>
        </row>
        <row r="959">
          <cell r="A959">
            <v>10772</v>
          </cell>
          <cell r="B959" t="str">
            <v>Dhr.</v>
          </cell>
          <cell r="C959" t="str">
            <v>D.C.G. Postulart</v>
          </cell>
          <cell r="D959" t="str">
            <v>Davy Christiaan Gerarda</v>
          </cell>
          <cell r="E959" t="str">
            <v>Davy Christiaan Gerarda</v>
          </cell>
          <cell r="F959" t="str">
            <v>DCG</v>
          </cell>
          <cell r="H959" t="str">
            <v>Postulart</v>
          </cell>
          <cell r="K959" t="str">
            <v>Man</v>
          </cell>
          <cell r="L959" t="str">
            <v>Adres</v>
          </cell>
          <cell r="M959" t="str">
            <v>Roodborstweg</v>
          </cell>
          <cell r="N959">
            <v>1</v>
          </cell>
          <cell r="P959" t="str">
            <v>5915 BL</v>
          </cell>
          <cell r="Q959" t="str">
            <v>VENLO</v>
          </cell>
          <cell r="R959" t="str">
            <v>Nederland</v>
          </cell>
          <cell r="U959">
            <v>3000</v>
          </cell>
          <cell r="V959" t="str">
            <v>Hago Nederland B.V.</v>
          </cell>
          <cell r="W959">
            <v>1</v>
          </cell>
          <cell r="X959" t="str">
            <v>Internen</v>
          </cell>
          <cell r="Y959" t="str">
            <v>A1</v>
          </cell>
          <cell r="Z959" t="str">
            <v>Medewerker uurloon</v>
          </cell>
          <cell r="AA959">
            <v>1</v>
          </cell>
          <cell r="AB959" t="str">
            <v>Schoonmaak CAO</v>
          </cell>
          <cell r="AC959" t="str">
            <v>N4</v>
          </cell>
          <cell r="AD959" t="str">
            <v>HR-NL: per 4 weken</v>
          </cell>
          <cell r="AE959" t="str">
            <v>Onbepaalde tijd</v>
          </cell>
          <cell r="AF959" t="str">
            <v>00-00-0000</v>
          </cell>
          <cell r="AH959">
            <v>160790384</v>
          </cell>
          <cell r="AI959">
            <v>30111</v>
          </cell>
          <cell r="AJ959" t="str">
            <v>Nederlands</v>
          </cell>
          <cell r="AK959" t="str">
            <v>X011</v>
          </cell>
          <cell r="AL959" t="str">
            <v>MEDEW. ALGEMEEN SCHOONMAAKONDERHOUD I</v>
          </cell>
          <cell r="AM959">
            <v>1</v>
          </cell>
          <cell r="AN959" t="str">
            <v>38 uur / week</v>
          </cell>
          <cell r="AO959">
            <v>14.5</v>
          </cell>
          <cell r="AP959">
            <v>0</v>
          </cell>
          <cell r="AQ959">
            <v>0</v>
          </cell>
          <cell r="AR959">
            <v>38.159999999999997</v>
          </cell>
          <cell r="AS959">
            <v>7</v>
          </cell>
          <cell r="AT959" t="str">
            <v>B2</v>
          </cell>
          <cell r="AU959">
            <v>22</v>
          </cell>
          <cell r="AV959">
            <v>11.13</v>
          </cell>
        </row>
        <row r="960">
          <cell r="A960">
            <v>10773</v>
          </cell>
          <cell r="B960" t="str">
            <v>Mevrouw</v>
          </cell>
          <cell r="C960" t="str">
            <v>H. Visker - Nahumarury</v>
          </cell>
          <cell r="D960" t="str">
            <v>Hatapon</v>
          </cell>
          <cell r="E960" t="str">
            <v>Hatapon</v>
          </cell>
          <cell r="F960" t="str">
            <v>H</v>
          </cell>
          <cell r="H960" t="str">
            <v>Nahumarury</v>
          </cell>
          <cell r="J960" t="str">
            <v>Visker</v>
          </cell>
          <cell r="K960" t="str">
            <v>Vrouw</v>
          </cell>
          <cell r="L960" t="str">
            <v>Adres</v>
          </cell>
          <cell r="M960" t="str">
            <v>Posthuisstraat</v>
          </cell>
          <cell r="N960">
            <v>10</v>
          </cell>
          <cell r="P960" t="str">
            <v>5931 EN</v>
          </cell>
          <cell r="Q960" t="str">
            <v>TEGELEN</v>
          </cell>
          <cell r="R960" t="str">
            <v>Nederland</v>
          </cell>
          <cell r="U960">
            <v>3000</v>
          </cell>
          <cell r="V960" t="str">
            <v>Hago Nederland B.V.</v>
          </cell>
          <cell r="W960">
            <v>1</v>
          </cell>
          <cell r="X960" t="str">
            <v>Internen</v>
          </cell>
          <cell r="Y960" t="str">
            <v>A1</v>
          </cell>
          <cell r="Z960" t="str">
            <v>Medewerker uurloon</v>
          </cell>
          <cell r="AA960">
            <v>1</v>
          </cell>
          <cell r="AB960" t="str">
            <v>Schoonmaak CAO</v>
          </cell>
          <cell r="AC960" t="str">
            <v>N4</v>
          </cell>
          <cell r="AD960" t="str">
            <v>HR-NL: per 4 weken</v>
          </cell>
          <cell r="AE960" t="str">
            <v>Onbepaalde tijd</v>
          </cell>
          <cell r="AF960" t="str">
            <v>00-00-0000</v>
          </cell>
          <cell r="AH960">
            <v>155745608</v>
          </cell>
          <cell r="AI960">
            <v>24457</v>
          </cell>
          <cell r="AJ960" t="str">
            <v>Nederlands</v>
          </cell>
          <cell r="AK960" t="str">
            <v>X011</v>
          </cell>
          <cell r="AL960" t="str">
            <v>MEDEW. ALGEMEEN SCHOONMAAKONDERHOUD I</v>
          </cell>
          <cell r="AM960">
            <v>1</v>
          </cell>
          <cell r="AN960" t="str">
            <v>38 uur / week</v>
          </cell>
          <cell r="AO960">
            <v>18.75</v>
          </cell>
          <cell r="AP960">
            <v>0</v>
          </cell>
          <cell r="AQ960">
            <v>0</v>
          </cell>
          <cell r="AR960">
            <v>49.34</v>
          </cell>
          <cell r="AS960">
            <v>7</v>
          </cell>
          <cell r="AT960" t="str">
            <v>B2</v>
          </cell>
          <cell r="AU960">
            <v>90</v>
          </cell>
          <cell r="AV960">
            <v>11.46</v>
          </cell>
        </row>
        <row r="961">
          <cell r="A961">
            <v>10774</v>
          </cell>
          <cell r="B961" t="str">
            <v>Mevrouw</v>
          </cell>
          <cell r="C961" t="str">
            <v>L. van der Rijt</v>
          </cell>
          <cell r="D961" t="str">
            <v>Lisa</v>
          </cell>
          <cell r="E961" t="str">
            <v>Lisa</v>
          </cell>
          <cell r="F961" t="str">
            <v>L</v>
          </cell>
          <cell r="G961" t="str">
            <v>van der</v>
          </cell>
          <cell r="H961" t="str">
            <v>Rijt</v>
          </cell>
          <cell r="K961" t="str">
            <v>Vrouw</v>
          </cell>
          <cell r="L961" t="str">
            <v>Adres</v>
          </cell>
          <cell r="M961" t="str">
            <v>Verwerstraat</v>
          </cell>
          <cell r="N961">
            <v>10</v>
          </cell>
          <cell r="P961" t="str">
            <v>5694 AZ</v>
          </cell>
          <cell r="Q961" t="str">
            <v>SON EN BREUGEL</v>
          </cell>
          <cell r="R961" t="str">
            <v>Nederland</v>
          </cell>
          <cell r="T961">
            <v>615935130</v>
          </cell>
          <cell r="U961">
            <v>3000</v>
          </cell>
          <cell r="V961" t="str">
            <v>Hago Nederland B.V.</v>
          </cell>
          <cell r="W961">
            <v>1</v>
          </cell>
          <cell r="X961" t="str">
            <v>Internen</v>
          </cell>
          <cell r="Y961" t="str">
            <v>A1</v>
          </cell>
          <cell r="Z961" t="str">
            <v>Medewerker uurloon</v>
          </cell>
          <cell r="AA961">
            <v>1</v>
          </cell>
          <cell r="AB961" t="str">
            <v>Schoonmaak CAO</v>
          </cell>
          <cell r="AC961" t="str">
            <v>N4</v>
          </cell>
          <cell r="AD961" t="str">
            <v>HR-NL: per 4 weken</v>
          </cell>
          <cell r="AE961" t="str">
            <v>Bepaalde tijd</v>
          </cell>
          <cell r="AF961">
            <v>42605</v>
          </cell>
          <cell r="AG961" t="str">
            <v>2e AO bep. tijd</v>
          </cell>
          <cell r="AH961">
            <v>207620106</v>
          </cell>
          <cell r="AI961">
            <v>33516</v>
          </cell>
          <cell r="AJ961" t="str">
            <v>Nederlands</v>
          </cell>
          <cell r="AK961" t="str">
            <v>X012</v>
          </cell>
          <cell r="AL961" t="str">
            <v>MEDEW. ALGEMEEN SCHOONMAAKONDERHOUD II</v>
          </cell>
          <cell r="AM961" t="str">
            <v>1+5%</v>
          </cell>
          <cell r="AN961" t="str">
            <v>38 uur / week</v>
          </cell>
          <cell r="AO961">
            <v>2</v>
          </cell>
          <cell r="AP961">
            <v>2</v>
          </cell>
          <cell r="AQ961">
            <v>30</v>
          </cell>
          <cell r="AR961">
            <v>5.26</v>
          </cell>
          <cell r="AS961">
            <v>7</v>
          </cell>
          <cell r="AT961" t="str">
            <v>B3</v>
          </cell>
          <cell r="AU961">
            <v>22</v>
          </cell>
          <cell r="AV961">
            <v>11.68</v>
          </cell>
        </row>
        <row r="962">
          <cell r="A962">
            <v>10775</v>
          </cell>
          <cell r="B962" t="str">
            <v>Mevrouw</v>
          </cell>
          <cell r="C962" t="str">
            <v>K. Rodnit</v>
          </cell>
          <cell r="D962" t="str">
            <v>Kridsana</v>
          </cell>
          <cell r="E962" t="str">
            <v>Kridsana</v>
          </cell>
          <cell r="F962" t="str">
            <v>K</v>
          </cell>
          <cell r="H962" t="str">
            <v>Rodnit</v>
          </cell>
          <cell r="K962" t="str">
            <v>Vrouw</v>
          </cell>
          <cell r="L962" t="str">
            <v>Adres</v>
          </cell>
          <cell r="M962" t="str">
            <v>Mira</v>
          </cell>
          <cell r="N962">
            <v>3</v>
          </cell>
          <cell r="P962" t="str">
            <v>5505 AR</v>
          </cell>
          <cell r="Q962" t="str">
            <v>VELDHOVEN</v>
          </cell>
          <cell r="R962" t="str">
            <v>Nederland</v>
          </cell>
          <cell r="T962">
            <v>644461776</v>
          </cell>
          <cell r="U962">
            <v>3000</v>
          </cell>
          <cell r="V962" t="str">
            <v>Hago Nederland B.V.</v>
          </cell>
          <cell r="W962">
            <v>1</v>
          </cell>
          <cell r="X962" t="str">
            <v>Internen</v>
          </cell>
          <cell r="Y962" t="str">
            <v>A1</v>
          </cell>
          <cell r="Z962" t="str">
            <v>Medewerker uurloon</v>
          </cell>
          <cell r="AA962">
            <v>1</v>
          </cell>
          <cell r="AB962" t="str">
            <v>Schoonmaak CAO</v>
          </cell>
          <cell r="AC962" t="str">
            <v>N4</v>
          </cell>
          <cell r="AD962" t="str">
            <v>HR-NL: per 4 weken</v>
          </cell>
          <cell r="AE962" t="str">
            <v>Bepaalde tijd</v>
          </cell>
          <cell r="AF962">
            <v>42593</v>
          </cell>
          <cell r="AG962" t="str">
            <v>2e AO bep. tijd</v>
          </cell>
          <cell r="AH962">
            <v>250892601</v>
          </cell>
          <cell r="AI962">
            <v>27010</v>
          </cell>
          <cell r="AJ962" t="str">
            <v>Nederlands</v>
          </cell>
          <cell r="AK962" t="str">
            <v>X011</v>
          </cell>
          <cell r="AL962" t="str">
            <v>MEDEW. ALGEMEEN SCHOONMAAKONDERHOUD I</v>
          </cell>
          <cell r="AM962">
            <v>1</v>
          </cell>
          <cell r="AN962" t="str">
            <v>38 uur / week</v>
          </cell>
          <cell r="AO962">
            <v>2</v>
          </cell>
          <cell r="AP962">
            <v>2</v>
          </cell>
          <cell r="AQ962">
            <v>20</v>
          </cell>
          <cell r="AR962">
            <v>5.26</v>
          </cell>
          <cell r="AS962">
            <v>7</v>
          </cell>
          <cell r="AT962" t="str">
            <v>B2</v>
          </cell>
          <cell r="AU962">
            <v>22</v>
          </cell>
          <cell r="AV962">
            <v>11.13</v>
          </cell>
        </row>
        <row r="963">
          <cell r="A963">
            <v>10776</v>
          </cell>
          <cell r="B963" t="str">
            <v>Mevrouw</v>
          </cell>
          <cell r="C963" t="str">
            <v>K. Bilal</v>
          </cell>
          <cell r="D963" t="str">
            <v>Khadija</v>
          </cell>
          <cell r="E963" t="str">
            <v>Khadija</v>
          </cell>
          <cell r="F963" t="str">
            <v>K</v>
          </cell>
          <cell r="H963" t="str">
            <v>Bilal</v>
          </cell>
          <cell r="K963" t="str">
            <v>Vrouw</v>
          </cell>
          <cell r="L963" t="str">
            <v>Adres</v>
          </cell>
          <cell r="M963" t="str">
            <v>Eisenhowerstraat</v>
          </cell>
          <cell r="N963">
            <v>682</v>
          </cell>
          <cell r="P963" t="str">
            <v>6135 BM</v>
          </cell>
          <cell r="Q963" t="str">
            <v>SITTARD</v>
          </cell>
          <cell r="R963" t="str">
            <v>Nederland</v>
          </cell>
          <cell r="T963" t="str">
            <v>06 59275157</v>
          </cell>
          <cell r="U963">
            <v>3000</v>
          </cell>
          <cell r="V963" t="str">
            <v>Hago Nederland B.V.</v>
          </cell>
          <cell r="W963">
            <v>1</v>
          </cell>
          <cell r="X963" t="str">
            <v>Internen</v>
          </cell>
          <cell r="Y963" t="str">
            <v>A1</v>
          </cell>
          <cell r="Z963" t="str">
            <v>Medewerker uurloon</v>
          </cell>
          <cell r="AA963">
            <v>1</v>
          </cell>
          <cell r="AB963" t="str">
            <v>Schoonmaak CAO</v>
          </cell>
          <cell r="AC963" t="str">
            <v>N4</v>
          </cell>
          <cell r="AD963" t="str">
            <v>HR-NL: per 4 weken</v>
          </cell>
          <cell r="AE963" t="str">
            <v>Onbepaalde tijd</v>
          </cell>
          <cell r="AF963" t="str">
            <v>00-00-0000</v>
          </cell>
          <cell r="AH963">
            <v>303349591</v>
          </cell>
          <cell r="AI963">
            <v>31471</v>
          </cell>
          <cell r="AJ963" t="str">
            <v>Nederlands</v>
          </cell>
          <cell r="AK963" t="str">
            <v>X011</v>
          </cell>
          <cell r="AL963" t="str">
            <v>MEDEW. ALGEMEEN SCHOONMAAKONDERHOUD I</v>
          </cell>
          <cell r="AM963">
            <v>1</v>
          </cell>
          <cell r="AN963" t="str">
            <v>38 uur / week</v>
          </cell>
          <cell r="AO963">
            <v>8</v>
          </cell>
          <cell r="AP963">
            <v>0</v>
          </cell>
          <cell r="AQ963">
            <v>0</v>
          </cell>
          <cell r="AR963">
            <v>21.05</v>
          </cell>
          <cell r="AS963">
            <v>7</v>
          </cell>
          <cell r="AT963" t="str">
            <v>B2</v>
          </cell>
          <cell r="AU963">
            <v>22</v>
          </cell>
          <cell r="AV963">
            <v>11.13</v>
          </cell>
        </row>
        <row r="964">
          <cell r="A964">
            <v>10777</v>
          </cell>
          <cell r="B964" t="str">
            <v>Mevrouw</v>
          </cell>
          <cell r="C964" t="str">
            <v>S.R. Elburg</v>
          </cell>
          <cell r="D964" t="str">
            <v>Suewellen Rolande</v>
          </cell>
          <cell r="E964" t="str">
            <v>Suewellen Rolande</v>
          </cell>
          <cell r="F964" t="str">
            <v>SR</v>
          </cell>
          <cell r="H964" t="str">
            <v>Elburg</v>
          </cell>
          <cell r="K964" t="str">
            <v>Vrouw</v>
          </cell>
          <cell r="L964" t="str">
            <v>Adres</v>
          </cell>
          <cell r="M964" t="str">
            <v>Mispelbeek</v>
          </cell>
          <cell r="N964">
            <v>58</v>
          </cell>
          <cell r="P964" t="str">
            <v>5501 AG</v>
          </cell>
          <cell r="Q964" t="str">
            <v>VELDHOVEN</v>
          </cell>
          <cell r="R964" t="str">
            <v>Nederland</v>
          </cell>
          <cell r="T964">
            <v>628060337</v>
          </cell>
          <cell r="U964">
            <v>3000</v>
          </cell>
          <cell r="V964" t="str">
            <v>Hago Nederland B.V.</v>
          </cell>
          <cell r="W964">
            <v>1</v>
          </cell>
          <cell r="X964" t="str">
            <v>Internen</v>
          </cell>
          <cell r="Y964" t="str">
            <v>A1</v>
          </cell>
          <cell r="Z964" t="str">
            <v>Medewerker uurloon</v>
          </cell>
          <cell r="AA964">
            <v>1</v>
          </cell>
          <cell r="AB964" t="str">
            <v>Schoonmaak CAO</v>
          </cell>
          <cell r="AC964" t="str">
            <v>N4</v>
          </cell>
          <cell r="AD964" t="str">
            <v>HR-NL: per 4 weken</v>
          </cell>
          <cell r="AE964" t="str">
            <v>Bepaalde tijd</v>
          </cell>
          <cell r="AF964">
            <v>42599</v>
          </cell>
          <cell r="AG964" t="str">
            <v>2e AO bep. tijd</v>
          </cell>
          <cell r="AH964">
            <v>222935467</v>
          </cell>
          <cell r="AI964">
            <v>35121</v>
          </cell>
          <cell r="AJ964" t="str">
            <v>Nederlands</v>
          </cell>
          <cell r="AK964" t="str">
            <v>X012</v>
          </cell>
          <cell r="AL964" t="str">
            <v>MEDEW. ALGEMEEN SCHOONMAAKONDERHOUD II</v>
          </cell>
          <cell r="AM964" t="str">
            <v>1+5%</v>
          </cell>
          <cell r="AN964" t="str">
            <v>38 uur / week</v>
          </cell>
          <cell r="AO964">
            <v>8</v>
          </cell>
          <cell r="AP964">
            <v>0</v>
          </cell>
          <cell r="AQ964">
            <v>0</v>
          </cell>
          <cell r="AR964">
            <v>21.05</v>
          </cell>
          <cell r="AS964">
            <v>7</v>
          </cell>
          <cell r="AT964" t="str">
            <v>B3</v>
          </cell>
          <cell r="AU964">
            <v>20</v>
          </cell>
          <cell r="AV964">
            <v>8.76</v>
          </cell>
        </row>
        <row r="965">
          <cell r="A965">
            <v>10778</v>
          </cell>
          <cell r="B965" t="str">
            <v>Mevrouw</v>
          </cell>
          <cell r="C965" t="str">
            <v>S. Utami</v>
          </cell>
          <cell r="D965" t="str">
            <v>Sri</v>
          </cell>
          <cell r="E965" t="str">
            <v>S.</v>
          </cell>
          <cell r="F965" t="str">
            <v>S</v>
          </cell>
          <cell r="H965" t="str">
            <v>Utami</v>
          </cell>
          <cell r="K965" t="str">
            <v>Vrouw</v>
          </cell>
          <cell r="L965" t="str">
            <v>Adres</v>
          </cell>
          <cell r="M965" t="str">
            <v>Haydnstraat</v>
          </cell>
          <cell r="N965">
            <v>29</v>
          </cell>
          <cell r="P965" t="str">
            <v>5914 RC</v>
          </cell>
          <cell r="Q965" t="str">
            <v>VENLO</v>
          </cell>
          <cell r="R965" t="str">
            <v>Nederland</v>
          </cell>
          <cell r="T965" t="str">
            <v>06 23080533</v>
          </cell>
          <cell r="U965">
            <v>3000</v>
          </cell>
          <cell r="V965" t="str">
            <v>Hago Nederland B.V.</v>
          </cell>
          <cell r="W965">
            <v>1</v>
          </cell>
          <cell r="X965" t="str">
            <v>Internen</v>
          </cell>
          <cell r="Y965" t="str">
            <v>A1</v>
          </cell>
          <cell r="Z965" t="str">
            <v>Medewerker uurloon</v>
          </cell>
          <cell r="AA965">
            <v>1</v>
          </cell>
          <cell r="AB965" t="str">
            <v>Schoonmaak CAO</v>
          </cell>
          <cell r="AC965" t="str">
            <v>N4</v>
          </cell>
          <cell r="AD965" t="str">
            <v>HR-NL: per 4 weken</v>
          </cell>
          <cell r="AE965" t="str">
            <v>Onbepaalde tijd</v>
          </cell>
          <cell r="AF965" t="str">
            <v>00-00-0000</v>
          </cell>
          <cell r="AH965">
            <v>160702045</v>
          </cell>
          <cell r="AI965">
            <v>23760</v>
          </cell>
          <cell r="AJ965" t="str">
            <v>Indonesisch</v>
          </cell>
          <cell r="AK965" t="str">
            <v>X011</v>
          </cell>
          <cell r="AL965" t="str">
            <v>MEDEW. ALGEMEEN SCHOONMAAKONDERHOUD I</v>
          </cell>
          <cell r="AM965">
            <v>1</v>
          </cell>
          <cell r="AN965" t="str">
            <v>38 uur / week</v>
          </cell>
          <cell r="AO965">
            <v>9.75</v>
          </cell>
          <cell r="AP965">
            <v>0</v>
          </cell>
          <cell r="AQ965">
            <v>0</v>
          </cell>
          <cell r="AR965">
            <v>25.66</v>
          </cell>
          <cell r="AS965">
            <v>7</v>
          </cell>
          <cell r="AT965" t="str">
            <v>B2</v>
          </cell>
          <cell r="AU965">
            <v>90</v>
          </cell>
          <cell r="AV965">
            <v>11.46</v>
          </cell>
        </row>
        <row r="966">
          <cell r="A966">
            <v>10779</v>
          </cell>
          <cell r="B966" t="str">
            <v>Mevrouw</v>
          </cell>
          <cell r="C966" t="str">
            <v>S. Polat - Bulut</v>
          </cell>
          <cell r="D966" t="str">
            <v>S</v>
          </cell>
          <cell r="E966" t="str">
            <v>S</v>
          </cell>
          <cell r="F966" t="str">
            <v>S</v>
          </cell>
          <cell r="H966" t="str">
            <v>Bulut</v>
          </cell>
          <cell r="J966" t="str">
            <v>Polat</v>
          </cell>
          <cell r="K966" t="str">
            <v>Vrouw</v>
          </cell>
          <cell r="L966" t="str">
            <v>Adres</v>
          </cell>
          <cell r="M966" t="str">
            <v>Hermelijnstraat</v>
          </cell>
          <cell r="N966">
            <v>15</v>
          </cell>
          <cell r="P966" t="str">
            <v>5622 AT</v>
          </cell>
          <cell r="Q966" t="str">
            <v>EINDHOVEN</v>
          </cell>
          <cell r="R966" t="str">
            <v>Nederland</v>
          </cell>
          <cell r="T966" t="str">
            <v>06-46080614</v>
          </cell>
          <cell r="U966">
            <v>3000</v>
          </cell>
          <cell r="V966" t="str">
            <v>Hago Nederland B.V.</v>
          </cell>
          <cell r="W966">
            <v>1</v>
          </cell>
          <cell r="X966" t="str">
            <v>Internen</v>
          </cell>
          <cell r="Y966" t="str">
            <v>A1</v>
          </cell>
          <cell r="Z966" t="str">
            <v>Medewerker uurloon</v>
          </cell>
          <cell r="AA966">
            <v>1</v>
          </cell>
          <cell r="AB966" t="str">
            <v>Schoonmaak CAO</v>
          </cell>
          <cell r="AC966" t="str">
            <v>N4</v>
          </cell>
          <cell r="AD966" t="str">
            <v>HR-NL: per 4 weken</v>
          </cell>
          <cell r="AE966" t="str">
            <v>Onbepaalde tijd</v>
          </cell>
          <cell r="AF966" t="str">
            <v>00-00-0000</v>
          </cell>
          <cell r="AH966">
            <v>141782614</v>
          </cell>
          <cell r="AI966">
            <v>25339</v>
          </cell>
          <cell r="AJ966" t="str">
            <v>Nederlands</v>
          </cell>
          <cell r="AK966" t="str">
            <v>X012</v>
          </cell>
          <cell r="AL966" t="str">
            <v>MEDEW. ALGEMEEN SCHOONMAAKONDERHOUD II</v>
          </cell>
          <cell r="AM966" t="str">
            <v>1+5%</v>
          </cell>
          <cell r="AN966" t="str">
            <v>38 uur / week</v>
          </cell>
          <cell r="AO966">
            <v>25</v>
          </cell>
          <cell r="AP966">
            <v>0</v>
          </cell>
          <cell r="AQ966">
            <v>0</v>
          </cell>
          <cell r="AR966">
            <v>65.790000000000006</v>
          </cell>
          <cell r="AS966">
            <v>7</v>
          </cell>
          <cell r="AT966" t="str">
            <v>B3</v>
          </cell>
          <cell r="AU966">
            <v>90</v>
          </cell>
          <cell r="AV966">
            <v>12.04</v>
          </cell>
        </row>
        <row r="967">
          <cell r="A967">
            <v>10780</v>
          </cell>
          <cell r="B967" t="str">
            <v>Mevrouw</v>
          </cell>
          <cell r="C967" t="str">
            <v>F.Z. Danna</v>
          </cell>
          <cell r="D967" t="str">
            <v>Fatima Zahra</v>
          </cell>
          <cell r="E967" t="str">
            <v>Fatima Zahra</v>
          </cell>
          <cell r="F967" t="str">
            <v>FZ</v>
          </cell>
          <cell r="H967" t="str">
            <v>Danna</v>
          </cell>
          <cell r="K967" t="str">
            <v>Vrouw</v>
          </cell>
          <cell r="L967" t="str">
            <v>Adres</v>
          </cell>
          <cell r="M967" t="str">
            <v>Verbindingsstraat</v>
          </cell>
          <cell r="N967">
            <v>20</v>
          </cell>
          <cell r="P967" t="str">
            <v>5922 XB</v>
          </cell>
          <cell r="Q967" t="str">
            <v>VENLO</v>
          </cell>
          <cell r="R967" t="str">
            <v>Nederland</v>
          </cell>
          <cell r="T967" t="str">
            <v>06 28530927</v>
          </cell>
          <cell r="U967">
            <v>3000</v>
          </cell>
          <cell r="V967" t="str">
            <v>Hago Nederland B.V.</v>
          </cell>
          <cell r="W967">
            <v>1</v>
          </cell>
          <cell r="X967" t="str">
            <v>Internen</v>
          </cell>
          <cell r="Y967" t="str">
            <v>A1</v>
          </cell>
          <cell r="Z967" t="str">
            <v>Medewerker uurloon</v>
          </cell>
          <cell r="AA967">
            <v>1</v>
          </cell>
          <cell r="AB967" t="str">
            <v>Schoonmaak CAO</v>
          </cell>
          <cell r="AC967" t="str">
            <v>N4</v>
          </cell>
          <cell r="AD967" t="str">
            <v>HR-NL: per 4 weken</v>
          </cell>
          <cell r="AE967" t="str">
            <v>Onbepaalde tijd</v>
          </cell>
          <cell r="AF967" t="str">
            <v>00-00-0000</v>
          </cell>
          <cell r="AH967">
            <v>160825416</v>
          </cell>
          <cell r="AI967">
            <v>25753</v>
          </cell>
          <cell r="AJ967" t="str">
            <v>Nederlands</v>
          </cell>
          <cell r="AK967" t="str">
            <v>X011</v>
          </cell>
          <cell r="AL967" t="str">
            <v>MEDEW. ALGEMEEN SCHOONMAAKONDERHOUD I</v>
          </cell>
          <cell r="AM967">
            <v>1</v>
          </cell>
          <cell r="AN967" t="str">
            <v>38 uur / week</v>
          </cell>
          <cell r="AO967">
            <v>1</v>
          </cell>
          <cell r="AP967">
            <v>0</v>
          </cell>
          <cell r="AQ967">
            <v>0</v>
          </cell>
          <cell r="AR967">
            <v>2.63</v>
          </cell>
          <cell r="AS967">
            <v>7</v>
          </cell>
          <cell r="AT967" t="str">
            <v>B2</v>
          </cell>
          <cell r="AU967">
            <v>22</v>
          </cell>
          <cell r="AV967">
            <v>11.13</v>
          </cell>
        </row>
        <row r="968">
          <cell r="A968">
            <v>10781</v>
          </cell>
          <cell r="B968" t="str">
            <v>Mevrouw</v>
          </cell>
          <cell r="C968" t="str">
            <v>D. Nahumury</v>
          </cell>
          <cell r="D968" t="str">
            <v>Dina</v>
          </cell>
          <cell r="E968" t="str">
            <v>Dina</v>
          </cell>
          <cell r="F968" t="str">
            <v>D</v>
          </cell>
          <cell r="H968" t="str">
            <v>Nahumury</v>
          </cell>
          <cell r="K968" t="str">
            <v>Vrouw</v>
          </cell>
          <cell r="L968" t="str">
            <v>Adres</v>
          </cell>
          <cell r="M968" t="str">
            <v>van Stockhemstraat</v>
          </cell>
          <cell r="N968">
            <v>34</v>
          </cell>
          <cell r="P968" t="str">
            <v>5922 TN</v>
          </cell>
          <cell r="Q968" t="str">
            <v>VENLO</v>
          </cell>
          <cell r="R968" t="str">
            <v>Nederland</v>
          </cell>
          <cell r="T968" t="str">
            <v>06 59263213</v>
          </cell>
          <cell r="U968">
            <v>3000</v>
          </cell>
          <cell r="V968" t="str">
            <v>Hago Nederland B.V.</v>
          </cell>
          <cell r="W968">
            <v>1</v>
          </cell>
          <cell r="X968" t="str">
            <v>Internen</v>
          </cell>
          <cell r="Y968" t="str">
            <v>A1</v>
          </cell>
          <cell r="Z968" t="str">
            <v>Medewerker uurloon</v>
          </cell>
          <cell r="AA968">
            <v>1</v>
          </cell>
          <cell r="AB968" t="str">
            <v>Schoonmaak CAO</v>
          </cell>
          <cell r="AC968" t="str">
            <v>N4</v>
          </cell>
          <cell r="AD968" t="str">
            <v>HR-NL: per 4 weken</v>
          </cell>
          <cell r="AE968" t="str">
            <v>Onbepaalde tijd</v>
          </cell>
          <cell r="AF968" t="str">
            <v>00-00-0000</v>
          </cell>
          <cell r="AH968">
            <v>249159740</v>
          </cell>
          <cell r="AI968">
            <v>27156</v>
          </cell>
          <cell r="AJ968" t="str">
            <v>Indonesisch</v>
          </cell>
          <cell r="AK968" t="str">
            <v>X011</v>
          </cell>
          <cell r="AL968" t="str">
            <v>MEDEW. ALGEMEEN SCHOONMAAKONDERHOUD I</v>
          </cell>
          <cell r="AM968">
            <v>1</v>
          </cell>
          <cell r="AN968" t="str">
            <v>38 uur / week</v>
          </cell>
          <cell r="AO968">
            <v>10</v>
          </cell>
          <cell r="AP968">
            <v>0</v>
          </cell>
          <cell r="AQ968">
            <v>0</v>
          </cell>
          <cell r="AR968">
            <v>26.32</v>
          </cell>
          <cell r="AS968">
            <v>7</v>
          </cell>
          <cell r="AT968" t="str">
            <v>B2</v>
          </cell>
          <cell r="AU968">
            <v>90</v>
          </cell>
          <cell r="AV968">
            <v>11.46</v>
          </cell>
        </row>
        <row r="969">
          <cell r="A969">
            <v>10782</v>
          </cell>
          <cell r="B969" t="str">
            <v>Mevrouw</v>
          </cell>
          <cell r="C969" t="str">
            <v>I. Lumalesil</v>
          </cell>
          <cell r="D969" t="str">
            <v>Imelda</v>
          </cell>
          <cell r="E969" t="str">
            <v>Imelda</v>
          </cell>
          <cell r="F969" t="str">
            <v>I</v>
          </cell>
          <cell r="H969" t="str">
            <v>Lumalesil</v>
          </cell>
          <cell r="K969" t="str">
            <v>Vrouw</v>
          </cell>
          <cell r="L969" t="str">
            <v>Adres</v>
          </cell>
          <cell r="M969" t="str">
            <v>Seringenstraat</v>
          </cell>
          <cell r="N969">
            <v>20</v>
          </cell>
          <cell r="P969" t="str">
            <v>5925 EM</v>
          </cell>
          <cell r="Q969" t="str">
            <v>VENLO</v>
          </cell>
          <cell r="R969" t="str">
            <v>Nederland</v>
          </cell>
          <cell r="T969" t="str">
            <v>06 42619156</v>
          </cell>
          <cell r="U969">
            <v>3000</v>
          </cell>
          <cell r="V969" t="str">
            <v>Hago Nederland B.V.</v>
          </cell>
          <cell r="W969">
            <v>1</v>
          </cell>
          <cell r="X969" t="str">
            <v>Internen</v>
          </cell>
          <cell r="Y969" t="str">
            <v>A1</v>
          </cell>
          <cell r="Z969" t="str">
            <v>Medewerker uurloon</v>
          </cell>
          <cell r="AA969">
            <v>1</v>
          </cell>
          <cell r="AB969" t="str">
            <v>Schoonmaak CAO</v>
          </cell>
          <cell r="AC969" t="str">
            <v>N4</v>
          </cell>
          <cell r="AD969" t="str">
            <v>HR-NL: per 4 weken</v>
          </cell>
          <cell r="AE969" t="str">
            <v>Onbepaalde tijd</v>
          </cell>
          <cell r="AF969" t="str">
            <v>00-00-0000</v>
          </cell>
          <cell r="AH969">
            <v>246531320</v>
          </cell>
          <cell r="AI969">
            <v>27752</v>
          </cell>
          <cell r="AJ969" t="str">
            <v>Indonesisch</v>
          </cell>
          <cell r="AK969" t="str">
            <v>X011</v>
          </cell>
          <cell r="AL969" t="str">
            <v>MEDEW. ALGEMEEN SCHOONMAAKONDERHOUD I</v>
          </cell>
          <cell r="AM969">
            <v>1</v>
          </cell>
          <cell r="AN969" t="str">
            <v>38 uur / week</v>
          </cell>
          <cell r="AO969">
            <v>10</v>
          </cell>
          <cell r="AP969">
            <v>0</v>
          </cell>
          <cell r="AQ969">
            <v>0</v>
          </cell>
          <cell r="AR969">
            <v>26.32</v>
          </cell>
          <cell r="AS969">
            <v>7</v>
          </cell>
          <cell r="AT969" t="str">
            <v>B2</v>
          </cell>
          <cell r="AU969">
            <v>90</v>
          </cell>
          <cell r="AV969">
            <v>11.46</v>
          </cell>
        </row>
        <row r="970">
          <cell r="A970">
            <v>10783</v>
          </cell>
          <cell r="B970" t="str">
            <v>Mevrouw</v>
          </cell>
          <cell r="C970" t="str">
            <v>L. Haddad</v>
          </cell>
          <cell r="D970" t="str">
            <v>Latifa</v>
          </cell>
          <cell r="E970" t="str">
            <v>Latifa</v>
          </cell>
          <cell r="F970" t="str">
            <v>L</v>
          </cell>
          <cell r="H970" t="str">
            <v>Haddad</v>
          </cell>
          <cell r="K970" t="str">
            <v>Vrouw</v>
          </cell>
          <cell r="L970" t="str">
            <v>Adres</v>
          </cell>
          <cell r="M970" t="str">
            <v>Zuidoosterlaan</v>
          </cell>
          <cell r="N970">
            <v>19</v>
          </cell>
          <cell r="P970" t="str">
            <v>6591 AN</v>
          </cell>
          <cell r="Q970" t="str">
            <v>GENNEP</v>
          </cell>
          <cell r="R970" t="str">
            <v>Nederland</v>
          </cell>
          <cell r="S970" t="str">
            <v>0485 512328</v>
          </cell>
          <cell r="T970" t="str">
            <v>06 57851667</v>
          </cell>
          <cell r="U970">
            <v>3000</v>
          </cell>
          <cell r="V970" t="str">
            <v>Hago Nederland B.V.</v>
          </cell>
          <cell r="W970">
            <v>1</v>
          </cell>
          <cell r="X970" t="str">
            <v>Internen</v>
          </cell>
          <cell r="Y970" t="str">
            <v>A1</v>
          </cell>
          <cell r="Z970" t="str">
            <v>Medewerker uurloon</v>
          </cell>
          <cell r="AA970">
            <v>1</v>
          </cell>
          <cell r="AB970" t="str">
            <v>Schoonmaak CAO</v>
          </cell>
          <cell r="AC970" t="str">
            <v>N4</v>
          </cell>
          <cell r="AD970" t="str">
            <v>HR-NL: per 4 weken</v>
          </cell>
          <cell r="AE970" t="str">
            <v>Onbepaalde tijd</v>
          </cell>
          <cell r="AF970" t="str">
            <v>00-00-0000</v>
          </cell>
          <cell r="AH970">
            <v>205488043</v>
          </cell>
          <cell r="AI970">
            <v>24176</v>
          </cell>
          <cell r="AJ970" t="str">
            <v>Marokkaans</v>
          </cell>
          <cell r="AK970" t="str">
            <v>X011</v>
          </cell>
          <cell r="AL970" t="str">
            <v>MEDEW. ALGEMEEN SCHOONMAAKONDERHOUD I</v>
          </cell>
          <cell r="AM970">
            <v>1</v>
          </cell>
          <cell r="AN970" t="str">
            <v>38 uur / week</v>
          </cell>
          <cell r="AO970">
            <v>6</v>
          </cell>
          <cell r="AP970">
            <v>0</v>
          </cell>
          <cell r="AQ970">
            <v>0</v>
          </cell>
          <cell r="AR970">
            <v>15.79</v>
          </cell>
          <cell r="AS970">
            <v>7</v>
          </cell>
          <cell r="AT970" t="str">
            <v>B2</v>
          </cell>
          <cell r="AU970">
            <v>22</v>
          </cell>
          <cell r="AV970">
            <v>11.13</v>
          </cell>
        </row>
        <row r="971">
          <cell r="A971">
            <v>10784</v>
          </cell>
          <cell r="B971" t="str">
            <v>Mevrouw</v>
          </cell>
          <cell r="C971" t="str">
            <v>F. el Fadili - Hedi</v>
          </cell>
          <cell r="D971" t="str">
            <v>Fatiha</v>
          </cell>
          <cell r="E971" t="str">
            <v>Fatiha</v>
          </cell>
          <cell r="F971" t="str">
            <v>F</v>
          </cell>
          <cell r="H971" t="str">
            <v>Hedi</v>
          </cell>
          <cell r="J971" t="str">
            <v>el Fadili</v>
          </cell>
          <cell r="K971" t="str">
            <v>Vrouw</v>
          </cell>
          <cell r="L971" t="str">
            <v>Adres</v>
          </cell>
          <cell r="M971" t="str">
            <v>Karbindersstraat</v>
          </cell>
          <cell r="N971">
            <v>69</v>
          </cell>
          <cell r="P971" t="str">
            <v>5914 NV</v>
          </cell>
          <cell r="Q971" t="str">
            <v>VENLO</v>
          </cell>
          <cell r="R971" t="str">
            <v>Nederland</v>
          </cell>
          <cell r="T971" t="str">
            <v>06 87051318</v>
          </cell>
          <cell r="U971">
            <v>3000</v>
          </cell>
          <cell r="V971" t="str">
            <v>Hago Nederland B.V.</v>
          </cell>
          <cell r="W971">
            <v>1</v>
          </cell>
          <cell r="X971" t="str">
            <v>Internen</v>
          </cell>
          <cell r="Y971" t="str">
            <v>A1</v>
          </cell>
          <cell r="Z971" t="str">
            <v>Medewerker uurloon</v>
          </cell>
          <cell r="AA971">
            <v>1</v>
          </cell>
          <cell r="AB971" t="str">
            <v>Schoonmaak CAO</v>
          </cell>
          <cell r="AC971" t="str">
            <v>N4</v>
          </cell>
          <cell r="AD971" t="str">
            <v>HR-NL: per 4 weken</v>
          </cell>
          <cell r="AE971" t="str">
            <v>Onbepaalde tijd</v>
          </cell>
          <cell r="AF971" t="str">
            <v>00-00-0000</v>
          </cell>
          <cell r="AH971">
            <v>62256580</v>
          </cell>
          <cell r="AI971">
            <v>27076</v>
          </cell>
          <cell r="AJ971" t="str">
            <v>Nederlands</v>
          </cell>
          <cell r="AK971" t="str">
            <v>X011</v>
          </cell>
          <cell r="AL971" t="str">
            <v>MEDEW. ALGEMEEN SCHOONMAAKONDERHOUD I</v>
          </cell>
          <cell r="AM971">
            <v>1</v>
          </cell>
          <cell r="AN971" t="str">
            <v>38 uur / week</v>
          </cell>
          <cell r="AO971">
            <v>10</v>
          </cell>
          <cell r="AP971">
            <v>0</v>
          </cell>
          <cell r="AQ971">
            <v>0</v>
          </cell>
          <cell r="AR971">
            <v>26.32</v>
          </cell>
          <cell r="AS971">
            <v>7</v>
          </cell>
          <cell r="AT971" t="str">
            <v>B2</v>
          </cell>
          <cell r="AU971">
            <v>22</v>
          </cell>
          <cell r="AV971">
            <v>11.13</v>
          </cell>
        </row>
        <row r="972">
          <cell r="A972">
            <v>10785</v>
          </cell>
          <cell r="B972" t="str">
            <v>Mevrouw</v>
          </cell>
          <cell r="C972" t="str">
            <v>J.J. van Berlo - Janssen</v>
          </cell>
          <cell r="D972" t="str">
            <v>Johanna Jacoba</v>
          </cell>
          <cell r="E972" t="str">
            <v>Johanna Jacoba</v>
          </cell>
          <cell r="F972" t="str">
            <v>JJ</v>
          </cell>
          <cell r="H972" t="str">
            <v>Janssen</v>
          </cell>
          <cell r="I972" t="str">
            <v>van</v>
          </cell>
          <cell r="J972" t="str">
            <v>Berlo</v>
          </cell>
          <cell r="K972" t="str">
            <v>Vrouw</v>
          </cell>
          <cell r="L972" t="str">
            <v>Adres</v>
          </cell>
          <cell r="M972" t="str">
            <v>Hommersumseweg</v>
          </cell>
          <cell r="N972">
            <v>35</v>
          </cell>
          <cell r="P972" t="str">
            <v>6598 MC</v>
          </cell>
          <cell r="Q972" t="str">
            <v>HEIJEN</v>
          </cell>
          <cell r="R972" t="str">
            <v>Nederland</v>
          </cell>
          <cell r="S972" t="str">
            <v>0485 513819</v>
          </cell>
          <cell r="T972" t="str">
            <v>06 50627139</v>
          </cell>
          <cell r="U972">
            <v>3000</v>
          </cell>
          <cell r="V972" t="str">
            <v>Hago Nederland B.V.</v>
          </cell>
          <cell r="W972">
            <v>1</v>
          </cell>
          <cell r="X972" t="str">
            <v>Internen</v>
          </cell>
          <cell r="Y972" t="str">
            <v>A1</v>
          </cell>
          <cell r="Z972" t="str">
            <v>Medewerker uurloon</v>
          </cell>
          <cell r="AA972">
            <v>1</v>
          </cell>
          <cell r="AB972" t="str">
            <v>Schoonmaak CAO</v>
          </cell>
          <cell r="AC972" t="str">
            <v>N4</v>
          </cell>
          <cell r="AD972" t="str">
            <v>HR-NL: per 4 weken</v>
          </cell>
          <cell r="AE972" t="str">
            <v>Onbepaalde tijd</v>
          </cell>
          <cell r="AF972" t="str">
            <v>00-00-0000</v>
          </cell>
          <cell r="AH972">
            <v>118924540</v>
          </cell>
          <cell r="AI972">
            <v>21682</v>
          </cell>
          <cell r="AJ972" t="str">
            <v>Nederlands</v>
          </cell>
          <cell r="AK972" t="str">
            <v>X011</v>
          </cell>
          <cell r="AL972" t="str">
            <v>MEDEW. ALGEMEEN SCHOONMAAKONDERHOUD I</v>
          </cell>
          <cell r="AM972">
            <v>1</v>
          </cell>
          <cell r="AN972" t="str">
            <v>38 uur / week</v>
          </cell>
          <cell r="AO972">
            <v>8</v>
          </cell>
          <cell r="AP972">
            <v>0</v>
          </cell>
          <cell r="AQ972">
            <v>0</v>
          </cell>
          <cell r="AR972">
            <v>21.05</v>
          </cell>
          <cell r="AS972">
            <v>7</v>
          </cell>
          <cell r="AT972" t="str">
            <v>B2</v>
          </cell>
          <cell r="AU972">
            <v>90</v>
          </cell>
          <cell r="AV972">
            <v>11.46</v>
          </cell>
        </row>
        <row r="973">
          <cell r="A973">
            <v>10786</v>
          </cell>
          <cell r="B973" t="str">
            <v>Mevrouw</v>
          </cell>
          <cell r="C973" t="str">
            <v>D.M.J.A. Steijger - Hendriks</v>
          </cell>
          <cell r="D973" t="str">
            <v>Daisy Maria Johanna Agnes</v>
          </cell>
          <cell r="E973" t="str">
            <v>Daisy Maria Johanna Agnes</v>
          </cell>
          <cell r="F973" t="str">
            <v>DMJA</v>
          </cell>
          <cell r="H973" t="str">
            <v>Hendriks</v>
          </cell>
          <cell r="J973" t="str">
            <v>Steijger</v>
          </cell>
          <cell r="K973" t="str">
            <v>Vrouw</v>
          </cell>
          <cell r="L973" t="str">
            <v>Adres</v>
          </cell>
          <cell r="M973" t="str">
            <v>Lijsterstraat</v>
          </cell>
          <cell r="N973">
            <v>47</v>
          </cell>
          <cell r="P973" t="str">
            <v>6591 WE</v>
          </cell>
          <cell r="Q973" t="str">
            <v>GENNEP</v>
          </cell>
          <cell r="R973" t="str">
            <v>Nederland</v>
          </cell>
          <cell r="T973" t="str">
            <v>06 87851219</v>
          </cell>
          <cell r="U973">
            <v>3000</v>
          </cell>
          <cell r="V973" t="str">
            <v>Hago Nederland B.V.</v>
          </cell>
          <cell r="W973">
            <v>1</v>
          </cell>
          <cell r="X973" t="str">
            <v>Internen</v>
          </cell>
          <cell r="Y973" t="str">
            <v>A1</v>
          </cell>
          <cell r="Z973" t="str">
            <v>Medewerker uurloon</v>
          </cell>
          <cell r="AA973">
            <v>1</v>
          </cell>
          <cell r="AB973" t="str">
            <v>Schoonmaak CAO</v>
          </cell>
          <cell r="AC973" t="str">
            <v>N4</v>
          </cell>
          <cell r="AD973" t="str">
            <v>HR-NL: per 4 weken</v>
          </cell>
          <cell r="AE973" t="str">
            <v>Onbepaalde tijd</v>
          </cell>
          <cell r="AF973" t="str">
            <v>00-00-0000</v>
          </cell>
          <cell r="AH973">
            <v>166773414</v>
          </cell>
          <cell r="AI973">
            <v>29027</v>
          </cell>
          <cell r="AJ973" t="str">
            <v>Nederlands</v>
          </cell>
          <cell r="AK973" t="str">
            <v>X011</v>
          </cell>
          <cell r="AL973" t="str">
            <v>MEDEW. ALGEMEEN SCHOONMAAKONDERHOUD I</v>
          </cell>
          <cell r="AM973">
            <v>1</v>
          </cell>
          <cell r="AN973" t="str">
            <v>38 uur / week</v>
          </cell>
          <cell r="AO973">
            <v>12</v>
          </cell>
          <cell r="AP973">
            <v>0</v>
          </cell>
          <cell r="AQ973">
            <v>0</v>
          </cell>
          <cell r="AR973">
            <v>31.58</v>
          </cell>
          <cell r="AS973">
            <v>7</v>
          </cell>
          <cell r="AT973" t="str">
            <v>B2</v>
          </cell>
          <cell r="AU973">
            <v>22</v>
          </cell>
          <cell r="AV973">
            <v>11.13</v>
          </cell>
        </row>
        <row r="974">
          <cell r="A974">
            <v>10787</v>
          </cell>
          <cell r="B974" t="str">
            <v>Mevrouw</v>
          </cell>
          <cell r="C974" t="str">
            <v>I. den Hartog - van der Roest</v>
          </cell>
          <cell r="D974" t="str">
            <v>Ingrid</v>
          </cell>
          <cell r="E974" t="str">
            <v>Ingrid</v>
          </cell>
          <cell r="F974" t="str">
            <v>I</v>
          </cell>
          <cell r="G974" t="str">
            <v>van der</v>
          </cell>
          <cell r="H974" t="str">
            <v>Roest</v>
          </cell>
          <cell r="I974" t="str">
            <v>den</v>
          </cell>
          <cell r="J974" t="str">
            <v>Hartog</v>
          </cell>
          <cell r="K974" t="str">
            <v>Vrouw</v>
          </cell>
          <cell r="L974" t="str">
            <v>Adres</v>
          </cell>
          <cell r="M974" t="str">
            <v>Kellerberg</v>
          </cell>
          <cell r="N974">
            <v>66</v>
          </cell>
          <cell r="P974" t="str">
            <v>6591 ZS</v>
          </cell>
          <cell r="Q974" t="str">
            <v>GENNEP</v>
          </cell>
          <cell r="R974" t="str">
            <v>Nederland</v>
          </cell>
          <cell r="T974" t="str">
            <v>06 34093970</v>
          </cell>
          <cell r="U974">
            <v>3000</v>
          </cell>
          <cell r="V974" t="str">
            <v>Hago Nederland B.V.</v>
          </cell>
          <cell r="W974">
            <v>1</v>
          </cell>
          <cell r="X974" t="str">
            <v>Internen</v>
          </cell>
          <cell r="Y974" t="str">
            <v>A1</v>
          </cell>
          <cell r="Z974" t="str">
            <v>Medewerker uurloon</v>
          </cell>
          <cell r="AA974">
            <v>1</v>
          </cell>
          <cell r="AB974" t="str">
            <v>Schoonmaak CAO</v>
          </cell>
          <cell r="AC974" t="str">
            <v>N4</v>
          </cell>
          <cell r="AD974" t="str">
            <v>HR-NL: per 4 weken</v>
          </cell>
          <cell r="AE974" t="str">
            <v>Onbepaalde tijd</v>
          </cell>
          <cell r="AF974" t="str">
            <v>00-00-0000</v>
          </cell>
          <cell r="AH974">
            <v>90054593</v>
          </cell>
          <cell r="AI974">
            <v>18851</v>
          </cell>
          <cell r="AJ974" t="str">
            <v>Nederlands</v>
          </cell>
          <cell r="AK974" t="str">
            <v>X041</v>
          </cell>
          <cell r="AL974" t="str">
            <v>VOORWERKER ALGEMEEN SCHOONMAAKONDERH. I</v>
          </cell>
          <cell r="AM974">
            <v>2</v>
          </cell>
          <cell r="AN974" t="str">
            <v>38 uur / week</v>
          </cell>
          <cell r="AO974">
            <v>19.5</v>
          </cell>
          <cell r="AP974">
            <v>0</v>
          </cell>
          <cell r="AQ974">
            <v>0</v>
          </cell>
          <cell r="AR974">
            <v>51.32</v>
          </cell>
          <cell r="AS974">
            <v>7</v>
          </cell>
          <cell r="AT974" t="str">
            <v>B4</v>
          </cell>
          <cell r="AU974">
            <v>90</v>
          </cell>
          <cell r="AV974">
            <v>12.6</v>
          </cell>
        </row>
        <row r="975">
          <cell r="A975">
            <v>10788</v>
          </cell>
          <cell r="B975" t="str">
            <v>Mevrouw</v>
          </cell>
          <cell r="C975" t="str">
            <v>A. Chaengphrai</v>
          </cell>
          <cell r="D975" t="str">
            <v>Anuthida</v>
          </cell>
          <cell r="E975" t="str">
            <v>Anuthida</v>
          </cell>
          <cell r="F975" t="str">
            <v>A</v>
          </cell>
          <cell r="H975" t="str">
            <v>Chaengphrai</v>
          </cell>
          <cell r="K975" t="str">
            <v>Vrouw</v>
          </cell>
          <cell r="L975" t="str">
            <v>Adres</v>
          </cell>
          <cell r="M975" t="str">
            <v>Priorhof</v>
          </cell>
          <cell r="N975">
            <v>1</v>
          </cell>
          <cell r="P975" t="str">
            <v>5504 CK</v>
          </cell>
          <cell r="Q975" t="str">
            <v>VELDHOVEN</v>
          </cell>
          <cell r="R975" t="str">
            <v>Nederland</v>
          </cell>
          <cell r="S975">
            <v>402542212</v>
          </cell>
          <cell r="T975">
            <v>639618941</v>
          </cell>
          <cell r="U975">
            <v>3000</v>
          </cell>
          <cell r="V975" t="str">
            <v>Hago Nederland B.V.</v>
          </cell>
          <cell r="W975">
            <v>1</v>
          </cell>
          <cell r="X975" t="str">
            <v>Internen</v>
          </cell>
          <cell r="Y975" t="str">
            <v>A1</v>
          </cell>
          <cell r="Z975" t="str">
            <v>Medewerker uurloon</v>
          </cell>
          <cell r="AA975">
            <v>1</v>
          </cell>
          <cell r="AB975" t="str">
            <v>Schoonmaak CAO</v>
          </cell>
          <cell r="AC975" t="str">
            <v>N4</v>
          </cell>
          <cell r="AD975" t="str">
            <v>HR-NL: per 4 weken</v>
          </cell>
          <cell r="AE975" t="str">
            <v>Bepaalde tijd</v>
          </cell>
          <cell r="AF975">
            <v>42511</v>
          </cell>
          <cell r="AG975" t="str">
            <v>3e AO bep. tijd</v>
          </cell>
          <cell r="AH975">
            <v>619516239</v>
          </cell>
          <cell r="AI975">
            <v>36468</v>
          </cell>
          <cell r="AJ975" t="str">
            <v>Thais</v>
          </cell>
          <cell r="AK975" t="str">
            <v>X011</v>
          </cell>
          <cell r="AL975" t="str">
            <v>MEDEW. ALGEMEEN SCHOONMAAKONDERHOUD I</v>
          </cell>
          <cell r="AM975">
            <v>1</v>
          </cell>
          <cell r="AN975" t="str">
            <v>38 uur / week</v>
          </cell>
          <cell r="AO975">
            <v>10</v>
          </cell>
          <cell r="AP975">
            <v>0</v>
          </cell>
          <cell r="AQ975">
            <v>0</v>
          </cell>
          <cell r="AR975">
            <v>26.32</v>
          </cell>
          <cell r="AS975">
            <v>7</v>
          </cell>
          <cell r="AT975" t="str">
            <v>B2</v>
          </cell>
          <cell r="AU975">
            <v>17</v>
          </cell>
          <cell r="AV975">
            <v>5.01</v>
          </cell>
        </row>
        <row r="976">
          <cell r="A976">
            <v>10789</v>
          </cell>
          <cell r="B976" t="str">
            <v>Mevrouw</v>
          </cell>
          <cell r="C976" t="str">
            <v>R. Strooper</v>
          </cell>
          <cell r="D976" t="str">
            <v>Renee</v>
          </cell>
          <cell r="E976" t="str">
            <v>Renee</v>
          </cell>
          <cell r="F976" t="str">
            <v>R</v>
          </cell>
          <cell r="H976" t="str">
            <v>Strooper</v>
          </cell>
          <cell r="K976" t="str">
            <v>Vrouw</v>
          </cell>
          <cell r="L976" t="str">
            <v>Adres</v>
          </cell>
          <cell r="M976" t="str">
            <v>Binnenweg</v>
          </cell>
          <cell r="N976">
            <v>6</v>
          </cell>
          <cell r="P976" t="str">
            <v>6051 BZ</v>
          </cell>
          <cell r="Q976" t="str">
            <v>MAASBRACHT</v>
          </cell>
          <cell r="R976" t="str">
            <v>Nederland</v>
          </cell>
          <cell r="T976">
            <v>638248102</v>
          </cell>
          <cell r="U976">
            <v>3000</v>
          </cell>
          <cell r="V976" t="str">
            <v>Hago Nederland B.V.</v>
          </cell>
          <cell r="W976">
            <v>1</v>
          </cell>
          <cell r="X976" t="str">
            <v>Internen</v>
          </cell>
          <cell r="Y976" t="str">
            <v>A1</v>
          </cell>
          <cell r="Z976" t="str">
            <v>Medewerker uurloon</v>
          </cell>
          <cell r="AA976">
            <v>1</v>
          </cell>
          <cell r="AB976" t="str">
            <v>Schoonmaak CAO</v>
          </cell>
          <cell r="AC976" t="str">
            <v>N4</v>
          </cell>
          <cell r="AD976" t="str">
            <v>HR-NL: per 4 weken</v>
          </cell>
          <cell r="AE976" t="str">
            <v>Bepaalde tijd</v>
          </cell>
          <cell r="AF976">
            <v>42626</v>
          </cell>
          <cell r="AG976" t="str">
            <v>2e AO bep. tijd</v>
          </cell>
          <cell r="AH976">
            <v>158261021</v>
          </cell>
          <cell r="AI976">
            <v>29942</v>
          </cell>
          <cell r="AJ976" t="str">
            <v>Nederlands</v>
          </cell>
          <cell r="AK976" t="str">
            <v>X011</v>
          </cell>
          <cell r="AL976" t="str">
            <v>MEDEW. ALGEMEEN SCHOONMAAKONDERHOUD I</v>
          </cell>
          <cell r="AM976">
            <v>1</v>
          </cell>
          <cell r="AN976" t="str">
            <v>38 uur / week</v>
          </cell>
          <cell r="AO976">
            <v>17</v>
          </cell>
          <cell r="AP976">
            <v>0</v>
          </cell>
          <cell r="AQ976">
            <v>0</v>
          </cell>
          <cell r="AR976">
            <v>44.74</v>
          </cell>
          <cell r="AS976">
            <v>7</v>
          </cell>
          <cell r="AT976" t="str">
            <v>B2</v>
          </cell>
          <cell r="AU976">
            <v>22</v>
          </cell>
          <cell r="AV976">
            <v>11.13</v>
          </cell>
        </row>
        <row r="977">
          <cell r="A977">
            <v>10790</v>
          </cell>
          <cell r="B977" t="str">
            <v>Mevrouw</v>
          </cell>
          <cell r="C977" t="str">
            <v>J. Ruisch</v>
          </cell>
          <cell r="D977" t="str">
            <v>Jacomina</v>
          </cell>
          <cell r="E977" t="str">
            <v>Jacomina</v>
          </cell>
          <cell r="F977" t="str">
            <v>J</v>
          </cell>
          <cell r="H977" t="str">
            <v>Ruisch</v>
          </cell>
          <cell r="K977" t="str">
            <v>Vrouw</v>
          </cell>
          <cell r="L977" t="str">
            <v>Adres</v>
          </cell>
          <cell r="M977" t="str">
            <v>Gulikstraat</v>
          </cell>
          <cell r="N977">
            <v>134</v>
          </cell>
          <cell r="P977" t="str">
            <v>5913 CX</v>
          </cell>
          <cell r="Q977" t="str">
            <v>VENLO</v>
          </cell>
          <cell r="R977" t="str">
            <v>Nederland</v>
          </cell>
          <cell r="T977" t="str">
            <v>06 26440038</v>
          </cell>
          <cell r="U977">
            <v>3000</v>
          </cell>
          <cell r="V977" t="str">
            <v>Hago Nederland B.V.</v>
          </cell>
          <cell r="W977">
            <v>1</v>
          </cell>
          <cell r="X977" t="str">
            <v>Internen</v>
          </cell>
          <cell r="Y977" t="str">
            <v>A1</v>
          </cell>
          <cell r="Z977" t="str">
            <v>Medewerker uurloon</v>
          </cell>
          <cell r="AA977">
            <v>1</v>
          </cell>
          <cell r="AB977" t="str">
            <v>Schoonmaak CAO</v>
          </cell>
          <cell r="AC977" t="str">
            <v>N4</v>
          </cell>
          <cell r="AD977" t="str">
            <v>HR-NL: per 4 weken</v>
          </cell>
          <cell r="AE977" t="str">
            <v>Bepaalde tijd</v>
          </cell>
          <cell r="AF977">
            <v>42617</v>
          </cell>
          <cell r="AG977" t="str">
            <v>2e AO bep. tijd</v>
          </cell>
          <cell r="AH977">
            <v>131219650</v>
          </cell>
          <cell r="AI977">
            <v>25735</v>
          </cell>
          <cell r="AJ977" t="str">
            <v>Nederlands</v>
          </cell>
          <cell r="AK977" t="str">
            <v>X011</v>
          </cell>
          <cell r="AL977" t="str">
            <v>MEDEW. ALGEMEEN SCHOONMAAKONDERHOUD I</v>
          </cell>
          <cell r="AM977">
            <v>1</v>
          </cell>
          <cell r="AN977" t="str">
            <v>38 uur / week</v>
          </cell>
          <cell r="AO977">
            <v>12.5</v>
          </cell>
          <cell r="AP977">
            <v>0</v>
          </cell>
          <cell r="AQ977">
            <v>0</v>
          </cell>
          <cell r="AR977">
            <v>32.89</v>
          </cell>
          <cell r="AS977">
            <v>7</v>
          </cell>
          <cell r="AT977" t="str">
            <v>B2</v>
          </cell>
          <cell r="AU977">
            <v>22</v>
          </cell>
          <cell r="AV977">
            <v>11.13</v>
          </cell>
        </row>
        <row r="978">
          <cell r="A978">
            <v>10791</v>
          </cell>
          <cell r="B978" t="str">
            <v>Mevrouw</v>
          </cell>
          <cell r="C978" t="str">
            <v>K. Nabghouh</v>
          </cell>
          <cell r="D978" t="str">
            <v>Khadija</v>
          </cell>
          <cell r="E978" t="str">
            <v>Khadija</v>
          </cell>
          <cell r="F978" t="str">
            <v>K</v>
          </cell>
          <cell r="H978" t="str">
            <v>Nabghouh</v>
          </cell>
          <cell r="K978" t="str">
            <v>Vrouw</v>
          </cell>
          <cell r="L978" t="str">
            <v>Adres</v>
          </cell>
          <cell r="M978" t="str">
            <v>Drieslagstraat</v>
          </cell>
          <cell r="N978">
            <v>47</v>
          </cell>
          <cell r="P978" t="str">
            <v>6004 CP</v>
          </cell>
          <cell r="Q978" t="str">
            <v>WEERT</v>
          </cell>
          <cell r="R978" t="str">
            <v>Nederland</v>
          </cell>
          <cell r="T978" t="str">
            <v>06 59007774</v>
          </cell>
          <cell r="U978">
            <v>3000</v>
          </cell>
          <cell r="V978" t="str">
            <v>Hago Nederland B.V.</v>
          </cell>
          <cell r="W978">
            <v>1</v>
          </cell>
          <cell r="X978" t="str">
            <v>Internen</v>
          </cell>
          <cell r="Y978" t="str">
            <v>A1</v>
          </cell>
          <cell r="Z978" t="str">
            <v>Medewerker uurloon</v>
          </cell>
          <cell r="AA978">
            <v>1</v>
          </cell>
          <cell r="AB978" t="str">
            <v>Schoonmaak CAO</v>
          </cell>
          <cell r="AC978" t="str">
            <v>N4</v>
          </cell>
          <cell r="AD978" t="str">
            <v>HR-NL: per 4 weken</v>
          </cell>
          <cell r="AE978" t="str">
            <v>Onbepaalde tijd</v>
          </cell>
          <cell r="AF978" t="str">
            <v>00-00-0000</v>
          </cell>
          <cell r="AH978">
            <v>248215899</v>
          </cell>
          <cell r="AI978">
            <v>30892</v>
          </cell>
          <cell r="AJ978" t="str">
            <v>Nederlands</v>
          </cell>
          <cell r="AK978" t="str">
            <v>X011</v>
          </cell>
          <cell r="AL978" t="str">
            <v>MEDEW. ALGEMEEN SCHOONMAAKONDERHOUD I</v>
          </cell>
          <cell r="AM978">
            <v>1</v>
          </cell>
          <cell r="AN978" t="str">
            <v>38 uur / week</v>
          </cell>
          <cell r="AO978">
            <v>10</v>
          </cell>
          <cell r="AP978">
            <v>0</v>
          </cell>
          <cell r="AQ978">
            <v>0</v>
          </cell>
          <cell r="AR978">
            <v>26.32</v>
          </cell>
          <cell r="AS978">
            <v>7</v>
          </cell>
          <cell r="AT978" t="str">
            <v>B2</v>
          </cell>
          <cell r="AU978">
            <v>22</v>
          </cell>
          <cell r="AV978">
            <v>11.13</v>
          </cell>
        </row>
        <row r="979">
          <cell r="A979">
            <v>10792</v>
          </cell>
          <cell r="B979" t="str">
            <v>Mevrouw</v>
          </cell>
          <cell r="C979" t="str">
            <v>M.G.J. van Lierop - Rooijackers</v>
          </cell>
          <cell r="D979" t="str">
            <v>Marianne Gerarda Johanna</v>
          </cell>
          <cell r="E979" t="str">
            <v>Marianne Gerarda Johanna</v>
          </cell>
          <cell r="F979" t="str">
            <v>MGJ</v>
          </cell>
          <cell r="H979" t="str">
            <v>Rooijackers</v>
          </cell>
          <cell r="I979" t="str">
            <v>van</v>
          </cell>
          <cell r="J979" t="str">
            <v>Lierop</v>
          </cell>
          <cell r="K979" t="str">
            <v>Vrouw</v>
          </cell>
          <cell r="L979" t="str">
            <v>Adres</v>
          </cell>
          <cell r="M979" t="str">
            <v>Kiosk</v>
          </cell>
          <cell r="N979">
            <v>144</v>
          </cell>
          <cell r="P979" t="str">
            <v>5802 NT</v>
          </cell>
          <cell r="Q979" t="str">
            <v>VENRAY</v>
          </cell>
          <cell r="R979" t="str">
            <v>Nederland</v>
          </cell>
          <cell r="T979" t="str">
            <v>06 10927007</v>
          </cell>
          <cell r="U979">
            <v>3000</v>
          </cell>
          <cell r="V979" t="str">
            <v>Hago Nederland B.V.</v>
          </cell>
          <cell r="W979">
            <v>1</v>
          </cell>
          <cell r="X979" t="str">
            <v>Internen</v>
          </cell>
          <cell r="Y979" t="str">
            <v>A1</v>
          </cell>
          <cell r="Z979" t="str">
            <v>Medewerker uurloon</v>
          </cell>
          <cell r="AA979">
            <v>1</v>
          </cell>
          <cell r="AB979" t="str">
            <v>Schoonmaak CAO</v>
          </cell>
          <cell r="AC979" t="str">
            <v>N4</v>
          </cell>
          <cell r="AD979" t="str">
            <v>HR-NL: per 4 weken</v>
          </cell>
          <cell r="AE979" t="str">
            <v>Onbepaalde tijd</v>
          </cell>
          <cell r="AF979" t="str">
            <v>00-00-0000</v>
          </cell>
          <cell r="AH979">
            <v>160500205</v>
          </cell>
          <cell r="AI979">
            <v>18962</v>
          </cell>
          <cell r="AJ979" t="str">
            <v>Nederlands</v>
          </cell>
          <cell r="AK979" t="str">
            <v>X011</v>
          </cell>
          <cell r="AL979" t="str">
            <v>MEDEW. ALGEMEEN SCHOONMAAKONDERHOUD I</v>
          </cell>
          <cell r="AM979">
            <v>1</v>
          </cell>
          <cell r="AN979" t="str">
            <v>38 uur / week</v>
          </cell>
          <cell r="AO979">
            <v>6</v>
          </cell>
          <cell r="AP979">
            <v>0</v>
          </cell>
          <cell r="AQ979">
            <v>0</v>
          </cell>
          <cell r="AR979">
            <v>15.79</v>
          </cell>
          <cell r="AS979">
            <v>7</v>
          </cell>
          <cell r="AT979" t="str">
            <v>B2</v>
          </cell>
          <cell r="AU979">
            <v>90</v>
          </cell>
          <cell r="AV979">
            <v>11.46</v>
          </cell>
        </row>
        <row r="980">
          <cell r="A980">
            <v>10793</v>
          </cell>
          <cell r="B980" t="str">
            <v>Mevrouw</v>
          </cell>
          <cell r="C980" t="str">
            <v>I. van der Horst</v>
          </cell>
          <cell r="D980" t="str">
            <v>Inge</v>
          </cell>
          <cell r="E980" t="str">
            <v>Inge</v>
          </cell>
          <cell r="F980" t="str">
            <v>I</v>
          </cell>
          <cell r="G980" t="str">
            <v>van der</v>
          </cell>
          <cell r="H980" t="str">
            <v>Horst</v>
          </cell>
          <cell r="K980" t="str">
            <v>Vrouw</v>
          </cell>
          <cell r="L980" t="str">
            <v>Adres</v>
          </cell>
          <cell r="M980" t="str">
            <v>Debussystraat</v>
          </cell>
          <cell r="N980">
            <v>25</v>
          </cell>
          <cell r="P980" t="str">
            <v>5654 SB</v>
          </cell>
          <cell r="Q980" t="str">
            <v>Eindhoven</v>
          </cell>
          <cell r="R980" t="str">
            <v>Nederland</v>
          </cell>
          <cell r="T980">
            <v>638661134</v>
          </cell>
          <cell r="U980">
            <v>3000</v>
          </cell>
          <cell r="V980" t="str">
            <v>Hago Nederland B.V.</v>
          </cell>
          <cell r="W980">
            <v>1</v>
          </cell>
          <cell r="X980" t="str">
            <v>Internen</v>
          </cell>
          <cell r="Y980" t="str">
            <v>A1</v>
          </cell>
          <cell r="Z980" t="str">
            <v>Medewerker uurloon</v>
          </cell>
          <cell r="AA980">
            <v>1</v>
          </cell>
          <cell r="AB980" t="str">
            <v>Schoonmaak CAO</v>
          </cell>
          <cell r="AC980" t="str">
            <v>N4</v>
          </cell>
          <cell r="AD980" t="str">
            <v>HR-NL: per 4 weken</v>
          </cell>
          <cell r="AE980" t="str">
            <v>Bepaalde tijd</v>
          </cell>
          <cell r="AF980">
            <v>42643</v>
          </cell>
          <cell r="AG980" t="str">
            <v>2e AO bep. tijd</v>
          </cell>
          <cell r="AH980">
            <v>126627307</v>
          </cell>
          <cell r="AI980">
            <v>32763</v>
          </cell>
          <cell r="AJ980" t="str">
            <v>Nederlands</v>
          </cell>
          <cell r="AK980" t="str">
            <v>X011</v>
          </cell>
          <cell r="AL980" t="str">
            <v>MEDEW. ALGEMEEN SCHOONMAAKONDERHOUD I</v>
          </cell>
          <cell r="AM980">
            <v>1</v>
          </cell>
          <cell r="AN980" t="str">
            <v>38 uur / week</v>
          </cell>
          <cell r="AO980">
            <v>2</v>
          </cell>
          <cell r="AP980">
            <v>2</v>
          </cell>
          <cell r="AQ980">
            <v>20</v>
          </cell>
          <cell r="AR980">
            <v>5.26</v>
          </cell>
          <cell r="AS980">
            <v>7</v>
          </cell>
          <cell r="AT980" t="str">
            <v>B2</v>
          </cell>
          <cell r="AU980">
            <v>22</v>
          </cell>
          <cell r="AV980">
            <v>11.13</v>
          </cell>
        </row>
        <row r="981">
          <cell r="A981">
            <v>10794</v>
          </cell>
          <cell r="B981" t="str">
            <v>Mevrouw</v>
          </cell>
          <cell r="C981" t="str">
            <v>F. el Mouhsine</v>
          </cell>
          <cell r="D981" t="str">
            <v>Fatima</v>
          </cell>
          <cell r="E981" t="str">
            <v>Fatima</v>
          </cell>
          <cell r="F981" t="str">
            <v>F</v>
          </cell>
          <cell r="G981" t="str">
            <v>el</v>
          </cell>
          <cell r="H981" t="str">
            <v>Mouhsine</v>
          </cell>
          <cell r="K981" t="str">
            <v>Vrouw</v>
          </cell>
          <cell r="L981" t="str">
            <v>Adres</v>
          </cell>
          <cell r="M981" t="str">
            <v>Anemonenstraat</v>
          </cell>
          <cell r="N981">
            <v>18</v>
          </cell>
          <cell r="P981" t="str">
            <v>6163 JW</v>
          </cell>
          <cell r="Q981" t="str">
            <v>GELEEN</v>
          </cell>
          <cell r="R981" t="str">
            <v>Nederland</v>
          </cell>
          <cell r="T981">
            <v>617780069</v>
          </cell>
          <cell r="U981">
            <v>3000</v>
          </cell>
          <cell r="V981" t="str">
            <v>Hago Nederland B.V.</v>
          </cell>
          <cell r="W981">
            <v>1</v>
          </cell>
          <cell r="X981" t="str">
            <v>Internen</v>
          </cell>
          <cell r="Y981" t="str">
            <v>A1</v>
          </cell>
          <cell r="Z981" t="str">
            <v>Medewerker uurloon</v>
          </cell>
          <cell r="AA981">
            <v>1</v>
          </cell>
          <cell r="AB981" t="str">
            <v>Schoonmaak CAO</v>
          </cell>
          <cell r="AC981" t="str">
            <v>N4</v>
          </cell>
          <cell r="AD981" t="str">
            <v>HR-NL: per 4 weken</v>
          </cell>
          <cell r="AE981" t="str">
            <v>Bepaalde tijd</v>
          </cell>
          <cell r="AF981">
            <v>42651</v>
          </cell>
          <cell r="AG981" t="str">
            <v>1e AO bep. tijd</v>
          </cell>
          <cell r="AH981">
            <v>156633553</v>
          </cell>
          <cell r="AI981">
            <v>23914</v>
          </cell>
          <cell r="AJ981" t="str">
            <v>Nederlands</v>
          </cell>
          <cell r="AK981" t="str">
            <v>X011</v>
          </cell>
          <cell r="AL981" t="str">
            <v>MEDEW. ALGEMEEN SCHOONMAAKONDERHOUD I</v>
          </cell>
          <cell r="AM981">
            <v>1</v>
          </cell>
          <cell r="AN981" t="str">
            <v>38 uur / week</v>
          </cell>
          <cell r="AO981">
            <v>15</v>
          </cell>
          <cell r="AP981">
            <v>15</v>
          </cell>
          <cell r="AQ981">
            <v>30</v>
          </cell>
          <cell r="AR981">
            <v>39.47</v>
          </cell>
          <cell r="AS981">
            <v>7</v>
          </cell>
          <cell r="AT981" t="str">
            <v>B2</v>
          </cell>
          <cell r="AU981">
            <v>22</v>
          </cell>
          <cell r="AV981">
            <v>11.13</v>
          </cell>
        </row>
        <row r="982">
          <cell r="A982">
            <v>10795</v>
          </cell>
          <cell r="B982" t="str">
            <v>Mevrouw</v>
          </cell>
          <cell r="C982" t="str">
            <v>A.M. Walczyk</v>
          </cell>
          <cell r="D982" t="str">
            <v>Anna Maria</v>
          </cell>
          <cell r="E982" t="str">
            <v>Anna Maria</v>
          </cell>
          <cell r="F982" t="str">
            <v>AM</v>
          </cell>
          <cell r="H982" t="str">
            <v>Walczyk</v>
          </cell>
          <cell r="K982" t="str">
            <v>Vrouw</v>
          </cell>
          <cell r="L982" t="str">
            <v>Adres</v>
          </cell>
          <cell r="M982" t="str">
            <v>Geresstraat</v>
          </cell>
          <cell r="N982">
            <v>335</v>
          </cell>
          <cell r="P982" t="str">
            <v>5922 CT</v>
          </cell>
          <cell r="Q982" t="str">
            <v>VENLO</v>
          </cell>
          <cell r="R982" t="str">
            <v>Nederland</v>
          </cell>
          <cell r="T982" t="str">
            <v>06 58910220</v>
          </cell>
          <cell r="U982">
            <v>3000</v>
          </cell>
          <cell r="V982" t="str">
            <v>Hago Nederland B.V.</v>
          </cell>
          <cell r="W982">
            <v>1</v>
          </cell>
          <cell r="X982" t="str">
            <v>Internen</v>
          </cell>
          <cell r="Y982" t="str">
            <v>A1</v>
          </cell>
          <cell r="Z982" t="str">
            <v>Medewerker uurloon</v>
          </cell>
          <cell r="AA982">
            <v>1</v>
          </cell>
          <cell r="AB982" t="str">
            <v>Schoonmaak CAO</v>
          </cell>
          <cell r="AC982" t="str">
            <v>N4</v>
          </cell>
          <cell r="AD982" t="str">
            <v>HR-NL: per 4 weken</v>
          </cell>
          <cell r="AE982" t="str">
            <v>Bepaalde tijd</v>
          </cell>
          <cell r="AF982">
            <v>42552</v>
          </cell>
          <cell r="AG982" t="str">
            <v>3e AO bep. tijd</v>
          </cell>
          <cell r="AH982">
            <v>265649766</v>
          </cell>
          <cell r="AI982">
            <v>28199</v>
          </cell>
          <cell r="AJ982" t="str">
            <v>Pools</v>
          </cell>
          <cell r="AK982" t="str">
            <v>X011</v>
          </cell>
          <cell r="AL982" t="str">
            <v>MEDEW. ALGEMEEN SCHOONMAAKONDERHOUD I</v>
          </cell>
          <cell r="AM982">
            <v>1</v>
          </cell>
          <cell r="AN982" t="str">
            <v>38 uur / week</v>
          </cell>
          <cell r="AO982">
            <v>15</v>
          </cell>
          <cell r="AP982">
            <v>0</v>
          </cell>
          <cell r="AQ982">
            <v>0</v>
          </cell>
          <cell r="AR982">
            <v>39.47</v>
          </cell>
          <cell r="AS982">
            <v>7</v>
          </cell>
          <cell r="AT982" t="str">
            <v>B2</v>
          </cell>
          <cell r="AU982">
            <v>22</v>
          </cell>
          <cell r="AV982">
            <v>11.13</v>
          </cell>
        </row>
        <row r="983">
          <cell r="A983">
            <v>10796</v>
          </cell>
          <cell r="B983" t="str">
            <v>Mevrouw</v>
          </cell>
          <cell r="C983" t="str">
            <v>S.J.D. Kuit</v>
          </cell>
          <cell r="D983" t="str">
            <v>Sharon Jeanne Domenique</v>
          </cell>
          <cell r="E983" t="str">
            <v>Sharon</v>
          </cell>
          <cell r="F983" t="str">
            <v>SJD</v>
          </cell>
          <cell r="H983" t="str">
            <v>Kuit</v>
          </cell>
          <cell r="K983" t="str">
            <v>Vrouw</v>
          </cell>
          <cell r="L983" t="str">
            <v>Adres</v>
          </cell>
          <cell r="M983" t="str">
            <v>Vrusschemigerweg</v>
          </cell>
          <cell r="N983">
            <v>249</v>
          </cell>
          <cell r="P983" t="str">
            <v>6417 PV</v>
          </cell>
          <cell r="Q983" t="str">
            <v>HEERLEN</v>
          </cell>
          <cell r="R983" t="str">
            <v>Nederland</v>
          </cell>
          <cell r="T983" t="str">
            <v>06 36166158</v>
          </cell>
          <cell r="U983">
            <v>3000</v>
          </cell>
          <cell r="V983" t="str">
            <v>Hago Nederland B.V.</v>
          </cell>
          <cell r="W983">
            <v>1</v>
          </cell>
          <cell r="X983" t="str">
            <v>Internen</v>
          </cell>
          <cell r="Y983" t="str">
            <v>A1</v>
          </cell>
          <cell r="Z983" t="str">
            <v>Medewerker uurloon</v>
          </cell>
          <cell r="AA983">
            <v>1</v>
          </cell>
          <cell r="AB983" t="str">
            <v>Schoonmaak CAO</v>
          </cell>
          <cell r="AC983" t="str">
            <v>N4</v>
          </cell>
          <cell r="AD983" t="str">
            <v>HR-NL: per 4 weken</v>
          </cell>
          <cell r="AE983" t="str">
            <v>Bepaalde tijd</v>
          </cell>
          <cell r="AF983">
            <v>42679</v>
          </cell>
          <cell r="AG983" t="str">
            <v>2e AO bep. tijd</v>
          </cell>
          <cell r="AH983">
            <v>201912946</v>
          </cell>
          <cell r="AI983">
            <v>32913</v>
          </cell>
          <cell r="AJ983" t="str">
            <v>Nederlands</v>
          </cell>
          <cell r="AK983" t="str">
            <v>X121</v>
          </cell>
          <cell r="AL983" t="str">
            <v>OBJECTLEIDER AMBULANT ALG. SCHOONM I</v>
          </cell>
          <cell r="AM983">
            <v>3</v>
          </cell>
          <cell r="AN983" t="str">
            <v>38 uur / week</v>
          </cell>
          <cell r="AO983">
            <v>38</v>
          </cell>
          <cell r="AP983">
            <v>0</v>
          </cell>
          <cell r="AQ983">
            <v>0</v>
          </cell>
          <cell r="AR983">
            <v>100</v>
          </cell>
          <cell r="AS983">
            <v>7</v>
          </cell>
          <cell r="AT983" t="str">
            <v>B6</v>
          </cell>
          <cell r="AU983">
            <v>22</v>
          </cell>
          <cell r="AV983">
            <v>13.9</v>
          </cell>
        </row>
        <row r="984">
          <cell r="A984">
            <v>10797</v>
          </cell>
          <cell r="B984" t="str">
            <v>Dhr.</v>
          </cell>
          <cell r="C984" t="str">
            <v>F.X. Monteiro</v>
          </cell>
          <cell r="D984" t="str">
            <v>Francisco Xavier</v>
          </cell>
          <cell r="E984" t="str">
            <v>Francisco Xavier</v>
          </cell>
          <cell r="F984" t="str">
            <v>FX</v>
          </cell>
          <cell r="H984" t="str">
            <v>Monteiro</v>
          </cell>
          <cell r="K984" t="str">
            <v>Man</v>
          </cell>
          <cell r="L984" t="str">
            <v>Adres</v>
          </cell>
          <cell r="M984" t="str">
            <v>Goudsbloemstraat</v>
          </cell>
          <cell r="N984">
            <v>43</v>
          </cell>
          <cell r="P984" t="str">
            <v>5644 KD</v>
          </cell>
          <cell r="Q984" t="str">
            <v>EINDHOVEN</v>
          </cell>
          <cell r="R984" t="str">
            <v>Nederland</v>
          </cell>
          <cell r="T984">
            <v>620809646</v>
          </cell>
          <cell r="U984">
            <v>3000</v>
          </cell>
          <cell r="V984" t="str">
            <v>Hago Nederland B.V.</v>
          </cell>
          <cell r="W984">
            <v>1</v>
          </cell>
          <cell r="X984" t="str">
            <v>Internen</v>
          </cell>
          <cell r="Y984" t="str">
            <v>A1</v>
          </cell>
          <cell r="Z984" t="str">
            <v>Medewerker uurloon</v>
          </cell>
          <cell r="AA984">
            <v>1</v>
          </cell>
          <cell r="AB984" t="str">
            <v>Schoonmaak CAO</v>
          </cell>
          <cell r="AC984" t="str">
            <v>N4</v>
          </cell>
          <cell r="AD984" t="str">
            <v>HR-NL: per 4 weken</v>
          </cell>
          <cell r="AE984" t="str">
            <v>Onbepaalde tijd</v>
          </cell>
          <cell r="AF984" t="str">
            <v>00-00-0000</v>
          </cell>
          <cell r="AG984" t="str">
            <v>3e AO bep. tijd</v>
          </cell>
          <cell r="AH984">
            <v>210463053</v>
          </cell>
          <cell r="AI984">
            <v>22404</v>
          </cell>
          <cell r="AJ984" t="str">
            <v>Nederlands</v>
          </cell>
          <cell r="AK984" t="str">
            <v>X011</v>
          </cell>
          <cell r="AL984" t="str">
            <v>MEDEW. ALGEMEEN SCHOONMAAKONDERHOUD I</v>
          </cell>
          <cell r="AM984">
            <v>1</v>
          </cell>
          <cell r="AN984" t="str">
            <v>38 uur / week</v>
          </cell>
          <cell r="AO984">
            <v>20</v>
          </cell>
          <cell r="AP984">
            <v>20</v>
          </cell>
          <cell r="AQ984">
            <v>38</v>
          </cell>
          <cell r="AR984">
            <v>52.63</v>
          </cell>
          <cell r="AS984">
            <v>7</v>
          </cell>
          <cell r="AT984" t="str">
            <v>B2</v>
          </cell>
          <cell r="AU984">
            <v>22</v>
          </cell>
          <cell r="AV984">
            <v>11.13</v>
          </cell>
        </row>
        <row r="985">
          <cell r="A985">
            <v>10798</v>
          </cell>
          <cell r="B985" t="str">
            <v>Mevrouw</v>
          </cell>
          <cell r="C985" t="str">
            <v>S.A.H.J. van der Zanden</v>
          </cell>
          <cell r="D985" t="str">
            <v>Sonja Antonia Henrica Johanna</v>
          </cell>
          <cell r="E985" t="str">
            <v>Sonja Antonia Henrica Johanna</v>
          </cell>
          <cell r="F985" t="str">
            <v>SAHJ</v>
          </cell>
          <cell r="H985" t="str">
            <v>van der Zanden</v>
          </cell>
          <cell r="K985" t="str">
            <v>Vrouw</v>
          </cell>
          <cell r="L985" t="str">
            <v>Adres</v>
          </cell>
          <cell r="M985" t="str">
            <v>Sijlkensstraat</v>
          </cell>
          <cell r="N985">
            <v>29</v>
          </cell>
          <cell r="P985" t="str">
            <v>5711 XR</v>
          </cell>
          <cell r="Q985" t="str">
            <v>SOMEREN</v>
          </cell>
          <cell r="R985" t="str">
            <v>Nederland</v>
          </cell>
          <cell r="T985">
            <v>637005134</v>
          </cell>
          <cell r="U985">
            <v>3000</v>
          </cell>
          <cell r="V985" t="str">
            <v>Hago Nederland B.V.</v>
          </cell>
          <cell r="W985">
            <v>1</v>
          </cell>
          <cell r="X985" t="str">
            <v>Internen</v>
          </cell>
          <cell r="Y985" t="str">
            <v>A1</v>
          </cell>
          <cell r="Z985" t="str">
            <v>Medewerker uurloon</v>
          </cell>
          <cell r="AA985">
            <v>1</v>
          </cell>
          <cell r="AB985" t="str">
            <v>Schoonmaak CAO</v>
          </cell>
          <cell r="AC985" t="str">
            <v>N4</v>
          </cell>
          <cell r="AD985" t="str">
            <v>HR-NL: per 4 weken</v>
          </cell>
          <cell r="AE985" t="str">
            <v>Onbepaalde tijd</v>
          </cell>
          <cell r="AF985" t="str">
            <v>00-00-0000</v>
          </cell>
          <cell r="AH985">
            <v>166371385</v>
          </cell>
          <cell r="AI985">
            <v>25904</v>
          </cell>
          <cell r="AJ985" t="str">
            <v>Nederlands</v>
          </cell>
          <cell r="AK985" t="str">
            <v>X011</v>
          </cell>
          <cell r="AL985" t="str">
            <v>MEDEW. ALGEMEEN SCHOONMAAKONDERHOUD I</v>
          </cell>
          <cell r="AM985">
            <v>1</v>
          </cell>
          <cell r="AN985" t="str">
            <v>38 uur / week</v>
          </cell>
          <cell r="AO985">
            <v>10</v>
          </cell>
          <cell r="AP985">
            <v>0</v>
          </cell>
          <cell r="AQ985">
            <v>0</v>
          </cell>
          <cell r="AR985">
            <v>26.32</v>
          </cell>
          <cell r="AS985">
            <v>7</v>
          </cell>
          <cell r="AT985" t="str">
            <v>B2</v>
          </cell>
          <cell r="AU985">
            <v>22</v>
          </cell>
          <cell r="AV985">
            <v>11.13</v>
          </cell>
        </row>
        <row r="986">
          <cell r="A986">
            <v>10799</v>
          </cell>
          <cell r="B986" t="str">
            <v>Mevrouw</v>
          </cell>
          <cell r="C986" t="str">
            <v>C.M.M. Jeucken</v>
          </cell>
          <cell r="D986" t="str">
            <v>Catharina Maria Michielda</v>
          </cell>
          <cell r="E986" t="str">
            <v>Catharina Maria Michielda</v>
          </cell>
          <cell r="F986" t="str">
            <v>CMM</v>
          </cell>
          <cell r="H986" t="str">
            <v>Jeucken</v>
          </cell>
          <cell r="K986" t="str">
            <v>Vrouw</v>
          </cell>
          <cell r="L986" t="str">
            <v>Adres</v>
          </cell>
          <cell r="M986" t="str">
            <v>Wolfsplein</v>
          </cell>
          <cell r="N986">
            <v>4</v>
          </cell>
          <cell r="P986" t="str">
            <v>5721 KV</v>
          </cell>
          <cell r="Q986" t="str">
            <v>ASTEN</v>
          </cell>
          <cell r="R986" t="str">
            <v>Nederland</v>
          </cell>
          <cell r="S986">
            <v>493695562</v>
          </cell>
          <cell r="T986">
            <v>642902813</v>
          </cell>
          <cell r="U986">
            <v>3000</v>
          </cell>
          <cell r="V986" t="str">
            <v>Hago Nederland B.V.</v>
          </cell>
          <cell r="W986">
            <v>1</v>
          </cell>
          <cell r="X986" t="str">
            <v>Internen</v>
          </cell>
          <cell r="Y986" t="str">
            <v>A1</v>
          </cell>
          <cell r="Z986" t="str">
            <v>Medewerker uurloon</v>
          </cell>
          <cell r="AA986">
            <v>1</v>
          </cell>
          <cell r="AB986" t="str">
            <v>Schoonmaak CAO</v>
          </cell>
          <cell r="AC986" t="str">
            <v>N4</v>
          </cell>
          <cell r="AD986" t="str">
            <v>HR-NL: per 4 weken</v>
          </cell>
          <cell r="AE986" t="str">
            <v>Onbepaalde tijd</v>
          </cell>
          <cell r="AF986" t="str">
            <v>00-00-0000</v>
          </cell>
          <cell r="AH986">
            <v>165539343</v>
          </cell>
          <cell r="AI986">
            <v>21681</v>
          </cell>
          <cell r="AJ986" t="str">
            <v>Nederlands</v>
          </cell>
          <cell r="AK986" t="str">
            <v>X011</v>
          </cell>
          <cell r="AL986" t="str">
            <v>MEDEW. ALGEMEEN SCHOONMAAKONDERHOUD I</v>
          </cell>
          <cell r="AM986">
            <v>1</v>
          </cell>
          <cell r="AN986" t="str">
            <v>38 uur / week</v>
          </cell>
          <cell r="AO986">
            <v>10</v>
          </cell>
          <cell r="AP986">
            <v>0</v>
          </cell>
          <cell r="AQ986">
            <v>0</v>
          </cell>
          <cell r="AR986">
            <v>26.32</v>
          </cell>
          <cell r="AS986">
            <v>7</v>
          </cell>
          <cell r="AT986" t="str">
            <v>B2</v>
          </cell>
          <cell r="AU986">
            <v>90</v>
          </cell>
          <cell r="AV986">
            <v>11.46</v>
          </cell>
        </row>
        <row r="987">
          <cell r="A987">
            <v>10800</v>
          </cell>
          <cell r="B987" t="str">
            <v>Mevrouw</v>
          </cell>
          <cell r="C987" t="str">
            <v>J.J.B. Balendonck</v>
          </cell>
          <cell r="D987" t="str">
            <v>Joyce Jolanda Brian</v>
          </cell>
          <cell r="E987" t="str">
            <v>Joyce Jolanda Brian</v>
          </cell>
          <cell r="F987" t="str">
            <v>JJB</v>
          </cell>
          <cell r="H987" t="str">
            <v>Balendonck</v>
          </cell>
          <cell r="K987" t="str">
            <v>Vrouw</v>
          </cell>
          <cell r="L987" t="str">
            <v>Adres</v>
          </cell>
          <cell r="M987" t="str">
            <v>Vondelstraat</v>
          </cell>
          <cell r="N987">
            <v>20</v>
          </cell>
          <cell r="P987" t="str">
            <v>6043 CB</v>
          </cell>
          <cell r="Q987" t="str">
            <v>ROERMOND</v>
          </cell>
          <cell r="R987" t="str">
            <v>Nederland</v>
          </cell>
          <cell r="T987" t="str">
            <v>06 21511060</v>
          </cell>
          <cell r="U987">
            <v>3000</v>
          </cell>
          <cell r="V987" t="str">
            <v>Hago Nederland B.V.</v>
          </cell>
          <cell r="W987">
            <v>1</v>
          </cell>
          <cell r="X987" t="str">
            <v>Internen</v>
          </cell>
          <cell r="Y987" t="str">
            <v>A1</v>
          </cell>
          <cell r="Z987" t="str">
            <v>Medewerker uurloon</v>
          </cell>
          <cell r="AA987">
            <v>1</v>
          </cell>
          <cell r="AB987" t="str">
            <v>Schoonmaak CAO</v>
          </cell>
          <cell r="AC987" t="str">
            <v>N4</v>
          </cell>
          <cell r="AD987" t="str">
            <v>HR-NL: per 4 weken</v>
          </cell>
          <cell r="AE987" t="str">
            <v>Bepaalde tijd</v>
          </cell>
          <cell r="AF987">
            <v>42671</v>
          </cell>
          <cell r="AG987" t="str">
            <v>2e AO bep. tijd</v>
          </cell>
          <cell r="AH987">
            <v>201965380</v>
          </cell>
          <cell r="AI987">
            <v>33063</v>
          </cell>
          <cell r="AJ987" t="str">
            <v>Nederlands</v>
          </cell>
          <cell r="AK987" t="str">
            <v>X011</v>
          </cell>
          <cell r="AL987" t="str">
            <v>MEDEW. ALGEMEEN SCHOONMAAKONDERHOUD I</v>
          </cell>
          <cell r="AM987">
            <v>1</v>
          </cell>
          <cell r="AN987" t="str">
            <v>38 uur / week</v>
          </cell>
          <cell r="AO987">
            <v>7.5</v>
          </cell>
          <cell r="AP987">
            <v>0</v>
          </cell>
          <cell r="AQ987">
            <v>0</v>
          </cell>
          <cell r="AR987">
            <v>19.739999999999998</v>
          </cell>
          <cell r="AS987">
            <v>7</v>
          </cell>
          <cell r="AT987" t="str">
            <v>B2</v>
          </cell>
          <cell r="AU987">
            <v>22</v>
          </cell>
          <cell r="AV987">
            <v>11.13</v>
          </cell>
        </row>
        <row r="988">
          <cell r="A988">
            <v>10801</v>
          </cell>
          <cell r="B988" t="str">
            <v>Mevrouw</v>
          </cell>
          <cell r="C988" t="str">
            <v>M.H.C. Mollering</v>
          </cell>
          <cell r="D988" t="str">
            <v>Maria Hubertina Carola</v>
          </cell>
          <cell r="E988" t="str">
            <v>Maria Hubertina Carola</v>
          </cell>
          <cell r="F988" t="str">
            <v>MHC</v>
          </cell>
          <cell r="H988" t="str">
            <v>Mollering</v>
          </cell>
          <cell r="K988" t="str">
            <v>Vrouw</v>
          </cell>
          <cell r="L988" t="str">
            <v>Adres</v>
          </cell>
          <cell r="M988" t="str">
            <v>Abelenstraat</v>
          </cell>
          <cell r="N988">
            <v>11</v>
          </cell>
          <cell r="P988" t="str">
            <v>6099 BN</v>
          </cell>
          <cell r="Q988" t="str">
            <v>BEEGDEN</v>
          </cell>
          <cell r="R988" t="str">
            <v>Nederland</v>
          </cell>
          <cell r="T988" t="str">
            <v>06 30261062</v>
          </cell>
          <cell r="U988">
            <v>3000</v>
          </cell>
          <cell r="V988" t="str">
            <v>Hago Nederland B.V.</v>
          </cell>
          <cell r="W988">
            <v>1</v>
          </cell>
          <cell r="X988" t="str">
            <v>Internen</v>
          </cell>
          <cell r="Y988" t="str">
            <v>A1</v>
          </cell>
          <cell r="Z988" t="str">
            <v>Medewerker uurloon</v>
          </cell>
          <cell r="AA988">
            <v>1</v>
          </cell>
          <cell r="AB988" t="str">
            <v>Schoonmaak CAO</v>
          </cell>
          <cell r="AC988" t="str">
            <v>N4</v>
          </cell>
          <cell r="AD988" t="str">
            <v>HR-NL: per 4 weken</v>
          </cell>
          <cell r="AE988" t="str">
            <v>Bepaalde tijd</v>
          </cell>
          <cell r="AF988">
            <v>42671</v>
          </cell>
          <cell r="AG988" t="str">
            <v>2e AO bep. tijd</v>
          </cell>
          <cell r="AH988">
            <v>157338824</v>
          </cell>
          <cell r="AI988">
            <v>18987</v>
          </cell>
          <cell r="AJ988" t="str">
            <v>Nederlands</v>
          </cell>
          <cell r="AK988" t="str">
            <v>X011</v>
          </cell>
          <cell r="AL988" t="str">
            <v>MEDEW. ALGEMEEN SCHOONMAAKONDERHOUD I</v>
          </cell>
          <cell r="AM988">
            <v>1</v>
          </cell>
          <cell r="AN988" t="str">
            <v>38 uur / week</v>
          </cell>
          <cell r="AO988">
            <v>7.5</v>
          </cell>
          <cell r="AP988">
            <v>0</v>
          </cell>
          <cell r="AQ988">
            <v>0</v>
          </cell>
          <cell r="AR988">
            <v>19.739999999999998</v>
          </cell>
          <cell r="AS988">
            <v>7</v>
          </cell>
          <cell r="AT988" t="str">
            <v>B2</v>
          </cell>
          <cell r="AU988">
            <v>90</v>
          </cell>
          <cell r="AV988">
            <v>11.46</v>
          </cell>
        </row>
        <row r="989">
          <cell r="A989">
            <v>10803</v>
          </cell>
          <cell r="B989" t="str">
            <v>Mevrouw</v>
          </cell>
          <cell r="C989" t="str">
            <v>F. Khushi</v>
          </cell>
          <cell r="D989" t="str">
            <v>Faiza</v>
          </cell>
          <cell r="E989" t="str">
            <v>Faiza</v>
          </cell>
          <cell r="F989" t="str">
            <v>F</v>
          </cell>
          <cell r="H989" t="str">
            <v>Khushi</v>
          </cell>
          <cell r="K989" t="str">
            <v>Vrouw</v>
          </cell>
          <cell r="L989" t="str">
            <v>Adres</v>
          </cell>
          <cell r="M989" t="str">
            <v>Bisschop Hoensbroeckstraat</v>
          </cell>
          <cell r="N989">
            <v>64</v>
          </cell>
          <cell r="P989" t="str">
            <v>5914 BV</v>
          </cell>
          <cell r="Q989" t="str">
            <v>VENLO</v>
          </cell>
          <cell r="R989" t="str">
            <v>Nederland</v>
          </cell>
          <cell r="S989" t="str">
            <v>077 3546639</v>
          </cell>
          <cell r="U989">
            <v>3000</v>
          </cell>
          <cell r="V989" t="str">
            <v>Hago Nederland B.V.</v>
          </cell>
          <cell r="W989">
            <v>1</v>
          </cell>
          <cell r="X989" t="str">
            <v>Internen</v>
          </cell>
          <cell r="Y989" t="str">
            <v>A1</v>
          </cell>
          <cell r="Z989" t="str">
            <v>Medewerker uurloon</v>
          </cell>
          <cell r="AA989">
            <v>1</v>
          </cell>
          <cell r="AB989" t="str">
            <v>Schoonmaak CAO</v>
          </cell>
          <cell r="AC989" t="str">
            <v>N4</v>
          </cell>
          <cell r="AD989" t="str">
            <v>HR-NL: per 4 weken</v>
          </cell>
          <cell r="AE989" t="str">
            <v>Onbepaalde tijd</v>
          </cell>
          <cell r="AF989" t="str">
            <v>00-00-0000</v>
          </cell>
          <cell r="AH989">
            <v>227921744</v>
          </cell>
          <cell r="AI989">
            <v>25604</v>
          </cell>
          <cell r="AJ989" t="str">
            <v>Nederlands</v>
          </cell>
          <cell r="AK989" t="str">
            <v>X011</v>
          </cell>
          <cell r="AL989" t="str">
            <v>MEDEW. ALGEMEEN SCHOONMAAKONDERHOUD I</v>
          </cell>
          <cell r="AM989">
            <v>1</v>
          </cell>
          <cell r="AN989" t="str">
            <v>38 uur / week</v>
          </cell>
          <cell r="AO989">
            <v>15</v>
          </cell>
          <cell r="AP989">
            <v>0</v>
          </cell>
          <cell r="AQ989">
            <v>0</v>
          </cell>
          <cell r="AR989">
            <v>39.47</v>
          </cell>
          <cell r="AS989">
            <v>7</v>
          </cell>
          <cell r="AT989" t="str">
            <v>B2</v>
          </cell>
          <cell r="AU989">
            <v>90</v>
          </cell>
          <cell r="AV989">
            <v>11.46</v>
          </cell>
        </row>
        <row r="990">
          <cell r="A990">
            <v>10804</v>
          </cell>
          <cell r="B990" t="str">
            <v>Mevrouw</v>
          </cell>
          <cell r="C990" t="str">
            <v>M.M.T. van Boekholdt</v>
          </cell>
          <cell r="D990" t="str">
            <v>Martha Mechtilda Theodora</v>
          </cell>
          <cell r="E990" t="str">
            <v>Martje</v>
          </cell>
          <cell r="F990" t="str">
            <v>MMT</v>
          </cell>
          <cell r="G990" t="str">
            <v>van</v>
          </cell>
          <cell r="H990" t="str">
            <v>Boekholdt</v>
          </cell>
          <cell r="K990" t="str">
            <v>Vrouw</v>
          </cell>
          <cell r="L990" t="str">
            <v>Adres</v>
          </cell>
          <cell r="M990" t="str">
            <v>Casinoweg</v>
          </cell>
          <cell r="N990">
            <v>225</v>
          </cell>
          <cell r="P990" t="str">
            <v>5915 EH</v>
          </cell>
          <cell r="Q990" t="str">
            <v>VENLO</v>
          </cell>
          <cell r="R990" t="str">
            <v>Nederland</v>
          </cell>
          <cell r="S990" t="str">
            <v>077 3518138</v>
          </cell>
          <cell r="U990">
            <v>3000</v>
          </cell>
          <cell r="V990" t="str">
            <v>Hago Nederland B.V.</v>
          </cell>
          <cell r="W990">
            <v>1</v>
          </cell>
          <cell r="X990" t="str">
            <v>Internen</v>
          </cell>
          <cell r="Y990" t="str">
            <v>A1</v>
          </cell>
          <cell r="Z990" t="str">
            <v>Medewerker uurloon</v>
          </cell>
          <cell r="AA990">
            <v>1</v>
          </cell>
          <cell r="AB990" t="str">
            <v>Schoonmaak CAO</v>
          </cell>
          <cell r="AC990" t="str">
            <v>N4</v>
          </cell>
          <cell r="AD990" t="str">
            <v>HR-NL: per 4 weken</v>
          </cell>
          <cell r="AE990" t="str">
            <v>Onbepaalde tijd</v>
          </cell>
          <cell r="AF990" t="str">
            <v>00-00-0000</v>
          </cell>
          <cell r="AH990">
            <v>160566873</v>
          </cell>
          <cell r="AI990">
            <v>19901</v>
          </cell>
          <cell r="AJ990" t="str">
            <v>Nederlands</v>
          </cell>
          <cell r="AK990" t="str">
            <v>X011</v>
          </cell>
          <cell r="AL990" t="str">
            <v>MEDEW. ALGEMEEN SCHOONMAAKONDERHOUD I</v>
          </cell>
          <cell r="AM990">
            <v>1</v>
          </cell>
          <cell r="AN990" t="str">
            <v>38 uur / week</v>
          </cell>
          <cell r="AO990">
            <v>8.25</v>
          </cell>
          <cell r="AP990">
            <v>0</v>
          </cell>
          <cell r="AQ990">
            <v>0</v>
          </cell>
          <cell r="AR990">
            <v>21.71</v>
          </cell>
          <cell r="AS990">
            <v>7</v>
          </cell>
          <cell r="AT990" t="str">
            <v>B2</v>
          </cell>
          <cell r="AU990">
            <v>90</v>
          </cell>
          <cell r="AV990">
            <v>11.46</v>
          </cell>
        </row>
        <row r="991">
          <cell r="A991">
            <v>10805</v>
          </cell>
          <cell r="B991" t="str">
            <v>Mevrouw</v>
          </cell>
          <cell r="C991" t="str">
            <v>A.M. van Boekholdt</v>
          </cell>
          <cell r="D991" t="str">
            <v>Anna Maria</v>
          </cell>
          <cell r="E991" t="str">
            <v>Annemie</v>
          </cell>
          <cell r="F991" t="str">
            <v>AM</v>
          </cell>
          <cell r="G991" t="str">
            <v>van</v>
          </cell>
          <cell r="H991" t="str">
            <v>Boekholdt</v>
          </cell>
          <cell r="K991" t="str">
            <v>Vrouw</v>
          </cell>
          <cell r="L991" t="str">
            <v>Adres</v>
          </cell>
          <cell r="M991" t="str">
            <v>Casinoweg</v>
          </cell>
          <cell r="N991">
            <v>225</v>
          </cell>
          <cell r="P991" t="str">
            <v>5915 EH</v>
          </cell>
          <cell r="Q991" t="str">
            <v>VENLO</v>
          </cell>
          <cell r="R991" t="str">
            <v>Nederland</v>
          </cell>
          <cell r="S991" t="str">
            <v>077 3518138</v>
          </cell>
          <cell r="U991">
            <v>3000</v>
          </cell>
          <cell r="V991" t="str">
            <v>Hago Nederland B.V.</v>
          </cell>
          <cell r="W991">
            <v>1</v>
          </cell>
          <cell r="X991" t="str">
            <v>Internen</v>
          </cell>
          <cell r="Y991" t="str">
            <v>A1</v>
          </cell>
          <cell r="Z991" t="str">
            <v>Medewerker uurloon</v>
          </cell>
          <cell r="AA991">
            <v>1</v>
          </cell>
          <cell r="AB991" t="str">
            <v>Schoonmaak CAO</v>
          </cell>
          <cell r="AC991" t="str">
            <v>N4</v>
          </cell>
          <cell r="AD991" t="str">
            <v>HR-NL: per 4 weken</v>
          </cell>
          <cell r="AE991" t="str">
            <v>Onbepaalde tijd</v>
          </cell>
          <cell r="AF991" t="str">
            <v>00-00-0000</v>
          </cell>
          <cell r="AH991">
            <v>118944940</v>
          </cell>
          <cell r="AI991">
            <v>18604</v>
          </cell>
          <cell r="AJ991" t="str">
            <v>Nederlands</v>
          </cell>
          <cell r="AK991" t="str">
            <v>X011</v>
          </cell>
          <cell r="AL991" t="str">
            <v>MEDEW. ALGEMEEN SCHOONMAAKONDERHOUD I</v>
          </cell>
          <cell r="AM991">
            <v>1</v>
          </cell>
          <cell r="AN991" t="str">
            <v>38 uur / week</v>
          </cell>
          <cell r="AO991">
            <v>8.25</v>
          </cell>
          <cell r="AP991">
            <v>0</v>
          </cell>
          <cell r="AQ991">
            <v>0</v>
          </cell>
          <cell r="AR991">
            <v>21.71</v>
          </cell>
          <cell r="AS991">
            <v>7</v>
          </cell>
          <cell r="AT991" t="str">
            <v>B2</v>
          </cell>
          <cell r="AU991">
            <v>90</v>
          </cell>
          <cell r="AV991">
            <v>11.46</v>
          </cell>
        </row>
        <row r="992">
          <cell r="A992">
            <v>10806</v>
          </cell>
          <cell r="B992" t="str">
            <v>Mevrouw</v>
          </cell>
          <cell r="C992" t="str">
            <v>M. Damdani</v>
          </cell>
          <cell r="D992" t="str">
            <v>Mariam</v>
          </cell>
          <cell r="E992" t="str">
            <v>Mariam</v>
          </cell>
          <cell r="F992" t="str">
            <v>M</v>
          </cell>
          <cell r="H992" t="str">
            <v>Damdani</v>
          </cell>
          <cell r="K992" t="str">
            <v>Vrouw</v>
          </cell>
          <cell r="L992" t="str">
            <v>Adres</v>
          </cell>
          <cell r="M992" t="str">
            <v>Verdragstraat</v>
          </cell>
          <cell r="N992">
            <v>6</v>
          </cell>
          <cell r="O992" t="str">
            <v>A</v>
          </cell>
          <cell r="P992" t="str">
            <v>5912 EK</v>
          </cell>
          <cell r="Q992" t="str">
            <v>VENLO</v>
          </cell>
          <cell r="R992" t="str">
            <v>Nederland</v>
          </cell>
          <cell r="T992" t="str">
            <v>06 42866626</v>
          </cell>
          <cell r="U992">
            <v>3000</v>
          </cell>
          <cell r="V992" t="str">
            <v>Hago Nederland B.V.</v>
          </cell>
          <cell r="W992">
            <v>1</v>
          </cell>
          <cell r="X992" t="str">
            <v>Internen</v>
          </cell>
          <cell r="Y992" t="str">
            <v>A1</v>
          </cell>
          <cell r="Z992" t="str">
            <v>Medewerker uurloon</v>
          </cell>
          <cell r="AA992">
            <v>1</v>
          </cell>
          <cell r="AB992" t="str">
            <v>Schoonmaak CAO</v>
          </cell>
          <cell r="AC992" t="str">
            <v>N4</v>
          </cell>
          <cell r="AD992" t="str">
            <v>HR-NL: per 4 weken</v>
          </cell>
          <cell r="AE992" t="str">
            <v>Onbepaalde tijd</v>
          </cell>
          <cell r="AF992" t="str">
            <v>00-00-0000</v>
          </cell>
          <cell r="AH992">
            <v>221146830</v>
          </cell>
          <cell r="AI992">
            <v>24667</v>
          </cell>
          <cell r="AJ992" t="str">
            <v>Nederlands</v>
          </cell>
          <cell r="AK992" t="str">
            <v>X011</v>
          </cell>
          <cell r="AL992" t="str">
            <v>MEDEW. ALGEMEEN SCHOONMAAKONDERHOUD I</v>
          </cell>
          <cell r="AM992">
            <v>1</v>
          </cell>
          <cell r="AN992" t="str">
            <v>38 uur / week</v>
          </cell>
          <cell r="AO992">
            <v>10</v>
          </cell>
          <cell r="AP992">
            <v>0</v>
          </cell>
          <cell r="AQ992">
            <v>0</v>
          </cell>
          <cell r="AR992">
            <v>26.32</v>
          </cell>
          <cell r="AS992">
            <v>7</v>
          </cell>
          <cell r="AT992" t="str">
            <v>B2</v>
          </cell>
          <cell r="AU992">
            <v>90</v>
          </cell>
          <cell r="AV992">
            <v>11.46</v>
          </cell>
        </row>
        <row r="993">
          <cell r="A993">
            <v>10807</v>
          </cell>
          <cell r="B993" t="str">
            <v>Mevrouw</v>
          </cell>
          <cell r="C993" t="str">
            <v>D.J.M.O.H. Gruyters - Vergoossen</v>
          </cell>
          <cell r="D993" t="str">
            <v>Danielle Jacobus Maria Odilia</v>
          </cell>
          <cell r="E993" t="str">
            <v>Danielle Jacobus Maria Odilia</v>
          </cell>
          <cell r="F993" t="str">
            <v>DJMOH</v>
          </cell>
          <cell r="H993" t="str">
            <v>Vergoossen</v>
          </cell>
          <cell r="J993" t="str">
            <v>Gruyters</v>
          </cell>
          <cell r="K993" t="str">
            <v>Vrouw</v>
          </cell>
          <cell r="L993" t="str">
            <v>Adres</v>
          </cell>
          <cell r="M993" t="str">
            <v>Burgemeester Kellenerstraat</v>
          </cell>
          <cell r="N993">
            <v>13</v>
          </cell>
          <cell r="P993" t="str">
            <v>6107 CT</v>
          </cell>
          <cell r="Q993" t="str">
            <v>STEVENSWEERT</v>
          </cell>
          <cell r="R993" t="str">
            <v>Nederland</v>
          </cell>
          <cell r="T993" t="str">
            <v>06 14256933</v>
          </cell>
          <cell r="U993">
            <v>3000</v>
          </cell>
          <cell r="V993" t="str">
            <v>Hago Nederland B.V.</v>
          </cell>
          <cell r="W993">
            <v>1</v>
          </cell>
          <cell r="X993" t="str">
            <v>Internen</v>
          </cell>
          <cell r="Y993" t="str">
            <v>A1</v>
          </cell>
          <cell r="Z993" t="str">
            <v>Medewerker uurloon</v>
          </cell>
          <cell r="AA993">
            <v>1</v>
          </cell>
          <cell r="AB993" t="str">
            <v>Schoonmaak CAO</v>
          </cell>
          <cell r="AC993" t="str">
            <v>N4</v>
          </cell>
          <cell r="AD993" t="str">
            <v>HR-NL: per 4 weken</v>
          </cell>
          <cell r="AE993" t="str">
            <v>Bepaalde tijd</v>
          </cell>
          <cell r="AF993">
            <v>42685</v>
          </cell>
          <cell r="AG993" t="str">
            <v>2e AO bep. tijd</v>
          </cell>
          <cell r="AH993">
            <v>158988991</v>
          </cell>
          <cell r="AI993">
            <v>27447</v>
          </cell>
          <cell r="AJ993" t="str">
            <v>Nederlands</v>
          </cell>
          <cell r="AK993" t="str">
            <v>X011</v>
          </cell>
          <cell r="AL993" t="str">
            <v>MEDEW. ALGEMEEN SCHOONMAAKONDERHOUD I</v>
          </cell>
          <cell r="AM993">
            <v>1</v>
          </cell>
          <cell r="AN993" t="str">
            <v>38 uur / week</v>
          </cell>
          <cell r="AO993">
            <v>10</v>
          </cell>
          <cell r="AP993">
            <v>0</v>
          </cell>
          <cell r="AQ993">
            <v>0</v>
          </cell>
          <cell r="AR993">
            <v>26.32</v>
          </cell>
          <cell r="AS993">
            <v>7</v>
          </cell>
          <cell r="AT993" t="str">
            <v>B2</v>
          </cell>
          <cell r="AU993">
            <v>22</v>
          </cell>
          <cell r="AV993">
            <v>11.13</v>
          </cell>
        </row>
        <row r="994">
          <cell r="A994">
            <v>10808</v>
          </cell>
          <cell r="B994" t="str">
            <v>Mevrouw</v>
          </cell>
          <cell r="C994" t="str">
            <v>S. Caetano Nascimento</v>
          </cell>
          <cell r="D994" t="str">
            <v>S</v>
          </cell>
          <cell r="E994" t="str">
            <v>S</v>
          </cell>
          <cell r="F994" t="str">
            <v>S</v>
          </cell>
          <cell r="H994" t="str">
            <v>Caetano Nascimento</v>
          </cell>
          <cell r="K994" t="str">
            <v>Vrouw</v>
          </cell>
          <cell r="L994" t="str">
            <v>Adres</v>
          </cell>
          <cell r="M994" t="str">
            <v>Jan Bollandlaan</v>
          </cell>
          <cell r="N994">
            <v>27</v>
          </cell>
          <cell r="P994" t="str">
            <v>5624 HA</v>
          </cell>
          <cell r="Q994" t="str">
            <v>EINDHOVEN</v>
          </cell>
          <cell r="R994" t="str">
            <v>Nederland</v>
          </cell>
          <cell r="U994">
            <v>3000</v>
          </cell>
          <cell r="V994" t="str">
            <v>Hago Nederland B.V.</v>
          </cell>
          <cell r="W994">
            <v>1</v>
          </cell>
          <cell r="X994" t="str">
            <v>Internen</v>
          </cell>
          <cell r="Y994" t="str">
            <v>A1</v>
          </cell>
          <cell r="Z994" t="str">
            <v>Medewerker uurloon</v>
          </cell>
          <cell r="AA994">
            <v>1</v>
          </cell>
          <cell r="AB994" t="str">
            <v>Schoonmaak CAO</v>
          </cell>
          <cell r="AC994" t="str">
            <v>N4</v>
          </cell>
          <cell r="AD994" t="str">
            <v>HR-NL: per 4 weken</v>
          </cell>
          <cell r="AE994" t="str">
            <v>Onbepaalde tijd</v>
          </cell>
          <cell r="AF994" t="str">
            <v>00-00-0000</v>
          </cell>
          <cell r="AH994">
            <v>259636691</v>
          </cell>
          <cell r="AI994">
            <v>29524</v>
          </cell>
          <cell r="AJ994" t="str">
            <v>Braziliaans</v>
          </cell>
          <cell r="AK994" t="str">
            <v>X011</v>
          </cell>
          <cell r="AL994" t="str">
            <v>MEDEW. ALGEMEEN SCHOONMAAKONDERHOUD I</v>
          </cell>
          <cell r="AM994">
            <v>1</v>
          </cell>
          <cell r="AN994" t="str">
            <v>38 uur / week</v>
          </cell>
          <cell r="AO994">
            <v>22.5</v>
          </cell>
          <cell r="AP994">
            <v>0</v>
          </cell>
          <cell r="AQ994">
            <v>0</v>
          </cell>
          <cell r="AR994">
            <v>59.21</v>
          </cell>
          <cell r="AS994">
            <v>7</v>
          </cell>
          <cell r="AT994" t="str">
            <v>B2</v>
          </cell>
          <cell r="AU994">
            <v>90</v>
          </cell>
          <cell r="AV994">
            <v>11.46</v>
          </cell>
        </row>
        <row r="995">
          <cell r="A995">
            <v>10809</v>
          </cell>
          <cell r="B995" t="str">
            <v>Mevrouw</v>
          </cell>
          <cell r="C995" t="str">
            <v>A.W.A. van den Bogaard</v>
          </cell>
          <cell r="D995" t="str">
            <v>Anna Wilhelmina Aartje</v>
          </cell>
          <cell r="E995" t="str">
            <v>Anna Wilhelmina Aartje</v>
          </cell>
          <cell r="F995" t="str">
            <v>AWA</v>
          </cell>
          <cell r="G995" t="str">
            <v>van den</v>
          </cell>
          <cell r="H995" t="str">
            <v>Bogaard</v>
          </cell>
          <cell r="K995" t="str">
            <v>Vrouw</v>
          </cell>
          <cell r="L995" t="str">
            <v>Adres</v>
          </cell>
          <cell r="M995" t="str">
            <v>Vermeerstraat</v>
          </cell>
          <cell r="N995">
            <v>65</v>
          </cell>
          <cell r="P995" t="str">
            <v>6137 TX</v>
          </cell>
          <cell r="Q995" t="str">
            <v>SITTARD</v>
          </cell>
          <cell r="R995" t="str">
            <v>Nederland</v>
          </cell>
          <cell r="T995" t="str">
            <v>06 15271514</v>
          </cell>
          <cell r="U995">
            <v>3000</v>
          </cell>
          <cell r="V995" t="str">
            <v>Hago Nederland B.V.</v>
          </cell>
          <cell r="W995">
            <v>1</v>
          </cell>
          <cell r="X995" t="str">
            <v>Internen</v>
          </cell>
          <cell r="Y995" t="str">
            <v>A1</v>
          </cell>
          <cell r="Z995" t="str">
            <v>Medewerker uurloon</v>
          </cell>
          <cell r="AA995">
            <v>1</v>
          </cell>
          <cell r="AB995" t="str">
            <v>Schoonmaak CAO</v>
          </cell>
          <cell r="AC995" t="str">
            <v>N4</v>
          </cell>
          <cell r="AD995" t="str">
            <v>HR-NL: per 4 weken</v>
          </cell>
          <cell r="AE995" t="str">
            <v>Bepaalde tijd</v>
          </cell>
          <cell r="AF995">
            <v>42685</v>
          </cell>
          <cell r="AG995" t="str">
            <v>2e AO bep. tijd</v>
          </cell>
          <cell r="AH995">
            <v>154589159</v>
          </cell>
          <cell r="AI995">
            <v>25479</v>
          </cell>
          <cell r="AJ995" t="str">
            <v>Nederlands</v>
          </cell>
          <cell r="AK995" t="str">
            <v>X011</v>
          </cell>
          <cell r="AL995" t="str">
            <v>MEDEW. ALGEMEEN SCHOONMAAKONDERHOUD I</v>
          </cell>
          <cell r="AM995">
            <v>1</v>
          </cell>
          <cell r="AN995" t="str">
            <v>38 uur / week</v>
          </cell>
          <cell r="AO995">
            <v>2</v>
          </cell>
          <cell r="AP995">
            <v>2</v>
          </cell>
          <cell r="AQ995">
            <v>30</v>
          </cell>
          <cell r="AR995">
            <v>5.26</v>
          </cell>
          <cell r="AS995">
            <v>7</v>
          </cell>
          <cell r="AT995" t="str">
            <v>B2</v>
          </cell>
          <cell r="AU995">
            <v>22</v>
          </cell>
          <cell r="AV995">
            <v>11.13</v>
          </cell>
        </row>
        <row r="996">
          <cell r="A996">
            <v>10810</v>
          </cell>
          <cell r="B996" t="str">
            <v>Mevrouw</v>
          </cell>
          <cell r="C996" t="str">
            <v>E. Benda</v>
          </cell>
          <cell r="D996" t="str">
            <v>Emmely</v>
          </cell>
          <cell r="E996" t="str">
            <v>Emmely</v>
          </cell>
          <cell r="F996" t="str">
            <v>E</v>
          </cell>
          <cell r="H996" t="str">
            <v>Benda</v>
          </cell>
          <cell r="K996" t="str">
            <v>Vrouw</v>
          </cell>
          <cell r="L996" t="str">
            <v>Adres</v>
          </cell>
          <cell r="M996" t="str">
            <v>Handwijzer</v>
          </cell>
          <cell r="N996">
            <v>11</v>
          </cell>
          <cell r="P996" t="str">
            <v>5503 VE</v>
          </cell>
          <cell r="Q996" t="str">
            <v>VELDHOVEN</v>
          </cell>
          <cell r="R996" t="str">
            <v>Nederland</v>
          </cell>
          <cell r="T996">
            <v>652890943</v>
          </cell>
          <cell r="U996">
            <v>3000</v>
          </cell>
          <cell r="V996" t="str">
            <v>Hago Nederland B.V.</v>
          </cell>
          <cell r="W996">
            <v>1</v>
          </cell>
          <cell r="X996" t="str">
            <v>Internen</v>
          </cell>
          <cell r="Y996" t="str">
            <v>A1</v>
          </cell>
          <cell r="Z996" t="str">
            <v>Medewerker uurloon</v>
          </cell>
          <cell r="AA996">
            <v>1</v>
          </cell>
          <cell r="AB996" t="str">
            <v>Schoonmaak CAO</v>
          </cell>
          <cell r="AC996" t="str">
            <v>N4</v>
          </cell>
          <cell r="AD996" t="str">
            <v>HR-NL: per 4 weken</v>
          </cell>
          <cell r="AE996" t="str">
            <v>Bepaalde tijd</v>
          </cell>
          <cell r="AF996">
            <v>42608</v>
          </cell>
          <cell r="AG996" t="str">
            <v>2e AO bep. tijd</v>
          </cell>
          <cell r="AH996">
            <v>198617124</v>
          </cell>
          <cell r="AI996">
            <v>31630</v>
          </cell>
          <cell r="AJ996" t="str">
            <v>Nederlands</v>
          </cell>
          <cell r="AK996" t="str">
            <v>X011</v>
          </cell>
          <cell r="AL996" t="str">
            <v>MEDEW. ALGEMEEN SCHOONMAAKONDERHOUD I</v>
          </cell>
          <cell r="AM996">
            <v>1</v>
          </cell>
          <cell r="AN996" t="str">
            <v>38 uur / week</v>
          </cell>
          <cell r="AO996">
            <v>2</v>
          </cell>
          <cell r="AP996">
            <v>2</v>
          </cell>
          <cell r="AQ996">
            <v>30</v>
          </cell>
          <cell r="AR996">
            <v>5.26</v>
          </cell>
          <cell r="AS996">
            <v>7</v>
          </cell>
          <cell r="AT996" t="str">
            <v>B2</v>
          </cell>
          <cell r="AU996">
            <v>22</v>
          </cell>
          <cell r="AV996">
            <v>11.13</v>
          </cell>
        </row>
        <row r="997">
          <cell r="A997">
            <v>10811</v>
          </cell>
          <cell r="B997" t="str">
            <v>Mevrouw</v>
          </cell>
          <cell r="C997" t="str">
            <v>E.C. van Berkum</v>
          </cell>
          <cell r="D997" t="str">
            <v>Elisabeth Christina</v>
          </cell>
          <cell r="E997" t="str">
            <v>Elisabeth Christina</v>
          </cell>
          <cell r="F997" t="str">
            <v>EC</v>
          </cell>
          <cell r="G997" t="str">
            <v>van</v>
          </cell>
          <cell r="H997" t="str">
            <v>Berkum</v>
          </cell>
          <cell r="J997" t="str">
            <v>Voss</v>
          </cell>
          <cell r="K997" t="str">
            <v>Vrouw</v>
          </cell>
          <cell r="L997" t="str">
            <v>Adres</v>
          </cell>
          <cell r="M997" t="str">
            <v>Generaal Wicherslaan</v>
          </cell>
          <cell r="N997">
            <v>53</v>
          </cell>
          <cell r="P997" t="str">
            <v>5623 GP</v>
          </cell>
          <cell r="Q997" t="str">
            <v>EINDHOVEN</v>
          </cell>
          <cell r="R997" t="str">
            <v>Nederland</v>
          </cell>
          <cell r="T997">
            <v>618256129</v>
          </cell>
          <cell r="U997">
            <v>3000</v>
          </cell>
          <cell r="V997" t="str">
            <v>Hago Nederland B.V.</v>
          </cell>
          <cell r="W997">
            <v>1</v>
          </cell>
          <cell r="X997" t="str">
            <v>Internen</v>
          </cell>
          <cell r="Y997" t="str">
            <v>A1</v>
          </cell>
          <cell r="Z997" t="str">
            <v>Medewerker uurloon</v>
          </cell>
          <cell r="AA997">
            <v>1</v>
          </cell>
          <cell r="AB997" t="str">
            <v>Schoonmaak CAO</v>
          </cell>
          <cell r="AC997" t="str">
            <v>N4</v>
          </cell>
          <cell r="AD997" t="str">
            <v>HR-NL: per 4 weken</v>
          </cell>
          <cell r="AE997" t="str">
            <v>Bepaalde tijd</v>
          </cell>
          <cell r="AF997">
            <v>42608</v>
          </cell>
          <cell r="AG997" t="str">
            <v>2e AO bep. tijd</v>
          </cell>
          <cell r="AH997">
            <v>142367497</v>
          </cell>
          <cell r="AI997">
            <v>23917</v>
          </cell>
          <cell r="AJ997" t="str">
            <v>Nederlands</v>
          </cell>
          <cell r="AK997" t="str">
            <v>X011</v>
          </cell>
          <cell r="AL997" t="str">
            <v>MEDEW. ALGEMEEN SCHOONMAAKONDERHOUD I</v>
          </cell>
          <cell r="AM997">
            <v>1</v>
          </cell>
          <cell r="AN997" t="str">
            <v>38 uur / week</v>
          </cell>
          <cell r="AO997">
            <v>2</v>
          </cell>
          <cell r="AP997">
            <v>2</v>
          </cell>
          <cell r="AQ997">
            <v>25</v>
          </cell>
          <cell r="AR997">
            <v>5.26</v>
          </cell>
          <cell r="AS997">
            <v>7</v>
          </cell>
          <cell r="AT997" t="str">
            <v>I2</v>
          </cell>
          <cell r="AU997">
            <v>22</v>
          </cell>
          <cell r="AV997">
            <v>9.74</v>
          </cell>
        </row>
        <row r="998">
          <cell r="A998">
            <v>10812</v>
          </cell>
          <cell r="B998" t="str">
            <v>Mevrouw</v>
          </cell>
          <cell r="C998" t="str">
            <v>S. van der Weide - Sattanan</v>
          </cell>
          <cell r="D998" t="str">
            <v>Siripha</v>
          </cell>
          <cell r="E998" t="str">
            <v>Siripha</v>
          </cell>
          <cell r="F998" t="str">
            <v>S</v>
          </cell>
          <cell r="H998" t="str">
            <v>Sattanan</v>
          </cell>
          <cell r="I998" t="str">
            <v>van der</v>
          </cell>
          <cell r="J998" t="str">
            <v>Weide</v>
          </cell>
          <cell r="K998" t="str">
            <v>Vrouw</v>
          </cell>
          <cell r="L998" t="str">
            <v>Adres</v>
          </cell>
          <cell r="M998" t="str">
            <v>Roerstraat</v>
          </cell>
          <cell r="N998">
            <v>35</v>
          </cell>
          <cell r="P998" t="str">
            <v>5626 DS</v>
          </cell>
          <cell r="Q998" t="str">
            <v>EINDHOVEN</v>
          </cell>
          <cell r="R998" t="str">
            <v>Nederland</v>
          </cell>
          <cell r="T998">
            <v>620660415</v>
          </cell>
          <cell r="U998">
            <v>3000</v>
          </cell>
          <cell r="V998" t="str">
            <v>Hago Nederland B.V.</v>
          </cell>
          <cell r="W998">
            <v>1</v>
          </cell>
          <cell r="X998" t="str">
            <v>Internen</v>
          </cell>
          <cell r="Y998" t="str">
            <v>A1</v>
          </cell>
          <cell r="Z998" t="str">
            <v>Medewerker uurloon</v>
          </cell>
          <cell r="AA998">
            <v>1</v>
          </cell>
          <cell r="AB998" t="str">
            <v>Schoonmaak CAO</v>
          </cell>
          <cell r="AC998" t="str">
            <v>N4</v>
          </cell>
          <cell r="AD998" t="str">
            <v>HR-NL: per 4 weken</v>
          </cell>
          <cell r="AE998" t="str">
            <v>Onbepaalde tijd</v>
          </cell>
          <cell r="AF998" t="str">
            <v>00-00-0000</v>
          </cell>
          <cell r="AH998">
            <v>426289912</v>
          </cell>
          <cell r="AI998">
            <v>29809</v>
          </cell>
          <cell r="AJ998" t="str">
            <v>Nederlands</v>
          </cell>
          <cell r="AK998" t="str">
            <v>X011</v>
          </cell>
          <cell r="AL998" t="str">
            <v>MEDEW. ALGEMEEN SCHOONMAAKONDERHOUD I</v>
          </cell>
          <cell r="AM998">
            <v>1</v>
          </cell>
          <cell r="AN998" t="str">
            <v>38 uur / week</v>
          </cell>
          <cell r="AO998">
            <v>20</v>
          </cell>
          <cell r="AP998">
            <v>0</v>
          </cell>
          <cell r="AQ998">
            <v>0</v>
          </cell>
          <cell r="AR998">
            <v>52.63</v>
          </cell>
          <cell r="AS998">
            <v>7</v>
          </cell>
          <cell r="AT998" t="str">
            <v>B2</v>
          </cell>
          <cell r="AU998">
            <v>90</v>
          </cell>
          <cell r="AV998">
            <v>11.46</v>
          </cell>
        </row>
        <row r="999">
          <cell r="A999">
            <v>10813</v>
          </cell>
          <cell r="B999" t="str">
            <v>Mevrouw</v>
          </cell>
          <cell r="C999" t="str">
            <v>V.D.P. Arensdorff - Jenkins</v>
          </cell>
          <cell r="D999" t="str">
            <v>Valentina Dorothea Paulina</v>
          </cell>
          <cell r="E999" t="str">
            <v>Valentia Dorothea Paulina</v>
          </cell>
          <cell r="F999" t="str">
            <v>VDP</v>
          </cell>
          <cell r="H999" t="str">
            <v>Jenkins</v>
          </cell>
          <cell r="J999" t="str">
            <v>Arensdorff</v>
          </cell>
          <cell r="K999" t="str">
            <v>Vrouw</v>
          </cell>
          <cell r="L999" t="str">
            <v>Adres</v>
          </cell>
          <cell r="M999" t="str">
            <v>Generaal Winkelmanstraat</v>
          </cell>
          <cell r="N999">
            <v>4</v>
          </cell>
          <cell r="P999" t="str">
            <v>5623 HL</v>
          </cell>
          <cell r="Q999" t="str">
            <v>EINDHOVEN</v>
          </cell>
          <cell r="R999" t="str">
            <v>Nederland</v>
          </cell>
          <cell r="T999">
            <v>614027438</v>
          </cell>
          <cell r="U999">
            <v>3000</v>
          </cell>
          <cell r="V999" t="str">
            <v>Hago Nederland B.V.</v>
          </cell>
          <cell r="W999">
            <v>1</v>
          </cell>
          <cell r="X999" t="str">
            <v>Internen</v>
          </cell>
          <cell r="Y999" t="str">
            <v>A1</v>
          </cell>
          <cell r="Z999" t="str">
            <v>Medewerker uurloon</v>
          </cell>
          <cell r="AA999">
            <v>1</v>
          </cell>
          <cell r="AB999" t="str">
            <v>Schoonmaak CAO</v>
          </cell>
          <cell r="AC999" t="str">
            <v>N4</v>
          </cell>
          <cell r="AD999" t="str">
            <v>HR-NL: per 4 weken</v>
          </cell>
          <cell r="AE999" t="str">
            <v>Onbepaalde tijd</v>
          </cell>
          <cell r="AF999" t="str">
            <v>00-00-0000</v>
          </cell>
          <cell r="AH999">
            <v>141379376</v>
          </cell>
          <cell r="AI999">
            <v>23893</v>
          </cell>
          <cell r="AJ999" t="str">
            <v>Nederlands</v>
          </cell>
          <cell r="AK999" t="str">
            <v>X041</v>
          </cell>
          <cell r="AL999" t="str">
            <v>VOORWERKER ALGEMEEN SCHOONMAAKONDERH. I</v>
          </cell>
          <cell r="AM999">
            <v>2</v>
          </cell>
          <cell r="AN999" t="str">
            <v>38 uur / week</v>
          </cell>
          <cell r="AO999">
            <v>30</v>
          </cell>
          <cell r="AP999">
            <v>0</v>
          </cell>
          <cell r="AQ999">
            <v>0</v>
          </cell>
          <cell r="AR999">
            <v>78.95</v>
          </cell>
          <cell r="AS999">
            <v>7</v>
          </cell>
          <cell r="AT999" t="str">
            <v>B4</v>
          </cell>
          <cell r="AU999">
            <v>90</v>
          </cell>
          <cell r="AV999">
            <v>12.6</v>
          </cell>
        </row>
        <row r="1000">
          <cell r="A1000">
            <v>10814</v>
          </cell>
          <cell r="B1000" t="str">
            <v>Mevrouw</v>
          </cell>
          <cell r="C1000" t="str">
            <v>A.J. van Eijndhoven</v>
          </cell>
          <cell r="D1000" t="str">
            <v>Adriana Johanna</v>
          </cell>
          <cell r="E1000" t="str">
            <v>Adriana Johanna</v>
          </cell>
          <cell r="F1000" t="str">
            <v>AJ</v>
          </cell>
          <cell r="G1000" t="str">
            <v>van</v>
          </cell>
          <cell r="H1000" t="str">
            <v>Eijndhoven</v>
          </cell>
          <cell r="K1000" t="str">
            <v>Vrouw</v>
          </cell>
          <cell r="L1000" t="str">
            <v>Adres</v>
          </cell>
          <cell r="M1000" t="str">
            <v>J.J. de Vlamstraat</v>
          </cell>
          <cell r="N1000">
            <v>24</v>
          </cell>
          <cell r="P1000" t="str">
            <v>5683 HM</v>
          </cell>
          <cell r="Q1000" t="str">
            <v>BEST</v>
          </cell>
          <cell r="R1000" t="str">
            <v>Nederland</v>
          </cell>
          <cell r="S1000">
            <v>499398068</v>
          </cell>
          <cell r="T1000">
            <v>636547821</v>
          </cell>
          <cell r="U1000">
            <v>3000</v>
          </cell>
          <cell r="V1000" t="str">
            <v>Hago Nederland B.V.</v>
          </cell>
          <cell r="W1000">
            <v>1</v>
          </cell>
          <cell r="X1000" t="str">
            <v>Internen</v>
          </cell>
          <cell r="Y1000" t="str">
            <v>A1</v>
          </cell>
          <cell r="Z1000" t="str">
            <v>Medewerker uurloon</v>
          </cell>
          <cell r="AA1000">
            <v>1</v>
          </cell>
          <cell r="AB1000" t="str">
            <v>Schoonmaak CAO</v>
          </cell>
          <cell r="AC1000" t="str">
            <v>N4</v>
          </cell>
          <cell r="AD1000" t="str">
            <v>HR-NL: per 4 weken</v>
          </cell>
          <cell r="AE1000" t="str">
            <v>Onbepaalde tijd</v>
          </cell>
          <cell r="AF1000" t="str">
            <v>00-00-0000</v>
          </cell>
          <cell r="AH1000">
            <v>94683037</v>
          </cell>
          <cell r="AI1000">
            <v>20727</v>
          </cell>
          <cell r="AJ1000" t="str">
            <v>Nederlands</v>
          </cell>
          <cell r="AK1000" t="str">
            <v>X012</v>
          </cell>
          <cell r="AL1000" t="str">
            <v>MEDEW. ALGEMEEN SCHOONMAAKONDERHOUD II</v>
          </cell>
          <cell r="AM1000" t="str">
            <v>1+5%</v>
          </cell>
          <cell r="AN1000" t="str">
            <v>38 uur / week</v>
          </cell>
          <cell r="AO1000">
            <v>20</v>
          </cell>
          <cell r="AP1000">
            <v>0</v>
          </cell>
          <cell r="AQ1000">
            <v>0</v>
          </cell>
          <cell r="AR1000">
            <v>52.63</v>
          </cell>
          <cell r="AS1000">
            <v>7</v>
          </cell>
          <cell r="AT1000" t="str">
            <v>B3</v>
          </cell>
          <cell r="AU1000">
            <v>90</v>
          </cell>
          <cell r="AV1000">
            <v>12.04</v>
          </cell>
        </row>
        <row r="1001">
          <cell r="A1001">
            <v>10815</v>
          </cell>
          <cell r="B1001" t="str">
            <v>Mevrouw</v>
          </cell>
          <cell r="C1001" t="str">
            <v>A.M.J.E. Kox - Franken</v>
          </cell>
          <cell r="D1001" t="str">
            <v>Anne-Mieke Johanna Elise</v>
          </cell>
          <cell r="E1001" t="str">
            <v>Anne-Mieke Johanna Elise</v>
          </cell>
          <cell r="F1001" t="str">
            <v>AMJE</v>
          </cell>
          <cell r="H1001" t="str">
            <v>Franken</v>
          </cell>
          <cell r="J1001" t="str">
            <v>Kox</v>
          </cell>
          <cell r="K1001" t="str">
            <v>Vrouw</v>
          </cell>
          <cell r="L1001" t="str">
            <v>Adres</v>
          </cell>
          <cell r="M1001" t="str">
            <v>Mendelssohnlaan</v>
          </cell>
          <cell r="N1001">
            <v>72</v>
          </cell>
          <cell r="P1001" t="str">
            <v>5653 BD</v>
          </cell>
          <cell r="Q1001" t="str">
            <v>EINDHOVEN</v>
          </cell>
          <cell r="R1001" t="str">
            <v>Nederland</v>
          </cell>
          <cell r="S1001">
            <v>402521790</v>
          </cell>
          <cell r="T1001">
            <v>642180113</v>
          </cell>
          <cell r="U1001">
            <v>3000</v>
          </cell>
          <cell r="V1001" t="str">
            <v>Hago Nederland B.V.</v>
          </cell>
          <cell r="W1001">
            <v>1</v>
          </cell>
          <cell r="X1001" t="str">
            <v>Internen</v>
          </cell>
          <cell r="Y1001" t="str">
            <v>A1</v>
          </cell>
          <cell r="Z1001" t="str">
            <v>Medewerker uurloon</v>
          </cell>
          <cell r="AA1001">
            <v>1</v>
          </cell>
          <cell r="AB1001" t="str">
            <v>Schoonmaak CAO</v>
          </cell>
          <cell r="AC1001" t="str">
            <v>N4</v>
          </cell>
          <cell r="AD1001" t="str">
            <v>HR-NL: per 4 weken</v>
          </cell>
          <cell r="AE1001" t="str">
            <v>Onbepaalde tijd</v>
          </cell>
          <cell r="AF1001" t="str">
            <v>00-00-0000</v>
          </cell>
          <cell r="AH1001">
            <v>141414248</v>
          </cell>
          <cell r="AI1001">
            <v>21111</v>
          </cell>
          <cell r="AJ1001" t="str">
            <v>Nederlands</v>
          </cell>
          <cell r="AK1001" t="str">
            <v>X012</v>
          </cell>
          <cell r="AL1001" t="str">
            <v>MEDEW. ALGEMEEN SCHOONMAAKONDERHOUD II</v>
          </cell>
          <cell r="AM1001" t="str">
            <v>1+5%</v>
          </cell>
          <cell r="AN1001" t="str">
            <v>38 uur / week</v>
          </cell>
          <cell r="AO1001">
            <v>25</v>
          </cell>
          <cell r="AP1001">
            <v>0</v>
          </cell>
          <cell r="AQ1001">
            <v>0</v>
          </cell>
          <cell r="AR1001">
            <v>65.790000000000006</v>
          </cell>
          <cell r="AS1001">
            <v>7</v>
          </cell>
          <cell r="AT1001" t="str">
            <v>B3</v>
          </cell>
          <cell r="AU1001">
            <v>90</v>
          </cell>
          <cell r="AV1001">
            <v>12.51</v>
          </cell>
        </row>
        <row r="1002">
          <cell r="A1002">
            <v>10816</v>
          </cell>
          <cell r="B1002" t="str">
            <v>Mevrouw</v>
          </cell>
          <cell r="C1002" t="str">
            <v>S.M.C. Casper</v>
          </cell>
          <cell r="D1002" t="str">
            <v>S</v>
          </cell>
          <cell r="E1002" t="str">
            <v>S</v>
          </cell>
          <cell r="F1002" t="str">
            <v>SMC</v>
          </cell>
          <cell r="H1002" t="str">
            <v>Casper</v>
          </cell>
          <cell r="K1002" t="str">
            <v>Vrouw</v>
          </cell>
          <cell r="L1002" t="str">
            <v>Adres</v>
          </cell>
          <cell r="M1002" t="str">
            <v>Passerstraat</v>
          </cell>
          <cell r="N1002">
            <v>11</v>
          </cell>
          <cell r="P1002" t="str">
            <v>5632 EN</v>
          </cell>
          <cell r="Q1002" t="str">
            <v>EINDHOVEN</v>
          </cell>
          <cell r="R1002" t="str">
            <v>Nederland</v>
          </cell>
          <cell r="T1002" t="str">
            <v>06-43104729</v>
          </cell>
          <cell r="U1002">
            <v>3000</v>
          </cell>
          <cell r="V1002" t="str">
            <v>Hago Nederland B.V.</v>
          </cell>
          <cell r="W1002">
            <v>1</v>
          </cell>
          <cell r="X1002" t="str">
            <v>Internen</v>
          </cell>
          <cell r="Y1002" t="str">
            <v>A1</v>
          </cell>
          <cell r="Z1002" t="str">
            <v>Medewerker uurloon</v>
          </cell>
          <cell r="AA1002">
            <v>1</v>
          </cell>
          <cell r="AB1002" t="str">
            <v>Schoonmaak CAO</v>
          </cell>
          <cell r="AC1002" t="str">
            <v>N4</v>
          </cell>
          <cell r="AD1002" t="str">
            <v>HR-NL: per 4 weken</v>
          </cell>
          <cell r="AE1002" t="str">
            <v>Onbepaalde tijd</v>
          </cell>
          <cell r="AF1002" t="str">
            <v>00-00-0000</v>
          </cell>
          <cell r="AH1002">
            <v>141997539</v>
          </cell>
          <cell r="AI1002">
            <v>22156</v>
          </cell>
          <cell r="AJ1002" t="str">
            <v>Nederlands</v>
          </cell>
          <cell r="AK1002" t="str">
            <v>X011</v>
          </cell>
          <cell r="AL1002" t="str">
            <v>MEDEW. ALGEMEEN SCHOONMAAKONDERHOUD I</v>
          </cell>
          <cell r="AM1002">
            <v>1</v>
          </cell>
          <cell r="AN1002" t="str">
            <v>38 uur / week</v>
          </cell>
          <cell r="AO1002">
            <v>10</v>
          </cell>
          <cell r="AP1002">
            <v>0</v>
          </cell>
          <cell r="AQ1002">
            <v>0</v>
          </cell>
          <cell r="AR1002">
            <v>26.32</v>
          </cell>
          <cell r="AS1002">
            <v>7</v>
          </cell>
          <cell r="AT1002" t="str">
            <v>B2</v>
          </cell>
          <cell r="AU1002">
            <v>90</v>
          </cell>
          <cell r="AV1002">
            <v>11.46</v>
          </cell>
        </row>
        <row r="1003">
          <cell r="A1003">
            <v>10817</v>
          </cell>
          <cell r="B1003" t="str">
            <v>Mevrouw</v>
          </cell>
          <cell r="C1003" t="str">
            <v>U.S.Y. Timisela</v>
          </cell>
          <cell r="D1003" t="str">
            <v>Ureng Siana Yolanda</v>
          </cell>
          <cell r="E1003" t="str">
            <v>Ureng Siana Yolanda</v>
          </cell>
          <cell r="F1003" t="str">
            <v>USY</v>
          </cell>
          <cell r="H1003" t="str">
            <v>Timisela</v>
          </cell>
          <cell r="K1003" t="str">
            <v>Vrouw</v>
          </cell>
          <cell r="L1003" t="str">
            <v>Adres</v>
          </cell>
          <cell r="M1003" t="str">
            <v>Reiskameraad</v>
          </cell>
          <cell r="N1003">
            <v>8</v>
          </cell>
          <cell r="P1003" t="str">
            <v>5629 KD</v>
          </cell>
          <cell r="Q1003" t="str">
            <v>EINDHOVEN</v>
          </cell>
          <cell r="R1003" t="str">
            <v>Nederland</v>
          </cell>
          <cell r="S1003">
            <v>402482839</v>
          </cell>
          <cell r="U1003">
            <v>3000</v>
          </cell>
          <cell r="V1003" t="str">
            <v>Hago Nederland B.V.</v>
          </cell>
          <cell r="W1003">
            <v>1</v>
          </cell>
          <cell r="X1003" t="str">
            <v>Internen</v>
          </cell>
          <cell r="Y1003" t="str">
            <v>A1</v>
          </cell>
          <cell r="Z1003" t="str">
            <v>Medewerker uurloon</v>
          </cell>
          <cell r="AA1003">
            <v>1</v>
          </cell>
          <cell r="AB1003" t="str">
            <v>Schoonmaak CAO</v>
          </cell>
          <cell r="AC1003" t="str">
            <v>N4</v>
          </cell>
          <cell r="AD1003" t="str">
            <v>HR-NL: per 4 weken</v>
          </cell>
          <cell r="AE1003" t="str">
            <v>Onbepaalde tijd</v>
          </cell>
          <cell r="AF1003" t="str">
            <v>00-00-0000</v>
          </cell>
          <cell r="AH1003">
            <v>236907645</v>
          </cell>
          <cell r="AI1003">
            <v>28001</v>
          </cell>
          <cell r="AJ1003" t="str">
            <v>Indonesisch</v>
          </cell>
          <cell r="AK1003" t="str">
            <v>X011</v>
          </cell>
          <cell r="AL1003" t="str">
            <v>MEDEW. ALGEMEEN SCHOONMAAKONDERHOUD I</v>
          </cell>
          <cell r="AM1003">
            <v>1</v>
          </cell>
          <cell r="AN1003" t="str">
            <v>38 uur / week</v>
          </cell>
          <cell r="AO1003">
            <v>5</v>
          </cell>
          <cell r="AP1003">
            <v>0</v>
          </cell>
          <cell r="AQ1003">
            <v>0</v>
          </cell>
          <cell r="AR1003">
            <v>13.16</v>
          </cell>
          <cell r="AS1003">
            <v>7</v>
          </cell>
          <cell r="AT1003" t="str">
            <v>B2</v>
          </cell>
          <cell r="AU1003">
            <v>90</v>
          </cell>
          <cell r="AV1003">
            <v>11.46</v>
          </cell>
        </row>
        <row r="1004">
          <cell r="A1004">
            <v>10818</v>
          </cell>
          <cell r="B1004" t="str">
            <v>Mevrouw</v>
          </cell>
          <cell r="C1004" t="str">
            <v>C.C.G. Stoppelenburg - van Hoof</v>
          </cell>
          <cell r="D1004" t="str">
            <v>Corina Christina Gertruda</v>
          </cell>
          <cell r="E1004" t="str">
            <v>Corina Christina Gertruda</v>
          </cell>
          <cell r="F1004" t="str">
            <v>CCG</v>
          </cell>
          <cell r="G1004" t="str">
            <v>van</v>
          </cell>
          <cell r="H1004" t="str">
            <v>Hoof</v>
          </cell>
          <cell r="J1004" t="str">
            <v>Stoppelenburg</v>
          </cell>
          <cell r="K1004" t="str">
            <v>Vrouw</v>
          </cell>
          <cell r="L1004" t="str">
            <v>Adres</v>
          </cell>
          <cell r="M1004" t="str">
            <v>Wielantstraat</v>
          </cell>
          <cell r="N1004">
            <v>61</v>
          </cell>
          <cell r="P1004" t="str">
            <v>5652 LR</v>
          </cell>
          <cell r="Q1004" t="str">
            <v>EINDHOVEN</v>
          </cell>
          <cell r="R1004" t="str">
            <v>Nederland</v>
          </cell>
          <cell r="S1004">
            <v>402528686</v>
          </cell>
          <cell r="T1004">
            <v>640517082</v>
          </cell>
          <cell r="U1004">
            <v>3000</v>
          </cell>
          <cell r="V1004" t="str">
            <v>Hago Nederland B.V.</v>
          </cell>
          <cell r="W1004">
            <v>1</v>
          </cell>
          <cell r="X1004" t="str">
            <v>Internen</v>
          </cell>
          <cell r="Y1004" t="str">
            <v>A1</v>
          </cell>
          <cell r="Z1004" t="str">
            <v>Medewerker uurloon</v>
          </cell>
          <cell r="AA1004">
            <v>1</v>
          </cell>
          <cell r="AB1004" t="str">
            <v>Schoonmaak CAO</v>
          </cell>
          <cell r="AC1004" t="str">
            <v>N4</v>
          </cell>
          <cell r="AD1004" t="str">
            <v>HR-NL: per 4 weken</v>
          </cell>
          <cell r="AE1004" t="str">
            <v>Onbepaalde tijd</v>
          </cell>
          <cell r="AF1004" t="str">
            <v>00-00-0000</v>
          </cell>
          <cell r="AH1004">
            <v>114626510</v>
          </cell>
          <cell r="AI1004">
            <v>23513</v>
          </cell>
          <cell r="AJ1004" t="str">
            <v>Nederlands</v>
          </cell>
          <cell r="AK1004" t="str">
            <v>X011</v>
          </cell>
          <cell r="AL1004" t="str">
            <v>MEDEW. ALGEMEEN SCHOONMAAKONDERHOUD I</v>
          </cell>
          <cell r="AM1004">
            <v>1</v>
          </cell>
          <cell r="AN1004" t="str">
            <v>38 uur / week</v>
          </cell>
          <cell r="AO1004">
            <v>17.5</v>
          </cell>
          <cell r="AP1004">
            <v>0</v>
          </cell>
          <cell r="AQ1004">
            <v>0</v>
          </cell>
          <cell r="AR1004">
            <v>46.05</v>
          </cell>
          <cell r="AS1004">
            <v>7</v>
          </cell>
          <cell r="AT1004" t="str">
            <v>B2</v>
          </cell>
          <cell r="AU1004">
            <v>90</v>
          </cell>
          <cell r="AV1004">
            <v>11.46</v>
          </cell>
        </row>
        <row r="1005">
          <cell r="A1005">
            <v>10819</v>
          </cell>
          <cell r="B1005" t="str">
            <v>Mevrouw</v>
          </cell>
          <cell r="C1005" t="str">
            <v>C.M. Jacobs - Vlasveld</v>
          </cell>
          <cell r="D1005" t="str">
            <v>Cindy Marissa</v>
          </cell>
          <cell r="E1005" t="str">
            <v>Cindy Marissa</v>
          </cell>
          <cell r="F1005" t="str">
            <v>CM</v>
          </cell>
          <cell r="H1005" t="str">
            <v>Vlasveld</v>
          </cell>
          <cell r="J1005" t="str">
            <v>Jacobs</v>
          </cell>
          <cell r="K1005" t="str">
            <v>Vrouw</v>
          </cell>
          <cell r="L1005" t="str">
            <v>Adres</v>
          </cell>
          <cell r="M1005" t="str">
            <v>Merel</v>
          </cell>
          <cell r="N1005">
            <v>13</v>
          </cell>
          <cell r="P1005" t="str">
            <v>5831 MS</v>
          </cell>
          <cell r="Q1005" t="str">
            <v>BOXMEER</v>
          </cell>
          <cell r="R1005" t="str">
            <v>Nederland</v>
          </cell>
          <cell r="T1005">
            <v>639125194</v>
          </cell>
          <cell r="U1005">
            <v>3000</v>
          </cell>
          <cell r="V1005" t="str">
            <v>Hago Nederland B.V.</v>
          </cell>
          <cell r="W1005">
            <v>1</v>
          </cell>
          <cell r="X1005" t="str">
            <v>Internen</v>
          </cell>
          <cell r="Y1005" t="str">
            <v>A1</v>
          </cell>
          <cell r="Z1005" t="str">
            <v>Medewerker uurloon</v>
          </cell>
          <cell r="AA1005">
            <v>1</v>
          </cell>
          <cell r="AB1005" t="str">
            <v>Schoonmaak CAO</v>
          </cell>
          <cell r="AC1005" t="str">
            <v>N4</v>
          </cell>
          <cell r="AD1005" t="str">
            <v>HR-NL: per 4 weken</v>
          </cell>
          <cell r="AE1005" t="str">
            <v>Bepaalde tijd</v>
          </cell>
          <cell r="AF1005">
            <v>42559</v>
          </cell>
          <cell r="AG1005" t="str">
            <v>3e AO bep. tijd</v>
          </cell>
          <cell r="AH1005">
            <v>145598998</v>
          </cell>
          <cell r="AI1005">
            <v>29741</v>
          </cell>
          <cell r="AJ1005" t="str">
            <v>Nederlands</v>
          </cell>
          <cell r="AK1005" t="str">
            <v>X012</v>
          </cell>
          <cell r="AL1005" t="str">
            <v>MEDEW. ALGEMEEN SCHOONMAAKONDERHOUD II</v>
          </cell>
          <cell r="AM1005" t="str">
            <v>1+5%</v>
          </cell>
          <cell r="AN1005" t="str">
            <v>38 uur / week</v>
          </cell>
          <cell r="AO1005">
            <v>36</v>
          </cell>
          <cell r="AP1005">
            <v>0</v>
          </cell>
          <cell r="AQ1005">
            <v>0</v>
          </cell>
          <cell r="AR1005">
            <v>94.74</v>
          </cell>
          <cell r="AS1005">
            <v>7</v>
          </cell>
          <cell r="AT1005" t="str">
            <v>B3</v>
          </cell>
          <cell r="AU1005">
            <v>22</v>
          </cell>
          <cell r="AV1005">
            <v>11.68</v>
          </cell>
        </row>
        <row r="1006">
          <cell r="A1006">
            <v>10820</v>
          </cell>
          <cell r="B1006" t="str">
            <v>Mevrouw</v>
          </cell>
          <cell r="C1006" t="str">
            <v>M.C. Smeets</v>
          </cell>
          <cell r="D1006" t="str">
            <v>Maria Christina</v>
          </cell>
          <cell r="E1006" t="str">
            <v>Maria Christina</v>
          </cell>
          <cell r="F1006" t="str">
            <v>MC</v>
          </cell>
          <cell r="H1006" t="str">
            <v>Smeets</v>
          </cell>
          <cell r="K1006" t="str">
            <v>Vrouw</v>
          </cell>
          <cell r="L1006" t="str">
            <v>Adres</v>
          </cell>
          <cell r="M1006" t="str">
            <v>Lindenhof</v>
          </cell>
          <cell r="N1006">
            <v>30</v>
          </cell>
          <cell r="P1006" t="str">
            <v>6131 GH</v>
          </cell>
          <cell r="Q1006" t="str">
            <v>SITTARD</v>
          </cell>
          <cell r="R1006" t="str">
            <v>Nederland</v>
          </cell>
          <cell r="S1006">
            <v>464742066</v>
          </cell>
          <cell r="U1006">
            <v>3000</v>
          </cell>
          <cell r="V1006" t="str">
            <v>Hago Nederland B.V.</v>
          </cell>
          <cell r="W1006">
            <v>1</v>
          </cell>
          <cell r="X1006" t="str">
            <v>Internen</v>
          </cell>
          <cell r="Y1006" t="str">
            <v>A1</v>
          </cell>
          <cell r="Z1006" t="str">
            <v>Medewerker uurloon</v>
          </cell>
          <cell r="AA1006">
            <v>1</v>
          </cell>
          <cell r="AB1006" t="str">
            <v>Schoonmaak CAO</v>
          </cell>
          <cell r="AC1006" t="str">
            <v>N4</v>
          </cell>
          <cell r="AD1006" t="str">
            <v>HR-NL: per 4 weken</v>
          </cell>
          <cell r="AE1006" t="str">
            <v>Onbepaalde tijd</v>
          </cell>
          <cell r="AF1006" t="str">
            <v>00-00-0000</v>
          </cell>
          <cell r="AH1006">
            <v>113833106</v>
          </cell>
          <cell r="AI1006">
            <v>22580</v>
          </cell>
          <cell r="AJ1006" t="str">
            <v>Nederlands</v>
          </cell>
          <cell r="AK1006" t="str">
            <v>X011</v>
          </cell>
          <cell r="AL1006" t="str">
            <v>MEDEW. ALGEMEEN SCHOONMAAKONDERHOUD I</v>
          </cell>
          <cell r="AM1006">
            <v>1</v>
          </cell>
          <cell r="AN1006" t="str">
            <v>38 uur / week</v>
          </cell>
          <cell r="AO1006">
            <v>27.5</v>
          </cell>
          <cell r="AP1006">
            <v>0</v>
          </cell>
          <cell r="AQ1006">
            <v>0</v>
          </cell>
          <cell r="AR1006">
            <v>72.37</v>
          </cell>
          <cell r="AS1006">
            <v>7</v>
          </cell>
          <cell r="AT1006" t="str">
            <v>B2</v>
          </cell>
          <cell r="AU1006">
            <v>90</v>
          </cell>
          <cell r="AV1006">
            <v>11.46</v>
          </cell>
        </row>
        <row r="1007">
          <cell r="A1007">
            <v>10821</v>
          </cell>
          <cell r="B1007" t="str">
            <v>Mevrouw</v>
          </cell>
          <cell r="C1007" t="str">
            <v>E.M.T. Michels</v>
          </cell>
          <cell r="D1007" t="str">
            <v>Elisabeth Maria Theodora</v>
          </cell>
          <cell r="E1007" t="str">
            <v>Elisabeth Maria Theodora</v>
          </cell>
          <cell r="F1007" t="str">
            <v>EMT</v>
          </cell>
          <cell r="H1007" t="str">
            <v>Michels</v>
          </cell>
          <cell r="K1007" t="str">
            <v>Vrouw</v>
          </cell>
          <cell r="L1007" t="str">
            <v>Adres</v>
          </cell>
          <cell r="M1007" t="str">
            <v>Abeelstraat</v>
          </cell>
          <cell r="N1007">
            <v>50</v>
          </cell>
          <cell r="P1007" t="str">
            <v>6101 BM</v>
          </cell>
          <cell r="Q1007" t="str">
            <v>ECHT</v>
          </cell>
          <cell r="R1007" t="str">
            <v>Nederland</v>
          </cell>
          <cell r="S1007">
            <v>475212500</v>
          </cell>
          <cell r="T1007">
            <v>617266205</v>
          </cell>
          <cell r="U1007">
            <v>3000</v>
          </cell>
          <cell r="V1007" t="str">
            <v>Hago Nederland B.V.</v>
          </cell>
          <cell r="W1007">
            <v>1</v>
          </cell>
          <cell r="X1007" t="str">
            <v>Internen</v>
          </cell>
          <cell r="Y1007" t="str">
            <v>A1</v>
          </cell>
          <cell r="Z1007" t="str">
            <v>Medewerker uurloon</v>
          </cell>
          <cell r="AA1007">
            <v>1</v>
          </cell>
          <cell r="AB1007" t="str">
            <v>Schoonmaak CAO</v>
          </cell>
          <cell r="AC1007" t="str">
            <v>N4</v>
          </cell>
          <cell r="AD1007" t="str">
            <v>HR-NL: per 4 weken</v>
          </cell>
          <cell r="AE1007" t="str">
            <v>Onbepaalde tijd</v>
          </cell>
          <cell r="AF1007" t="str">
            <v>00-00-0000</v>
          </cell>
          <cell r="AH1007">
            <v>159182281</v>
          </cell>
          <cell r="AI1007">
            <v>25374</v>
          </cell>
          <cell r="AJ1007" t="str">
            <v>Nederlands</v>
          </cell>
          <cell r="AK1007" t="str">
            <v>X011</v>
          </cell>
          <cell r="AL1007" t="str">
            <v>MEDEW. ALGEMEEN SCHOONMAAKONDERHOUD I</v>
          </cell>
          <cell r="AM1007">
            <v>1</v>
          </cell>
          <cell r="AN1007" t="str">
            <v>38 uur / week</v>
          </cell>
          <cell r="AO1007">
            <v>15</v>
          </cell>
          <cell r="AP1007">
            <v>0</v>
          </cell>
          <cell r="AQ1007">
            <v>0</v>
          </cell>
          <cell r="AR1007">
            <v>39.47</v>
          </cell>
          <cell r="AS1007">
            <v>7</v>
          </cell>
          <cell r="AT1007" t="str">
            <v>B2</v>
          </cell>
          <cell r="AU1007">
            <v>22</v>
          </cell>
          <cell r="AV1007">
            <v>11.13</v>
          </cell>
        </row>
        <row r="1008">
          <cell r="A1008">
            <v>10823</v>
          </cell>
          <cell r="B1008" t="str">
            <v>Mevrouw</v>
          </cell>
          <cell r="C1008" t="str">
            <v>C.J.M. Wijnings</v>
          </cell>
          <cell r="D1008" t="str">
            <v>Cornelia Johanna Maria</v>
          </cell>
          <cell r="E1008" t="str">
            <v>Cornelia Johanna Maria</v>
          </cell>
          <cell r="F1008" t="str">
            <v>CJM</v>
          </cell>
          <cell r="H1008" t="str">
            <v>Wijnings</v>
          </cell>
          <cell r="K1008" t="str">
            <v>Vrouw</v>
          </cell>
          <cell r="L1008" t="str">
            <v>Adres</v>
          </cell>
          <cell r="M1008" t="str">
            <v>Burgemeester Hoofflaan</v>
          </cell>
          <cell r="N1008">
            <v>45</v>
          </cell>
          <cell r="P1008" t="str">
            <v>5503 BJ</v>
          </cell>
          <cell r="Q1008" t="str">
            <v>VELDHOVEN</v>
          </cell>
          <cell r="R1008" t="str">
            <v>Nederland</v>
          </cell>
          <cell r="T1008">
            <v>613853876</v>
          </cell>
          <cell r="U1008">
            <v>3000</v>
          </cell>
          <cell r="V1008" t="str">
            <v>Hago Nederland B.V.</v>
          </cell>
          <cell r="W1008">
            <v>1</v>
          </cell>
          <cell r="X1008" t="str">
            <v>Internen</v>
          </cell>
          <cell r="Y1008" t="str">
            <v>A1</v>
          </cell>
          <cell r="Z1008" t="str">
            <v>Medewerker uurloon</v>
          </cell>
          <cell r="AA1008">
            <v>1</v>
          </cell>
          <cell r="AB1008" t="str">
            <v>Schoonmaak CAO</v>
          </cell>
          <cell r="AC1008" t="str">
            <v>N4</v>
          </cell>
          <cell r="AD1008" t="str">
            <v>HR-NL: per 4 weken</v>
          </cell>
          <cell r="AE1008" t="str">
            <v>Bepaalde tijd</v>
          </cell>
          <cell r="AF1008">
            <v>42755</v>
          </cell>
          <cell r="AG1008" t="str">
            <v>2e AO bep. tijd</v>
          </cell>
          <cell r="AH1008">
            <v>140965403</v>
          </cell>
          <cell r="AI1008">
            <v>29198</v>
          </cell>
          <cell r="AJ1008" t="str">
            <v>Nederlands</v>
          </cell>
          <cell r="AK1008" t="str">
            <v>X011</v>
          </cell>
          <cell r="AL1008" t="str">
            <v>MEDEW. ALGEMEEN SCHOONMAAKONDERHOUD I</v>
          </cell>
          <cell r="AM1008">
            <v>1</v>
          </cell>
          <cell r="AN1008" t="str">
            <v>38 uur / week</v>
          </cell>
          <cell r="AO1008">
            <v>2</v>
          </cell>
          <cell r="AP1008">
            <v>2</v>
          </cell>
          <cell r="AQ1008">
            <v>25</v>
          </cell>
          <cell r="AR1008">
            <v>5.26</v>
          </cell>
          <cell r="AS1008">
            <v>7</v>
          </cell>
          <cell r="AT1008" t="str">
            <v>I2</v>
          </cell>
          <cell r="AU1008">
            <v>22</v>
          </cell>
          <cell r="AV1008">
            <v>9.74</v>
          </cell>
        </row>
        <row r="1009">
          <cell r="A1009">
            <v>10824</v>
          </cell>
          <cell r="B1009" t="str">
            <v>Mevrouw</v>
          </cell>
          <cell r="C1009" t="str">
            <v>M. Kempel</v>
          </cell>
          <cell r="D1009" t="str">
            <v>Marielle</v>
          </cell>
          <cell r="E1009" t="str">
            <v>Marielle</v>
          </cell>
          <cell r="F1009" t="str">
            <v>M</v>
          </cell>
          <cell r="H1009" t="str">
            <v>Kempel</v>
          </cell>
          <cell r="K1009" t="str">
            <v>Vrouw</v>
          </cell>
          <cell r="L1009" t="str">
            <v>Adres</v>
          </cell>
          <cell r="M1009" t="str">
            <v>Melingstraat</v>
          </cell>
          <cell r="N1009">
            <v>6</v>
          </cell>
          <cell r="P1009" t="str">
            <v>5851 BX</v>
          </cell>
          <cell r="Q1009" t="str">
            <v>AFFERDEN</v>
          </cell>
          <cell r="R1009" t="str">
            <v>Nederland</v>
          </cell>
          <cell r="T1009">
            <v>619495693</v>
          </cell>
          <cell r="U1009">
            <v>3000</v>
          </cell>
          <cell r="V1009" t="str">
            <v>Hago Nederland B.V.</v>
          </cell>
          <cell r="W1009">
            <v>1</v>
          </cell>
          <cell r="X1009" t="str">
            <v>Internen</v>
          </cell>
          <cell r="Y1009" t="str">
            <v>A1</v>
          </cell>
          <cell r="Z1009" t="str">
            <v>Medewerker uurloon</v>
          </cell>
          <cell r="AA1009">
            <v>1</v>
          </cell>
          <cell r="AB1009" t="str">
            <v>Schoonmaak CAO</v>
          </cell>
          <cell r="AC1009" t="str">
            <v>N4</v>
          </cell>
          <cell r="AD1009" t="str">
            <v>HR-NL: per 4 weken</v>
          </cell>
          <cell r="AE1009" t="str">
            <v>Bepaalde tijd</v>
          </cell>
          <cell r="AF1009">
            <v>42550</v>
          </cell>
          <cell r="AG1009" t="str">
            <v>3e AO bep. tijd</v>
          </cell>
          <cell r="AH1009">
            <v>166900126</v>
          </cell>
          <cell r="AI1009">
            <v>31915</v>
          </cell>
          <cell r="AJ1009" t="str">
            <v>Nederlands</v>
          </cell>
          <cell r="AK1009" t="str">
            <v>X012</v>
          </cell>
          <cell r="AL1009" t="str">
            <v>MEDEW. ALGEMEEN SCHOONMAAKONDERHOUD II</v>
          </cell>
          <cell r="AM1009" t="str">
            <v>1+5%</v>
          </cell>
          <cell r="AN1009" t="str">
            <v>38 uur / week</v>
          </cell>
          <cell r="AO1009">
            <v>29</v>
          </cell>
          <cell r="AP1009">
            <v>0</v>
          </cell>
          <cell r="AQ1009">
            <v>0</v>
          </cell>
          <cell r="AR1009">
            <v>76.319999999999993</v>
          </cell>
          <cell r="AS1009">
            <v>7</v>
          </cell>
          <cell r="AT1009" t="str">
            <v>B3</v>
          </cell>
          <cell r="AU1009">
            <v>22</v>
          </cell>
          <cell r="AV1009">
            <v>11.68</v>
          </cell>
        </row>
        <row r="1010">
          <cell r="A1010">
            <v>10825</v>
          </cell>
          <cell r="B1010" t="str">
            <v>Mevrouw</v>
          </cell>
          <cell r="C1010" t="str">
            <v>A.M. Findlay</v>
          </cell>
          <cell r="D1010" t="str">
            <v>Adelta Margarita</v>
          </cell>
          <cell r="E1010" t="str">
            <v>Adelta Margarita</v>
          </cell>
          <cell r="F1010" t="str">
            <v>AM</v>
          </cell>
          <cell r="H1010" t="str">
            <v>Findlay</v>
          </cell>
          <cell r="K1010" t="str">
            <v>Vrouw</v>
          </cell>
          <cell r="L1010" t="str">
            <v>Adres</v>
          </cell>
          <cell r="M1010" t="str">
            <v>t Seuverick</v>
          </cell>
          <cell r="N1010">
            <v>4</v>
          </cell>
          <cell r="P1010" t="str">
            <v>5061 AS</v>
          </cell>
          <cell r="Q1010" t="str">
            <v>OISTERWIJK</v>
          </cell>
          <cell r="R1010" t="str">
            <v>Nederland</v>
          </cell>
          <cell r="T1010">
            <v>641724522</v>
          </cell>
          <cell r="U1010">
            <v>3000</v>
          </cell>
          <cell r="V1010" t="str">
            <v>Hago Nederland B.V.</v>
          </cell>
          <cell r="W1010">
            <v>1</v>
          </cell>
          <cell r="X1010" t="str">
            <v>Internen</v>
          </cell>
          <cell r="Y1010" t="str">
            <v>A1</v>
          </cell>
          <cell r="Z1010" t="str">
            <v>Medewerker uurloon</v>
          </cell>
          <cell r="AA1010">
            <v>1</v>
          </cell>
          <cell r="AB1010" t="str">
            <v>Schoonmaak CAO</v>
          </cell>
          <cell r="AC1010" t="str">
            <v>N4</v>
          </cell>
          <cell r="AD1010" t="str">
            <v>HR-NL: per 4 weken</v>
          </cell>
          <cell r="AE1010" t="str">
            <v>Onbepaalde tijd</v>
          </cell>
          <cell r="AF1010" t="str">
            <v>00-00-0000</v>
          </cell>
          <cell r="AH1010">
            <v>684778440</v>
          </cell>
          <cell r="AI1010">
            <v>18316</v>
          </cell>
          <cell r="AJ1010" t="str">
            <v>Nederlands</v>
          </cell>
          <cell r="AK1010" t="str">
            <v>X011</v>
          </cell>
          <cell r="AL1010" t="str">
            <v>MEDEW. ALGEMEEN SCHOONMAAKONDERHOUD I</v>
          </cell>
          <cell r="AM1010">
            <v>1</v>
          </cell>
          <cell r="AN1010" t="str">
            <v>38 uur / week</v>
          </cell>
          <cell r="AO1010">
            <v>2</v>
          </cell>
          <cell r="AP1010">
            <v>2</v>
          </cell>
          <cell r="AQ1010">
            <v>20</v>
          </cell>
          <cell r="AR1010">
            <v>5.26</v>
          </cell>
          <cell r="AS1010">
            <v>7</v>
          </cell>
          <cell r="AT1010" t="str">
            <v>B2</v>
          </cell>
          <cell r="AU1010">
            <v>22</v>
          </cell>
          <cell r="AV1010">
            <v>11.13</v>
          </cell>
        </row>
        <row r="1011">
          <cell r="A1011">
            <v>10826</v>
          </cell>
          <cell r="B1011" t="str">
            <v>Mevrouw</v>
          </cell>
          <cell r="C1011" t="str">
            <v>M. van Gerwen-Somsri</v>
          </cell>
          <cell r="D1011" t="str">
            <v>Mayuree</v>
          </cell>
          <cell r="E1011" t="str">
            <v>Mayuree</v>
          </cell>
          <cell r="F1011" t="str">
            <v>M</v>
          </cell>
          <cell r="H1011" t="str">
            <v>van Gerwen-Somsri</v>
          </cell>
          <cell r="K1011" t="str">
            <v>Vrouw</v>
          </cell>
          <cell r="L1011" t="str">
            <v>Adres</v>
          </cell>
          <cell r="M1011" t="str">
            <v>Zeggebeemd</v>
          </cell>
          <cell r="N1011">
            <v>15</v>
          </cell>
          <cell r="P1011" t="str">
            <v>5551 GB</v>
          </cell>
          <cell r="Q1011" t="str">
            <v>VALKENSWAARD</v>
          </cell>
          <cell r="R1011" t="str">
            <v>Nederland</v>
          </cell>
          <cell r="T1011">
            <v>636399022</v>
          </cell>
          <cell r="U1011">
            <v>3000</v>
          </cell>
          <cell r="V1011" t="str">
            <v>Hago Nederland B.V.</v>
          </cell>
          <cell r="W1011">
            <v>1</v>
          </cell>
          <cell r="X1011" t="str">
            <v>Internen</v>
          </cell>
          <cell r="Y1011" t="str">
            <v>A1</v>
          </cell>
          <cell r="Z1011" t="str">
            <v>Medewerker uurloon</v>
          </cell>
          <cell r="AA1011">
            <v>1</v>
          </cell>
          <cell r="AB1011" t="str">
            <v>Schoonmaak CAO</v>
          </cell>
          <cell r="AC1011" t="str">
            <v>N4</v>
          </cell>
          <cell r="AD1011" t="str">
            <v>HR-NL: per 4 weken</v>
          </cell>
          <cell r="AE1011" t="str">
            <v>Bepaalde tijd</v>
          </cell>
          <cell r="AF1011">
            <v>42748</v>
          </cell>
          <cell r="AG1011" t="str">
            <v>2e AO bep. tijd</v>
          </cell>
          <cell r="AH1011">
            <v>260908204</v>
          </cell>
          <cell r="AI1011">
            <v>25820</v>
          </cell>
          <cell r="AJ1011" t="str">
            <v>Nederlands</v>
          </cell>
          <cell r="AK1011" t="str">
            <v>X011</v>
          </cell>
          <cell r="AL1011" t="str">
            <v>MEDEW. ALGEMEEN SCHOONMAAKONDERHOUD I</v>
          </cell>
          <cell r="AM1011">
            <v>1</v>
          </cell>
          <cell r="AN1011" t="str">
            <v>38 uur / week</v>
          </cell>
          <cell r="AO1011">
            <v>2</v>
          </cell>
          <cell r="AP1011">
            <v>0</v>
          </cell>
          <cell r="AQ1011">
            <v>0</v>
          </cell>
          <cell r="AR1011">
            <v>5.26</v>
          </cell>
          <cell r="AS1011">
            <v>7</v>
          </cell>
          <cell r="AT1011" t="str">
            <v>B2</v>
          </cell>
          <cell r="AU1011">
            <v>22</v>
          </cell>
          <cell r="AV1011">
            <v>11.13</v>
          </cell>
        </row>
        <row r="1012">
          <cell r="A1012">
            <v>10827</v>
          </cell>
          <cell r="B1012" t="str">
            <v>Mevrouw</v>
          </cell>
          <cell r="C1012" t="str">
            <v>N. Zguimdate</v>
          </cell>
          <cell r="D1012" t="str">
            <v>Nadia</v>
          </cell>
          <cell r="E1012" t="str">
            <v>Nadia</v>
          </cell>
          <cell r="F1012" t="str">
            <v>N</v>
          </cell>
          <cell r="H1012" t="str">
            <v>Zguimdate</v>
          </cell>
          <cell r="K1012" t="str">
            <v>Vrouw</v>
          </cell>
          <cell r="L1012" t="str">
            <v>Adres</v>
          </cell>
          <cell r="M1012" t="str">
            <v>Deken Jaspersstraat</v>
          </cell>
          <cell r="N1012">
            <v>9</v>
          </cell>
          <cell r="P1012" t="str">
            <v>5988 EH</v>
          </cell>
          <cell r="Q1012" t="str">
            <v>HELDEN</v>
          </cell>
          <cell r="R1012" t="str">
            <v>Nederland</v>
          </cell>
          <cell r="T1012" t="str">
            <v>06 44420945</v>
          </cell>
          <cell r="U1012">
            <v>3000</v>
          </cell>
          <cell r="V1012" t="str">
            <v>Hago Nederland B.V.</v>
          </cell>
          <cell r="W1012">
            <v>1</v>
          </cell>
          <cell r="X1012" t="str">
            <v>Internen</v>
          </cell>
          <cell r="Y1012" t="str">
            <v>A1</v>
          </cell>
          <cell r="Z1012" t="str">
            <v>Medewerker uurloon</v>
          </cell>
          <cell r="AA1012">
            <v>1</v>
          </cell>
          <cell r="AB1012" t="str">
            <v>Schoonmaak CAO</v>
          </cell>
          <cell r="AC1012" t="str">
            <v>N4</v>
          </cell>
          <cell r="AD1012" t="str">
            <v>HR-NL: per 4 weken</v>
          </cell>
          <cell r="AE1012" t="str">
            <v>Onbepaalde tijd</v>
          </cell>
          <cell r="AF1012" t="str">
            <v>00-00-0000</v>
          </cell>
          <cell r="AH1012">
            <v>245979232</v>
          </cell>
          <cell r="AI1012">
            <v>26817</v>
          </cell>
          <cell r="AJ1012" t="str">
            <v>Nederlands</v>
          </cell>
          <cell r="AK1012" t="str">
            <v>X011</v>
          </cell>
          <cell r="AL1012" t="str">
            <v>MEDEW. ALGEMEEN SCHOONMAAKONDERHOUD I</v>
          </cell>
          <cell r="AM1012">
            <v>1</v>
          </cell>
          <cell r="AN1012" t="str">
            <v>38 uur / week</v>
          </cell>
          <cell r="AO1012">
            <v>16</v>
          </cell>
          <cell r="AP1012">
            <v>0</v>
          </cell>
          <cell r="AQ1012">
            <v>0</v>
          </cell>
          <cell r="AR1012">
            <v>42.11</v>
          </cell>
          <cell r="AS1012">
            <v>7</v>
          </cell>
          <cell r="AT1012" t="str">
            <v>B2</v>
          </cell>
          <cell r="AU1012">
            <v>22</v>
          </cell>
          <cell r="AV1012">
            <v>11.13</v>
          </cell>
        </row>
        <row r="1013">
          <cell r="A1013">
            <v>10828</v>
          </cell>
          <cell r="B1013" t="str">
            <v>Mevrouw</v>
          </cell>
          <cell r="C1013" t="str">
            <v>S.B. Jeurninck</v>
          </cell>
          <cell r="D1013" t="str">
            <v>Steffanie Brigitta</v>
          </cell>
          <cell r="E1013" t="str">
            <v>Steffanie Brigitta</v>
          </cell>
          <cell r="F1013" t="str">
            <v>SB</v>
          </cell>
          <cell r="H1013" t="str">
            <v>Jeurninck</v>
          </cell>
          <cell r="K1013" t="str">
            <v>Vrouw</v>
          </cell>
          <cell r="L1013" t="str">
            <v>Adres</v>
          </cell>
          <cell r="M1013" t="str">
            <v>Drieslagstraat</v>
          </cell>
          <cell r="N1013">
            <v>51</v>
          </cell>
          <cell r="P1013" t="str">
            <v>6004 CP</v>
          </cell>
          <cell r="Q1013" t="str">
            <v>WEERT</v>
          </cell>
          <cell r="R1013" t="str">
            <v>Nederland</v>
          </cell>
          <cell r="T1013" t="str">
            <v>06 25305137</v>
          </cell>
          <cell r="U1013">
            <v>3000</v>
          </cell>
          <cell r="V1013" t="str">
            <v>Hago Nederland B.V.</v>
          </cell>
          <cell r="W1013">
            <v>1</v>
          </cell>
          <cell r="X1013" t="str">
            <v>Internen</v>
          </cell>
          <cell r="Y1013" t="str">
            <v>A1</v>
          </cell>
          <cell r="Z1013" t="str">
            <v>Medewerker uurloon</v>
          </cell>
          <cell r="AA1013">
            <v>1</v>
          </cell>
          <cell r="AB1013" t="str">
            <v>Schoonmaak CAO</v>
          </cell>
          <cell r="AC1013" t="str">
            <v>N4</v>
          </cell>
          <cell r="AD1013" t="str">
            <v>HR-NL: per 4 weken</v>
          </cell>
          <cell r="AE1013" t="str">
            <v>Bepaalde tijd</v>
          </cell>
          <cell r="AF1013">
            <v>42521</v>
          </cell>
          <cell r="AG1013" t="str">
            <v>1e AO bep. tijd</v>
          </cell>
          <cell r="AH1013">
            <v>220201420</v>
          </cell>
          <cell r="AI1013">
            <v>34808</v>
          </cell>
          <cell r="AJ1013" t="str">
            <v>Nederlands</v>
          </cell>
          <cell r="AK1013" t="str">
            <v>X011</v>
          </cell>
          <cell r="AL1013" t="str">
            <v>MEDEW. ALGEMEEN SCHOONMAAKONDERHOUD I</v>
          </cell>
          <cell r="AM1013">
            <v>1</v>
          </cell>
          <cell r="AN1013" t="str">
            <v>38 uur / week</v>
          </cell>
          <cell r="AO1013">
            <v>10</v>
          </cell>
          <cell r="AP1013">
            <v>0</v>
          </cell>
          <cell r="AQ1013">
            <v>0</v>
          </cell>
          <cell r="AR1013">
            <v>26.32</v>
          </cell>
          <cell r="AS1013">
            <v>7</v>
          </cell>
          <cell r="AT1013" t="str">
            <v>B2</v>
          </cell>
          <cell r="AU1013">
            <v>21</v>
          </cell>
          <cell r="AV1013">
            <v>9.4600000000000009</v>
          </cell>
        </row>
        <row r="1014">
          <cell r="A1014">
            <v>10829</v>
          </cell>
          <cell r="B1014" t="str">
            <v>Dhr.</v>
          </cell>
          <cell r="C1014" t="str">
            <v>J.J.M. van de Griend</v>
          </cell>
          <cell r="D1014" t="str">
            <v>Jack Jacobus Maria</v>
          </cell>
          <cell r="E1014" t="str">
            <v>Jack Jacobus Maria</v>
          </cell>
          <cell r="F1014" t="str">
            <v>JJM</v>
          </cell>
          <cell r="G1014" t="str">
            <v>van de</v>
          </cell>
          <cell r="H1014" t="str">
            <v>Griend</v>
          </cell>
          <cell r="K1014" t="str">
            <v>Man</v>
          </cell>
          <cell r="L1014" t="str">
            <v>Adres</v>
          </cell>
          <cell r="M1014" t="str">
            <v>Wal</v>
          </cell>
          <cell r="N1014">
            <v>195</v>
          </cell>
          <cell r="P1014" t="str">
            <v>5501 HG</v>
          </cell>
          <cell r="Q1014" t="str">
            <v>VELDHOVEN</v>
          </cell>
          <cell r="R1014" t="str">
            <v>Nederland</v>
          </cell>
          <cell r="T1014" t="str">
            <v>06 38301930</v>
          </cell>
          <cell r="U1014">
            <v>3000</v>
          </cell>
          <cell r="V1014" t="str">
            <v>Hago Nederland B.V.</v>
          </cell>
          <cell r="W1014">
            <v>1</v>
          </cell>
          <cell r="X1014" t="str">
            <v>Internen</v>
          </cell>
          <cell r="Y1014" t="str">
            <v>A1</v>
          </cell>
          <cell r="Z1014" t="str">
            <v>Medewerker uurloon</v>
          </cell>
          <cell r="AA1014">
            <v>1</v>
          </cell>
          <cell r="AB1014" t="str">
            <v>Schoonmaak CAO</v>
          </cell>
          <cell r="AC1014" t="str">
            <v>N4</v>
          </cell>
          <cell r="AD1014" t="str">
            <v>HR-NL: per 4 weken</v>
          </cell>
          <cell r="AE1014" t="str">
            <v>Bepaalde tijd</v>
          </cell>
          <cell r="AF1014">
            <v>42522</v>
          </cell>
          <cell r="AG1014" t="str">
            <v>1e AO bep. tijd</v>
          </cell>
          <cell r="AH1014">
            <v>142951572</v>
          </cell>
          <cell r="AI1014">
            <v>27229</v>
          </cell>
          <cell r="AJ1014" t="str">
            <v>Nederlands</v>
          </cell>
          <cell r="AK1014" t="str">
            <v>X011</v>
          </cell>
          <cell r="AL1014" t="str">
            <v>MEDEW. ALGEMEEN SCHOONMAAKONDERHOUD I</v>
          </cell>
          <cell r="AM1014">
            <v>1</v>
          </cell>
          <cell r="AN1014" t="str">
            <v>38 uur / week</v>
          </cell>
          <cell r="AO1014">
            <v>38</v>
          </cell>
          <cell r="AP1014">
            <v>0</v>
          </cell>
          <cell r="AQ1014">
            <v>0</v>
          </cell>
          <cell r="AR1014">
            <v>100</v>
          </cell>
          <cell r="AS1014">
            <v>7</v>
          </cell>
          <cell r="AT1014" t="str">
            <v>B2</v>
          </cell>
          <cell r="AU1014">
            <v>22</v>
          </cell>
          <cell r="AV1014">
            <v>11.13</v>
          </cell>
        </row>
        <row r="1015">
          <cell r="A1015">
            <v>10830</v>
          </cell>
          <cell r="B1015" t="str">
            <v>Dhr.</v>
          </cell>
          <cell r="C1015" t="str">
            <v>M.J.W. Schellekens</v>
          </cell>
          <cell r="D1015" t="str">
            <v>Mitchel Johannes Wilhelmus</v>
          </cell>
          <cell r="E1015" t="str">
            <v>Mitchel Johannes Wilhelmus</v>
          </cell>
          <cell r="F1015" t="str">
            <v>MJW</v>
          </cell>
          <cell r="H1015" t="str">
            <v>Schellekens</v>
          </cell>
          <cell r="K1015" t="str">
            <v>Man</v>
          </cell>
          <cell r="L1015" t="str">
            <v>Adres</v>
          </cell>
          <cell r="M1015" t="str">
            <v>Asberg</v>
          </cell>
          <cell r="N1015">
            <v>16</v>
          </cell>
          <cell r="P1015" t="str">
            <v>5508 DD</v>
          </cell>
          <cell r="Q1015" t="str">
            <v>VELDHOVEN</v>
          </cell>
          <cell r="R1015" t="str">
            <v>Nederland</v>
          </cell>
          <cell r="T1015" t="str">
            <v>06 14984122</v>
          </cell>
          <cell r="U1015">
            <v>3000</v>
          </cell>
          <cell r="V1015" t="str">
            <v>Hago Nederland B.V.</v>
          </cell>
          <cell r="W1015">
            <v>1</v>
          </cell>
          <cell r="X1015" t="str">
            <v>Internen</v>
          </cell>
          <cell r="Y1015" t="str">
            <v>A1</v>
          </cell>
          <cell r="Z1015" t="str">
            <v>Medewerker uurloon</v>
          </cell>
          <cell r="AA1015">
            <v>1</v>
          </cell>
          <cell r="AB1015" t="str">
            <v>Schoonmaak CAO</v>
          </cell>
          <cell r="AC1015" t="str">
            <v>N4</v>
          </cell>
          <cell r="AD1015" t="str">
            <v>HR-NL: per 4 weken</v>
          </cell>
          <cell r="AE1015" t="str">
            <v>Bepaalde tijd</v>
          </cell>
          <cell r="AF1015">
            <v>42521</v>
          </cell>
          <cell r="AG1015" t="str">
            <v>1e AO bep. tijd</v>
          </cell>
          <cell r="AH1015">
            <v>227841475</v>
          </cell>
          <cell r="AI1015">
            <v>35670</v>
          </cell>
          <cell r="AJ1015" t="str">
            <v>Nederlands</v>
          </cell>
          <cell r="AK1015" t="str">
            <v>X011</v>
          </cell>
          <cell r="AL1015" t="str">
            <v>MEDEW. ALGEMEEN SCHOONMAAKONDERHOUD I</v>
          </cell>
          <cell r="AM1015">
            <v>1</v>
          </cell>
          <cell r="AN1015" t="str">
            <v>38 uur / week</v>
          </cell>
          <cell r="AO1015">
            <v>10</v>
          </cell>
          <cell r="AP1015">
            <v>0</v>
          </cell>
          <cell r="AQ1015">
            <v>0</v>
          </cell>
          <cell r="AR1015">
            <v>26.32</v>
          </cell>
          <cell r="AS1015">
            <v>7</v>
          </cell>
          <cell r="AT1015" t="str">
            <v>I2</v>
          </cell>
          <cell r="AU1015">
            <v>18</v>
          </cell>
          <cell r="AV1015">
            <v>5.36</v>
          </cell>
        </row>
        <row r="1016">
          <cell r="A1016">
            <v>10831</v>
          </cell>
          <cell r="B1016" t="str">
            <v>Mevrouw</v>
          </cell>
          <cell r="C1016" t="str">
            <v>G.A. Azizova</v>
          </cell>
          <cell r="D1016" t="str">
            <v>Gyulfie Asanova</v>
          </cell>
          <cell r="E1016" t="str">
            <v>Gyulfie</v>
          </cell>
          <cell r="F1016" t="str">
            <v>GA</v>
          </cell>
          <cell r="H1016" t="str">
            <v>Azizova</v>
          </cell>
          <cell r="K1016" t="str">
            <v>Vrouw</v>
          </cell>
          <cell r="L1016" t="str">
            <v>Adres</v>
          </cell>
          <cell r="M1016" t="str">
            <v>Karolingenstraat</v>
          </cell>
          <cell r="N1016">
            <v>136</v>
          </cell>
          <cell r="P1016" t="str">
            <v>6132 GC</v>
          </cell>
          <cell r="Q1016" t="str">
            <v>SITTARD</v>
          </cell>
          <cell r="R1016" t="str">
            <v>Nederland</v>
          </cell>
          <cell r="T1016" t="str">
            <v>06 42666856</v>
          </cell>
          <cell r="U1016">
            <v>3000</v>
          </cell>
          <cell r="V1016" t="str">
            <v>Hago Nederland B.V.</v>
          </cell>
          <cell r="W1016">
            <v>1</v>
          </cell>
          <cell r="X1016" t="str">
            <v>Internen</v>
          </cell>
          <cell r="Y1016" t="str">
            <v>A1</v>
          </cell>
          <cell r="Z1016" t="str">
            <v>Medewerker uurloon</v>
          </cell>
          <cell r="AA1016">
            <v>1</v>
          </cell>
          <cell r="AB1016" t="str">
            <v>Schoonmaak CAO</v>
          </cell>
          <cell r="AC1016" t="str">
            <v>N4</v>
          </cell>
          <cell r="AD1016" t="str">
            <v>HR-NL: per 4 weken</v>
          </cell>
          <cell r="AE1016" t="str">
            <v>Bepaalde tijd</v>
          </cell>
          <cell r="AF1016">
            <v>42940</v>
          </cell>
          <cell r="AG1016" t="str">
            <v>1e AO bep. tijd</v>
          </cell>
          <cell r="AH1016">
            <v>254088776</v>
          </cell>
          <cell r="AI1016">
            <v>23441</v>
          </cell>
          <cell r="AJ1016" t="str">
            <v>Nederlands</v>
          </cell>
          <cell r="AK1016" t="str">
            <v>X011</v>
          </cell>
          <cell r="AL1016" t="str">
            <v>MEDEW. ALGEMEEN SCHOONMAAKONDERHOUD I</v>
          </cell>
          <cell r="AM1016">
            <v>1</v>
          </cell>
          <cell r="AN1016" t="str">
            <v>38 uur / week</v>
          </cell>
          <cell r="AO1016">
            <v>10</v>
          </cell>
          <cell r="AP1016">
            <v>0</v>
          </cell>
          <cell r="AQ1016">
            <v>0</v>
          </cell>
          <cell r="AR1016">
            <v>26.32</v>
          </cell>
          <cell r="AS1016">
            <v>7</v>
          </cell>
          <cell r="AT1016" t="str">
            <v>B2</v>
          </cell>
          <cell r="AU1016">
            <v>22</v>
          </cell>
          <cell r="AV1016">
            <v>11.13</v>
          </cell>
        </row>
        <row r="1017">
          <cell r="A1017">
            <v>10832</v>
          </cell>
          <cell r="B1017" t="str">
            <v>Mevrouw</v>
          </cell>
          <cell r="C1017" t="str">
            <v>L.G.F. van Rees</v>
          </cell>
          <cell r="D1017" t="str">
            <v>Linda Gertruda Francisca</v>
          </cell>
          <cell r="E1017" t="str">
            <v>Linda</v>
          </cell>
          <cell r="F1017" t="str">
            <v>LGF</v>
          </cell>
          <cell r="G1017" t="str">
            <v>van</v>
          </cell>
          <cell r="H1017" t="str">
            <v>Rees</v>
          </cell>
          <cell r="K1017" t="str">
            <v>Vrouw</v>
          </cell>
          <cell r="L1017" t="str">
            <v>Adres</v>
          </cell>
          <cell r="M1017" t="str">
            <v>Lijsterbesstraat</v>
          </cell>
          <cell r="N1017">
            <v>5</v>
          </cell>
          <cell r="P1017" t="str">
            <v>6101 KK</v>
          </cell>
          <cell r="Q1017" t="str">
            <v>ECHT</v>
          </cell>
          <cell r="R1017" t="str">
            <v>Nederland</v>
          </cell>
          <cell r="T1017">
            <v>613835278</v>
          </cell>
          <cell r="U1017">
            <v>3000</v>
          </cell>
          <cell r="V1017" t="str">
            <v>Hago Nederland B.V.</v>
          </cell>
          <cell r="W1017">
            <v>1</v>
          </cell>
          <cell r="X1017" t="str">
            <v>Internen</v>
          </cell>
          <cell r="Y1017" t="str">
            <v>A1</v>
          </cell>
          <cell r="Z1017" t="str">
            <v>Medewerker uurloon</v>
          </cell>
          <cell r="AA1017">
            <v>1</v>
          </cell>
          <cell r="AB1017" t="str">
            <v>Schoonmaak CAO</v>
          </cell>
          <cell r="AC1017" t="str">
            <v>N4</v>
          </cell>
          <cell r="AD1017" t="str">
            <v>HR-NL: per 4 weken</v>
          </cell>
          <cell r="AE1017" t="str">
            <v>Bepaalde tijd</v>
          </cell>
          <cell r="AF1017">
            <v>42528</v>
          </cell>
          <cell r="AG1017" t="str">
            <v>1e AO bep. tijd</v>
          </cell>
          <cell r="AH1017">
            <v>158989004</v>
          </cell>
          <cell r="AI1017">
            <v>30193</v>
          </cell>
          <cell r="AJ1017" t="str">
            <v>Nederlands</v>
          </cell>
          <cell r="AK1017" t="str">
            <v>X011</v>
          </cell>
          <cell r="AL1017" t="str">
            <v>MEDEW. ALGEMEEN SCHOONMAAKONDERHOUD I</v>
          </cell>
          <cell r="AM1017">
            <v>1</v>
          </cell>
          <cell r="AN1017" t="str">
            <v>38 uur / week</v>
          </cell>
          <cell r="AO1017">
            <v>10</v>
          </cell>
          <cell r="AP1017">
            <v>0</v>
          </cell>
          <cell r="AQ1017">
            <v>0</v>
          </cell>
          <cell r="AR1017">
            <v>26.32</v>
          </cell>
          <cell r="AS1017">
            <v>7</v>
          </cell>
          <cell r="AT1017" t="str">
            <v>I2</v>
          </cell>
          <cell r="AU1017">
            <v>22</v>
          </cell>
          <cell r="AV1017">
            <v>9.74</v>
          </cell>
        </row>
        <row r="1018">
          <cell r="A1018">
            <v>10833</v>
          </cell>
          <cell r="B1018" t="str">
            <v>Mevrouw</v>
          </cell>
          <cell r="C1018" t="str">
            <v>K.M. Levels - van de Meent</v>
          </cell>
          <cell r="D1018" t="str">
            <v>Karin Maria</v>
          </cell>
          <cell r="E1018" t="str">
            <v>Karin Maria</v>
          </cell>
          <cell r="F1018" t="str">
            <v>KM</v>
          </cell>
          <cell r="G1018" t="str">
            <v>van de</v>
          </cell>
          <cell r="H1018" t="str">
            <v>Meent</v>
          </cell>
          <cell r="J1018" t="str">
            <v>Levels</v>
          </cell>
          <cell r="K1018" t="str">
            <v>Vrouw</v>
          </cell>
          <cell r="L1018" t="str">
            <v>Adres</v>
          </cell>
          <cell r="M1018" t="str">
            <v>Gouverneur Houbenstraat</v>
          </cell>
          <cell r="N1018">
            <v>9</v>
          </cell>
          <cell r="P1018" t="str">
            <v>6097 BN</v>
          </cell>
          <cell r="Q1018" t="str">
            <v>HEEL</v>
          </cell>
          <cell r="R1018" t="str">
            <v>Nederland</v>
          </cell>
          <cell r="T1018" t="str">
            <v>06 10459332</v>
          </cell>
          <cell r="U1018">
            <v>3000</v>
          </cell>
          <cell r="V1018" t="str">
            <v>Hago Nederland B.V.</v>
          </cell>
          <cell r="W1018">
            <v>1</v>
          </cell>
          <cell r="X1018" t="str">
            <v>Internen</v>
          </cell>
          <cell r="Y1018" t="str">
            <v>A1</v>
          </cell>
          <cell r="Z1018" t="str">
            <v>Medewerker uurloon</v>
          </cell>
          <cell r="AA1018">
            <v>1</v>
          </cell>
          <cell r="AB1018" t="str">
            <v>Schoonmaak CAO</v>
          </cell>
          <cell r="AC1018" t="str">
            <v>N4</v>
          </cell>
          <cell r="AD1018" t="str">
            <v>HR-NL: per 4 weken</v>
          </cell>
          <cell r="AE1018" t="str">
            <v>Bepaalde tijd</v>
          </cell>
          <cell r="AF1018">
            <v>42521</v>
          </cell>
          <cell r="AG1018" t="str">
            <v>1e AO bep. tijd</v>
          </cell>
          <cell r="AH1018">
            <v>140544173</v>
          </cell>
          <cell r="AI1018">
            <v>27898</v>
          </cell>
          <cell r="AJ1018" t="str">
            <v>Nederlands</v>
          </cell>
          <cell r="AK1018" t="str">
            <v>X011</v>
          </cell>
          <cell r="AL1018" t="str">
            <v>MEDEW. ALGEMEEN SCHOONMAAKONDERHOUD I</v>
          </cell>
          <cell r="AM1018">
            <v>1</v>
          </cell>
          <cell r="AN1018" t="str">
            <v>38 uur / week</v>
          </cell>
          <cell r="AO1018">
            <v>6</v>
          </cell>
          <cell r="AP1018">
            <v>0</v>
          </cell>
          <cell r="AQ1018">
            <v>0</v>
          </cell>
          <cell r="AR1018">
            <v>15.79</v>
          </cell>
          <cell r="AS1018">
            <v>7</v>
          </cell>
          <cell r="AT1018" t="str">
            <v>B2</v>
          </cell>
          <cell r="AU1018">
            <v>22</v>
          </cell>
          <cell r="AV1018">
            <v>11.13</v>
          </cell>
        </row>
        <row r="1019">
          <cell r="A1019">
            <v>10834</v>
          </cell>
          <cell r="B1019" t="str">
            <v>Mevrouw</v>
          </cell>
          <cell r="C1019" t="str">
            <v>M.J.G. Schellekens - van Gemert</v>
          </cell>
          <cell r="D1019" t="str">
            <v>Maria Johanna Geertruida</v>
          </cell>
          <cell r="E1019" t="str">
            <v>Maria Johanna Geertruida</v>
          </cell>
          <cell r="F1019" t="str">
            <v>MJG</v>
          </cell>
          <cell r="G1019" t="str">
            <v>van</v>
          </cell>
          <cell r="H1019" t="str">
            <v>Gemert</v>
          </cell>
          <cell r="J1019" t="str">
            <v>Schellekens</v>
          </cell>
          <cell r="K1019" t="str">
            <v>Vrouw</v>
          </cell>
          <cell r="L1019" t="str">
            <v>Adres</v>
          </cell>
          <cell r="M1019" t="str">
            <v>Asberg</v>
          </cell>
          <cell r="N1019">
            <v>16</v>
          </cell>
          <cell r="P1019" t="str">
            <v>5508 DD</v>
          </cell>
          <cell r="Q1019" t="str">
            <v>VELDHOVEN</v>
          </cell>
          <cell r="R1019" t="str">
            <v>Nederland</v>
          </cell>
          <cell r="T1019" t="str">
            <v>06 13819420</v>
          </cell>
          <cell r="U1019">
            <v>3000</v>
          </cell>
          <cell r="V1019" t="str">
            <v>Hago Nederland B.V.</v>
          </cell>
          <cell r="W1019">
            <v>1</v>
          </cell>
          <cell r="X1019" t="str">
            <v>Internen</v>
          </cell>
          <cell r="Y1019" t="str">
            <v>A1</v>
          </cell>
          <cell r="Z1019" t="str">
            <v>Medewerker uurloon</v>
          </cell>
          <cell r="AA1019">
            <v>1</v>
          </cell>
          <cell r="AB1019" t="str">
            <v>Schoonmaak CAO</v>
          </cell>
          <cell r="AC1019" t="str">
            <v>N4</v>
          </cell>
          <cell r="AD1019" t="str">
            <v>HR-NL: per 4 weken</v>
          </cell>
          <cell r="AE1019" t="str">
            <v>Bepaalde tijd</v>
          </cell>
          <cell r="AF1019">
            <v>42521</v>
          </cell>
          <cell r="AG1019" t="str">
            <v>1e AO bep. tijd</v>
          </cell>
          <cell r="AH1019">
            <v>141987339</v>
          </cell>
          <cell r="AI1019">
            <v>25457</v>
          </cell>
          <cell r="AJ1019" t="str">
            <v>Nederlands</v>
          </cell>
          <cell r="AK1019" t="str">
            <v>X011</v>
          </cell>
          <cell r="AL1019" t="str">
            <v>MEDEW. ALGEMEEN SCHOONMAAKONDERHOUD I</v>
          </cell>
          <cell r="AM1019">
            <v>1</v>
          </cell>
          <cell r="AN1019" t="str">
            <v>38 uur / week</v>
          </cell>
          <cell r="AO1019">
            <v>2</v>
          </cell>
          <cell r="AP1019">
            <v>0</v>
          </cell>
          <cell r="AQ1019">
            <v>0</v>
          </cell>
          <cell r="AR1019">
            <v>5.26</v>
          </cell>
          <cell r="AS1019">
            <v>7</v>
          </cell>
          <cell r="AT1019" t="str">
            <v>B2</v>
          </cell>
          <cell r="AU1019">
            <v>22</v>
          </cell>
          <cell r="AV1019">
            <v>11.13</v>
          </cell>
        </row>
        <row r="1020">
          <cell r="A1020">
            <v>10836</v>
          </cell>
          <cell r="B1020" t="str">
            <v>Dhr.</v>
          </cell>
          <cell r="C1020" t="str">
            <v>J.J.L. Tops</v>
          </cell>
          <cell r="D1020" t="str">
            <v>Joseph Jason Laurence</v>
          </cell>
          <cell r="E1020" t="str">
            <v>Joseph Jason Laurence</v>
          </cell>
          <cell r="F1020" t="str">
            <v>JJL</v>
          </cell>
          <cell r="H1020" t="str">
            <v>Tops</v>
          </cell>
          <cell r="K1020" t="str">
            <v>Man</v>
          </cell>
          <cell r="L1020" t="str">
            <v>Adres</v>
          </cell>
          <cell r="M1020" t="str">
            <v>Pompenmaker</v>
          </cell>
          <cell r="N1020">
            <v>36</v>
          </cell>
          <cell r="P1020" t="str">
            <v>5506 CN</v>
          </cell>
          <cell r="Q1020" t="str">
            <v>VELDHOVEN</v>
          </cell>
          <cell r="R1020" t="str">
            <v>Nederland</v>
          </cell>
          <cell r="S1020">
            <v>402549310</v>
          </cell>
          <cell r="T1020">
            <v>622738696</v>
          </cell>
          <cell r="U1020">
            <v>3000</v>
          </cell>
          <cell r="V1020" t="str">
            <v>Hago Nederland B.V.</v>
          </cell>
          <cell r="W1020">
            <v>1</v>
          </cell>
          <cell r="X1020" t="str">
            <v>Internen</v>
          </cell>
          <cell r="Y1020" t="str">
            <v>A1</v>
          </cell>
          <cell r="Z1020" t="str">
            <v>Medewerker uurloon</v>
          </cell>
          <cell r="AA1020">
            <v>1</v>
          </cell>
          <cell r="AB1020" t="str">
            <v>Schoonmaak CAO</v>
          </cell>
          <cell r="AC1020" t="str">
            <v>N4</v>
          </cell>
          <cell r="AD1020" t="str">
            <v>HR-NL: per 4 weken</v>
          </cell>
          <cell r="AE1020" t="str">
            <v>Bepaalde tijd</v>
          </cell>
          <cell r="AF1020">
            <v>42538</v>
          </cell>
          <cell r="AG1020" t="str">
            <v>1e AO bep. tijd</v>
          </cell>
          <cell r="AH1020">
            <v>217597415</v>
          </cell>
          <cell r="AI1020">
            <v>34574</v>
          </cell>
          <cell r="AJ1020" t="str">
            <v>Nederlands</v>
          </cell>
          <cell r="AK1020" t="str">
            <v>X011</v>
          </cell>
          <cell r="AL1020" t="str">
            <v>MEDEW. ALGEMEEN SCHOONMAAKONDERHOUD I</v>
          </cell>
          <cell r="AM1020">
            <v>1</v>
          </cell>
          <cell r="AN1020" t="str">
            <v>38 uur / week</v>
          </cell>
          <cell r="AO1020">
            <v>2</v>
          </cell>
          <cell r="AP1020">
            <v>2</v>
          </cell>
          <cell r="AQ1020">
            <v>25</v>
          </cell>
          <cell r="AR1020">
            <v>5.26</v>
          </cell>
          <cell r="AS1020">
            <v>7</v>
          </cell>
          <cell r="AT1020" t="str">
            <v>I2</v>
          </cell>
          <cell r="AU1020">
            <v>21</v>
          </cell>
          <cell r="AV1020">
            <v>8.2799999999999994</v>
          </cell>
        </row>
        <row r="1021">
          <cell r="A1021">
            <v>10838</v>
          </cell>
          <cell r="B1021" t="str">
            <v>Mevrouw</v>
          </cell>
          <cell r="C1021" t="str">
            <v>A.B. van der Horst</v>
          </cell>
          <cell r="D1021" t="str">
            <v>Anne Betty</v>
          </cell>
          <cell r="E1021" t="str">
            <v>Anne Betty</v>
          </cell>
          <cell r="F1021" t="str">
            <v>AB</v>
          </cell>
          <cell r="G1021" t="str">
            <v>van der</v>
          </cell>
          <cell r="H1021" t="str">
            <v>Horst</v>
          </cell>
          <cell r="K1021" t="str">
            <v>Vrouw</v>
          </cell>
          <cell r="L1021" t="str">
            <v>Adres</v>
          </cell>
          <cell r="M1021" t="str">
            <v>Hoogstraat</v>
          </cell>
          <cell r="N1021">
            <v>1</v>
          </cell>
          <cell r="P1021" t="str">
            <v>6065 BA</v>
          </cell>
          <cell r="Q1021" t="str">
            <v>MONTFORT</v>
          </cell>
          <cell r="R1021" t="str">
            <v>Nederland</v>
          </cell>
          <cell r="T1021" t="str">
            <v>06 31374277</v>
          </cell>
          <cell r="U1021">
            <v>3000</v>
          </cell>
          <cell r="V1021" t="str">
            <v>Hago Nederland B.V.</v>
          </cell>
          <cell r="W1021">
            <v>1</v>
          </cell>
          <cell r="X1021" t="str">
            <v>Internen</v>
          </cell>
          <cell r="Y1021" t="str">
            <v>A1</v>
          </cell>
          <cell r="Z1021" t="str">
            <v>Medewerker uurloon</v>
          </cell>
          <cell r="AA1021">
            <v>1</v>
          </cell>
          <cell r="AB1021" t="str">
            <v>Schoonmaak CAO</v>
          </cell>
          <cell r="AC1021" t="str">
            <v>N4</v>
          </cell>
          <cell r="AD1021" t="str">
            <v>HR-NL: per 4 weken</v>
          </cell>
          <cell r="AE1021" t="str">
            <v>Bepaalde tijd</v>
          </cell>
          <cell r="AF1021">
            <v>42537</v>
          </cell>
          <cell r="AG1021" t="str">
            <v>1e AO bep. tijd</v>
          </cell>
          <cell r="AH1021">
            <v>227331084</v>
          </cell>
          <cell r="AI1021">
            <v>35616</v>
          </cell>
          <cell r="AJ1021" t="str">
            <v>Nederlands</v>
          </cell>
          <cell r="AK1021" t="str">
            <v>X011</v>
          </cell>
          <cell r="AL1021" t="str">
            <v>MEDEW. ALGEMEEN SCHOONMAAKONDERHOUD I</v>
          </cell>
          <cell r="AM1021">
            <v>1</v>
          </cell>
          <cell r="AN1021" t="str">
            <v>38 uur / week</v>
          </cell>
          <cell r="AO1021">
            <v>2</v>
          </cell>
          <cell r="AP1021">
            <v>2</v>
          </cell>
          <cell r="AQ1021">
            <v>10</v>
          </cell>
          <cell r="AR1021">
            <v>5.26</v>
          </cell>
          <cell r="AS1021">
            <v>7</v>
          </cell>
          <cell r="AT1021" t="str">
            <v>B2</v>
          </cell>
          <cell r="AU1021">
            <v>18</v>
          </cell>
          <cell r="AV1021">
            <v>6.12</v>
          </cell>
        </row>
        <row r="1022">
          <cell r="A1022">
            <v>10840</v>
          </cell>
          <cell r="B1022" t="str">
            <v>Mevrouw</v>
          </cell>
          <cell r="C1022" t="str">
            <v>J.I. Ras - Miteva</v>
          </cell>
          <cell r="D1022" t="str">
            <v>Jeni Ivanova</v>
          </cell>
          <cell r="E1022" t="str">
            <v>Jeni Ivanova</v>
          </cell>
          <cell r="F1022" t="str">
            <v>JI</v>
          </cell>
          <cell r="H1022" t="str">
            <v>Miteva</v>
          </cell>
          <cell r="J1022" t="str">
            <v>Ras</v>
          </cell>
          <cell r="K1022" t="str">
            <v>Vrouw</v>
          </cell>
          <cell r="L1022" t="str">
            <v>Adres</v>
          </cell>
          <cell r="M1022" t="str">
            <v>Moezelstraat</v>
          </cell>
          <cell r="N1022">
            <v>10</v>
          </cell>
          <cell r="P1022" t="str">
            <v>6021 EL</v>
          </cell>
          <cell r="Q1022" t="str">
            <v>BUDEL</v>
          </cell>
          <cell r="R1022" t="str">
            <v>Nederland</v>
          </cell>
          <cell r="T1022" t="str">
            <v>06 57918059</v>
          </cell>
          <cell r="U1022">
            <v>3000</v>
          </cell>
          <cell r="V1022" t="str">
            <v>Hago Nederland B.V.</v>
          </cell>
          <cell r="W1022">
            <v>1</v>
          </cell>
          <cell r="X1022" t="str">
            <v>Internen</v>
          </cell>
          <cell r="Y1022" t="str">
            <v>A1</v>
          </cell>
          <cell r="Z1022" t="str">
            <v>Medewerker uurloon</v>
          </cell>
          <cell r="AA1022">
            <v>1</v>
          </cell>
          <cell r="AB1022" t="str">
            <v>Schoonmaak CAO</v>
          </cell>
          <cell r="AC1022" t="str">
            <v>N4</v>
          </cell>
          <cell r="AD1022" t="str">
            <v>HR-NL: per 4 weken</v>
          </cell>
          <cell r="AE1022" t="str">
            <v>Onbepaalde tijd</v>
          </cell>
          <cell r="AF1022" t="str">
            <v>00-00-0000</v>
          </cell>
          <cell r="AH1022">
            <v>231504287</v>
          </cell>
          <cell r="AI1022">
            <v>31189</v>
          </cell>
          <cell r="AJ1022" t="str">
            <v>Nederlands</v>
          </cell>
          <cell r="AK1022" t="str">
            <v>X011</v>
          </cell>
          <cell r="AL1022" t="str">
            <v>MEDEW. ALGEMEEN SCHOONMAAKONDERHOUD I</v>
          </cell>
          <cell r="AM1022">
            <v>1</v>
          </cell>
          <cell r="AN1022" t="str">
            <v>38 uur / week</v>
          </cell>
          <cell r="AO1022">
            <v>10.5</v>
          </cell>
          <cell r="AP1022">
            <v>0</v>
          </cell>
          <cell r="AQ1022">
            <v>0</v>
          </cell>
          <cell r="AR1022">
            <v>27.63</v>
          </cell>
          <cell r="AS1022">
            <v>7</v>
          </cell>
          <cell r="AT1022" t="str">
            <v>B2</v>
          </cell>
          <cell r="AU1022">
            <v>22</v>
          </cell>
          <cell r="AV1022">
            <v>11.13</v>
          </cell>
        </row>
        <row r="1023">
          <cell r="A1023">
            <v>10841</v>
          </cell>
          <cell r="B1023" t="str">
            <v>Mevrouw</v>
          </cell>
          <cell r="C1023" t="str">
            <v>D.J.H. Bergmans</v>
          </cell>
          <cell r="D1023" t="str">
            <v>Dorien Johanna Hendrina</v>
          </cell>
          <cell r="E1023" t="str">
            <v>Dorien</v>
          </cell>
          <cell r="F1023" t="str">
            <v>DJH</v>
          </cell>
          <cell r="H1023" t="str">
            <v>Bergmans</v>
          </cell>
          <cell r="K1023" t="str">
            <v>Vrouw</v>
          </cell>
          <cell r="L1023" t="str">
            <v>Adres</v>
          </cell>
          <cell r="M1023" t="str">
            <v>Klaroenstraat</v>
          </cell>
          <cell r="N1023">
            <v>24</v>
          </cell>
          <cell r="P1023" t="str">
            <v>5454 HE</v>
          </cell>
          <cell r="Q1023" t="str">
            <v>SINT HUBERT</v>
          </cell>
          <cell r="R1023" t="str">
            <v>Nederland</v>
          </cell>
          <cell r="S1023">
            <v>485451938</v>
          </cell>
          <cell r="T1023">
            <v>627303806</v>
          </cell>
          <cell r="U1023">
            <v>3000</v>
          </cell>
          <cell r="V1023" t="str">
            <v>Hago Nederland B.V.</v>
          </cell>
          <cell r="W1023">
            <v>1</v>
          </cell>
          <cell r="X1023" t="str">
            <v>Internen</v>
          </cell>
          <cell r="Y1023" t="str">
            <v>A1</v>
          </cell>
          <cell r="Z1023" t="str">
            <v>Medewerker uurloon</v>
          </cell>
          <cell r="AA1023">
            <v>1</v>
          </cell>
          <cell r="AB1023" t="str">
            <v>Schoonmaak CAO</v>
          </cell>
          <cell r="AC1023" t="str">
            <v>N4</v>
          </cell>
          <cell r="AD1023" t="str">
            <v>HR-NL: per 4 weken</v>
          </cell>
          <cell r="AE1023" t="str">
            <v>Bepaalde tijd</v>
          </cell>
          <cell r="AF1023">
            <v>42570</v>
          </cell>
          <cell r="AG1023" t="str">
            <v>1e AO bep. tijd</v>
          </cell>
          <cell r="AH1023">
            <v>229919443</v>
          </cell>
          <cell r="AI1023">
            <v>35900</v>
          </cell>
          <cell r="AJ1023" t="str">
            <v>Nederlands</v>
          </cell>
          <cell r="AK1023" t="str">
            <v>X011</v>
          </cell>
          <cell r="AL1023" t="str">
            <v>MEDEW. ALGEMEEN SCHOONMAAKONDERHOUD I</v>
          </cell>
          <cell r="AM1023">
            <v>1</v>
          </cell>
          <cell r="AN1023" t="str">
            <v>38 uur / week</v>
          </cell>
          <cell r="AO1023">
            <v>20</v>
          </cell>
          <cell r="AP1023">
            <v>0</v>
          </cell>
          <cell r="AQ1023">
            <v>0</v>
          </cell>
          <cell r="AR1023">
            <v>52.63</v>
          </cell>
          <cell r="AS1023">
            <v>7</v>
          </cell>
          <cell r="AT1023" t="str">
            <v>B2</v>
          </cell>
          <cell r="AU1023">
            <v>18</v>
          </cell>
          <cell r="AV1023">
            <v>6.12</v>
          </cell>
        </row>
        <row r="1024">
          <cell r="A1024">
            <v>10842</v>
          </cell>
          <cell r="B1024" t="str">
            <v>Mevrouw</v>
          </cell>
          <cell r="C1024" t="str">
            <v>L.M. van der Horst</v>
          </cell>
          <cell r="D1024" t="str">
            <v>Lot Mechtildis</v>
          </cell>
          <cell r="E1024" t="str">
            <v>Lot</v>
          </cell>
          <cell r="F1024" t="str">
            <v>LM</v>
          </cell>
          <cell r="G1024" t="str">
            <v>van der</v>
          </cell>
          <cell r="H1024" t="str">
            <v>Horst</v>
          </cell>
          <cell r="K1024" t="str">
            <v>Vrouw</v>
          </cell>
          <cell r="L1024" t="str">
            <v>Adres</v>
          </cell>
          <cell r="M1024" t="str">
            <v>Hoogstraat</v>
          </cell>
          <cell r="N1024">
            <v>1</v>
          </cell>
          <cell r="P1024" t="str">
            <v>6065 BA</v>
          </cell>
          <cell r="Q1024" t="str">
            <v>MONTFORT</v>
          </cell>
          <cell r="R1024" t="str">
            <v>Nederland</v>
          </cell>
          <cell r="T1024">
            <v>627537034</v>
          </cell>
          <cell r="U1024">
            <v>3000</v>
          </cell>
          <cell r="V1024" t="str">
            <v>Hago Nederland B.V.</v>
          </cell>
          <cell r="W1024">
            <v>1</v>
          </cell>
          <cell r="X1024" t="str">
            <v>Internen</v>
          </cell>
          <cell r="Y1024" t="str">
            <v>A1</v>
          </cell>
          <cell r="Z1024" t="str">
            <v>Medewerker uurloon</v>
          </cell>
          <cell r="AA1024">
            <v>1</v>
          </cell>
          <cell r="AB1024" t="str">
            <v>Schoonmaak CAO</v>
          </cell>
          <cell r="AC1024" t="str">
            <v>N4</v>
          </cell>
          <cell r="AD1024" t="str">
            <v>HR-NL: per 4 weken</v>
          </cell>
          <cell r="AE1024" t="str">
            <v>Bepaalde tijd</v>
          </cell>
          <cell r="AF1024">
            <v>42574</v>
          </cell>
          <cell r="AG1024" t="str">
            <v>1e AO bep. tijd</v>
          </cell>
          <cell r="AH1024">
            <v>237880969</v>
          </cell>
          <cell r="AI1024">
            <v>36691</v>
          </cell>
          <cell r="AJ1024" t="str">
            <v>Nederlands</v>
          </cell>
          <cell r="AK1024" t="str">
            <v>X011</v>
          </cell>
          <cell r="AL1024" t="str">
            <v>MEDEW. ALGEMEEN SCHOONMAAKONDERHOUD I</v>
          </cell>
          <cell r="AM1024">
            <v>1</v>
          </cell>
          <cell r="AN1024" t="str">
            <v>38 uur / week</v>
          </cell>
          <cell r="AO1024">
            <v>2</v>
          </cell>
          <cell r="AP1024">
            <v>0</v>
          </cell>
          <cell r="AQ1024">
            <v>0</v>
          </cell>
          <cell r="AR1024">
            <v>5.26</v>
          </cell>
          <cell r="AS1024">
            <v>7</v>
          </cell>
          <cell r="AT1024" t="str">
            <v>B2</v>
          </cell>
          <cell r="AU1024">
            <v>17</v>
          </cell>
          <cell r="AV1024">
            <v>5.01</v>
          </cell>
        </row>
        <row r="1025">
          <cell r="A1025">
            <v>10844</v>
          </cell>
          <cell r="B1025" t="str">
            <v>Mevrouw</v>
          </cell>
          <cell r="C1025" t="str">
            <v>Y. Gok</v>
          </cell>
          <cell r="D1025" t="str">
            <v>Yonca</v>
          </cell>
          <cell r="E1025" t="str">
            <v>Yonca</v>
          </cell>
          <cell r="F1025" t="str">
            <v>Y</v>
          </cell>
          <cell r="H1025" t="str">
            <v>Gok</v>
          </cell>
          <cell r="K1025" t="str">
            <v>Vrouw</v>
          </cell>
          <cell r="L1025" t="str">
            <v>Adres</v>
          </cell>
          <cell r="M1025" t="str">
            <v>Mendelssohnlaan</v>
          </cell>
          <cell r="N1025">
            <v>174</v>
          </cell>
          <cell r="P1025" t="str">
            <v>5653 BH</v>
          </cell>
          <cell r="Q1025" t="str">
            <v>EINDHOVEN</v>
          </cell>
          <cell r="R1025" t="str">
            <v>Nederland</v>
          </cell>
          <cell r="T1025">
            <v>619382977</v>
          </cell>
          <cell r="U1025">
            <v>3000</v>
          </cell>
          <cell r="V1025" t="str">
            <v>Hago Nederland B.V.</v>
          </cell>
          <cell r="W1025">
            <v>1</v>
          </cell>
          <cell r="X1025" t="str">
            <v>Internen</v>
          </cell>
          <cell r="Y1025" t="str">
            <v>A1</v>
          </cell>
          <cell r="Z1025" t="str">
            <v>Medewerker uurloon</v>
          </cell>
          <cell r="AA1025">
            <v>1</v>
          </cell>
          <cell r="AB1025" t="str">
            <v>Schoonmaak CAO</v>
          </cell>
          <cell r="AC1025" t="str">
            <v>N4</v>
          </cell>
          <cell r="AD1025" t="str">
            <v>HR-NL: per 4 weken</v>
          </cell>
          <cell r="AE1025" t="str">
            <v>Bepaalde tijd</v>
          </cell>
          <cell r="AF1025">
            <v>42577</v>
          </cell>
          <cell r="AG1025" t="str">
            <v>1e AO bep. tijd</v>
          </cell>
          <cell r="AH1025">
            <v>202603957</v>
          </cell>
          <cell r="AI1025">
            <v>33046</v>
          </cell>
          <cell r="AJ1025" t="str">
            <v>Nederlands</v>
          </cell>
          <cell r="AK1025" t="str">
            <v>X011</v>
          </cell>
          <cell r="AL1025" t="str">
            <v>MEDEW. ALGEMEEN SCHOONMAAKONDERHOUD I</v>
          </cell>
          <cell r="AM1025">
            <v>1</v>
          </cell>
          <cell r="AN1025" t="str">
            <v>38 uur / week</v>
          </cell>
          <cell r="AO1025">
            <v>2</v>
          </cell>
          <cell r="AP1025">
            <v>2</v>
          </cell>
          <cell r="AQ1025">
            <v>38</v>
          </cell>
          <cell r="AR1025">
            <v>5.26</v>
          </cell>
          <cell r="AS1025">
            <v>7</v>
          </cell>
          <cell r="AT1025" t="str">
            <v>B2</v>
          </cell>
          <cell r="AU1025">
            <v>22</v>
          </cell>
          <cell r="AV1025">
            <v>11.13</v>
          </cell>
        </row>
        <row r="1026">
          <cell r="A1026">
            <v>10845</v>
          </cell>
          <cell r="B1026" t="str">
            <v>Mevrouw</v>
          </cell>
          <cell r="C1026" t="str">
            <v>M.H.L.H.M. van Deurssen</v>
          </cell>
          <cell r="D1026" t="str">
            <v>Mandy Hubertina Louisa</v>
          </cell>
          <cell r="E1026" t="str">
            <v>Mandy Hubertina Louisa</v>
          </cell>
          <cell r="F1026" t="str">
            <v>MHLHM</v>
          </cell>
          <cell r="G1026" t="str">
            <v>van</v>
          </cell>
          <cell r="H1026" t="str">
            <v>Deurssen</v>
          </cell>
          <cell r="K1026" t="str">
            <v>Vrouw</v>
          </cell>
          <cell r="L1026" t="str">
            <v>Adres</v>
          </cell>
          <cell r="M1026" t="str">
            <v>Industriekade</v>
          </cell>
          <cell r="N1026">
            <v>19</v>
          </cell>
          <cell r="P1026" t="str">
            <v>6001 SC</v>
          </cell>
          <cell r="Q1026" t="str">
            <v>WEERT</v>
          </cell>
          <cell r="R1026" t="str">
            <v>Nederland</v>
          </cell>
          <cell r="T1026">
            <v>648829092</v>
          </cell>
          <cell r="U1026">
            <v>3000</v>
          </cell>
          <cell r="V1026" t="str">
            <v>Hago Nederland B.V.</v>
          </cell>
          <cell r="W1026">
            <v>1</v>
          </cell>
          <cell r="X1026" t="str">
            <v>Internen</v>
          </cell>
          <cell r="Y1026" t="str">
            <v>A1</v>
          </cell>
          <cell r="Z1026" t="str">
            <v>Medewerker uurloon</v>
          </cell>
          <cell r="AA1026">
            <v>1</v>
          </cell>
          <cell r="AB1026" t="str">
            <v>Schoonmaak CAO</v>
          </cell>
          <cell r="AC1026" t="str">
            <v>N4</v>
          </cell>
          <cell r="AD1026" t="str">
            <v>HR-NL: per 4 weken</v>
          </cell>
          <cell r="AE1026" t="str">
            <v>Bepaalde tijd</v>
          </cell>
          <cell r="AF1026">
            <v>42569</v>
          </cell>
          <cell r="AG1026" t="str">
            <v>1e AO bep. tijd</v>
          </cell>
          <cell r="AH1026">
            <v>215821828</v>
          </cell>
          <cell r="AI1026">
            <v>34374</v>
          </cell>
          <cell r="AJ1026" t="str">
            <v>Nederlands</v>
          </cell>
          <cell r="AK1026" t="str">
            <v>X011</v>
          </cell>
          <cell r="AL1026" t="str">
            <v>MEDEW. ALGEMEEN SCHOONMAAKONDERHOUD I</v>
          </cell>
          <cell r="AM1026">
            <v>1</v>
          </cell>
          <cell r="AN1026" t="str">
            <v>38 uur / week</v>
          </cell>
          <cell r="AO1026">
            <v>8.5</v>
          </cell>
          <cell r="AP1026">
            <v>0</v>
          </cell>
          <cell r="AQ1026">
            <v>0</v>
          </cell>
          <cell r="AR1026">
            <v>22.37</v>
          </cell>
          <cell r="AS1026">
            <v>7</v>
          </cell>
          <cell r="AT1026" t="str">
            <v>B2</v>
          </cell>
          <cell r="AU1026">
            <v>22</v>
          </cell>
          <cell r="AV1026">
            <v>11.13</v>
          </cell>
        </row>
        <row r="1027">
          <cell r="A1027">
            <v>10849</v>
          </cell>
          <cell r="B1027" t="str">
            <v>Dhr.</v>
          </cell>
          <cell r="C1027" t="str">
            <v>P.D.J.C. Geers</v>
          </cell>
          <cell r="D1027" t="str">
            <v>Pedro Daniella Johannes</v>
          </cell>
          <cell r="E1027" t="str">
            <v>Pedro Daniella Johannes</v>
          </cell>
          <cell r="F1027" t="str">
            <v>PDJC</v>
          </cell>
          <cell r="H1027" t="str">
            <v>Geers</v>
          </cell>
          <cell r="K1027" t="str">
            <v>Man</v>
          </cell>
          <cell r="L1027" t="str">
            <v>Adres</v>
          </cell>
          <cell r="M1027" t="str">
            <v>Wegedoorn</v>
          </cell>
          <cell r="N1027">
            <v>100</v>
          </cell>
          <cell r="P1027" t="str">
            <v>5432 ER</v>
          </cell>
          <cell r="Q1027" t="str">
            <v>CUIJK</v>
          </cell>
          <cell r="R1027" t="str">
            <v>Nederland</v>
          </cell>
          <cell r="T1027">
            <v>637596104</v>
          </cell>
          <cell r="U1027">
            <v>3000</v>
          </cell>
          <cell r="V1027" t="str">
            <v>Hago Nederland B.V.</v>
          </cell>
          <cell r="W1027">
            <v>1</v>
          </cell>
          <cell r="X1027" t="str">
            <v>Internen</v>
          </cell>
          <cell r="Y1027" t="str">
            <v>A1</v>
          </cell>
          <cell r="Z1027" t="str">
            <v>Medewerker uurloon</v>
          </cell>
          <cell r="AA1027">
            <v>1</v>
          </cell>
          <cell r="AB1027" t="str">
            <v>Schoonmaak CAO</v>
          </cell>
          <cell r="AC1027" t="str">
            <v>N4</v>
          </cell>
          <cell r="AD1027" t="str">
            <v>HR-NL: per 4 weken</v>
          </cell>
          <cell r="AE1027" t="str">
            <v>Bepaalde tijd</v>
          </cell>
          <cell r="AF1027">
            <v>42600</v>
          </cell>
          <cell r="AG1027" t="str">
            <v>1e AO bep. tijd</v>
          </cell>
          <cell r="AH1027">
            <v>157001088</v>
          </cell>
          <cell r="AI1027">
            <v>31267</v>
          </cell>
          <cell r="AJ1027" t="str">
            <v>Nederlands</v>
          </cell>
          <cell r="AK1027" t="str">
            <v>X012</v>
          </cell>
          <cell r="AL1027" t="str">
            <v>MEDEW. ALGEMEEN SCHOONMAAKONDERHOUD II</v>
          </cell>
          <cell r="AM1027" t="str">
            <v>1+5%</v>
          </cell>
          <cell r="AN1027" t="str">
            <v>38 uur / week</v>
          </cell>
          <cell r="AO1027">
            <v>38</v>
          </cell>
          <cell r="AP1027">
            <v>0</v>
          </cell>
          <cell r="AQ1027">
            <v>0</v>
          </cell>
          <cell r="AR1027">
            <v>100</v>
          </cell>
          <cell r="AS1027">
            <v>7</v>
          </cell>
          <cell r="AT1027" t="str">
            <v>B3</v>
          </cell>
          <cell r="AU1027">
            <v>22</v>
          </cell>
          <cell r="AV1027">
            <v>11.68</v>
          </cell>
        </row>
        <row r="1028">
          <cell r="A1028">
            <v>10852</v>
          </cell>
          <cell r="B1028" t="str">
            <v>Mevrouw</v>
          </cell>
          <cell r="C1028" t="str">
            <v>K. de Graef - Khotimah</v>
          </cell>
          <cell r="D1028" t="str">
            <v>Khusnul</v>
          </cell>
          <cell r="E1028" t="str">
            <v>Khusnul</v>
          </cell>
          <cell r="F1028" t="str">
            <v>K</v>
          </cell>
          <cell r="H1028" t="str">
            <v>Khotimah</v>
          </cell>
          <cell r="I1028" t="str">
            <v>de</v>
          </cell>
          <cell r="J1028" t="str">
            <v>Graef</v>
          </cell>
          <cell r="K1028" t="str">
            <v>Vrouw</v>
          </cell>
          <cell r="L1028" t="str">
            <v>Adres</v>
          </cell>
          <cell r="M1028" t="str">
            <v>Cygnus</v>
          </cell>
          <cell r="N1028">
            <v>18</v>
          </cell>
          <cell r="P1028" t="str">
            <v>5505 RP</v>
          </cell>
          <cell r="Q1028" t="str">
            <v>VELDHOVEN</v>
          </cell>
          <cell r="R1028" t="str">
            <v>Nederland</v>
          </cell>
          <cell r="S1028" t="str">
            <v>040-2544532</v>
          </cell>
          <cell r="U1028">
            <v>3000</v>
          </cell>
          <cell r="V1028" t="str">
            <v>Hago Nederland B.V.</v>
          </cell>
          <cell r="W1028">
            <v>1</v>
          </cell>
          <cell r="X1028" t="str">
            <v>Internen</v>
          </cell>
          <cell r="Y1028" t="str">
            <v>A1</v>
          </cell>
          <cell r="Z1028" t="str">
            <v>Medewerker uurloon</v>
          </cell>
          <cell r="AA1028">
            <v>1</v>
          </cell>
          <cell r="AB1028" t="str">
            <v>Schoonmaak CAO</v>
          </cell>
          <cell r="AC1028" t="str">
            <v>N4</v>
          </cell>
          <cell r="AD1028" t="str">
            <v>HR-NL: per 4 weken</v>
          </cell>
          <cell r="AE1028" t="str">
            <v>Onbepaalde tijd</v>
          </cell>
          <cell r="AF1028" t="str">
            <v>00-00-0000</v>
          </cell>
          <cell r="AH1028">
            <v>245285143</v>
          </cell>
          <cell r="AI1028">
            <v>27759</v>
          </cell>
          <cell r="AJ1028" t="str">
            <v>Nederlands</v>
          </cell>
          <cell r="AK1028" t="str">
            <v>X012</v>
          </cell>
          <cell r="AL1028" t="str">
            <v>MEDEW. ALGEMEEN SCHOONMAAKONDERHOUD II</v>
          </cell>
          <cell r="AM1028" t="str">
            <v>1+5%</v>
          </cell>
          <cell r="AN1028" t="str">
            <v>38 uur / week</v>
          </cell>
          <cell r="AO1028">
            <v>30</v>
          </cell>
          <cell r="AP1028">
            <v>0</v>
          </cell>
          <cell r="AQ1028">
            <v>0</v>
          </cell>
          <cell r="AR1028">
            <v>78.95</v>
          </cell>
          <cell r="AS1028">
            <v>7</v>
          </cell>
          <cell r="AT1028" t="str">
            <v>B3</v>
          </cell>
          <cell r="AU1028">
            <v>90</v>
          </cell>
          <cell r="AV1028">
            <v>12.04</v>
          </cell>
        </row>
        <row r="1029">
          <cell r="A1029">
            <v>10853</v>
          </cell>
          <cell r="B1029" t="str">
            <v>Mevrouw</v>
          </cell>
          <cell r="C1029" t="str">
            <v>C.C. Fliervoet - Ekkebus</v>
          </cell>
          <cell r="D1029" t="str">
            <v>C</v>
          </cell>
          <cell r="E1029" t="str">
            <v>Celia</v>
          </cell>
          <cell r="F1029" t="str">
            <v>CC</v>
          </cell>
          <cell r="H1029" t="str">
            <v>Ekkebus</v>
          </cell>
          <cell r="J1029" t="str">
            <v>Fliervoet</v>
          </cell>
          <cell r="K1029" t="str">
            <v>Vrouw</v>
          </cell>
          <cell r="L1029" t="str">
            <v>Adres</v>
          </cell>
          <cell r="M1029" t="str">
            <v>Vijverstraat</v>
          </cell>
          <cell r="N1029">
            <v>19</v>
          </cell>
          <cell r="P1029" t="str">
            <v>4421 AW</v>
          </cell>
          <cell r="Q1029" t="str">
            <v>KAPELLE</v>
          </cell>
          <cell r="R1029" t="str">
            <v>Nederland</v>
          </cell>
          <cell r="U1029">
            <v>3000</v>
          </cell>
          <cell r="V1029" t="str">
            <v>Hago Nederland B.V.</v>
          </cell>
          <cell r="W1029">
            <v>1</v>
          </cell>
          <cell r="X1029" t="str">
            <v>Internen</v>
          </cell>
          <cell r="Y1029" t="str">
            <v>A1</v>
          </cell>
          <cell r="Z1029" t="str">
            <v>Medewerker uurloon</v>
          </cell>
          <cell r="AA1029">
            <v>1</v>
          </cell>
          <cell r="AB1029" t="str">
            <v>Schoonmaak CAO</v>
          </cell>
          <cell r="AC1029" t="str">
            <v>N4</v>
          </cell>
          <cell r="AD1029" t="str">
            <v>HR-NL: per 4 weken</v>
          </cell>
          <cell r="AE1029" t="str">
            <v>Onbepaalde tijd</v>
          </cell>
          <cell r="AF1029" t="str">
            <v>00-00-0000</v>
          </cell>
          <cell r="AH1029">
            <v>24356992</v>
          </cell>
          <cell r="AI1029">
            <v>19291</v>
          </cell>
          <cell r="AJ1029" t="str">
            <v>Nederlands</v>
          </cell>
          <cell r="AK1029" t="str">
            <v>X122</v>
          </cell>
          <cell r="AL1029" t="str">
            <v>OBJECTLEIDER AMBULANT ALG. SCHOONM II</v>
          </cell>
          <cell r="AM1029" t="str">
            <v>3+5%</v>
          </cell>
          <cell r="AN1029" t="str">
            <v>38 uur / week</v>
          </cell>
          <cell r="AO1029">
            <v>32</v>
          </cell>
          <cell r="AP1029">
            <v>0</v>
          </cell>
          <cell r="AQ1029">
            <v>0</v>
          </cell>
          <cell r="AR1029">
            <v>84.21</v>
          </cell>
          <cell r="AS1029">
            <v>7</v>
          </cell>
          <cell r="AT1029" t="str">
            <v>B7</v>
          </cell>
          <cell r="AU1029">
            <v>90</v>
          </cell>
          <cell r="AV1029">
            <v>18.48</v>
          </cell>
        </row>
        <row r="1030">
          <cell r="A1030">
            <v>10854</v>
          </cell>
          <cell r="B1030" t="str">
            <v>Mevrouw</v>
          </cell>
          <cell r="C1030" t="str">
            <v>C.A.M. van den Broek</v>
          </cell>
          <cell r="D1030" t="str">
            <v>Catharina Anna Maria</v>
          </cell>
          <cell r="E1030" t="str">
            <v>Catharina</v>
          </cell>
          <cell r="F1030" t="str">
            <v>CAM</v>
          </cell>
          <cell r="G1030" t="str">
            <v>van den</v>
          </cell>
          <cell r="H1030" t="str">
            <v>Broek</v>
          </cell>
          <cell r="K1030" t="str">
            <v>Vrouw</v>
          </cell>
          <cell r="L1030" t="str">
            <v>Adres</v>
          </cell>
          <cell r="M1030" t="str">
            <v>Thorbeckeborch</v>
          </cell>
          <cell r="N1030">
            <v>14</v>
          </cell>
          <cell r="P1030" t="str">
            <v>5241 JD</v>
          </cell>
          <cell r="Q1030" t="str">
            <v>ROSMALEN</v>
          </cell>
          <cell r="R1030" t="str">
            <v>Nederland</v>
          </cell>
          <cell r="T1030" t="str">
            <v>06-36426814</v>
          </cell>
          <cell r="U1030">
            <v>3000</v>
          </cell>
          <cell r="V1030" t="str">
            <v>Hago Nederland B.V.</v>
          </cell>
          <cell r="W1030">
            <v>1</v>
          </cell>
          <cell r="X1030" t="str">
            <v>Internen</v>
          </cell>
          <cell r="Y1030" t="str">
            <v>A1</v>
          </cell>
          <cell r="Z1030" t="str">
            <v>Medewerker uurloon</v>
          </cell>
          <cell r="AA1030">
            <v>1</v>
          </cell>
          <cell r="AB1030" t="str">
            <v>Schoonmaak CAO</v>
          </cell>
          <cell r="AC1030" t="str">
            <v>N4</v>
          </cell>
          <cell r="AD1030" t="str">
            <v>HR-NL: per 4 weken</v>
          </cell>
          <cell r="AE1030" t="str">
            <v>Onbepaalde tijd</v>
          </cell>
          <cell r="AF1030" t="str">
            <v>00-00-0000</v>
          </cell>
          <cell r="AH1030">
            <v>148987813</v>
          </cell>
          <cell r="AI1030">
            <v>25656</v>
          </cell>
          <cell r="AJ1030" t="str">
            <v>Nederlands</v>
          </cell>
          <cell r="AK1030" t="str">
            <v>X011</v>
          </cell>
          <cell r="AL1030" t="str">
            <v>MEDEW. ALGEMEEN SCHOONMAAKONDERHOUD I</v>
          </cell>
          <cell r="AM1030">
            <v>1</v>
          </cell>
          <cell r="AN1030" t="str">
            <v>38 uur / week</v>
          </cell>
          <cell r="AO1030">
            <v>15</v>
          </cell>
          <cell r="AP1030">
            <v>0</v>
          </cell>
          <cell r="AQ1030">
            <v>0</v>
          </cell>
          <cell r="AR1030">
            <v>39.47</v>
          </cell>
          <cell r="AS1030">
            <v>7</v>
          </cell>
          <cell r="AT1030" t="str">
            <v>B2</v>
          </cell>
          <cell r="AU1030">
            <v>90</v>
          </cell>
          <cell r="AV1030">
            <v>11.46</v>
          </cell>
        </row>
        <row r="1031">
          <cell r="A1031">
            <v>10855</v>
          </cell>
          <cell r="B1031" t="str">
            <v>Mevrouw</v>
          </cell>
          <cell r="C1031" t="str">
            <v>P.J.C.M. van Erk - Reijerse</v>
          </cell>
          <cell r="D1031" t="str">
            <v>P</v>
          </cell>
          <cell r="E1031" t="str">
            <v>P</v>
          </cell>
          <cell r="F1031" t="str">
            <v>PJCM</v>
          </cell>
          <cell r="H1031" t="str">
            <v>Reijerse</v>
          </cell>
          <cell r="I1031" t="str">
            <v>van</v>
          </cell>
          <cell r="J1031" t="str">
            <v>Erk</v>
          </cell>
          <cell r="K1031" t="str">
            <v>Vrouw</v>
          </cell>
          <cell r="L1031" t="str">
            <v>Adres</v>
          </cell>
          <cell r="M1031" t="str">
            <v>Marga Klompelaan</v>
          </cell>
          <cell r="N1031">
            <v>70</v>
          </cell>
          <cell r="P1031" t="str">
            <v>5122 BK</v>
          </cell>
          <cell r="Q1031" t="str">
            <v>RIJEN</v>
          </cell>
          <cell r="R1031" t="str">
            <v>Nederland</v>
          </cell>
          <cell r="S1031" t="str">
            <v>0161-227098</v>
          </cell>
          <cell r="U1031">
            <v>3000</v>
          </cell>
          <cell r="V1031" t="str">
            <v>Hago Nederland B.V.</v>
          </cell>
          <cell r="W1031">
            <v>1</v>
          </cell>
          <cell r="X1031" t="str">
            <v>Internen</v>
          </cell>
          <cell r="Y1031" t="str">
            <v>A1</v>
          </cell>
          <cell r="Z1031" t="str">
            <v>Medewerker uurloon</v>
          </cell>
          <cell r="AA1031">
            <v>1</v>
          </cell>
          <cell r="AB1031" t="str">
            <v>Schoonmaak CAO</v>
          </cell>
          <cell r="AC1031" t="str">
            <v>N4</v>
          </cell>
          <cell r="AD1031" t="str">
            <v>HR-NL: per 4 weken</v>
          </cell>
          <cell r="AE1031" t="str">
            <v>Onbepaalde tijd</v>
          </cell>
          <cell r="AF1031" t="str">
            <v>00-00-0000</v>
          </cell>
          <cell r="AH1031">
            <v>140206279</v>
          </cell>
          <cell r="AI1031">
            <v>23089</v>
          </cell>
          <cell r="AJ1031" t="str">
            <v>Nederlands</v>
          </cell>
          <cell r="AK1031" t="str">
            <v>X011</v>
          </cell>
          <cell r="AL1031" t="str">
            <v>MEDEW. ALGEMEEN SCHOONMAAKONDERHOUD I</v>
          </cell>
          <cell r="AM1031">
            <v>1</v>
          </cell>
          <cell r="AN1031" t="str">
            <v>38 uur / week</v>
          </cell>
          <cell r="AO1031">
            <v>10</v>
          </cell>
          <cell r="AP1031">
            <v>0</v>
          </cell>
          <cell r="AQ1031">
            <v>0</v>
          </cell>
          <cell r="AR1031">
            <v>26.32</v>
          </cell>
          <cell r="AS1031">
            <v>7</v>
          </cell>
          <cell r="AT1031" t="str">
            <v>B2</v>
          </cell>
          <cell r="AU1031">
            <v>90</v>
          </cell>
          <cell r="AV1031">
            <v>11.46</v>
          </cell>
        </row>
        <row r="1032">
          <cell r="A1032">
            <v>10856</v>
          </cell>
          <cell r="B1032" t="str">
            <v>Mevrouw</v>
          </cell>
          <cell r="C1032" t="str">
            <v>M. Frank</v>
          </cell>
          <cell r="D1032" t="str">
            <v>M</v>
          </cell>
          <cell r="E1032" t="str">
            <v>M</v>
          </cell>
          <cell r="F1032" t="str">
            <v>M</v>
          </cell>
          <cell r="H1032" t="str">
            <v>Frank</v>
          </cell>
          <cell r="K1032" t="str">
            <v>Vrouw</v>
          </cell>
          <cell r="L1032" t="str">
            <v>Adres</v>
          </cell>
          <cell r="M1032" t="str">
            <v>Abramsdreef</v>
          </cell>
          <cell r="N1032">
            <v>7</v>
          </cell>
          <cell r="P1032" t="str">
            <v>5503 ED</v>
          </cell>
          <cell r="Q1032" t="str">
            <v>VELDHOVEN</v>
          </cell>
          <cell r="R1032" t="str">
            <v>Nederland</v>
          </cell>
          <cell r="S1032">
            <v>402541433</v>
          </cell>
          <cell r="T1032">
            <v>629601617</v>
          </cell>
          <cell r="U1032">
            <v>3000</v>
          </cell>
          <cell r="V1032" t="str">
            <v>Hago Nederland B.V.</v>
          </cell>
          <cell r="W1032">
            <v>1</v>
          </cell>
          <cell r="X1032" t="str">
            <v>Internen</v>
          </cell>
          <cell r="Y1032" t="str">
            <v>A1</v>
          </cell>
          <cell r="Z1032" t="str">
            <v>Medewerker uurloon</v>
          </cell>
          <cell r="AA1032">
            <v>1</v>
          </cell>
          <cell r="AB1032" t="str">
            <v>Schoonmaak CAO</v>
          </cell>
          <cell r="AC1032" t="str">
            <v>N4</v>
          </cell>
          <cell r="AD1032" t="str">
            <v>HR-NL: per 4 weken</v>
          </cell>
          <cell r="AE1032" t="str">
            <v>Onbepaalde tijd</v>
          </cell>
          <cell r="AF1032" t="str">
            <v>00-00-0000</v>
          </cell>
          <cell r="AH1032">
            <v>218090675</v>
          </cell>
          <cell r="AI1032">
            <v>26829</v>
          </cell>
          <cell r="AJ1032" t="str">
            <v>Nederlands</v>
          </cell>
          <cell r="AK1032" t="str">
            <v>X011</v>
          </cell>
          <cell r="AL1032" t="str">
            <v>MEDEW. ALGEMEEN SCHOONMAAKONDERHOUD I</v>
          </cell>
          <cell r="AM1032">
            <v>1</v>
          </cell>
          <cell r="AN1032" t="str">
            <v>38 uur / week</v>
          </cell>
          <cell r="AO1032">
            <v>20</v>
          </cell>
          <cell r="AP1032">
            <v>0</v>
          </cell>
          <cell r="AQ1032">
            <v>0</v>
          </cell>
          <cell r="AR1032">
            <v>52.63</v>
          </cell>
          <cell r="AS1032">
            <v>7</v>
          </cell>
          <cell r="AT1032" t="str">
            <v>B2</v>
          </cell>
          <cell r="AU1032">
            <v>90</v>
          </cell>
          <cell r="AV1032">
            <v>11.46</v>
          </cell>
        </row>
        <row r="1033">
          <cell r="A1033">
            <v>10857</v>
          </cell>
          <cell r="B1033" t="str">
            <v>Mevrouw</v>
          </cell>
          <cell r="C1033" t="str">
            <v>I.C. Genaro - Frederica</v>
          </cell>
          <cell r="D1033" t="str">
            <v>I</v>
          </cell>
          <cell r="E1033" t="str">
            <v>I</v>
          </cell>
          <cell r="F1033" t="str">
            <v>IC</v>
          </cell>
          <cell r="H1033" t="str">
            <v>Frederica</v>
          </cell>
          <cell r="J1033" t="str">
            <v>Genaro</v>
          </cell>
          <cell r="K1033" t="str">
            <v>Vrouw</v>
          </cell>
          <cell r="L1033" t="str">
            <v>Adres</v>
          </cell>
          <cell r="M1033" t="str">
            <v>Vierde Rompert</v>
          </cell>
          <cell r="N1033">
            <v>34</v>
          </cell>
          <cell r="P1033" t="str">
            <v>5233 GB</v>
          </cell>
          <cell r="Q1033" t="str">
            <v>DEN BOSCH</v>
          </cell>
          <cell r="R1033" t="str">
            <v>Nederland</v>
          </cell>
          <cell r="T1033" t="str">
            <v>06-12937071</v>
          </cell>
          <cell r="U1033">
            <v>3000</v>
          </cell>
          <cell r="V1033" t="str">
            <v>Hago Nederland B.V.</v>
          </cell>
          <cell r="W1033">
            <v>1</v>
          </cell>
          <cell r="X1033" t="str">
            <v>Internen</v>
          </cell>
          <cell r="Y1033" t="str">
            <v>A1</v>
          </cell>
          <cell r="Z1033" t="str">
            <v>Medewerker uurloon</v>
          </cell>
          <cell r="AA1033">
            <v>1</v>
          </cell>
          <cell r="AB1033" t="str">
            <v>Schoonmaak CAO</v>
          </cell>
          <cell r="AC1033" t="str">
            <v>N4</v>
          </cell>
          <cell r="AD1033" t="str">
            <v>HR-NL: per 4 weken</v>
          </cell>
          <cell r="AE1033" t="str">
            <v>Onbepaalde tijd</v>
          </cell>
          <cell r="AF1033" t="str">
            <v>00-00-0000</v>
          </cell>
          <cell r="AH1033">
            <v>213114471</v>
          </cell>
          <cell r="AI1033">
            <v>24418</v>
          </cell>
          <cell r="AJ1033" t="str">
            <v>Nederlands</v>
          </cell>
          <cell r="AK1033" t="str">
            <v>X011</v>
          </cell>
          <cell r="AL1033" t="str">
            <v>MEDEW. ALGEMEEN SCHOONMAAKONDERHOUD I</v>
          </cell>
          <cell r="AM1033">
            <v>1</v>
          </cell>
          <cell r="AN1033" t="str">
            <v>38 uur / week</v>
          </cell>
          <cell r="AO1033">
            <v>12</v>
          </cell>
          <cell r="AP1033">
            <v>0</v>
          </cell>
          <cell r="AQ1033">
            <v>0</v>
          </cell>
          <cell r="AR1033">
            <v>31.58</v>
          </cell>
          <cell r="AS1033">
            <v>7</v>
          </cell>
          <cell r="AT1033" t="str">
            <v>B2</v>
          </cell>
          <cell r="AU1033">
            <v>90</v>
          </cell>
          <cell r="AV1033">
            <v>11.46</v>
          </cell>
        </row>
        <row r="1034">
          <cell r="A1034">
            <v>10858</v>
          </cell>
          <cell r="B1034" t="str">
            <v>Dhr.</v>
          </cell>
          <cell r="C1034" t="str">
            <v>A.M.W. Goossens</v>
          </cell>
          <cell r="D1034" t="str">
            <v>A</v>
          </cell>
          <cell r="E1034" t="str">
            <v>A</v>
          </cell>
          <cell r="F1034" t="str">
            <v>AMW</v>
          </cell>
          <cell r="H1034" t="str">
            <v>Goossens</v>
          </cell>
          <cell r="K1034" t="str">
            <v>Man</v>
          </cell>
          <cell r="L1034" t="str">
            <v>Adres</v>
          </cell>
          <cell r="M1034" t="str">
            <v>Vaalserbergweg</v>
          </cell>
          <cell r="N1034">
            <v>207</v>
          </cell>
          <cell r="P1034" t="str">
            <v>5628 CE</v>
          </cell>
          <cell r="Q1034" t="str">
            <v>EINDHOVEN</v>
          </cell>
          <cell r="R1034" t="str">
            <v>Nederland</v>
          </cell>
          <cell r="S1034" t="str">
            <v>040-2414457</v>
          </cell>
          <cell r="U1034">
            <v>3000</v>
          </cell>
          <cell r="V1034" t="str">
            <v>Hago Nederland B.V.</v>
          </cell>
          <cell r="W1034">
            <v>1</v>
          </cell>
          <cell r="X1034" t="str">
            <v>Internen</v>
          </cell>
          <cell r="Y1034" t="str">
            <v>A1</v>
          </cell>
          <cell r="Z1034" t="str">
            <v>Medewerker uurloon</v>
          </cell>
          <cell r="AA1034">
            <v>1</v>
          </cell>
          <cell r="AB1034" t="str">
            <v>Schoonmaak CAO</v>
          </cell>
          <cell r="AC1034" t="str">
            <v>N4</v>
          </cell>
          <cell r="AD1034" t="str">
            <v>HR-NL: per 4 weken</v>
          </cell>
          <cell r="AE1034" t="str">
            <v>Onbepaalde tijd</v>
          </cell>
          <cell r="AF1034" t="str">
            <v>00-00-0000</v>
          </cell>
          <cell r="AH1034">
            <v>41045543</v>
          </cell>
          <cell r="AI1034">
            <v>15637</v>
          </cell>
          <cell r="AJ1034" t="str">
            <v>Nederlands</v>
          </cell>
          <cell r="AK1034" t="str">
            <v>X011</v>
          </cell>
          <cell r="AL1034" t="str">
            <v>MEDEW. ALGEMEEN SCHOONMAAKONDERHOUD I</v>
          </cell>
          <cell r="AM1034">
            <v>1</v>
          </cell>
          <cell r="AN1034" t="str">
            <v>38 uur / week</v>
          </cell>
          <cell r="AO1034">
            <v>20</v>
          </cell>
          <cell r="AP1034">
            <v>0</v>
          </cell>
          <cell r="AQ1034">
            <v>0</v>
          </cell>
          <cell r="AR1034">
            <v>52.63</v>
          </cell>
          <cell r="AS1034">
            <v>7</v>
          </cell>
          <cell r="AT1034" t="str">
            <v>B2</v>
          </cell>
          <cell r="AU1034">
            <v>90</v>
          </cell>
          <cell r="AV1034">
            <v>11.46</v>
          </cell>
        </row>
        <row r="1035">
          <cell r="A1035">
            <v>10859</v>
          </cell>
          <cell r="B1035" t="str">
            <v>Mevrouw</v>
          </cell>
          <cell r="C1035" t="str">
            <v>J.F.M. Gooskens</v>
          </cell>
          <cell r="D1035" t="str">
            <v>J</v>
          </cell>
          <cell r="E1035" t="str">
            <v>J</v>
          </cell>
          <cell r="F1035" t="str">
            <v>JFM</v>
          </cell>
          <cell r="H1035" t="str">
            <v>Gooskens</v>
          </cell>
          <cell r="K1035" t="str">
            <v>Vrouw</v>
          </cell>
          <cell r="L1035" t="str">
            <v>Adres</v>
          </cell>
          <cell r="M1035" t="str">
            <v>Bieshof</v>
          </cell>
          <cell r="N1035">
            <v>4</v>
          </cell>
          <cell r="P1035" t="str">
            <v>5528 BM</v>
          </cell>
          <cell r="Q1035" t="str">
            <v>HOOGELOON</v>
          </cell>
          <cell r="R1035" t="str">
            <v>Nederland</v>
          </cell>
          <cell r="S1035">
            <v>497684123</v>
          </cell>
          <cell r="U1035">
            <v>3000</v>
          </cell>
          <cell r="V1035" t="str">
            <v>Hago Nederland B.V.</v>
          </cell>
          <cell r="W1035">
            <v>1</v>
          </cell>
          <cell r="X1035" t="str">
            <v>Internen</v>
          </cell>
          <cell r="Y1035" t="str">
            <v>A1</v>
          </cell>
          <cell r="Z1035" t="str">
            <v>Medewerker uurloon</v>
          </cell>
          <cell r="AA1035">
            <v>1</v>
          </cell>
          <cell r="AB1035" t="str">
            <v>Schoonmaak CAO</v>
          </cell>
          <cell r="AC1035" t="str">
            <v>N4</v>
          </cell>
          <cell r="AD1035" t="str">
            <v>HR-NL: per 4 weken</v>
          </cell>
          <cell r="AE1035" t="str">
            <v>Onbepaalde tijd</v>
          </cell>
          <cell r="AF1035" t="str">
            <v>00-00-0000</v>
          </cell>
          <cell r="AH1035">
            <v>92276180</v>
          </cell>
          <cell r="AI1035">
            <v>22541</v>
          </cell>
          <cell r="AJ1035" t="str">
            <v>Nederlands</v>
          </cell>
          <cell r="AK1035" t="str">
            <v>X011</v>
          </cell>
          <cell r="AL1035" t="str">
            <v>MEDEW. ALGEMEEN SCHOONMAAKONDERHOUD I</v>
          </cell>
          <cell r="AM1035">
            <v>1</v>
          </cell>
          <cell r="AN1035" t="str">
            <v>38 uur / week</v>
          </cell>
          <cell r="AO1035">
            <v>20</v>
          </cell>
          <cell r="AP1035">
            <v>0</v>
          </cell>
          <cell r="AQ1035">
            <v>0</v>
          </cell>
          <cell r="AR1035">
            <v>52.63</v>
          </cell>
          <cell r="AS1035">
            <v>7</v>
          </cell>
          <cell r="AT1035" t="str">
            <v>B2</v>
          </cell>
          <cell r="AU1035">
            <v>90</v>
          </cell>
          <cell r="AV1035">
            <v>11.46</v>
          </cell>
        </row>
        <row r="1036">
          <cell r="A1036">
            <v>10860</v>
          </cell>
          <cell r="B1036" t="str">
            <v>Mevrouw</v>
          </cell>
          <cell r="C1036" t="str">
            <v>M.A.G.W. Grim - Brouwers</v>
          </cell>
          <cell r="D1036" t="str">
            <v>Maria</v>
          </cell>
          <cell r="E1036" t="str">
            <v>Maria</v>
          </cell>
          <cell r="F1036" t="str">
            <v>MAGW</v>
          </cell>
          <cell r="H1036" t="str">
            <v>Brouwers</v>
          </cell>
          <cell r="J1036" t="str">
            <v>Grim</v>
          </cell>
          <cell r="K1036" t="str">
            <v>Vrouw</v>
          </cell>
          <cell r="L1036" t="str">
            <v>Adres</v>
          </cell>
          <cell r="M1036" t="str">
            <v>Burg. Verkuijlstraat</v>
          </cell>
          <cell r="N1036">
            <v>10</v>
          </cell>
          <cell r="P1036" t="str">
            <v>5831 EK</v>
          </cell>
          <cell r="Q1036" t="str">
            <v>BOXMEER</v>
          </cell>
          <cell r="R1036" t="str">
            <v>Nederland</v>
          </cell>
          <cell r="S1036">
            <v>485576357</v>
          </cell>
          <cell r="U1036">
            <v>3000</v>
          </cell>
          <cell r="V1036" t="str">
            <v>Hago Nederland B.V.</v>
          </cell>
          <cell r="W1036">
            <v>1</v>
          </cell>
          <cell r="X1036" t="str">
            <v>Internen</v>
          </cell>
          <cell r="Y1036" t="str">
            <v>A1</v>
          </cell>
          <cell r="Z1036" t="str">
            <v>Medewerker uurloon</v>
          </cell>
          <cell r="AA1036">
            <v>1</v>
          </cell>
          <cell r="AB1036" t="str">
            <v>Schoonmaak CAO</v>
          </cell>
          <cell r="AC1036" t="str">
            <v>N4</v>
          </cell>
          <cell r="AD1036" t="str">
            <v>HR-NL: per 4 weken</v>
          </cell>
          <cell r="AE1036" t="str">
            <v>Onbepaalde tijd</v>
          </cell>
          <cell r="AF1036" t="str">
            <v>00-00-0000</v>
          </cell>
          <cell r="AH1036">
            <v>164632116</v>
          </cell>
          <cell r="AI1036">
            <v>19626</v>
          </cell>
          <cell r="AJ1036" t="str">
            <v>Nederlands</v>
          </cell>
          <cell r="AK1036" t="str">
            <v>X011</v>
          </cell>
          <cell r="AL1036" t="str">
            <v>MEDEW. ALGEMEEN SCHOONMAAKONDERHOUD I</v>
          </cell>
          <cell r="AM1036">
            <v>1</v>
          </cell>
          <cell r="AN1036" t="str">
            <v>38 uur / week</v>
          </cell>
          <cell r="AO1036">
            <v>22.5</v>
          </cell>
          <cell r="AP1036">
            <v>0</v>
          </cell>
          <cell r="AQ1036">
            <v>0</v>
          </cell>
          <cell r="AR1036">
            <v>59.21</v>
          </cell>
          <cell r="AS1036">
            <v>7</v>
          </cell>
          <cell r="AT1036" t="str">
            <v>B2</v>
          </cell>
          <cell r="AU1036">
            <v>90</v>
          </cell>
          <cell r="AV1036">
            <v>11.55</v>
          </cell>
        </row>
        <row r="1037">
          <cell r="A1037">
            <v>10861</v>
          </cell>
          <cell r="B1037" t="str">
            <v>Dhr.</v>
          </cell>
          <cell r="C1037" t="str">
            <v>S.A.C. van Haaren</v>
          </cell>
          <cell r="D1037" t="str">
            <v>S</v>
          </cell>
          <cell r="E1037" t="str">
            <v>S</v>
          </cell>
          <cell r="F1037" t="str">
            <v>SAC</v>
          </cell>
          <cell r="G1037" t="str">
            <v>van</v>
          </cell>
          <cell r="H1037" t="str">
            <v>Haaren</v>
          </cell>
          <cell r="K1037" t="str">
            <v>Man</v>
          </cell>
          <cell r="L1037" t="str">
            <v>Adres</v>
          </cell>
          <cell r="M1037" t="str">
            <v>De Geelgieter</v>
          </cell>
          <cell r="N1037">
            <v>6</v>
          </cell>
          <cell r="P1037" t="str">
            <v>5506 CA</v>
          </cell>
          <cell r="Q1037" t="str">
            <v>VELDHOVEN</v>
          </cell>
          <cell r="R1037" t="str">
            <v>Nederland</v>
          </cell>
          <cell r="S1037" t="str">
            <v>040-2530083</v>
          </cell>
          <cell r="U1037">
            <v>3000</v>
          </cell>
          <cell r="V1037" t="str">
            <v>Hago Nederland B.V.</v>
          </cell>
          <cell r="W1037">
            <v>1</v>
          </cell>
          <cell r="X1037" t="str">
            <v>Internen</v>
          </cell>
          <cell r="Y1037" t="str">
            <v>A1</v>
          </cell>
          <cell r="Z1037" t="str">
            <v>Medewerker uurloon</v>
          </cell>
          <cell r="AA1037">
            <v>1</v>
          </cell>
          <cell r="AB1037" t="str">
            <v>Schoonmaak CAO</v>
          </cell>
          <cell r="AC1037" t="str">
            <v>N4</v>
          </cell>
          <cell r="AD1037" t="str">
            <v>HR-NL: per 4 weken</v>
          </cell>
          <cell r="AE1037" t="str">
            <v>Onbepaalde tijd</v>
          </cell>
          <cell r="AF1037" t="str">
            <v>00-00-0000</v>
          </cell>
          <cell r="AH1037">
            <v>208180783</v>
          </cell>
          <cell r="AI1037">
            <v>33589</v>
          </cell>
          <cell r="AJ1037" t="str">
            <v>Nederlands</v>
          </cell>
          <cell r="AK1037" t="str">
            <v>X011</v>
          </cell>
          <cell r="AL1037" t="str">
            <v>MEDEW. ALGEMEEN SCHOONMAAKONDERHOUD I</v>
          </cell>
          <cell r="AM1037">
            <v>1</v>
          </cell>
          <cell r="AN1037" t="str">
            <v>38 uur / week</v>
          </cell>
          <cell r="AO1037">
            <v>10</v>
          </cell>
          <cell r="AP1037">
            <v>0</v>
          </cell>
          <cell r="AQ1037">
            <v>0</v>
          </cell>
          <cell r="AR1037">
            <v>26.32</v>
          </cell>
          <cell r="AS1037">
            <v>7</v>
          </cell>
          <cell r="AT1037" t="str">
            <v>B2</v>
          </cell>
          <cell r="AU1037">
            <v>22</v>
          </cell>
          <cell r="AV1037">
            <v>11.13</v>
          </cell>
        </row>
        <row r="1038">
          <cell r="A1038">
            <v>10862</v>
          </cell>
          <cell r="B1038" t="str">
            <v>Mevrouw</v>
          </cell>
          <cell r="C1038" t="str">
            <v>M. Hammouchti</v>
          </cell>
          <cell r="D1038" t="str">
            <v>M</v>
          </cell>
          <cell r="E1038" t="str">
            <v>M</v>
          </cell>
          <cell r="F1038" t="str">
            <v>M</v>
          </cell>
          <cell r="H1038" t="str">
            <v>Hammouchti</v>
          </cell>
          <cell r="K1038" t="str">
            <v>Vrouw</v>
          </cell>
          <cell r="L1038" t="str">
            <v>Adres</v>
          </cell>
          <cell r="M1038" t="str">
            <v>Meeuwdonk</v>
          </cell>
          <cell r="N1038">
            <v>12</v>
          </cell>
          <cell r="P1038" t="str">
            <v>5467 AH</v>
          </cell>
          <cell r="Q1038" t="str">
            <v>VEGHEL</v>
          </cell>
          <cell r="R1038" t="str">
            <v>Nederland</v>
          </cell>
          <cell r="S1038" t="str">
            <v>0413 375826</v>
          </cell>
          <cell r="U1038">
            <v>3000</v>
          </cell>
          <cell r="V1038" t="str">
            <v>Hago Nederland B.V.</v>
          </cell>
          <cell r="W1038">
            <v>1</v>
          </cell>
          <cell r="X1038" t="str">
            <v>Internen</v>
          </cell>
          <cell r="Y1038" t="str">
            <v>A1</v>
          </cell>
          <cell r="Z1038" t="str">
            <v>Medewerker uurloon</v>
          </cell>
          <cell r="AA1038">
            <v>1</v>
          </cell>
          <cell r="AB1038" t="str">
            <v>Schoonmaak CAO</v>
          </cell>
          <cell r="AC1038" t="str">
            <v>N4</v>
          </cell>
          <cell r="AD1038" t="str">
            <v>HR-NL: per 4 weken</v>
          </cell>
          <cell r="AE1038" t="str">
            <v>Onbepaalde tijd</v>
          </cell>
          <cell r="AF1038" t="str">
            <v>00-00-0000</v>
          </cell>
          <cell r="AH1038">
            <v>233756668</v>
          </cell>
          <cell r="AI1038">
            <v>21137</v>
          </cell>
          <cell r="AJ1038" t="str">
            <v>Nederlands</v>
          </cell>
          <cell r="AK1038" t="str">
            <v>X011</v>
          </cell>
          <cell r="AL1038" t="str">
            <v>MEDEW. ALGEMEEN SCHOONMAAKONDERHOUD I</v>
          </cell>
          <cell r="AM1038">
            <v>1</v>
          </cell>
          <cell r="AN1038" t="str">
            <v>38 uur / week</v>
          </cell>
          <cell r="AO1038">
            <v>17</v>
          </cell>
          <cell r="AP1038">
            <v>0</v>
          </cell>
          <cell r="AQ1038">
            <v>0</v>
          </cell>
          <cell r="AR1038">
            <v>44.74</v>
          </cell>
          <cell r="AS1038">
            <v>7</v>
          </cell>
          <cell r="AT1038" t="str">
            <v>B2</v>
          </cell>
          <cell r="AU1038">
            <v>90</v>
          </cell>
          <cell r="AV1038">
            <v>11.55</v>
          </cell>
        </row>
        <row r="1039">
          <cell r="A1039">
            <v>10863</v>
          </cell>
          <cell r="B1039" t="str">
            <v>Dhr.</v>
          </cell>
          <cell r="C1039" t="str">
            <v>A. Hamit</v>
          </cell>
          <cell r="D1039" t="str">
            <v>Ahmed</v>
          </cell>
          <cell r="E1039" t="str">
            <v>Ahmed</v>
          </cell>
          <cell r="F1039" t="str">
            <v>A</v>
          </cell>
          <cell r="H1039" t="str">
            <v>Hamit</v>
          </cell>
          <cell r="K1039" t="str">
            <v>Man</v>
          </cell>
          <cell r="L1039" t="str">
            <v>Adres</v>
          </cell>
          <cell r="M1039" t="str">
            <v>Stanleylaan</v>
          </cell>
          <cell r="N1039">
            <v>2</v>
          </cell>
          <cell r="P1039" t="str">
            <v>3526 TL</v>
          </cell>
          <cell r="Q1039" t="str">
            <v>UTRECHT</v>
          </cell>
          <cell r="R1039" t="str">
            <v>Nederland</v>
          </cell>
          <cell r="T1039">
            <v>614400117</v>
          </cell>
          <cell r="U1039">
            <v>3000</v>
          </cell>
          <cell r="V1039" t="str">
            <v>Hago Nederland B.V.</v>
          </cell>
          <cell r="W1039">
            <v>1</v>
          </cell>
          <cell r="X1039" t="str">
            <v>Internen</v>
          </cell>
          <cell r="Y1039" t="str">
            <v>A1</v>
          </cell>
          <cell r="Z1039" t="str">
            <v>Medewerker uurloon</v>
          </cell>
          <cell r="AA1039">
            <v>1</v>
          </cell>
          <cell r="AB1039" t="str">
            <v>Schoonmaak CAO</v>
          </cell>
          <cell r="AC1039" t="str">
            <v>N4</v>
          </cell>
          <cell r="AD1039" t="str">
            <v>HR-NL: per 4 weken</v>
          </cell>
          <cell r="AE1039" t="str">
            <v>Onbepaalde tijd</v>
          </cell>
          <cell r="AF1039" t="str">
            <v>00-00-0000</v>
          </cell>
          <cell r="AH1039">
            <v>177757255</v>
          </cell>
          <cell r="AI1039">
            <v>23483</v>
          </cell>
          <cell r="AJ1039" t="str">
            <v>Nederlands</v>
          </cell>
          <cell r="AK1039" t="str">
            <v>X011</v>
          </cell>
          <cell r="AL1039" t="str">
            <v>MEDEW. ALGEMEEN SCHOONMAAKONDERHOUD I</v>
          </cell>
          <cell r="AM1039">
            <v>1</v>
          </cell>
          <cell r="AN1039" t="str">
            <v>38 uur / week</v>
          </cell>
          <cell r="AO1039">
            <v>36</v>
          </cell>
          <cell r="AP1039">
            <v>0</v>
          </cell>
          <cell r="AQ1039">
            <v>0</v>
          </cell>
          <cell r="AR1039">
            <v>94.74</v>
          </cell>
          <cell r="AS1039">
            <v>7</v>
          </cell>
          <cell r="AT1039" t="str">
            <v>B2</v>
          </cell>
          <cell r="AU1039">
            <v>90</v>
          </cell>
          <cell r="AV1039">
            <v>11.46</v>
          </cell>
        </row>
        <row r="1040">
          <cell r="A1040">
            <v>10864</v>
          </cell>
          <cell r="B1040" t="str">
            <v>Mevrouw</v>
          </cell>
          <cell r="C1040" t="str">
            <v>L. Hoeblal - Pachai</v>
          </cell>
          <cell r="D1040" t="str">
            <v>L</v>
          </cell>
          <cell r="E1040" t="str">
            <v>L</v>
          </cell>
          <cell r="F1040" t="str">
            <v>L</v>
          </cell>
          <cell r="H1040" t="str">
            <v>Pachai</v>
          </cell>
          <cell r="J1040" t="str">
            <v>Hoeblal</v>
          </cell>
          <cell r="K1040" t="str">
            <v>Vrouw</v>
          </cell>
          <cell r="L1040" t="str">
            <v>Adres</v>
          </cell>
          <cell r="M1040" t="str">
            <v>Vliertwijksestraat</v>
          </cell>
          <cell r="N1040">
            <v>223</v>
          </cell>
          <cell r="P1040" t="str">
            <v>5244 NC</v>
          </cell>
          <cell r="Q1040" t="str">
            <v>ROSMALEN</v>
          </cell>
          <cell r="R1040" t="str">
            <v>Nederland</v>
          </cell>
          <cell r="S1040" t="str">
            <v>073-6440608</v>
          </cell>
          <cell r="T1040">
            <v>615333926</v>
          </cell>
          <cell r="U1040">
            <v>3000</v>
          </cell>
          <cell r="V1040" t="str">
            <v>Hago Nederland B.V.</v>
          </cell>
          <cell r="W1040">
            <v>1</v>
          </cell>
          <cell r="X1040" t="str">
            <v>Internen</v>
          </cell>
          <cell r="Y1040" t="str">
            <v>A1</v>
          </cell>
          <cell r="Z1040" t="str">
            <v>Medewerker uurloon</v>
          </cell>
          <cell r="AA1040">
            <v>1</v>
          </cell>
          <cell r="AB1040" t="str">
            <v>Schoonmaak CAO</v>
          </cell>
          <cell r="AC1040" t="str">
            <v>N4</v>
          </cell>
          <cell r="AD1040" t="str">
            <v>HR-NL: per 4 weken</v>
          </cell>
          <cell r="AE1040" t="str">
            <v>Onbepaalde tijd</v>
          </cell>
          <cell r="AF1040" t="str">
            <v>00-00-0000</v>
          </cell>
          <cell r="AH1040">
            <v>148045224</v>
          </cell>
          <cell r="AI1040">
            <v>22303</v>
          </cell>
          <cell r="AJ1040" t="str">
            <v>Nederlands</v>
          </cell>
          <cell r="AK1040" t="str">
            <v>X011</v>
          </cell>
          <cell r="AL1040" t="str">
            <v>MEDEW. ALGEMEEN SCHOONMAAKONDERHOUD I</v>
          </cell>
          <cell r="AM1040">
            <v>1</v>
          </cell>
          <cell r="AN1040" t="str">
            <v>38 uur / week</v>
          </cell>
          <cell r="AO1040">
            <v>10</v>
          </cell>
          <cell r="AP1040">
            <v>0</v>
          </cell>
          <cell r="AQ1040">
            <v>0</v>
          </cell>
          <cell r="AR1040">
            <v>26.32</v>
          </cell>
          <cell r="AS1040">
            <v>7</v>
          </cell>
          <cell r="AT1040" t="str">
            <v>B2</v>
          </cell>
          <cell r="AU1040">
            <v>90</v>
          </cell>
          <cell r="AV1040">
            <v>11.46</v>
          </cell>
        </row>
        <row r="1041">
          <cell r="A1041">
            <v>10865</v>
          </cell>
          <cell r="B1041" t="str">
            <v>Dhr.</v>
          </cell>
          <cell r="C1041" t="str">
            <v>R.J.M. van den Hout</v>
          </cell>
          <cell r="D1041" t="str">
            <v>R</v>
          </cell>
          <cell r="E1041" t="str">
            <v>R</v>
          </cell>
          <cell r="F1041" t="str">
            <v>RJM</v>
          </cell>
          <cell r="G1041" t="str">
            <v>van den</v>
          </cell>
          <cell r="H1041" t="str">
            <v>Hout</v>
          </cell>
          <cell r="K1041" t="str">
            <v>Man</v>
          </cell>
          <cell r="L1041" t="str">
            <v>Adres</v>
          </cell>
          <cell r="M1041" t="str">
            <v>Berg</v>
          </cell>
          <cell r="N1041">
            <v>79</v>
          </cell>
          <cell r="P1041" t="str">
            <v>5508 AS</v>
          </cell>
          <cell r="Q1041" t="str">
            <v>VELDHOVEN</v>
          </cell>
          <cell r="R1041" t="str">
            <v>Nederland</v>
          </cell>
          <cell r="S1041" t="str">
            <v>040-2540566</v>
          </cell>
          <cell r="U1041">
            <v>3000</v>
          </cell>
          <cell r="V1041" t="str">
            <v>Hago Nederland B.V.</v>
          </cell>
          <cell r="W1041">
            <v>1</v>
          </cell>
          <cell r="X1041" t="str">
            <v>Internen</v>
          </cell>
          <cell r="Y1041" t="str">
            <v>A1</v>
          </cell>
          <cell r="Z1041" t="str">
            <v>Medewerker uurloon</v>
          </cell>
          <cell r="AA1041">
            <v>1</v>
          </cell>
          <cell r="AB1041" t="str">
            <v>Schoonmaak CAO</v>
          </cell>
          <cell r="AC1041" t="str">
            <v>N4</v>
          </cell>
          <cell r="AD1041" t="str">
            <v>HR-NL: per 4 weken</v>
          </cell>
          <cell r="AE1041" t="str">
            <v>Onbepaalde tijd</v>
          </cell>
          <cell r="AF1041" t="str">
            <v>00-00-0000</v>
          </cell>
          <cell r="AH1041">
            <v>84076392</v>
          </cell>
          <cell r="AI1041">
            <v>20479</v>
          </cell>
          <cell r="AJ1041" t="str">
            <v>Nederlands</v>
          </cell>
          <cell r="AK1041" t="str">
            <v>X011</v>
          </cell>
          <cell r="AL1041" t="str">
            <v>MEDEW. ALGEMEEN SCHOONMAAKONDERHOUD I</v>
          </cell>
          <cell r="AM1041">
            <v>1</v>
          </cell>
          <cell r="AN1041" t="str">
            <v>38 uur / week</v>
          </cell>
          <cell r="AO1041">
            <v>24.75</v>
          </cell>
          <cell r="AP1041">
            <v>0</v>
          </cell>
          <cell r="AQ1041">
            <v>0</v>
          </cell>
          <cell r="AR1041">
            <v>65.13</v>
          </cell>
          <cell r="AS1041">
            <v>7</v>
          </cell>
          <cell r="AT1041" t="str">
            <v>B2</v>
          </cell>
          <cell r="AU1041">
            <v>90</v>
          </cell>
          <cell r="AV1041">
            <v>11.5</v>
          </cell>
        </row>
        <row r="1042">
          <cell r="A1042">
            <v>10866</v>
          </cell>
          <cell r="B1042" t="str">
            <v>Mevrouw</v>
          </cell>
          <cell r="C1042" t="str">
            <v>C.T.A. Jakobs</v>
          </cell>
          <cell r="D1042" t="str">
            <v>C</v>
          </cell>
          <cell r="E1042" t="str">
            <v>C</v>
          </cell>
          <cell r="F1042" t="str">
            <v>CTA</v>
          </cell>
          <cell r="H1042" t="str">
            <v>Jakobs</v>
          </cell>
          <cell r="K1042" t="str">
            <v>Vrouw</v>
          </cell>
          <cell r="L1042" t="str">
            <v>Adres</v>
          </cell>
          <cell r="M1042" t="str">
            <v>T Hofke</v>
          </cell>
          <cell r="N1042">
            <v>52</v>
          </cell>
          <cell r="P1042" t="str">
            <v>5641 AM</v>
          </cell>
          <cell r="Q1042" t="str">
            <v>EINDHOVEN</v>
          </cell>
          <cell r="R1042" t="str">
            <v>Nederland</v>
          </cell>
          <cell r="S1042" t="str">
            <v>040-2810035</v>
          </cell>
          <cell r="T1042" t="str">
            <v>06-30936696</v>
          </cell>
          <cell r="U1042">
            <v>3000</v>
          </cell>
          <cell r="V1042" t="str">
            <v>Hago Nederland B.V.</v>
          </cell>
          <cell r="W1042">
            <v>1</v>
          </cell>
          <cell r="X1042" t="str">
            <v>Internen</v>
          </cell>
          <cell r="Y1042" t="str">
            <v>A1</v>
          </cell>
          <cell r="Z1042" t="str">
            <v>Medewerker uurloon</v>
          </cell>
          <cell r="AA1042">
            <v>1</v>
          </cell>
          <cell r="AB1042" t="str">
            <v>Schoonmaak CAO</v>
          </cell>
          <cell r="AC1042" t="str">
            <v>N4</v>
          </cell>
          <cell r="AD1042" t="str">
            <v>HR-NL: per 4 weken</v>
          </cell>
          <cell r="AE1042" t="str">
            <v>Onbepaalde tijd</v>
          </cell>
          <cell r="AF1042" t="str">
            <v>00-00-0000</v>
          </cell>
          <cell r="AH1042">
            <v>141800227</v>
          </cell>
          <cell r="AI1042">
            <v>24491</v>
          </cell>
          <cell r="AJ1042" t="str">
            <v>Nederlands</v>
          </cell>
          <cell r="AK1042" t="str">
            <v>X011</v>
          </cell>
          <cell r="AL1042" t="str">
            <v>MEDEW. ALGEMEEN SCHOONMAAKONDERHOUD I</v>
          </cell>
          <cell r="AM1042">
            <v>1</v>
          </cell>
          <cell r="AN1042" t="str">
            <v>38 uur / week</v>
          </cell>
          <cell r="AO1042">
            <v>26.25</v>
          </cell>
          <cell r="AP1042">
            <v>0</v>
          </cell>
          <cell r="AQ1042">
            <v>0</v>
          </cell>
          <cell r="AR1042">
            <v>69.08</v>
          </cell>
          <cell r="AS1042">
            <v>7</v>
          </cell>
          <cell r="AT1042" t="str">
            <v>B2</v>
          </cell>
          <cell r="AU1042">
            <v>90</v>
          </cell>
          <cell r="AV1042">
            <v>11.46</v>
          </cell>
        </row>
        <row r="1043">
          <cell r="A1043">
            <v>10867</v>
          </cell>
          <cell r="B1043" t="str">
            <v>Dhr.</v>
          </cell>
          <cell r="C1043" t="str">
            <v>H.H.G. Janssen</v>
          </cell>
          <cell r="D1043" t="str">
            <v>Hubertus</v>
          </cell>
          <cell r="E1043" t="str">
            <v>Hubertus</v>
          </cell>
          <cell r="F1043" t="str">
            <v>HHG</v>
          </cell>
          <cell r="H1043" t="str">
            <v>Janssen</v>
          </cell>
          <cell r="K1043" t="str">
            <v>Man</v>
          </cell>
          <cell r="L1043" t="str">
            <v>Adres</v>
          </cell>
          <cell r="M1043" t="str">
            <v>Ericastraat</v>
          </cell>
          <cell r="N1043">
            <v>92</v>
          </cell>
          <cell r="P1043" t="str">
            <v>6581 BZ</v>
          </cell>
          <cell r="Q1043" t="str">
            <v>MALDEN</v>
          </cell>
          <cell r="R1043" t="str">
            <v>Nederland</v>
          </cell>
          <cell r="T1043">
            <v>622862475</v>
          </cell>
          <cell r="U1043">
            <v>3000</v>
          </cell>
          <cell r="V1043" t="str">
            <v>Hago Nederland B.V.</v>
          </cell>
          <cell r="W1043">
            <v>1</v>
          </cell>
          <cell r="X1043" t="str">
            <v>Internen</v>
          </cell>
          <cell r="Y1043" t="str">
            <v>A1</v>
          </cell>
          <cell r="Z1043" t="str">
            <v>Medewerker uurloon</v>
          </cell>
          <cell r="AA1043">
            <v>1</v>
          </cell>
          <cell r="AB1043" t="str">
            <v>Schoonmaak CAO</v>
          </cell>
          <cell r="AC1043" t="str">
            <v>N4</v>
          </cell>
          <cell r="AD1043" t="str">
            <v>HR-NL: per 4 weken</v>
          </cell>
          <cell r="AE1043" t="str">
            <v>Onbepaalde tijd</v>
          </cell>
          <cell r="AF1043" t="str">
            <v>00-00-0000</v>
          </cell>
          <cell r="AH1043">
            <v>165312300</v>
          </cell>
          <cell r="AI1043">
            <v>22806</v>
          </cell>
          <cell r="AJ1043" t="str">
            <v>Nederlands</v>
          </cell>
          <cell r="AK1043" t="str">
            <v>X012</v>
          </cell>
          <cell r="AL1043" t="str">
            <v>MEDEW. ALGEMEEN SCHOONMAAKONDERHOUD II</v>
          </cell>
          <cell r="AM1043" t="str">
            <v>1+5%</v>
          </cell>
          <cell r="AN1043" t="str">
            <v>38 uur / week</v>
          </cell>
          <cell r="AO1043">
            <v>15</v>
          </cell>
          <cell r="AP1043">
            <v>0</v>
          </cell>
          <cell r="AQ1043">
            <v>0</v>
          </cell>
          <cell r="AR1043">
            <v>39.47</v>
          </cell>
          <cell r="AS1043">
            <v>7</v>
          </cell>
          <cell r="AT1043" t="str">
            <v>B3</v>
          </cell>
          <cell r="AU1043">
            <v>90</v>
          </cell>
          <cell r="AV1043">
            <v>12.92</v>
          </cell>
        </row>
        <row r="1044">
          <cell r="A1044">
            <v>10868</v>
          </cell>
          <cell r="B1044" t="str">
            <v>Mevrouw</v>
          </cell>
          <cell r="C1044" t="str">
            <v>H.A. Janssen - Schuilenberg</v>
          </cell>
          <cell r="D1044" t="str">
            <v>Hilda</v>
          </cell>
          <cell r="E1044" t="str">
            <v>Hilda</v>
          </cell>
          <cell r="F1044" t="str">
            <v>HA</v>
          </cell>
          <cell r="H1044" t="str">
            <v>Schuilenberg</v>
          </cell>
          <cell r="J1044" t="str">
            <v>Janssen</v>
          </cell>
          <cell r="K1044" t="str">
            <v>Vrouw</v>
          </cell>
          <cell r="L1044" t="str">
            <v>Adres</v>
          </cell>
          <cell r="M1044" t="str">
            <v>Hazeleger</v>
          </cell>
          <cell r="N1044">
            <v>105</v>
          </cell>
          <cell r="P1044" t="str">
            <v>5431 HN</v>
          </cell>
          <cell r="Q1044" t="str">
            <v>CUIJK</v>
          </cell>
          <cell r="R1044" t="str">
            <v>Nederland</v>
          </cell>
          <cell r="S1044">
            <v>485785280</v>
          </cell>
          <cell r="U1044">
            <v>3000</v>
          </cell>
          <cell r="V1044" t="str">
            <v>Hago Nederland B.V.</v>
          </cell>
          <cell r="W1044">
            <v>1</v>
          </cell>
          <cell r="X1044" t="str">
            <v>Internen</v>
          </cell>
          <cell r="Y1044" t="str">
            <v>A1</v>
          </cell>
          <cell r="Z1044" t="str">
            <v>Medewerker uurloon</v>
          </cell>
          <cell r="AA1044">
            <v>1</v>
          </cell>
          <cell r="AB1044" t="str">
            <v>Schoonmaak CAO</v>
          </cell>
          <cell r="AC1044" t="str">
            <v>N4</v>
          </cell>
          <cell r="AD1044" t="str">
            <v>HR-NL: per 4 weken</v>
          </cell>
          <cell r="AE1044" t="str">
            <v>Onbepaalde tijd</v>
          </cell>
          <cell r="AF1044" t="str">
            <v>00-00-0000</v>
          </cell>
          <cell r="AH1044">
            <v>107461316</v>
          </cell>
          <cell r="AI1044">
            <v>23925</v>
          </cell>
          <cell r="AJ1044" t="str">
            <v>Nederlands</v>
          </cell>
          <cell r="AK1044" t="str">
            <v>X012</v>
          </cell>
          <cell r="AL1044" t="str">
            <v>MEDEW. ALGEMEEN SCHOONMAAKONDERHOUD II</v>
          </cell>
          <cell r="AM1044" t="str">
            <v>1+5%</v>
          </cell>
          <cell r="AN1044" t="str">
            <v>38 uur / week</v>
          </cell>
          <cell r="AO1044">
            <v>30</v>
          </cell>
          <cell r="AP1044">
            <v>0</v>
          </cell>
          <cell r="AQ1044">
            <v>0</v>
          </cell>
          <cell r="AR1044">
            <v>78.95</v>
          </cell>
          <cell r="AS1044">
            <v>7</v>
          </cell>
          <cell r="AT1044" t="str">
            <v>B3</v>
          </cell>
          <cell r="AU1044">
            <v>90</v>
          </cell>
          <cell r="AV1044">
            <v>12.04</v>
          </cell>
        </row>
        <row r="1045">
          <cell r="A1045">
            <v>10869</v>
          </cell>
          <cell r="B1045" t="str">
            <v>Mevrouw</v>
          </cell>
          <cell r="C1045" t="str">
            <v>F. Jarolli - Zeka</v>
          </cell>
          <cell r="D1045" t="str">
            <v>Flora</v>
          </cell>
          <cell r="E1045" t="str">
            <v>Flora</v>
          </cell>
          <cell r="F1045" t="str">
            <v>F</v>
          </cell>
          <cell r="H1045" t="str">
            <v>Zeka</v>
          </cell>
          <cell r="J1045" t="str">
            <v>Jarolli</v>
          </cell>
          <cell r="K1045" t="str">
            <v>Vrouw</v>
          </cell>
          <cell r="L1045" t="str">
            <v>Adres</v>
          </cell>
          <cell r="M1045" t="str">
            <v>Cuijlenburg</v>
          </cell>
          <cell r="N1045">
            <v>4</v>
          </cell>
          <cell r="P1045" t="str">
            <v>5831 TM</v>
          </cell>
          <cell r="Q1045" t="str">
            <v>BOXMEER</v>
          </cell>
          <cell r="R1045" t="str">
            <v>Nederland</v>
          </cell>
          <cell r="S1045" t="str">
            <v>0485-751494</v>
          </cell>
          <cell r="U1045">
            <v>3000</v>
          </cell>
          <cell r="V1045" t="str">
            <v>Hago Nederland B.V.</v>
          </cell>
          <cell r="W1045">
            <v>1</v>
          </cell>
          <cell r="X1045" t="str">
            <v>Internen</v>
          </cell>
          <cell r="Y1045" t="str">
            <v>A1</v>
          </cell>
          <cell r="Z1045" t="str">
            <v>Medewerker uurloon</v>
          </cell>
          <cell r="AA1045">
            <v>1</v>
          </cell>
          <cell r="AB1045" t="str">
            <v>Schoonmaak CAO</v>
          </cell>
          <cell r="AC1045" t="str">
            <v>N4</v>
          </cell>
          <cell r="AD1045" t="str">
            <v>HR-NL: per 4 weken</v>
          </cell>
          <cell r="AE1045" t="str">
            <v>Onbepaalde tijd</v>
          </cell>
          <cell r="AF1045" t="str">
            <v>00-00-0000</v>
          </cell>
          <cell r="AH1045">
            <v>228557100</v>
          </cell>
          <cell r="AI1045">
            <v>25086</v>
          </cell>
          <cell r="AJ1045" t="str">
            <v>Nederlands</v>
          </cell>
          <cell r="AK1045" t="str">
            <v>X011</v>
          </cell>
          <cell r="AL1045" t="str">
            <v>MEDEW. ALGEMEEN SCHOONMAAKONDERHOUD I</v>
          </cell>
          <cell r="AM1045">
            <v>1</v>
          </cell>
          <cell r="AN1045" t="str">
            <v>38 uur / week</v>
          </cell>
          <cell r="AO1045">
            <v>27.5</v>
          </cell>
          <cell r="AP1045">
            <v>0</v>
          </cell>
          <cell r="AQ1045">
            <v>0</v>
          </cell>
          <cell r="AR1045">
            <v>72.37</v>
          </cell>
          <cell r="AS1045">
            <v>7</v>
          </cell>
          <cell r="AT1045" t="str">
            <v>B2</v>
          </cell>
          <cell r="AU1045">
            <v>90</v>
          </cell>
          <cell r="AV1045">
            <v>11.46</v>
          </cell>
        </row>
        <row r="1046">
          <cell r="A1046">
            <v>10870</v>
          </cell>
          <cell r="B1046" t="str">
            <v>Mevrouw</v>
          </cell>
          <cell r="C1046" t="str">
            <v>L.N. Junier - Janssen</v>
          </cell>
          <cell r="D1046" t="str">
            <v>Lamberta</v>
          </cell>
          <cell r="E1046" t="str">
            <v>Lamberta</v>
          </cell>
          <cell r="F1046" t="str">
            <v>LN</v>
          </cell>
          <cell r="H1046" t="str">
            <v>Janssen</v>
          </cell>
          <cell r="J1046" t="str">
            <v>Junier</v>
          </cell>
          <cell r="K1046" t="str">
            <v>Vrouw</v>
          </cell>
          <cell r="L1046" t="str">
            <v>Adres</v>
          </cell>
          <cell r="M1046" t="str">
            <v>Brugstraat</v>
          </cell>
          <cell r="N1046">
            <v>84</v>
          </cell>
          <cell r="P1046" t="str">
            <v>6591 BG</v>
          </cell>
          <cell r="Q1046" t="str">
            <v>GENNEP</v>
          </cell>
          <cell r="R1046" t="str">
            <v>Nederland</v>
          </cell>
          <cell r="T1046" t="str">
            <v>06-27884229</v>
          </cell>
          <cell r="U1046">
            <v>3000</v>
          </cell>
          <cell r="V1046" t="str">
            <v>Hago Nederland B.V.</v>
          </cell>
          <cell r="W1046">
            <v>1</v>
          </cell>
          <cell r="X1046" t="str">
            <v>Internen</v>
          </cell>
          <cell r="Y1046" t="str">
            <v>A1</v>
          </cell>
          <cell r="Z1046" t="str">
            <v>Medewerker uurloon</v>
          </cell>
          <cell r="AA1046">
            <v>1</v>
          </cell>
          <cell r="AB1046" t="str">
            <v>Schoonmaak CAO</v>
          </cell>
          <cell r="AC1046" t="str">
            <v>N4</v>
          </cell>
          <cell r="AD1046" t="str">
            <v>HR-NL: per 4 weken</v>
          </cell>
          <cell r="AE1046" t="str">
            <v>Onbepaalde tijd</v>
          </cell>
          <cell r="AF1046" t="str">
            <v>00-00-0000</v>
          </cell>
          <cell r="AH1046">
            <v>166678958</v>
          </cell>
          <cell r="AI1046">
            <v>22311</v>
          </cell>
          <cell r="AJ1046" t="str">
            <v>Nederlands</v>
          </cell>
          <cell r="AK1046" t="str">
            <v>X012</v>
          </cell>
          <cell r="AL1046" t="str">
            <v>MEDEW. ALGEMEEN SCHOONMAAKONDERHOUD II</v>
          </cell>
          <cell r="AM1046" t="str">
            <v>1+5%</v>
          </cell>
          <cell r="AN1046" t="str">
            <v>38 uur / week</v>
          </cell>
          <cell r="AO1046">
            <v>32.5</v>
          </cell>
          <cell r="AP1046">
            <v>0</v>
          </cell>
          <cell r="AQ1046">
            <v>0</v>
          </cell>
          <cell r="AR1046">
            <v>85.53</v>
          </cell>
          <cell r="AS1046">
            <v>7</v>
          </cell>
          <cell r="AT1046" t="str">
            <v>B3</v>
          </cell>
          <cell r="AU1046">
            <v>90</v>
          </cell>
          <cell r="AV1046">
            <v>12.04</v>
          </cell>
        </row>
        <row r="1047">
          <cell r="A1047">
            <v>10871</v>
          </cell>
          <cell r="B1047" t="str">
            <v>Mevrouw</v>
          </cell>
          <cell r="C1047" t="str">
            <v>G. Kayak</v>
          </cell>
          <cell r="D1047" t="str">
            <v>Gunes</v>
          </cell>
          <cell r="E1047" t="str">
            <v>Gunes</v>
          </cell>
          <cell r="F1047" t="str">
            <v>G</v>
          </cell>
          <cell r="H1047" t="str">
            <v>Kayak</v>
          </cell>
          <cell r="K1047" t="str">
            <v>Vrouw</v>
          </cell>
          <cell r="L1047" t="str">
            <v>Adres</v>
          </cell>
          <cell r="M1047" t="str">
            <v>Tuinfluiter</v>
          </cell>
          <cell r="N1047">
            <v>9</v>
          </cell>
          <cell r="P1047" t="str">
            <v>5831 MD</v>
          </cell>
          <cell r="Q1047" t="str">
            <v>BOXMEER</v>
          </cell>
          <cell r="R1047" t="str">
            <v>Nederland</v>
          </cell>
          <cell r="S1047">
            <v>485795038</v>
          </cell>
          <cell r="U1047">
            <v>3000</v>
          </cell>
          <cell r="V1047" t="str">
            <v>Hago Nederland B.V.</v>
          </cell>
          <cell r="W1047">
            <v>1</v>
          </cell>
          <cell r="X1047" t="str">
            <v>Internen</v>
          </cell>
          <cell r="Y1047" t="str">
            <v>A1</v>
          </cell>
          <cell r="Z1047" t="str">
            <v>Medewerker uurloon</v>
          </cell>
          <cell r="AA1047">
            <v>1</v>
          </cell>
          <cell r="AB1047" t="str">
            <v>Schoonmaak CAO</v>
          </cell>
          <cell r="AC1047" t="str">
            <v>N4</v>
          </cell>
          <cell r="AD1047" t="str">
            <v>HR-NL: per 4 weken</v>
          </cell>
          <cell r="AE1047" t="str">
            <v>Onbepaalde tijd</v>
          </cell>
          <cell r="AF1047" t="str">
            <v>00-00-0000</v>
          </cell>
          <cell r="AH1047">
            <v>225424228</v>
          </cell>
          <cell r="AI1047">
            <v>27607</v>
          </cell>
          <cell r="AJ1047" t="str">
            <v>Nederlands</v>
          </cell>
          <cell r="AK1047" t="str">
            <v>X011</v>
          </cell>
          <cell r="AL1047" t="str">
            <v>MEDEW. ALGEMEEN SCHOONMAAKONDERHOUD I</v>
          </cell>
          <cell r="AM1047">
            <v>1</v>
          </cell>
          <cell r="AN1047" t="str">
            <v>38 uur / week</v>
          </cell>
          <cell r="AO1047">
            <v>30</v>
          </cell>
          <cell r="AP1047">
            <v>0</v>
          </cell>
          <cell r="AQ1047">
            <v>0</v>
          </cell>
          <cell r="AR1047">
            <v>78.95</v>
          </cell>
          <cell r="AS1047">
            <v>7</v>
          </cell>
          <cell r="AT1047" t="str">
            <v>B2</v>
          </cell>
          <cell r="AU1047">
            <v>90</v>
          </cell>
          <cell r="AV1047">
            <v>11.46</v>
          </cell>
        </row>
        <row r="1048">
          <cell r="A1048">
            <v>10872</v>
          </cell>
          <cell r="B1048" t="str">
            <v>Mevrouw</v>
          </cell>
          <cell r="C1048" t="str">
            <v>F. Kizilirmak</v>
          </cell>
          <cell r="D1048" t="str">
            <v>F</v>
          </cell>
          <cell r="E1048" t="str">
            <v>F</v>
          </cell>
          <cell r="F1048" t="str">
            <v>F</v>
          </cell>
          <cell r="H1048" t="str">
            <v>Kizilirmak</v>
          </cell>
          <cell r="K1048" t="str">
            <v>Vrouw</v>
          </cell>
          <cell r="L1048" t="str">
            <v>Adres</v>
          </cell>
          <cell r="M1048" t="str">
            <v>Frederik Van Eedenstraaat</v>
          </cell>
          <cell r="N1048">
            <v>37</v>
          </cell>
          <cell r="P1048" t="str">
            <v>5921 BE</v>
          </cell>
          <cell r="Q1048" t="str">
            <v>BLERICK</v>
          </cell>
          <cell r="R1048" t="str">
            <v>Nederland</v>
          </cell>
          <cell r="T1048" t="str">
            <v>06-50942059</v>
          </cell>
          <cell r="U1048">
            <v>3000</v>
          </cell>
          <cell r="V1048" t="str">
            <v>Hago Nederland B.V.</v>
          </cell>
          <cell r="W1048">
            <v>1</v>
          </cell>
          <cell r="X1048" t="str">
            <v>Internen</v>
          </cell>
          <cell r="Y1048" t="str">
            <v>A1</v>
          </cell>
          <cell r="Z1048" t="str">
            <v>Medewerker uurloon</v>
          </cell>
          <cell r="AA1048">
            <v>1</v>
          </cell>
          <cell r="AB1048" t="str">
            <v>Schoonmaak CAO</v>
          </cell>
          <cell r="AC1048" t="str">
            <v>N4</v>
          </cell>
          <cell r="AD1048" t="str">
            <v>HR-NL: per 4 weken</v>
          </cell>
          <cell r="AE1048" t="str">
            <v>Onbepaalde tijd</v>
          </cell>
          <cell r="AF1048" t="str">
            <v>00-00-0000</v>
          </cell>
          <cell r="AH1048">
            <v>123028954</v>
          </cell>
          <cell r="AI1048">
            <v>23346</v>
          </cell>
          <cell r="AJ1048" t="str">
            <v>Nederlands</v>
          </cell>
          <cell r="AK1048" t="str">
            <v>X011</v>
          </cell>
          <cell r="AL1048" t="str">
            <v>MEDEW. ALGEMEEN SCHOONMAAKONDERHOUD I</v>
          </cell>
          <cell r="AM1048">
            <v>1</v>
          </cell>
          <cell r="AN1048" t="str">
            <v>38 uur / week</v>
          </cell>
          <cell r="AO1048">
            <v>21.5</v>
          </cell>
          <cell r="AP1048">
            <v>0</v>
          </cell>
          <cell r="AQ1048">
            <v>0</v>
          </cell>
          <cell r="AR1048">
            <v>56.58</v>
          </cell>
          <cell r="AS1048">
            <v>7</v>
          </cell>
          <cell r="AT1048" t="str">
            <v>B2</v>
          </cell>
          <cell r="AU1048">
            <v>90</v>
          </cell>
          <cell r="AV1048">
            <v>11.46</v>
          </cell>
        </row>
        <row r="1049">
          <cell r="A1049">
            <v>10873</v>
          </cell>
          <cell r="B1049" t="str">
            <v>Mevrouw</v>
          </cell>
          <cell r="C1049" t="str">
            <v>C. de Kievit - Michielsen</v>
          </cell>
          <cell r="D1049" t="str">
            <v>C</v>
          </cell>
          <cell r="E1049" t="str">
            <v>Coby</v>
          </cell>
          <cell r="F1049" t="str">
            <v>C</v>
          </cell>
          <cell r="H1049" t="str">
            <v>Michielsen</v>
          </cell>
          <cell r="I1049" t="str">
            <v>de</v>
          </cell>
          <cell r="J1049" t="str">
            <v>Kievit</v>
          </cell>
          <cell r="K1049" t="str">
            <v>Vrouw</v>
          </cell>
          <cell r="L1049" t="str">
            <v>Adres</v>
          </cell>
          <cell r="M1049" t="str">
            <v>Bachlaan</v>
          </cell>
          <cell r="N1049">
            <v>39</v>
          </cell>
          <cell r="P1049" t="str">
            <v>4536 GB</v>
          </cell>
          <cell r="Q1049" t="str">
            <v>TERNEUZEN</v>
          </cell>
          <cell r="R1049" t="str">
            <v>Nederland</v>
          </cell>
          <cell r="S1049" t="str">
            <v>0115-615382</v>
          </cell>
          <cell r="T1049">
            <v>653484984</v>
          </cell>
          <cell r="U1049">
            <v>3000</v>
          </cell>
          <cell r="V1049" t="str">
            <v>Hago Nederland B.V.</v>
          </cell>
          <cell r="W1049">
            <v>1</v>
          </cell>
          <cell r="X1049" t="str">
            <v>Internen</v>
          </cell>
          <cell r="Y1049" t="str">
            <v>A1</v>
          </cell>
          <cell r="Z1049" t="str">
            <v>Medewerker uurloon</v>
          </cell>
          <cell r="AA1049">
            <v>1</v>
          </cell>
          <cell r="AB1049" t="str">
            <v>Schoonmaak CAO</v>
          </cell>
          <cell r="AC1049" t="str">
            <v>N4</v>
          </cell>
          <cell r="AD1049" t="str">
            <v>HR-NL: per 4 weken</v>
          </cell>
          <cell r="AE1049" t="str">
            <v>Onbepaalde tijd</v>
          </cell>
          <cell r="AF1049" t="str">
            <v>00-00-0000</v>
          </cell>
          <cell r="AH1049">
            <v>114155288</v>
          </cell>
          <cell r="AI1049">
            <v>21613</v>
          </cell>
          <cell r="AJ1049" t="str">
            <v>Nederlands</v>
          </cell>
          <cell r="AK1049" t="str">
            <v>X122</v>
          </cell>
          <cell r="AL1049" t="str">
            <v>OBJECTLEIDER AMBULANT ALG. SCHOONM II</v>
          </cell>
          <cell r="AM1049" t="str">
            <v>3+5%</v>
          </cell>
          <cell r="AN1049" t="str">
            <v>38 uur / week</v>
          </cell>
          <cell r="AO1049">
            <v>38</v>
          </cell>
          <cell r="AP1049">
            <v>0</v>
          </cell>
          <cell r="AQ1049">
            <v>0</v>
          </cell>
          <cell r="AR1049">
            <v>100</v>
          </cell>
          <cell r="AS1049">
            <v>7</v>
          </cell>
          <cell r="AT1049" t="str">
            <v>B7</v>
          </cell>
          <cell r="AU1049">
            <v>90</v>
          </cell>
          <cell r="AV1049">
            <v>18.21</v>
          </cell>
        </row>
        <row r="1050">
          <cell r="A1050">
            <v>10874</v>
          </cell>
          <cell r="B1050" t="str">
            <v>Mevrouw</v>
          </cell>
          <cell r="C1050" t="str">
            <v>I. Koers</v>
          </cell>
          <cell r="D1050" t="str">
            <v>Ingrid</v>
          </cell>
          <cell r="E1050" t="str">
            <v>Ingrid</v>
          </cell>
          <cell r="F1050" t="str">
            <v>I</v>
          </cell>
          <cell r="H1050" t="str">
            <v>Koers</v>
          </cell>
          <cell r="K1050" t="str">
            <v>Vrouw</v>
          </cell>
          <cell r="L1050" t="str">
            <v>Adres</v>
          </cell>
          <cell r="M1050" t="str">
            <v>Margrietstraat</v>
          </cell>
          <cell r="N1050">
            <v>16</v>
          </cell>
          <cell r="P1050" t="str">
            <v>5431 TS</v>
          </cell>
          <cell r="Q1050" t="str">
            <v>CUIJK</v>
          </cell>
          <cell r="R1050" t="str">
            <v>Nederland</v>
          </cell>
          <cell r="T1050">
            <v>646043317</v>
          </cell>
          <cell r="U1050">
            <v>3000</v>
          </cell>
          <cell r="V1050" t="str">
            <v>Hago Nederland B.V.</v>
          </cell>
          <cell r="W1050">
            <v>1</v>
          </cell>
          <cell r="X1050" t="str">
            <v>Internen</v>
          </cell>
          <cell r="Y1050" t="str">
            <v>A1</v>
          </cell>
          <cell r="Z1050" t="str">
            <v>Medewerker uurloon</v>
          </cell>
          <cell r="AA1050">
            <v>1</v>
          </cell>
          <cell r="AB1050" t="str">
            <v>Schoonmaak CAO</v>
          </cell>
          <cell r="AC1050" t="str">
            <v>N4</v>
          </cell>
          <cell r="AD1050" t="str">
            <v>HR-NL: per 4 weken</v>
          </cell>
          <cell r="AE1050" t="str">
            <v>Onbepaalde tijd</v>
          </cell>
          <cell r="AF1050" t="str">
            <v>00-00-0000</v>
          </cell>
          <cell r="AH1050">
            <v>146095716</v>
          </cell>
          <cell r="AI1050">
            <v>24312</v>
          </cell>
          <cell r="AJ1050" t="str">
            <v>Nederlands</v>
          </cell>
          <cell r="AK1050" t="str">
            <v>X012</v>
          </cell>
          <cell r="AL1050" t="str">
            <v>MEDEW. ALGEMEEN SCHOONMAAKONDERHOUD II</v>
          </cell>
          <cell r="AM1050" t="str">
            <v>1+5%</v>
          </cell>
          <cell r="AN1050" t="str">
            <v>38 uur / week</v>
          </cell>
          <cell r="AO1050">
            <v>32</v>
          </cell>
          <cell r="AP1050">
            <v>0</v>
          </cell>
          <cell r="AQ1050">
            <v>0</v>
          </cell>
          <cell r="AR1050">
            <v>84.21</v>
          </cell>
          <cell r="AS1050">
            <v>7</v>
          </cell>
          <cell r="AT1050" t="str">
            <v>B3</v>
          </cell>
          <cell r="AU1050">
            <v>90</v>
          </cell>
          <cell r="AV1050">
            <v>12.04</v>
          </cell>
        </row>
        <row r="1051">
          <cell r="A1051">
            <v>10875</v>
          </cell>
          <cell r="B1051" t="str">
            <v>Mevrouw</v>
          </cell>
          <cell r="C1051" t="str">
            <v>N. Konghuaylob</v>
          </cell>
          <cell r="D1051" t="str">
            <v>N</v>
          </cell>
          <cell r="E1051" t="str">
            <v>N</v>
          </cell>
          <cell r="F1051" t="str">
            <v>N</v>
          </cell>
          <cell r="H1051" t="str">
            <v>Konghuaylob</v>
          </cell>
          <cell r="K1051" t="str">
            <v>Vrouw</v>
          </cell>
          <cell r="L1051" t="str">
            <v>Adres</v>
          </cell>
          <cell r="M1051" t="str">
            <v>Geert Van Calcarplein</v>
          </cell>
          <cell r="N1051">
            <v>65</v>
          </cell>
          <cell r="P1051" t="str">
            <v>5212 RR</v>
          </cell>
          <cell r="Q1051" t="str">
            <v>DEN BOSCH</v>
          </cell>
          <cell r="R1051" t="str">
            <v>Nederland</v>
          </cell>
          <cell r="S1051" t="str">
            <v>06-11204862</v>
          </cell>
          <cell r="T1051" t="str">
            <v>06-13292981</v>
          </cell>
          <cell r="U1051">
            <v>3000</v>
          </cell>
          <cell r="V1051" t="str">
            <v>Hago Nederland B.V.</v>
          </cell>
          <cell r="W1051">
            <v>1</v>
          </cell>
          <cell r="X1051" t="str">
            <v>Internen</v>
          </cell>
          <cell r="Y1051" t="str">
            <v>A1</v>
          </cell>
          <cell r="Z1051" t="str">
            <v>Medewerker uurloon</v>
          </cell>
          <cell r="AA1051">
            <v>1</v>
          </cell>
          <cell r="AB1051" t="str">
            <v>Schoonmaak CAO</v>
          </cell>
          <cell r="AC1051" t="str">
            <v>N4</v>
          </cell>
          <cell r="AD1051" t="str">
            <v>HR-NL: per 4 weken</v>
          </cell>
          <cell r="AE1051" t="str">
            <v>Onbepaalde tijd</v>
          </cell>
          <cell r="AF1051" t="str">
            <v>00-00-0000</v>
          </cell>
          <cell r="AH1051">
            <v>257244359</v>
          </cell>
          <cell r="AI1051">
            <v>28141</v>
          </cell>
          <cell r="AJ1051" t="str">
            <v>Thais</v>
          </cell>
          <cell r="AK1051" t="str">
            <v>X011</v>
          </cell>
          <cell r="AL1051" t="str">
            <v>MEDEW. ALGEMEEN SCHOONMAAKONDERHOUD I</v>
          </cell>
          <cell r="AM1051">
            <v>1</v>
          </cell>
          <cell r="AN1051" t="str">
            <v>38 uur / week</v>
          </cell>
          <cell r="AO1051">
            <v>10</v>
          </cell>
          <cell r="AP1051">
            <v>0</v>
          </cell>
          <cell r="AQ1051">
            <v>0</v>
          </cell>
          <cell r="AR1051">
            <v>26.32</v>
          </cell>
          <cell r="AS1051">
            <v>7</v>
          </cell>
          <cell r="AT1051" t="str">
            <v>B2</v>
          </cell>
          <cell r="AU1051">
            <v>90</v>
          </cell>
          <cell r="AV1051">
            <v>11.46</v>
          </cell>
        </row>
        <row r="1052">
          <cell r="A1052">
            <v>10876</v>
          </cell>
          <cell r="B1052" t="str">
            <v>Mevrouw</v>
          </cell>
          <cell r="C1052" t="str">
            <v>G. Kleiweg - Geertsema</v>
          </cell>
          <cell r="D1052" t="str">
            <v>G</v>
          </cell>
          <cell r="E1052" t="str">
            <v>G</v>
          </cell>
          <cell r="F1052" t="str">
            <v>G</v>
          </cell>
          <cell r="H1052" t="str">
            <v>Geertsema</v>
          </cell>
          <cell r="J1052" t="str">
            <v>Kleiweg</v>
          </cell>
          <cell r="K1052" t="str">
            <v>Vrouw</v>
          </cell>
          <cell r="L1052" t="str">
            <v>Adres</v>
          </cell>
          <cell r="M1052" t="str">
            <v>Bogereind</v>
          </cell>
          <cell r="N1052">
            <v>54</v>
          </cell>
          <cell r="P1052" t="str">
            <v>5502 PK</v>
          </cell>
          <cell r="Q1052" t="str">
            <v>VELDHOVEN</v>
          </cell>
          <cell r="R1052" t="str">
            <v>Nederland</v>
          </cell>
          <cell r="S1052">
            <v>402553409</v>
          </cell>
          <cell r="T1052">
            <v>644259977</v>
          </cell>
          <cell r="U1052">
            <v>3000</v>
          </cell>
          <cell r="V1052" t="str">
            <v>Hago Nederland B.V.</v>
          </cell>
          <cell r="W1052">
            <v>1</v>
          </cell>
          <cell r="X1052" t="str">
            <v>Internen</v>
          </cell>
          <cell r="Y1052" t="str">
            <v>A1</v>
          </cell>
          <cell r="Z1052" t="str">
            <v>Medewerker uurloon</v>
          </cell>
          <cell r="AA1052">
            <v>1</v>
          </cell>
          <cell r="AB1052" t="str">
            <v>Schoonmaak CAO</v>
          </cell>
          <cell r="AC1052" t="str">
            <v>N4</v>
          </cell>
          <cell r="AD1052" t="str">
            <v>HR-NL: per 4 weken</v>
          </cell>
          <cell r="AE1052" t="str">
            <v>Onbepaalde tijd</v>
          </cell>
          <cell r="AF1052" t="str">
            <v>00-00-0000</v>
          </cell>
          <cell r="AH1052">
            <v>142255178</v>
          </cell>
          <cell r="AI1052">
            <v>20093</v>
          </cell>
          <cell r="AJ1052" t="str">
            <v>Nederlands</v>
          </cell>
          <cell r="AK1052" t="str">
            <v>X011</v>
          </cell>
          <cell r="AL1052" t="str">
            <v>MEDEW. ALGEMEEN SCHOONMAAKONDERHOUD I</v>
          </cell>
          <cell r="AM1052">
            <v>1</v>
          </cell>
          <cell r="AN1052" t="str">
            <v>38 uur / week</v>
          </cell>
          <cell r="AO1052">
            <v>20</v>
          </cell>
          <cell r="AP1052">
            <v>0</v>
          </cell>
          <cell r="AQ1052">
            <v>0</v>
          </cell>
          <cell r="AR1052">
            <v>52.63</v>
          </cell>
          <cell r="AS1052">
            <v>7</v>
          </cell>
          <cell r="AT1052" t="str">
            <v>B2</v>
          </cell>
          <cell r="AU1052">
            <v>90</v>
          </cell>
          <cell r="AV1052">
            <v>11.6</v>
          </cell>
        </row>
        <row r="1053">
          <cell r="A1053">
            <v>10877</v>
          </cell>
          <cell r="B1053" t="str">
            <v>Mevrouw</v>
          </cell>
          <cell r="C1053" t="str">
            <v>M.M.H.W. Kremers - Derks</v>
          </cell>
          <cell r="D1053" t="str">
            <v>Milleny</v>
          </cell>
          <cell r="E1053" t="str">
            <v>Milleny</v>
          </cell>
          <cell r="F1053" t="str">
            <v>MMHW</v>
          </cell>
          <cell r="H1053" t="str">
            <v>Derks</v>
          </cell>
          <cell r="J1053" t="str">
            <v>Kremers</v>
          </cell>
          <cell r="K1053" t="str">
            <v>Vrouw</v>
          </cell>
          <cell r="L1053" t="str">
            <v>Adres</v>
          </cell>
          <cell r="M1053" t="str">
            <v>De Tamarisk</v>
          </cell>
          <cell r="N1053">
            <v>25</v>
          </cell>
          <cell r="P1053" t="str">
            <v>5831 SG</v>
          </cell>
          <cell r="Q1053" t="str">
            <v>BOXMEER</v>
          </cell>
          <cell r="R1053" t="str">
            <v>Nederland</v>
          </cell>
          <cell r="S1053">
            <v>485523362</v>
          </cell>
          <cell r="T1053">
            <v>653783495</v>
          </cell>
          <cell r="U1053">
            <v>3000</v>
          </cell>
          <cell r="V1053" t="str">
            <v>Hago Nederland B.V.</v>
          </cell>
          <cell r="W1053">
            <v>1</v>
          </cell>
          <cell r="X1053" t="str">
            <v>Internen</v>
          </cell>
          <cell r="Y1053" t="str">
            <v>A1</v>
          </cell>
          <cell r="Z1053" t="str">
            <v>Medewerker uurloon</v>
          </cell>
          <cell r="AA1053">
            <v>1</v>
          </cell>
          <cell r="AB1053" t="str">
            <v>Schoonmaak CAO</v>
          </cell>
          <cell r="AC1053" t="str">
            <v>N4</v>
          </cell>
          <cell r="AD1053" t="str">
            <v>HR-NL: per 4 weken</v>
          </cell>
          <cell r="AE1053" t="str">
            <v>Onbepaalde tijd</v>
          </cell>
          <cell r="AF1053" t="str">
            <v>00-00-0000</v>
          </cell>
          <cell r="AH1053">
            <v>149693898</v>
          </cell>
          <cell r="AI1053">
            <v>29067</v>
          </cell>
          <cell r="AJ1053" t="str">
            <v>Nederlands</v>
          </cell>
          <cell r="AK1053" t="str">
            <v>X042</v>
          </cell>
          <cell r="AL1053" t="str">
            <v>VOORWERKER ALGEMEEN SCHOONMAAKONDERH. II</v>
          </cell>
          <cell r="AM1053" t="str">
            <v>2+5%</v>
          </cell>
          <cell r="AN1053" t="str">
            <v>38 uur / week</v>
          </cell>
          <cell r="AO1053">
            <v>27.5</v>
          </cell>
          <cell r="AP1053">
            <v>0</v>
          </cell>
          <cell r="AQ1053">
            <v>0</v>
          </cell>
          <cell r="AR1053">
            <v>72.37</v>
          </cell>
          <cell r="AS1053">
            <v>7</v>
          </cell>
          <cell r="AT1053" t="str">
            <v>B5</v>
          </cell>
          <cell r="AU1053">
            <v>90</v>
          </cell>
          <cell r="AV1053">
            <v>13.23</v>
          </cell>
        </row>
        <row r="1054">
          <cell r="A1054">
            <v>10878</v>
          </cell>
          <cell r="B1054" t="str">
            <v>Mevrouw</v>
          </cell>
          <cell r="C1054" t="str">
            <v>T.X.T. de Laat - Nguyen</v>
          </cell>
          <cell r="D1054" t="str">
            <v>T</v>
          </cell>
          <cell r="E1054" t="str">
            <v>T</v>
          </cell>
          <cell r="F1054" t="str">
            <v>TXT</v>
          </cell>
          <cell r="H1054" t="str">
            <v>Nguyen</v>
          </cell>
          <cell r="I1054" t="str">
            <v>de</v>
          </cell>
          <cell r="J1054" t="str">
            <v>Laat</v>
          </cell>
          <cell r="K1054" t="str">
            <v>Vrouw</v>
          </cell>
          <cell r="L1054" t="str">
            <v>Adres</v>
          </cell>
          <cell r="M1054" t="str">
            <v>Niersstraat</v>
          </cell>
          <cell r="N1054">
            <v>21</v>
          </cell>
          <cell r="P1054" t="str">
            <v>5626 DW</v>
          </cell>
          <cell r="Q1054" t="str">
            <v>EINDHOVEN</v>
          </cell>
          <cell r="R1054" t="str">
            <v>Nederland</v>
          </cell>
          <cell r="S1054" t="str">
            <v>040-2624174</v>
          </cell>
          <cell r="U1054">
            <v>3000</v>
          </cell>
          <cell r="V1054" t="str">
            <v>Hago Nederland B.V.</v>
          </cell>
          <cell r="W1054">
            <v>1</v>
          </cell>
          <cell r="X1054" t="str">
            <v>Internen</v>
          </cell>
          <cell r="Y1054" t="str">
            <v>A1</v>
          </cell>
          <cell r="Z1054" t="str">
            <v>Medewerker uurloon</v>
          </cell>
          <cell r="AA1054">
            <v>1</v>
          </cell>
          <cell r="AB1054" t="str">
            <v>Schoonmaak CAO</v>
          </cell>
          <cell r="AC1054" t="str">
            <v>N4</v>
          </cell>
          <cell r="AD1054" t="str">
            <v>HR-NL: per 4 weken</v>
          </cell>
          <cell r="AE1054" t="str">
            <v>Onbepaalde tijd</v>
          </cell>
          <cell r="AF1054" t="str">
            <v>00-00-0000</v>
          </cell>
          <cell r="AH1054">
            <v>257164935</v>
          </cell>
          <cell r="AI1054">
            <v>25739</v>
          </cell>
          <cell r="AJ1054" t="str">
            <v>Vietnamees</v>
          </cell>
          <cell r="AK1054" t="str">
            <v>X011</v>
          </cell>
          <cell r="AL1054" t="str">
            <v>MEDEW. ALGEMEEN SCHOONMAAKONDERHOUD I</v>
          </cell>
          <cell r="AM1054">
            <v>1</v>
          </cell>
          <cell r="AN1054" t="str">
            <v>38 uur / week</v>
          </cell>
          <cell r="AO1054">
            <v>15</v>
          </cell>
          <cell r="AP1054">
            <v>0</v>
          </cell>
          <cell r="AQ1054">
            <v>0</v>
          </cell>
          <cell r="AR1054">
            <v>39.47</v>
          </cell>
          <cell r="AS1054">
            <v>7</v>
          </cell>
          <cell r="AT1054" t="str">
            <v>B2</v>
          </cell>
          <cell r="AU1054">
            <v>90</v>
          </cell>
          <cell r="AV1054">
            <v>11.46</v>
          </cell>
        </row>
        <row r="1055">
          <cell r="A1055">
            <v>10879</v>
          </cell>
          <cell r="B1055" t="str">
            <v>Dhr.</v>
          </cell>
          <cell r="C1055" t="str">
            <v>A. Lahhit</v>
          </cell>
          <cell r="D1055" t="str">
            <v>Abdelfarah</v>
          </cell>
          <cell r="E1055" t="str">
            <v>Abdelfarah</v>
          </cell>
          <cell r="F1055" t="str">
            <v>A</v>
          </cell>
          <cell r="H1055" t="str">
            <v>Lahhit</v>
          </cell>
          <cell r="K1055" t="str">
            <v>Man</v>
          </cell>
          <cell r="L1055" t="str">
            <v>Adres</v>
          </cell>
          <cell r="M1055" t="str">
            <v>Reigerlaan</v>
          </cell>
          <cell r="N1055">
            <v>4</v>
          </cell>
          <cell r="P1055" t="str">
            <v>3721 CT</v>
          </cell>
          <cell r="Q1055" t="str">
            <v>BILTHOVEN</v>
          </cell>
          <cell r="R1055" t="str">
            <v>Nederland</v>
          </cell>
          <cell r="T1055">
            <v>615162110</v>
          </cell>
          <cell r="U1055">
            <v>3000</v>
          </cell>
          <cell r="V1055" t="str">
            <v>Hago Nederland B.V.</v>
          </cell>
          <cell r="W1055">
            <v>1</v>
          </cell>
          <cell r="X1055" t="str">
            <v>Internen</v>
          </cell>
          <cell r="Y1055" t="str">
            <v>A1</v>
          </cell>
          <cell r="Z1055" t="str">
            <v>Medewerker uurloon</v>
          </cell>
          <cell r="AA1055">
            <v>1</v>
          </cell>
          <cell r="AB1055" t="str">
            <v>Schoonmaak CAO</v>
          </cell>
          <cell r="AC1055" t="str">
            <v>N4</v>
          </cell>
          <cell r="AD1055" t="str">
            <v>HR-NL: per 4 weken</v>
          </cell>
          <cell r="AE1055" t="str">
            <v>Onbepaalde tijd</v>
          </cell>
          <cell r="AF1055" t="str">
            <v>00-00-0000</v>
          </cell>
          <cell r="AH1055">
            <v>242308296</v>
          </cell>
          <cell r="AI1055">
            <v>27478</v>
          </cell>
          <cell r="AJ1055" t="str">
            <v>Marokkaans</v>
          </cell>
          <cell r="AK1055" t="str">
            <v>X012</v>
          </cell>
          <cell r="AL1055" t="str">
            <v>MEDEW. ALGEMEEN SCHOONMAAKONDERHOUD II</v>
          </cell>
          <cell r="AM1055" t="str">
            <v>1+5%</v>
          </cell>
          <cell r="AN1055" t="str">
            <v>38 uur / week</v>
          </cell>
          <cell r="AO1055">
            <v>32.5</v>
          </cell>
          <cell r="AP1055">
            <v>0</v>
          </cell>
          <cell r="AQ1055">
            <v>0</v>
          </cell>
          <cell r="AR1055">
            <v>85.53</v>
          </cell>
          <cell r="AS1055">
            <v>7</v>
          </cell>
          <cell r="AT1055" t="str">
            <v>B3</v>
          </cell>
          <cell r="AU1055">
            <v>90</v>
          </cell>
          <cell r="AV1055">
            <v>12.04</v>
          </cell>
        </row>
        <row r="1056">
          <cell r="A1056">
            <v>10880</v>
          </cell>
          <cell r="B1056" t="str">
            <v>Mevrouw</v>
          </cell>
          <cell r="C1056" t="str">
            <v>E. Libut</v>
          </cell>
          <cell r="D1056" t="str">
            <v>Editha</v>
          </cell>
          <cell r="E1056" t="str">
            <v>Editha</v>
          </cell>
          <cell r="F1056" t="str">
            <v>E</v>
          </cell>
          <cell r="H1056" t="str">
            <v>Libut</v>
          </cell>
          <cell r="K1056" t="str">
            <v>Vrouw</v>
          </cell>
          <cell r="L1056" t="str">
            <v>Adres</v>
          </cell>
          <cell r="M1056" t="str">
            <v>Van Riensdijcklaan</v>
          </cell>
          <cell r="N1056">
            <v>4</v>
          </cell>
          <cell r="P1056" t="str">
            <v>5361 LL</v>
          </cell>
          <cell r="Q1056" t="str">
            <v>GRAVE</v>
          </cell>
          <cell r="R1056" t="str">
            <v>Nederland</v>
          </cell>
          <cell r="S1056">
            <v>4866750633</v>
          </cell>
          <cell r="T1056">
            <v>618159080</v>
          </cell>
          <cell r="U1056">
            <v>3000</v>
          </cell>
          <cell r="V1056" t="str">
            <v>Hago Nederland B.V.</v>
          </cell>
          <cell r="W1056">
            <v>1</v>
          </cell>
          <cell r="X1056" t="str">
            <v>Internen</v>
          </cell>
          <cell r="Y1056" t="str">
            <v>A1</v>
          </cell>
          <cell r="Z1056" t="str">
            <v>Medewerker uurloon</v>
          </cell>
          <cell r="AA1056">
            <v>1</v>
          </cell>
          <cell r="AB1056" t="str">
            <v>Schoonmaak CAO</v>
          </cell>
          <cell r="AC1056" t="str">
            <v>N4</v>
          </cell>
          <cell r="AD1056" t="str">
            <v>HR-NL: per 4 weken</v>
          </cell>
          <cell r="AE1056" t="str">
            <v>Onbepaalde tijd</v>
          </cell>
          <cell r="AF1056" t="str">
            <v>00-00-0000</v>
          </cell>
          <cell r="AH1056">
            <v>255181504</v>
          </cell>
          <cell r="AI1056">
            <v>26454</v>
          </cell>
          <cell r="AJ1056" t="str">
            <v>Nederlands</v>
          </cell>
          <cell r="AK1056" t="str">
            <v>X012</v>
          </cell>
          <cell r="AL1056" t="str">
            <v>MEDEW. ALGEMEEN SCHOONMAAKONDERHOUD II</v>
          </cell>
          <cell r="AM1056" t="str">
            <v>1+5%</v>
          </cell>
          <cell r="AN1056" t="str">
            <v>38 uur / week</v>
          </cell>
          <cell r="AO1056">
            <v>32.5</v>
          </cell>
          <cell r="AP1056">
            <v>0</v>
          </cell>
          <cell r="AQ1056">
            <v>0</v>
          </cell>
          <cell r="AR1056">
            <v>85.53</v>
          </cell>
          <cell r="AS1056">
            <v>7</v>
          </cell>
          <cell r="AT1056" t="str">
            <v>B3</v>
          </cell>
          <cell r="AU1056">
            <v>90</v>
          </cell>
          <cell r="AV1056">
            <v>12.04</v>
          </cell>
        </row>
        <row r="1057">
          <cell r="A1057">
            <v>10881</v>
          </cell>
          <cell r="B1057" t="str">
            <v>Mevrouw</v>
          </cell>
          <cell r="C1057" t="str">
            <v>F. Mathuranayagam - Nicholappillai</v>
          </cell>
          <cell r="D1057" t="str">
            <v>F</v>
          </cell>
          <cell r="E1057" t="str">
            <v>F</v>
          </cell>
          <cell r="F1057" t="str">
            <v>F</v>
          </cell>
          <cell r="H1057" t="str">
            <v>Nicholappillai</v>
          </cell>
          <cell r="J1057" t="str">
            <v>Mathuranayagam</v>
          </cell>
          <cell r="K1057" t="str">
            <v>Vrouw</v>
          </cell>
          <cell r="L1057" t="str">
            <v>Adres</v>
          </cell>
          <cell r="M1057" t="str">
            <v>Karel De Stoutestraat</v>
          </cell>
          <cell r="N1057">
            <v>16</v>
          </cell>
          <cell r="P1057" t="str">
            <v>5616 CS</v>
          </cell>
          <cell r="Q1057" t="str">
            <v>EINDHOVEN</v>
          </cell>
          <cell r="R1057" t="str">
            <v>Nederland</v>
          </cell>
          <cell r="S1057" t="str">
            <v>040-2513662</v>
          </cell>
          <cell r="U1057">
            <v>3000</v>
          </cell>
          <cell r="V1057" t="str">
            <v>Hago Nederland B.V.</v>
          </cell>
          <cell r="W1057">
            <v>1</v>
          </cell>
          <cell r="X1057" t="str">
            <v>Internen</v>
          </cell>
          <cell r="Y1057" t="str">
            <v>A1</v>
          </cell>
          <cell r="Z1057" t="str">
            <v>Medewerker uurloon</v>
          </cell>
          <cell r="AA1057">
            <v>1</v>
          </cell>
          <cell r="AB1057" t="str">
            <v>Schoonmaak CAO</v>
          </cell>
          <cell r="AC1057" t="str">
            <v>N4</v>
          </cell>
          <cell r="AD1057" t="str">
            <v>HR-NL: per 4 weken</v>
          </cell>
          <cell r="AE1057" t="str">
            <v>Onbepaalde tijd</v>
          </cell>
          <cell r="AF1057" t="str">
            <v>00-00-0000</v>
          </cell>
          <cell r="AH1057">
            <v>230978897</v>
          </cell>
          <cell r="AI1057">
            <v>22985</v>
          </cell>
          <cell r="AJ1057" t="str">
            <v>Nederlands</v>
          </cell>
          <cell r="AK1057" t="str">
            <v>X011</v>
          </cell>
          <cell r="AL1057" t="str">
            <v>MEDEW. ALGEMEEN SCHOONMAAKONDERHOUD I</v>
          </cell>
          <cell r="AM1057">
            <v>1</v>
          </cell>
          <cell r="AN1057" t="str">
            <v>38 uur / week</v>
          </cell>
          <cell r="AO1057">
            <v>31</v>
          </cell>
          <cell r="AP1057">
            <v>0</v>
          </cell>
          <cell r="AQ1057">
            <v>0</v>
          </cell>
          <cell r="AR1057">
            <v>81.58</v>
          </cell>
          <cell r="AS1057">
            <v>7</v>
          </cell>
          <cell r="AT1057" t="str">
            <v>B2</v>
          </cell>
          <cell r="AU1057">
            <v>90</v>
          </cell>
          <cell r="AV1057">
            <v>11.46</v>
          </cell>
        </row>
        <row r="1058">
          <cell r="A1058">
            <v>10882</v>
          </cell>
          <cell r="B1058" t="str">
            <v>Mevrouw</v>
          </cell>
          <cell r="C1058" t="str">
            <v>G.J.M. Mateeuwsen - ten Have</v>
          </cell>
          <cell r="D1058" t="str">
            <v>Geertruida</v>
          </cell>
          <cell r="E1058" t="str">
            <v>Geertruida</v>
          </cell>
          <cell r="F1058" t="str">
            <v>GJM</v>
          </cell>
          <cell r="G1058" t="str">
            <v>ten</v>
          </cell>
          <cell r="H1058" t="str">
            <v>Have</v>
          </cell>
          <cell r="J1058" t="str">
            <v>Mateeuwsen</v>
          </cell>
          <cell r="K1058" t="str">
            <v>Vrouw</v>
          </cell>
          <cell r="L1058" t="str">
            <v>Adres</v>
          </cell>
          <cell r="M1058" t="str">
            <v>Gravesandestraat</v>
          </cell>
          <cell r="N1058">
            <v>16</v>
          </cell>
          <cell r="P1058" t="str">
            <v>4631 HB</v>
          </cell>
          <cell r="Q1058" t="str">
            <v>HOOGERHEIDE</v>
          </cell>
          <cell r="R1058" t="str">
            <v>Nederland</v>
          </cell>
          <cell r="U1058">
            <v>3000</v>
          </cell>
          <cell r="V1058" t="str">
            <v>Hago Nederland B.V.</v>
          </cell>
          <cell r="W1058">
            <v>1</v>
          </cell>
          <cell r="X1058" t="str">
            <v>Internen</v>
          </cell>
          <cell r="Y1058" t="str">
            <v>A1</v>
          </cell>
          <cell r="Z1058" t="str">
            <v>Medewerker uurloon</v>
          </cell>
          <cell r="AA1058">
            <v>1</v>
          </cell>
          <cell r="AB1058" t="str">
            <v>Schoonmaak CAO</v>
          </cell>
          <cell r="AC1058" t="str">
            <v>N4</v>
          </cell>
          <cell r="AD1058" t="str">
            <v>HR-NL: per 4 weken</v>
          </cell>
          <cell r="AE1058" t="str">
            <v>Onbepaalde tijd</v>
          </cell>
          <cell r="AF1058" t="str">
            <v>00-00-0000</v>
          </cell>
          <cell r="AH1058">
            <v>48610136</v>
          </cell>
          <cell r="AI1058">
            <v>19512</v>
          </cell>
          <cell r="AJ1058" t="str">
            <v>Nederlands</v>
          </cell>
          <cell r="AK1058" t="str">
            <v>X011</v>
          </cell>
          <cell r="AL1058" t="str">
            <v>MEDEW. ALGEMEEN SCHOONMAAKONDERHOUD I</v>
          </cell>
          <cell r="AM1058">
            <v>1</v>
          </cell>
          <cell r="AN1058" t="str">
            <v>38 uur / week</v>
          </cell>
          <cell r="AO1058">
            <v>10.5</v>
          </cell>
          <cell r="AP1058">
            <v>0</v>
          </cell>
          <cell r="AQ1058">
            <v>0</v>
          </cell>
          <cell r="AR1058">
            <v>27.63</v>
          </cell>
          <cell r="AS1058">
            <v>7</v>
          </cell>
          <cell r="AT1058" t="str">
            <v>B2</v>
          </cell>
          <cell r="AU1058">
            <v>90</v>
          </cell>
          <cell r="AV1058">
            <v>11.46</v>
          </cell>
        </row>
        <row r="1059">
          <cell r="A1059">
            <v>10884</v>
          </cell>
          <cell r="B1059" t="str">
            <v>Dhr.</v>
          </cell>
          <cell r="C1059" t="str">
            <v>M. Messaoudi</v>
          </cell>
          <cell r="D1059" t="str">
            <v>Mustapha</v>
          </cell>
          <cell r="E1059" t="str">
            <v>Mustapha</v>
          </cell>
          <cell r="F1059" t="str">
            <v>M</v>
          </cell>
          <cell r="H1059" t="str">
            <v>Messaoudi</v>
          </cell>
          <cell r="K1059" t="str">
            <v>Man</v>
          </cell>
          <cell r="L1059" t="str">
            <v>Adres</v>
          </cell>
          <cell r="M1059" t="str">
            <v>Nigerdreef</v>
          </cell>
          <cell r="N1059">
            <v>139</v>
          </cell>
          <cell r="P1059" t="str">
            <v>3564 EC</v>
          </cell>
          <cell r="Q1059" t="str">
            <v>UTRECHT</v>
          </cell>
          <cell r="R1059" t="str">
            <v>Nederland</v>
          </cell>
          <cell r="T1059">
            <v>620786377</v>
          </cell>
          <cell r="U1059">
            <v>3000</v>
          </cell>
          <cell r="V1059" t="str">
            <v>Hago Nederland B.V.</v>
          </cell>
          <cell r="W1059">
            <v>1</v>
          </cell>
          <cell r="X1059" t="str">
            <v>Internen</v>
          </cell>
          <cell r="Y1059" t="str">
            <v>A1</v>
          </cell>
          <cell r="Z1059" t="str">
            <v>Medewerker uurloon</v>
          </cell>
          <cell r="AA1059">
            <v>1</v>
          </cell>
          <cell r="AB1059" t="str">
            <v>Schoonmaak CAO</v>
          </cell>
          <cell r="AC1059" t="str">
            <v>N4</v>
          </cell>
          <cell r="AD1059" t="str">
            <v>HR-NL: per 4 weken</v>
          </cell>
          <cell r="AE1059" t="str">
            <v>Onbepaalde tijd</v>
          </cell>
          <cell r="AF1059" t="str">
            <v>00-00-0000</v>
          </cell>
          <cell r="AH1059">
            <v>235795112</v>
          </cell>
          <cell r="AI1059">
            <v>27576</v>
          </cell>
          <cell r="AJ1059" t="str">
            <v>Nederlands</v>
          </cell>
          <cell r="AK1059" t="str">
            <v>X042</v>
          </cell>
          <cell r="AL1059" t="str">
            <v>VOORWERKER ALGEMEEN SCHOONMAAKONDERH. II</v>
          </cell>
          <cell r="AM1059" t="str">
            <v>2+5%</v>
          </cell>
          <cell r="AN1059" t="str">
            <v>38 uur / week</v>
          </cell>
          <cell r="AO1059">
            <v>38</v>
          </cell>
          <cell r="AP1059">
            <v>0</v>
          </cell>
          <cell r="AQ1059">
            <v>0</v>
          </cell>
          <cell r="AR1059">
            <v>100</v>
          </cell>
          <cell r="AS1059">
            <v>7</v>
          </cell>
          <cell r="AT1059" t="str">
            <v>B5</v>
          </cell>
          <cell r="AU1059">
            <v>90</v>
          </cell>
          <cell r="AV1059">
            <v>13.23</v>
          </cell>
        </row>
        <row r="1060">
          <cell r="A1060">
            <v>10885</v>
          </cell>
          <cell r="B1060" t="str">
            <v>Dhr.</v>
          </cell>
          <cell r="C1060" t="str">
            <v>M. Messoudi</v>
          </cell>
          <cell r="D1060" t="str">
            <v>Mohamed</v>
          </cell>
          <cell r="E1060" t="str">
            <v>Mohamed</v>
          </cell>
          <cell r="F1060" t="str">
            <v>M</v>
          </cell>
          <cell r="H1060" t="str">
            <v>Messoudi</v>
          </cell>
          <cell r="K1060" t="str">
            <v>Man</v>
          </cell>
          <cell r="L1060" t="str">
            <v>Adres</v>
          </cell>
          <cell r="M1060" t="str">
            <v>Saigondreef</v>
          </cell>
          <cell r="N1060">
            <v>131</v>
          </cell>
          <cell r="P1060" t="str">
            <v>3564 HJ</v>
          </cell>
          <cell r="Q1060" t="str">
            <v>UTRECHT</v>
          </cell>
          <cell r="R1060" t="str">
            <v>Nederland</v>
          </cell>
          <cell r="T1060">
            <v>686082748</v>
          </cell>
          <cell r="U1060">
            <v>3000</v>
          </cell>
          <cell r="V1060" t="str">
            <v>Hago Nederland B.V.</v>
          </cell>
          <cell r="W1060">
            <v>1</v>
          </cell>
          <cell r="X1060" t="str">
            <v>Internen</v>
          </cell>
          <cell r="Y1060" t="str">
            <v>A1</v>
          </cell>
          <cell r="Z1060" t="str">
            <v>Medewerker uurloon</v>
          </cell>
          <cell r="AA1060">
            <v>1</v>
          </cell>
          <cell r="AB1060" t="str">
            <v>Schoonmaak CAO</v>
          </cell>
          <cell r="AC1060" t="str">
            <v>N4</v>
          </cell>
          <cell r="AD1060" t="str">
            <v>HR-NL: per 4 weken</v>
          </cell>
          <cell r="AE1060" t="str">
            <v>Onbepaalde tijd</v>
          </cell>
          <cell r="AF1060" t="str">
            <v>00-00-0000</v>
          </cell>
          <cell r="AH1060">
            <v>235652556</v>
          </cell>
          <cell r="AI1060">
            <v>31017</v>
          </cell>
          <cell r="AJ1060" t="str">
            <v>Marokkaans</v>
          </cell>
          <cell r="AK1060" t="str">
            <v>X012</v>
          </cell>
          <cell r="AL1060" t="str">
            <v>MEDEW. ALGEMEEN SCHOONMAAKONDERHOUD II</v>
          </cell>
          <cell r="AM1060" t="str">
            <v>1+5%</v>
          </cell>
          <cell r="AN1060" t="str">
            <v>38 uur / week</v>
          </cell>
          <cell r="AO1060">
            <v>25</v>
          </cell>
          <cell r="AP1060">
            <v>0</v>
          </cell>
          <cell r="AQ1060">
            <v>0</v>
          </cell>
          <cell r="AR1060">
            <v>65.790000000000006</v>
          </cell>
          <cell r="AS1060">
            <v>7</v>
          </cell>
          <cell r="AT1060" t="str">
            <v>B3</v>
          </cell>
          <cell r="AU1060">
            <v>90</v>
          </cell>
          <cell r="AV1060">
            <v>12.04</v>
          </cell>
        </row>
        <row r="1061">
          <cell r="A1061">
            <v>10886</v>
          </cell>
          <cell r="B1061" t="str">
            <v>Dhr.</v>
          </cell>
          <cell r="C1061" t="str">
            <v>J. Pardoel</v>
          </cell>
          <cell r="D1061" t="str">
            <v>Josephus</v>
          </cell>
          <cell r="E1061" t="str">
            <v>Josephus</v>
          </cell>
          <cell r="F1061" t="str">
            <v>J</v>
          </cell>
          <cell r="H1061" t="str">
            <v>Pardoel</v>
          </cell>
          <cell r="K1061" t="str">
            <v>Man</v>
          </cell>
          <cell r="L1061" t="str">
            <v>Adres</v>
          </cell>
          <cell r="M1061" t="str">
            <v>Kiosk</v>
          </cell>
          <cell r="N1061">
            <v>136</v>
          </cell>
          <cell r="O1061" t="str">
            <v>B</v>
          </cell>
          <cell r="P1061" t="str">
            <v>5802 NT</v>
          </cell>
          <cell r="Q1061" t="str">
            <v>VENRAY</v>
          </cell>
          <cell r="R1061" t="str">
            <v>Nederland</v>
          </cell>
          <cell r="T1061" t="str">
            <v>06-30366548</v>
          </cell>
          <cell r="U1061">
            <v>3000</v>
          </cell>
          <cell r="V1061" t="str">
            <v>Hago Nederland B.V.</v>
          </cell>
          <cell r="W1061">
            <v>1</v>
          </cell>
          <cell r="X1061" t="str">
            <v>Internen</v>
          </cell>
          <cell r="Y1061" t="str">
            <v>A1</v>
          </cell>
          <cell r="Z1061" t="str">
            <v>Medewerker uurloon</v>
          </cell>
          <cell r="AA1061">
            <v>1</v>
          </cell>
          <cell r="AB1061" t="str">
            <v>Schoonmaak CAO</v>
          </cell>
          <cell r="AC1061" t="str">
            <v>N4</v>
          </cell>
          <cell r="AD1061" t="str">
            <v>HR-NL: per 4 weken</v>
          </cell>
          <cell r="AE1061" t="str">
            <v>Onbepaalde tijd</v>
          </cell>
          <cell r="AF1061" t="str">
            <v>00-00-0000</v>
          </cell>
          <cell r="AH1061">
            <v>168144682</v>
          </cell>
          <cell r="AI1061">
            <v>21723</v>
          </cell>
          <cell r="AJ1061" t="str">
            <v>Nederlands</v>
          </cell>
          <cell r="AK1061" t="str">
            <v>X011</v>
          </cell>
          <cell r="AL1061" t="str">
            <v>MEDEW. ALGEMEEN SCHOONMAAKONDERHOUD I</v>
          </cell>
          <cell r="AM1061">
            <v>1</v>
          </cell>
          <cell r="AN1061" t="str">
            <v>38 uur / week</v>
          </cell>
          <cell r="AO1061">
            <v>39</v>
          </cell>
          <cell r="AP1061">
            <v>0</v>
          </cell>
          <cell r="AQ1061">
            <v>0</v>
          </cell>
          <cell r="AR1061">
            <v>102.63</v>
          </cell>
          <cell r="AS1061">
            <v>7</v>
          </cell>
          <cell r="AT1061" t="str">
            <v>B2</v>
          </cell>
          <cell r="AU1061">
            <v>90</v>
          </cell>
          <cell r="AV1061">
            <v>13.79</v>
          </cell>
        </row>
        <row r="1062">
          <cell r="A1062">
            <v>10887</v>
          </cell>
          <cell r="B1062" t="str">
            <v>Mevrouw</v>
          </cell>
          <cell r="C1062" t="str">
            <v>M.C.L. Prins - Hof</v>
          </cell>
          <cell r="D1062" t="str">
            <v>M</v>
          </cell>
          <cell r="E1062" t="str">
            <v>M</v>
          </cell>
          <cell r="F1062" t="str">
            <v>MCL</v>
          </cell>
          <cell r="H1062" t="str">
            <v>Hof</v>
          </cell>
          <cell r="J1062" t="str">
            <v>Prins</v>
          </cell>
          <cell r="K1062" t="str">
            <v>Vrouw</v>
          </cell>
          <cell r="L1062" t="str">
            <v>Adres</v>
          </cell>
          <cell r="M1062" t="str">
            <v>Reuselstraat</v>
          </cell>
          <cell r="N1062">
            <v>8</v>
          </cell>
          <cell r="P1062" t="str">
            <v>5626 DP</v>
          </cell>
          <cell r="Q1062" t="str">
            <v>EINDHOVEN</v>
          </cell>
          <cell r="R1062" t="str">
            <v>Nederland</v>
          </cell>
          <cell r="S1062" t="str">
            <v>040-2623097</v>
          </cell>
          <cell r="U1062">
            <v>3000</v>
          </cell>
          <cell r="V1062" t="str">
            <v>Hago Nederland B.V.</v>
          </cell>
          <cell r="W1062">
            <v>1</v>
          </cell>
          <cell r="X1062" t="str">
            <v>Internen</v>
          </cell>
          <cell r="Y1062" t="str">
            <v>A1</v>
          </cell>
          <cell r="Z1062" t="str">
            <v>Medewerker uurloon</v>
          </cell>
          <cell r="AA1062">
            <v>1</v>
          </cell>
          <cell r="AB1062" t="str">
            <v>Schoonmaak CAO</v>
          </cell>
          <cell r="AC1062" t="str">
            <v>N4</v>
          </cell>
          <cell r="AD1062" t="str">
            <v>HR-NL: per 4 weken</v>
          </cell>
          <cell r="AE1062" t="str">
            <v>Onbepaalde tijd</v>
          </cell>
          <cell r="AF1062" t="str">
            <v>00-00-0000</v>
          </cell>
          <cell r="AH1062">
            <v>141180213</v>
          </cell>
          <cell r="AI1062">
            <v>22322</v>
          </cell>
          <cell r="AJ1062" t="str">
            <v>Nederlands</v>
          </cell>
          <cell r="AK1062" t="str">
            <v>X011</v>
          </cell>
          <cell r="AL1062" t="str">
            <v>MEDEW. ALGEMEEN SCHOONMAAKONDERHOUD I</v>
          </cell>
          <cell r="AM1062">
            <v>1</v>
          </cell>
          <cell r="AN1062" t="str">
            <v>38 uur / week</v>
          </cell>
          <cell r="AO1062">
            <v>20</v>
          </cell>
          <cell r="AP1062">
            <v>0</v>
          </cell>
          <cell r="AQ1062">
            <v>0</v>
          </cell>
          <cell r="AR1062">
            <v>52.63</v>
          </cell>
          <cell r="AS1062">
            <v>7</v>
          </cell>
          <cell r="AT1062" t="str">
            <v>B2</v>
          </cell>
          <cell r="AU1062">
            <v>90</v>
          </cell>
          <cell r="AV1062">
            <v>11.46</v>
          </cell>
        </row>
        <row r="1063">
          <cell r="A1063">
            <v>10888</v>
          </cell>
          <cell r="B1063" t="str">
            <v>Dhr.</v>
          </cell>
          <cell r="C1063" t="str">
            <v>V. Petrov</v>
          </cell>
          <cell r="D1063" t="str">
            <v>Vlado</v>
          </cell>
          <cell r="E1063" t="str">
            <v>Vlado</v>
          </cell>
          <cell r="F1063" t="str">
            <v>V</v>
          </cell>
          <cell r="H1063" t="str">
            <v>Petrov</v>
          </cell>
          <cell r="K1063" t="str">
            <v>Man</v>
          </cell>
          <cell r="L1063" t="str">
            <v>Adres</v>
          </cell>
          <cell r="M1063" t="str">
            <v>Anthonie Van Dijckstraat</v>
          </cell>
          <cell r="N1063">
            <v>1</v>
          </cell>
          <cell r="P1063" t="str">
            <v>5831 BP</v>
          </cell>
          <cell r="Q1063" t="str">
            <v>BOXMEER</v>
          </cell>
          <cell r="R1063" t="str">
            <v>Nederland</v>
          </cell>
          <cell r="T1063">
            <v>629393195</v>
          </cell>
          <cell r="U1063">
            <v>3000</v>
          </cell>
          <cell r="V1063" t="str">
            <v>Hago Nederland B.V.</v>
          </cell>
          <cell r="W1063">
            <v>1</v>
          </cell>
          <cell r="X1063" t="str">
            <v>Internen</v>
          </cell>
          <cell r="Y1063" t="str">
            <v>A1</v>
          </cell>
          <cell r="Z1063" t="str">
            <v>Medewerker uurloon</v>
          </cell>
          <cell r="AA1063">
            <v>1</v>
          </cell>
          <cell r="AB1063" t="str">
            <v>Schoonmaak CAO</v>
          </cell>
          <cell r="AC1063" t="str">
            <v>N4</v>
          </cell>
          <cell r="AD1063" t="str">
            <v>HR-NL: per 4 weken</v>
          </cell>
          <cell r="AE1063" t="str">
            <v>Onbepaalde tijd</v>
          </cell>
          <cell r="AF1063" t="str">
            <v>00-00-0000</v>
          </cell>
          <cell r="AH1063">
            <v>235417610</v>
          </cell>
          <cell r="AI1063">
            <v>25614</v>
          </cell>
          <cell r="AJ1063" t="str">
            <v>Nederlands</v>
          </cell>
          <cell r="AK1063" t="str">
            <v>X012</v>
          </cell>
          <cell r="AL1063" t="str">
            <v>MEDEW. ALGEMEEN SCHOONMAAKONDERHOUD II</v>
          </cell>
          <cell r="AM1063" t="str">
            <v>1+5%</v>
          </cell>
          <cell r="AN1063" t="str">
            <v>38 uur / week</v>
          </cell>
          <cell r="AO1063">
            <v>39</v>
          </cell>
          <cell r="AP1063">
            <v>0</v>
          </cell>
          <cell r="AQ1063">
            <v>0</v>
          </cell>
          <cell r="AR1063">
            <v>102.63</v>
          </cell>
          <cell r="AS1063">
            <v>7</v>
          </cell>
          <cell r="AT1063" t="str">
            <v>B3</v>
          </cell>
          <cell r="AU1063">
            <v>90</v>
          </cell>
          <cell r="AV1063">
            <v>12.04</v>
          </cell>
        </row>
        <row r="1064">
          <cell r="A1064">
            <v>10889</v>
          </cell>
          <cell r="B1064" t="str">
            <v>Mevrouw</v>
          </cell>
          <cell r="C1064" t="str">
            <v>W. Phophetleb</v>
          </cell>
          <cell r="D1064" t="str">
            <v>Wongduan</v>
          </cell>
          <cell r="E1064" t="str">
            <v>Wongduan</v>
          </cell>
          <cell r="F1064" t="str">
            <v>W</v>
          </cell>
          <cell r="H1064" t="str">
            <v>Phophetleb</v>
          </cell>
          <cell r="K1064" t="str">
            <v>Vrouw</v>
          </cell>
          <cell r="L1064" t="str">
            <v>Adres</v>
          </cell>
          <cell r="M1064" t="str">
            <v>Trantert</v>
          </cell>
          <cell r="N1064">
            <v>44</v>
          </cell>
          <cell r="P1064" t="str">
            <v>5825 JT</v>
          </cell>
          <cell r="Q1064" t="str">
            <v>OVERLOON</v>
          </cell>
          <cell r="R1064" t="str">
            <v>Nederland</v>
          </cell>
          <cell r="S1064">
            <v>478642302</v>
          </cell>
          <cell r="U1064">
            <v>3000</v>
          </cell>
          <cell r="V1064" t="str">
            <v>Hago Nederland B.V.</v>
          </cell>
          <cell r="W1064">
            <v>1</v>
          </cell>
          <cell r="X1064" t="str">
            <v>Internen</v>
          </cell>
          <cell r="Y1064" t="str">
            <v>A1</v>
          </cell>
          <cell r="Z1064" t="str">
            <v>Medewerker uurloon</v>
          </cell>
          <cell r="AA1064">
            <v>1</v>
          </cell>
          <cell r="AB1064" t="str">
            <v>Schoonmaak CAO</v>
          </cell>
          <cell r="AC1064" t="str">
            <v>N4</v>
          </cell>
          <cell r="AD1064" t="str">
            <v>HR-NL: per 4 weken</v>
          </cell>
          <cell r="AE1064" t="str">
            <v>Onbepaalde tijd</v>
          </cell>
          <cell r="AF1064" t="str">
            <v>00-00-0000</v>
          </cell>
          <cell r="AH1064">
            <v>247143856</v>
          </cell>
          <cell r="AI1064">
            <v>23672</v>
          </cell>
          <cell r="AJ1064" t="str">
            <v>Nederlands</v>
          </cell>
          <cell r="AK1064" t="str">
            <v>X012</v>
          </cell>
          <cell r="AL1064" t="str">
            <v>MEDEW. ALGEMEEN SCHOONMAAKONDERHOUD II</v>
          </cell>
          <cell r="AM1064" t="str">
            <v>1+5%</v>
          </cell>
          <cell r="AN1064" t="str">
            <v>38 uur / week</v>
          </cell>
          <cell r="AO1064">
            <v>25</v>
          </cell>
          <cell r="AP1064">
            <v>0</v>
          </cell>
          <cell r="AQ1064">
            <v>0</v>
          </cell>
          <cell r="AR1064">
            <v>65.790000000000006</v>
          </cell>
          <cell r="AS1064">
            <v>7</v>
          </cell>
          <cell r="AT1064" t="str">
            <v>B3</v>
          </cell>
          <cell r="AU1064">
            <v>90</v>
          </cell>
          <cell r="AV1064">
            <v>12.04</v>
          </cell>
        </row>
        <row r="1065">
          <cell r="A1065">
            <v>10890</v>
          </cell>
          <cell r="B1065" t="str">
            <v>Mevrouw</v>
          </cell>
          <cell r="C1065" t="str">
            <v>E.I.L. de Regt - Palm</v>
          </cell>
          <cell r="D1065" t="str">
            <v>E</v>
          </cell>
          <cell r="E1065" t="str">
            <v>E</v>
          </cell>
          <cell r="F1065" t="str">
            <v>EIL</v>
          </cell>
          <cell r="H1065" t="str">
            <v>Palm</v>
          </cell>
          <cell r="I1065" t="str">
            <v>de</v>
          </cell>
          <cell r="J1065" t="str">
            <v>Regt</v>
          </cell>
          <cell r="K1065" t="str">
            <v>Vrouw</v>
          </cell>
          <cell r="L1065" t="str">
            <v>Adres</v>
          </cell>
          <cell r="M1065" t="str">
            <v>2E Donk</v>
          </cell>
          <cell r="N1065">
            <v>14</v>
          </cell>
          <cell r="P1065" t="str">
            <v>5233 HR</v>
          </cell>
          <cell r="Q1065" t="str">
            <v>DEN BOSCH</v>
          </cell>
          <cell r="R1065" t="str">
            <v>Nederland</v>
          </cell>
          <cell r="U1065">
            <v>3000</v>
          </cell>
          <cell r="V1065" t="str">
            <v>Hago Nederland B.V.</v>
          </cell>
          <cell r="W1065">
            <v>1</v>
          </cell>
          <cell r="X1065" t="str">
            <v>Internen</v>
          </cell>
          <cell r="Y1065" t="str">
            <v>A1</v>
          </cell>
          <cell r="Z1065" t="str">
            <v>Medewerker uurloon</v>
          </cell>
          <cell r="AA1065">
            <v>1</v>
          </cell>
          <cell r="AB1065" t="str">
            <v>Schoonmaak CAO</v>
          </cell>
          <cell r="AC1065" t="str">
            <v>N4</v>
          </cell>
          <cell r="AD1065" t="str">
            <v>HR-NL: per 4 weken</v>
          </cell>
          <cell r="AE1065" t="str">
            <v>Onbepaalde tijd</v>
          </cell>
          <cell r="AF1065" t="str">
            <v>00-00-0000</v>
          </cell>
          <cell r="AH1065">
            <v>72913319</v>
          </cell>
          <cell r="AI1065">
            <v>19368</v>
          </cell>
          <cell r="AJ1065" t="str">
            <v>Nederlands</v>
          </cell>
          <cell r="AK1065" t="str">
            <v>X011</v>
          </cell>
          <cell r="AL1065" t="str">
            <v>MEDEW. ALGEMEEN SCHOONMAAKONDERHOUD I</v>
          </cell>
          <cell r="AM1065">
            <v>1</v>
          </cell>
          <cell r="AN1065" t="str">
            <v>38 uur / week</v>
          </cell>
          <cell r="AO1065">
            <v>20</v>
          </cell>
          <cell r="AP1065">
            <v>0</v>
          </cell>
          <cell r="AQ1065">
            <v>0</v>
          </cell>
          <cell r="AR1065">
            <v>52.63</v>
          </cell>
          <cell r="AS1065">
            <v>7</v>
          </cell>
          <cell r="AT1065" t="str">
            <v>B2</v>
          </cell>
          <cell r="AU1065">
            <v>90</v>
          </cell>
          <cell r="AV1065">
            <v>11.53</v>
          </cell>
        </row>
        <row r="1066">
          <cell r="A1066">
            <v>10891</v>
          </cell>
          <cell r="B1066" t="str">
            <v>Mevrouw</v>
          </cell>
          <cell r="C1066" t="str">
            <v>C.J. Renkens - Suijkerbuijk</v>
          </cell>
          <cell r="D1066" t="str">
            <v>C</v>
          </cell>
          <cell r="E1066" t="str">
            <v>C</v>
          </cell>
          <cell r="F1066" t="str">
            <v>CJ</v>
          </cell>
          <cell r="H1066" t="str">
            <v>Suijkerbuijk</v>
          </cell>
          <cell r="J1066" t="str">
            <v>Renkens</v>
          </cell>
          <cell r="K1066" t="str">
            <v>Vrouw</v>
          </cell>
          <cell r="L1066" t="str">
            <v>Adres</v>
          </cell>
          <cell r="M1066" t="str">
            <v>Rondeel</v>
          </cell>
          <cell r="N1066">
            <v>15</v>
          </cell>
          <cell r="P1066" t="str">
            <v>5509 NK</v>
          </cell>
          <cell r="Q1066" t="str">
            <v>VELDHOVEN</v>
          </cell>
          <cell r="R1066" t="str">
            <v>Nederland</v>
          </cell>
          <cell r="S1066" t="str">
            <v>040-2541128</v>
          </cell>
          <cell r="T1066" t="str">
            <v>FAXNUMMER</v>
          </cell>
          <cell r="U1066">
            <v>3000</v>
          </cell>
          <cell r="V1066" t="str">
            <v>Hago Nederland B.V.</v>
          </cell>
          <cell r="W1066">
            <v>1</v>
          </cell>
          <cell r="X1066" t="str">
            <v>Internen</v>
          </cell>
          <cell r="Y1066" t="str">
            <v>A1</v>
          </cell>
          <cell r="Z1066" t="str">
            <v>Medewerker uurloon</v>
          </cell>
          <cell r="AA1066">
            <v>1</v>
          </cell>
          <cell r="AB1066" t="str">
            <v>Schoonmaak CAO</v>
          </cell>
          <cell r="AC1066" t="str">
            <v>N4</v>
          </cell>
          <cell r="AD1066" t="str">
            <v>HR-NL: per 4 weken</v>
          </cell>
          <cell r="AE1066" t="str">
            <v>Onbepaalde tijd</v>
          </cell>
          <cell r="AF1066" t="str">
            <v>00-00-0000</v>
          </cell>
          <cell r="AH1066">
            <v>47002530</v>
          </cell>
          <cell r="AI1066">
            <v>18657</v>
          </cell>
          <cell r="AJ1066" t="str">
            <v>Nederlands</v>
          </cell>
          <cell r="AK1066" t="str">
            <v>X011</v>
          </cell>
          <cell r="AL1066" t="str">
            <v>MEDEW. ALGEMEEN SCHOONMAAKONDERHOUD I</v>
          </cell>
          <cell r="AM1066">
            <v>1</v>
          </cell>
          <cell r="AN1066" t="str">
            <v>38 uur / week</v>
          </cell>
          <cell r="AO1066">
            <v>20</v>
          </cell>
          <cell r="AP1066">
            <v>0</v>
          </cell>
          <cell r="AQ1066">
            <v>0</v>
          </cell>
          <cell r="AR1066">
            <v>52.63</v>
          </cell>
          <cell r="AS1066">
            <v>7</v>
          </cell>
          <cell r="AT1066" t="str">
            <v>B2</v>
          </cell>
          <cell r="AU1066">
            <v>90</v>
          </cell>
          <cell r="AV1066">
            <v>11.46</v>
          </cell>
        </row>
        <row r="1067">
          <cell r="A1067">
            <v>10892</v>
          </cell>
          <cell r="B1067" t="str">
            <v>Mevrouw</v>
          </cell>
          <cell r="C1067" t="str">
            <v>L.L.J. Rooijakkers - Rommers</v>
          </cell>
          <cell r="D1067" t="str">
            <v>L</v>
          </cell>
          <cell r="E1067" t="str">
            <v>L</v>
          </cell>
          <cell r="F1067" t="str">
            <v>LLJ</v>
          </cell>
          <cell r="H1067" t="str">
            <v>Rommers</v>
          </cell>
          <cell r="J1067" t="str">
            <v>Rooijakkers</v>
          </cell>
          <cell r="K1067" t="str">
            <v>Vrouw</v>
          </cell>
          <cell r="L1067" t="str">
            <v>Adres</v>
          </cell>
          <cell r="M1067" t="str">
            <v>Marseillelaan</v>
          </cell>
          <cell r="N1067">
            <v>14</v>
          </cell>
          <cell r="P1067" t="str">
            <v>5627 GL</v>
          </cell>
          <cell r="Q1067" t="str">
            <v>EINDHOVEN</v>
          </cell>
          <cell r="R1067" t="str">
            <v>Nederland</v>
          </cell>
          <cell r="T1067" t="str">
            <v>06-21543238</v>
          </cell>
          <cell r="U1067">
            <v>3000</v>
          </cell>
          <cell r="V1067" t="str">
            <v>Hago Nederland B.V.</v>
          </cell>
          <cell r="W1067">
            <v>1</v>
          </cell>
          <cell r="X1067" t="str">
            <v>Internen</v>
          </cell>
          <cell r="Y1067" t="str">
            <v>A1</v>
          </cell>
          <cell r="Z1067" t="str">
            <v>Medewerker uurloon</v>
          </cell>
          <cell r="AA1067">
            <v>1</v>
          </cell>
          <cell r="AB1067" t="str">
            <v>Schoonmaak CAO</v>
          </cell>
          <cell r="AC1067" t="str">
            <v>N4</v>
          </cell>
          <cell r="AD1067" t="str">
            <v>HR-NL: per 4 weken</v>
          </cell>
          <cell r="AE1067" t="str">
            <v>Onbepaalde tijd</v>
          </cell>
          <cell r="AF1067" t="str">
            <v>00-00-0000</v>
          </cell>
          <cell r="AH1067">
            <v>141882670</v>
          </cell>
          <cell r="AI1067">
            <v>21861</v>
          </cell>
          <cell r="AJ1067" t="str">
            <v>Nederlands</v>
          </cell>
          <cell r="AK1067" t="str">
            <v>X041</v>
          </cell>
          <cell r="AL1067" t="str">
            <v>VOORWERKER ALGEMEEN SCHOONMAAKONDERH. I</v>
          </cell>
          <cell r="AM1067">
            <v>2</v>
          </cell>
          <cell r="AN1067" t="str">
            <v>38 uur / week</v>
          </cell>
          <cell r="AO1067">
            <v>30</v>
          </cell>
          <cell r="AP1067">
            <v>0</v>
          </cell>
          <cell r="AQ1067">
            <v>0</v>
          </cell>
          <cell r="AR1067">
            <v>78.95</v>
          </cell>
          <cell r="AS1067">
            <v>7</v>
          </cell>
          <cell r="AT1067" t="str">
            <v>B4</v>
          </cell>
          <cell r="AU1067">
            <v>90</v>
          </cell>
          <cell r="AV1067">
            <v>12.6</v>
          </cell>
        </row>
        <row r="1068">
          <cell r="A1068">
            <v>10893</v>
          </cell>
          <cell r="B1068" t="str">
            <v>Mevrouw</v>
          </cell>
          <cell r="C1068" t="str">
            <v>Z. Reijnders - Georgieva</v>
          </cell>
          <cell r="D1068" t="str">
            <v>Zivka</v>
          </cell>
          <cell r="E1068" t="str">
            <v>Zivka</v>
          </cell>
          <cell r="F1068" t="str">
            <v>Z</v>
          </cell>
          <cell r="H1068" t="str">
            <v>Georgieva</v>
          </cell>
          <cell r="J1068" t="str">
            <v>Reijnders</v>
          </cell>
          <cell r="K1068" t="str">
            <v>Vrouw</v>
          </cell>
          <cell r="L1068" t="str">
            <v>Adres</v>
          </cell>
          <cell r="M1068" t="str">
            <v>Kalverstraat</v>
          </cell>
          <cell r="N1068">
            <v>7</v>
          </cell>
          <cell r="P1068" t="str">
            <v>5823 AJ</v>
          </cell>
          <cell r="Q1068" t="str">
            <v>MAASHEES</v>
          </cell>
          <cell r="R1068" t="str">
            <v>Nederland</v>
          </cell>
          <cell r="S1068">
            <v>478636502</v>
          </cell>
          <cell r="U1068">
            <v>3000</v>
          </cell>
          <cell r="V1068" t="str">
            <v>Hago Nederland B.V.</v>
          </cell>
          <cell r="W1068">
            <v>1</v>
          </cell>
          <cell r="X1068" t="str">
            <v>Internen</v>
          </cell>
          <cell r="Y1068" t="str">
            <v>A1</v>
          </cell>
          <cell r="Z1068" t="str">
            <v>Medewerker uurloon</v>
          </cell>
          <cell r="AA1068">
            <v>1</v>
          </cell>
          <cell r="AB1068" t="str">
            <v>Schoonmaak CAO</v>
          </cell>
          <cell r="AC1068" t="str">
            <v>N4</v>
          </cell>
          <cell r="AD1068" t="str">
            <v>HR-NL: per 4 weken</v>
          </cell>
          <cell r="AE1068" t="str">
            <v>Onbepaalde tijd</v>
          </cell>
          <cell r="AF1068" t="str">
            <v>00-00-0000</v>
          </cell>
          <cell r="AH1068">
            <v>70278878</v>
          </cell>
          <cell r="AI1068">
            <v>18701</v>
          </cell>
          <cell r="AJ1068" t="str">
            <v>Nederlands</v>
          </cell>
          <cell r="AK1068" t="str">
            <v>X012</v>
          </cell>
          <cell r="AL1068" t="str">
            <v>MEDEW. ALGEMEEN SCHOONMAAKONDERHOUD II</v>
          </cell>
          <cell r="AM1068" t="str">
            <v>1+5%</v>
          </cell>
          <cell r="AN1068" t="str">
            <v>38 uur / week</v>
          </cell>
          <cell r="AO1068">
            <v>20</v>
          </cell>
          <cell r="AP1068">
            <v>0</v>
          </cell>
          <cell r="AQ1068">
            <v>0</v>
          </cell>
          <cell r="AR1068">
            <v>52.63</v>
          </cell>
          <cell r="AS1068">
            <v>7</v>
          </cell>
          <cell r="AT1068" t="str">
            <v>B3</v>
          </cell>
          <cell r="AU1068">
            <v>90</v>
          </cell>
          <cell r="AV1068">
            <v>12.46</v>
          </cell>
        </row>
        <row r="1069">
          <cell r="A1069">
            <v>10894</v>
          </cell>
          <cell r="B1069" t="str">
            <v>Mevrouw</v>
          </cell>
          <cell r="C1069" t="str">
            <v>I. van Rossum</v>
          </cell>
          <cell r="D1069" t="str">
            <v>I</v>
          </cell>
          <cell r="E1069" t="str">
            <v>I</v>
          </cell>
          <cell r="F1069" t="str">
            <v>I</v>
          </cell>
          <cell r="G1069" t="str">
            <v>van</v>
          </cell>
          <cell r="H1069" t="str">
            <v>Rossum</v>
          </cell>
          <cell r="K1069" t="str">
            <v>Vrouw</v>
          </cell>
          <cell r="L1069" t="str">
            <v>Adres</v>
          </cell>
          <cell r="M1069" t="str">
            <v>Hendrikdreef</v>
          </cell>
          <cell r="N1069">
            <v>6</v>
          </cell>
          <cell r="P1069" t="str">
            <v>5503 JR</v>
          </cell>
          <cell r="Q1069" t="str">
            <v>VELDHOVEN</v>
          </cell>
          <cell r="R1069" t="str">
            <v>Nederland</v>
          </cell>
          <cell r="S1069" t="str">
            <v>040-2546410</v>
          </cell>
          <cell r="U1069">
            <v>3000</v>
          </cell>
          <cell r="V1069" t="str">
            <v>Hago Nederland B.V.</v>
          </cell>
          <cell r="W1069">
            <v>1</v>
          </cell>
          <cell r="X1069" t="str">
            <v>Internen</v>
          </cell>
          <cell r="Y1069" t="str">
            <v>A1</v>
          </cell>
          <cell r="Z1069" t="str">
            <v>Medewerker uurloon</v>
          </cell>
          <cell r="AA1069">
            <v>1</v>
          </cell>
          <cell r="AB1069" t="str">
            <v>Schoonmaak CAO</v>
          </cell>
          <cell r="AC1069" t="str">
            <v>N4</v>
          </cell>
          <cell r="AD1069" t="str">
            <v>HR-NL: per 4 weken</v>
          </cell>
          <cell r="AE1069" t="str">
            <v>Onbepaalde tijd</v>
          </cell>
          <cell r="AF1069" t="str">
            <v>00-00-0000</v>
          </cell>
          <cell r="AH1069">
            <v>179229436</v>
          </cell>
          <cell r="AI1069">
            <v>27379</v>
          </cell>
          <cell r="AJ1069" t="str">
            <v>Nederlands</v>
          </cell>
          <cell r="AK1069" t="str">
            <v>X011</v>
          </cell>
          <cell r="AL1069" t="str">
            <v>MEDEW. ALGEMEEN SCHOONMAAKONDERHOUD I</v>
          </cell>
          <cell r="AM1069">
            <v>1</v>
          </cell>
          <cell r="AN1069" t="str">
            <v>38 uur / week</v>
          </cell>
          <cell r="AO1069">
            <v>10</v>
          </cell>
          <cell r="AP1069">
            <v>0</v>
          </cell>
          <cell r="AQ1069">
            <v>0</v>
          </cell>
          <cell r="AR1069">
            <v>26.32</v>
          </cell>
          <cell r="AS1069">
            <v>7</v>
          </cell>
          <cell r="AT1069" t="str">
            <v>B2</v>
          </cell>
          <cell r="AU1069">
            <v>90</v>
          </cell>
          <cell r="AV1069">
            <v>11.46</v>
          </cell>
        </row>
        <row r="1070">
          <cell r="A1070">
            <v>10895</v>
          </cell>
          <cell r="B1070" t="str">
            <v>Mevrouw</v>
          </cell>
          <cell r="C1070" t="str">
            <v>R. Romyani</v>
          </cell>
          <cell r="D1070" t="str">
            <v>R</v>
          </cell>
          <cell r="E1070" t="str">
            <v>R</v>
          </cell>
          <cell r="F1070" t="str">
            <v>R</v>
          </cell>
          <cell r="H1070" t="str">
            <v>Romyani</v>
          </cell>
          <cell r="J1070" t="str">
            <v>Bosstraten</v>
          </cell>
          <cell r="K1070" t="str">
            <v>Vrouw</v>
          </cell>
          <cell r="L1070" t="str">
            <v>Adres</v>
          </cell>
          <cell r="M1070" t="str">
            <v>Braakstraat</v>
          </cell>
          <cell r="N1070">
            <v>9</v>
          </cell>
          <cell r="P1070" t="str">
            <v>6004 CW</v>
          </cell>
          <cell r="Q1070" t="str">
            <v>WEERT</v>
          </cell>
          <cell r="R1070" t="str">
            <v>Nederland</v>
          </cell>
          <cell r="S1070" t="str">
            <v>0495-545432</v>
          </cell>
          <cell r="U1070">
            <v>3000</v>
          </cell>
          <cell r="V1070" t="str">
            <v>Hago Nederland B.V.</v>
          </cell>
          <cell r="W1070">
            <v>1</v>
          </cell>
          <cell r="X1070" t="str">
            <v>Internen</v>
          </cell>
          <cell r="Y1070" t="str">
            <v>A1</v>
          </cell>
          <cell r="Z1070" t="str">
            <v>Medewerker uurloon</v>
          </cell>
          <cell r="AA1070">
            <v>1</v>
          </cell>
          <cell r="AB1070" t="str">
            <v>Schoonmaak CAO</v>
          </cell>
          <cell r="AC1070" t="str">
            <v>N4</v>
          </cell>
          <cell r="AD1070" t="str">
            <v>HR-NL: per 4 weken</v>
          </cell>
          <cell r="AE1070" t="str">
            <v>Onbepaalde tijd</v>
          </cell>
          <cell r="AF1070" t="str">
            <v>00-00-0000</v>
          </cell>
          <cell r="AH1070">
            <v>215481458</v>
          </cell>
          <cell r="AI1070">
            <v>23746</v>
          </cell>
          <cell r="AJ1070" t="str">
            <v>Indonesisch</v>
          </cell>
          <cell r="AK1070" t="str">
            <v>X011</v>
          </cell>
          <cell r="AL1070" t="str">
            <v>MEDEW. ALGEMEEN SCHOONMAAKONDERHOUD I</v>
          </cell>
          <cell r="AM1070">
            <v>1</v>
          </cell>
          <cell r="AN1070" t="str">
            <v>38 uur / week</v>
          </cell>
          <cell r="AO1070">
            <v>10</v>
          </cell>
          <cell r="AP1070">
            <v>0</v>
          </cell>
          <cell r="AQ1070">
            <v>0</v>
          </cell>
          <cell r="AR1070">
            <v>26.32</v>
          </cell>
          <cell r="AS1070">
            <v>7</v>
          </cell>
          <cell r="AT1070" t="str">
            <v>B2</v>
          </cell>
          <cell r="AU1070">
            <v>90</v>
          </cell>
          <cell r="AV1070">
            <v>11.46</v>
          </cell>
        </row>
        <row r="1071">
          <cell r="A1071">
            <v>10896</v>
          </cell>
          <cell r="B1071" t="str">
            <v>Mevrouw</v>
          </cell>
          <cell r="C1071" t="str">
            <v>A. de Ruijter - van Veldhoven</v>
          </cell>
          <cell r="D1071" t="str">
            <v>A</v>
          </cell>
          <cell r="E1071" t="str">
            <v>A</v>
          </cell>
          <cell r="F1071" t="str">
            <v>A</v>
          </cell>
          <cell r="G1071" t="str">
            <v>van</v>
          </cell>
          <cell r="H1071" t="str">
            <v>Veldhoven</v>
          </cell>
          <cell r="I1071" t="str">
            <v>de</v>
          </cell>
          <cell r="J1071" t="str">
            <v>Ruijter</v>
          </cell>
          <cell r="K1071" t="str">
            <v>Vrouw</v>
          </cell>
          <cell r="L1071" t="str">
            <v>Adres</v>
          </cell>
          <cell r="M1071" t="str">
            <v>Airbornelaan</v>
          </cell>
          <cell r="N1071">
            <v>75</v>
          </cell>
          <cell r="P1071" t="str">
            <v>5632 JB</v>
          </cell>
          <cell r="Q1071" t="str">
            <v>EINDHOVEN</v>
          </cell>
          <cell r="R1071" t="str">
            <v>Nederland</v>
          </cell>
          <cell r="S1071" t="str">
            <v>040-2424832</v>
          </cell>
          <cell r="T1071" t="str">
            <v>06-29328597</v>
          </cell>
          <cell r="U1071">
            <v>3000</v>
          </cell>
          <cell r="V1071" t="str">
            <v>Hago Nederland B.V.</v>
          </cell>
          <cell r="W1071">
            <v>1</v>
          </cell>
          <cell r="X1071" t="str">
            <v>Internen</v>
          </cell>
          <cell r="Y1071" t="str">
            <v>A1</v>
          </cell>
          <cell r="Z1071" t="str">
            <v>Medewerker uurloon</v>
          </cell>
          <cell r="AA1071">
            <v>1</v>
          </cell>
          <cell r="AB1071" t="str">
            <v>Schoonmaak CAO</v>
          </cell>
          <cell r="AC1071" t="str">
            <v>N4</v>
          </cell>
          <cell r="AD1071" t="str">
            <v>HR-NL: per 4 weken</v>
          </cell>
          <cell r="AE1071" t="str">
            <v>Onbepaalde tijd</v>
          </cell>
          <cell r="AF1071" t="str">
            <v>00-00-0000</v>
          </cell>
          <cell r="AH1071">
            <v>94642783</v>
          </cell>
          <cell r="AI1071">
            <v>21924</v>
          </cell>
          <cell r="AJ1071" t="str">
            <v>Nederlands</v>
          </cell>
          <cell r="AK1071" t="str">
            <v>X011</v>
          </cell>
          <cell r="AL1071" t="str">
            <v>MEDEW. ALGEMEEN SCHOONMAAKONDERHOUD I</v>
          </cell>
          <cell r="AM1071">
            <v>1</v>
          </cell>
          <cell r="AN1071" t="str">
            <v>38 uur / week</v>
          </cell>
          <cell r="AO1071">
            <v>13.75</v>
          </cell>
          <cell r="AP1071">
            <v>0</v>
          </cell>
          <cell r="AQ1071">
            <v>0</v>
          </cell>
          <cell r="AR1071">
            <v>36.18</v>
          </cell>
          <cell r="AS1071">
            <v>7</v>
          </cell>
          <cell r="AT1071" t="str">
            <v>B2</v>
          </cell>
          <cell r="AU1071">
            <v>90</v>
          </cell>
          <cell r="AV1071">
            <v>11.46</v>
          </cell>
        </row>
        <row r="1072">
          <cell r="A1072">
            <v>10897</v>
          </cell>
          <cell r="B1072" t="str">
            <v>Mevrouw</v>
          </cell>
          <cell r="C1072" t="str">
            <v>M.J.F.A. van Rooy - Lagarde</v>
          </cell>
          <cell r="D1072" t="str">
            <v>Maria</v>
          </cell>
          <cell r="E1072" t="str">
            <v>Maria</v>
          </cell>
          <cell r="F1072" t="str">
            <v>MJFA</v>
          </cell>
          <cell r="H1072" t="str">
            <v>Lagarde</v>
          </cell>
          <cell r="I1072" t="str">
            <v>van</v>
          </cell>
          <cell r="J1072" t="str">
            <v>Rooy</v>
          </cell>
          <cell r="K1072" t="str">
            <v>Vrouw</v>
          </cell>
          <cell r="L1072" t="str">
            <v>Adres</v>
          </cell>
          <cell r="M1072" t="str">
            <v>Exportstraat</v>
          </cell>
          <cell r="N1072">
            <v>9</v>
          </cell>
          <cell r="P1072" t="str">
            <v>5831 AJ</v>
          </cell>
          <cell r="Q1072" t="str">
            <v>BOXMEER</v>
          </cell>
          <cell r="R1072" t="str">
            <v>Nederland</v>
          </cell>
          <cell r="S1072">
            <v>485575022</v>
          </cell>
          <cell r="U1072">
            <v>3000</v>
          </cell>
          <cell r="V1072" t="str">
            <v>Hago Nederland B.V.</v>
          </cell>
          <cell r="W1072">
            <v>1</v>
          </cell>
          <cell r="X1072" t="str">
            <v>Internen</v>
          </cell>
          <cell r="Y1072" t="str">
            <v>A1</v>
          </cell>
          <cell r="Z1072" t="str">
            <v>Medewerker uurloon</v>
          </cell>
          <cell r="AA1072">
            <v>1</v>
          </cell>
          <cell r="AB1072" t="str">
            <v>Schoonmaak CAO</v>
          </cell>
          <cell r="AC1072" t="str">
            <v>N4</v>
          </cell>
          <cell r="AD1072" t="str">
            <v>HR-NL: per 4 weken</v>
          </cell>
          <cell r="AE1072" t="str">
            <v>Onbepaalde tijd</v>
          </cell>
          <cell r="AF1072" t="str">
            <v>00-00-0000</v>
          </cell>
          <cell r="AH1072">
            <v>167989418</v>
          </cell>
          <cell r="AI1072">
            <v>22690</v>
          </cell>
          <cell r="AJ1072" t="str">
            <v>Nederlands</v>
          </cell>
          <cell r="AK1072" t="str">
            <v>X012</v>
          </cell>
          <cell r="AL1072" t="str">
            <v>MEDEW. ALGEMEEN SCHOONMAAKONDERHOUD II</v>
          </cell>
          <cell r="AM1072" t="str">
            <v>1+5%</v>
          </cell>
          <cell r="AN1072" t="str">
            <v>38 uur / week</v>
          </cell>
          <cell r="AO1072">
            <v>25</v>
          </cell>
          <cell r="AP1072">
            <v>0</v>
          </cell>
          <cell r="AQ1072">
            <v>0</v>
          </cell>
          <cell r="AR1072">
            <v>65.790000000000006</v>
          </cell>
          <cell r="AS1072">
            <v>7</v>
          </cell>
          <cell r="AT1072" t="str">
            <v>B3</v>
          </cell>
          <cell r="AU1072">
            <v>90</v>
          </cell>
          <cell r="AV1072">
            <v>12.04</v>
          </cell>
        </row>
        <row r="1073">
          <cell r="A1073">
            <v>10898</v>
          </cell>
          <cell r="B1073" t="str">
            <v>Mevrouw</v>
          </cell>
          <cell r="C1073" t="str">
            <v>S.F.H.T. Bartels</v>
          </cell>
          <cell r="D1073" t="str">
            <v>Silvia</v>
          </cell>
          <cell r="E1073" t="str">
            <v>Silvia</v>
          </cell>
          <cell r="F1073" t="str">
            <v>SFHT</v>
          </cell>
          <cell r="H1073" t="str">
            <v>Bartels</v>
          </cell>
          <cell r="K1073" t="str">
            <v>Vrouw</v>
          </cell>
          <cell r="L1073" t="str">
            <v>Adres</v>
          </cell>
          <cell r="M1073" t="str">
            <v>Biezenkuilen</v>
          </cell>
          <cell r="N1073">
            <v>30</v>
          </cell>
          <cell r="P1073" t="str">
            <v>5502 PD</v>
          </cell>
          <cell r="Q1073" t="str">
            <v>VELDHOVEN</v>
          </cell>
          <cell r="R1073" t="str">
            <v>Nederland</v>
          </cell>
          <cell r="S1073" t="str">
            <v>040-2266406</v>
          </cell>
          <cell r="T1073">
            <v>628728660</v>
          </cell>
          <cell r="U1073">
            <v>3000</v>
          </cell>
          <cell r="V1073" t="str">
            <v>Hago Nederland B.V.</v>
          </cell>
          <cell r="W1073">
            <v>1</v>
          </cell>
          <cell r="X1073" t="str">
            <v>Internen</v>
          </cell>
          <cell r="Y1073" t="str">
            <v>A1</v>
          </cell>
          <cell r="Z1073" t="str">
            <v>Medewerker uurloon</v>
          </cell>
          <cell r="AA1073">
            <v>1</v>
          </cell>
          <cell r="AB1073" t="str">
            <v>Schoonmaak CAO</v>
          </cell>
          <cell r="AC1073" t="str">
            <v>N4</v>
          </cell>
          <cell r="AD1073" t="str">
            <v>HR-NL: per 4 weken</v>
          </cell>
          <cell r="AE1073" t="str">
            <v>Onbepaalde tijd</v>
          </cell>
          <cell r="AF1073" t="str">
            <v>00-00-0000</v>
          </cell>
          <cell r="AH1073">
            <v>143052287</v>
          </cell>
          <cell r="AI1073">
            <v>24728</v>
          </cell>
          <cell r="AJ1073" t="str">
            <v>Nederlands</v>
          </cell>
          <cell r="AK1073" t="str">
            <v>X011</v>
          </cell>
          <cell r="AL1073" t="str">
            <v>MEDEW. ALGEMEEN SCHOONMAAKONDERHOUD I</v>
          </cell>
          <cell r="AM1073">
            <v>1</v>
          </cell>
          <cell r="AN1073" t="str">
            <v>38 uur / week</v>
          </cell>
          <cell r="AO1073">
            <v>25</v>
          </cell>
          <cell r="AP1073">
            <v>0</v>
          </cell>
          <cell r="AQ1073">
            <v>0</v>
          </cell>
          <cell r="AR1073">
            <v>65.790000000000006</v>
          </cell>
          <cell r="AS1073">
            <v>7</v>
          </cell>
          <cell r="AT1073" t="str">
            <v>B2</v>
          </cell>
          <cell r="AU1073">
            <v>90</v>
          </cell>
          <cell r="AV1073">
            <v>11.46</v>
          </cell>
        </row>
        <row r="1074">
          <cell r="A1074">
            <v>10899</v>
          </cell>
          <cell r="B1074" t="str">
            <v>Mevrouw</v>
          </cell>
          <cell r="C1074" t="str">
            <v>P. van Gils - Samee</v>
          </cell>
          <cell r="D1074" t="str">
            <v>P</v>
          </cell>
          <cell r="E1074" t="str">
            <v>P</v>
          </cell>
          <cell r="F1074" t="str">
            <v>P</v>
          </cell>
          <cell r="H1074" t="str">
            <v>Samee</v>
          </cell>
          <cell r="I1074" t="str">
            <v>van</v>
          </cell>
          <cell r="J1074" t="str">
            <v>Gils</v>
          </cell>
          <cell r="K1074" t="str">
            <v>Vrouw</v>
          </cell>
          <cell r="L1074" t="str">
            <v>Adres</v>
          </cell>
          <cell r="M1074" t="str">
            <v>Emmastraat</v>
          </cell>
          <cell r="N1074">
            <v>24</v>
          </cell>
          <cell r="P1074" t="str">
            <v>5583 BM</v>
          </cell>
          <cell r="Q1074" t="str">
            <v>WAALRE</v>
          </cell>
          <cell r="R1074" t="str">
            <v>Nederland</v>
          </cell>
          <cell r="S1074" t="str">
            <v>040-2216397</v>
          </cell>
          <cell r="U1074">
            <v>3000</v>
          </cell>
          <cell r="V1074" t="str">
            <v>Hago Nederland B.V.</v>
          </cell>
          <cell r="W1074">
            <v>1</v>
          </cell>
          <cell r="X1074" t="str">
            <v>Internen</v>
          </cell>
          <cell r="Y1074" t="str">
            <v>A1</v>
          </cell>
          <cell r="Z1074" t="str">
            <v>Medewerker uurloon</v>
          </cell>
          <cell r="AA1074">
            <v>1</v>
          </cell>
          <cell r="AB1074" t="str">
            <v>Schoonmaak CAO</v>
          </cell>
          <cell r="AC1074" t="str">
            <v>N4</v>
          </cell>
          <cell r="AD1074" t="str">
            <v>HR-NL: per 4 weken</v>
          </cell>
          <cell r="AE1074" t="str">
            <v>Onbepaalde tijd</v>
          </cell>
          <cell r="AF1074" t="str">
            <v>00-00-0000</v>
          </cell>
          <cell r="AH1074">
            <v>215277569</v>
          </cell>
          <cell r="AI1074">
            <v>21428</v>
          </cell>
          <cell r="AJ1074" t="str">
            <v>Nederlands</v>
          </cell>
          <cell r="AK1074" t="str">
            <v>X012</v>
          </cell>
          <cell r="AL1074" t="str">
            <v>MEDEW. ALGEMEEN SCHOONMAAKONDERHOUD II</v>
          </cell>
          <cell r="AM1074" t="str">
            <v>1+5%</v>
          </cell>
          <cell r="AN1074" t="str">
            <v>38 uur / week</v>
          </cell>
          <cell r="AO1074">
            <v>30</v>
          </cell>
          <cell r="AP1074">
            <v>0</v>
          </cell>
          <cell r="AQ1074">
            <v>0</v>
          </cell>
          <cell r="AR1074">
            <v>78.95</v>
          </cell>
          <cell r="AS1074">
            <v>7</v>
          </cell>
          <cell r="AT1074" t="str">
            <v>B3</v>
          </cell>
          <cell r="AU1074">
            <v>90</v>
          </cell>
          <cell r="AV1074">
            <v>12.04</v>
          </cell>
        </row>
        <row r="1075">
          <cell r="A1075">
            <v>10900</v>
          </cell>
          <cell r="B1075" t="str">
            <v>Mevrouw</v>
          </cell>
          <cell r="C1075" t="str">
            <v>L.T.M. Schellens</v>
          </cell>
          <cell r="D1075" t="str">
            <v>L</v>
          </cell>
          <cell r="E1075" t="str">
            <v>L</v>
          </cell>
          <cell r="F1075" t="str">
            <v>LTM</v>
          </cell>
          <cell r="H1075" t="str">
            <v>Schellens</v>
          </cell>
          <cell r="K1075" t="str">
            <v>Vrouw</v>
          </cell>
          <cell r="L1075" t="str">
            <v>Adres</v>
          </cell>
          <cell r="M1075" t="str">
            <v>Roostenlaan</v>
          </cell>
          <cell r="N1075">
            <v>100</v>
          </cell>
          <cell r="O1075" t="str">
            <v>F</v>
          </cell>
          <cell r="P1075" t="str">
            <v>5644 GH</v>
          </cell>
          <cell r="Q1075" t="str">
            <v>EINDHOVEN</v>
          </cell>
          <cell r="R1075" t="str">
            <v>Nederland</v>
          </cell>
          <cell r="S1075" t="str">
            <v>040-2110424</v>
          </cell>
          <cell r="U1075">
            <v>3000</v>
          </cell>
          <cell r="V1075" t="str">
            <v>Hago Nederland B.V.</v>
          </cell>
          <cell r="W1075">
            <v>1</v>
          </cell>
          <cell r="X1075" t="str">
            <v>Internen</v>
          </cell>
          <cell r="Y1075" t="str">
            <v>A1</v>
          </cell>
          <cell r="Z1075" t="str">
            <v>Medewerker uurloon</v>
          </cell>
          <cell r="AA1075">
            <v>1</v>
          </cell>
          <cell r="AB1075" t="str">
            <v>Schoonmaak CAO</v>
          </cell>
          <cell r="AC1075" t="str">
            <v>N4</v>
          </cell>
          <cell r="AD1075" t="str">
            <v>HR-NL: per 4 weken</v>
          </cell>
          <cell r="AE1075" t="str">
            <v>Onbepaalde tijd</v>
          </cell>
          <cell r="AF1075" t="str">
            <v>00-00-0000</v>
          </cell>
          <cell r="AH1075">
            <v>141906649</v>
          </cell>
          <cell r="AI1075">
            <v>23653</v>
          </cell>
          <cell r="AJ1075" t="str">
            <v>Nederlands</v>
          </cell>
          <cell r="AK1075" t="str">
            <v>X011</v>
          </cell>
          <cell r="AL1075" t="str">
            <v>MEDEW. ALGEMEEN SCHOONMAAKONDERHOUD I</v>
          </cell>
          <cell r="AM1075">
            <v>1</v>
          </cell>
          <cell r="AN1075" t="str">
            <v>38 uur / week</v>
          </cell>
          <cell r="AO1075">
            <v>20</v>
          </cell>
          <cell r="AP1075">
            <v>0</v>
          </cell>
          <cell r="AQ1075">
            <v>0</v>
          </cell>
          <cell r="AR1075">
            <v>52.63</v>
          </cell>
          <cell r="AS1075">
            <v>7</v>
          </cell>
          <cell r="AT1075" t="str">
            <v>B2</v>
          </cell>
          <cell r="AU1075">
            <v>90</v>
          </cell>
          <cell r="AV1075">
            <v>11.46</v>
          </cell>
        </row>
        <row r="1076">
          <cell r="A1076">
            <v>10901</v>
          </cell>
          <cell r="B1076" t="str">
            <v>Mevrouw</v>
          </cell>
          <cell r="C1076" t="str">
            <v>M.W.J. Schoenmakers - van Rooij</v>
          </cell>
          <cell r="D1076" t="str">
            <v>Marina</v>
          </cell>
          <cell r="E1076" t="str">
            <v>Marina</v>
          </cell>
          <cell r="F1076" t="str">
            <v>MWJ</v>
          </cell>
          <cell r="G1076" t="str">
            <v>van</v>
          </cell>
          <cell r="H1076" t="str">
            <v>Rooij</v>
          </cell>
          <cell r="J1076" t="str">
            <v>Schoenmakers</v>
          </cell>
          <cell r="K1076" t="str">
            <v>Vrouw</v>
          </cell>
          <cell r="L1076" t="str">
            <v>Adres</v>
          </cell>
          <cell r="M1076" t="str">
            <v>Exportstraat</v>
          </cell>
          <cell r="N1076">
            <v>31</v>
          </cell>
          <cell r="P1076" t="str">
            <v>5831 AK</v>
          </cell>
          <cell r="Q1076" t="str">
            <v>BOXMEER</v>
          </cell>
          <cell r="R1076" t="str">
            <v>Nederland</v>
          </cell>
          <cell r="S1076">
            <v>485577215</v>
          </cell>
          <cell r="U1076">
            <v>3000</v>
          </cell>
          <cell r="V1076" t="str">
            <v>Hago Nederland B.V.</v>
          </cell>
          <cell r="W1076">
            <v>1</v>
          </cell>
          <cell r="X1076" t="str">
            <v>Internen</v>
          </cell>
          <cell r="Y1076" t="str">
            <v>A1</v>
          </cell>
          <cell r="Z1076" t="str">
            <v>Medewerker uurloon</v>
          </cell>
          <cell r="AA1076">
            <v>1</v>
          </cell>
          <cell r="AB1076" t="str">
            <v>Schoonmaak CAO</v>
          </cell>
          <cell r="AC1076" t="str">
            <v>N4</v>
          </cell>
          <cell r="AD1076" t="str">
            <v>HR-NL: per 4 weken</v>
          </cell>
          <cell r="AE1076" t="str">
            <v>Onbepaalde tijd</v>
          </cell>
          <cell r="AF1076" t="str">
            <v>00-00-0000</v>
          </cell>
          <cell r="AH1076">
            <v>38221020</v>
          </cell>
          <cell r="AI1076">
            <v>22013</v>
          </cell>
          <cell r="AJ1076" t="str">
            <v>Nederlands</v>
          </cell>
          <cell r="AK1076" t="str">
            <v>X041</v>
          </cell>
          <cell r="AL1076" t="str">
            <v>VOORWERKER ALGEMEEN SCHOONMAAKONDERH. I</v>
          </cell>
          <cell r="AM1076">
            <v>2</v>
          </cell>
          <cell r="AN1076" t="str">
            <v>38 uur / week</v>
          </cell>
          <cell r="AO1076">
            <v>39</v>
          </cell>
          <cell r="AP1076">
            <v>0</v>
          </cell>
          <cell r="AQ1076">
            <v>0</v>
          </cell>
          <cell r="AR1076">
            <v>102.63</v>
          </cell>
          <cell r="AS1076">
            <v>7</v>
          </cell>
          <cell r="AT1076" t="str">
            <v>B4</v>
          </cell>
          <cell r="AU1076">
            <v>90</v>
          </cell>
          <cell r="AV1076">
            <v>12.6</v>
          </cell>
        </row>
        <row r="1077">
          <cell r="A1077">
            <v>10902</v>
          </cell>
          <cell r="B1077" t="str">
            <v>Mevrouw</v>
          </cell>
          <cell r="C1077" t="str">
            <v>J. van Praag - Simorangkir</v>
          </cell>
          <cell r="D1077" t="str">
            <v>J</v>
          </cell>
          <cell r="E1077" t="str">
            <v>J</v>
          </cell>
          <cell r="F1077" t="str">
            <v>J</v>
          </cell>
          <cell r="H1077" t="str">
            <v>Simorangkir</v>
          </cell>
          <cell r="I1077" t="str">
            <v>van</v>
          </cell>
          <cell r="J1077" t="str">
            <v>Praag</v>
          </cell>
          <cell r="K1077" t="str">
            <v>Vrouw</v>
          </cell>
          <cell r="L1077" t="str">
            <v>Adres</v>
          </cell>
          <cell r="M1077" t="str">
            <v>Vermeerstraat</v>
          </cell>
          <cell r="N1077">
            <v>10</v>
          </cell>
          <cell r="P1077" t="str">
            <v>5301 VE</v>
          </cell>
          <cell r="Q1077" t="str">
            <v>ZALTBOMMEL</v>
          </cell>
          <cell r="R1077" t="str">
            <v>Nederland</v>
          </cell>
          <cell r="S1077" t="str">
            <v>0418-516517</v>
          </cell>
          <cell r="T1077" t="str">
            <v>06-27385157</v>
          </cell>
          <cell r="U1077">
            <v>3000</v>
          </cell>
          <cell r="V1077" t="str">
            <v>Hago Nederland B.V.</v>
          </cell>
          <cell r="W1077">
            <v>1</v>
          </cell>
          <cell r="X1077" t="str">
            <v>Internen</v>
          </cell>
          <cell r="Y1077" t="str">
            <v>A1</v>
          </cell>
          <cell r="Z1077" t="str">
            <v>Medewerker uurloon</v>
          </cell>
          <cell r="AA1077">
            <v>1</v>
          </cell>
          <cell r="AB1077" t="str">
            <v>Schoonmaak CAO</v>
          </cell>
          <cell r="AC1077" t="str">
            <v>N4</v>
          </cell>
          <cell r="AD1077" t="str">
            <v>HR-NL: per 4 weken</v>
          </cell>
          <cell r="AE1077" t="str">
            <v>Onbepaalde tijd</v>
          </cell>
          <cell r="AF1077" t="str">
            <v>00-00-0000</v>
          </cell>
          <cell r="AH1077">
            <v>225504893</v>
          </cell>
          <cell r="AI1077">
            <v>26084</v>
          </cell>
          <cell r="AJ1077" t="str">
            <v>Indonesisch</v>
          </cell>
          <cell r="AK1077" t="str">
            <v>X011</v>
          </cell>
          <cell r="AL1077" t="str">
            <v>MEDEW. ALGEMEEN SCHOONMAAKONDERHOUD I</v>
          </cell>
          <cell r="AM1077">
            <v>1</v>
          </cell>
          <cell r="AN1077" t="str">
            <v>38 uur / week</v>
          </cell>
          <cell r="AO1077">
            <v>14</v>
          </cell>
          <cell r="AP1077">
            <v>0</v>
          </cell>
          <cell r="AQ1077">
            <v>0</v>
          </cell>
          <cell r="AR1077">
            <v>36.840000000000003</v>
          </cell>
          <cell r="AS1077">
            <v>7</v>
          </cell>
          <cell r="AT1077" t="str">
            <v>B2</v>
          </cell>
          <cell r="AU1077">
            <v>90</v>
          </cell>
          <cell r="AV1077">
            <v>11.46</v>
          </cell>
        </row>
        <row r="1078">
          <cell r="A1078">
            <v>10903</v>
          </cell>
          <cell r="B1078" t="str">
            <v>Mevrouw</v>
          </cell>
          <cell r="C1078" t="str">
            <v>A. Skula</v>
          </cell>
          <cell r="D1078" t="str">
            <v>A</v>
          </cell>
          <cell r="E1078" t="str">
            <v>A</v>
          </cell>
          <cell r="F1078" t="str">
            <v>A</v>
          </cell>
          <cell r="H1078" t="str">
            <v>Skula</v>
          </cell>
          <cell r="K1078" t="str">
            <v>Vrouw</v>
          </cell>
          <cell r="L1078" t="str">
            <v>Adres</v>
          </cell>
          <cell r="M1078" t="str">
            <v>Melkweg</v>
          </cell>
          <cell r="N1078">
            <v>105</v>
          </cell>
          <cell r="P1078" t="str">
            <v>5642 ER</v>
          </cell>
          <cell r="Q1078" t="str">
            <v>EINDHOVEN</v>
          </cell>
          <cell r="R1078" t="str">
            <v>Nederland</v>
          </cell>
          <cell r="S1078" t="str">
            <v>040-2938432</v>
          </cell>
          <cell r="T1078" t="str">
            <v>06-43080305</v>
          </cell>
          <cell r="U1078">
            <v>3000</v>
          </cell>
          <cell r="V1078" t="str">
            <v>Hago Nederland B.V.</v>
          </cell>
          <cell r="W1078">
            <v>1</v>
          </cell>
          <cell r="X1078" t="str">
            <v>Internen</v>
          </cell>
          <cell r="Y1078" t="str">
            <v>A1</v>
          </cell>
          <cell r="Z1078" t="str">
            <v>Medewerker uurloon</v>
          </cell>
          <cell r="AA1078">
            <v>1</v>
          </cell>
          <cell r="AB1078" t="str">
            <v>Schoonmaak CAO</v>
          </cell>
          <cell r="AC1078" t="str">
            <v>N4</v>
          </cell>
          <cell r="AD1078" t="str">
            <v>HR-NL: per 4 weken</v>
          </cell>
          <cell r="AE1078" t="str">
            <v>Onbepaalde tijd</v>
          </cell>
          <cell r="AF1078" t="str">
            <v>00-00-0000</v>
          </cell>
          <cell r="AH1078">
            <v>253448487</v>
          </cell>
          <cell r="AI1078">
            <v>27534</v>
          </cell>
          <cell r="AJ1078" t="str">
            <v>Pools</v>
          </cell>
          <cell r="AK1078" t="str">
            <v>X011</v>
          </cell>
          <cell r="AL1078" t="str">
            <v>MEDEW. ALGEMEEN SCHOONMAAKONDERHOUD I</v>
          </cell>
          <cell r="AM1078">
            <v>1</v>
          </cell>
          <cell r="AN1078" t="str">
            <v>38 uur / week</v>
          </cell>
          <cell r="AO1078">
            <v>27</v>
          </cell>
          <cell r="AP1078">
            <v>0</v>
          </cell>
          <cell r="AQ1078">
            <v>0</v>
          </cell>
          <cell r="AR1078">
            <v>71.05</v>
          </cell>
          <cell r="AS1078">
            <v>7</v>
          </cell>
          <cell r="AT1078" t="str">
            <v>B2</v>
          </cell>
          <cell r="AU1078">
            <v>90</v>
          </cell>
          <cell r="AV1078">
            <v>11.46</v>
          </cell>
        </row>
        <row r="1079">
          <cell r="A1079">
            <v>10904</v>
          </cell>
          <cell r="B1079" t="str">
            <v>Mevrouw</v>
          </cell>
          <cell r="C1079" t="str">
            <v>L. Roos - Soldaat</v>
          </cell>
          <cell r="D1079" t="str">
            <v>Lijntje</v>
          </cell>
          <cell r="E1079" t="str">
            <v>Lijnie</v>
          </cell>
          <cell r="F1079" t="str">
            <v>L</v>
          </cell>
          <cell r="H1079" t="str">
            <v>Soldaat</v>
          </cell>
          <cell r="J1079" t="str">
            <v>Roos</v>
          </cell>
          <cell r="K1079" t="str">
            <v>Vrouw</v>
          </cell>
          <cell r="L1079" t="str">
            <v>Adres</v>
          </cell>
          <cell r="M1079" t="str">
            <v>Floralaan</v>
          </cell>
          <cell r="N1079">
            <v>103</v>
          </cell>
          <cell r="P1079" t="str">
            <v>5831 TD</v>
          </cell>
          <cell r="Q1079" t="str">
            <v>BOXMEER</v>
          </cell>
          <cell r="R1079" t="str">
            <v>Nederland</v>
          </cell>
          <cell r="S1079">
            <v>485522234</v>
          </cell>
          <cell r="U1079">
            <v>3000</v>
          </cell>
          <cell r="V1079" t="str">
            <v>Hago Nederland B.V.</v>
          </cell>
          <cell r="W1079">
            <v>1</v>
          </cell>
          <cell r="X1079" t="str">
            <v>Internen</v>
          </cell>
          <cell r="Y1079" t="str">
            <v>A1</v>
          </cell>
          <cell r="Z1079" t="str">
            <v>Medewerker uurloon</v>
          </cell>
          <cell r="AA1079">
            <v>1</v>
          </cell>
          <cell r="AB1079" t="str">
            <v>Schoonmaak CAO</v>
          </cell>
          <cell r="AC1079" t="str">
            <v>N4</v>
          </cell>
          <cell r="AD1079" t="str">
            <v>HR-NL: per 4 weken</v>
          </cell>
          <cell r="AE1079" t="str">
            <v>Onbepaalde tijd</v>
          </cell>
          <cell r="AF1079" t="str">
            <v>00-00-0000</v>
          </cell>
          <cell r="AH1079">
            <v>218180196</v>
          </cell>
          <cell r="AI1079">
            <v>20006</v>
          </cell>
          <cell r="AJ1079" t="str">
            <v>Nederlands</v>
          </cell>
          <cell r="AK1079" t="str">
            <v>X128</v>
          </cell>
          <cell r="AL1079" t="str">
            <v>OBJECTLEIDER STATIONAIR ALG. SCHOONM II</v>
          </cell>
          <cell r="AM1079" t="str">
            <v>3+5%</v>
          </cell>
          <cell r="AN1079" t="str">
            <v>38 uur / week</v>
          </cell>
          <cell r="AO1079">
            <v>27.5</v>
          </cell>
          <cell r="AP1079">
            <v>0</v>
          </cell>
          <cell r="AQ1079">
            <v>0</v>
          </cell>
          <cell r="AR1079">
            <v>72.37</v>
          </cell>
          <cell r="AS1079">
            <v>7</v>
          </cell>
          <cell r="AT1079" t="str">
            <v>B7</v>
          </cell>
          <cell r="AU1079">
            <v>90</v>
          </cell>
          <cell r="AV1079">
            <v>17.09</v>
          </cell>
        </row>
        <row r="1080">
          <cell r="A1080">
            <v>10905</v>
          </cell>
          <cell r="B1080" t="str">
            <v>Mevrouw</v>
          </cell>
          <cell r="C1080" t="str">
            <v>R.A. Tabuldan</v>
          </cell>
          <cell r="D1080" t="str">
            <v>Ruth</v>
          </cell>
          <cell r="E1080" t="str">
            <v>Ruth</v>
          </cell>
          <cell r="F1080" t="str">
            <v>RA</v>
          </cell>
          <cell r="H1080" t="str">
            <v>Tabuldan</v>
          </cell>
          <cell r="K1080" t="str">
            <v>Vrouw</v>
          </cell>
          <cell r="L1080" t="str">
            <v>Adres</v>
          </cell>
          <cell r="M1080" t="str">
            <v>Veldoven</v>
          </cell>
          <cell r="N1080">
            <v>35</v>
          </cell>
          <cell r="P1080" t="str">
            <v>5432 MB</v>
          </cell>
          <cell r="Q1080" t="str">
            <v>CUIJK</v>
          </cell>
          <cell r="R1080" t="str">
            <v>Nederland</v>
          </cell>
          <cell r="S1080">
            <v>485322036</v>
          </cell>
          <cell r="U1080">
            <v>3000</v>
          </cell>
          <cell r="V1080" t="str">
            <v>Hago Nederland B.V.</v>
          </cell>
          <cell r="W1080">
            <v>1</v>
          </cell>
          <cell r="X1080" t="str">
            <v>Internen</v>
          </cell>
          <cell r="Y1080" t="str">
            <v>A1</v>
          </cell>
          <cell r="Z1080" t="str">
            <v>Medewerker uurloon</v>
          </cell>
          <cell r="AA1080">
            <v>1</v>
          </cell>
          <cell r="AB1080" t="str">
            <v>Schoonmaak CAO</v>
          </cell>
          <cell r="AC1080" t="str">
            <v>N4</v>
          </cell>
          <cell r="AD1080" t="str">
            <v>HR-NL: per 4 weken</v>
          </cell>
          <cell r="AE1080" t="str">
            <v>Onbepaalde tijd</v>
          </cell>
          <cell r="AF1080" t="str">
            <v>00-00-0000</v>
          </cell>
          <cell r="AH1080">
            <v>251788222</v>
          </cell>
          <cell r="AI1080">
            <v>28210</v>
          </cell>
          <cell r="AJ1080" t="str">
            <v>Nederlands</v>
          </cell>
          <cell r="AK1080" t="str">
            <v>X012</v>
          </cell>
          <cell r="AL1080" t="str">
            <v>MEDEW. ALGEMEEN SCHOONMAAKONDERHOUD II</v>
          </cell>
          <cell r="AM1080" t="str">
            <v>1+5%</v>
          </cell>
          <cell r="AN1080" t="str">
            <v>38 uur / week</v>
          </cell>
          <cell r="AO1080">
            <v>32.5</v>
          </cell>
          <cell r="AP1080">
            <v>0</v>
          </cell>
          <cell r="AQ1080">
            <v>0</v>
          </cell>
          <cell r="AR1080">
            <v>85.53</v>
          </cell>
          <cell r="AS1080">
            <v>7</v>
          </cell>
          <cell r="AT1080" t="str">
            <v>B3</v>
          </cell>
          <cell r="AU1080">
            <v>90</v>
          </cell>
          <cell r="AV1080">
            <v>12.04</v>
          </cell>
        </row>
        <row r="1081">
          <cell r="A1081">
            <v>10906</v>
          </cell>
          <cell r="B1081" t="str">
            <v>Dhr.</v>
          </cell>
          <cell r="C1081" t="str">
            <v>S.M.R. Tribhawansingh</v>
          </cell>
          <cell r="D1081" t="str">
            <v>S</v>
          </cell>
          <cell r="E1081" t="str">
            <v>S</v>
          </cell>
          <cell r="F1081" t="str">
            <v>SMR</v>
          </cell>
          <cell r="H1081" t="str">
            <v>Tribhawansingh</v>
          </cell>
          <cell r="K1081" t="str">
            <v>Man</v>
          </cell>
          <cell r="L1081" t="str">
            <v>Adres</v>
          </cell>
          <cell r="M1081" t="str">
            <v>Ravensdonk</v>
          </cell>
          <cell r="N1081">
            <v>20</v>
          </cell>
          <cell r="P1081" t="str">
            <v>5653 KS</v>
          </cell>
          <cell r="Q1081" t="str">
            <v>EINDHOVEN</v>
          </cell>
          <cell r="R1081" t="str">
            <v>Nederland</v>
          </cell>
          <cell r="T1081" t="str">
            <v>06-48043123</v>
          </cell>
          <cell r="U1081">
            <v>3000</v>
          </cell>
          <cell r="V1081" t="str">
            <v>Hago Nederland B.V.</v>
          </cell>
          <cell r="W1081">
            <v>1</v>
          </cell>
          <cell r="X1081" t="str">
            <v>Internen</v>
          </cell>
          <cell r="Y1081" t="str">
            <v>A1</v>
          </cell>
          <cell r="Z1081" t="str">
            <v>Medewerker uurloon</v>
          </cell>
          <cell r="AA1081">
            <v>1</v>
          </cell>
          <cell r="AB1081" t="str">
            <v>Schoonmaak CAO</v>
          </cell>
          <cell r="AC1081" t="str">
            <v>N4</v>
          </cell>
          <cell r="AD1081" t="str">
            <v>HR-NL: per 4 weken</v>
          </cell>
          <cell r="AE1081" t="str">
            <v>Onbepaalde tijd</v>
          </cell>
          <cell r="AF1081" t="str">
            <v>00-00-0000</v>
          </cell>
          <cell r="AH1081">
            <v>142155056</v>
          </cell>
          <cell r="AI1081">
            <v>22462</v>
          </cell>
          <cell r="AJ1081" t="str">
            <v>Nederlands</v>
          </cell>
          <cell r="AK1081" t="str">
            <v>X012</v>
          </cell>
          <cell r="AL1081" t="str">
            <v>MEDEW. ALGEMEEN SCHOONMAAKONDERHOUD II</v>
          </cell>
          <cell r="AM1081" t="str">
            <v>1+5%</v>
          </cell>
          <cell r="AN1081" t="str">
            <v>38 uur / week</v>
          </cell>
          <cell r="AO1081">
            <v>12.5</v>
          </cell>
          <cell r="AP1081">
            <v>0</v>
          </cell>
          <cell r="AQ1081">
            <v>0</v>
          </cell>
          <cell r="AR1081">
            <v>32.89</v>
          </cell>
          <cell r="AS1081">
            <v>7</v>
          </cell>
          <cell r="AT1081" t="str">
            <v>B3</v>
          </cell>
          <cell r="AU1081">
            <v>90</v>
          </cell>
          <cell r="AV1081">
            <v>12.04</v>
          </cell>
        </row>
        <row r="1082">
          <cell r="A1082">
            <v>10907</v>
          </cell>
          <cell r="B1082" t="str">
            <v>Mevrouw</v>
          </cell>
          <cell r="C1082" t="str">
            <v>P.J. Thijssen - van de Looij</v>
          </cell>
          <cell r="D1082" t="str">
            <v>P</v>
          </cell>
          <cell r="E1082" t="str">
            <v>P</v>
          </cell>
          <cell r="F1082" t="str">
            <v>PJ</v>
          </cell>
          <cell r="G1082" t="str">
            <v>van de</v>
          </cell>
          <cell r="H1082" t="str">
            <v>Looij</v>
          </cell>
          <cell r="J1082" t="str">
            <v>Thijssen</v>
          </cell>
          <cell r="K1082" t="str">
            <v>Vrouw</v>
          </cell>
          <cell r="L1082" t="str">
            <v>Adres</v>
          </cell>
          <cell r="M1082" t="str">
            <v>Regulus</v>
          </cell>
          <cell r="N1082">
            <v>7</v>
          </cell>
          <cell r="P1082" t="str">
            <v>5505 TD</v>
          </cell>
          <cell r="Q1082" t="str">
            <v>VELDHOVEN</v>
          </cell>
          <cell r="R1082" t="str">
            <v>Nederland</v>
          </cell>
          <cell r="S1082" t="str">
            <v>040-2539260</v>
          </cell>
          <cell r="U1082">
            <v>3000</v>
          </cell>
          <cell r="V1082" t="str">
            <v>Hago Nederland B.V.</v>
          </cell>
          <cell r="W1082">
            <v>1</v>
          </cell>
          <cell r="X1082" t="str">
            <v>Internen</v>
          </cell>
          <cell r="Y1082" t="str">
            <v>A1</v>
          </cell>
          <cell r="Z1082" t="str">
            <v>Medewerker uurloon</v>
          </cell>
          <cell r="AA1082">
            <v>1</v>
          </cell>
          <cell r="AB1082" t="str">
            <v>Schoonmaak CAO</v>
          </cell>
          <cell r="AC1082" t="str">
            <v>N4</v>
          </cell>
          <cell r="AD1082" t="str">
            <v>HR-NL: per 4 weken</v>
          </cell>
          <cell r="AE1082" t="str">
            <v>Onbepaalde tijd</v>
          </cell>
          <cell r="AF1082" t="str">
            <v>00-00-0000</v>
          </cell>
          <cell r="AH1082">
            <v>114619876</v>
          </cell>
          <cell r="AI1082">
            <v>19626</v>
          </cell>
          <cell r="AJ1082" t="str">
            <v>Nederlands</v>
          </cell>
          <cell r="AK1082" t="str">
            <v>X011</v>
          </cell>
          <cell r="AL1082" t="str">
            <v>MEDEW. ALGEMEEN SCHOONMAAKONDERHOUD I</v>
          </cell>
          <cell r="AM1082">
            <v>1</v>
          </cell>
          <cell r="AN1082" t="str">
            <v>38 uur / week</v>
          </cell>
          <cell r="AO1082">
            <v>15</v>
          </cell>
          <cell r="AP1082">
            <v>0</v>
          </cell>
          <cell r="AQ1082">
            <v>0</v>
          </cell>
          <cell r="AR1082">
            <v>39.47</v>
          </cell>
          <cell r="AS1082">
            <v>7</v>
          </cell>
          <cell r="AT1082" t="str">
            <v>B2</v>
          </cell>
          <cell r="AU1082">
            <v>90</v>
          </cell>
          <cell r="AV1082">
            <v>11.6</v>
          </cell>
        </row>
        <row r="1083">
          <cell r="A1083">
            <v>10908</v>
          </cell>
          <cell r="B1083" t="str">
            <v>Mevrouw</v>
          </cell>
          <cell r="C1083" t="str">
            <v>G.S.T. Terng</v>
          </cell>
          <cell r="D1083" t="str">
            <v>Gina Shwu Tyug</v>
          </cell>
          <cell r="E1083" t="str">
            <v>Gina Shwu Tyug</v>
          </cell>
          <cell r="F1083" t="str">
            <v>GST</v>
          </cell>
          <cell r="H1083" t="str">
            <v>Terng</v>
          </cell>
          <cell r="K1083" t="str">
            <v>Vrouw</v>
          </cell>
          <cell r="L1083" t="str">
            <v>Adres</v>
          </cell>
          <cell r="M1083" t="str">
            <v>Orion</v>
          </cell>
          <cell r="N1083">
            <v>40</v>
          </cell>
          <cell r="P1083" t="str">
            <v>5505 VN</v>
          </cell>
          <cell r="Q1083" t="str">
            <v>VELDHOVEN</v>
          </cell>
          <cell r="R1083" t="str">
            <v>Nederland</v>
          </cell>
          <cell r="S1083" t="str">
            <v>040-2536184</v>
          </cell>
          <cell r="T1083" t="str">
            <v>06-27885168</v>
          </cell>
          <cell r="U1083">
            <v>3000</v>
          </cell>
          <cell r="V1083" t="str">
            <v>Hago Nederland B.V.</v>
          </cell>
          <cell r="W1083">
            <v>1</v>
          </cell>
          <cell r="X1083" t="str">
            <v>Internen</v>
          </cell>
          <cell r="Y1083" t="str">
            <v>A1</v>
          </cell>
          <cell r="Z1083" t="str">
            <v>Medewerker uurloon</v>
          </cell>
          <cell r="AA1083">
            <v>1</v>
          </cell>
          <cell r="AB1083" t="str">
            <v>Schoonmaak CAO</v>
          </cell>
          <cell r="AC1083" t="str">
            <v>N4</v>
          </cell>
          <cell r="AD1083" t="str">
            <v>HR-NL: per 4 weken</v>
          </cell>
          <cell r="AE1083" t="str">
            <v>Onbepaalde tijd</v>
          </cell>
          <cell r="AF1083" t="str">
            <v>00-00-0000</v>
          </cell>
          <cell r="AH1083">
            <v>167852589</v>
          </cell>
          <cell r="AI1083">
            <v>31704</v>
          </cell>
          <cell r="AJ1083" t="str">
            <v>Nederlands</v>
          </cell>
          <cell r="AK1083" t="str">
            <v>X012</v>
          </cell>
          <cell r="AL1083" t="str">
            <v>MEDEW. ALGEMEEN SCHOONMAAKONDERHOUD II</v>
          </cell>
          <cell r="AM1083" t="str">
            <v>1+5%</v>
          </cell>
          <cell r="AN1083" t="str">
            <v>38 uur / week</v>
          </cell>
          <cell r="AO1083">
            <v>8</v>
          </cell>
          <cell r="AP1083">
            <v>8</v>
          </cell>
          <cell r="AQ1083">
            <v>38</v>
          </cell>
          <cell r="AR1083">
            <v>21.05</v>
          </cell>
          <cell r="AS1083">
            <v>7</v>
          </cell>
          <cell r="AT1083" t="str">
            <v>B3</v>
          </cell>
          <cell r="AU1083">
            <v>90</v>
          </cell>
          <cell r="AV1083">
            <v>12.04</v>
          </cell>
        </row>
        <row r="1084">
          <cell r="A1084">
            <v>10909</v>
          </cell>
          <cell r="B1084" t="str">
            <v>Mevrouw</v>
          </cell>
          <cell r="C1084" t="str">
            <v>F.H.G.M. Vennix</v>
          </cell>
          <cell r="D1084" t="str">
            <v>F</v>
          </cell>
          <cell r="E1084" t="str">
            <v>F</v>
          </cell>
          <cell r="F1084" t="str">
            <v>FHGM</v>
          </cell>
          <cell r="H1084" t="str">
            <v>Vennix</v>
          </cell>
          <cell r="K1084" t="str">
            <v>Vrouw</v>
          </cell>
          <cell r="L1084" t="str">
            <v>Adres</v>
          </cell>
          <cell r="M1084" t="str">
            <v>Taling</v>
          </cell>
          <cell r="N1084">
            <v>7</v>
          </cell>
          <cell r="P1084" t="str">
            <v>5508 KW</v>
          </cell>
          <cell r="Q1084" t="str">
            <v>VELDHOVEN</v>
          </cell>
          <cell r="R1084" t="str">
            <v>Nederland</v>
          </cell>
          <cell r="S1084" t="str">
            <v>040-2548958</v>
          </cell>
          <cell r="T1084" t="str">
            <v>06-12777537</v>
          </cell>
          <cell r="U1084">
            <v>3000</v>
          </cell>
          <cell r="V1084" t="str">
            <v>Hago Nederland B.V.</v>
          </cell>
          <cell r="W1084">
            <v>1</v>
          </cell>
          <cell r="X1084" t="str">
            <v>Internen</v>
          </cell>
          <cell r="Y1084" t="str">
            <v>A1</v>
          </cell>
          <cell r="Z1084" t="str">
            <v>Medewerker uurloon</v>
          </cell>
          <cell r="AA1084">
            <v>1</v>
          </cell>
          <cell r="AB1084" t="str">
            <v>Schoonmaak CAO</v>
          </cell>
          <cell r="AC1084" t="str">
            <v>N4</v>
          </cell>
          <cell r="AD1084" t="str">
            <v>HR-NL: per 4 weken</v>
          </cell>
          <cell r="AE1084" t="str">
            <v>Onbepaalde tijd</v>
          </cell>
          <cell r="AF1084" t="str">
            <v>00-00-0000</v>
          </cell>
          <cell r="AH1084">
            <v>143100014</v>
          </cell>
          <cell r="AI1084">
            <v>20173</v>
          </cell>
          <cell r="AJ1084" t="str">
            <v>Nederlands</v>
          </cell>
          <cell r="AK1084" t="str">
            <v>X011</v>
          </cell>
          <cell r="AL1084" t="str">
            <v>MEDEW. ALGEMEEN SCHOONMAAKONDERHOUD I</v>
          </cell>
          <cell r="AM1084">
            <v>1</v>
          </cell>
          <cell r="AN1084" t="str">
            <v>38 uur / week</v>
          </cell>
          <cell r="AO1084">
            <v>35</v>
          </cell>
          <cell r="AP1084">
            <v>0</v>
          </cell>
          <cell r="AQ1084">
            <v>0</v>
          </cell>
          <cell r="AR1084">
            <v>92.11</v>
          </cell>
          <cell r="AS1084">
            <v>7</v>
          </cell>
          <cell r="AT1084" t="str">
            <v>B2</v>
          </cell>
          <cell r="AU1084">
            <v>90</v>
          </cell>
          <cell r="AV1084">
            <v>11.55</v>
          </cell>
        </row>
        <row r="1085">
          <cell r="A1085">
            <v>10911</v>
          </cell>
          <cell r="B1085" t="str">
            <v>Mevrouw</v>
          </cell>
          <cell r="C1085" t="str">
            <v>A.A.J. Vosters - Moors</v>
          </cell>
          <cell r="D1085" t="str">
            <v>A</v>
          </cell>
          <cell r="E1085" t="str">
            <v>A</v>
          </cell>
          <cell r="F1085" t="str">
            <v>AAJ</v>
          </cell>
          <cell r="H1085" t="str">
            <v>Moors</v>
          </cell>
          <cell r="J1085" t="str">
            <v>Vosters</v>
          </cell>
          <cell r="K1085" t="str">
            <v>Vrouw</v>
          </cell>
          <cell r="L1085" t="str">
            <v>Adres</v>
          </cell>
          <cell r="M1085" t="str">
            <v>Olmebeek</v>
          </cell>
          <cell r="N1085">
            <v>25</v>
          </cell>
          <cell r="P1085" t="str">
            <v>5501 CK</v>
          </cell>
          <cell r="Q1085" t="str">
            <v>VELDHOVEN</v>
          </cell>
          <cell r="R1085" t="str">
            <v>Nederland</v>
          </cell>
          <cell r="S1085" t="str">
            <v>040-2539439</v>
          </cell>
          <cell r="U1085">
            <v>3000</v>
          </cell>
          <cell r="V1085" t="str">
            <v>Hago Nederland B.V.</v>
          </cell>
          <cell r="W1085">
            <v>1</v>
          </cell>
          <cell r="X1085" t="str">
            <v>Internen</v>
          </cell>
          <cell r="Y1085" t="str">
            <v>A1</v>
          </cell>
          <cell r="Z1085" t="str">
            <v>Medewerker uurloon</v>
          </cell>
          <cell r="AA1085">
            <v>1</v>
          </cell>
          <cell r="AB1085" t="str">
            <v>Schoonmaak CAO</v>
          </cell>
          <cell r="AC1085" t="str">
            <v>N4</v>
          </cell>
          <cell r="AD1085" t="str">
            <v>HR-NL: per 4 weken</v>
          </cell>
          <cell r="AE1085" t="str">
            <v>Onbepaalde tijd</v>
          </cell>
          <cell r="AF1085" t="str">
            <v>00-00-0000</v>
          </cell>
          <cell r="AH1085">
            <v>118709240</v>
          </cell>
          <cell r="AI1085">
            <v>21280</v>
          </cell>
          <cell r="AJ1085" t="str">
            <v>Nederlands</v>
          </cell>
          <cell r="AK1085" t="str">
            <v>X011</v>
          </cell>
          <cell r="AL1085" t="str">
            <v>MEDEW. ALGEMEEN SCHOONMAAKONDERHOUD I</v>
          </cell>
          <cell r="AM1085">
            <v>1</v>
          </cell>
          <cell r="AN1085" t="str">
            <v>38 uur / week</v>
          </cell>
          <cell r="AO1085">
            <v>12</v>
          </cell>
          <cell r="AP1085">
            <v>0</v>
          </cell>
          <cell r="AQ1085">
            <v>0</v>
          </cell>
          <cell r="AR1085">
            <v>31.58</v>
          </cell>
          <cell r="AS1085">
            <v>7</v>
          </cell>
          <cell r="AT1085" t="str">
            <v>B2</v>
          </cell>
          <cell r="AU1085">
            <v>90</v>
          </cell>
          <cell r="AV1085">
            <v>11.46</v>
          </cell>
        </row>
        <row r="1086">
          <cell r="A1086">
            <v>10912</v>
          </cell>
          <cell r="B1086" t="str">
            <v>Mevrouw</v>
          </cell>
          <cell r="C1086" t="str">
            <v>G.J.N. Weijmans - Franzen</v>
          </cell>
          <cell r="D1086" t="str">
            <v>G.</v>
          </cell>
          <cell r="E1086" t="str">
            <v>G.</v>
          </cell>
          <cell r="F1086" t="str">
            <v>GJN</v>
          </cell>
          <cell r="H1086" t="str">
            <v>Franzen</v>
          </cell>
          <cell r="J1086" t="str">
            <v>Weijmans</v>
          </cell>
          <cell r="K1086" t="str">
            <v>Vrouw</v>
          </cell>
          <cell r="L1086" t="str">
            <v>Adres</v>
          </cell>
          <cell r="M1086" t="str">
            <v>Geelgors</v>
          </cell>
          <cell r="N1086">
            <v>26</v>
          </cell>
          <cell r="P1086" t="str">
            <v>5831 WB</v>
          </cell>
          <cell r="Q1086" t="str">
            <v>BOXMEER</v>
          </cell>
          <cell r="R1086" t="str">
            <v>Nederland</v>
          </cell>
          <cell r="S1086">
            <v>485575428</v>
          </cell>
          <cell r="U1086">
            <v>3000</v>
          </cell>
          <cell r="V1086" t="str">
            <v>Hago Nederland B.V.</v>
          </cell>
          <cell r="W1086">
            <v>1</v>
          </cell>
          <cell r="X1086" t="str">
            <v>Internen</v>
          </cell>
          <cell r="Y1086" t="str">
            <v>A1</v>
          </cell>
          <cell r="Z1086" t="str">
            <v>Medewerker uurloon</v>
          </cell>
          <cell r="AA1086">
            <v>1</v>
          </cell>
          <cell r="AB1086" t="str">
            <v>Schoonmaak CAO</v>
          </cell>
          <cell r="AC1086" t="str">
            <v>N4</v>
          </cell>
          <cell r="AD1086" t="str">
            <v>HR-NL: per 4 weken</v>
          </cell>
          <cell r="AE1086" t="str">
            <v>Onbepaalde tijd</v>
          </cell>
          <cell r="AF1086" t="str">
            <v>00-00-0000</v>
          </cell>
          <cell r="AH1086">
            <v>38269193</v>
          </cell>
          <cell r="AI1086">
            <v>19699</v>
          </cell>
          <cell r="AJ1086" t="str">
            <v>Nederlands</v>
          </cell>
          <cell r="AK1086" t="str">
            <v>X011</v>
          </cell>
          <cell r="AL1086" t="str">
            <v>MEDEW. ALGEMEEN SCHOONMAAKONDERHOUD I</v>
          </cell>
          <cell r="AM1086">
            <v>1</v>
          </cell>
          <cell r="AN1086" t="str">
            <v>38 uur / week</v>
          </cell>
          <cell r="AO1086">
            <v>11.25</v>
          </cell>
          <cell r="AP1086">
            <v>0</v>
          </cell>
          <cell r="AQ1086">
            <v>0</v>
          </cell>
          <cell r="AR1086">
            <v>29.61</v>
          </cell>
          <cell r="AS1086">
            <v>7</v>
          </cell>
          <cell r="AT1086" t="str">
            <v>B2</v>
          </cell>
          <cell r="AU1086">
            <v>90</v>
          </cell>
          <cell r="AV1086">
            <v>11.6</v>
          </cell>
        </row>
        <row r="1087">
          <cell r="A1087">
            <v>10913</v>
          </cell>
          <cell r="B1087" t="str">
            <v>Mevrouw</v>
          </cell>
          <cell r="C1087" t="str">
            <v>A.A. Wyrtki - Nizicka</v>
          </cell>
          <cell r="D1087" t="str">
            <v>Anna</v>
          </cell>
          <cell r="E1087" t="str">
            <v>Anna</v>
          </cell>
          <cell r="F1087" t="str">
            <v>AA</v>
          </cell>
          <cell r="H1087" t="str">
            <v>Nizicka</v>
          </cell>
          <cell r="J1087" t="str">
            <v>Wyrtki</v>
          </cell>
          <cell r="K1087" t="str">
            <v>Vrouw</v>
          </cell>
          <cell r="L1087" t="str">
            <v>Adres</v>
          </cell>
          <cell r="M1087" t="str">
            <v>Jan Hendrickxstraat</v>
          </cell>
          <cell r="N1087">
            <v>12</v>
          </cell>
          <cell r="P1087" t="str">
            <v>5825 BZ</v>
          </cell>
          <cell r="Q1087" t="str">
            <v>OVERLOON</v>
          </cell>
          <cell r="R1087" t="str">
            <v>Nederland</v>
          </cell>
          <cell r="S1087">
            <v>478640911</v>
          </cell>
          <cell r="U1087">
            <v>3000</v>
          </cell>
          <cell r="V1087" t="str">
            <v>Hago Nederland B.V.</v>
          </cell>
          <cell r="W1087">
            <v>1</v>
          </cell>
          <cell r="X1087" t="str">
            <v>Internen</v>
          </cell>
          <cell r="Y1087" t="str">
            <v>A1</v>
          </cell>
          <cell r="Z1087" t="str">
            <v>Medewerker uurloon</v>
          </cell>
          <cell r="AA1087">
            <v>1</v>
          </cell>
          <cell r="AB1087" t="str">
            <v>Schoonmaak CAO</v>
          </cell>
          <cell r="AC1087" t="str">
            <v>N4</v>
          </cell>
          <cell r="AD1087" t="str">
            <v>HR-NL: per 4 weken</v>
          </cell>
          <cell r="AE1087" t="str">
            <v>Onbepaalde tijd</v>
          </cell>
          <cell r="AF1087" t="str">
            <v>00-00-0000</v>
          </cell>
          <cell r="AH1087">
            <v>242680471</v>
          </cell>
          <cell r="AI1087">
            <v>28682</v>
          </cell>
          <cell r="AJ1087" t="str">
            <v>Pools</v>
          </cell>
          <cell r="AK1087" t="str">
            <v>X012</v>
          </cell>
          <cell r="AL1087" t="str">
            <v>MEDEW. ALGEMEEN SCHOONMAAKONDERHOUD II</v>
          </cell>
          <cell r="AM1087" t="str">
            <v>1+5%</v>
          </cell>
          <cell r="AN1087" t="str">
            <v>38 uur / week</v>
          </cell>
          <cell r="AO1087">
            <v>30</v>
          </cell>
          <cell r="AP1087">
            <v>0</v>
          </cell>
          <cell r="AQ1087">
            <v>0</v>
          </cell>
          <cell r="AR1087">
            <v>78.95</v>
          </cell>
          <cell r="AS1087">
            <v>7</v>
          </cell>
          <cell r="AT1087" t="str">
            <v>B3</v>
          </cell>
          <cell r="AU1087">
            <v>90</v>
          </cell>
          <cell r="AV1087">
            <v>12.04</v>
          </cell>
        </row>
        <row r="1088">
          <cell r="A1088">
            <v>10914</v>
          </cell>
          <cell r="B1088" t="str">
            <v>Mevrouw</v>
          </cell>
          <cell r="C1088" t="str">
            <v>N. Yildiz</v>
          </cell>
          <cell r="D1088" t="str">
            <v>N</v>
          </cell>
          <cell r="E1088" t="str">
            <v>N</v>
          </cell>
          <cell r="F1088" t="str">
            <v>N</v>
          </cell>
          <cell r="H1088" t="str">
            <v>Yildiz</v>
          </cell>
          <cell r="K1088" t="str">
            <v>Vrouw</v>
          </cell>
          <cell r="L1088" t="str">
            <v>Adres</v>
          </cell>
          <cell r="M1088" t="str">
            <v>Transvaalweg</v>
          </cell>
          <cell r="N1088">
            <v>8</v>
          </cell>
          <cell r="P1088" t="str">
            <v>5642 HM</v>
          </cell>
          <cell r="Q1088" t="str">
            <v>EINDHOVEN</v>
          </cell>
          <cell r="R1088" t="str">
            <v>Nederland</v>
          </cell>
          <cell r="S1088" t="str">
            <v>040-7871077</v>
          </cell>
          <cell r="U1088">
            <v>3000</v>
          </cell>
          <cell r="V1088" t="str">
            <v>Hago Nederland B.V.</v>
          </cell>
          <cell r="W1088">
            <v>1</v>
          </cell>
          <cell r="X1088" t="str">
            <v>Internen</v>
          </cell>
          <cell r="Y1088" t="str">
            <v>A1</v>
          </cell>
          <cell r="Z1088" t="str">
            <v>Medewerker uurloon</v>
          </cell>
          <cell r="AA1088">
            <v>1</v>
          </cell>
          <cell r="AB1088" t="str">
            <v>Schoonmaak CAO</v>
          </cell>
          <cell r="AC1088" t="str">
            <v>N4</v>
          </cell>
          <cell r="AD1088" t="str">
            <v>HR-NL: per 4 weken</v>
          </cell>
          <cell r="AE1088" t="str">
            <v>Onbepaalde tijd</v>
          </cell>
          <cell r="AF1088" t="str">
            <v>00-00-0000</v>
          </cell>
          <cell r="AH1088">
            <v>212068271</v>
          </cell>
          <cell r="AI1088">
            <v>28126</v>
          </cell>
          <cell r="AJ1088" t="str">
            <v>Nederlands</v>
          </cell>
          <cell r="AK1088" t="str">
            <v>X011</v>
          </cell>
          <cell r="AL1088" t="str">
            <v>MEDEW. ALGEMEEN SCHOONMAAKONDERHOUD I</v>
          </cell>
          <cell r="AM1088">
            <v>1</v>
          </cell>
          <cell r="AN1088" t="str">
            <v>38 uur / week</v>
          </cell>
          <cell r="AO1088">
            <v>15</v>
          </cell>
          <cell r="AP1088">
            <v>0</v>
          </cell>
          <cell r="AQ1088">
            <v>0</v>
          </cell>
          <cell r="AR1088">
            <v>39.47</v>
          </cell>
          <cell r="AS1088">
            <v>7</v>
          </cell>
          <cell r="AT1088" t="str">
            <v>B2</v>
          </cell>
          <cell r="AU1088">
            <v>90</v>
          </cell>
          <cell r="AV1088">
            <v>11.46</v>
          </cell>
        </row>
        <row r="1089">
          <cell r="A1089">
            <v>10915</v>
          </cell>
          <cell r="B1089" t="str">
            <v>Mevrouw</v>
          </cell>
          <cell r="C1089" t="str">
            <v>S. Yuusuf Fahra</v>
          </cell>
          <cell r="D1089" t="str">
            <v>S</v>
          </cell>
          <cell r="E1089" t="str">
            <v>S</v>
          </cell>
          <cell r="F1089" t="str">
            <v>S</v>
          </cell>
          <cell r="H1089" t="str">
            <v>Yuusuf Fahra</v>
          </cell>
          <cell r="K1089" t="str">
            <v>Vrouw</v>
          </cell>
          <cell r="L1089" t="str">
            <v>Adres</v>
          </cell>
          <cell r="M1089" t="str">
            <v>Leostraat</v>
          </cell>
          <cell r="N1089">
            <v>16</v>
          </cell>
          <cell r="P1089" t="str">
            <v>5615 BM</v>
          </cell>
          <cell r="Q1089" t="str">
            <v>EINDHOVEN</v>
          </cell>
          <cell r="R1089" t="str">
            <v>Nederland</v>
          </cell>
          <cell r="S1089" t="str">
            <v>040-2131331</v>
          </cell>
          <cell r="U1089">
            <v>3000</v>
          </cell>
          <cell r="V1089" t="str">
            <v>Hago Nederland B.V.</v>
          </cell>
          <cell r="W1089">
            <v>1</v>
          </cell>
          <cell r="X1089" t="str">
            <v>Internen</v>
          </cell>
          <cell r="Y1089" t="str">
            <v>A1</v>
          </cell>
          <cell r="Z1089" t="str">
            <v>Medewerker uurloon</v>
          </cell>
          <cell r="AA1089">
            <v>1</v>
          </cell>
          <cell r="AB1089" t="str">
            <v>Schoonmaak CAO</v>
          </cell>
          <cell r="AC1089" t="str">
            <v>N4</v>
          </cell>
          <cell r="AD1089" t="str">
            <v>HR-NL: per 4 weken</v>
          </cell>
          <cell r="AE1089" t="str">
            <v>Onbepaalde tijd</v>
          </cell>
          <cell r="AF1089" t="str">
            <v>00-00-0000</v>
          </cell>
          <cell r="AH1089">
            <v>249918377</v>
          </cell>
          <cell r="AI1089">
            <v>25020</v>
          </cell>
          <cell r="AJ1089" t="str">
            <v>Nederlands</v>
          </cell>
          <cell r="AK1089" t="str">
            <v>X011</v>
          </cell>
          <cell r="AL1089" t="str">
            <v>MEDEW. ALGEMEEN SCHOONMAAKONDERHOUD I</v>
          </cell>
          <cell r="AM1089">
            <v>1</v>
          </cell>
          <cell r="AN1089" t="str">
            <v>38 uur / week</v>
          </cell>
          <cell r="AO1089">
            <v>30</v>
          </cell>
          <cell r="AP1089">
            <v>0</v>
          </cell>
          <cell r="AQ1089">
            <v>0</v>
          </cell>
          <cell r="AR1089">
            <v>78.95</v>
          </cell>
          <cell r="AS1089">
            <v>7</v>
          </cell>
          <cell r="AT1089" t="str">
            <v>B2</v>
          </cell>
          <cell r="AU1089">
            <v>90</v>
          </cell>
          <cell r="AV1089">
            <v>11.46</v>
          </cell>
        </row>
        <row r="1090">
          <cell r="A1090">
            <v>10916</v>
          </cell>
          <cell r="B1090" t="str">
            <v>Mevrouw</v>
          </cell>
          <cell r="C1090" t="str">
            <v>C. Zahraoui</v>
          </cell>
          <cell r="D1090" t="str">
            <v>C</v>
          </cell>
          <cell r="E1090" t="str">
            <v>C</v>
          </cell>
          <cell r="F1090" t="str">
            <v>C</v>
          </cell>
          <cell r="H1090" t="str">
            <v>Zahraoui</v>
          </cell>
          <cell r="K1090" t="str">
            <v>Vrouw</v>
          </cell>
          <cell r="L1090" t="str">
            <v>Adres</v>
          </cell>
          <cell r="M1090" t="str">
            <v>Lucas van Leydenstraat</v>
          </cell>
          <cell r="N1090">
            <v>38</v>
          </cell>
          <cell r="P1090" t="str">
            <v>5213 BA</v>
          </cell>
          <cell r="Q1090" t="str">
            <v>DEN BOSCH</v>
          </cell>
          <cell r="R1090" t="str">
            <v>Nederland</v>
          </cell>
          <cell r="T1090">
            <v>628271197</v>
          </cell>
          <cell r="U1090">
            <v>3000</v>
          </cell>
          <cell r="V1090" t="str">
            <v>Hago Nederland B.V.</v>
          </cell>
          <cell r="W1090">
            <v>1</v>
          </cell>
          <cell r="X1090" t="str">
            <v>Internen</v>
          </cell>
          <cell r="Y1090" t="str">
            <v>A1</v>
          </cell>
          <cell r="Z1090" t="str">
            <v>Medewerker uurloon</v>
          </cell>
          <cell r="AA1090">
            <v>1</v>
          </cell>
          <cell r="AB1090" t="str">
            <v>Schoonmaak CAO</v>
          </cell>
          <cell r="AC1090" t="str">
            <v>N4</v>
          </cell>
          <cell r="AD1090" t="str">
            <v>HR-NL: per 4 weken</v>
          </cell>
          <cell r="AE1090" t="str">
            <v>Onbepaalde tijd</v>
          </cell>
          <cell r="AF1090" t="str">
            <v>00-00-0000</v>
          </cell>
          <cell r="AH1090">
            <v>211215831</v>
          </cell>
          <cell r="AI1090">
            <v>33932</v>
          </cell>
          <cell r="AJ1090" t="str">
            <v>Nederlands</v>
          </cell>
          <cell r="AK1090" t="str">
            <v>X011</v>
          </cell>
          <cell r="AL1090" t="str">
            <v>MEDEW. ALGEMEEN SCHOONMAAKONDERHOUD I</v>
          </cell>
          <cell r="AM1090">
            <v>1</v>
          </cell>
          <cell r="AN1090" t="str">
            <v>38 uur / week</v>
          </cell>
          <cell r="AO1090">
            <v>10</v>
          </cell>
          <cell r="AP1090">
            <v>0</v>
          </cell>
          <cell r="AQ1090">
            <v>0</v>
          </cell>
          <cell r="AR1090">
            <v>26.32</v>
          </cell>
          <cell r="AS1090">
            <v>7</v>
          </cell>
          <cell r="AT1090" t="str">
            <v>B2</v>
          </cell>
          <cell r="AU1090">
            <v>22</v>
          </cell>
          <cell r="AV1090">
            <v>11.13</v>
          </cell>
        </row>
        <row r="1091">
          <cell r="A1091">
            <v>10917</v>
          </cell>
          <cell r="B1091" t="str">
            <v>Mevrouw</v>
          </cell>
          <cell r="C1091" t="str">
            <v>F.A.C. Zegers</v>
          </cell>
          <cell r="D1091" t="str">
            <v>Francoise Agnes Cornelia</v>
          </cell>
          <cell r="E1091" t="str">
            <v>Francoise</v>
          </cell>
          <cell r="F1091" t="str">
            <v>FAC</v>
          </cell>
          <cell r="H1091" t="str">
            <v>Zegers</v>
          </cell>
          <cell r="K1091" t="str">
            <v>Vrouw</v>
          </cell>
          <cell r="L1091" t="str">
            <v>Adres</v>
          </cell>
          <cell r="M1091" t="str">
            <v>Bergstraat</v>
          </cell>
          <cell r="N1091">
            <v>27</v>
          </cell>
          <cell r="P1091" t="str">
            <v>5581 BL</v>
          </cell>
          <cell r="Q1091" t="str">
            <v>WAALRE</v>
          </cell>
          <cell r="R1091" t="str">
            <v>Nederland</v>
          </cell>
          <cell r="T1091">
            <v>623842270</v>
          </cell>
          <cell r="U1091">
            <v>3000</v>
          </cell>
          <cell r="V1091" t="str">
            <v>Hago Nederland B.V.</v>
          </cell>
          <cell r="W1091">
            <v>1</v>
          </cell>
          <cell r="X1091" t="str">
            <v>Internen</v>
          </cell>
          <cell r="Y1091" t="str">
            <v>A1</v>
          </cell>
          <cell r="Z1091" t="str">
            <v>Medewerker uurloon</v>
          </cell>
          <cell r="AA1091">
            <v>1</v>
          </cell>
          <cell r="AB1091" t="str">
            <v>Schoonmaak CAO</v>
          </cell>
          <cell r="AC1091" t="str">
            <v>N4</v>
          </cell>
          <cell r="AD1091" t="str">
            <v>HR-NL: per 4 weken</v>
          </cell>
          <cell r="AE1091" t="str">
            <v>Onbepaalde tijd</v>
          </cell>
          <cell r="AF1091" t="str">
            <v>00-00-0000</v>
          </cell>
          <cell r="AH1091">
            <v>172079287</v>
          </cell>
          <cell r="AI1091">
            <v>31228</v>
          </cell>
          <cell r="AJ1091" t="str">
            <v>Nederlands</v>
          </cell>
          <cell r="AK1091" t="str">
            <v>X011</v>
          </cell>
          <cell r="AL1091" t="str">
            <v>MEDEW. ALGEMEEN SCHOONMAAKONDERHOUD I</v>
          </cell>
          <cell r="AM1091">
            <v>1</v>
          </cell>
          <cell r="AN1091" t="str">
            <v>38 uur / week</v>
          </cell>
          <cell r="AO1091">
            <v>31.25</v>
          </cell>
          <cell r="AP1091">
            <v>0</v>
          </cell>
          <cell r="AQ1091">
            <v>0</v>
          </cell>
          <cell r="AR1091">
            <v>82.24</v>
          </cell>
          <cell r="AS1091">
            <v>7</v>
          </cell>
          <cell r="AT1091" t="str">
            <v>B2</v>
          </cell>
          <cell r="AU1091">
            <v>90</v>
          </cell>
          <cell r="AV1091">
            <v>11.46</v>
          </cell>
        </row>
        <row r="1092">
          <cell r="A1092">
            <v>10919</v>
          </cell>
          <cell r="B1092" t="str">
            <v>Mevrouw</v>
          </cell>
          <cell r="C1092" t="str">
            <v>B.A. Alberts - Beukinga</v>
          </cell>
          <cell r="D1092" t="str">
            <v>Berendina Aaltje</v>
          </cell>
          <cell r="E1092" t="str">
            <v>Berendina Aaltje</v>
          </cell>
          <cell r="F1092" t="str">
            <v>BA</v>
          </cell>
          <cell r="H1092" t="str">
            <v>Beukinga</v>
          </cell>
          <cell r="J1092" t="str">
            <v>Alberts</v>
          </cell>
          <cell r="K1092" t="str">
            <v>Vrouw</v>
          </cell>
          <cell r="L1092" t="str">
            <v>Adres</v>
          </cell>
          <cell r="M1092" t="str">
            <v>Winterswijkstraat</v>
          </cell>
          <cell r="N1092">
            <v>3</v>
          </cell>
          <cell r="P1092" t="str">
            <v>5651 BC</v>
          </cell>
          <cell r="Q1092" t="str">
            <v>EINDHOVEN</v>
          </cell>
          <cell r="R1092" t="str">
            <v>Nederland</v>
          </cell>
          <cell r="S1092" t="str">
            <v>040-2526116</v>
          </cell>
          <cell r="U1092">
            <v>3000</v>
          </cell>
          <cell r="V1092" t="str">
            <v>Hago Nederland B.V.</v>
          </cell>
          <cell r="W1092">
            <v>1</v>
          </cell>
          <cell r="X1092" t="str">
            <v>Internen</v>
          </cell>
          <cell r="Y1092" t="str">
            <v>A1</v>
          </cell>
          <cell r="Z1092" t="str">
            <v>Medewerker uurloon</v>
          </cell>
          <cell r="AA1092">
            <v>1</v>
          </cell>
          <cell r="AB1092" t="str">
            <v>Schoonmaak CAO</v>
          </cell>
          <cell r="AC1092" t="str">
            <v>N4</v>
          </cell>
          <cell r="AD1092" t="str">
            <v>HR-NL: per 4 weken</v>
          </cell>
          <cell r="AE1092" t="str">
            <v>Onbepaalde tijd</v>
          </cell>
          <cell r="AF1092" t="str">
            <v>00-00-0000</v>
          </cell>
          <cell r="AH1092">
            <v>141747420</v>
          </cell>
          <cell r="AI1092">
            <v>20708</v>
          </cell>
          <cell r="AJ1092" t="str">
            <v>Nederlands</v>
          </cell>
          <cell r="AK1092" t="str">
            <v>X011</v>
          </cell>
          <cell r="AL1092" t="str">
            <v>MEDEW. ALGEMEEN SCHOONMAAKONDERHOUD I</v>
          </cell>
          <cell r="AM1092">
            <v>1</v>
          </cell>
          <cell r="AN1092" t="str">
            <v>38 uur / week</v>
          </cell>
          <cell r="AO1092">
            <v>20</v>
          </cell>
          <cell r="AP1092">
            <v>0</v>
          </cell>
          <cell r="AQ1092">
            <v>0</v>
          </cell>
          <cell r="AR1092">
            <v>52.63</v>
          </cell>
          <cell r="AS1092">
            <v>7</v>
          </cell>
          <cell r="AT1092" t="str">
            <v>B2</v>
          </cell>
          <cell r="AU1092">
            <v>90</v>
          </cell>
          <cell r="AV1092">
            <v>11.46</v>
          </cell>
        </row>
        <row r="1093">
          <cell r="A1093">
            <v>10920</v>
          </cell>
          <cell r="B1093" t="str">
            <v>Mevrouw</v>
          </cell>
          <cell r="C1093" t="str">
            <v>H.A.C. Balendonck</v>
          </cell>
          <cell r="D1093" t="str">
            <v>Helena Antonia Cornelia</v>
          </cell>
          <cell r="E1093" t="str">
            <v>Helena Antonia Cornelia</v>
          </cell>
          <cell r="F1093" t="str">
            <v>HAC</v>
          </cell>
          <cell r="H1093" t="str">
            <v>Balendonck</v>
          </cell>
          <cell r="K1093" t="str">
            <v>Vrouw</v>
          </cell>
          <cell r="L1093" t="str">
            <v>Adres</v>
          </cell>
          <cell r="M1093" t="str">
            <v>Hendriklaan</v>
          </cell>
          <cell r="N1093">
            <v>83</v>
          </cell>
          <cell r="P1093" t="str">
            <v>6043 BN</v>
          </cell>
          <cell r="Q1093" t="str">
            <v>ROERMOND</v>
          </cell>
          <cell r="R1093" t="str">
            <v>Nederland</v>
          </cell>
          <cell r="S1093" t="str">
            <v>0475-337808</v>
          </cell>
          <cell r="T1093" t="str">
            <v>06 21516979</v>
          </cell>
          <cell r="U1093">
            <v>3000</v>
          </cell>
          <cell r="V1093" t="str">
            <v>Hago Nederland B.V.</v>
          </cell>
          <cell r="W1093">
            <v>1</v>
          </cell>
          <cell r="X1093" t="str">
            <v>Internen</v>
          </cell>
          <cell r="Y1093" t="str">
            <v>A1</v>
          </cell>
          <cell r="Z1093" t="str">
            <v>Medewerker uurloon</v>
          </cell>
          <cell r="AA1093">
            <v>1</v>
          </cell>
          <cell r="AB1093" t="str">
            <v>Schoonmaak CAO</v>
          </cell>
          <cell r="AC1093" t="str">
            <v>N4</v>
          </cell>
          <cell r="AD1093" t="str">
            <v>HR-NL: per 4 weken</v>
          </cell>
          <cell r="AE1093" t="str">
            <v>Onbepaalde tijd</v>
          </cell>
          <cell r="AF1093" t="str">
            <v>00-00-0000</v>
          </cell>
          <cell r="AH1093">
            <v>158637458</v>
          </cell>
          <cell r="AI1093">
            <v>25244</v>
          </cell>
          <cell r="AJ1093" t="str">
            <v>Nederlands</v>
          </cell>
          <cell r="AK1093" t="str">
            <v>X011</v>
          </cell>
          <cell r="AL1093" t="str">
            <v>MEDEW. ALGEMEEN SCHOONMAAKONDERHOUD I</v>
          </cell>
          <cell r="AM1093">
            <v>1</v>
          </cell>
          <cell r="AN1093" t="str">
            <v>38 uur / week</v>
          </cell>
          <cell r="AO1093">
            <v>32.25</v>
          </cell>
          <cell r="AP1093">
            <v>0</v>
          </cell>
          <cell r="AQ1093">
            <v>0</v>
          </cell>
          <cell r="AR1093">
            <v>84.87</v>
          </cell>
          <cell r="AS1093">
            <v>7</v>
          </cell>
          <cell r="AT1093" t="str">
            <v>B2</v>
          </cell>
          <cell r="AU1093">
            <v>90</v>
          </cell>
          <cell r="AV1093">
            <v>11.46</v>
          </cell>
        </row>
        <row r="1094">
          <cell r="A1094">
            <v>10921</v>
          </cell>
          <cell r="B1094" t="str">
            <v>Mevrouw</v>
          </cell>
          <cell r="C1094" t="str">
            <v>D. Banshi - Behari</v>
          </cell>
          <cell r="D1094" t="str">
            <v>Doerpatie</v>
          </cell>
          <cell r="E1094" t="str">
            <v>Doerpatie</v>
          </cell>
          <cell r="F1094" t="str">
            <v>D</v>
          </cell>
          <cell r="H1094" t="str">
            <v>Behari</v>
          </cell>
          <cell r="J1094" t="str">
            <v>Banshi</v>
          </cell>
          <cell r="K1094" t="str">
            <v>Vrouw</v>
          </cell>
          <cell r="L1094" t="str">
            <v>Adres</v>
          </cell>
          <cell r="M1094" t="str">
            <v>Grasmus</v>
          </cell>
          <cell r="N1094">
            <v>5</v>
          </cell>
          <cell r="P1094" t="str">
            <v>5658 EC</v>
          </cell>
          <cell r="Q1094" t="str">
            <v>EINDHOVEN</v>
          </cell>
          <cell r="R1094" t="str">
            <v>Nederland</v>
          </cell>
          <cell r="S1094" t="str">
            <v>040-2573551</v>
          </cell>
          <cell r="U1094">
            <v>3000</v>
          </cell>
          <cell r="V1094" t="str">
            <v>Hago Nederland B.V.</v>
          </cell>
          <cell r="W1094">
            <v>1</v>
          </cell>
          <cell r="X1094" t="str">
            <v>Internen</v>
          </cell>
          <cell r="Y1094" t="str">
            <v>A1</v>
          </cell>
          <cell r="Z1094" t="str">
            <v>Medewerker uurloon</v>
          </cell>
          <cell r="AA1094">
            <v>1</v>
          </cell>
          <cell r="AB1094" t="str">
            <v>Schoonmaak CAO</v>
          </cell>
          <cell r="AC1094" t="str">
            <v>N4</v>
          </cell>
          <cell r="AD1094" t="str">
            <v>HR-NL: per 4 weken</v>
          </cell>
          <cell r="AE1094" t="str">
            <v>Onbepaalde tijd</v>
          </cell>
          <cell r="AF1094" t="str">
            <v>00-00-0000</v>
          </cell>
          <cell r="AH1094">
            <v>142206611</v>
          </cell>
          <cell r="AI1094">
            <v>19452</v>
          </cell>
          <cell r="AJ1094" t="str">
            <v>Nederlands</v>
          </cell>
          <cell r="AK1094" t="str">
            <v>X011</v>
          </cell>
          <cell r="AL1094" t="str">
            <v>MEDEW. ALGEMEEN SCHOONMAAKONDERHOUD I</v>
          </cell>
          <cell r="AM1094">
            <v>1</v>
          </cell>
          <cell r="AN1094" t="str">
            <v>38 uur / week</v>
          </cell>
          <cell r="AO1094">
            <v>15</v>
          </cell>
          <cell r="AP1094">
            <v>0</v>
          </cell>
          <cell r="AQ1094">
            <v>0</v>
          </cell>
          <cell r="AR1094">
            <v>39.47</v>
          </cell>
          <cell r="AS1094">
            <v>7</v>
          </cell>
          <cell r="AT1094" t="str">
            <v>B2</v>
          </cell>
          <cell r="AU1094">
            <v>90</v>
          </cell>
          <cell r="AV1094">
            <v>11.46</v>
          </cell>
        </row>
        <row r="1095">
          <cell r="A1095">
            <v>10922</v>
          </cell>
          <cell r="B1095" t="str">
            <v>Mevrouw</v>
          </cell>
          <cell r="C1095" t="str">
            <v>A.C.P.M. Beciri - Coule</v>
          </cell>
          <cell r="D1095" t="str">
            <v>A</v>
          </cell>
          <cell r="E1095" t="str">
            <v>A</v>
          </cell>
          <cell r="F1095" t="str">
            <v>ACPM</v>
          </cell>
          <cell r="H1095" t="str">
            <v>Coule</v>
          </cell>
          <cell r="J1095" t="str">
            <v>Beciri</v>
          </cell>
          <cell r="K1095" t="str">
            <v>Vrouw</v>
          </cell>
          <cell r="L1095" t="str">
            <v>Adres</v>
          </cell>
          <cell r="M1095" t="str">
            <v>Patrijs</v>
          </cell>
          <cell r="N1095">
            <v>36</v>
          </cell>
          <cell r="P1095" t="str">
            <v>5508 LH</v>
          </cell>
          <cell r="Q1095" t="str">
            <v>VELDHOVEN</v>
          </cell>
          <cell r="R1095" t="str">
            <v>Nederland</v>
          </cell>
          <cell r="S1095" t="str">
            <v>040-8480195</v>
          </cell>
          <cell r="U1095">
            <v>3000</v>
          </cell>
          <cell r="V1095" t="str">
            <v>Hago Nederland B.V.</v>
          </cell>
          <cell r="W1095">
            <v>1</v>
          </cell>
          <cell r="X1095" t="str">
            <v>Internen</v>
          </cell>
          <cell r="Y1095" t="str">
            <v>A1</v>
          </cell>
          <cell r="Z1095" t="str">
            <v>Medewerker uurloon</v>
          </cell>
          <cell r="AA1095">
            <v>1</v>
          </cell>
          <cell r="AB1095" t="str">
            <v>Schoonmaak CAO</v>
          </cell>
          <cell r="AC1095" t="str">
            <v>N4</v>
          </cell>
          <cell r="AD1095" t="str">
            <v>HR-NL: per 4 weken</v>
          </cell>
          <cell r="AE1095" t="str">
            <v>Onbepaalde tijd</v>
          </cell>
          <cell r="AF1095" t="str">
            <v>00-00-0000</v>
          </cell>
          <cell r="AH1095">
            <v>143240444</v>
          </cell>
          <cell r="AI1095">
            <v>26341</v>
          </cell>
          <cell r="AJ1095" t="str">
            <v>Nederlands</v>
          </cell>
          <cell r="AK1095" t="str">
            <v>X011</v>
          </cell>
          <cell r="AL1095" t="str">
            <v>MEDEW. ALGEMEEN SCHOONMAAKONDERHOUD I</v>
          </cell>
          <cell r="AM1095">
            <v>1</v>
          </cell>
          <cell r="AN1095" t="str">
            <v>38 uur / week</v>
          </cell>
          <cell r="AO1095">
            <v>25</v>
          </cell>
          <cell r="AP1095">
            <v>0</v>
          </cell>
          <cell r="AQ1095">
            <v>0</v>
          </cell>
          <cell r="AR1095">
            <v>65.790000000000006</v>
          </cell>
          <cell r="AS1095">
            <v>7</v>
          </cell>
          <cell r="AT1095" t="str">
            <v>B2</v>
          </cell>
          <cell r="AU1095">
            <v>90</v>
          </cell>
          <cell r="AV1095">
            <v>11.46</v>
          </cell>
        </row>
        <row r="1096">
          <cell r="A1096">
            <v>10923</v>
          </cell>
          <cell r="B1096" t="str">
            <v>Mevrouw</v>
          </cell>
          <cell r="C1096" t="str">
            <v>E. Boakye</v>
          </cell>
          <cell r="D1096" t="str">
            <v>Elizabeth</v>
          </cell>
          <cell r="E1096" t="str">
            <v>Elizabeth</v>
          </cell>
          <cell r="F1096" t="str">
            <v>E</v>
          </cell>
          <cell r="H1096" t="str">
            <v>Boakye</v>
          </cell>
          <cell r="K1096" t="str">
            <v>Vrouw</v>
          </cell>
          <cell r="L1096" t="str">
            <v>Adres</v>
          </cell>
          <cell r="M1096" t="str">
            <v>Cavallilaan</v>
          </cell>
          <cell r="N1096">
            <v>137</v>
          </cell>
          <cell r="P1096" t="str">
            <v>5654 BC</v>
          </cell>
          <cell r="Q1096" t="str">
            <v>EINDHOVEN</v>
          </cell>
          <cell r="R1096" t="str">
            <v>Nederland</v>
          </cell>
          <cell r="S1096" t="str">
            <v>040-2120645</v>
          </cell>
          <cell r="T1096" t="str">
            <v>06-84634758</v>
          </cell>
          <cell r="U1096">
            <v>3000</v>
          </cell>
          <cell r="V1096" t="str">
            <v>Hago Nederland B.V.</v>
          </cell>
          <cell r="W1096">
            <v>1</v>
          </cell>
          <cell r="X1096" t="str">
            <v>Internen</v>
          </cell>
          <cell r="Y1096" t="str">
            <v>A1</v>
          </cell>
          <cell r="Z1096" t="str">
            <v>Medewerker uurloon</v>
          </cell>
          <cell r="AA1096">
            <v>1</v>
          </cell>
          <cell r="AB1096" t="str">
            <v>Schoonmaak CAO</v>
          </cell>
          <cell r="AC1096" t="str">
            <v>N4</v>
          </cell>
          <cell r="AD1096" t="str">
            <v>HR-NL: per 4 weken</v>
          </cell>
          <cell r="AE1096" t="str">
            <v>Onbepaalde tijd</v>
          </cell>
          <cell r="AF1096" t="str">
            <v>00-00-0000</v>
          </cell>
          <cell r="AH1096">
            <v>236981444</v>
          </cell>
          <cell r="AI1096">
            <v>22077</v>
          </cell>
          <cell r="AJ1096" t="str">
            <v>Ghanees</v>
          </cell>
          <cell r="AK1096" t="str">
            <v>X012</v>
          </cell>
          <cell r="AL1096" t="str">
            <v>MEDEW. ALGEMEEN SCHOONMAAKONDERHOUD II</v>
          </cell>
          <cell r="AM1096" t="str">
            <v>1+5%</v>
          </cell>
          <cell r="AN1096" t="str">
            <v>38 uur / week</v>
          </cell>
          <cell r="AO1096">
            <v>32.5</v>
          </cell>
          <cell r="AP1096">
            <v>0</v>
          </cell>
          <cell r="AQ1096">
            <v>0</v>
          </cell>
          <cell r="AR1096">
            <v>85.53</v>
          </cell>
          <cell r="AS1096">
            <v>7</v>
          </cell>
          <cell r="AT1096" t="str">
            <v>B3</v>
          </cell>
          <cell r="AU1096">
            <v>90</v>
          </cell>
          <cell r="AV1096">
            <v>12.04</v>
          </cell>
        </row>
        <row r="1097">
          <cell r="A1097">
            <v>10924</v>
          </cell>
          <cell r="B1097" t="str">
            <v>Mevrouw</v>
          </cell>
          <cell r="C1097" t="str">
            <v>J.M.J. Coomans - Frederix</v>
          </cell>
          <cell r="D1097" t="str">
            <v>J</v>
          </cell>
          <cell r="E1097" t="str">
            <v>J</v>
          </cell>
          <cell r="F1097" t="str">
            <v>JMJ</v>
          </cell>
          <cell r="H1097" t="str">
            <v>Frederix</v>
          </cell>
          <cell r="J1097" t="str">
            <v>Coomans</v>
          </cell>
          <cell r="K1097" t="str">
            <v>Vrouw</v>
          </cell>
          <cell r="L1097" t="str">
            <v>Adres</v>
          </cell>
          <cell r="M1097" t="str">
            <v>Hees</v>
          </cell>
          <cell r="N1097">
            <v>94</v>
          </cell>
          <cell r="P1097">
            <v>3920</v>
          </cell>
          <cell r="Q1097" t="str">
            <v>LOMMEL</v>
          </cell>
          <cell r="R1097" t="str">
            <v>België</v>
          </cell>
          <cell r="S1097">
            <v>3211546612</v>
          </cell>
          <cell r="U1097">
            <v>3000</v>
          </cell>
          <cell r="V1097" t="str">
            <v>Hago Nederland B.V.</v>
          </cell>
          <cell r="W1097">
            <v>1</v>
          </cell>
          <cell r="X1097" t="str">
            <v>Internen</v>
          </cell>
          <cell r="Y1097" t="str">
            <v>A1</v>
          </cell>
          <cell r="Z1097" t="str">
            <v>Medewerker uurloon</v>
          </cell>
          <cell r="AA1097">
            <v>1</v>
          </cell>
          <cell r="AB1097" t="str">
            <v>Schoonmaak CAO</v>
          </cell>
          <cell r="AC1097" t="str">
            <v>N4</v>
          </cell>
          <cell r="AD1097" t="str">
            <v>HR-NL: per 4 weken</v>
          </cell>
          <cell r="AE1097" t="str">
            <v>Onbepaalde tijd</v>
          </cell>
          <cell r="AF1097" t="str">
            <v>00-00-0000</v>
          </cell>
          <cell r="AH1097">
            <v>204592793</v>
          </cell>
          <cell r="AI1097">
            <v>24066</v>
          </cell>
          <cell r="AJ1097" t="str">
            <v>Belgisch</v>
          </cell>
          <cell r="AK1097" t="str">
            <v>X011</v>
          </cell>
          <cell r="AL1097" t="str">
            <v>MEDEW. ALGEMEEN SCHOONMAAKONDERHOUD I</v>
          </cell>
          <cell r="AM1097">
            <v>1</v>
          </cell>
          <cell r="AN1097" t="str">
            <v>38 uur / week</v>
          </cell>
          <cell r="AO1097">
            <v>30</v>
          </cell>
          <cell r="AP1097">
            <v>0</v>
          </cell>
          <cell r="AQ1097">
            <v>0</v>
          </cell>
          <cell r="AR1097">
            <v>78.95</v>
          </cell>
          <cell r="AS1097">
            <v>7</v>
          </cell>
          <cell r="AT1097" t="str">
            <v>B2</v>
          </cell>
          <cell r="AU1097">
            <v>90</v>
          </cell>
          <cell r="AV1097">
            <v>11.46</v>
          </cell>
        </row>
        <row r="1098">
          <cell r="A1098">
            <v>10925</v>
          </cell>
          <cell r="B1098" t="str">
            <v>Mevrouw</v>
          </cell>
          <cell r="C1098" t="str">
            <v>S. Disci - Disci</v>
          </cell>
          <cell r="D1098" t="str">
            <v>Sukran</v>
          </cell>
          <cell r="E1098" t="str">
            <v>Sukran</v>
          </cell>
          <cell r="F1098" t="str">
            <v>S</v>
          </cell>
          <cell r="H1098" t="str">
            <v>Disci</v>
          </cell>
          <cell r="J1098" t="str">
            <v>Disci</v>
          </cell>
          <cell r="K1098" t="str">
            <v>Vrouw</v>
          </cell>
          <cell r="L1098" t="str">
            <v>Adres</v>
          </cell>
          <cell r="M1098" t="str">
            <v>Pc Hoofdstraat</v>
          </cell>
          <cell r="N1098">
            <v>32</v>
          </cell>
          <cell r="P1098" t="str">
            <v>5921 VZ</v>
          </cell>
          <cell r="Q1098" t="str">
            <v>VENLO</v>
          </cell>
          <cell r="R1098" t="str">
            <v>Nederland</v>
          </cell>
          <cell r="S1098" t="str">
            <v>077-3821554</v>
          </cell>
          <cell r="U1098">
            <v>3000</v>
          </cell>
          <cell r="V1098" t="str">
            <v>Hago Nederland B.V.</v>
          </cell>
          <cell r="W1098">
            <v>1</v>
          </cell>
          <cell r="X1098" t="str">
            <v>Internen</v>
          </cell>
          <cell r="Y1098" t="str">
            <v>A1</v>
          </cell>
          <cell r="Z1098" t="str">
            <v>Medewerker uurloon</v>
          </cell>
          <cell r="AA1098">
            <v>1</v>
          </cell>
          <cell r="AB1098" t="str">
            <v>Schoonmaak CAO</v>
          </cell>
          <cell r="AC1098" t="str">
            <v>N4</v>
          </cell>
          <cell r="AD1098" t="str">
            <v>HR-NL: per 4 weken</v>
          </cell>
          <cell r="AE1098" t="str">
            <v>Onbepaalde tijd</v>
          </cell>
          <cell r="AF1098" t="str">
            <v>00-00-0000</v>
          </cell>
          <cell r="AH1098">
            <v>160657556</v>
          </cell>
          <cell r="AI1098">
            <v>23812</v>
          </cell>
          <cell r="AJ1098" t="str">
            <v>Nederlands</v>
          </cell>
          <cell r="AK1098" t="str">
            <v>X011</v>
          </cell>
          <cell r="AL1098" t="str">
            <v>MEDEW. ALGEMEEN SCHOONMAAKONDERHOUD I</v>
          </cell>
          <cell r="AM1098">
            <v>1</v>
          </cell>
          <cell r="AN1098" t="str">
            <v>38 uur / week</v>
          </cell>
          <cell r="AO1098">
            <v>15</v>
          </cell>
          <cell r="AP1098">
            <v>0</v>
          </cell>
          <cell r="AQ1098">
            <v>0</v>
          </cell>
          <cell r="AR1098">
            <v>39.47</v>
          </cell>
          <cell r="AS1098">
            <v>7</v>
          </cell>
          <cell r="AT1098" t="str">
            <v>B2</v>
          </cell>
          <cell r="AU1098">
            <v>90</v>
          </cell>
          <cell r="AV1098">
            <v>11.46</v>
          </cell>
        </row>
        <row r="1099">
          <cell r="A1099">
            <v>10926</v>
          </cell>
          <cell r="B1099" t="str">
            <v>Mevrouw</v>
          </cell>
          <cell r="C1099" t="str">
            <v>Y. Hengjang</v>
          </cell>
          <cell r="D1099" t="str">
            <v>Yaowared</v>
          </cell>
          <cell r="E1099" t="str">
            <v>Yaowared</v>
          </cell>
          <cell r="F1099" t="str">
            <v>Y</v>
          </cell>
          <cell r="H1099" t="str">
            <v>Hengjang</v>
          </cell>
          <cell r="K1099" t="str">
            <v>Vrouw</v>
          </cell>
          <cell r="L1099" t="str">
            <v>Adres</v>
          </cell>
          <cell r="M1099" t="str">
            <v>Jertjespad</v>
          </cell>
          <cell r="N1099">
            <v>10</v>
          </cell>
          <cell r="P1099" t="str">
            <v>5503 EN</v>
          </cell>
          <cell r="Q1099" t="str">
            <v>VELDHOVEN</v>
          </cell>
          <cell r="R1099" t="str">
            <v>Nederland</v>
          </cell>
          <cell r="S1099" t="str">
            <v>040 2522487</v>
          </cell>
          <cell r="U1099">
            <v>3000</v>
          </cell>
          <cell r="V1099" t="str">
            <v>Hago Nederland B.V.</v>
          </cell>
          <cell r="W1099">
            <v>1</v>
          </cell>
          <cell r="X1099" t="str">
            <v>Internen</v>
          </cell>
          <cell r="Y1099" t="str">
            <v>A1</v>
          </cell>
          <cell r="Z1099" t="str">
            <v>Medewerker uurloon</v>
          </cell>
          <cell r="AA1099">
            <v>1</v>
          </cell>
          <cell r="AB1099" t="str">
            <v>Schoonmaak CAO</v>
          </cell>
          <cell r="AC1099" t="str">
            <v>N4</v>
          </cell>
          <cell r="AD1099" t="str">
            <v>HR-NL: per 4 weken</v>
          </cell>
          <cell r="AE1099" t="str">
            <v>Onbepaalde tijd</v>
          </cell>
          <cell r="AF1099" t="str">
            <v>00-00-0000</v>
          </cell>
          <cell r="AH1099">
            <v>223960214</v>
          </cell>
          <cell r="AI1099">
            <v>25564</v>
          </cell>
          <cell r="AJ1099" t="str">
            <v>Nederlands</v>
          </cell>
          <cell r="AK1099" t="str">
            <v>X012</v>
          </cell>
          <cell r="AL1099" t="str">
            <v>MEDEW. ALGEMEEN SCHOONMAAKONDERHOUD II</v>
          </cell>
          <cell r="AM1099" t="str">
            <v>1+5%</v>
          </cell>
          <cell r="AN1099" t="str">
            <v>38 uur / week</v>
          </cell>
          <cell r="AO1099">
            <v>38</v>
          </cell>
          <cell r="AP1099">
            <v>0</v>
          </cell>
          <cell r="AQ1099">
            <v>0</v>
          </cell>
          <cell r="AR1099">
            <v>100</v>
          </cell>
          <cell r="AS1099">
            <v>7</v>
          </cell>
          <cell r="AT1099" t="str">
            <v>B3</v>
          </cell>
          <cell r="AU1099">
            <v>90</v>
          </cell>
          <cell r="AV1099">
            <v>12.04</v>
          </cell>
        </row>
        <row r="1100">
          <cell r="A1100">
            <v>10927</v>
          </cell>
          <cell r="B1100" t="str">
            <v>Mevrouw</v>
          </cell>
          <cell r="C1100" t="str">
            <v>S.M. van Heugten - Leenstra</v>
          </cell>
          <cell r="D1100" t="str">
            <v>S</v>
          </cell>
          <cell r="E1100" t="str">
            <v>S</v>
          </cell>
          <cell r="F1100" t="str">
            <v>SM</v>
          </cell>
          <cell r="H1100" t="str">
            <v>Leenstra</v>
          </cell>
          <cell r="I1100" t="str">
            <v>van</v>
          </cell>
          <cell r="J1100" t="str">
            <v>Heugten</v>
          </cell>
          <cell r="K1100" t="str">
            <v>Vrouw</v>
          </cell>
          <cell r="L1100" t="str">
            <v>Adres</v>
          </cell>
          <cell r="M1100" t="str">
            <v>Goudenakkerstraat</v>
          </cell>
          <cell r="N1100">
            <v>20</v>
          </cell>
          <cell r="P1100" t="str">
            <v>5503 PK</v>
          </cell>
          <cell r="Q1100" t="str">
            <v>VELDHOVEN</v>
          </cell>
          <cell r="R1100" t="str">
            <v>Nederland</v>
          </cell>
          <cell r="T1100" t="str">
            <v>06-14854760</v>
          </cell>
          <cell r="U1100">
            <v>3000</v>
          </cell>
          <cell r="V1100" t="str">
            <v>Hago Nederland B.V.</v>
          </cell>
          <cell r="W1100">
            <v>1</v>
          </cell>
          <cell r="X1100" t="str">
            <v>Internen</v>
          </cell>
          <cell r="Y1100" t="str">
            <v>A1</v>
          </cell>
          <cell r="Z1100" t="str">
            <v>Medewerker uurloon</v>
          </cell>
          <cell r="AA1100">
            <v>1</v>
          </cell>
          <cell r="AB1100" t="str">
            <v>Schoonmaak CAO</v>
          </cell>
          <cell r="AC1100" t="str">
            <v>N4</v>
          </cell>
          <cell r="AD1100" t="str">
            <v>HR-NL: per 4 weken</v>
          </cell>
          <cell r="AE1100" t="str">
            <v>Onbepaalde tijd</v>
          </cell>
          <cell r="AF1100" t="str">
            <v>00-00-0000</v>
          </cell>
          <cell r="AH1100">
            <v>142853987</v>
          </cell>
          <cell r="AI1100">
            <v>25139</v>
          </cell>
          <cell r="AJ1100" t="str">
            <v>Nederlands</v>
          </cell>
          <cell r="AK1100" t="str">
            <v>X012</v>
          </cell>
          <cell r="AL1100" t="str">
            <v>MEDEW. ALGEMEEN SCHOONMAAKONDERHOUD II</v>
          </cell>
          <cell r="AM1100" t="str">
            <v>1+5%</v>
          </cell>
          <cell r="AN1100" t="str">
            <v>38 uur / week</v>
          </cell>
          <cell r="AO1100">
            <v>26.25</v>
          </cell>
          <cell r="AP1100">
            <v>0</v>
          </cell>
          <cell r="AQ1100">
            <v>0</v>
          </cell>
          <cell r="AR1100">
            <v>69.08</v>
          </cell>
          <cell r="AS1100">
            <v>7</v>
          </cell>
          <cell r="AT1100" t="str">
            <v>B3</v>
          </cell>
          <cell r="AU1100">
            <v>90</v>
          </cell>
          <cell r="AV1100">
            <v>12.04</v>
          </cell>
        </row>
        <row r="1101">
          <cell r="A1101">
            <v>10928</v>
          </cell>
          <cell r="B1101" t="str">
            <v>Mevrouw</v>
          </cell>
          <cell r="C1101" t="str">
            <v>I.C.M. van den Hout</v>
          </cell>
          <cell r="D1101" t="str">
            <v>Isabella</v>
          </cell>
          <cell r="E1101" t="str">
            <v>Isabella</v>
          </cell>
          <cell r="F1101" t="str">
            <v>ICM</v>
          </cell>
          <cell r="G1101" t="str">
            <v>van den</v>
          </cell>
          <cell r="H1101" t="str">
            <v>Hout</v>
          </cell>
          <cell r="K1101" t="str">
            <v>Vrouw</v>
          </cell>
          <cell r="L1101" t="str">
            <v>Adres</v>
          </cell>
          <cell r="M1101" t="str">
            <v>Oranjevrijstaatplein</v>
          </cell>
          <cell r="N1101">
            <v>3</v>
          </cell>
          <cell r="P1101" t="str">
            <v>5025 HD</v>
          </cell>
          <cell r="Q1101" t="str">
            <v>TILBURG</v>
          </cell>
          <cell r="R1101" t="str">
            <v>Nederland</v>
          </cell>
          <cell r="S1101" t="str">
            <v>013 5354890</v>
          </cell>
          <cell r="U1101">
            <v>3000</v>
          </cell>
          <cell r="V1101" t="str">
            <v>Hago Nederland B.V.</v>
          </cell>
          <cell r="W1101">
            <v>1</v>
          </cell>
          <cell r="X1101" t="str">
            <v>Internen</v>
          </cell>
          <cell r="Y1101" t="str">
            <v>A1</v>
          </cell>
          <cell r="Z1101" t="str">
            <v>Medewerker uurloon</v>
          </cell>
          <cell r="AA1101">
            <v>1</v>
          </cell>
          <cell r="AB1101" t="str">
            <v>Schoonmaak CAO</v>
          </cell>
          <cell r="AC1101" t="str">
            <v>N4</v>
          </cell>
          <cell r="AD1101" t="str">
            <v>HR-NL: per 4 weken</v>
          </cell>
          <cell r="AE1101" t="str">
            <v>Onbepaalde tijd</v>
          </cell>
          <cell r="AF1101" t="str">
            <v>00-00-0000</v>
          </cell>
          <cell r="AH1101">
            <v>152603128</v>
          </cell>
          <cell r="AI1101">
            <v>22631</v>
          </cell>
          <cell r="AJ1101" t="str">
            <v>Nederlands</v>
          </cell>
          <cell r="AK1101" t="str">
            <v>X011</v>
          </cell>
          <cell r="AL1101" t="str">
            <v>MEDEW. ALGEMEEN SCHOONMAAKONDERHOUD I</v>
          </cell>
          <cell r="AM1101">
            <v>1</v>
          </cell>
          <cell r="AN1101" t="str">
            <v>38 uur / week</v>
          </cell>
          <cell r="AO1101">
            <v>12.25</v>
          </cell>
          <cell r="AP1101">
            <v>0</v>
          </cell>
          <cell r="AQ1101">
            <v>0</v>
          </cell>
          <cell r="AR1101">
            <v>32.24</v>
          </cell>
          <cell r="AS1101">
            <v>7</v>
          </cell>
          <cell r="AT1101" t="str">
            <v>B2</v>
          </cell>
          <cell r="AU1101">
            <v>90</v>
          </cell>
          <cell r="AV1101">
            <v>11.46</v>
          </cell>
        </row>
        <row r="1102">
          <cell r="A1102">
            <v>10929</v>
          </cell>
          <cell r="B1102" t="str">
            <v>Mevrouw</v>
          </cell>
          <cell r="C1102" t="str">
            <v>M.H.M. Kempel - Zegers</v>
          </cell>
          <cell r="D1102" t="str">
            <v>Mathilda</v>
          </cell>
          <cell r="E1102" t="str">
            <v>Mathilda</v>
          </cell>
          <cell r="F1102" t="str">
            <v>MHM</v>
          </cell>
          <cell r="H1102" t="str">
            <v>Zegers</v>
          </cell>
          <cell r="J1102" t="str">
            <v>Kempel</v>
          </cell>
          <cell r="K1102" t="str">
            <v>Vrouw</v>
          </cell>
          <cell r="L1102" t="str">
            <v>Adres</v>
          </cell>
          <cell r="M1102" t="str">
            <v>van Baerlestraat</v>
          </cell>
          <cell r="N1102">
            <v>19</v>
          </cell>
          <cell r="P1102" t="str">
            <v>5854 BC</v>
          </cell>
          <cell r="Q1102" t="str">
            <v>NIEUW BERGEN</v>
          </cell>
          <cell r="R1102" t="str">
            <v>Nederland</v>
          </cell>
          <cell r="S1102" t="str">
            <v>0485-342989</v>
          </cell>
          <cell r="T1102" t="str">
            <v>06-26656932</v>
          </cell>
          <cell r="U1102">
            <v>3000</v>
          </cell>
          <cell r="V1102" t="str">
            <v>Hago Nederland B.V.</v>
          </cell>
          <cell r="W1102">
            <v>1</v>
          </cell>
          <cell r="X1102" t="str">
            <v>Internen</v>
          </cell>
          <cell r="Y1102" t="str">
            <v>A1</v>
          </cell>
          <cell r="Z1102" t="str">
            <v>Medewerker uurloon</v>
          </cell>
          <cell r="AA1102">
            <v>1</v>
          </cell>
          <cell r="AB1102" t="str">
            <v>Schoonmaak CAO</v>
          </cell>
          <cell r="AC1102" t="str">
            <v>N4</v>
          </cell>
          <cell r="AD1102" t="str">
            <v>HR-NL: per 4 weken</v>
          </cell>
          <cell r="AE1102" t="str">
            <v>Onbepaalde tijd</v>
          </cell>
          <cell r="AF1102" t="str">
            <v>00-00-0000</v>
          </cell>
          <cell r="AH1102">
            <v>166410512</v>
          </cell>
          <cell r="AI1102">
            <v>21561</v>
          </cell>
          <cell r="AJ1102" t="str">
            <v>Nederlands</v>
          </cell>
          <cell r="AK1102" t="str">
            <v>X011</v>
          </cell>
          <cell r="AL1102" t="str">
            <v>MEDEW. ALGEMEEN SCHOONMAAKONDERHOUD I</v>
          </cell>
          <cell r="AM1102">
            <v>1</v>
          </cell>
          <cell r="AN1102" t="str">
            <v>38 uur / week</v>
          </cell>
          <cell r="AO1102">
            <v>10</v>
          </cell>
          <cell r="AP1102">
            <v>0</v>
          </cell>
          <cell r="AQ1102">
            <v>0</v>
          </cell>
          <cell r="AR1102">
            <v>26.32</v>
          </cell>
          <cell r="AS1102">
            <v>7</v>
          </cell>
          <cell r="AT1102" t="str">
            <v>B2</v>
          </cell>
          <cell r="AU1102">
            <v>90</v>
          </cell>
          <cell r="AV1102">
            <v>11.46</v>
          </cell>
        </row>
        <row r="1103">
          <cell r="A1103">
            <v>10930</v>
          </cell>
          <cell r="B1103" t="str">
            <v>Mevrouw</v>
          </cell>
          <cell r="C1103" t="str">
            <v>F. Mabtoul - Jiari</v>
          </cell>
          <cell r="D1103" t="str">
            <v>Fouzida</v>
          </cell>
          <cell r="E1103" t="str">
            <v>Fouzida</v>
          </cell>
          <cell r="F1103" t="str">
            <v>F</v>
          </cell>
          <cell r="H1103" t="str">
            <v>Jiari</v>
          </cell>
          <cell r="J1103" t="str">
            <v>Mabtoul</v>
          </cell>
          <cell r="K1103" t="str">
            <v>Vrouw</v>
          </cell>
          <cell r="L1103" t="str">
            <v>Adres</v>
          </cell>
          <cell r="M1103" t="str">
            <v>Karbindersstraat</v>
          </cell>
          <cell r="N1103">
            <v>81</v>
          </cell>
          <cell r="P1103" t="str">
            <v>5914 NV</v>
          </cell>
          <cell r="Q1103" t="str">
            <v>VENLO</v>
          </cell>
          <cell r="R1103" t="str">
            <v>Nederland</v>
          </cell>
          <cell r="S1103" t="str">
            <v>077-3549962</v>
          </cell>
          <cell r="U1103">
            <v>3000</v>
          </cell>
          <cell r="V1103" t="str">
            <v>Hago Nederland B.V.</v>
          </cell>
          <cell r="W1103">
            <v>1</v>
          </cell>
          <cell r="X1103" t="str">
            <v>Internen</v>
          </cell>
          <cell r="Y1103" t="str">
            <v>A1</v>
          </cell>
          <cell r="Z1103" t="str">
            <v>Medewerker uurloon</v>
          </cell>
          <cell r="AA1103">
            <v>1</v>
          </cell>
          <cell r="AB1103" t="str">
            <v>Schoonmaak CAO</v>
          </cell>
          <cell r="AC1103" t="str">
            <v>N4</v>
          </cell>
          <cell r="AD1103" t="str">
            <v>HR-NL: per 4 weken</v>
          </cell>
          <cell r="AE1103" t="str">
            <v>Onbepaalde tijd</v>
          </cell>
          <cell r="AF1103" t="str">
            <v>00-00-0000</v>
          </cell>
          <cell r="AH1103">
            <v>126231734</v>
          </cell>
          <cell r="AI1103">
            <v>24013</v>
          </cell>
          <cell r="AJ1103" t="str">
            <v>Nederlands</v>
          </cell>
          <cell r="AK1103" t="str">
            <v>X011</v>
          </cell>
          <cell r="AL1103" t="str">
            <v>MEDEW. ALGEMEEN SCHOONMAAKONDERHOUD I</v>
          </cell>
          <cell r="AM1103">
            <v>1</v>
          </cell>
          <cell r="AN1103" t="str">
            <v>38 uur / week</v>
          </cell>
          <cell r="AO1103">
            <v>21.5</v>
          </cell>
          <cell r="AP1103">
            <v>0</v>
          </cell>
          <cell r="AQ1103">
            <v>0</v>
          </cell>
          <cell r="AR1103">
            <v>56.58</v>
          </cell>
          <cell r="AS1103">
            <v>7</v>
          </cell>
          <cell r="AT1103" t="str">
            <v>B2</v>
          </cell>
          <cell r="AU1103">
            <v>90</v>
          </cell>
          <cell r="AV1103">
            <v>11.46</v>
          </cell>
        </row>
        <row r="1104">
          <cell r="A1104">
            <v>10931</v>
          </cell>
          <cell r="B1104" t="str">
            <v>Mevrouw</v>
          </cell>
          <cell r="C1104" t="str">
            <v>I.C.P.L. Martens</v>
          </cell>
          <cell r="D1104" t="str">
            <v>Ingrid</v>
          </cell>
          <cell r="E1104" t="str">
            <v>Ingrid</v>
          </cell>
          <cell r="F1104" t="str">
            <v>ICPL</v>
          </cell>
          <cell r="H1104" t="str">
            <v>Martens</v>
          </cell>
          <cell r="K1104" t="str">
            <v>Vrouw</v>
          </cell>
          <cell r="L1104" t="str">
            <v>Adres</v>
          </cell>
          <cell r="M1104" t="str">
            <v>Klokbeker</v>
          </cell>
          <cell r="N1104">
            <v>12</v>
          </cell>
          <cell r="P1104" t="str">
            <v>5629 TE</v>
          </cell>
          <cell r="Q1104" t="str">
            <v>EINDHOVEN</v>
          </cell>
          <cell r="R1104" t="str">
            <v>Nederland</v>
          </cell>
          <cell r="S1104" t="str">
            <v>040-2481330</v>
          </cell>
          <cell r="U1104">
            <v>3000</v>
          </cell>
          <cell r="V1104" t="str">
            <v>Hago Nederland B.V.</v>
          </cell>
          <cell r="W1104">
            <v>1</v>
          </cell>
          <cell r="X1104" t="str">
            <v>Internen</v>
          </cell>
          <cell r="Y1104" t="str">
            <v>A1</v>
          </cell>
          <cell r="Z1104" t="str">
            <v>Medewerker uurloon</v>
          </cell>
          <cell r="AA1104">
            <v>1</v>
          </cell>
          <cell r="AB1104" t="str">
            <v>Schoonmaak CAO</v>
          </cell>
          <cell r="AC1104" t="str">
            <v>N4</v>
          </cell>
          <cell r="AD1104" t="str">
            <v>HR-NL: per 4 weken</v>
          </cell>
          <cell r="AE1104" t="str">
            <v>Onbepaalde tijd</v>
          </cell>
          <cell r="AF1104" t="str">
            <v>00-00-0000</v>
          </cell>
          <cell r="AH1104">
            <v>141457533</v>
          </cell>
          <cell r="AI1104">
            <v>22876</v>
          </cell>
          <cell r="AJ1104" t="str">
            <v>Nederlands</v>
          </cell>
          <cell r="AK1104" t="str">
            <v>X011</v>
          </cell>
          <cell r="AL1104" t="str">
            <v>MEDEW. ALGEMEEN SCHOONMAAKONDERHOUD I</v>
          </cell>
          <cell r="AM1104">
            <v>1</v>
          </cell>
          <cell r="AN1104" t="str">
            <v>38 uur / week</v>
          </cell>
          <cell r="AO1104">
            <v>12</v>
          </cell>
          <cell r="AP1104">
            <v>0</v>
          </cell>
          <cell r="AQ1104">
            <v>0</v>
          </cell>
          <cell r="AR1104">
            <v>31.58</v>
          </cell>
          <cell r="AS1104">
            <v>7</v>
          </cell>
          <cell r="AT1104" t="str">
            <v>B2</v>
          </cell>
          <cell r="AU1104">
            <v>90</v>
          </cell>
          <cell r="AV1104">
            <v>11.46</v>
          </cell>
        </row>
        <row r="1105">
          <cell r="A1105">
            <v>10932</v>
          </cell>
          <cell r="B1105" t="str">
            <v>Mevrouw</v>
          </cell>
          <cell r="C1105" t="str">
            <v>G.M.A.H. Hooper - Cuijpers</v>
          </cell>
          <cell r="D1105" t="str">
            <v>G</v>
          </cell>
          <cell r="E1105" t="str">
            <v>G</v>
          </cell>
          <cell r="F1105" t="str">
            <v>GMAH</v>
          </cell>
          <cell r="H1105" t="str">
            <v>Cuijpers</v>
          </cell>
          <cell r="J1105" t="str">
            <v>Hooper</v>
          </cell>
          <cell r="K1105" t="str">
            <v>Vrouw</v>
          </cell>
          <cell r="L1105" t="str">
            <v>Adres</v>
          </cell>
          <cell r="M1105" t="str">
            <v>Hertog Alvastraat</v>
          </cell>
          <cell r="N1105">
            <v>56</v>
          </cell>
          <cell r="P1105" t="str">
            <v>5923 CL</v>
          </cell>
          <cell r="Q1105" t="str">
            <v>VENLO-BLERICK</v>
          </cell>
          <cell r="R1105" t="str">
            <v>Nederland</v>
          </cell>
          <cell r="S1105" t="str">
            <v>077-3873699</v>
          </cell>
          <cell r="U1105">
            <v>3000</v>
          </cell>
          <cell r="V1105" t="str">
            <v>Hago Nederland B.V.</v>
          </cell>
          <cell r="W1105">
            <v>1</v>
          </cell>
          <cell r="X1105" t="str">
            <v>Internen</v>
          </cell>
          <cell r="Y1105" t="str">
            <v>A1</v>
          </cell>
          <cell r="Z1105" t="str">
            <v>Medewerker uurloon</v>
          </cell>
          <cell r="AA1105">
            <v>1</v>
          </cell>
          <cell r="AB1105" t="str">
            <v>Schoonmaak CAO</v>
          </cell>
          <cell r="AC1105" t="str">
            <v>N4</v>
          </cell>
          <cell r="AD1105" t="str">
            <v>HR-NL: per 4 weken</v>
          </cell>
          <cell r="AE1105" t="str">
            <v>Onbepaalde tijd</v>
          </cell>
          <cell r="AF1105" t="str">
            <v>00-00-0000</v>
          </cell>
          <cell r="AH1105">
            <v>160332321</v>
          </cell>
          <cell r="AI1105">
            <v>25348</v>
          </cell>
          <cell r="AJ1105" t="str">
            <v>Nederlands</v>
          </cell>
          <cell r="AK1105" t="str">
            <v>X011</v>
          </cell>
          <cell r="AL1105" t="str">
            <v>MEDEW. ALGEMEEN SCHOONMAAKONDERHOUD I</v>
          </cell>
          <cell r="AM1105">
            <v>1</v>
          </cell>
          <cell r="AN1105" t="str">
            <v>38 uur / week</v>
          </cell>
          <cell r="AO1105">
            <v>12</v>
          </cell>
          <cell r="AP1105">
            <v>0</v>
          </cell>
          <cell r="AQ1105">
            <v>0</v>
          </cell>
          <cell r="AR1105">
            <v>31.58</v>
          </cell>
          <cell r="AS1105">
            <v>7</v>
          </cell>
          <cell r="AT1105" t="str">
            <v>B2</v>
          </cell>
          <cell r="AU1105">
            <v>90</v>
          </cell>
          <cell r="AV1105">
            <v>11.46</v>
          </cell>
        </row>
        <row r="1106">
          <cell r="A1106">
            <v>10933</v>
          </cell>
          <cell r="B1106" t="str">
            <v>Mevrouw</v>
          </cell>
          <cell r="C1106" t="str">
            <v>M.G.A. Kuipers</v>
          </cell>
          <cell r="D1106" t="str">
            <v>M</v>
          </cell>
          <cell r="E1106" t="str">
            <v>M</v>
          </cell>
          <cell r="F1106" t="str">
            <v>MGA</v>
          </cell>
          <cell r="H1106" t="str">
            <v>Kuipers</v>
          </cell>
          <cell r="K1106" t="str">
            <v>Vrouw</v>
          </cell>
          <cell r="L1106" t="str">
            <v>Adres</v>
          </cell>
          <cell r="M1106" t="str">
            <v>Ooievaarsbek</v>
          </cell>
          <cell r="N1106">
            <v>39</v>
          </cell>
          <cell r="P1106" t="str">
            <v>5503 VT</v>
          </cell>
          <cell r="Q1106" t="str">
            <v>VELDHOVEN</v>
          </cell>
          <cell r="R1106" t="str">
            <v>Nederland</v>
          </cell>
          <cell r="S1106" t="str">
            <v>040-2532462</v>
          </cell>
          <cell r="U1106">
            <v>3000</v>
          </cell>
          <cell r="V1106" t="str">
            <v>Hago Nederland B.V.</v>
          </cell>
          <cell r="W1106">
            <v>1</v>
          </cell>
          <cell r="X1106" t="str">
            <v>Internen</v>
          </cell>
          <cell r="Y1106" t="str">
            <v>A1</v>
          </cell>
          <cell r="Z1106" t="str">
            <v>Medewerker uurloon</v>
          </cell>
          <cell r="AA1106">
            <v>1</v>
          </cell>
          <cell r="AB1106" t="str">
            <v>Schoonmaak CAO</v>
          </cell>
          <cell r="AC1106" t="str">
            <v>N4</v>
          </cell>
          <cell r="AD1106" t="str">
            <v>HR-NL: per 4 weken</v>
          </cell>
          <cell r="AE1106" t="str">
            <v>Onbepaalde tijd</v>
          </cell>
          <cell r="AF1106" t="str">
            <v>00-00-0000</v>
          </cell>
          <cell r="AH1106">
            <v>71881712</v>
          </cell>
          <cell r="AI1106">
            <v>19106</v>
          </cell>
          <cell r="AJ1106" t="str">
            <v>Nederlands</v>
          </cell>
          <cell r="AK1106" t="str">
            <v>X011</v>
          </cell>
          <cell r="AL1106" t="str">
            <v>MEDEW. ALGEMEEN SCHOONMAAKONDERHOUD I</v>
          </cell>
          <cell r="AM1106">
            <v>1</v>
          </cell>
          <cell r="AN1106" t="str">
            <v>38 uur / week</v>
          </cell>
          <cell r="AO1106">
            <v>30</v>
          </cell>
          <cell r="AP1106">
            <v>0</v>
          </cell>
          <cell r="AQ1106">
            <v>0</v>
          </cell>
          <cell r="AR1106">
            <v>78.95</v>
          </cell>
          <cell r="AS1106">
            <v>7</v>
          </cell>
          <cell r="AT1106" t="str">
            <v>B2</v>
          </cell>
          <cell r="AU1106">
            <v>90</v>
          </cell>
          <cell r="AV1106">
            <v>11.46</v>
          </cell>
        </row>
        <row r="1107">
          <cell r="A1107">
            <v>10935</v>
          </cell>
          <cell r="B1107" t="str">
            <v>Mevrouw</v>
          </cell>
          <cell r="C1107" t="str">
            <v>A.M. Rucinski - Dahlmanns</v>
          </cell>
          <cell r="D1107" t="str">
            <v>Anna Maria</v>
          </cell>
          <cell r="E1107" t="str">
            <v>Anna Maria</v>
          </cell>
          <cell r="F1107" t="str">
            <v>AM</v>
          </cell>
          <cell r="H1107" t="str">
            <v>Dahlmanns</v>
          </cell>
          <cell r="J1107" t="str">
            <v>Rucinski</v>
          </cell>
          <cell r="K1107" t="str">
            <v>Vrouw</v>
          </cell>
          <cell r="L1107" t="str">
            <v>Adres</v>
          </cell>
          <cell r="M1107" t="str">
            <v>Chr. Van Oeststraat</v>
          </cell>
          <cell r="N1107">
            <v>4</v>
          </cell>
          <cell r="P1107" t="str">
            <v>6137 HV</v>
          </cell>
          <cell r="Q1107" t="str">
            <v>SITTARD</v>
          </cell>
          <cell r="R1107" t="str">
            <v>Nederland</v>
          </cell>
          <cell r="S1107" t="str">
            <v>046-4523385</v>
          </cell>
          <cell r="U1107">
            <v>3000</v>
          </cell>
          <cell r="V1107" t="str">
            <v>Hago Nederland B.V.</v>
          </cell>
          <cell r="W1107">
            <v>1</v>
          </cell>
          <cell r="X1107" t="str">
            <v>Internen</v>
          </cell>
          <cell r="Y1107" t="str">
            <v>A1</v>
          </cell>
          <cell r="Z1107" t="str">
            <v>Medewerker uurloon</v>
          </cell>
          <cell r="AA1107">
            <v>1</v>
          </cell>
          <cell r="AB1107" t="str">
            <v>Schoonmaak CAO</v>
          </cell>
          <cell r="AC1107" t="str">
            <v>N4</v>
          </cell>
          <cell r="AD1107" t="str">
            <v>HR-NL: per 4 weken</v>
          </cell>
          <cell r="AE1107" t="str">
            <v>Onbepaalde tijd</v>
          </cell>
          <cell r="AF1107" t="str">
            <v>00-00-0000</v>
          </cell>
          <cell r="AH1107">
            <v>159336880</v>
          </cell>
          <cell r="AI1107">
            <v>22736</v>
          </cell>
          <cell r="AJ1107" t="str">
            <v>Nederlands</v>
          </cell>
          <cell r="AK1107" t="str">
            <v>X011</v>
          </cell>
          <cell r="AL1107" t="str">
            <v>MEDEW. ALGEMEEN SCHOONMAAKONDERHOUD I</v>
          </cell>
          <cell r="AM1107">
            <v>1</v>
          </cell>
          <cell r="AN1107" t="str">
            <v>38 uur / week</v>
          </cell>
          <cell r="AO1107">
            <v>11.75</v>
          </cell>
          <cell r="AP1107">
            <v>0</v>
          </cell>
          <cell r="AQ1107">
            <v>0</v>
          </cell>
          <cell r="AR1107">
            <v>30.92</v>
          </cell>
          <cell r="AS1107">
            <v>7</v>
          </cell>
          <cell r="AT1107" t="str">
            <v>B2</v>
          </cell>
          <cell r="AU1107">
            <v>90</v>
          </cell>
          <cell r="AV1107">
            <v>11.46</v>
          </cell>
        </row>
        <row r="1108">
          <cell r="A1108">
            <v>10936</v>
          </cell>
          <cell r="B1108" t="str">
            <v>Mevrouw</v>
          </cell>
          <cell r="C1108" t="str">
            <v>H.M. Slegers - Weber</v>
          </cell>
          <cell r="D1108" t="str">
            <v>Huiberdina Maria</v>
          </cell>
          <cell r="E1108" t="str">
            <v>Huiberdina Maria</v>
          </cell>
          <cell r="F1108" t="str">
            <v>HM</v>
          </cell>
          <cell r="H1108" t="str">
            <v>Weber</v>
          </cell>
          <cell r="J1108" t="str">
            <v>Slegers</v>
          </cell>
          <cell r="K1108" t="str">
            <v>Vrouw</v>
          </cell>
          <cell r="L1108" t="str">
            <v>Adres</v>
          </cell>
          <cell r="M1108" t="str">
            <v>Magisterstraat</v>
          </cell>
          <cell r="N1108">
            <v>27</v>
          </cell>
          <cell r="P1108" t="str">
            <v>5504 JK</v>
          </cell>
          <cell r="Q1108" t="str">
            <v>VELDHOVEN</v>
          </cell>
          <cell r="R1108" t="str">
            <v>Nederland</v>
          </cell>
          <cell r="S1108">
            <v>407875532</v>
          </cell>
          <cell r="U1108">
            <v>3000</v>
          </cell>
          <cell r="V1108" t="str">
            <v>Hago Nederland B.V.</v>
          </cell>
          <cell r="W1108">
            <v>1</v>
          </cell>
          <cell r="X1108" t="str">
            <v>Internen</v>
          </cell>
          <cell r="Y1108" t="str">
            <v>A1</v>
          </cell>
          <cell r="Z1108" t="str">
            <v>Medewerker uurloon</v>
          </cell>
          <cell r="AA1108">
            <v>1</v>
          </cell>
          <cell r="AB1108" t="str">
            <v>Schoonmaak CAO</v>
          </cell>
          <cell r="AC1108" t="str">
            <v>N4</v>
          </cell>
          <cell r="AD1108" t="str">
            <v>HR-NL: per 4 weken</v>
          </cell>
          <cell r="AE1108" t="str">
            <v>Onbepaalde tijd</v>
          </cell>
          <cell r="AF1108" t="str">
            <v>00-00-0000</v>
          </cell>
          <cell r="AH1108">
            <v>75631957</v>
          </cell>
          <cell r="AI1108">
            <v>19332</v>
          </cell>
          <cell r="AJ1108" t="str">
            <v>Nederlands</v>
          </cell>
          <cell r="AK1108" t="str">
            <v>X011</v>
          </cell>
          <cell r="AL1108" t="str">
            <v>MEDEW. ALGEMEEN SCHOONMAAKONDERHOUD I</v>
          </cell>
          <cell r="AM1108">
            <v>1</v>
          </cell>
          <cell r="AN1108" t="str">
            <v>38 uur / week</v>
          </cell>
          <cell r="AO1108">
            <v>20</v>
          </cell>
          <cell r="AP1108">
            <v>0</v>
          </cell>
          <cell r="AQ1108">
            <v>0</v>
          </cell>
          <cell r="AR1108">
            <v>52.63</v>
          </cell>
          <cell r="AS1108">
            <v>7</v>
          </cell>
          <cell r="AT1108" t="str">
            <v>B2</v>
          </cell>
          <cell r="AU1108">
            <v>90</v>
          </cell>
          <cell r="AV1108">
            <v>11.46</v>
          </cell>
        </row>
        <row r="1109">
          <cell r="A1109">
            <v>10937</v>
          </cell>
          <cell r="B1109" t="str">
            <v>Mevrouw</v>
          </cell>
          <cell r="C1109" t="str">
            <v>E.W.M. Smits - van den Broek</v>
          </cell>
          <cell r="D1109" t="str">
            <v>E</v>
          </cell>
          <cell r="E1109" t="str">
            <v>E</v>
          </cell>
          <cell r="F1109" t="str">
            <v>EWM</v>
          </cell>
          <cell r="G1109" t="str">
            <v>van den</v>
          </cell>
          <cell r="H1109" t="str">
            <v>Broek</v>
          </cell>
          <cell r="J1109" t="str">
            <v>Smits</v>
          </cell>
          <cell r="K1109" t="str">
            <v>Vrouw</v>
          </cell>
          <cell r="L1109" t="str">
            <v>Adres</v>
          </cell>
          <cell r="M1109" t="str">
            <v>Heikantsebaan</v>
          </cell>
          <cell r="N1109">
            <v>69</v>
          </cell>
          <cell r="P1109" t="str">
            <v>5508 LB</v>
          </cell>
          <cell r="Q1109" t="str">
            <v>VELDHOVEN</v>
          </cell>
          <cell r="R1109" t="str">
            <v>Nederland</v>
          </cell>
          <cell r="S1109" t="str">
            <v>040-2538393</v>
          </cell>
          <cell r="U1109">
            <v>3000</v>
          </cell>
          <cell r="V1109" t="str">
            <v>Hago Nederland B.V.</v>
          </cell>
          <cell r="W1109">
            <v>1</v>
          </cell>
          <cell r="X1109" t="str">
            <v>Internen</v>
          </cell>
          <cell r="Y1109" t="str">
            <v>A1</v>
          </cell>
          <cell r="Z1109" t="str">
            <v>Medewerker uurloon</v>
          </cell>
          <cell r="AA1109">
            <v>1</v>
          </cell>
          <cell r="AB1109" t="str">
            <v>Schoonmaak CAO</v>
          </cell>
          <cell r="AC1109" t="str">
            <v>N4</v>
          </cell>
          <cell r="AD1109" t="str">
            <v>HR-NL: per 4 weken</v>
          </cell>
          <cell r="AE1109" t="str">
            <v>Onbepaalde tijd</v>
          </cell>
          <cell r="AF1109" t="str">
            <v>00-00-0000</v>
          </cell>
          <cell r="AH1109">
            <v>81291589</v>
          </cell>
          <cell r="AI1109">
            <v>18666</v>
          </cell>
          <cell r="AJ1109" t="str">
            <v>Nederlands</v>
          </cell>
          <cell r="AK1109" t="str">
            <v>X042</v>
          </cell>
          <cell r="AL1109" t="str">
            <v>VOORWERKER ALGEMEEN SCHOONMAAKONDERH. II</v>
          </cell>
          <cell r="AM1109" t="str">
            <v>2+5%</v>
          </cell>
          <cell r="AN1109" t="str">
            <v>38 uur / week</v>
          </cell>
          <cell r="AO1109">
            <v>21</v>
          </cell>
          <cell r="AP1109">
            <v>0</v>
          </cell>
          <cell r="AQ1109">
            <v>0</v>
          </cell>
          <cell r="AR1109">
            <v>55.26</v>
          </cell>
          <cell r="AS1109">
            <v>7</v>
          </cell>
          <cell r="AT1109" t="str">
            <v>B5</v>
          </cell>
          <cell r="AU1109">
            <v>90</v>
          </cell>
          <cell r="AV1109">
            <v>15.04</v>
          </cell>
        </row>
        <row r="1110">
          <cell r="A1110">
            <v>10938</v>
          </cell>
          <cell r="B1110" t="str">
            <v>Mevrouw</v>
          </cell>
          <cell r="C1110" t="str">
            <v>P.H.A. Sparidaens - Adams</v>
          </cell>
          <cell r="D1110" t="str">
            <v>P</v>
          </cell>
          <cell r="E1110" t="str">
            <v>P</v>
          </cell>
          <cell r="F1110" t="str">
            <v>PHA</v>
          </cell>
          <cell r="H1110" t="str">
            <v>Adams</v>
          </cell>
          <cell r="J1110" t="str">
            <v>Sparidaens</v>
          </cell>
          <cell r="K1110" t="str">
            <v>Vrouw</v>
          </cell>
          <cell r="L1110" t="str">
            <v>Adres</v>
          </cell>
          <cell r="M1110" t="str">
            <v>Nijlandlaan</v>
          </cell>
          <cell r="N1110">
            <v>38</v>
          </cell>
          <cell r="P1110" t="str">
            <v>5505 PD</v>
          </cell>
          <cell r="Q1110" t="str">
            <v>VELDHOVEN</v>
          </cell>
          <cell r="R1110" t="str">
            <v>Nederland</v>
          </cell>
          <cell r="S1110" t="str">
            <v>040-2539226</v>
          </cell>
          <cell r="U1110">
            <v>3000</v>
          </cell>
          <cell r="V1110" t="str">
            <v>Hago Nederland B.V.</v>
          </cell>
          <cell r="W1110">
            <v>1</v>
          </cell>
          <cell r="X1110" t="str">
            <v>Internen</v>
          </cell>
          <cell r="Y1110" t="str">
            <v>A1</v>
          </cell>
          <cell r="Z1110" t="str">
            <v>Medewerker uurloon</v>
          </cell>
          <cell r="AA1110">
            <v>1</v>
          </cell>
          <cell r="AB1110" t="str">
            <v>Schoonmaak CAO</v>
          </cell>
          <cell r="AC1110" t="str">
            <v>N4</v>
          </cell>
          <cell r="AD1110" t="str">
            <v>HR-NL: per 4 weken</v>
          </cell>
          <cell r="AE1110" t="str">
            <v>Onbepaalde tijd</v>
          </cell>
          <cell r="AF1110" t="str">
            <v>00-00-0000</v>
          </cell>
          <cell r="AH1110">
            <v>143119333</v>
          </cell>
          <cell r="AI1110">
            <v>20446</v>
          </cell>
          <cell r="AJ1110" t="str">
            <v>Nederlands</v>
          </cell>
          <cell r="AK1110" t="str">
            <v>X012</v>
          </cell>
          <cell r="AL1110" t="str">
            <v>MEDEW. ALGEMEEN SCHOONMAAKONDERHOUD II</v>
          </cell>
          <cell r="AM1110" t="str">
            <v>1+5%</v>
          </cell>
          <cell r="AN1110" t="str">
            <v>38 uur / week</v>
          </cell>
          <cell r="AO1110">
            <v>27.5</v>
          </cell>
          <cell r="AP1110">
            <v>0</v>
          </cell>
          <cell r="AQ1110">
            <v>0</v>
          </cell>
          <cell r="AR1110">
            <v>72.37</v>
          </cell>
          <cell r="AS1110">
            <v>7</v>
          </cell>
          <cell r="AT1110" t="str">
            <v>B3</v>
          </cell>
          <cell r="AU1110">
            <v>90</v>
          </cell>
          <cell r="AV1110">
            <v>12.04</v>
          </cell>
        </row>
        <row r="1111">
          <cell r="A1111">
            <v>10939</v>
          </cell>
          <cell r="B1111" t="str">
            <v>Mevrouw</v>
          </cell>
          <cell r="C1111" t="str">
            <v>M.J.A. Timmers - Baijens</v>
          </cell>
          <cell r="D1111" t="str">
            <v>Maria Johanna Anna</v>
          </cell>
          <cell r="E1111" t="str">
            <v>Marion</v>
          </cell>
          <cell r="F1111" t="str">
            <v>MJA</v>
          </cell>
          <cell r="H1111" t="str">
            <v>Baijens</v>
          </cell>
          <cell r="J1111" t="str">
            <v>Timmers</v>
          </cell>
          <cell r="K1111" t="str">
            <v>Vrouw</v>
          </cell>
          <cell r="L1111" t="str">
            <v>Adres</v>
          </cell>
          <cell r="M1111" t="str">
            <v>Repel</v>
          </cell>
          <cell r="N1111">
            <v>10</v>
          </cell>
          <cell r="P1111" t="str">
            <v>5501 HS</v>
          </cell>
          <cell r="Q1111" t="str">
            <v>VELDHOVEN</v>
          </cell>
          <cell r="R1111" t="str">
            <v>Nederland</v>
          </cell>
          <cell r="S1111" t="str">
            <v>040-2553392</v>
          </cell>
          <cell r="U1111">
            <v>3000</v>
          </cell>
          <cell r="V1111" t="str">
            <v>Hago Nederland B.V.</v>
          </cell>
          <cell r="W1111">
            <v>1</v>
          </cell>
          <cell r="X1111" t="str">
            <v>Internen</v>
          </cell>
          <cell r="Y1111" t="str">
            <v>A1</v>
          </cell>
          <cell r="Z1111" t="str">
            <v>Medewerker uurloon</v>
          </cell>
          <cell r="AA1111">
            <v>1</v>
          </cell>
          <cell r="AB1111" t="str">
            <v>Schoonmaak CAO</v>
          </cell>
          <cell r="AC1111" t="str">
            <v>N4</v>
          </cell>
          <cell r="AD1111" t="str">
            <v>HR-NL: per 4 weken</v>
          </cell>
          <cell r="AE1111" t="str">
            <v>Onbepaalde tijd</v>
          </cell>
          <cell r="AF1111" t="str">
            <v>00-00-0000</v>
          </cell>
          <cell r="AH1111">
            <v>112983169</v>
          </cell>
          <cell r="AI1111">
            <v>22421</v>
          </cell>
          <cell r="AJ1111" t="str">
            <v>Nederlands</v>
          </cell>
          <cell r="AK1111" t="str">
            <v>X042</v>
          </cell>
          <cell r="AL1111" t="str">
            <v>VOORWERKER ALGEMEEN SCHOONMAAKONDERH. II</v>
          </cell>
          <cell r="AM1111" t="str">
            <v>2+5%</v>
          </cell>
          <cell r="AN1111" t="str">
            <v>38 uur / week</v>
          </cell>
          <cell r="AO1111">
            <v>30</v>
          </cell>
          <cell r="AP1111">
            <v>0</v>
          </cell>
          <cell r="AQ1111">
            <v>0</v>
          </cell>
          <cell r="AR1111">
            <v>78.95</v>
          </cell>
          <cell r="AS1111">
            <v>7</v>
          </cell>
          <cell r="AT1111" t="str">
            <v>B5</v>
          </cell>
          <cell r="AU1111">
            <v>90</v>
          </cell>
          <cell r="AV1111">
            <v>15.23</v>
          </cell>
        </row>
        <row r="1112">
          <cell r="A1112">
            <v>10940</v>
          </cell>
          <cell r="B1112" t="str">
            <v>Mevrouw</v>
          </cell>
          <cell r="C1112" t="str">
            <v>K. Topal - Hepsert</v>
          </cell>
          <cell r="D1112" t="str">
            <v>Kadriye</v>
          </cell>
          <cell r="E1112" t="str">
            <v>Kadriye</v>
          </cell>
          <cell r="F1112" t="str">
            <v>K</v>
          </cell>
          <cell r="H1112" t="str">
            <v>Hepsert</v>
          </cell>
          <cell r="J1112" t="str">
            <v>Topal</v>
          </cell>
          <cell r="K1112" t="str">
            <v>Vrouw</v>
          </cell>
          <cell r="L1112" t="str">
            <v>Adres</v>
          </cell>
          <cell r="M1112" t="str">
            <v>Viottastraat</v>
          </cell>
          <cell r="N1112">
            <v>25</v>
          </cell>
          <cell r="P1112" t="str">
            <v>5654 GJ</v>
          </cell>
          <cell r="Q1112" t="str">
            <v>EINDHOVEN</v>
          </cell>
          <cell r="R1112" t="str">
            <v>Nederland</v>
          </cell>
          <cell r="S1112" t="str">
            <v>040-2522744</v>
          </cell>
          <cell r="U1112">
            <v>3000</v>
          </cell>
          <cell r="V1112" t="str">
            <v>Hago Nederland B.V.</v>
          </cell>
          <cell r="W1112">
            <v>1</v>
          </cell>
          <cell r="X1112" t="str">
            <v>Internen</v>
          </cell>
          <cell r="Y1112" t="str">
            <v>A1</v>
          </cell>
          <cell r="Z1112" t="str">
            <v>Medewerker uurloon</v>
          </cell>
          <cell r="AA1112">
            <v>1</v>
          </cell>
          <cell r="AB1112" t="str">
            <v>Schoonmaak CAO</v>
          </cell>
          <cell r="AC1112" t="str">
            <v>N4</v>
          </cell>
          <cell r="AD1112" t="str">
            <v>HR-NL: per 4 weken</v>
          </cell>
          <cell r="AE1112" t="str">
            <v>Onbepaalde tijd</v>
          </cell>
          <cell r="AF1112" t="str">
            <v>00-00-0000</v>
          </cell>
          <cell r="AH1112">
            <v>141978181</v>
          </cell>
          <cell r="AI1112">
            <v>21691</v>
          </cell>
          <cell r="AJ1112" t="str">
            <v>Nederlands</v>
          </cell>
          <cell r="AK1112" t="str">
            <v>X011</v>
          </cell>
          <cell r="AL1112" t="str">
            <v>MEDEW. ALGEMEEN SCHOONMAAKONDERHOUD I</v>
          </cell>
          <cell r="AM1112">
            <v>1</v>
          </cell>
          <cell r="AN1112" t="str">
            <v>38 uur / week</v>
          </cell>
          <cell r="AO1112">
            <v>25</v>
          </cell>
          <cell r="AP1112">
            <v>0</v>
          </cell>
          <cell r="AQ1112">
            <v>0</v>
          </cell>
          <cell r="AR1112">
            <v>65.790000000000006</v>
          </cell>
          <cell r="AS1112">
            <v>7</v>
          </cell>
          <cell r="AT1112" t="str">
            <v>B2</v>
          </cell>
          <cell r="AU1112">
            <v>90</v>
          </cell>
          <cell r="AV1112">
            <v>11.46</v>
          </cell>
        </row>
        <row r="1113">
          <cell r="A1113">
            <v>10941</v>
          </cell>
          <cell r="B1113" t="str">
            <v>Mevrouw</v>
          </cell>
          <cell r="C1113" t="str">
            <v>J. Tops - Espina</v>
          </cell>
          <cell r="D1113" t="str">
            <v>J</v>
          </cell>
          <cell r="E1113" t="str">
            <v>J</v>
          </cell>
          <cell r="F1113" t="str">
            <v>J</v>
          </cell>
          <cell r="H1113" t="str">
            <v>Espina</v>
          </cell>
          <cell r="J1113" t="str">
            <v>Tops</v>
          </cell>
          <cell r="K1113" t="str">
            <v>Vrouw</v>
          </cell>
          <cell r="L1113" t="str">
            <v>Adres</v>
          </cell>
          <cell r="M1113" t="str">
            <v>De Pompenmaker</v>
          </cell>
          <cell r="N1113">
            <v>36</v>
          </cell>
          <cell r="P1113" t="str">
            <v>5506 CN</v>
          </cell>
          <cell r="Q1113" t="str">
            <v>VELDHOVEN</v>
          </cell>
          <cell r="R1113" t="str">
            <v>Nederland</v>
          </cell>
          <cell r="S1113" t="str">
            <v>040-2549310</v>
          </cell>
          <cell r="U1113">
            <v>3000</v>
          </cell>
          <cell r="V1113" t="str">
            <v>Hago Nederland B.V.</v>
          </cell>
          <cell r="W1113">
            <v>1</v>
          </cell>
          <cell r="X1113" t="str">
            <v>Internen</v>
          </cell>
          <cell r="Y1113" t="str">
            <v>A1</v>
          </cell>
          <cell r="Z1113" t="str">
            <v>Medewerker uurloon</v>
          </cell>
          <cell r="AA1113">
            <v>1</v>
          </cell>
          <cell r="AB1113" t="str">
            <v>Schoonmaak CAO</v>
          </cell>
          <cell r="AC1113" t="str">
            <v>N4</v>
          </cell>
          <cell r="AD1113" t="str">
            <v>HR-NL: per 4 weken</v>
          </cell>
          <cell r="AE1113" t="str">
            <v>Onbepaalde tijd</v>
          </cell>
          <cell r="AF1113" t="str">
            <v>00-00-0000</v>
          </cell>
          <cell r="AH1113">
            <v>205912394</v>
          </cell>
          <cell r="AI1113">
            <v>21546</v>
          </cell>
          <cell r="AJ1113" t="str">
            <v>Nederlands</v>
          </cell>
          <cell r="AK1113" t="str">
            <v>X012</v>
          </cell>
          <cell r="AL1113" t="str">
            <v>MEDEW. ALGEMEEN SCHOONMAAKONDERHOUD II</v>
          </cell>
          <cell r="AM1113" t="str">
            <v>1+5%</v>
          </cell>
          <cell r="AN1113" t="str">
            <v>38 uur / week</v>
          </cell>
          <cell r="AO1113">
            <v>20</v>
          </cell>
          <cell r="AP1113">
            <v>0</v>
          </cell>
          <cell r="AQ1113">
            <v>0</v>
          </cell>
          <cell r="AR1113">
            <v>52.63</v>
          </cell>
          <cell r="AS1113">
            <v>7</v>
          </cell>
          <cell r="AT1113" t="str">
            <v>B3</v>
          </cell>
          <cell r="AU1113">
            <v>90</v>
          </cell>
          <cell r="AV1113">
            <v>12.04</v>
          </cell>
        </row>
        <row r="1114">
          <cell r="A1114">
            <v>10942</v>
          </cell>
          <cell r="B1114" t="str">
            <v>Mevrouw</v>
          </cell>
          <cell r="C1114" t="str">
            <v>M.E. Vyent</v>
          </cell>
          <cell r="D1114" t="str">
            <v>Mirjam Emelina</v>
          </cell>
          <cell r="E1114" t="str">
            <v>Mirjam</v>
          </cell>
          <cell r="F1114" t="str">
            <v>ME</v>
          </cell>
          <cell r="H1114" t="str">
            <v>Vyent</v>
          </cell>
          <cell r="K1114" t="str">
            <v>Vrouw</v>
          </cell>
          <cell r="L1114" t="str">
            <v>Adres</v>
          </cell>
          <cell r="M1114" t="str">
            <v>Reuzenberg</v>
          </cell>
          <cell r="N1114">
            <v>2</v>
          </cell>
          <cell r="P1114" t="str">
            <v>5508 BB</v>
          </cell>
          <cell r="Q1114" t="str">
            <v>VELDHOVEN</v>
          </cell>
          <cell r="R1114" t="str">
            <v>Nederland</v>
          </cell>
          <cell r="S1114" t="str">
            <v>040-2533084</v>
          </cell>
          <cell r="T1114" t="str">
            <v>06-30028933</v>
          </cell>
          <cell r="U1114">
            <v>3000</v>
          </cell>
          <cell r="V1114" t="str">
            <v>Hago Nederland B.V.</v>
          </cell>
          <cell r="W1114">
            <v>1</v>
          </cell>
          <cell r="X1114" t="str">
            <v>Internen</v>
          </cell>
          <cell r="Y1114" t="str">
            <v>A1</v>
          </cell>
          <cell r="Z1114" t="str">
            <v>Medewerker uurloon</v>
          </cell>
          <cell r="AA1114">
            <v>1</v>
          </cell>
          <cell r="AB1114" t="str">
            <v>Schoonmaak CAO</v>
          </cell>
          <cell r="AC1114" t="str">
            <v>N4</v>
          </cell>
          <cell r="AD1114" t="str">
            <v>HR-NL: per 4 weken</v>
          </cell>
          <cell r="AE1114" t="str">
            <v>Onbepaalde tijd</v>
          </cell>
          <cell r="AF1114" t="str">
            <v>00-00-0000</v>
          </cell>
          <cell r="AH1114">
            <v>229919352</v>
          </cell>
          <cell r="AI1114">
            <v>25269</v>
          </cell>
          <cell r="AJ1114" t="str">
            <v>Nederlands</v>
          </cell>
          <cell r="AK1114" t="str">
            <v>X011</v>
          </cell>
          <cell r="AL1114" t="str">
            <v>MEDEW. ALGEMEEN SCHOONMAAKONDERHOUD I</v>
          </cell>
          <cell r="AM1114">
            <v>1</v>
          </cell>
          <cell r="AN1114" t="str">
            <v>38 uur / week</v>
          </cell>
          <cell r="AO1114">
            <v>20</v>
          </cell>
          <cell r="AP1114">
            <v>0</v>
          </cell>
          <cell r="AQ1114">
            <v>0</v>
          </cell>
          <cell r="AR1114">
            <v>52.63</v>
          </cell>
          <cell r="AS1114">
            <v>7</v>
          </cell>
          <cell r="AT1114" t="str">
            <v>B2</v>
          </cell>
          <cell r="AU1114">
            <v>90</v>
          </cell>
          <cell r="AV1114">
            <v>11.46</v>
          </cell>
        </row>
        <row r="1115">
          <cell r="A1115">
            <v>10943</v>
          </cell>
          <cell r="B1115" t="str">
            <v>Mevrouw</v>
          </cell>
          <cell r="C1115" t="str">
            <v>T. Weber</v>
          </cell>
          <cell r="D1115" t="str">
            <v>Toos</v>
          </cell>
          <cell r="E1115" t="str">
            <v>Toos</v>
          </cell>
          <cell r="F1115" t="str">
            <v>T</v>
          </cell>
          <cell r="H1115" t="str">
            <v>Weber</v>
          </cell>
          <cell r="K1115" t="str">
            <v>Vrouw</v>
          </cell>
          <cell r="L1115" t="str">
            <v>Adres</v>
          </cell>
          <cell r="M1115" t="str">
            <v>Abdijtuinen</v>
          </cell>
          <cell r="N1115">
            <v>509</v>
          </cell>
          <cell r="P1115" t="str">
            <v>5504 EX</v>
          </cell>
          <cell r="Q1115" t="str">
            <v>VELDHOVEN</v>
          </cell>
          <cell r="R1115" t="str">
            <v>Nederland</v>
          </cell>
          <cell r="T1115" t="str">
            <v>06 54986746</v>
          </cell>
          <cell r="U1115">
            <v>3000</v>
          </cell>
          <cell r="V1115" t="str">
            <v>Hago Nederland B.V.</v>
          </cell>
          <cell r="W1115">
            <v>1</v>
          </cell>
          <cell r="X1115" t="str">
            <v>Internen</v>
          </cell>
          <cell r="Y1115" t="str">
            <v>A1</v>
          </cell>
          <cell r="Z1115" t="str">
            <v>Medewerker uurloon</v>
          </cell>
          <cell r="AA1115">
            <v>1</v>
          </cell>
          <cell r="AB1115" t="str">
            <v>Schoonmaak CAO</v>
          </cell>
          <cell r="AC1115" t="str">
            <v>N4</v>
          </cell>
          <cell r="AD1115" t="str">
            <v>HR-NL: per 4 weken</v>
          </cell>
          <cell r="AE1115" t="str">
            <v>Onbepaalde tijd</v>
          </cell>
          <cell r="AF1115" t="str">
            <v>00-00-0000</v>
          </cell>
          <cell r="AH1115">
            <v>143048351</v>
          </cell>
          <cell r="AI1115">
            <v>22839</v>
          </cell>
          <cell r="AJ1115" t="str">
            <v>Nederlands</v>
          </cell>
          <cell r="AK1115" t="str">
            <v>X011</v>
          </cell>
          <cell r="AL1115" t="str">
            <v>MEDEW. ALGEMEEN SCHOONMAAKONDERHOUD I</v>
          </cell>
          <cell r="AM1115">
            <v>1</v>
          </cell>
          <cell r="AN1115" t="str">
            <v>38 uur / week</v>
          </cell>
          <cell r="AO1115">
            <v>20</v>
          </cell>
          <cell r="AP1115">
            <v>0</v>
          </cell>
          <cell r="AQ1115">
            <v>0</v>
          </cell>
          <cell r="AR1115">
            <v>52.63</v>
          </cell>
          <cell r="AS1115">
            <v>7</v>
          </cell>
          <cell r="AT1115" t="str">
            <v>B2</v>
          </cell>
          <cell r="AU1115">
            <v>90</v>
          </cell>
          <cell r="AV1115">
            <v>11.46</v>
          </cell>
        </row>
        <row r="1116">
          <cell r="A1116">
            <v>10944</v>
          </cell>
          <cell r="B1116" t="str">
            <v>Mevrouw</v>
          </cell>
          <cell r="C1116" t="str">
            <v>N. Yalman</v>
          </cell>
          <cell r="D1116" t="str">
            <v>N</v>
          </cell>
          <cell r="E1116" t="str">
            <v>N</v>
          </cell>
          <cell r="F1116" t="str">
            <v>N</v>
          </cell>
          <cell r="H1116" t="str">
            <v>Yalman</v>
          </cell>
          <cell r="K1116" t="str">
            <v>Vrouw</v>
          </cell>
          <cell r="L1116" t="str">
            <v>Adres</v>
          </cell>
          <cell r="M1116" t="str">
            <v>Schepen Fabritiusstraat</v>
          </cell>
          <cell r="N1116">
            <v>2</v>
          </cell>
          <cell r="P1116" t="str">
            <v>6042 TT</v>
          </cell>
          <cell r="Q1116" t="str">
            <v>ROERMOND</v>
          </cell>
          <cell r="R1116" t="str">
            <v>Nederland</v>
          </cell>
          <cell r="S1116" t="str">
            <v>0475-320160</v>
          </cell>
          <cell r="U1116">
            <v>3000</v>
          </cell>
          <cell r="V1116" t="str">
            <v>Hago Nederland B.V.</v>
          </cell>
          <cell r="W1116">
            <v>1</v>
          </cell>
          <cell r="X1116" t="str">
            <v>Internen</v>
          </cell>
          <cell r="Y1116" t="str">
            <v>A1</v>
          </cell>
          <cell r="Z1116" t="str">
            <v>Medewerker uurloon</v>
          </cell>
          <cell r="AA1116">
            <v>1</v>
          </cell>
          <cell r="AB1116" t="str">
            <v>Schoonmaak CAO</v>
          </cell>
          <cell r="AC1116" t="str">
            <v>N4</v>
          </cell>
          <cell r="AD1116" t="str">
            <v>HR-NL: per 4 weken</v>
          </cell>
          <cell r="AE1116" t="str">
            <v>Onbepaalde tijd</v>
          </cell>
          <cell r="AF1116" t="str">
            <v>00-00-0000</v>
          </cell>
          <cell r="AH1116">
            <v>198411431</v>
          </cell>
          <cell r="AI1116">
            <v>24181</v>
          </cell>
          <cell r="AJ1116" t="str">
            <v>Nederlands</v>
          </cell>
          <cell r="AK1116" t="str">
            <v>X011</v>
          </cell>
          <cell r="AL1116" t="str">
            <v>MEDEW. ALGEMEEN SCHOONMAAKONDERHOUD I</v>
          </cell>
          <cell r="AM1116">
            <v>1</v>
          </cell>
          <cell r="AN1116" t="str">
            <v>38 uur / week</v>
          </cell>
          <cell r="AO1116">
            <v>15.5</v>
          </cell>
          <cell r="AP1116">
            <v>0</v>
          </cell>
          <cell r="AQ1116">
            <v>0</v>
          </cell>
          <cell r="AR1116">
            <v>40.79</v>
          </cell>
          <cell r="AS1116">
            <v>7</v>
          </cell>
          <cell r="AT1116" t="str">
            <v>B2</v>
          </cell>
          <cell r="AU1116">
            <v>90</v>
          </cell>
          <cell r="AV1116">
            <v>11.46</v>
          </cell>
        </row>
        <row r="1117">
          <cell r="A1117">
            <v>10945</v>
          </cell>
          <cell r="B1117" t="str">
            <v>Mevrouw</v>
          </cell>
          <cell r="C1117" t="str">
            <v>K. Zonnevijlle - Ghoerbien</v>
          </cell>
          <cell r="D1117" t="str">
            <v>K</v>
          </cell>
          <cell r="E1117" t="str">
            <v>K</v>
          </cell>
          <cell r="F1117" t="str">
            <v>K</v>
          </cell>
          <cell r="H1117" t="str">
            <v>Ghoerbien</v>
          </cell>
          <cell r="J1117" t="str">
            <v>Zonnevijlle</v>
          </cell>
          <cell r="K1117" t="str">
            <v>Vrouw</v>
          </cell>
          <cell r="L1117" t="str">
            <v>Adres</v>
          </cell>
          <cell r="M1117" t="str">
            <v>Frederiklaan</v>
          </cell>
          <cell r="N1117">
            <v>169</v>
          </cell>
          <cell r="P1117" t="str">
            <v>5616 NE</v>
          </cell>
          <cell r="Q1117" t="str">
            <v>EINDHOVEN</v>
          </cell>
          <cell r="R1117" t="str">
            <v>Nederland</v>
          </cell>
          <cell r="S1117" t="str">
            <v>040-2515943</v>
          </cell>
          <cell r="T1117" t="str">
            <v>06-13590595</v>
          </cell>
          <cell r="U1117">
            <v>3000</v>
          </cell>
          <cell r="V1117" t="str">
            <v>Hago Nederland B.V.</v>
          </cell>
          <cell r="W1117">
            <v>1</v>
          </cell>
          <cell r="X1117" t="str">
            <v>Internen</v>
          </cell>
          <cell r="Y1117" t="str">
            <v>A1</v>
          </cell>
          <cell r="Z1117" t="str">
            <v>Medewerker uurloon</v>
          </cell>
          <cell r="AA1117">
            <v>1</v>
          </cell>
          <cell r="AB1117" t="str">
            <v>Schoonmaak CAO</v>
          </cell>
          <cell r="AC1117" t="str">
            <v>N4</v>
          </cell>
          <cell r="AD1117" t="str">
            <v>HR-NL: per 4 weken</v>
          </cell>
          <cell r="AE1117" t="str">
            <v>Onbepaalde tijd</v>
          </cell>
          <cell r="AF1117" t="str">
            <v>00-00-0000</v>
          </cell>
          <cell r="AH1117">
            <v>215276358</v>
          </cell>
          <cell r="AI1117">
            <v>22331</v>
          </cell>
          <cell r="AJ1117" t="str">
            <v>Nederlands</v>
          </cell>
          <cell r="AK1117" t="str">
            <v>X011</v>
          </cell>
          <cell r="AL1117" t="str">
            <v>MEDEW. ALGEMEEN SCHOONMAAKONDERHOUD I</v>
          </cell>
          <cell r="AM1117">
            <v>1</v>
          </cell>
          <cell r="AN1117" t="str">
            <v>38 uur / week</v>
          </cell>
          <cell r="AO1117">
            <v>28</v>
          </cell>
          <cell r="AP1117">
            <v>0</v>
          </cell>
          <cell r="AQ1117">
            <v>0</v>
          </cell>
          <cell r="AR1117">
            <v>73.680000000000007</v>
          </cell>
          <cell r="AS1117">
            <v>7</v>
          </cell>
          <cell r="AT1117" t="str">
            <v>B2</v>
          </cell>
          <cell r="AU1117">
            <v>90</v>
          </cell>
          <cell r="AV1117">
            <v>11.46</v>
          </cell>
        </row>
        <row r="1118">
          <cell r="A1118">
            <v>10946</v>
          </cell>
          <cell r="B1118" t="str">
            <v>Mevrouw</v>
          </cell>
          <cell r="C1118" t="str">
            <v>A.M.C.E.J. van Dijk - Lamine</v>
          </cell>
          <cell r="D1118" t="str">
            <v>Angelina</v>
          </cell>
          <cell r="E1118" t="str">
            <v>Angelina</v>
          </cell>
          <cell r="F1118" t="str">
            <v>AMCEJ</v>
          </cell>
          <cell r="H1118" t="str">
            <v>Lamine</v>
          </cell>
          <cell r="I1118" t="str">
            <v>van</v>
          </cell>
          <cell r="J1118" t="str">
            <v>Dijk</v>
          </cell>
          <cell r="K1118" t="str">
            <v>Vrouw</v>
          </cell>
          <cell r="L1118" t="str">
            <v>Adres</v>
          </cell>
          <cell r="M1118" t="str">
            <v>Van Goghstraat</v>
          </cell>
          <cell r="N1118">
            <v>2</v>
          </cell>
          <cell r="P1118" t="str">
            <v>5961 AR</v>
          </cell>
          <cell r="Q1118" t="str">
            <v>HORST</v>
          </cell>
          <cell r="R1118" t="str">
            <v>Nederland</v>
          </cell>
          <cell r="T1118" t="str">
            <v>06 48383825</v>
          </cell>
          <cell r="U1118">
            <v>3000</v>
          </cell>
          <cell r="V1118" t="str">
            <v>Hago Nederland B.V.</v>
          </cell>
          <cell r="W1118">
            <v>1</v>
          </cell>
          <cell r="X1118" t="str">
            <v>Internen</v>
          </cell>
          <cell r="Y1118" t="str">
            <v>A1</v>
          </cell>
          <cell r="Z1118" t="str">
            <v>Medewerker uurloon</v>
          </cell>
          <cell r="AA1118">
            <v>1</v>
          </cell>
          <cell r="AB1118" t="str">
            <v>Schoonmaak CAO</v>
          </cell>
          <cell r="AC1118" t="str">
            <v>N4</v>
          </cell>
          <cell r="AD1118" t="str">
            <v>HR-NL: per 4 weken</v>
          </cell>
          <cell r="AE1118" t="str">
            <v>Onbepaalde tijd</v>
          </cell>
          <cell r="AF1118" t="str">
            <v>00-00-0000</v>
          </cell>
          <cell r="AH1118">
            <v>156791584</v>
          </cell>
          <cell r="AI1118">
            <v>25433</v>
          </cell>
          <cell r="AJ1118" t="str">
            <v>Nederlands</v>
          </cell>
          <cell r="AK1118" t="str">
            <v>X011</v>
          </cell>
          <cell r="AL1118" t="str">
            <v>MEDEW. ALGEMEEN SCHOONMAAKONDERHOUD I</v>
          </cell>
          <cell r="AM1118">
            <v>1</v>
          </cell>
          <cell r="AN1118" t="str">
            <v>38 uur / week</v>
          </cell>
          <cell r="AO1118">
            <v>12.5</v>
          </cell>
          <cell r="AP1118">
            <v>0</v>
          </cell>
          <cell r="AQ1118">
            <v>0</v>
          </cell>
          <cell r="AR1118">
            <v>32.89</v>
          </cell>
          <cell r="AS1118">
            <v>7</v>
          </cell>
          <cell r="AT1118" t="str">
            <v>B2</v>
          </cell>
          <cell r="AU1118">
            <v>90</v>
          </cell>
          <cell r="AV1118">
            <v>11.46</v>
          </cell>
        </row>
        <row r="1119">
          <cell r="A1119">
            <v>10947</v>
          </cell>
          <cell r="B1119" t="str">
            <v>Mevrouw</v>
          </cell>
          <cell r="C1119" t="str">
            <v>D. Jankoski - Ognenoska</v>
          </cell>
          <cell r="D1119" t="str">
            <v>Duska</v>
          </cell>
          <cell r="E1119" t="str">
            <v>Duska</v>
          </cell>
          <cell r="F1119" t="str">
            <v>D</v>
          </cell>
          <cell r="H1119" t="str">
            <v>Ognenoska</v>
          </cell>
          <cell r="J1119" t="str">
            <v>Jankoski</v>
          </cell>
          <cell r="K1119" t="str">
            <v>Vrouw</v>
          </cell>
          <cell r="L1119" t="str">
            <v>Adres</v>
          </cell>
          <cell r="M1119" t="str">
            <v>Adriaan Van Ostadestraat</v>
          </cell>
          <cell r="N1119">
            <v>27</v>
          </cell>
          <cell r="P1119" t="str">
            <v>5831 BR</v>
          </cell>
          <cell r="Q1119" t="str">
            <v>BOXMEER</v>
          </cell>
          <cell r="R1119" t="str">
            <v>Nederland</v>
          </cell>
          <cell r="S1119">
            <v>485344969</v>
          </cell>
          <cell r="T1119">
            <v>612070813</v>
          </cell>
          <cell r="U1119">
            <v>3000</v>
          </cell>
          <cell r="V1119" t="str">
            <v>Hago Nederland B.V.</v>
          </cell>
          <cell r="W1119">
            <v>1</v>
          </cell>
          <cell r="X1119" t="str">
            <v>Internen</v>
          </cell>
          <cell r="Y1119" t="str">
            <v>A1</v>
          </cell>
          <cell r="Z1119" t="str">
            <v>Medewerker uurloon</v>
          </cell>
          <cell r="AA1119">
            <v>1</v>
          </cell>
          <cell r="AB1119" t="str">
            <v>Schoonmaak CAO</v>
          </cell>
          <cell r="AC1119" t="str">
            <v>N4</v>
          </cell>
          <cell r="AD1119" t="str">
            <v>HR-NL: per 4 weken</v>
          </cell>
          <cell r="AE1119" t="str">
            <v>Onbepaalde tijd</v>
          </cell>
          <cell r="AF1119" t="str">
            <v>00-00-0000</v>
          </cell>
          <cell r="AH1119">
            <v>125109593</v>
          </cell>
          <cell r="AI1119">
            <v>24391</v>
          </cell>
          <cell r="AJ1119" t="str">
            <v>Nederlands</v>
          </cell>
          <cell r="AK1119" t="str">
            <v>X012</v>
          </cell>
          <cell r="AL1119" t="str">
            <v>MEDEW. ALGEMEEN SCHOONMAAKONDERHOUD II</v>
          </cell>
          <cell r="AM1119" t="str">
            <v>1+5%</v>
          </cell>
          <cell r="AN1119" t="str">
            <v>38 uur / week</v>
          </cell>
          <cell r="AO1119">
            <v>20</v>
          </cell>
          <cell r="AP1119">
            <v>0</v>
          </cell>
          <cell r="AQ1119">
            <v>0</v>
          </cell>
          <cell r="AR1119">
            <v>52.63</v>
          </cell>
          <cell r="AS1119">
            <v>7</v>
          </cell>
          <cell r="AT1119" t="str">
            <v>B3</v>
          </cell>
          <cell r="AU1119">
            <v>90</v>
          </cell>
          <cell r="AV1119">
            <v>12.04</v>
          </cell>
        </row>
        <row r="1120">
          <cell r="A1120">
            <v>10948</v>
          </cell>
          <cell r="B1120" t="str">
            <v>Mevrouw</v>
          </cell>
          <cell r="C1120" t="str">
            <v>G. Otibu</v>
          </cell>
          <cell r="D1120" t="str">
            <v>Grace</v>
          </cell>
          <cell r="E1120" t="str">
            <v>Grace</v>
          </cell>
          <cell r="F1120" t="str">
            <v>G</v>
          </cell>
          <cell r="H1120" t="str">
            <v>Otibu</v>
          </cell>
          <cell r="K1120" t="str">
            <v>Vrouw</v>
          </cell>
          <cell r="L1120" t="str">
            <v>Adres</v>
          </cell>
          <cell r="M1120" t="str">
            <v>Maasveld</v>
          </cell>
          <cell r="N1120">
            <v>158</v>
          </cell>
          <cell r="P1120" t="str">
            <v>5431 EK</v>
          </cell>
          <cell r="Q1120" t="str">
            <v>CUIJK</v>
          </cell>
          <cell r="R1120" t="str">
            <v>Nederland</v>
          </cell>
          <cell r="S1120">
            <v>485801273</v>
          </cell>
          <cell r="U1120">
            <v>3000</v>
          </cell>
          <cell r="V1120" t="str">
            <v>Hago Nederland B.V.</v>
          </cell>
          <cell r="W1120">
            <v>1</v>
          </cell>
          <cell r="X1120" t="str">
            <v>Internen</v>
          </cell>
          <cell r="Y1120" t="str">
            <v>A1</v>
          </cell>
          <cell r="Z1120" t="str">
            <v>Medewerker uurloon</v>
          </cell>
          <cell r="AA1120">
            <v>1</v>
          </cell>
          <cell r="AB1120" t="str">
            <v>Schoonmaak CAO</v>
          </cell>
          <cell r="AC1120" t="str">
            <v>N4</v>
          </cell>
          <cell r="AD1120" t="str">
            <v>HR-NL: per 4 weken</v>
          </cell>
          <cell r="AE1120" t="str">
            <v>Onbepaalde tijd</v>
          </cell>
          <cell r="AF1120" t="str">
            <v>00-00-0000</v>
          </cell>
          <cell r="AH1120">
            <v>199732875</v>
          </cell>
          <cell r="AI1120">
            <v>22731</v>
          </cell>
          <cell r="AJ1120" t="str">
            <v>Nederlands</v>
          </cell>
          <cell r="AK1120" t="str">
            <v>X012</v>
          </cell>
          <cell r="AL1120" t="str">
            <v>MEDEW. ALGEMEEN SCHOONMAAKONDERHOUD II</v>
          </cell>
          <cell r="AM1120" t="str">
            <v>1+5%</v>
          </cell>
          <cell r="AN1120" t="str">
            <v>38 uur / week</v>
          </cell>
          <cell r="AO1120">
            <v>38</v>
          </cell>
          <cell r="AP1120">
            <v>0</v>
          </cell>
          <cell r="AQ1120">
            <v>0</v>
          </cell>
          <cell r="AR1120">
            <v>100</v>
          </cell>
          <cell r="AS1120">
            <v>7</v>
          </cell>
          <cell r="AT1120" t="str">
            <v>B3</v>
          </cell>
          <cell r="AU1120">
            <v>90</v>
          </cell>
          <cell r="AV1120">
            <v>12.04</v>
          </cell>
        </row>
        <row r="1121">
          <cell r="A1121">
            <v>10949</v>
          </cell>
          <cell r="B1121" t="str">
            <v>Mevrouw</v>
          </cell>
          <cell r="C1121" t="str">
            <v>S. Culdur - Culdur</v>
          </cell>
          <cell r="D1121" t="str">
            <v>Sahriye</v>
          </cell>
          <cell r="E1121" t="str">
            <v>Sahriye</v>
          </cell>
          <cell r="F1121" t="str">
            <v>S</v>
          </cell>
          <cell r="H1121" t="str">
            <v>Culdur</v>
          </cell>
          <cell r="J1121" t="str">
            <v>Culdur</v>
          </cell>
          <cell r="K1121" t="str">
            <v>Vrouw</v>
          </cell>
          <cell r="L1121" t="str">
            <v>Adres</v>
          </cell>
          <cell r="M1121" t="str">
            <v>Klingerbergsingel</v>
          </cell>
          <cell r="N1121">
            <v>139</v>
          </cell>
          <cell r="P1121" t="str">
            <v>5925 AH</v>
          </cell>
          <cell r="Q1121" t="str">
            <v>VENLO</v>
          </cell>
          <cell r="R1121" t="str">
            <v>Nederland</v>
          </cell>
          <cell r="T1121">
            <v>620461814</v>
          </cell>
          <cell r="U1121">
            <v>3000</v>
          </cell>
          <cell r="V1121" t="str">
            <v>Hago Nederland B.V.</v>
          </cell>
          <cell r="W1121">
            <v>1</v>
          </cell>
          <cell r="X1121" t="str">
            <v>Internen</v>
          </cell>
          <cell r="Y1121" t="str">
            <v>A1</v>
          </cell>
          <cell r="Z1121" t="str">
            <v>Medewerker uurloon</v>
          </cell>
          <cell r="AA1121">
            <v>1</v>
          </cell>
          <cell r="AB1121" t="str">
            <v>Schoonmaak CAO</v>
          </cell>
          <cell r="AC1121" t="str">
            <v>N4</v>
          </cell>
          <cell r="AD1121" t="str">
            <v>HR-NL: per 4 weken</v>
          </cell>
          <cell r="AE1121" t="str">
            <v>Onbepaalde tijd</v>
          </cell>
          <cell r="AF1121" t="str">
            <v>00-00-0000</v>
          </cell>
          <cell r="AH1121">
            <v>205584731</v>
          </cell>
          <cell r="AI1121">
            <v>26262</v>
          </cell>
          <cell r="AJ1121" t="str">
            <v>Nederlands</v>
          </cell>
          <cell r="AK1121" t="str">
            <v>X011</v>
          </cell>
          <cell r="AL1121" t="str">
            <v>MEDEW. ALGEMEEN SCHOONMAAKONDERHOUD I</v>
          </cell>
          <cell r="AM1121">
            <v>1</v>
          </cell>
          <cell r="AN1121" t="str">
            <v>38 uur / week</v>
          </cell>
          <cell r="AO1121">
            <v>4</v>
          </cell>
          <cell r="AP1121">
            <v>0</v>
          </cell>
          <cell r="AQ1121">
            <v>0</v>
          </cell>
          <cell r="AR1121">
            <v>10.53</v>
          </cell>
          <cell r="AS1121">
            <v>7</v>
          </cell>
          <cell r="AT1121" t="str">
            <v>B2</v>
          </cell>
          <cell r="AU1121">
            <v>90</v>
          </cell>
          <cell r="AV1121">
            <v>11.46</v>
          </cell>
        </row>
        <row r="1122">
          <cell r="A1122">
            <v>10950</v>
          </cell>
          <cell r="B1122" t="str">
            <v>Mevrouw</v>
          </cell>
          <cell r="C1122" t="str">
            <v>J.M. Vaes</v>
          </cell>
          <cell r="D1122" t="str">
            <v>Johanna Martina</v>
          </cell>
          <cell r="E1122" t="str">
            <v>Johanna Martina</v>
          </cell>
          <cell r="F1122" t="str">
            <v>JM</v>
          </cell>
          <cell r="H1122" t="str">
            <v>Vaes</v>
          </cell>
          <cell r="K1122" t="str">
            <v>Vrouw</v>
          </cell>
          <cell r="L1122" t="str">
            <v>Adres</v>
          </cell>
          <cell r="M1122" t="str">
            <v>Dillenburg</v>
          </cell>
          <cell r="N1122">
            <v>68</v>
          </cell>
          <cell r="P1122" t="str">
            <v>6006 BV</v>
          </cell>
          <cell r="Q1122" t="str">
            <v>WEERT</v>
          </cell>
          <cell r="R1122" t="str">
            <v>Nederland</v>
          </cell>
          <cell r="T1122">
            <v>649759380</v>
          </cell>
          <cell r="U1122">
            <v>3000</v>
          </cell>
          <cell r="V1122" t="str">
            <v>Hago Nederland B.V.</v>
          </cell>
          <cell r="W1122">
            <v>1</v>
          </cell>
          <cell r="X1122" t="str">
            <v>Internen</v>
          </cell>
          <cell r="Y1122" t="str">
            <v>A1</v>
          </cell>
          <cell r="Z1122" t="str">
            <v>Medewerker uurloon</v>
          </cell>
          <cell r="AA1122">
            <v>1</v>
          </cell>
          <cell r="AB1122" t="str">
            <v>Schoonmaak CAO</v>
          </cell>
          <cell r="AC1122" t="str">
            <v>N4</v>
          </cell>
          <cell r="AD1122" t="str">
            <v>HR-NL: per 4 weken</v>
          </cell>
          <cell r="AE1122" t="str">
            <v>Onbepaalde tijd</v>
          </cell>
          <cell r="AF1122" t="str">
            <v>00-00-0000</v>
          </cell>
          <cell r="AH1122">
            <v>154755485</v>
          </cell>
          <cell r="AI1122">
            <v>31196</v>
          </cell>
          <cell r="AJ1122" t="str">
            <v>Nederlands</v>
          </cell>
          <cell r="AK1122" t="str">
            <v>X011</v>
          </cell>
          <cell r="AL1122" t="str">
            <v>MEDEW. ALGEMEEN SCHOONMAAKONDERHOUD I</v>
          </cell>
          <cell r="AM1122">
            <v>1</v>
          </cell>
          <cell r="AN1122" t="str">
            <v>38 uur / week</v>
          </cell>
          <cell r="AO1122">
            <v>10</v>
          </cell>
          <cell r="AP1122">
            <v>0</v>
          </cell>
          <cell r="AQ1122">
            <v>0</v>
          </cell>
          <cell r="AR1122">
            <v>26.32</v>
          </cell>
          <cell r="AS1122">
            <v>7</v>
          </cell>
          <cell r="AT1122" t="str">
            <v>B2</v>
          </cell>
          <cell r="AU1122">
            <v>90</v>
          </cell>
          <cell r="AV1122">
            <v>11.46</v>
          </cell>
        </row>
        <row r="1123">
          <cell r="A1123">
            <v>10952</v>
          </cell>
          <cell r="B1123" t="str">
            <v>Mevrouw</v>
          </cell>
          <cell r="C1123" t="str">
            <v>O. Elkoubai</v>
          </cell>
          <cell r="D1123" t="str">
            <v>Ouardia</v>
          </cell>
          <cell r="E1123" t="str">
            <v>Ouardia</v>
          </cell>
          <cell r="F1123" t="str">
            <v>O</v>
          </cell>
          <cell r="H1123" t="str">
            <v>Elkoubai</v>
          </cell>
          <cell r="K1123" t="str">
            <v>Vrouw</v>
          </cell>
          <cell r="L1123" t="str">
            <v>Adres</v>
          </cell>
          <cell r="M1123" t="str">
            <v>Pieter Lastmanstraat</v>
          </cell>
          <cell r="N1123">
            <v>35</v>
          </cell>
          <cell r="P1123" t="str">
            <v>5642 LM</v>
          </cell>
          <cell r="Q1123" t="str">
            <v>EINDHOVEN</v>
          </cell>
          <cell r="R1123" t="str">
            <v>Nederland</v>
          </cell>
          <cell r="T1123">
            <v>650824690</v>
          </cell>
          <cell r="U1123">
            <v>3000</v>
          </cell>
          <cell r="V1123" t="str">
            <v>Hago Nederland B.V.</v>
          </cell>
          <cell r="W1123">
            <v>1</v>
          </cell>
          <cell r="X1123" t="str">
            <v>Internen</v>
          </cell>
          <cell r="Y1123" t="str">
            <v>A1</v>
          </cell>
          <cell r="Z1123" t="str">
            <v>Medewerker uurloon</v>
          </cell>
          <cell r="AA1123">
            <v>1</v>
          </cell>
          <cell r="AB1123" t="str">
            <v>Schoonmaak CAO</v>
          </cell>
          <cell r="AC1123" t="str">
            <v>N4</v>
          </cell>
          <cell r="AD1123" t="str">
            <v>HR-NL: per 4 weken</v>
          </cell>
          <cell r="AE1123" t="str">
            <v>Onbepaalde tijd</v>
          </cell>
          <cell r="AF1123" t="str">
            <v>00-00-0000</v>
          </cell>
          <cell r="AH1123">
            <v>142975151</v>
          </cell>
          <cell r="AI1123">
            <v>28961</v>
          </cell>
          <cell r="AJ1123" t="str">
            <v>Nederlands</v>
          </cell>
          <cell r="AK1123" t="str">
            <v>X012</v>
          </cell>
          <cell r="AL1123" t="str">
            <v>MEDEW. ALGEMEEN SCHOONMAAKONDERHOUD II</v>
          </cell>
          <cell r="AM1123" t="str">
            <v>1+5%</v>
          </cell>
          <cell r="AN1123" t="str">
            <v>38 uur / week</v>
          </cell>
          <cell r="AO1123">
            <v>32.5</v>
          </cell>
          <cell r="AP1123">
            <v>0</v>
          </cell>
          <cell r="AQ1123">
            <v>0</v>
          </cell>
          <cell r="AR1123">
            <v>85.53</v>
          </cell>
          <cell r="AS1123">
            <v>7</v>
          </cell>
          <cell r="AT1123" t="str">
            <v>B3</v>
          </cell>
          <cell r="AU1123">
            <v>90</v>
          </cell>
          <cell r="AV1123">
            <v>12.04</v>
          </cell>
        </row>
        <row r="1124">
          <cell r="A1124">
            <v>10953</v>
          </cell>
          <cell r="B1124" t="str">
            <v>Mevrouw</v>
          </cell>
          <cell r="C1124" t="str">
            <v>C.C.C. Raemakers - Slabbers</v>
          </cell>
          <cell r="D1124" t="str">
            <v>Clara</v>
          </cell>
          <cell r="E1124" t="str">
            <v>Clara</v>
          </cell>
          <cell r="F1124" t="str">
            <v>CCC</v>
          </cell>
          <cell r="H1124" t="str">
            <v>Slabbers</v>
          </cell>
          <cell r="J1124" t="str">
            <v>Raemakers</v>
          </cell>
          <cell r="K1124" t="str">
            <v>Vrouw</v>
          </cell>
          <cell r="L1124" t="str">
            <v>Adres</v>
          </cell>
          <cell r="M1124" t="str">
            <v>Processieweg</v>
          </cell>
          <cell r="N1124">
            <v>4</v>
          </cell>
          <cell r="P1124" t="str">
            <v>6067 CC</v>
          </cell>
          <cell r="Q1124" t="str">
            <v>LINNE</v>
          </cell>
          <cell r="R1124" t="str">
            <v>Nederland</v>
          </cell>
          <cell r="S1124">
            <v>475468211</v>
          </cell>
          <cell r="U1124">
            <v>3000</v>
          </cell>
          <cell r="V1124" t="str">
            <v>Hago Nederland B.V.</v>
          </cell>
          <cell r="W1124">
            <v>1</v>
          </cell>
          <cell r="X1124" t="str">
            <v>Internen</v>
          </cell>
          <cell r="Y1124" t="str">
            <v>A1</v>
          </cell>
          <cell r="Z1124" t="str">
            <v>Medewerker uurloon</v>
          </cell>
          <cell r="AA1124">
            <v>1</v>
          </cell>
          <cell r="AB1124" t="str">
            <v>Schoonmaak CAO</v>
          </cell>
          <cell r="AC1124" t="str">
            <v>N4</v>
          </cell>
          <cell r="AD1124" t="str">
            <v>HR-NL: per 4 weken</v>
          </cell>
          <cell r="AE1124" t="str">
            <v>Onbepaalde tijd</v>
          </cell>
          <cell r="AF1124" t="str">
            <v>00-00-0000</v>
          </cell>
          <cell r="AH1124">
            <v>68887528</v>
          </cell>
          <cell r="AI1124">
            <v>20882</v>
          </cell>
          <cell r="AJ1124" t="str">
            <v>Nederlands</v>
          </cell>
          <cell r="AK1124" t="str">
            <v>X011</v>
          </cell>
          <cell r="AL1124" t="str">
            <v>MEDEW. ALGEMEEN SCHOONMAAKONDERHOUD I</v>
          </cell>
          <cell r="AM1124">
            <v>1</v>
          </cell>
          <cell r="AN1124" t="str">
            <v>38 uur / week</v>
          </cell>
          <cell r="AO1124">
            <v>9.5</v>
          </cell>
          <cell r="AP1124">
            <v>0</v>
          </cell>
          <cell r="AQ1124">
            <v>0</v>
          </cell>
          <cell r="AR1124">
            <v>25</v>
          </cell>
          <cell r="AS1124">
            <v>7</v>
          </cell>
          <cell r="AT1124" t="str">
            <v>B2</v>
          </cell>
          <cell r="AU1124">
            <v>90</v>
          </cell>
          <cell r="AV1124">
            <v>11.46</v>
          </cell>
        </row>
        <row r="1125">
          <cell r="A1125">
            <v>10954</v>
          </cell>
          <cell r="B1125" t="str">
            <v>Mevrouw</v>
          </cell>
          <cell r="C1125" t="str">
            <v>J. Yamado</v>
          </cell>
          <cell r="D1125" t="str">
            <v>Jamila</v>
          </cell>
          <cell r="E1125" t="str">
            <v>Jamila</v>
          </cell>
          <cell r="F1125" t="str">
            <v>J</v>
          </cell>
          <cell r="H1125" t="str">
            <v>Yamado</v>
          </cell>
          <cell r="K1125" t="str">
            <v>Vrouw</v>
          </cell>
          <cell r="L1125" t="str">
            <v>Adres</v>
          </cell>
          <cell r="M1125" t="str">
            <v>De Reiskameraad</v>
          </cell>
          <cell r="N1125">
            <v>27</v>
          </cell>
          <cell r="P1125" t="str">
            <v>5231 WD</v>
          </cell>
          <cell r="Q1125" t="str">
            <v>DEN BOSCH</v>
          </cell>
          <cell r="R1125" t="str">
            <v>Nederland</v>
          </cell>
          <cell r="T1125">
            <v>681782549</v>
          </cell>
          <cell r="U1125">
            <v>3000</v>
          </cell>
          <cell r="V1125" t="str">
            <v>Hago Nederland B.V.</v>
          </cell>
          <cell r="W1125">
            <v>1</v>
          </cell>
          <cell r="X1125" t="str">
            <v>Internen</v>
          </cell>
          <cell r="Y1125" t="str">
            <v>A1</v>
          </cell>
          <cell r="Z1125" t="str">
            <v>Medewerker uurloon</v>
          </cell>
          <cell r="AA1125">
            <v>1</v>
          </cell>
          <cell r="AB1125" t="str">
            <v>Schoonmaak CAO</v>
          </cell>
          <cell r="AC1125" t="str">
            <v>N4</v>
          </cell>
          <cell r="AD1125" t="str">
            <v>HR-NL: per 4 weken</v>
          </cell>
          <cell r="AE1125" t="str">
            <v>Onbepaalde tijd</v>
          </cell>
          <cell r="AF1125" t="str">
            <v>00-00-0000</v>
          </cell>
          <cell r="AH1125">
            <v>204105468</v>
          </cell>
          <cell r="AI1125">
            <v>25745</v>
          </cell>
          <cell r="AJ1125" t="str">
            <v>Nederlands</v>
          </cell>
          <cell r="AK1125" t="str">
            <v>X011</v>
          </cell>
          <cell r="AL1125" t="str">
            <v>MEDEW. ALGEMEEN SCHOONMAAKONDERHOUD I</v>
          </cell>
          <cell r="AM1125">
            <v>1</v>
          </cell>
          <cell r="AN1125" t="str">
            <v>38 uur / week</v>
          </cell>
          <cell r="AO1125">
            <v>10</v>
          </cell>
          <cell r="AP1125">
            <v>0</v>
          </cell>
          <cell r="AQ1125">
            <v>0</v>
          </cell>
          <cell r="AR1125">
            <v>26.32</v>
          </cell>
          <cell r="AS1125">
            <v>7</v>
          </cell>
          <cell r="AT1125" t="str">
            <v>B2</v>
          </cell>
          <cell r="AU1125">
            <v>22</v>
          </cell>
          <cell r="AV1125">
            <v>11.13</v>
          </cell>
        </row>
        <row r="1126">
          <cell r="A1126">
            <v>10955</v>
          </cell>
          <cell r="B1126" t="str">
            <v>Mevrouw</v>
          </cell>
          <cell r="C1126" t="str">
            <v>A.M. Reinds</v>
          </cell>
          <cell r="D1126" t="str">
            <v>A</v>
          </cell>
          <cell r="E1126" t="str">
            <v>A</v>
          </cell>
          <cell r="F1126" t="str">
            <v>AM</v>
          </cell>
          <cell r="H1126" t="str">
            <v>Reinds</v>
          </cell>
          <cell r="K1126" t="str">
            <v>Vrouw</v>
          </cell>
          <cell r="L1126" t="str">
            <v>Adres</v>
          </cell>
          <cell r="M1126" t="str">
            <v>Stationweg</v>
          </cell>
          <cell r="N1126">
            <v>2</v>
          </cell>
          <cell r="P1126" t="str">
            <v>5831 CR</v>
          </cell>
          <cell r="Q1126" t="str">
            <v>BOXMEER</v>
          </cell>
          <cell r="R1126" t="str">
            <v>Nederland</v>
          </cell>
          <cell r="T1126" t="str">
            <v>06-42109242</v>
          </cell>
          <cell r="U1126">
            <v>3000</v>
          </cell>
          <cell r="V1126" t="str">
            <v>Hago Nederland B.V.</v>
          </cell>
          <cell r="W1126">
            <v>1</v>
          </cell>
          <cell r="X1126" t="str">
            <v>Internen</v>
          </cell>
          <cell r="Y1126" t="str">
            <v>A1</v>
          </cell>
          <cell r="Z1126" t="str">
            <v>Medewerker uurloon</v>
          </cell>
          <cell r="AA1126">
            <v>1</v>
          </cell>
          <cell r="AB1126" t="str">
            <v>Schoonmaak CAO</v>
          </cell>
          <cell r="AC1126" t="str">
            <v>N4</v>
          </cell>
          <cell r="AD1126" t="str">
            <v>HR-NL: per 4 weken</v>
          </cell>
          <cell r="AE1126" t="str">
            <v>Onbepaalde tijd</v>
          </cell>
          <cell r="AF1126" t="str">
            <v>00-00-0000</v>
          </cell>
          <cell r="AH1126">
            <v>118932998</v>
          </cell>
          <cell r="AI1126">
            <v>22898</v>
          </cell>
          <cell r="AJ1126" t="str">
            <v>Nederlands</v>
          </cell>
          <cell r="AK1126" t="str">
            <v>X012</v>
          </cell>
          <cell r="AL1126" t="str">
            <v>MEDEW. ALGEMEEN SCHOONMAAKONDERHOUD II</v>
          </cell>
          <cell r="AM1126" t="str">
            <v>1+5%</v>
          </cell>
          <cell r="AN1126" t="str">
            <v>38 uur / week</v>
          </cell>
          <cell r="AO1126">
            <v>37.5</v>
          </cell>
          <cell r="AP1126">
            <v>0</v>
          </cell>
          <cell r="AQ1126">
            <v>0</v>
          </cell>
          <cell r="AR1126">
            <v>98.68</v>
          </cell>
          <cell r="AS1126">
            <v>7</v>
          </cell>
          <cell r="AT1126" t="str">
            <v>B3</v>
          </cell>
          <cell r="AU1126">
            <v>22</v>
          </cell>
          <cell r="AV1126">
            <v>11.68</v>
          </cell>
        </row>
        <row r="1127">
          <cell r="A1127">
            <v>10956</v>
          </cell>
          <cell r="B1127" t="str">
            <v>Mevrouw</v>
          </cell>
          <cell r="C1127" t="str">
            <v>U. Cakar - Uysal</v>
          </cell>
          <cell r="D1127" t="str">
            <v>Umran</v>
          </cell>
          <cell r="E1127" t="str">
            <v>Umran</v>
          </cell>
          <cell r="F1127" t="str">
            <v>U</v>
          </cell>
          <cell r="H1127" t="str">
            <v>Uysal</v>
          </cell>
          <cell r="J1127" t="str">
            <v>Cakar</v>
          </cell>
          <cell r="K1127" t="str">
            <v>Vrouw</v>
          </cell>
          <cell r="L1127" t="str">
            <v>Adres</v>
          </cell>
          <cell r="M1127" t="str">
            <v>Bennekelstraat</v>
          </cell>
          <cell r="N1127">
            <v>154</v>
          </cell>
          <cell r="P1127" t="str">
            <v>5654 DK</v>
          </cell>
          <cell r="Q1127" t="str">
            <v>EINDHOVEN</v>
          </cell>
          <cell r="R1127" t="str">
            <v>Nederland</v>
          </cell>
          <cell r="T1127">
            <v>648356832</v>
          </cell>
          <cell r="U1127">
            <v>3000</v>
          </cell>
          <cell r="V1127" t="str">
            <v>Hago Nederland B.V.</v>
          </cell>
          <cell r="W1127">
            <v>1</v>
          </cell>
          <cell r="X1127" t="str">
            <v>Internen</v>
          </cell>
          <cell r="Y1127" t="str">
            <v>A1</v>
          </cell>
          <cell r="Z1127" t="str">
            <v>Medewerker uurloon</v>
          </cell>
          <cell r="AA1127">
            <v>1</v>
          </cell>
          <cell r="AB1127" t="str">
            <v>Schoonmaak CAO</v>
          </cell>
          <cell r="AC1127" t="str">
            <v>N4</v>
          </cell>
          <cell r="AD1127" t="str">
            <v>HR-NL: per 4 weken</v>
          </cell>
          <cell r="AE1127" t="str">
            <v>Onbepaalde tijd</v>
          </cell>
          <cell r="AF1127" t="str">
            <v>00-00-0000</v>
          </cell>
          <cell r="AH1127">
            <v>221771554</v>
          </cell>
          <cell r="AI1127">
            <v>28282</v>
          </cell>
          <cell r="AJ1127" t="str">
            <v>Nederlands</v>
          </cell>
          <cell r="AK1127" t="str">
            <v>X012</v>
          </cell>
          <cell r="AL1127" t="str">
            <v>MEDEW. ALGEMEEN SCHOONMAAKONDERHOUD II</v>
          </cell>
          <cell r="AM1127" t="str">
            <v>1+5%</v>
          </cell>
          <cell r="AN1127" t="str">
            <v>38 uur / week</v>
          </cell>
          <cell r="AO1127">
            <v>20</v>
          </cell>
          <cell r="AP1127">
            <v>0</v>
          </cell>
          <cell r="AQ1127">
            <v>0</v>
          </cell>
          <cell r="AR1127">
            <v>52.63</v>
          </cell>
          <cell r="AS1127">
            <v>7</v>
          </cell>
          <cell r="AT1127" t="str">
            <v>B3</v>
          </cell>
          <cell r="AU1127">
            <v>22</v>
          </cell>
          <cell r="AV1127">
            <v>11.68</v>
          </cell>
        </row>
        <row r="1128">
          <cell r="A1128">
            <v>10957</v>
          </cell>
          <cell r="B1128" t="str">
            <v>Mevrouw</v>
          </cell>
          <cell r="C1128" t="str">
            <v>E. Kaya</v>
          </cell>
          <cell r="D1128" t="str">
            <v>Esma</v>
          </cell>
          <cell r="E1128" t="str">
            <v>Esma</v>
          </cell>
          <cell r="F1128" t="str">
            <v>E</v>
          </cell>
          <cell r="H1128" t="str">
            <v>Kaya</v>
          </cell>
          <cell r="K1128" t="str">
            <v>Vrouw</v>
          </cell>
          <cell r="L1128" t="str">
            <v>Adres</v>
          </cell>
          <cell r="M1128" t="str">
            <v>Offenbachlaan</v>
          </cell>
          <cell r="N1128">
            <v>99</v>
          </cell>
          <cell r="P1128" t="str">
            <v>5654 RB</v>
          </cell>
          <cell r="Q1128" t="str">
            <v>EINDHOVEN</v>
          </cell>
          <cell r="R1128" t="str">
            <v>Nederland</v>
          </cell>
          <cell r="S1128">
            <v>402512297</v>
          </cell>
          <cell r="T1128">
            <v>649113400</v>
          </cell>
          <cell r="U1128">
            <v>3000</v>
          </cell>
          <cell r="V1128" t="str">
            <v>Hago Nederland B.V.</v>
          </cell>
          <cell r="W1128">
            <v>1</v>
          </cell>
          <cell r="X1128" t="str">
            <v>Internen</v>
          </cell>
          <cell r="Y1128" t="str">
            <v>A1</v>
          </cell>
          <cell r="Z1128" t="str">
            <v>Medewerker uurloon</v>
          </cell>
          <cell r="AA1128">
            <v>1</v>
          </cell>
          <cell r="AB1128" t="str">
            <v>Schoonmaak CAO</v>
          </cell>
          <cell r="AC1128" t="str">
            <v>N4</v>
          </cell>
          <cell r="AD1128" t="str">
            <v>HR-NL: per 4 weken</v>
          </cell>
          <cell r="AE1128" t="str">
            <v>Onbepaalde tijd</v>
          </cell>
          <cell r="AF1128" t="str">
            <v>00-00-0000</v>
          </cell>
          <cell r="AH1128">
            <v>213987685</v>
          </cell>
          <cell r="AI1128">
            <v>27395</v>
          </cell>
          <cell r="AJ1128" t="str">
            <v>Turks</v>
          </cell>
          <cell r="AK1128" t="str">
            <v>X011</v>
          </cell>
          <cell r="AL1128" t="str">
            <v>MEDEW. ALGEMEEN SCHOONMAAKONDERHOUD I</v>
          </cell>
          <cell r="AM1128">
            <v>1</v>
          </cell>
          <cell r="AN1128" t="str">
            <v>38 uur / week</v>
          </cell>
          <cell r="AO1128">
            <v>23.75</v>
          </cell>
          <cell r="AP1128">
            <v>0</v>
          </cell>
          <cell r="AQ1128">
            <v>0</v>
          </cell>
          <cell r="AR1128">
            <v>62.5</v>
          </cell>
          <cell r="AS1128">
            <v>7</v>
          </cell>
          <cell r="AT1128" t="str">
            <v>B2</v>
          </cell>
          <cell r="AU1128">
            <v>22</v>
          </cell>
          <cell r="AV1128">
            <v>11.13</v>
          </cell>
        </row>
        <row r="1129">
          <cell r="A1129">
            <v>10958</v>
          </cell>
          <cell r="B1129" t="str">
            <v>Mevrouw</v>
          </cell>
          <cell r="C1129" t="str">
            <v>T.T.D. Damoiseaux - Nguyen</v>
          </cell>
          <cell r="D1129" t="str">
            <v>Thi Thuy Duong</v>
          </cell>
          <cell r="E1129" t="str">
            <v>Thi Thuy Duong</v>
          </cell>
          <cell r="F1129" t="str">
            <v>TTD</v>
          </cell>
          <cell r="H1129" t="str">
            <v>Nguyen</v>
          </cell>
          <cell r="J1129" t="str">
            <v>Damoiseaux</v>
          </cell>
          <cell r="K1129" t="str">
            <v>Vrouw</v>
          </cell>
          <cell r="L1129" t="str">
            <v>Adres</v>
          </cell>
          <cell r="M1129" t="str">
            <v>Norenberg</v>
          </cell>
          <cell r="N1129">
            <v>11</v>
          </cell>
          <cell r="P1129" t="str">
            <v>5508 DJ</v>
          </cell>
          <cell r="Q1129" t="str">
            <v>VELDHOVEN</v>
          </cell>
          <cell r="R1129" t="str">
            <v>Nederland</v>
          </cell>
          <cell r="T1129" t="str">
            <v>06-16653435</v>
          </cell>
          <cell r="U1129">
            <v>3000</v>
          </cell>
          <cell r="V1129" t="str">
            <v>Hago Nederland B.V.</v>
          </cell>
          <cell r="W1129">
            <v>1</v>
          </cell>
          <cell r="X1129" t="str">
            <v>Internen</v>
          </cell>
          <cell r="Y1129" t="str">
            <v>A1</v>
          </cell>
          <cell r="Z1129" t="str">
            <v>Medewerker uurloon</v>
          </cell>
          <cell r="AA1129">
            <v>1</v>
          </cell>
          <cell r="AB1129" t="str">
            <v>Schoonmaak CAO</v>
          </cell>
          <cell r="AC1129" t="str">
            <v>N4</v>
          </cell>
          <cell r="AD1129" t="str">
            <v>HR-NL: per 4 weken</v>
          </cell>
          <cell r="AE1129" t="str">
            <v>Onbepaalde tijd</v>
          </cell>
          <cell r="AF1129" t="str">
            <v>00-00-0000</v>
          </cell>
          <cell r="AH1129">
            <v>588399048</v>
          </cell>
          <cell r="AI1129">
            <v>32016</v>
          </cell>
          <cell r="AJ1129" t="str">
            <v>Nederlands</v>
          </cell>
          <cell r="AK1129" t="str">
            <v>X012</v>
          </cell>
          <cell r="AL1129" t="str">
            <v>MEDEW. ALGEMEEN SCHOONMAAKONDERHOUD II</v>
          </cell>
          <cell r="AM1129" t="str">
            <v>1+5%</v>
          </cell>
          <cell r="AN1129" t="str">
            <v>38 uur / week</v>
          </cell>
          <cell r="AO1129">
            <v>15</v>
          </cell>
          <cell r="AP1129">
            <v>0</v>
          </cell>
          <cell r="AQ1129">
            <v>0</v>
          </cell>
          <cell r="AR1129">
            <v>39.47</v>
          </cell>
          <cell r="AS1129">
            <v>7</v>
          </cell>
          <cell r="AT1129" t="str">
            <v>B3</v>
          </cell>
          <cell r="AU1129">
            <v>22</v>
          </cell>
          <cell r="AV1129">
            <v>11.68</v>
          </cell>
        </row>
        <row r="1130">
          <cell r="A1130">
            <v>10959</v>
          </cell>
          <cell r="B1130" t="str">
            <v>Mevrouw</v>
          </cell>
          <cell r="C1130" t="str">
            <v>D.E.A.M. Reniers</v>
          </cell>
          <cell r="D1130" t="str">
            <v>Denise</v>
          </cell>
          <cell r="E1130" t="str">
            <v>Denise</v>
          </cell>
          <cell r="F1130" t="str">
            <v>DEAM</v>
          </cell>
          <cell r="H1130" t="str">
            <v>Reniers</v>
          </cell>
          <cell r="K1130" t="str">
            <v>Vrouw</v>
          </cell>
          <cell r="L1130" t="str">
            <v>Adres</v>
          </cell>
          <cell r="M1130" t="str">
            <v>Ridderzaal</v>
          </cell>
          <cell r="N1130">
            <v>12</v>
          </cell>
          <cell r="P1130" t="str">
            <v>5653 RA</v>
          </cell>
          <cell r="Q1130" t="str">
            <v>EINDHOVEN</v>
          </cell>
          <cell r="R1130" t="str">
            <v>Nederland</v>
          </cell>
          <cell r="S1130">
            <v>402551412</v>
          </cell>
          <cell r="T1130">
            <v>621209390</v>
          </cell>
          <cell r="U1130">
            <v>3000</v>
          </cell>
          <cell r="V1130" t="str">
            <v>Hago Nederland B.V.</v>
          </cell>
          <cell r="W1130">
            <v>1</v>
          </cell>
          <cell r="X1130" t="str">
            <v>Internen</v>
          </cell>
          <cell r="Y1130" t="str">
            <v>A1</v>
          </cell>
          <cell r="Z1130" t="str">
            <v>Medewerker uurloon</v>
          </cell>
          <cell r="AA1130">
            <v>1</v>
          </cell>
          <cell r="AB1130" t="str">
            <v>Schoonmaak CAO</v>
          </cell>
          <cell r="AC1130" t="str">
            <v>N4</v>
          </cell>
          <cell r="AD1130" t="str">
            <v>HR-NL: per 4 weken</v>
          </cell>
          <cell r="AE1130" t="str">
            <v>Onbepaalde tijd</v>
          </cell>
          <cell r="AF1130" t="str">
            <v>00-00-0000</v>
          </cell>
          <cell r="AH1130">
            <v>200822676</v>
          </cell>
          <cell r="AI1130">
            <v>32888</v>
          </cell>
          <cell r="AJ1130" t="str">
            <v>Nederlands</v>
          </cell>
          <cell r="AK1130" t="str">
            <v>X011</v>
          </cell>
          <cell r="AL1130" t="str">
            <v>MEDEW. ALGEMEEN SCHOONMAAKONDERHOUD I</v>
          </cell>
          <cell r="AM1130">
            <v>1</v>
          </cell>
          <cell r="AN1130" t="str">
            <v>38 uur / week</v>
          </cell>
          <cell r="AO1130">
            <v>25</v>
          </cell>
          <cell r="AP1130">
            <v>0</v>
          </cell>
          <cell r="AQ1130">
            <v>0</v>
          </cell>
          <cell r="AR1130">
            <v>65.790000000000006</v>
          </cell>
          <cell r="AS1130">
            <v>7</v>
          </cell>
          <cell r="AT1130" t="str">
            <v>B2</v>
          </cell>
          <cell r="AU1130">
            <v>22</v>
          </cell>
          <cell r="AV1130">
            <v>11.13</v>
          </cell>
        </row>
        <row r="1131">
          <cell r="A1131">
            <v>10960</v>
          </cell>
          <cell r="B1131" t="str">
            <v>Dhr.</v>
          </cell>
          <cell r="C1131" t="str">
            <v>M.W.J. Huskens</v>
          </cell>
          <cell r="D1131" t="str">
            <v>M</v>
          </cell>
          <cell r="E1131" t="str">
            <v>M</v>
          </cell>
          <cell r="F1131" t="str">
            <v>MWJ</v>
          </cell>
          <cell r="H1131" t="str">
            <v>Huskens</v>
          </cell>
          <cell r="K1131" t="str">
            <v>Man</v>
          </cell>
          <cell r="L1131" t="str">
            <v>Adres</v>
          </cell>
          <cell r="M1131" t="str">
            <v>Vlieterhei</v>
          </cell>
          <cell r="N1131">
            <v>10</v>
          </cell>
          <cell r="P1131" t="str">
            <v>5508 WH</v>
          </cell>
          <cell r="Q1131" t="str">
            <v>VELDHOVEN</v>
          </cell>
          <cell r="R1131" t="str">
            <v>Nederland</v>
          </cell>
          <cell r="T1131">
            <v>631293601</v>
          </cell>
          <cell r="U1131">
            <v>3000</v>
          </cell>
          <cell r="V1131" t="str">
            <v>Hago Nederland B.V.</v>
          </cell>
          <cell r="W1131">
            <v>1</v>
          </cell>
          <cell r="X1131" t="str">
            <v>Internen</v>
          </cell>
          <cell r="Y1131" t="str">
            <v>A1</v>
          </cell>
          <cell r="Z1131" t="str">
            <v>Medewerker uurloon</v>
          </cell>
          <cell r="AA1131">
            <v>1</v>
          </cell>
          <cell r="AB1131" t="str">
            <v>Schoonmaak CAO</v>
          </cell>
          <cell r="AC1131" t="str">
            <v>N4</v>
          </cell>
          <cell r="AD1131" t="str">
            <v>HR-NL: per 4 weken</v>
          </cell>
          <cell r="AE1131" t="str">
            <v>Onbepaalde tijd</v>
          </cell>
          <cell r="AF1131" t="str">
            <v>00-00-0000</v>
          </cell>
          <cell r="AH1131">
            <v>208024098</v>
          </cell>
          <cell r="AI1131">
            <v>33619</v>
          </cell>
          <cell r="AJ1131" t="str">
            <v>Nederlands</v>
          </cell>
          <cell r="AK1131" t="str">
            <v>X011</v>
          </cell>
          <cell r="AL1131" t="str">
            <v>MEDEW. ALGEMEEN SCHOONMAAKONDERHOUD I</v>
          </cell>
          <cell r="AM1131">
            <v>1</v>
          </cell>
          <cell r="AN1131" t="str">
            <v>38 uur / week</v>
          </cell>
          <cell r="AO1131">
            <v>10</v>
          </cell>
          <cell r="AP1131">
            <v>0</v>
          </cell>
          <cell r="AQ1131">
            <v>0</v>
          </cell>
          <cell r="AR1131">
            <v>26.32</v>
          </cell>
          <cell r="AS1131">
            <v>7</v>
          </cell>
          <cell r="AT1131" t="str">
            <v>B2</v>
          </cell>
          <cell r="AU1131">
            <v>22</v>
          </cell>
          <cell r="AV1131">
            <v>11.13</v>
          </cell>
        </row>
        <row r="1132">
          <cell r="A1132">
            <v>10962</v>
          </cell>
          <cell r="B1132" t="str">
            <v>Mevrouw</v>
          </cell>
          <cell r="C1132" t="str">
            <v>M. Ivanova</v>
          </cell>
          <cell r="D1132" t="str">
            <v>M</v>
          </cell>
          <cell r="E1132" t="str">
            <v>M</v>
          </cell>
          <cell r="F1132" t="str">
            <v>M</v>
          </cell>
          <cell r="H1132" t="str">
            <v>Ivanova</v>
          </cell>
          <cell r="K1132" t="str">
            <v>Vrouw</v>
          </cell>
          <cell r="L1132" t="str">
            <v>Adres</v>
          </cell>
          <cell r="M1132" t="str">
            <v>Jongemastate</v>
          </cell>
          <cell r="N1132">
            <v>41</v>
          </cell>
          <cell r="P1132" t="str">
            <v>5655 HN</v>
          </cell>
          <cell r="Q1132" t="str">
            <v>EINDHOVEN</v>
          </cell>
          <cell r="R1132" t="str">
            <v>Nederland</v>
          </cell>
          <cell r="S1132">
            <v>403681300</v>
          </cell>
          <cell r="T1132">
            <v>603494533</v>
          </cell>
          <cell r="U1132">
            <v>3000</v>
          </cell>
          <cell r="V1132" t="str">
            <v>Hago Nederland B.V.</v>
          </cell>
          <cell r="W1132">
            <v>1</v>
          </cell>
          <cell r="X1132" t="str">
            <v>Internen</v>
          </cell>
          <cell r="Y1132" t="str">
            <v>A1</v>
          </cell>
          <cell r="Z1132" t="str">
            <v>Medewerker uurloon</v>
          </cell>
          <cell r="AA1132">
            <v>1</v>
          </cell>
          <cell r="AB1132" t="str">
            <v>Schoonmaak CAO</v>
          </cell>
          <cell r="AC1132" t="str">
            <v>N4</v>
          </cell>
          <cell r="AD1132" t="str">
            <v>HR-NL: per 4 weken</v>
          </cell>
          <cell r="AE1132" t="str">
            <v>Onbepaalde tijd</v>
          </cell>
          <cell r="AF1132" t="str">
            <v>00-00-0000</v>
          </cell>
          <cell r="AH1132">
            <v>246921456</v>
          </cell>
          <cell r="AI1132">
            <v>20124</v>
          </cell>
          <cell r="AJ1132" t="str">
            <v>Slowaaks</v>
          </cell>
          <cell r="AK1132" t="str">
            <v>X011</v>
          </cell>
          <cell r="AL1132" t="str">
            <v>MEDEW. ALGEMEEN SCHOONMAAKONDERHOUD I</v>
          </cell>
          <cell r="AM1132">
            <v>1</v>
          </cell>
          <cell r="AN1132" t="str">
            <v>38 uur / week</v>
          </cell>
          <cell r="AO1132">
            <v>23.5</v>
          </cell>
          <cell r="AP1132">
            <v>0</v>
          </cell>
          <cell r="AQ1132">
            <v>0</v>
          </cell>
          <cell r="AR1132">
            <v>61.84</v>
          </cell>
          <cell r="AS1132">
            <v>7</v>
          </cell>
          <cell r="AT1132" t="str">
            <v>B2</v>
          </cell>
          <cell r="AU1132">
            <v>22</v>
          </cell>
          <cell r="AV1132">
            <v>11.13</v>
          </cell>
        </row>
        <row r="1133">
          <cell r="A1133">
            <v>10963</v>
          </cell>
          <cell r="B1133" t="str">
            <v>Mevrouw</v>
          </cell>
          <cell r="C1133" t="str">
            <v>P. Ramcharan</v>
          </cell>
          <cell r="D1133" t="str">
            <v>Premila</v>
          </cell>
          <cell r="E1133" t="str">
            <v>Premila</v>
          </cell>
          <cell r="F1133" t="str">
            <v>P</v>
          </cell>
          <cell r="H1133" t="str">
            <v>Ramcharan</v>
          </cell>
          <cell r="K1133" t="str">
            <v>Vrouw</v>
          </cell>
          <cell r="L1133" t="str">
            <v>Adres</v>
          </cell>
          <cell r="M1133" t="str">
            <v>Paulus Potterstraat</v>
          </cell>
          <cell r="N1133">
            <v>6</v>
          </cell>
          <cell r="P1133" t="str">
            <v>5831 BG</v>
          </cell>
          <cell r="Q1133" t="str">
            <v>BOXMEER</v>
          </cell>
          <cell r="R1133" t="str">
            <v>Nederland</v>
          </cell>
          <cell r="T1133">
            <v>646557222</v>
          </cell>
          <cell r="U1133">
            <v>3000</v>
          </cell>
          <cell r="V1133" t="str">
            <v>Hago Nederland B.V.</v>
          </cell>
          <cell r="W1133">
            <v>1</v>
          </cell>
          <cell r="X1133" t="str">
            <v>Internen</v>
          </cell>
          <cell r="Y1133" t="str">
            <v>A1</v>
          </cell>
          <cell r="Z1133" t="str">
            <v>Medewerker uurloon</v>
          </cell>
          <cell r="AA1133">
            <v>1</v>
          </cell>
          <cell r="AB1133" t="str">
            <v>Schoonmaak CAO</v>
          </cell>
          <cell r="AC1133" t="str">
            <v>N4</v>
          </cell>
          <cell r="AD1133" t="str">
            <v>HR-NL: per 4 weken</v>
          </cell>
          <cell r="AE1133" t="str">
            <v>Onbepaalde tijd</v>
          </cell>
          <cell r="AF1133" t="str">
            <v>00-00-0000</v>
          </cell>
          <cell r="AH1133">
            <v>260602711</v>
          </cell>
          <cell r="AI1133">
            <v>27825</v>
          </cell>
          <cell r="AJ1133" t="str">
            <v>Nederlands</v>
          </cell>
          <cell r="AK1133" t="str">
            <v>X012</v>
          </cell>
          <cell r="AL1133" t="str">
            <v>MEDEW. ALGEMEEN SCHOONMAAKONDERHOUD II</v>
          </cell>
          <cell r="AM1133" t="str">
            <v>1+5%</v>
          </cell>
          <cell r="AN1133" t="str">
            <v>38 uur / week</v>
          </cell>
          <cell r="AO1133">
            <v>38</v>
          </cell>
          <cell r="AP1133">
            <v>0</v>
          </cell>
          <cell r="AQ1133">
            <v>0</v>
          </cell>
          <cell r="AR1133">
            <v>100</v>
          </cell>
          <cell r="AS1133">
            <v>7</v>
          </cell>
          <cell r="AT1133" t="str">
            <v>B3</v>
          </cell>
          <cell r="AU1133">
            <v>22</v>
          </cell>
          <cell r="AV1133">
            <v>11.68</v>
          </cell>
        </row>
        <row r="1134">
          <cell r="A1134">
            <v>10964</v>
          </cell>
          <cell r="B1134" t="str">
            <v>Mevrouw</v>
          </cell>
          <cell r="C1134" t="str">
            <v>M. Pjevic</v>
          </cell>
          <cell r="D1134" t="str">
            <v>Majda</v>
          </cell>
          <cell r="E1134" t="str">
            <v>Majda</v>
          </cell>
          <cell r="F1134" t="str">
            <v>M</v>
          </cell>
          <cell r="H1134" t="str">
            <v>Pjevic</v>
          </cell>
          <cell r="K1134" t="str">
            <v>Vrouw</v>
          </cell>
          <cell r="L1134" t="str">
            <v>Adres</v>
          </cell>
          <cell r="M1134" t="str">
            <v>Sint Louis</v>
          </cell>
          <cell r="N1134">
            <v>107</v>
          </cell>
          <cell r="P1134" t="str">
            <v>6001 JJ</v>
          </cell>
          <cell r="Q1134" t="str">
            <v>WEERT</v>
          </cell>
          <cell r="R1134" t="str">
            <v>Nederland</v>
          </cell>
          <cell r="T1134">
            <v>622308641</v>
          </cell>
          <cell r="U1134">
            <v>3000</v>
          </cell>
          <cell r="V1134" t="str">
            <v>Hago Nederland B.V.</v>
          </cell>
          <cell r="W1134">
            <v>1</v>
          </cell>
          <cell r="X1134" t="str">
            <v>Internen</v>
          </cell>
          <cell r="Y1134" t="str">
            <v>A1</v>
          </cell>
          <cell r="Z1134" t="str">
            <v>Medewerker uurloon</v>
          </cell>
          <cell r="AA1134">
            <v>1</v>
          </cell>
          <cell r="AB1134" t="str">
            <v>Schoonmaak CAO</v>
          </cell>
          <cell r="AC1134" t="str">
            <v>N4</v>
          </cell>
          <cell r="AD1134" t="str">
            <v>HR-NL: per 4 weken</v>
          </cell>
          <cell r="AE1134" t="str">
            <v>Onbepaalde tijd</v>
          </cell>
          <cell r="AF1134" t="str">
            <v>00-00-0000</v>
          </cell>
          <cell r="AH1134">
            <v>218571860</v>
          </cell>
          <cell r="AI1134">
            <v>31133</v>
          </cell>
          <cell r="AJ1134" t="str">
            <v>Nederlands</v>
          </cell>
          <cell r="AK1134" t="str">
            <v>X011</v>
          </cell>
          <cell r="AL1134" t="str">
            <v>MEDEW. ALGEMEEN SCHOONMAAKONDERHOUD I</v>
          </cell>
          <cell r="AM1134">
            <v>1</v>
          </cell>
          <cell r="AN1134" t="str">
            <v>38 uur / week</v>
          </cell>
          <cell r="AO1134">
            <v>19</v>
          </cell>
          <cell r="AP1134">
            <v>0</v>
          </cell>
          <cell r="AQ1134">
            <v>0</v>
          </cell>
          <cell r="AR1134">
            <v>50</v>
          </cell>
          <cell r="AS1134">
            <v>7</v>
          </cell>
          <cell r="AT1134" t="str">
            <v>B2</v>
          </cell>
          <cell r="AU1134">
            <v>22</v>
          </cell>
          <cell r="AV1134">
            <v>11.13</v>
          </cell>
        </row>
        <row r="1135">
          <cell r="A1135">
            <v>10965</v>
          </cell>
          <cell r="B1135" t="str">
            <v>Mevrouw</v>
          </cell>
          <cell r="C1135" t="str">
            <v>A.B. Holla - Joukovskaia</v>
          </cell>
          <cell r="D1135" t="str">
            <v>Anja</v>
          </cell>
          <cell r="E1135" t="str">
            <v>Anja</v>
          </cell>
          <cell r="F1135" t="str">
            <v>AB</v>
          </cell>
          <cell r="H1135" t="str">
            <v>Joukovskaia</v>
          </cell>
          <cell r="J1135" t="str">
            <v>Holla</v>
          </cell>
          <cell r="K1135" t="str">
            <v>Vrouw</v>
          </cell>
          <cell r="L1135" t="str">
            <v>Adres</v>
          </cell>
          <cell r="M1135" t="str">
            <v>Langeweg</v>
          </cell>
          <cell r="N1135">
            <v>113</v>
          </cell>
          <cell r="P1135" t="str">
            <v>6591 XW</v>
          </cell>
          <cell r="Q1135" t="str">
            <v>GENNEP</v>
          </cell>
          <cell r="R1135" t="str">
            <v>Nederland</v>
          </cell>
          <cell r="S1135">
            <v>485515195</v>
          </cell>
          <cell r="T1135">
            <v>621582139</v>
          </cell>
          <cell r="U1135">
            <v>3000</v>
          </cell>
          <cell r="V1135" t="str">
            <v>Hago Nederland B.V.</v>
          </cell>
          <cell r="W1135">
            <v>1</v>
          </cell>
          <cell r="X1135" t="str">
            <v>Internen</v>
          </cell>
          <cell r="Y1135" t="str">
            <v>A1</v>
          </cell>
          <cell r="Z1135" t="str">
            <v>Medewerker uurloon</v>
          </cell>
          <cell r="AA1135">
            <v>1</v>
          </cell>
          <cell r="AB1135" t="str">
            <v>Schoonmaak CAO</v>
          </cell>
          <cell r="AC1135" t="str">
            <v>N4</v>
          </cell>
          <cell r="AD1135" t="str">
            <v>HR-NL: per 4 weken</v>
          </cell>
          <cell r="AE1135" t="str">
            <v>Onbepaalde tijd</v>
          </cell>
          <cell r="AF1135" t="str">
            <v>00-00-0000</v>
          </cell>
          <cell r="AH1135">
            <v>232110761</v>
          </cell>
          <cell r="AI1135">
            <v>23375</v>
          </cell>
          <cell r="AJ1135" t="str">
            <v>Nederlands</v>
          </cell>
          <cell r="AK1135" t="str">
            <v>X012</v>
          </cell>
          <cell r="AL1135" t="str">
            <v>MEDEW. ALGEMEEN SCHOONMAAKONDERHOUD II</v>
          </cell>
          <cell r="AM1135" t="str">
            <v>1+5%</v>
          </cell>
          <cell r="AN1135" t="str">
            <v>38 uur / week</v>
          </cell>
          <cell r="AO1135">
            <v>32.5</v>
          </cell>
          <cell r="AP1135">
            <v>0</v>
          </cell>
          <cell r="AQ1135">
            <v>0</v>
          </cell>
          <cell r="AR1135">
            <v>85.53</v>
          </cell>
          <cell r="AS1135">
            <v>7</v>
          </cell>
          <cell r="AT1135" t="str">
            <v>B3</v>
          </cell>
          <cell r="AU1135">
            <v>22</v>
          </cell>
          <cell r="AV1135">
            <v>11.68</v>
          </cell>
        </row>
        <row r="1136">
          <cell r="A1136">
            <v>10966</v>
          </cell>
          <cell r="B1136" t="str">
            <v>Mevrouw</v>
          </cell>
          <cell r="C1136" t="str">
            <v>E.M. da Silva Rocha Rodriques</v>
          </cell>
          <cell r="D1136" t="str">
            <v>Elisabete Maria</v>
          </cell>
          <cell r="E1136" t="str">
            <v>Elisabete Maria</v>
          </cell>
          <cell r="F1136" t="str">
            <v>EM</v>
          </cell>
          <cell r="G1136" t="str">
            <v>da</v>
          </cell>
          <cell r="H1136" t="str">
            <v>Silva Rocha Rodriques</v>
          </cell>
          <cell r="K1136" t="str">
            <v>Vrouw</v>
          </cell>
          <cell r="L1136" t="str">
            <v>Adres</v>
          </cell>
          <cell r="M1136" t="str">
            <v>Kijkduinstraat</v>
          </cell>
          <cell r="N1136">
            <v>5</v>
          </cell>
          <cell r="P1136" t="str">
            <v>5684 BH</v>
          </cell>
          <cell r="Q1136" t="str">
            <v>BEST</v>
          </cell>
          <cell r="R1136" t="str">
            <v>Nederland</v>
          </cell>
          <cell r="S1136" t="str">
            <v>0499 475050</v>
          </cell>
          <cell r="T1136" t="str">
            <v>06 52543457</v>
          </cell>
          <cell r="U1136">
            <v>3000</v>
          </cell>
          <cell r="V1136" t="str">
            <v>Hago Nederland B.V.</v>
          </cell>
          <cell r="W1136">
            <v>1</v>
          </cell>
          <cell r="X1136" t="str">
            <v>Internen</v>
          </cell>
          <cell r="Y1136" t="str">
            <v>A1</v>
          </cell>
          <cell r="Z1136" t="str">
            <v>Medewerker uurloon</v>
          </cell>
          <cell r="AA1136">
            <v>1</v>
          </cell>
          <cell r="AB1136" t="str">
            <v>Schoonmaak CAO</v>
          </cell>
          <cell r="AC1136" t="str">
            <v>N4</v>
          </cell>
          <cell r="AD1136" t="str">
            <v>HR-NL: per 4 weken</v>
          </cell>
          <cell r="AE1136" t="str">
            <v>Onbepaalde tijd</v>
          </cell>
          <cell r="AF1136" t="str">
            <v>00-00-0000</v>
          </cell>
          <cell r="AH1136">
            <v>240314323</v>
          </cell>
          <cell r="AI1136">
            <v>25782</v>
          </cell>
          <cell r="AJ1136" t="str">
            <v>Portugees</v>
          </cell>
          <cell r="AK1136" t="str">
            <v>X011</v>
          </cell>
          <cell r="AL1136" t="str">
            <v>MEDEW. ALGEMEEN SCHOONMAAKONDERHOUD I</v>
          </cell>
          <cell r="AM1136">
            <v>1</v>
          </cell>
          <cell r="AN1136" t="str">
            <v>38 uur / week</v>
          </cell>
          <cell r="AO1136">
            <v>19.25</v>
          </cell>
          <cell r="AP1136">
            <v>0</v>
          </cell>
          <cell r="AQ1136">
            <v>0</v>
          </cell>
          <cell r="AR1136">
            <v>50.66</v>
          </cell>
          <cell r="AS1136">
            <v>7</v>
          </cell>
          <cell r="AT1136" t="str">
            <v>B2</v>
          </cell>
          <cell r="AU1136">
            <v>22</v>
          </cell>
          <cell r="AV1136">
            <v>11.13</v>
          </cell>
        </row>
        <row r="1137">
          <cell r="A1137">
            <v>10967</v>
          </cell>
          <cell r="B1137" t="str">
            <v>Mevrouw</v>
          </cell>
          <cell r="C1137" t="str">
            <v>F. Ouachour - Nait Ali</v>
          </cell>
          <cell r="D1137" t="str">
            <v>Fatima</v>
          </cell>
          <cell r="E1137" t="str">
            <v>Fatima</v>
          </cell>
          <cell r="F1137" t="str">
            <v>F</v>
          </cell>
          <cell r="H1137" t="str">
            <v>Nait Ali</v>
          </cell>
          <cell r="J1137" t="str">
            <v>Ouachour</v>
          </cell>
          <cell r="K1137" t="str">
            <v>Vrouw</v>
          </cell>
          <cell r="L1137" t="str">
            <v>Adres</v>
          </cell>
          <cell r="M1137" t="str">
            <v>Serviliusstraat</v>
          </cell>
          <cell r="N1137">
            <v>152</v>
          </cell>
          <cell r="P1137" t="str">
            <v>6006 KG</v>
          </cell>
          <cell r="Q1137" t="str">
            <v>WEERT</v>
          </cell>
          <cell r="R1137" t="str">
            <v>Nederland</v>
          </cell>
          <cell r="S1137">
            <v>495589590</v>
          </cell>
          <cell r="T1137">
            <v>616093764</v>
          </cell>
          <cell r="U1137">
            <v>3000</v>
          </cell>
          <cell r="V1137" t="str">
            <v>Hago Nederland B.V.</v>
          </cell>
          <cell r="W1137">
            <v>1</v>
          </cell>
          <cell r="X1137" t="str">
            <v>Internen</v>
          </cell>
          <cell r="Y1137" t="str">
            <v>A1</v>
          </cell>
          <cell r="Z1137" t="str">
            <v>Medewerker uurloon</v>
          </cell>
          <cell r="AA1137">
            <v>1</v>
          </cell>
          <cell r="AB1137" t="str">
            <v>Schoonmaak CAO</v>
          </cell>
          <cell r="AC1137" t="str">
            <v>N4</v>
          </cell>
          <cell r="AD1137" t="str">
            <v>HR-NL: per 4 weken</v>
          </cell>
          <cell r="AE1137" t="str">
            <v>Onbepaalde tijd</v>
          </cell>
          <cell r="AF1137" t="str">
            <v>00-00-0000</v>
          </cell>
          <cell r="AH1137">
            <v>229206219</v>
          </cell>
          <cell r="AI1137">
            <v>28672</v>
          </cell>
          <cell r="AJ1137" t="str">
            <v>Marokkaans</v>
          </cell>
          <cell r="AK1137" t="str">
            <v>X011</v>
          </cell>
          <cell r="AL1137" t="str">
            <v>MEDEW. ALGEMEEN SCHOONMAAKONDERHOUD I</v>
          </cell>
          <cell r="AM1137">
            <v>1</v>
          </cell>
          <cell r="AN1137" t="str">
            <v>38 uur / week</v>
          </cell>
          <cell r="AO1137">
            <v>10</v>
          </cell>
          <cell r="AP1137">
            <v>0</v>
          </cell>
          <cell r="AQ1137">
            <v>0</v>
          </cell>
          <cell r="AR1137">
            <v>26.32</v>
          </cell>
          <cell r="AS1137">
            <v>7</v>
          </cell>
          <cell r="AT1137" t="str">
            <v>B2</v>
          </cell>
          <cell r="AU1137">
            <v>22</v>
          </cell>
          <cell r="AV1137">
            <v>11.13</v>
          </cell>
        </row>
        <row r="1138">
          <cell r="A1138">
            <v>10968</v>
          </cell>
          <cell r="B1138" t="str">
            <v>Mevrouw</v>
          </cell>
          <cell r="C1138" t="str">
            <v>R. Mathers</v>
          </cell>
          <cell r="D1138" t="str">
            <v>Ratsamee</v>
          </cell>
          <cell r="E1138" t="str">
            <v>Ratsamee</v>
          </cell>
          <cell r="F1138" t="str">
            <v>R</v>
          </cell>
          <cell r="H1138" t="str">
            <v>Mathers</v>
          </cell>
          <cell r="K1138" t="str">
            <v>Vrouw</v>
          </cell>
          <cell r="L1138" t="str">
            <v>Adres</v>
          </cell>
          <cell r="M1138" t="str">
            <v>Vijfde Buitenpepers</v>
          </cell>
          <cell r="N1138">
            <v>50</v>
          </cell>
          <cell r="P1138" t="str">
            <v>5231 GM</v>
          </cell>
          <cell r="Q1138" t="str">
            <v>DEN BOSCH</v>
          </cell>
          <cell r="R1138" t="str">
            <v>Nederland</v>
          </cell>
          <cell r="T1138">
            <v>684356954</v>
          </cell>
          <cell r="U1138">
            <v>3000</v>
          </cell>
          <cell r="V1138" t="str">
            <v>Hago Nederland B.V.</v>
          </cell>
          <cell r="W1138">
            <v>1</v>
          </cell>
          <cell r="X1138" t="str">
            <v>Internen</v>
          </cell>
          <cell r="Y1138" t="str">
            <v>A1</v>
          </cell>
          <cell r="Z1138" t="str">
            <v>Medewerker uurloon</v>
          </cell>
          <cell r="AA1138">
            <v>1</v>
          </cell>
          <cell r="AB1138" t="str">
            <v>Schoonmaak CAO</v>
          </cell>
          <cell r="AC1138" t="str">
            <v>N4</v>
          </cell>
          <cell r="AD1138" t="str">
            <v>HR-NL: per 4 weken</v>
          </cell>
          <cell r="AE1138" t="str">
            <v>Onbepaalde tijd</v>
          </cell>
          <cell r="AF1138" t="str">
            <v>00-00-0000</v>
          </cell>
          <cell r="AH1138">
            <v>291497494</v>
          </cell>
          <cell r="AI1138">
            <v>25917</v>
          </cell>
          <cell r="AJ1138" t="str">
            <v>Thais</v>
          </cell>
          <cell r="AK1138" t="str">
            <v>X011</v>
          </cell>
          <cell r="AL1138" t="str">
            <v>MEDEW. ALGEMEEN SCHOONMAAKONDERHOUD I</v>
          </cell>
          <cell r="AM1138">
            <v>1</v>
          </cell>
          <cell r="AN1138" t="str">
            <v>38 uur / week</v>
          </cell>
          <cell r="AO1138">
            <v>12.5</v>
          </cell>
          <cell r="AP1138">
            <v>0</v>
          </cell>
          <cell r="AQ1138">
            <v>0</v>
          </cell>
          <cell r="AR1138">
            <v>32.89</v>
          </cell>
          <cell r="AS1138">
            <v>7</v>
          </cell>
          <cell r="AT1138" t="str">
            <v>B2</v>
          </cell>
          <cell r="AU1138">
            <v>22</v>
          </cell>
          <cell r="AV1138">
            <v>11.13</v>
          </cell>
        </row>
        <row r="1139">
          <cell r="A1139">
            <v>10969</v>
          </cell>
          <cell r="B1139" t="str">
            <v>Mevrouw</v>
          </cell>
          <cell r="C1139" t="str">
            <v>K. Krishnamoorthy - Mathivannan</v>
          </cell>
          <cell r="D1139" t="str">
            <v>Kajeepa</v>
          </cell>
          <cell r="E1139" t="str">
            <v>Kajeepa</v>
          </cell>
          <cell r="F1139" t="str">
            <v>K</v>
          </cell>
          <cell r="H1139" t="str">
            <v>Mathivannan</v>
          </cell>
          <cell r="J1139" t="str">
            <v>Krishnamoorthy</v>
          </cell>
          <cell r="K1139" t="str">
            <v>Vrouw</v>
          </cell>
          <cell r="L1139" t="str">
            <v>Adres</v>
          </cell>
          <cell r="M1139" t="str">
            <v>Bergen Op Zoomstraat</v>
          </cell>
          <cell r="N1139">
            <v>12</v>
          </cell>
          <cell r="P1139" t="str">
            <v>5652 KD</v>
          </cell>
          <cell r="Q1139" t="str">
            <v>EINDHOVEN</v>
          </cell>
          <cell r="R1139" t="str">
            <v>Nederland</v>
          </cell>
          <cell r="S1139">
            <v>402515249</v>
          </cell>
          <cell r="T1139">
            <v>614790211</v>
          </cell>
          <cell r="U1139">
            <v>3000</v>
          </cell>
          <cell r="V1139" t="str">
            <v>Hago Nederland B.V.</v>
          </cell>
          <cell r="W1139">
            <v>1</v>
          </cell>
          <cell r="X1139" t="str">
            <v>Internen</v>
          </cell>
          <cell r="Y1139" t="str">
            <v>A1</v>
          </cell>
          <cell r="Z1139" t="str">
            <v>Medewerker uurloon</v>
          </cell>
          <cell r="AA1139">
            <v>1</v>
          </cell>
          <cell r="AB1139" t="str">
            <v>Schoonmaak CAO</v>
          </cell>
          <cell r="AC1139" t="str">
            <v>N4</v>
          </cell>
          <cell r="AD1139" t="str">
            <v>HR-NL: per 4 weken</v>
          </cell>
          <cell r="AE1139" t="str">
            <v>Onbepaalde tijd</v>
          </cell>
          <cell r="AF1139" t="str">
            <v>00-00-0000</v>
          </cell>
          <cell r="AH1139">
            <v>259898855</v>
          </cell>
          <cell r="AI1139">
            <v>30960</v>
          </cell>
          <cell r="AJ1139" t="str">
            <v>Srilankaans</v>
          </cell>
          <cell r="AK1139" t="str">
            <v>X011</v>
          </cell>
          <cell r="AL1139" t="str">
            <v>MEDEW. ALGEMEEN SCHOONMAAKONDERHOUD I</v>
          </cell>
          <cell r="AM1139">
            <v>1</v>
          </cell>
          <cell r="AN1139" t="str">
            <v>38 uur / week</v>
          </cell>
          <cell r="AO1139">
            <v>7.5</v>
          </cell>
          <cell r="AP1139">
            <v>0</v>
          </cell>
          <cell r="AQ1139">
            <v>0</v>
          </cell>
          <cell r="AR1139">
            <v>19.739999999999998</v>
          </cell>
          <cell r="AS1139">
            <v>7</v>
          </cell>
          <cell r="AT1139" t="str">
            <v>B2</v>
          </cell>
          <cell r="AU1139">
            <v>22</v>
          </cell>
          <cell r="AV1139">
            <v>11.13</v>
          </cell>
        </row>
        <row r="1140">
          <cell r="A1140">
            <v>10972</v>
          </cell>
          <cell r="B1140" t="str">
            <v>Mevrouw</v>
          </cell>
          <cell r="C1140" t="str">
            <v>Z. Kilic</v>
          </cell>
          <cell r="D1140" t="str">
            <v>Zeynep</v>
          </cell>
          <cell r="E1140" t="str">
            <v>Zeynep</v>
          </cell>
          <cell r="F1140" t="str">
            <v>Z</v>
          </cell>
          <cell r="H1140" t="str">
            <v>Kilic</v>
          </cell>
          <cell r="K1140" t="str">
            <v>Vrouw</v>
          </cell>
          <cell r="L1140" t="str">
            <v>Adres</v>
          </cell>
          <cell r="M1140" t="str">
            <v>Bloemfonteinstraat</v>
          </cell>
          <cell r="N1140">
            <v>109</v>
          </cell>
          <cell r="P1140" t="str">
            <v>5642 EE</v>
          </cell>
          <cell r="Q1140" t="str">
            <v>EINDHOVEN</v>
          </cell>
          <cell r="R1140" t="str">
            <v>Nederland</v>
          </cell>
          <cell r="T1140">
            <v>641981970</v>
          </cell>
          <cell r="U1140">
            <v>3000</v>
          </cell>
          <cell r="V1140" t="str">
            <v>Hago Nederland B.V.</v>
          </cell>
          <cell r="W1140">
            <v>1</v>
          </cell>
          <cell r="X1140" t="str">
            <v>Internen</v>
          </cell>
          <cell r="Y1140" t="str">
            <v>A1</v>
          </cell>
          <cell r="Z1140" t="str">
            <v>Medewerker uurloon</v>
          </cell>
          <cell r="AA1140">
            <v>1</v>
          </cell>
          <cell r="AB1140" t="str">
            <v>Schoonmaak CAO</v>
          </cell>
          <cell r="AC1140" t="str">
            <v>N4</v>
          </cell>
          <cell r="AD1140" t="str">
            <v>HR-NL: per 4 weken</v>
          </cell>
          <cell r="AE1140" t="str">
            <v>Onbepaalde tijd</v>
          </cell>
          <cell r="AF1140" t="str">
            <v>00-00-0000</v>
          </cell>
          <cell r="AH1140">
            <v>216039526</v>
          </cell>
          <cell r="AI1140">
            <v>29221</v>
          </cell>
          <cell r="AJ1140" t="str">
            <v>Nederlands</v>
          </cell>
          <cell r="AK1140" t="str">
            <v>X011</v>
          </cell>
          <cell r="AL1140" t="str">
            <v>MEDEW. ALGEMEEN SCHOONMAAKONDERHOUD I</v>
          </cell>
          <cell r="AM1140">
            <v>1</v>
          </cell>
          <cell r="AN1140" t="str">
            <v>38 uur / week</v>
          </cell>
          <cell r="AO1140">
            <v>19</v>
          </cell>
          <cell r="AP1140">
            <v>0</v>
          </cell>
          <cell r="AQ1140">
            <v>0</v>
          </cell>
          <cell r="AR1140">
            <v>50</v>
          </cell>
          <cell r="AS1140">
            <v>7</v>
          </cell>
          <cell r="AT1140" t="str">
            <v>B2</v>
          </cell>
          <cell r="AU1140">
            <v>22</v>
          </cell>
          <cell r="AV1140">
            <v>11.13</v>
          </cell>
        </row>
        <row r="1141">
          <cell r="A1141">
            <v>10973</v>
          </cell>
          <cell r="B1141" t="str">
            <v>Mevrouw</v>
          </cell>
          <cell r="C1141" t="str">
            <v>L.T. Ochman</v>
          </cell>
          <cell r="D1141" t="str">
            <v>Lucja Teresa</v>
          </cell>
          <cell r="E1141" t="str">
            <v>Lucja</v>
          </cell>
          <cell r="F1141" t="str">
            <v>LT</v>
          </cell>
          <cell r="H1141" t="str">
            <v>Ochman</v>
          </cell>
          <cell r="K1141" t="str">
            <v>Vrouw</v>
          </cell>
          <cell r="L1141" t="str">
            <v>Adres</v>
          </cell>
          <cell r="M1141" t="str">
            <v>Sint Severinuslaan</v>
          </cell>
          <cell r="N1141">
            <v>49</v>
          </cell>
          <cell r="P1141" t="str">
            <v>5502 JM</v>
          </cell>
          <cell r="Q1141" t="str">
            <v>VELDHOVEN</v>
          </cell>
          <cell r="R1141" t="str">
            <v>Nederland</v>
          </cell>
          <cell r="S1141">
            <v>402540421</v>
          </cell>
          <cell r="T1141">
            <v>646288286</v>
          </cell>
          <cell r="U1141">
            <v>3000</v>
          </cell>
          <cell r="V1141" t="str">
            <v>Hago Nederland B.V.</v>
          </cell>
          <cell r="W1141">
            <v>1</v>
          </cell>
          <cell r="X1141" t="str">
            <v>Internen</v>
          </cell>
          <cell r="Y1141" t="str">
            <v>A1</v>
          </cell>
          <cell r="Z1141" t="str">
            <v>Medewerker uurloon</v>
          </cell>
          <cell r="AA1141">
            <v>1</v>
          </cell>
          <cell r="AB1141" t="str">
            <v>Schoonmaak CAO</v>
          </cell>
          <cell r="AC1141" t="str">
            <v>N4</v>
          </cell>
          <cell r="AD1141" t="str">
            <v>HR-NL: per 4 weken</v>
          </cell>
          <cell r="AE1141" t="str">
            <v>Onbepaalde tijd</v>
          </cell>
          <cell r="AF1141" t="str">
            <v>00-00-0000</v>
          </cell>
          <cell r="AH1141">
            <v>238758229</v>
          </cell>
          <cell r="AI1141">
            <v>21898</v>
          </cell>
          <cell r="AJ1141" t="str">
            <v>Nederlands</v>
          </cell>
          <cell r="AK1141" t="str">
            <v>X011</v>
          </cell>
          <cell r="AL1141" t="str">
            <v>MEDEW. ALGEMEEN SCHOONMAAKONDERHOUD I</v>
          </cell>
          <cell r="AM1141">
            <v>1</v>
          </cell>
          <cell r="AN1141" t="str">
            <v>38 uur / week</v>
          </cell>
          <cell r="AO1141">
            <v>10</v>
          </cell>
          <cell r="AP1141">
            <v>0</v>
          </cell>
          <cell r="AQ1141">
            <v>0</v>
          </cell>
          <cell r="AR1141">
            <v>26.32</v>
          </cell>
          <cell r="AS1141">
            <v>7</v>
          </cell>
          <cell r="AT1141" t="str">
            <v>B2</v>
          </cell>
          <cell r="AU1141">
            <v>22</v>
          </cell>
          <cell r="AV1141">
            <v>11.13</v>
          </cell>
        </row>
        <row r="1142">
          <cell r="A1142">
            <v>10974</v>
          </cell>
          <cell r="B1142" t="str">
            <v>Mevrouw</v>
          </cell>
          <cell r="C1142" t="str">
            <v>C.J.M. Stienen - Hendriks</v>
          </cell>
          <cell r="D1142" t="str">
            <v>Cornelia Johanna Maria</v>
          </cell>
          <cell r="E1142" t="str">
            <v>Cornelia Johanna Maria</v>
          </cell>
          <cell r="F1142" t="str">
            <v>CJM</v>
          </cell>
          <cell r="H1142" t="str">
            <v>Hendriks</v>
          </cell>
          <cell r="J1142" t="str">
            <v>Stienen</v>
          </cell>
          <cell r="K1142" t="str">
            <v>Vrouw</v>
          </cell>
          <cell r="L1142" t="str">
            <v>Adres</v>
          </cell>
          <cell r="M1142" t="str">
            <v>Jan Van Goijenstraat</v>
          </cell>
          <cell r="N1142">
            <v>26</v>
          </cell>
          <cell r="P1142" t="str">
            <v>5613 JP</v>
          </cell>
          <cell r="Q1142" t="str">
            <v>EINDHOVEN</v>
          </cell>
          <cell r="R1142" t="str">
            <v>Nederland</v>
          </cell>
          <cell r="S1142">
            <v>402447631</v>
          </cell>
          <cell r="T1142">
            <v>655541473</v>
          </cell>
          <cell r="U1142">
            <v>3000</v>
          </cell>
          <cell r="V1142" t="str">
            <v>Hago Nederland B.V.</v>
          </cell>
          <cell r="W1142">
            <v>1</v>
          </cell>
          <cell r="X1142" t="str">
            <v>Internen</v>
          </cell>
          <cell r="Y1142" t="str">
            <v>A1</v>
          </cell>
          <cell r="Z1142" t="str">
            <v>Medewerker uurloon</v>
          </cell>
          <cell r="AA1142">
            <v>1</v>
          </cell>
          <cell r="AB1142" t="str">
            <v>Schoonmaak CAO</v>
          </cell>
          <cell r="AC1142" t="str">
            <v>N4</v>
          </cell>
          <cell r="AD1142" t="str">
            <v>HR-NL: per 4 weken</v>
          </cell>
          <cell r="AE1142" t="str">
            <v>Onbepaalde tijd</v>
          </cell>
          <cell r="AF1142" t="str">
            <v>00-00-0000</v>
          </cell>
          <cell r="AH1142">
            <v>141794392</v>
          </cell>
          <cell r="AI1142">
            <v>23278</v>
          </cell>
          <cell r="AJ1142" t="str">
            <v>Nederlands</v>
          </cell>
          <cell r="AK1142" t="str">
            <v>X011</v>
          </cell>
          <cell r="AL1142" t="str">
            <v>MEDEW. ALGEMEEN SCHOONMAAKONDERHOUD I</v>
          </cell>
          <cell r="AM1142">
            <v>1</v>
          </cell>
          <cell r="AN1142" t="str">
            <v>38 uur / week</v>
          </cell>
          <cell r="AO1142">
            <v>2</v>
          </cell>
          <cell r="AP1142">
            <v>0</v>
          </cell>
          <cell r="AQ1142">
            <v>0</v>
          </cell>
          <cell r="AR1142">
            <v>5.26</v>
          </cell>
          <cell r="AS1142">
            <v>7</v>
          </cell>
          <cell r="AT1142" t="str">
            <v>B2</v>
          </cell>
          <cell r="AU1142">
            <v>22</v>
          </cell>
          <cell r="AV1142">
            <v>11.13</v>
          </cell>
        </row>
        <row r="1143">
          <cell r="A1143">
            <v>10975</v>
          </cell>
          <cell r="B1143" t="str">
            <v>Mevrouw</v>
          </cell>
          <cell r="C1143" t="str">
            <v>B.S. Joor</v>
          </cell>
          <cell r="D1143" t="str">
            <v>Britt Stephanie</v>
          </cell>
          <cell r="E1143" t="str">
            <v>Britt Stephanie</v>
          </cell>
          <cell r="F1143" t="str">
            <v>BS</v>
          </cell>
          <cell r="H1143" t="str">
            <v>Joor</v>
          </cell>
          <cell r="K1143" t="str">
            <v>Vrouw</v>
          </cell>
          <cell r="L1143" t="str">
            <v>Adres</v>
          </cell>
          <cell r="M1143" t="str">
            <v>Eimerick</v>
          </cell>
          <cell r="N1143">
            <v>11</v>
          </cell>
          <cell r="P1143" t="str">
            <v>5653 RJ</v>
          </cell>
          <cell r="Q1143" t="str">
            <v>EINDHOVEN</v>
          </cell>
          <cell r="R1143" t="str">
            <v>Nederland</v>
          </cell>
          <cell r="T1143">
            <v>612080632</v>
          </cell>
          <cell r="U1143">
            <v>3000</v>
          </cell>
          <cell r="V1143" t="str">
            <v>Hago Nederland B.V.</v>
          </cell>
          <cell r="W1143">
            <v>1</v>
          </cell>
          <cell r="X1143" t="str">
            <v>Internen</v>
          </cell>
          <cell r="Y1143" t="str">
            <v>A1</v>
          </cell>
          <cell r="Z1143" t="str">
            <v>Medewerker uurloon</v>
          </cell>
          <cell r="AA1143">
            <v>1</v>
          </cell>
          <cell r="AB1143" t="str">
            <v>Schoonmaak CAO</v>
          </cell>
          <cell r="AC1143" t="str">
            <v>N4</v>
          </cell>
          <cell r="AD1143" t="str">
            <v>HR-NL: per 4 weken</v>
          </cell>
          <cell r="AE1143" t="str">
            <v>Onbepaalde tijd</v>
          </cell>
          <cell r="AF1143" t="str">
            <v>00-00-0000</v>
          </cell>
          <cell r="AH1143">
            <v>209865611</v>
          </cell>
          <cell r="AI1143">
            <v>33694</v>
          </cell>
          <cell r="AJ1143" t="str">
            <v>Nederlands</v>
          </cell>
          <cell r="AK1143" t="str">
            <v>X012</v>
          </cell>
          <cell r="AL1143" t="str">
            <v>MEDEW. ALGEMEEN SCHOONMAAKONDERHOUD II</v>
          </cell>
          <cell r="AM1143" t="str">
            <v>1+5%</v>
          </cell>
          <cell r="AN1143" t="str">
            <v>38 uur / week</v>
          </cell>
          <cell r="AO1143">
            <v>30.5</v>
          </cell>
          <cell r="AP1143">
            <v>0</v>
          </cell>
          <cell r="AQ1143">
            <v>0</v>
          </cell>
          <cell r="AR1143">
            <v>80.260000000000005</v>
          </cell>
          <cell r="AS1143">
            <v>7</v>
          </cell>
          <cell r="AT1143" t="str">
            <v>B3</v>
          </cell>
          <cell r="AU1143">
            <v>22</v>
          </cell>
          <cell r="AV1143">
            <v>11.68</v>
          </cell>
        </row>
        <row r="1144">
          <cell r="A1144">
            <v>10976</v>
          </cell>
          <cell r="B1144" t="str">
            <v>Mevrouw</v>
          </cell>
          <cell r="C1144" t="str">
            <v>M. Boulayon</v>
          </cell>
          <cell r="D1144" t="str">
            <v>Malika</v>
          </cell>
          <cell r="E1144" t="str">
            <v>Malika</v>
          </cell>
          <cell r="F1144" t="str">
            <v>M</v>
          </cell>
          <cell r="H1144" t="str">
            <v>Boulayon</v>
          </cell>
          <cell r="K1144" t="str">
            <v>Vrouw</v>
          </cell>
          <cell r="L1144" t="str">
            <v>Adres</v>
          </cell>
          <cell r="M1144" t="str">
            <v>Windmolenbergstraat</v>
          </cell>
          <cell r="N1144">
            <v>59</v>
          </cell>
          <cell r="P1144" t="str">
            <v>5211 MN</v>
          </cell>
          <cell r="Q1144" t="str">
            <v>DEN BOSCH</v>
          </cell>
          <cell r="R1144" t="str">
            <v>Nederland</v>
          </cell>
          <cell r="T1144">
            <v>633741874</v>
          </cell>
          <cell r="U1144">
            <v>3000</v>
          </cell>
          <cell r="V1144" t="str">
            <v>Hago Nederland B.V.</v>
          </cell>
          <cell r="W1144">
            <v>1</v>
          </cell>
          <cell r="X1144" t="str">
            <v>Internen</v>
          </cell>
          <cell r="Y1144" t="str">
            <v>A1</v>
          </cell>
          <cell r="Z1144" t="str">
            <v>Medewerker uurloon</v>
          </cell>
          <cell r="AA1144">
            <v>1</v>
          </cell>
          <cell r="AB1144" t="str">
            <v>Schoonmaak CAO</v>
          </cell>
          <cell r="AC1144" t="str">
            <v>N4</v>
          </cell>
          <cell r="AD1144" t="str">
            <v>HR-NL: per 4 weken</v>
          </cell>
          <cell r="AE1144" t="str">
            <v>Onbepaalde tijd</v>
          </cell>
          <cell r="AF1144" t="str">
            <v>00-00-0000</v>
          </cell>
          <cell r="AH1144">
            <v>257496245</v>
          </cell>
          <cell r="AI1144">
            <v>27767</v>
          </cell>
          <cell r="AJ1144" t="str">
            <v>Nederlands</v>
          </cell>
          <cell r="AK1144" t="str">
            <v>X011</v>
          </cell>
          <cell r="AL1144" t="str">
            <v>MEDEW. ALGEMEEN SCHOONMAAKONDERHOUD I</v>
          </cell>
          <cell r="AM1144">
            <v>1</v>
          </cell>
          <cell r="AN1144" t="str">
            <v>38 uur / week</v>
          </cell>
          <cell r="AO1144">
            <v>26.25</v>
          </cell>
          <cell r="AP1144">
            <v>0</v>
          </cell>
          <cell r="AQ1144">
            <v>0</v>
          </cell>
          <cell r="AR1144">
            <v>69.08</v>
          </cell>
          <cell r="AS1144">
            <v>7</v>
          </cell>
          <cell r="AT1144" t="str">
            <v>B2</v>
          </cell>
          <cell r="AU1144">
            <v>90</v>
          </cell>
          <cell r="AV1144">
            <v>11.46</v>
          </cell>
        </row>
        <row r="1145">
          <cell r="A1145">
            <v>10977</v>
          </cell>
          <cell r="B1145" t="str">
            <v>Mevrouw</v>
          </cell>
          <cell r="C1145" t="str">
            <v>M.J.G.H. Croonen</v>
          </cell>
          <cell r="D1145" t="str">
            <v>Maria Johanna Gerarda Hendrina</v>
          </cell>
          <cell r="E1145" t="str">
            <v>Marijke</v>
          </cell>
          <cell r="F1145" t="str">
            <v>MJGH</v>
          </cell>
          <cell r="H1145" t="str">
            <v>Croonen</v>
          </cell>
          <cell r="K1145" t="str">
            <v>Vrouw</v>
          </cell>
          <cell r="L1145" t="str">
            <v>Adres</v>
          </cell>
          <cell r="M1145" t="str">
            <v>Kortestraat</v>
          </cell>
          <cell r="N1145">
            <v>2</v>
          </cell>
          <cell r="P1145" t="str">
            <v>5836 AP</v>
          </cell>
          <cell r="Q1145" t="str">
            <v>SAMBEEK</v>
          </cell>
          <cell r="R1145" t="str">
            <v>Nederland</v>
          </cell>
          <cell r="S1145">
            <v>485576973</v>
          </cell>
          <cell r="T1145">
            <v>651544669</v>
          </cell>
          <cell r="U1145">
            <v>3000</v>
          </cell>
          <cell r="V1145" t="str">
            <v>Hago Nederland B.V.</v>
          </cell>
          <cell r="W1145">
            <v>1</v>
          </cell>
          <cell r="X1145" t="str">
            <v>Internen</v>
          </cell>
          <cell r="Y1145" t="str">
            <v>A1</v>
          </cell>
          <cell r="Z1145" t="str">
            <v>Medewerker uurloon</v>
          </cell>
          <cell r="AA1145">
            <v>1</v>
          </cell>
          <cell r="AB1145" t="str">
            <v>Schoonmaak CAO</v>
          </cell>
          <cell r="AC1145" t="str">
            <v>N4</v>
          </cell>
          <cell r="AD1145" t="str">
            <v>HR-NL: per 4 weken</v>
          </cell>
          <cell r="AE1145" t="str">
            <v>Onbepaalde tijd</v>
          </cell>
          <cell r="AF1145" t="str">
            <v>00-00-0000</v>
          </cell>
          <cell r="AH1145">
            <v>167945099</v>
          </cell>
          <cell r="AI1145">
            <v>22165</v>
          </cell>
          <cell r="AJ1145" t="str">
            <v>Nederlands</v>
          </cell>
          <cell r="AK1145" t="str">
            <v>X012</v>
          </cell>
          <cell r="AL1145" t="str">
            <v>MEDEW. ALGEMEEN SCHOONMAAKONDERHOUD II</v>
          </cell>
          <cell r="AM1145" t="str">
            <v>1+5%</v>
          </cell>
          <cell r="AN1145" t="str">
            <v>38 uur / week</v>
          </cell>
          <cell r="AO1145">
            <v>38</v>
          </cell>
          <cell r="AP1145">
            <v>0</v>
          </cell>
          <cell r="AQ1145">
            <v>0</v>
          </cell>
          <cell r="AR1145">
            <v>100</v>
          </cell>
          <cell r="AS1145">
            <v>7</v>
          </cell>
          <cell r="AT1145" t="str">
            <v>B3</v>
          </cell>
          <cell r="AU1145">
            <v>90</v>
          </cell>
          <cell r="AV1145">
            <v>12.04</v>
          </cell>
        </row>
        <row r="1146">
          <cell r="A1146">
            <v>10978</v>
          </cell>
          <cell r="B1146" t="str">
            <v>Mevrouw</v>
          </cell>
          <cell r="C1146" t="str">
            <v>G. Ozturk - Turgut</v>
          </cell>
          <cell r="D1146" t="str">
            <v>Gulfidan</v>
          </cell>
          <cell r="E1146" t="str">
            <v>Gulfidan</v>
          </cell>
          <cell r="F1146" t="str">
            <v>G</v>
          </cell>
          <cell r="H1146" t="str">
            <v>Turgut</v>
          </cell>
          <cell r="J1146" t="str">
            <v>Ozturk</v>
          </cell>
          <cell r="K1146" t="str">
            <v>Vrouw</v>
          </cell>
          <cell r="L1146" t="str">
            <v>Adres</v>
          </cell>
          <cell r="M1146" t="str">
            <v>Tafelbergstraat</v>
          </cell>
          <cell r="N1146">
            <v>60</v>
          </cell>
          <cell r="P1146" t="str">
            <v>5642 EB</v>
          </cell>
          <cell r="Q1146" t="str">
            <v>EINDHOVEN</v>
          </cell>
          <cell r="R1146" t="str">
            <v>Nederland</v>
          </cell>
          <cell r="S1146">
            <v>402812038</v>
          </cell>
          <cell r="T1146">
            <v>648193919</v>
          </cell>
          <cell r="U1146">
            <v>3000</v>
          </cell>
          <cell r="V1146" t="str">
            <v>Hago Nederland B.V.</v>
          </cell>
          <cell r="W1146">
            <v>1</v>
          </cell>
          <cell r="X1146" t="str">
            <v>Internen</v>
          </cell>
          <cell r="Y1146" t="str">
            <v>A1</v>
          </cell>
          <cell r="Z1146" t="str">
            <v>Medewerker uurloon</v>
          </cell>
          <cell r="AA1146">
            <v>1</v>
          </cell>
          <cell r="AB1146" t="str">
            <v>Schoonmaak CAO</v>
          </cell>
          <cell r="AC1146" t="str">
            <v>N4</v>
          </cell>
          <cell r="AD1146" t="str">
            <v>HR-NL: per 4 weken</v>
          </cell>
          <cell r="AE1146" t="str">
            <v>Onbepaalde tijd</v>
          </cell>
          <cell r="AF1146" t="str">
            <v>00-00-0000</v>
          </cell>
          <cell r="AH1146">
            <v>141777758</v>
          </cell>
          <cell r="AI1146">
            <v>25958</v>
          </cell>
          <cell r="AJ1146" t="str">
            <v>Nederlands</v>
          </cell>
          <cell r="AK1146" t="str">
            <v>X011</v>
          </cell>
          <cell r="AL1146" t="str">
            <v>MEDEW. ALGEMEEN SCHOONMAAKONDERHOUD I</v>
          </cell>
          <cell r="AM1146">
            <v>1</v>
          </cell>
          <cell r="AN1146" t="str">
            <v>38 uur / week</v>
          </cell>
          <cell r="AO1146">
            <v>12.5</v>
          </cell>
          <cell r="AP1146">
            <v>0</v>
          </cell>
          <cell r="AQ1146">
            <v>0</v>
          </cell>
          <cell r="AR1146">
            <v>32.89</v>
          </cell>
          <cell r="AS1146">
            <v>7</v>
          </cell>
          <cell r="AT1146" t="str">
            <v>B2</v>
          </cell>
          <cell r="AU1146">
            <v>22</v>
          </cell>
          <cell r="AV1146">
            <v>11.13</v>
          </cell>
        </row>
        <row r="1147">
          <cell r="A1147">
            <v>10979</v>
          </cell>
          <cell r="B1147" t="str">
            <v>Mevrouw</v>
          </cell>
          <cell r="C1147" t="str">
            <v>C.R. Ganseman - Mual</v>
          </cell>
          <cell r="D1147" t="str">
            <v>Cornelia Rina</v>
          </cell>
          <cell r="E1147" t="str">
            <v>Cornelia</v>
          </cell>
          <cell r="F1147" t="str">
            <v>CR</v>
          </cell>
          <cell r="H1147" t="str">
            <v>Mual</v>
          </cell>
          <cell r="J1147" t="str">
            <v>Ganseman</v>
          </cell>
          <cell r="K1147" t="str">
            <v>Vrouw</v>
          </cell>
          <cell r="L1147" t="str">
            <v>Adres</v>
          </cell>
          <cell r="M1147" t="str">
            <v>Oleanderstraat</v>
          </cell>
          <cell r="N1147">
            <v>10</v>
          </cell>
          <cell r="P1147" t="str">
            <v>5925 EA</v>
          </cell>
          <cell r="Q1147" t="str">
            <v>BLERICK</v>
          </cell>
          <cell r="R1147" t="str">
            <v>Nederland</v>
          </cell>
          <cell r="S1147" t="str">
            <v>077 3875861</v>
          </cell>
          <cell r="U1147">
            <v>3000</v>
          </cell>
          <cell r="V1147" t="str">
            <v>Hago Nederland B.V.</v>
          </cell>
          <cell r="W1147">
            <v>1</v>
          </cell>
          <cell r="X1147" t="str">
            <v>Internen</v>
          </cell>
          <cell r="Y1147" t="str">
            <v>A1</v>
          </cell>
          <cell r="Z1147" t="str">
            <v>Medewerker uurloon</v>
          </cell>
          <cell r="AA1147">
            <v>1</v>
          </cell>
          <cell r="AB1147" t="str">
            <v>Schoonmaak CAO</v>
          </cell>
          <cell r="AC1147" t="str">
            <v>N4</v>
          </cell>
          <cell r="AD1147" t="str">
            <v>HR-NL: per 4 weken</v>
          </cell>
          <cell r="AE1147" t="str">
            <v>Onbepaalde tijd</v>
          </cell>
          <cell r="AF1147" t="str">
            <v>00-00-0000</v>
          </cell>
          <cell r="AH1147">
            <v>218847142</v>
          </cell>
          <cell r="AI1147">
            <v>24976</v>
          </cell>
          <cell r="AJ1147" t="str">
            <v>Nederlands</v>
          </cell>
          <cell r="AK1147" t="str">
            <v>X011</v>
          </cell>
          <cell r="AL1147" t="str">
            <v>MEDEW. ALGEMEEN SCHOONMAAKONDERHOUD I</v>
          </cell>
          <cell r="AM1147">
            <v>1</v>
          </cell>
          <cell r="AN1147" t="str">
            <v>38 uur / week</v>
          </cell>
          <cell r="AO1147">
            <v>10</v>
          </cell>
          <cell r="AP1147">
            <v>0</v>
          </cell>
          <cell r="AQ1147">
            <v>0</v>
          </cell>
          <cell r="AR1147">
            <v>26.32</v>
          </cell>
          <cell r="AS1147">
            <v>7</v>
          </cell>
          <cell r="AT1147" t="str">
            <v>B2</v>
          </cell>
          <cell r="AU1147">
            <v>90</v>
          </cell>
          <cell r="AV1147">
            <v>11.46</v>
          </cell>
        </row>
        <row r="1148">
          <cell r="A1148">
            <v>10980</v>
          </cell>
          <cell r="B1148" t="str">
            <v>Mevrouw</v>
          </cell>
          <cell r="C1148" t="str">
            <v>W. Chaengphrai</v>
          </cell>
          <cell r="D1148" t="str">
            <v>Wina</v>
          </cell>
          <cell r="E1148" t="str">
            <v>Wina</v>
          </cell>
          <cell r="F1148" t="str">
            <v>W</v>
          </cell>
          <cell r="H1148" t="str">
            <v>Chaengphrai</v>
          </cell>
          <cell r="K1148" t="str">
            <v>Vrouw</v>
          </cell>
          <cell r="L1148" t="str">
            <v>Adres</v>
          </cell>
          <cell r="M1148" t="str">
            <v>Priorhof</v>
          </cell>
          <cell r="N1148">
            <v>1</v>
          </cell>
          <cell r="P1148" t="str">
            <v>5504 CK</v>
          </cell>
          <cell r="Q1148" t="str">
            <v>VELDHOVEN</v>
          </cell>
          <cell r="R1148" t="str">
            <v>Nederland</v>
          </cell>
          <cell r="T1148">
            <v>638736252</v>
          </cell>
          <cell r="U1148">
            <v>3000</v>
          </cell>
          <cell r="V1148" t="str">
            <v>Hago Nederland B.V.</v>
          </cell>
          <cell r="W1148">
            <v>1</v>
          </cell>
          <cell r="X1148" t="str">
            <v>Internen</v>
          </cell>
          <cell r="Y1148" t="str">
            <v>A1</v>
          </cell>
          <cell r="Z1148" t="str">
            <v>Medewerker uurloon</v>
          </cell>
          <cell r="AA1148">
            <v>1</v>
          </cell>
          <cell r="AB1148" t="str">
            <v>Schoonmaak CAO</v>
          </cell>
          <cell r="AC1148" t="str">
            <v>N4</v>
          </cell>
          <cell r="AD1148" t="str">
            <v>HR-NL: per 4 weken</v>
          </cell>
          <cell r="AE1148" t="str">
            <v>Onbepaalde tijd</v>
          </cell>
          <cell r="AF1148" t="str">
            <v>00-00-0000</v>
          </cell>
          <cell r="AH1148">
            <v>484236441</v>
          </cell>
          <cell r="AI1148">
            <v>27087</v>
          </cell>
          <cell r="AJ1148" t="str">
            <v>Thais</v>
          </cell>
          <cell r="AK1148" t="str">
            <v>X012</v>
          </cell>
          <cell r="AL1148" t="str">
            <v>MEDEW. ALGEMEEN SCHOONMAAKONDERHOUD II</v>
          </cell>
          <cell r="AM1148" t="str">
            <v>1+5%</v>
          </cell>
          <cell r="AN1148" t="str">
            <v>38 uur / week</v>
          </cell>
          <cell r="AO1148">
            <v>35</v>
          </cell>
          <cell r="AP1148">
            <v>0</v>
          </cell>
          <cell r="AQ1148">
            <v>0</v>
          </cell>
          <cell r="AR1148">
            <v>92.11</v>
          </cell>
          <cell r="AS1148">
            <v>7</v>
          </cell>
          <cell r="AT1148" t="str">
            <v>B3</v>
          </cell>
          <cell r="AU1148">
            <v>22</v>
          </cell>
          <cell r="AV1148">
            <v>11.68</v>
          </cell>
        </row>
        <row r="1149">
          <cell r="A1149">
            <v>10981</v>
          </cell>
          <cell r="B1149" t="str">
            <v>Mevrouw</v>
          </cell>
          <cell r="C1149" t="str">
            <v>M.G. Netten</v>
          </cell>
          <cell r="D1149" t="str">
            <v>Maria Gerarda</v>
          </cell>
          <cell r="E1149" t="str">
            <v>Maria Gerarda</v>
          </cell>
          <cell r="F1149" t="str">
            <v>MG</v>
          </cell>
          <cell r="H1149" t="str">
            <v>Netten</v>
          </cell>
          <cell r="K1149" t="str">
            <v>Vrouw</v>
          </cell>
          <cell r="L1149" t="str">
            <v>Adres</v>
          </cell>
          <cell r="M1149" t="str">
            <v>Vlijmense Dijk</v>
          </cell>
          <cell r="N1149">
            <v>24</v>
          </cell>
          <cell r="O1149" t="str">
            <v>A</v>
          </cell>
          <cell r="P1149" t="str">
            <v>5251 EM</v>
          </cell>
          <cell r="Q1149" t="str">
            <v>VLIJMEN</v>
          </cell>
          <cell r="R1149" t="str">
            <v>Nederland</v>
          </cell>
          <cell r="T1149" t="str">
            <v>06-25318017</v>
          </cell>
          <cell r="U1149">
            <v>3000</v>
          </cell>
          <cell r="V1149" t="str">
            <v>Hago Nederland B.V.</v>
          </cell>
          <cell r="W1149">
            <v>1</v>
          </cell>
          <cell r="X1149" t="str">
            <v>Internen</v>
          </cell>
          <cell r="Y1149" t="str">
            <v>A1</v>
          </cell>
          <cell r="Z1149" t="str">
            <v>Medewerker uurloon</v>
          </cell>
          <cell r="AA1149">
            <v>1</v>
          </cell>
          <cell r="AB1149" t="str">
            <v>Schoonmaak CAO</v>
          </cell>
          <cell r="AC1149" t="str">
            <v>N4</v>
          </cell>
          <cell r="AD1149" t="str">
            <v>HR-NL: per 4 weken</v>
          </cell>
          <cell r="AE1149" t="str">
            <v>Onbepaalde tijd</v>
          </cell>
          <cell r="AF1149" t="str">
            <v>00-00-0000</v>
          </cell>
          <cell r="AH1149">
            <v>72781269</v>
          </cell>
          <cell r="AI1149">
            <v>21629</v>
          </cell>
          <cell r="AJ1149" t="str">
            <v>Nederlands</v>
          </cell>
          <cell r="AK1149" t="str">
            <v>X011</v>
          </cell>
          <cell r="AL1149" t="str">
            <v>MEDEW. ALGEMEEN SCHOONMAAKONDERHOUD I</v>
          </cell>
          <cell r="AM1149">
            <v>1</v>
          </cell>
          <cell r="AN1149" t="str">
            <v>38 uur / week</v>
          </cell>
          <cell r="AO1149">
            <v>11</v>
          </cell>
          <cell r="AP1149">
            <v>0</v>
          </cell>
          <cell r="AQ1149">
            <v>0</v>
          </cell>
          <cell r="AR1149">
            <v>28.95</v>
          </cell>
          <cell r="AS1149">
            <v>7</v>
          </cell>
          <cell r="AT1149" t="str">
            <v>B2</v>
          </cell>
          <cell r="AU1149">
            <v>22</v>
          </cell>
          <cell r="AV1149">
            <v>11.13</v>
          </cell>
        </row>
        <row r="1150">
          <cell r="A1150">
            <v>10982</v>
          </cell>
          <cell r="B1150" t="str">
            <v>Mevrouw</v>
          </cell>
          <cell r="C1150" t="str">
            <v>E. Craenmehr</v>
          </cell>
          <cell r="D1150" t="str">
            <v>Eveline</v>
          </cell>
          <cell r="E1150" t="str">
            <v>Eveline</v>
          </cell>
          <cell r="F1150" t="str">
            <v>E</v>
          </cell>
          <cell r="H1150" t="str">
            <v>Craenmehr</v>
          </cell>
          <cell r="K1150" t="str">
            <v>Vrouw</v>
          </cell>
          <cell r="L1150" t="str">
            <v>Adres</v>
          </cell>
          <cell r="M1150" t="str">
            <v>Steffensstraat</v>
          </cell>
          <cell r="N1150">
            <v>5</v>
          </cell>
          <cell r="P1150" t="str">
            <v>5961 BR</v>
          </cell>
          <cell r="Q1150" t="str">
            <v>HORST</v>
          </cell>
          <cell r="R1150" t="str">
            <v>Nederland</v>
          </cell>
          <cell r="S1150">
            <v>773743411</v>
          </cell>
          <cell r="T1150">
            <v>611135462</v>
          </cell>
          <cell r="U1150">
            <v>3000</v>
          </cell>
          <cell r="V1150" t="str">
            <v>Hago Nederland B.V.</v>
          </cell>
          <cell r="W1150">
            <v>1</v>
          </cell>
          <cell r="X1150" t="str">
            <v>Internen</v>
          </cell>
          <cell r="Y1150" t="str">
            <v>A1</v>
          </cell>
          <cell r="Z1150" t="str">
            <v>Medewerker uurloon</v>
          </cell>
          <cell r="AA1150">
            <v>1</v>
          </cell>
          <cell r="AB1150" t="str">
            <v>Schoonmaak CAO</v>
          </cell>
          <cell r="AC1150" t="str">
            <v>N4</v>
          </cell>
          <cell r="AD1150" t="str">
            <v>HR-NL: per 4 weken</v>
          </cell>
          <cell r="AE1150" t="str">
            <v>Onbepaalde tijd</v>
          </cell>
          <cell r="AF1150" t="str">
            <v>00-00-0000</v>
          </cell>
          <cell r="AH1150">
            <v>160116879</v>
          </cell>
          <cell r="AI1150">
            <v>27463</v>
          </cell>
          <cell r="AJ1150" t="str">
            <v>Nederlands</v>
          </cell>
          <cell r="AK1150" t="str">
            <v>X011</v>
          </cell>
          <cell r="AL1150" t="str">
            <v>MEDEW. ALGEMEEN SCHOONMAAKONDERHOUD I</v>
          </cell>
          <cell r="AM1150">
            <v>1</v>
          </cell>
          <cell r="AN1150" t="str">
            <v>38 uur / week</v>
          </cell>
          <cell r="AO1150">
            <v>15</v>
          </cell>
          <cell r="AP1150">
            <v>0</v>
          </cell>
          <cell r="AQ1150">
            <v>0</v>
          </cell>
          <cell r="AR1150">
            <v>39.47</v>
          </cell>
          <cell r="AS1150">
            <v>7</v>
          </cell>
          <cell r="AT1150" t="str">
            <v>B2</v>
          </cell>
          <cell r="AU1150">
            <v>22</v>
          </cell>
          <cell r="AV1150">
            <v>11.13</v>
          </cell>
        </row>
        <row r="1151">
          <cell r="A1151">
            <v>10983</v>
          </cell>
          <cell r="B1151" t="str">
            <v>Mevrouw</v>
          </cell>
          <cell r="C1151" t="str">
            <v>A.J. Smith - Caupain</v>
          </cell>
          <cell r="D1151" t="str">
            <v>Anita Johanna</v>
          </cell>
          <cell r="E1151" t="str">
            <v>Anita</v>
          </cell>
          <cell r="F1151" t="str">
            <v>AJ</v>
          </cell>
          <cell r="H1151" t="str">
            <v>Caupain</v>
          </cell>
          <cell r="J1151" t="str">
            <v>Smith</v>
          </cell>
          <cell r="K1151" t="str">
            <v>Vrouw</v>
          </cell>
          <cell r="L1151" t="str">
            <v>Adres</v>
          </cell>
          <cell r="M1151" t="str">
            <v>Penningkruid</v>
          </cell>
          <cell r="N1151">
            <v>94</v>
          </cell>
          <cell r="P1151" t="str">
            <v>5803 KK</v>
          </cell>
          <cell r="Q1151" t="str">
            <v>VENRAY</v>
          </cell>
          <cell r="R1151" t="str">
            <v>Nederland</v>
          </cell>
          <cell r="S1151">
            <v>478850163</v>
          </cell>
          <cell r="U1151">
            <v>3000</v>
          </cell>
          <cell r="V1151" t="str">
            <v>Hago Nederland B.V.</v>
          </cell>
          <cell r="W1151">
            <v>1</v>
          </cell>
          <cell r="X1151" t="str">
            <v>Internen</v>
          </cell>
          <cell r="Y1151" t="str">
            <v>A1</v>
          </cell>
          <cell r="Z1151" t="str">
            <v>Medewerker uurloon</v>
          </cell>
          <cell r="AA1151">
            <v>1</v>
          </cell>
          <cell r="AB1151" t="str">
            <v>Schoonmaak CAO</v>
          </cell>
          <cell r="AC1151" t="str">
            <v>N4</v>
          </cell>
          <cell r="AD1151" t="str">
            <v>HR-NL: per 4 weken</v>
          </cell>
          <cell r="AE1151" t="str">
            <v>Onbepaalde tijd</v>
          </cell>
          <cell r="AF1151" t="str">
            <v>00-00-0000</v>
          </cell>
          <cell r="AH1151">
            <v>62637976</v>
          </cell>
          <cell r="AI1151">
            <v>21660</v>
          </cell>
          <cell r="AJ1151" t="str">
            <v>Nederlands</v>
          </cell>
          <cell r="AK1151" t="str">
            <v>X011</v>
          </cell>
          <cell r="AL1151" t="str">
            <v>MEDEW. ALGEMEEN SCHOONMAAKONDERHOUD I</v>
          </cell>
          <cell r="AM1151">
            <v>1</v>
          </cell>
          <cell r="AN1151" t="str">
            <v>38 uur / week</v>
          </cell>
          <cell r="AO1151">
            <v>36.75</v>
          </cell>
          <cell r="AP1151">
            <v>0</v>
          </cell>
          <cell r="AQ1151">
            <v>0</v>
          </cell>
          <cell r="AR1151">
            <v>96.71</v>
          </cell>
          <cell r="AS1151">
            <v>7</v>
          </cell>
          <cell r="AT1151" t="str">
            <v>B2</v>
          </cell>
          <cell r="AU1151">
            <v>22</v>
          </cell>
          <cell r="AV1151">
            <v>11.13</v>
          </cell>
        </row>
        <row r="1152">
          <cell r="A1152">
            <v>10984</v>
          </cell>
          <cell r="B1152" t="str">
            <v>Mevrouw</v>
          </cell>
          <cell r="C1152" t="str">
            <v>K.B. Walaszewska</v>
          </cell>
          <cell r="D1152" t="str">
            <v>Katarzyna Barbara</v>
          </cell>
          <cell r="E1152" t="str">
            <v>Katja</v>
          </cell>
          <cell r="F1152" t="str">
            <v>KB</v>
          </cell>
          <cell r="H1152" t="str">
            <v>Walaszewska</v>
          </cell>
          <cell r="J1152" t="str">
            <v>Dmowska</v>
          </cell>
          <cell r="K1152" t="str">
            <v>Vrouw</v>
          </cell>
          <cell r="L1152" t="str">
            <v>Adres</v>
          </cell>
          <cell r="M1152" t="str">
            <v>Vicarieweg</v>
          </cell>
          <cell r="N1152">
            <v>13</v>
          </cell>
          <cell r="P1152" t="str">
            <v>5809 BP</v>
          </cell>
          <cell r="Q1152" t="str">
            <v>VENRAY</v>
          </cell>
          <cell r="R1152" t="str">
            <v>Nederland</v>
          </cell>
          <cell r="T1152" t="str">
            <v>06-57798240</v>
          </cell>
          <cell r="U1152">
            <v>3000</v>
          </cell>
          <cell r="V1152" t="str">
            <v>Hago Nederland B.V.</v>
          </cell>
          <cell r="W1152">
            <v>1</v>
          </cell>
          <cell r="X1152" t="str">
            <v>Internen</v>
          </cell>
          <cell r="Y1152" t="str">
            <v>A1</v>
          </cell>
          <cell r="Z1152" t="str">
            <v>Medewerker uurloon</v>
          </cell>
          <cell r="AA1152">
            <v>1</v>
          </cell>
          <cell r="AB1152" t="str">
            <v>Schoonmaak CAO</v>
          </cell>
          <cell r="AC1152" t="str">
            <v>N4</v>
          </cell>
          <cell r="AD1152" t="str">
            <v>HR-NL: per 4 weken</v>
          </cell>
          <cell r="AE1152" t="str">
            <v>Onbepaalde tijd</v>
          </cell>
          <cell r="AF1152" t="str">
            <v>00-00-0000</v>
          </cell>
          <cell r="AH1152">
            <v>260617180</v>
          </cell>
          <cell r="AI1152">
            <v>30258</v>
          </cell>
          <cell r="AJ1152" t="str">
            <v>Pools</v>
          </cell>
          <cell r="AK1152" t="str">
            <v>X042</v>
          </cell>
          <cell r="AL1152" t="str">
            <v>VOORWERKER ALGEMEEN SCHOONMAAKONDERH. II</v>
          </cell>
          <cell r="AM1152" t="str">
            <v>2+5%</v>
          </cell>
          <cell r="AN1152" t="str">
            <v>38 uur / week</v>
          </cell>
          <cell r="AO1152">
            <v>30</v>
          </cell>
          <cell r="AP1152">
            <v>0</v>
          </cell>
          <cell r="AQ1152">
            <v>0</v>
          </cell>
          <cell r="AR1152">
            <v>78.95</v>
          </cell>
          <cell r="AS1152">
            <v>7</v>
          </cell>
          <cell r="AT1152" t="str">
            <v>B5</v>
          </cell>
          <cell r="AU1152">
            <v>22</v>
          </cell>
          <cell r="AV1152">
            <v>13.04</v>
          </cell>
        </row>
        <row r="1153">
          <cell r="A1153">
            <v>10985</v>
          </cell>
          <cell r="B1153" t="str">
            <v>Mevrouw</v>
          </cell>
          <cell r="C1153" t="str">
            <v>I.B. Porembska</v>
          </cell>
          <cell r="D1153" t="str">
            <v>Iza Barbara</v>
          </cell>
          <cell r="E1153" t="str">
            <v>Iza Barbara</v>
          </cell>
          <cell r="F1153" t="str">
            <v>IB</v>
          </cell>
          <cell r="H1153" t="str">
            <v>Porembska</v>
          </cell>
          <cell r="K1153" t="str">
            <v>Vrouw</v>
          </cell>
          <cell r="L1153" t="str">
            <v>Adres</v>
          </cell>
          <cell r="M1153" t="str">
            <v>Jan Van Goyenstraat</v>
          </cell>
          <cell r="N1153">
            <v>3</v>
          </cell>
          <cell r="P1153" t="str">
            <v>5613 JN</v>
          </cell>
          <cell r="Q1153" t="str">
            <v>EINDHOVEN</v>
          </cell>
          <cell r="R1153" t="str">
            <v>Nederland</v>
          </cell>
          <cell r="T1153">
            <v>642588898</v>
          </cell>
          <cell r="U1153">
            <v>3000</v>
          </cell>
          <cell r="V1153" t="str">
            <v>Hago Nederland B.V.</v>
          </cell>
          <cell r="W1153">
            <v>1</v>
          </cell>
          <cell r="X1153" t="str">
            <v>Internen</v>
          </cell>
          <cell r="Y1153" t="str">
            <v>A1</v>
          </cell>
          <cell r="Z1153" t="str">
            <v>Medewerker uurloon</v>
          </cell>
          <cell r="AA1153">
            <v>1</v>
          </cell>
          <cell r="AB1153" t="str">
            <v>Schoonmaak CAO</v>
          </cell>
          <cell r="AC1153" t="str">
            <v>N4</v>
          </cell>
          <cell r="AD1153" t="str">
            <v>HR-NL: per 4 weken</v>
          </cell>
          <cell r="AE1153" t="str">
            <v>Onbepaalde tijd</v>
          </cell>
          <cell r="AF1153" t="str">
            <v>00-00-0000</v>
          </cell>
          <cell r="AH1153">
            <v>513396949</v>
          </cell>
          <cell r="AI1153">
            <v>28314</v>
          </cell>
          <cell r="AJ1153" t="str">
            <v>Pools</v>
          </cell>
          <cell r="AK1153" t="str">
            <v>X011</v>
          </cell>
          <cell r="AL1153" t="str">
            <v>MEDEW. ALGEMEEN SCHOONMAAKONDERHOUD I</v>
          </cell>
          <cell r="AM1153">
            <v>1</v>
          </cell>
          <cell r="AN1153" t="str">
            <v>38 uur / week</v>
          </cell>
          <cell r="AO1153">
            <v>30</v>
          </cell>
          <cell r="AP1153">
            <v>0</v>
          </cell>
          <cell r="AQ1153">
            <v>0</v>
          </cell>
          <cell r="AR1153">
            <v>78.95</v>
          </cell>
          <cell r="AS1153">
            <v>7</v>
          </cell>
          <cell r="AT1153" t="str">
            <v>B2</v>
          </cell>
          <cell r="AU1153">
            <v>22</v>
          </cell>
          <cell r="AV1153">
            <v>11.13</v>
          </cell>
        </row>
        <row r="1154">
          <cell r="A1154">
            <v>10986</v>
          </cell>
          <cell r="B1154" t="str">
            <v>Dhr.</v>
          </cell>
          <cell r="C1154" t="str">
            <v>D.T.J. Lao</v>
          </cell>
          <cell r="D1154" t="str">
            <v>Daniel Theodorus Johannes</v>
          </cell>
          <cell r="E1154" t="str">
            <v>Daniel Theodorus Johannes</v>
          </cell>
          <cell r="F1154" t="str">
            <v>DTJ</v>
          </cell>
          <cell r="H1154" t="str">
            <v>Lao</v>
          </cell>
          <cell r="K1154" t="str">
            <v>Man</v>
          </cell>
          <cell r="L1154" t="str">
            <v>Adres</v>
          </cell>
          <cell r="M1154" t="str">
            <v>Torenallee</v>
          </cell>
          <cell r="N1154">
            <v>50</v>
          </cell>
          <cell r="O1154">
            <v>20</v>
          </cell>
          <cell r="P1154" t="str">
            <v>5617 BD</v>
          </cell>
          <cell r="Q1154" t="str">
            <v>EINDHOVEN</v>
          </cell>
          <cell r="R1154" t="str">
            <v>Nederland</v>
          </cell>
          <cell r="S1154">
            <v>402548076</v>
          </cell>
          <cell r="T1154">
            <v>681803865</v>
          </cell>
          <cell r="U1154">
            <v>3000</v>
          </cell>
          <cell r="V1154" t="str">
            <v>Hago Nederland B.V.</v>
          </cell>
          <cell r="W1154">
            <v>1</v>
          </cell>
          <cell r="X1154" t="str">
            <v>Internen</v>
          </cell>
          <cell r="Y1154" t="str">
            <v>A1</v>
          </cell>
          <cell r="Z1154" t="str">
            <v>Medewerker uurloon</v>
          </cell>
          <cell r="AA1154">
            <v>1</v>
          </cell>
          <cell r="AB1154" t="str">
            <v>Schoonmaak CAO</v>
          </cell>
          <cell r="AC1154" t="str">
            <v>N4</v>
          </cell>
          <cell r="AD1154" t="str">
            <v>HR-NL: per 4 weken</v>
          </cell>
          <cell r="AE1154" t="str">
            <v>Onbepaalde tijd</v>
          </cell>
          <cell r="AF1154" t="str">
            <v>00-00-0000</v>
          </cell>
          <cell r="AH1154">
            <v>142206714</v>
          </cell>
          <cell r="AI1154">
            <v>28433</v>
          </cell>
          <cell r="AJ1154" t="str">
            <v>Nederlands</v>
          </cell>
          <cell r="AK1154" t="str">
            <v>X011</v>
          </cell>
          <cell r="AL1154" t="str">
            <v>MEDEW. ALGEMEEN SCHOONMAAKONDERHOUD I</v>
          </cell>
          <cell r="AM1154">
            <v>1</v>
          </cell>
          <cell r="AN1154" t="str">
            <v>38 uur / week</v>
          </cell>
          <cell r="AO1154">
            <v>10</v>
          </cell>
          <cell r="AP1154">
            <v>0</v>
          </cell>
          <cell r="AQ1154">
            <v>0</v>
          </cell>
          <cell r="AR1154">
            <v>26.32</v>
          </cell>
          <cell r="AS1154">
            <v>7</v>
          </cell>
          <cell r="AT1154" t="str">
            <v>B2</v>
          </cell>
          <cell r="AU1154">
            <v>22</v>
          </cell>
          <cell r="AV1154">
            <v>11.13</v>
          </cell>
        </row>
        <row r="1155">
          <cell r="A1155">
            <v>10987</v>
          </cell>
          <cell r="B1155" t="str">
            <v>Mevrouw</v>
          </cell>
          <cell r="C1155" t="str">
            <v>J.W.H.E. Snellen - van den Beuken</v>
          </cell>
          <cell r="D1155" t="str">
            <v>Johanna Wilhelmina</v>
          </cell>
          <cell r="E1155" t="str">
            <v>Johanna</v>
          </cell>
          <cell r="F1155" t="str">
            <v>JWHE</v>
          </cell>
          <cell r="G1155" t="str">
            <v>van den</v>
          </cell>
          <cell r="H1155" t="str">
            <v>Beuken</v>
          </cell>
          <cell r="J1155" t="str">
            <v>Snellen</v>
          </cell>
          <cell r="K1155" t="str">
            <v>Vrouw</v>
          </cell>
          <cell r="L1155" t="str">
            <v>Adres</v>
          </cell>
          <cell r="M1155" t="str">
            <v>Vastenavondkampstraat</v>
          </cell>
          <cell r="N1155">
            <v>65</v>
          </cell>
          <cell r="P1155" t="str">
            <v>5922 AT</v>
          </cell>
          <cell r="Q1155" t="str">
            <v>VENLO</v>
          </cell>
          <cell r="R1155" t="str">
            <v>Nederland</v>
          </cell>
          <cell r="S1155">
            <v>773827026</v>
          </cell>
          <cell r="T1155">
            <v>612294936</v>
          </cell>
          <cell r="U1155">
            <v>3000</v>
          </cell>
          <cell r="V1155" t="str">
            <v>Hago Nederland B.V.</v>
          </cell>
          <cell r="W1155">
            <v>1</v>
          </cell>
          <cell r="X1155" t="str">
            <v>Internen</v>
          </cell>
          <cell r="Y1155" t="str">
            <v>A1</v>
          </cell>
          <cell r="Z1155" t="str">
            <v>Medewerker uurloon</v>
          </cell>
          <cell r="AA1155">
            <v>1</v>
          </cell>
          <cell r="AB1155" t="str">
            <v>Schoonmaak CAO</v>
          </cell>
          <cell r="AC1155" t="str">
            <v>N4</v>
          </cell>
          <cell r="AD1155" t="str">
            <v>HR-NL: per 4 weken</v>
          </cell>
          <cell r="AE1155" t="str">
            <v>Onbepaalde tijd</v>
          </cell>
          <cell r="AF1155" t="str">
            <v>00-00-0000</v>
          </cell>
          <cell r="AH1155">
            <v>160935507</v>
          </cell>
          <cell r="AI1155">
            <v>20561</v>
          </cell>
          <cell r="AJ1155" t="str">
            <v>Nederlands</v>
          </cell>
          <cell r="AK1155" t="str">
            <v>X011</v>
          </cell>
          <cell r="AL1155" t="str">
            <v>MEDEW. ALGEMEEN SCHOONMAAKONDERHOUD I</v>
          </cell>
          <cell r="AM1155">
            <v>1</v>
          </cell>
          <cell r="AN1155" t="str">
            <v>38 uur / week</v>
          </cell>
          <cell r="AO1155">
            <v>6.25</v>
          </cell>
          <cell r="AP1155">
            <v>0</v>
          </cell>
          <cell r="AQ1155">
            <v>0</v>
          </cell>
          <cell r="AR1155">
            <v>16.45</v>
          </cell>
          <cell r="AS1155">
            <v>7</v>
          </cell>
          <cell r="AT1155" t="str">
            <v>B2</v>
          </cell>
          <cell r="AU1155">
            <v>90</v>
          </cell>
          <cell r="AV1155">
            <v>11.46</v>
          </cell>
        </row>
        <row r="1156">
          <cell r="A1156">
            <v>10988</v>
          </cell>
          <cell r="B1156" t="str">
            <v>Dhr.</v>
          </cell>
          <cell r="C1156" t="str">
            <v>H.J. Schraven</v>
          </cell>
          <cell r="D1156" t="str">
            <v>Hendricus Jacobus</v>
          </cell>
          <cell r="E1156" t="str">
            <v>Hendricus Jacobus</v>
          </cell>
          <cell r="F1156" t="str">
            <v>HJ</v>
          </cell>
          <cell r="H1156" t="str">
            <v>Schraven</v>
          </cell>
          <cell r="K1156" t="str">
            <v>Man</v>
          </cell>
          <cell r="L1156" t="str">
            <v>Adres</v>
          </cell>
          <cell r="M1156" t="str">
            <v>Wezelhof</v>
          </cell>
          <cell r="N1156">
            <v>32</v>
          </cell>
          <cell r="P1156" t="str">
            <v>5431 LN</v>
          </cell>
          <cell r="Q1156" t="str">
            <v>CUIJK</v>
          </cell>
          <cell r="R1156" t="str">
            <v>Nederland</v>
          </cell>
          <cell r="S1156">
            <v>485316930</v>
          </cell>
          <cell r="T1156">
            <v>610262014</v>
          </cell>
          <cell r="U1156">
            <v>3000</v>
          </cell>
          <cell r="V1156" t="str">
            <v>Hago Nederland B.V.</v>
          </cell>
          <cell r="W1156">
            <v>1</v>
          </cell>
          <cell r="X1156" t="str">
            <v>Internen</v>
          </cell>
          <cell r="Y1156" t="str">
            <v>A1</v>
          </cell>
          <cell r="Z1156" t="str">
            <v>Medewerker uurloon</v>
          </cell>
          <cell r="AA1156">
            <v>1</v>
          </cell>
          <cell r="AB1156" t="str">
            <v>Schoonmaak CAO</v>
          </cell>
          <cell r="AC1156" t="str">
            <v>N4</v>
          </cell>
          <cell r="AD1156" t="str">
            <v>HR-NL: per 4 weken</v>
          </cell>
          <cell r="AE1156" t="str">
            <v>Onbepaalde tijd</v>
          </cell>
          <cell r="AF1156" t="str">
            <v>00-00-0000</v>
          </cell>
          <cell r="AH1156">
            <v>52345506</v>
          </cell>
          <cell r="AI1156">
            <v>21049</v>
          </cell>
          <cell r="AJ1156" t="str">
            <v>Nederlands</v>
          </cell>
          <cell r="AK1156" t="str">
            <v>X012</v>
          </cell>
          <cell r="AL1156" t="str">
            <v>MEDEW. ALGEMEEN SCHOONMAAKONDERHOUD II</v>
          </cell>
          <cell r="AM1156" t="str">
            <v>1+5%</v>
          </cell>
          <cell r="AN1156" t="str">
            <v>38 uur / week</v>
          </cell>
          <cell r="AO1156">
            <v>38</v>
          </cell>
          <cell r="AP1156">
            <v>0</v>
          </cell>
          <cell r="AQ1156">
            <v>0</v>
          </cell>
          <cell r="AR1156">
            <v>100</v>
          </cell>
          <cell r="AS1156">
            <v>7</v>
          </cell>
          <cell r="AT1156" t="str">
            <v>B3</v>
          </cell>
          <cell r="AU1156">
            <v>22</v>
          </cell>
          <cell r="AV1156">
            <v>11.68</v>
          </cell>
        </row>
        <row r="1157">
          <cell r="A1157">
            <v>10989</v>
          </cell>
          <cell r="B1157" t="str">
            <v>Mevrouw</v>
          </cell>
          <cell r="C1157" t="str">
            <v>A.M. Ngandu Mbelu</v>
          </cell>
          <cell r="D1157" t="str">
            <v>Angele Mamie</v>
          </cell>
          <cell r="E1157" t="str">
            <v>Angele Mamie</v>
          </cell>
          <cell r="F1157" t="str">
            <v>AM</v>
          </cell>
          <cell r="H1157" t="str">
            <v>Ngandu Mbelu</v>
          </cell>
          <cell r="K1157" t="str">
            <v>Vrouw</v>
          </cell>
          <cell r="L1157" t="str">
            <v>Adres</v>
          </cell>
          <cell r="M1157" t="str">
            <v>Spinetstraat</v>
          </cell>
          <cell r="N1157">
            <v>27</v>
          </cell>
          <cell r="P1157" t="str">
            <v>5802 LT</v>
          </cell>
          <cell r="Q1157" t="str">
            <v>VENRAY</v>
          </cell>
          <cell r="R1157" t="str">
            <v>Nederland</v>
          </cell>
          <cell r="T1157">
            <v>633915234</v>
          </cell>
          <cell r="U1157">
            <v>3000</v>
          </cell>
          <cell r="V1157" t="str">
            <v>Hago Nederland B.V.</v>
          </cell>
          <cell r="W1157">
            <v>1</v>
          </cell>
          <cell r="X1157" t="str">
            <v>Internen</v>
          </cell>
          <cell r="Y1157" t="str">
            <v>A1</v>
          </cell>
          <cell r="Z1157" t="str">
            <v>Medewerker uurloon</v>
          </cell>
          <cell r="AA1157">
            <v>1</v>
          </cell>
          <cell r="AB1157" t="str">
            <v>Schoonmaak CAO</v>
          </cell>
          <cell r="AC1157" t="str">
            <v>N4</v>
          </cell>
          <cell r="AD1157" t="str">
            <v>HR-NL: per 4 weken</v>
          </cell>
          <cell r="AE1157" t="str">
            <v>Onbepaalde tijd</v>
          </cell>
          <cell r="AF1157" t="str">
            <v>00-00-0000</v>
          </cell>
          <cell r="AH1157">
            <v>252784856</v>
          </cell>
          <cell r="AI1157">
            <v>27252</v>
          </cell>
          <cell r="AJ1157" t="str">
            <v>Nederlands</v>
          </cell>
          <cell r="AK1157" t="str">
            <v>X011</v>
          </cell>
          <cell r="AL1157" t="str">
            <v>MEDEW. ALGEMEEN SCHOONMAAKONDERHOUD I</v>
          </cell>
          <cell r="AM1157">
            <v>1</v>
          </cell>
          <cell r="AN1157" t="str">
            <v>38 uur / week</v>
          </cell>
          <cell r="AO1157">
            <v>30</v>
          </cell>
          <cell r="AP1157">
            <v>0</v>
          </cell>
          <cell r="AQ1157">
            <v>0</v>
          </cell>
          <cell r="AR1157">
            <v>78.95</v>
          </cell>
          <cell r="AS1157">
            <v>7</v>
          </cell>
          <cell r="AT1157" t="str">
            <v>B2</v>
          </cell>
          <cell r="AU1157">
            <v>22</v>
          </cell>
          <cell r="AV1157">
            <v>11.13</v>
          </cell>
        </row>
        <row r="1158">
          <cell r="A1158">
            <v>10990</v>
          </cell>
          <cell r="B1158" t="str">
            <v>Mevrouw</v>
          </cell>
          <cell r="C1158" t="str">
            <v>S.I.A. Smith</v>
          </cell>
          <cell r="D1158" t="str">
            <v>Shirley Isabella Astrid</v>
          </cell>
          <cell r="E1158" t="str">
            <v>Shirley</v>
          </cell>
          <cell r="F1158" t="str">
            <v>SIA</v>
          </cell>
          <cell r="H1158" t="str">
            <v>Smith</v>
          </cell>
          <cell r="K1158" t="str">
            <v>Vrouw</v>
          </cell>
          <cell r="L1158" t="str">
            <v>Adres</v>
          </cell>
          <cell r="M1158" t="str">
            <v>Fagotstraat</v>
          </cell>
          <cell r="N1158">
            <v>20</v>
          </cell>
          <cell r="P1158" t="str">
            <v>5802 KD</v>
          </cell>
          <cell r="Q1158" t="str">
            <v>VENRAY</v>
          </cell>
          <cell r="R1158" t="str">
            <v>Nederland</v>
          </cell>
          <cell r="T1158" t="str">
            <v>06 81115722</v>
          </cell>
          <cell r="U1158">
            <v>3000</v>
          </cell>
          <cell r="V1158" t="str">
            <v>Hago Nederland B.V.</v>
          </cell>
          <cell r="W1158">
            <v>1</v>
          </cell>
          <cell r="X1158" t="str">
            <v>Internen</v>
          </cell>
          <cell r="Y1158" t="str">
            <v>A1</v>
          </cell>
          <cell r="Z1158" t="str">
            <v>Medewerker uurloon</v>
          </cell>
          <cell r="AA1158">
            <v>1</v>
          </cell>
          <cell r="AB1158" t="str">
            <v>Schoonmaak CAO</v>
          </cell>
          <cell r="AC1158" t="str">
            <v>N4</v>
          </cell>
          <cell r="AD1158" t="str">
            <v>HR-NL: per 4 weken</v>
          </cell>
          <cell r="AE1158" t="str">
            <v>Onbepaalde tijd</v>
          </cell>
          <cell r="AF1158" t="str">
            <v>00-00-0000</v>
          </cell>
          <cell r="AH1158">
            <v>259355756</v>
          </cell>
          <cell r="AI1158">
            <v>22856</v>
          </cell>
          <cell r="AJ1158" t="str">
            <v>Nederlands</v>
          </cell>
          <cell r="AK1158" t="str">
            <v>X011</v>
          </cell>
          <cell r="AL1158" t="str">
            <v>MEDEW. ALGEMEEN SCHOONMAAKONDERHOUD I</v>
          </cell>
          <cell r="AM1158">
            <v>1</v>
          </cell>
          <cell r="AN1158" t="str">
            <v>38 uur / week</v>
          </cell>
          <cell r="AO1158">
            <v>32</v>
          </cell>
          <cell r="AP1158">
            <v>0</v>
          </cell>
          <cell r="AQ1158">
            <v>0</v>
          </cell>
          <cell r="AR1158">
            <v>84.21</v>
          </cell>
          <cell r="AS1158">
            <v>7</v>
          </cell>
          <cell r="AT1158" t="str">
            <v>B2</v>
          </cell>
          <cell r="AU1158">
            <v>22</v>
          </cell>
          <cell r="AV1158">
            <v>11.13</v>
          </cell>
        </row>
        <row r="1159">
          <cell r="A1159">
            <v>10991</v>
          </cell>
          <cell r="B1159" t="str">
            <v>Mevrouw</v>
          </cell>
          <cell r="C1159" t="str">
            <v>A.D. Seetaram</v>
          </cell>
          <cell r="D1159" t="str">
            <v>Aruna Debie</v>
          </cell>
          <cell r="E1159" t="str">
            <v>Aruna Debie</v>
          </cell>
          <cell r="F1159" t="str">
            <v>AD</v>
          </cell>
          <cell r="H1159" t="str">
            <v>Seetaram</v>
          </cell>
          <cell r="K1159" t="str">
            <v>Vrouw</v>
          </cell>
          <cell r="L1159" t="str">
            <v>Adres</v>
          </cell>
          <cell r="M1159" t="str">
            <v>Kerstroosstraat</v>
          </cell>
          <cell r="N1159">
            <v>5</v>
          </cell>
          <cell r="P1159" t="str">
            <v>5552 NN</v>
          </cell>
          <cell r="Q1159" t="str">
            <v>VALKENSWAARD</v>
          </cell>
          <cell r="R1159" t="str">
            <v>Nederland</v>
          </cell>
          <cell r="U1159">
            <v>3000</v>
          </cell>
          <cell r="V1159" t="str">
            <v>Hago Nederland B.V.</v>
          </cell>
          <cell r="W1159">
            <v>1</v>
          </cell>
          <cell r="X1159" t="str">
            <v>Internen</v>
          </cell>
          <cell r="Y1159" t="str">
            <v>A1</v>
          </cell>
          <cell r="Z1159" t="str">
            <v>Medewerker uurloon</v>
          </cell>
          <cell r="AA1159">
            <v>1</v>
          </cell>
          <cell r="AB1159" t="str">
            <v>Schoonmaak CAO</v>
          </cell>
          <cell r="AC1159" t="str">
            <v>N4</v>
          </cell>
          <cell r="AD1159" t="str">
            <v>HR-NL: per 4 weken</v>
          </cell>
          <cell r="AE1159" t="str">
            <v>Onbepaalde tijd</v>
          </cell>
          <cell r="AF1159" t="str">
            <v>00-00-0000</v>
          </cell>
          <cell r="AH1159">
            <v>31235864</v>
          </cell>
          <cell r="AI1159">
            <v>25133</v>
          </cell>
          <cell r="AJ1159" t="str">
            <v>Nederlands</v>
          </cell>
          <cell r="AK1159" t="str">
            <v>X011</v>
          </cell>
          <cell r="AL1159" t="str">
            <v>MEDEW. ALGEMEEN SCHOONMAAKONDERHOUD I</v>
          </cell>
          <cell r="AM1159">
            <v>1</v>
          </cell>
          <cell r="AN1159" t="str">
            <v>38 uur / week</v>
          </cell>
          <cell r="AO1159">
            <v>15</v>
          </cell>
          <cell r="AP1159">
            <v>0</v>
          </cell>
          <cell r="AQ1159">
            <v>0</v>
          </cell>
          <cell r="AR1159">
            <v>39.47</v>
          </cell>
          <cell r="AS1159">
            <v>7</v>
          </cell>
          <cell r="AT1159" t="str">
            <v>B2</v>
          </cell>
          <cell r="AU1159">
            <v>22</v>
          </cell>
          <cell r="AV1159">
            <v>11.13</v>
          </cell>
        </row>
        <row r="1160">
          <cell r="A1160">
            <v>10993</v>
          </cell>
          <cell r="B1160" t="str">
            <v>Mevrouw</v>
          </cell>
          <cell r="C1160" t="str">
            <v>A.L.M. van Soest</v>
          </cell>
          <cell r="D1160" t="str">
            <v>Antonia Leonarda Maria</v>
          </cell>
          <cell r="E1160" t="str">
            <v>Antonia</v>
          </cell>
          <cell r="F1160" t="str">
            <v>ALM</v>
          </cell>
          <cell r="G1160" t="str">
            <v>van</v>
          </cell>
          <cell r="H1160" t="str">
            <v>Soest</v>
          </cell>
          <cell r="K1160" t="str">
            <v>Vrouw</v>
          </cell>
          <cell r="L1160" t="str">
            <v>Adres</v>
          </cell>
          <cell r="M1160" t="str">
            <v>Hubenhof</v>
          </cell>
          <cell r="N1160">
            <v>2</v>
          </cell>
          <cell r="P1160" t="str">
            <v>5801 TP</v>
          </cell>
          <cell r="Q1160" t="str">
            <v>VENRAY</v>
          </cell>
          <cell r="R1160" t="str">
            <v>Nederland</v>
          </cell>
          <cell r="S1160" t="str">
            <v>0478 511003</v>
          </cell>
          <cell r="U1160">
            <v>3000</v>
          </cell>
          <cell r="V1160" t="str">
            <v>Hago Nederland B.V.</v>
          </cell>
          <cell r="W1160">
            <v>1</v>
          </cell>
          <cell r="X1160" t="str">
            <v>Internen</v>
          </cell>
          <cell r="Y1160" t="str">
            <v>A1</v>
          </cell>
          <cell r="Z1160" t="str">
            <v>Medewerker uurloon</v>
          </cell>
          <cell r="AA1160">
            <v>1</v>
          </cell>
          <cell r="AB1160" t="str">
            <v>Schoonmaak CAO</v>
          </cell>
          <cell r="AC1160" t="str">
            <v>N4</v>
          </cell>
          <cell r="AD1160" t="str">
            <v>HR-NL: per 4 weken</v>
          </cell>
          <cell r="AE1160" t="str">
            <v>Onbepaalde tijd</v>
          </cell>
          <cell r="AF1160" t="str">
            <v>00-00-0000</v>
          </cell>
          <cell r="AH1160">
            <v>69173163</v>
          </cell>
          <cell r="AI1160">
            <v>21054</v>
          </cell>
          <cell r="AJ1160" t="str">
            <v>Nederlands</v>
          </cell>
          <cell r="AK1160" t="str">
            <v>X011</v>
          </cell>
          <cell r="AL1160" t="str">
            <v>MEDEW. ALGEMEEN SCHOONMAAKONDERHOUD I</v>
          </cell>
          <cell r="AM1160">
            <v>1</v>
          </cell>
          <cell r="AN1160" t="str">
            <v>38 uur / week</v>
          </cell>
          <cell r="AO1160">
            <v>21</v>
          </cell>
          <cell r="AP1160">
            <v>0</v>
          </cell>
          <cell r="AQ1160">
            <v>0</v>
          </cell>
          <cell r="AR1160">
            <v>55.26</v>
          </cell>
          <cell r="AS1160">
            <v>7</v>
          </cell>
          <cell r="AT1160" t="str">
            <v>B2</v>
          </cell>
          <cell r="AU1160">
            <v>22</v>
          </cell>
          <cell r="AV1160">
            <v>11.13</v>
          </cell>
        </row>
        <row r="1161">
          <cell r="A1161">
            <v>10994</v>
          </cell>
          <cell r="B1161" t="str">
            <v>Mevrouw</v>
          </cell>
          <cell r="C1161" t="str">
            <v>Z. Ouzdad - Oubihi</v>
          </cell>
          <cell r="D1161" t="str">
            <v>Zahra</v>
          </cell>
          <cell r="E1161" t="str">
            <v>Zahra</v>
          </cell>
          <cell r="F1161" t="str">
            <v>Z</v>
          </cell>
          <cell r="H1161" t="str">
            <v>Ouzdad</v>
          </cell>
          <cell r="J1161" t="str">
            <v>Oubihi</v>
          </cell>
          <cell r="K1161" t="str">
            <v>Vrouw</v>
          </cell>
          <cell r="L1161" t="str">
            <v>Adres</v>
          </cell>
          <cell r="M1161" t="str">
            <v>Looimolenstraat</v>
          </cell>
          <cell r="N1161">
            <v>51</v>
          </cell>
          <cell r="P1161" t="str">
            <v>6001 VN</v>
          </cell>
          <cell r="Q1161" t="str">
            <v>WEERT</v>
          </cell>
          <cell r="R1161" t="str">
            <v>Nederland</v>
          </cell>
          <cell r="T1161">
            <v>619847584</v>
          </cell>
          <cell r="U1161">
            <v>3000</v>
          </cell>
          <cell r="V1161" t="str">
            <v>Hago Nederland B.V.</v>
          </cell>
          <cell r="W1161">
            <v>1</v>
          </cell>
          <cell r="X1161" t="str">
            <v>Internen</v>
          </cell>
          <cell r="Y1161" t="str">
            <v>A1</v>
          </cell>
          <cell r="Z1161" t="str">
            <v>Medewerker uurloon</v>
          </cell>
          <cell r="AA1161">
            <v>1</v>
          </cell>
          <cell r="AB1161" t="str">
            <v>Schoonmaak CAO</v>
          </cell>
          <cell r="AC1161" t="str">
            <v>N4</v>
          </cell>
          <cell r="AD1161" t="str">
            <v>HR-NL: per 4 weken</v>
          </cell>
          <cell r="AE1161" t="str">
            <v>Onbepaalde tijd</v>
          </cell>
          <cell r="AF1161" t="str">
            <v>00-00-0000</v>
          </cell>
          <cell r="AH1161">
            <v>238692498</v>
          </cell>
          <cell r="AI1161">
            <v>29812</v>
          </cell>
          <cell r="AJ1161" t="str">
            <v>Nederlands</v>
          </cell>
          <cell r="AK1161" t="str">
            <v>X011</v>
          </cell>
          <cell r="AL1161" t="str">
            <v>MEDEW. ALGEMEEN SCHOONMAAKONDERHOUD I</v>
          </cell>
          <cell r="AM1161">
            <v>1</v>
          </cell>
          <cell r="AN1161" t="str">
            <v>38 uur / week</v>
          </cell>
          <cell r="AO1161">
            <v>10</v>
          </cell>
          <cell r="AP1161">
            <v>0</v>
          </cell>
          <cell r="AQ1161">
            <v>0</v>
          </cell>
          <cell r="AR1161">
            <v>26.32</v>
          </cell>
          <cell r="AS1161">
            <v>7</v>
          </cell>
          <cell r="AT1161" t="str">
            <v>B2</v>
          </cell>
          <cell r="AU1161">
            <v>22</v>
          </cell>
          <cell r="AV1161">
            <v>11.13</v>
          </cell>
        </row>
        <row r="1162">
          <cell r="A1162">
            <v>10995</v>
          </cell>
          <cell r="B1162" t="str">
            <v>Mevrouw</v>
          </cell>
          <cell r="C1162" t="str">
            <v>A.C. Atkinson</v>
          </cell>
          <cell r="D1162" t="str">
            <v>Angela Claudine</v>
          </cell>
          <cell r="E1162" t="str">
            <v>Angela Claudine</v>
          </cell>
          <cell r="F1162" t="str">
            <v>AC</v>
          </cell>
          <cell r="H1162" t="str">
            <v>Atkinson</v>
          </cell>
          <cell r="K1162" t="str">
            <v>Vrouw</v>
          </cell>
          <cell r="L1162" t="str">
            <v>Adres</v>
          </cell>
          <cell r="M1162" t="str">
            <v>Halvemaanstraat</v>
          </cell>
          <cell r="N1162">
            <v>167</v>
          </cell>
          <cell r="P1162" t="str">
            <v>5651 BM</v>
          </cell>
          <cell r="Q1162" t="str">
            <v>EINDHOVEN</v>
          </cell>
          <cell r="R1162" t="str">
            <v>Nederland</v>
          </cell>
          <cell r="S1162">
            <v>40849388</v>
          </cell>
          <cell r="T1162">
            <v>652301813</v>
          </cell>
          <cell r="U1162">
            <v>3000</v>
          </cell>
          <cell r="V1162" t="str">
            <v>Hago Nederland B.V.</v>
          </cell>
          <cell r="W1162">
            <v>1</v>
          </cell>
          <cell r="X1162" t="str">
            <v>Internen</v>
          </cell>
          <cell r="Y1162" t="str">
            <v>A1</v>
          </cell>
          <cell r="Z1162" t="str">
            <v>Medewerker uurloon</v>
          </cell>
          <cell r="AA1162">
            <v>1</v>
          </cell>
          <cell r="AB1162" t="str">
            <v>Schoonmaak CAO</v>
          </cell>
          <cell r="AC1162" t="str">
            <v>N4</v>
          </cell>
          <cell r="AD1162" t="str">
            <v>HR-NL: per 4 weken</v>
          </cell>
          <cell r="AE1162" t="str">
            <v>Onbepaalde tijd</v>
          </cell>
          <cell r="AF1162" t="str">
            <v>00-00-0000</v>
          </cell>
          <cell r="AH1162">
            <v>141945953</v>
          </cell>
          <cell r="AI1162">
            <v>25344</v>
          </cell>
          <cell r="AJ1162" t="str">
            <v>Brits</v>
          </cell>
          <cell r="AK1162" t="str">
            <v>X011</v>
          </cell>
          <cell r="AL1162" t="str">
            <v>MEDEW. ALGEMEEN SCHOONMAAKONDERHOUD I</v>
          </cell>
          <cell r="AM1162">
            <v>1</v>
          </cell>
          <cell r="AN1162" t="str">
            <v>38 uur / week</v>
          </cell>
          <cell r="AO1162">
            <v>10</v>
          </cell>
          <cell r="AP1162">
            <v>0</v>
          </cell>
          <cell r="AQ1162">
            <v>0</v>
          </cell>
          <cell r="AR1162">
            <v>26.32</v>
          </cell>
          <cell r="AS1162">
            <v>7</v>
          </cell>
          <cell r="AT1162" t="str">
            <v>B2</v>
          </cell>
          <cell r="AU1162">
            <v>22</v>
          </cell>
          <cell r="AV1162">
            <v>11.13</v>
          </cell>
        </row>
        <row r="1163">
          <cell r="A1163">
            <v>10996</v>
          </cell>
          <cell r="B1163" t="str">
            <v>Mevrouw</v>
          </cell>
          <cell r="C1163" t="str">
            <v>W.P.M. Ankersmit - van Kuilenburg</v>
          </cell>
          <cell r="D1163" t="str">
            <v>Wilhelmina</v>
          </cell>
          <cell r="E1163" t="str">
            <v>Wilhelmina</v>
          </cell>
          <cell r="F1163" t="str">
            <v>WPM</v>
          </cell>
          <cell r="G1163" t="str">
            <v>van</v>
          </cell>
          <cell r="H1163" t="str">
            <v>Kuilenburg</v>
          </cell>
          <cell r="J1163" t="str">
            <v>Ankersmit</v>
          </cell>
          <cell r="K1163" t="str">
            <v>Vrouw</v>
          </cell>
          <cell r="L1163" t="str">
            <v>Adres</v>
          </cell>
          <cell r="M1163" t="str">
            <v>St. Anthonisweg</v>
          </cell>
          <cell r="N1163">
            <v>46</v>
          </cell>
          <cell r="P1163" t="str">
            <v>5831 AG</v>
          </cell>
          <cell r="Q1163" t="str">
            <v>BOXMEER</v>
          </cell>
          <cell r="R1163" t="str">
            <v>Nederland</v>
          </cell>
          <cell r="S1163">
            <v>485576791</v>
          </cell>
          <cell r="U1163">
            <v>3000</v>
          </cell>
          <cell r="V1163" t="str">
            <v>Hago Nederland B.V.</v>
          </cell>
          <cell r="W1163">
            <v>1</v>
          </cell>
          <cell r="X1163" t="str">
            <v>Internen</v>
          </cell>
          <cell r="Y1163" t="str">
            <v>A1</v>
          </cell>
          <cell r="Z1163" t="str">
            <v>Medewerker uurloon</v>
          </cell>
          <cell r="AA1163">
            <v>1</v>
          </cell>
          <cell r="AB1163" t="str">
            <v>Schoonmaak CAO</v>
          </cell>
          <cell r="AC1163" t="str">
            <v>N4</v>
          </cell>
          <cell r="AD1163" t="str">
            <v>HR-NL: per 4 weken</v>
          </cell>
          <cell r="AE1163" t="str">
            <v>Onbepaalde tijd</v>
          </cell>
          <cell r="AF1163" t="str">
            <v>00-00-0000</v>
          </cell>
          <cell r="AH1163">
            <v>166497836</v>
          </cell>
          <cell r="AI1163">
            <v>22819</v>
          </cell>
          <cell r="AJ1163" t="str">
            <v>Nederlands</v>
          </cell>
          <cell r="AK1163" t="str">
            <v>X012</v>
          </cell>
          <cell r="AL1163" t="str">
            <v>MEDEW. ALGEMEEN SCHOONMAAKONDERHOUD II</v>
          </cell>
          <cell r="AM1163" t="str">
            <v>1+5%</v>
          </cell>
          <cell r="AN1163" t="str">
            <v>38 uur / week</v>
          </cell>
          <cell r="AO1163">
            <v>12.5</v>
          </cell>
          <cell r="AP1163">
            <v>0</v>
          </cell>
          <cell r="AQ1163">
            <v>0</v>
          </cell>
          <cell r="AR1163">
            <v>32.89</v>
          </cell>
          <cell r="AS1163">
            <v>7</v>
          </cell>
          <cell r="AT1163" t="str">
            <v>B3</v>
          </cell>
          <cell r="AU1163">
            <v>22</v>
          </cell>
          <cell r="AV1163">
            <v>11.68</v>
          </cell>
        </row>
        <row r="1164">
          <cell r="A1164">
            <v>10997</v>
          </cell>
          <cell r="B1164" t="str">
            <v>Mevrouw</v>
          </cell>
          <cell r="C1164" t="str">
            <v>L.F. Casper - Henriquez</v>
          </cell>
          <cell r="D1164" t="str">
            <v>Lynette</v>
          </cell>
          <cell r="E1164" t="str">
            <v>Lynette</v>
          </cell>
          <cell r="F1164" t="str">
            <v>LF</v>
          </cell>
          <cell r="H1164" t="str">
            <v>Henriquez</v>
          </cell>
          <cell r="J1164" t="str">
            <v>Casper</v>
          </cell>
          <cell r="K1164" t="str">
            <v>Vrouw</v>
          </cell>
          <cell r="L1164" t="str">
            <v>Adres</v>
          </cell>
          <cell r="M1164" t="str">
            <v>De Run</v>
          </cell>
          <cell r="N1164">
            <v>5117</v>
          </cell>
          <cell r="P1164" t="str">
            <v>5503 LV</v>
          </cell>
          <cell r="Q1164" t="str">
            <v>VELDHOVEN</v>
          </cell>
          <cell r="R1164" t="str">
            <v>Nederland</v>
          </cell>
          <cell r="T1164">
            <v>642996415</v>
          </cell>
          <cell r="U1164">
            <v>3000</v>
          </cell>
          <cell r="V1164" t="str">
            <v>Hago Nederland B.V.</v>
          </cell>
          <cell r="W1164">
            <v>1</v>
          </cell>
          <cell r="X1164" t="str">
            <v>Internen</v>
          </cell>
          <cell r="Y1164" t="str">
            <v>A1</v>
          </cell>
          <cell r="Z1164" t="str">
            <v>Medewerker uurloon</v>
          </cell>
          <cell r="AA1164">
            <v>1</v>
          </cell>
          <cell r="AB1164" t="str">
            <v>Schoonmaak CAO</v>
          </cell>
          <cell r="AC1164" t="str">
            <v>N4</v>
          </cell>
          <cell r="AD1164" t="str">
            <v>HR-NL: per 4 weken</v>
          </cell>
          <cell r="AE1164" t="str">
            <v>Onbepaalde tijd</v>
          </cell>
          <cell r="AF1164" t="str">
            <v>00-00-0000</v>
          </cell>
          <cell r="AH1164">
            <v>251285571</v>
          </cell>
          <cell r="AI1164">
            <v>30687</v>
          </cell>
          <cell r="AJ1164" t="str">
            <v>Nederlands</v>
          </cell>
          <cell r="AK1164" t="str">
            <v>X122</v>
          </cell>
          <cell r="AL1164" t="str">
            <v>OBJECTLEIDER AMBULANT ALG. SCHOONM II</v>
          </cell>
          <cell r="AM1164" t="str">
            <v>3+5%</v>
          </cell>
          <cell r="AN1164" t="str">
            <v>38 uur / week</v>
          </cell>
          <cell r="AO1164">
            <v>38</v>
          </cell>
          <cell r="AP1164">
            <v>0</v>
          </cell>
          <cell r="AQ1164">
            <v>0</v>
          </cell>
          <cell r="AR1164">
            <v>100</v>
          </cell>
          <cell r="AS1164">
            <v>7</v>
          </cell>
          <cell r="AT1164" t="str">
            <v>B7</v>
          </cell>
          <cell r="AU1164">
            <v>90</v>
          </cell>
          <cell r="AV1164">
            <v>15.59</v>
          </cell>
        </row>
        <row r="1165">
          <cell r="A1165">
            <v>10998</v>
          </cell>
          <cell r="B1165" t="str">
            <v>Mevrouw</v>
          </cell>
          <cell r="C1165" t="str">
            <v>H. Han</v>
          </cell>
          <cell r="D1165" t="str">
            <v>Hatice</v>
          </cell>
          <cell r="E1165" t="str">
            <v>Hatice</v>
          </cell>
          <cell r="F1165" t="str">
            <v>H</v>
          </cell>
          <cell r="H1165" t="str">
            <v>Han</v>
          </cell>
          <cell r="K1165" t="str">
            <v>Vrouw</v>
          </cell>
          <cell r="L1165" t="str">
            <v>Adres</v>
          </cell>
          <cell r="M1165" t="str">
            <v>Karel Doormanstraat</v>
          </cell>
          <cell r="N1165">
            <v>44</v>
          </cell>
          <cell r="P1165" t="str">
            <v>6045 EC</v>
          </cell>
          <cell r="Q1165" t="str">
            <v>ROERMOND</v>
          </cell>
          <cell r="R1165" t="str">
            <v>Nederland</v>
          </cell>
          <cell r="T1165">
            <v>648396929</v>
          </cell>
          <cell r="U1165">
            <v>3000</v>
          </cell>
          <cell r="V1165" t="str">
            <v>Hago Nederland B.V.</v>
          </cell>
          <cell r="W1165">
            <v>1</v>
          </cell>
          <cell r="X1165" t="str">
            <v>Internen</v>
          </cell>
          <cell r="Y1165" t="str">
            <v>A1</v>
          </cell>
          <cell r="Z1165" t="str">
            <v>Medewerker uurloon</v>
          </cell>
          <cell r="AA1165">
            <v>1</v>
          </cell>
          <cell r="AB1165" t="str">
            <v>Schoonmaak CAO</v>
          </cell>
          <cell r="AC1165" t="str">
            <v>N4</v>
          </cell>
          <cell r="AD1165" t="str">
            <v>HR-NL: per 4 weken</v>
          </cell>
          <cell r="AE1165" t="str">
            <v>Onbepaalde tijd</v>
          </cell>
          <cell r="AF1165" t="str">
            <v>00-00-0000</v>
          </cell>
          <cell r="AH1165">
            <v>72131810</v>
          </cell>
          <cell r="AI1165">
            <v>32610</v>
          </cell>
          <cell r="AJ1165" t="str">
            <v>Nederlands</v>
          </cell>
          <cell r="AK1165" t="str">
            <v>X011</v>
          </cell>
          <cell r="AL1165" t="str">
            <v>MEDEW. ALGEMEEN SCHOONMAAKONDERHOUD I</v>
          </cell>
          <cell r="AM1165">
            <v>1</v>
          </cell>
          <cell r="AN1165" t="str">
            <v>38 uur / week</v>
          </cell>
          <cell r="AO1165">
            <v>4</v>
          </cell>
          <cell r="AP1165">
            <v>0</v>
          </cell>
          <cell r="AQ1165">
            <v>0</v>
          </cell>
          <cell r="AR1165">
            <v>10.53</v>
          </cell>
          <cell r="AS1165">
            <v>7</v>
          </cell>
          <cell r="AT1165" t="str">
            <v>B2</v>
          </cell>
          <cell r="AU1165">
            <v>22</v>
          </cell>
          <cell r="AV1165">
            <v>11.13</v>
          </cell>
        </row>
        <row r="1166">
          <cell r="A1166">
            <v>10999</v>
          </cell>
          <cell r="B1166" t="str">
            <v>Mevrouw</v>
          </cell>
          <cell r="C1166" t="str">
            <v>P. Ciftci</v>
          </cell>
          <cell r="D1166" t="str">
            <v>Perihan</v>
          </cell>
          <cell r="E1166" t="str">
            <v>Perihan</v>
          </cell>
          <cell r="F1166" t="str">
            <v>P</v>
          </cell>
          <cell r="H1166" t="str">
            <v>Ciftci</v>
          </cell>
          <cell r="K1166" t="str">
            <v>Vrouw</v>
          </cell>
          <cell r="L1166" t="str">
            <v>Adres</v>
          </cell>
          <cell r="M1166" t="str">
            <v>Griegstraat</v>
          </cell>
          <cell r="N1166">
            <v>14</v>
          </cell>
          <cell r="P1166" t="str">
            <v>5802 HG</v>
          </cell>
          <cell r="Q1166" t="str">
            <v>VENRAY</v>
          </cell>
          <cell r="R1166" t="str">
            <v>Nederland</v>
          </cell>
          <cell r="S1166">
            <v>478850368</v>
          </cell>
          <cell r="T1166" t="str">
            <v>06-41441952</v>
          </cell>
          <cell r="U1166">
            <v>3000</v>
          </cell>
          <cell r="V1166" t="str">
            <v>Hago Nederland B.V.</v>
          </cell>
          <cell r="W1166">
            <v>1</v>
          </cell>
          <cell r="X1166" t="str">
            <v>Internen</v>
          </cell>
          <cell r="Y1166" t="str">
            <v>A1</v>
          </cell>
          <cell r="Z1166" t="str">
            <v>Medewerker uurloon</v>
          </cell>
          <cell r="AA1166">
            <v>1</v>
          </cell>
          <cell r="AB1166" t="str">
            <v>Schoonmaak CAO</v>
          </cell>
          <cell r="AC1166" t="str">
            <v>N4</v>
          </cell>
          <cell r="AD1166" t="str">
            <v>HR-NL: per 4 weken</v>
          </cell>
          <cell r="AE1166" t="str">
            <v>Onbepaalde tijd</v>
          </cell>
          <cell r="AF1166" t="str">
            <v>00-00-0000</v>
          </cell>
          <cell r="AH1166">
            <v>207763690</v>
          </cell>
          <cell r="AI1166">
            <v>24108</v>
          </cell>
          <cell r="AJ1166" t="str">
            <v>Nederlands</v>
          </cell>
          <cell r="AK1166" t="str">
            <v>X011</v>
          </cell>
          <cell r="AL1166" t="str">
            <v>MEDEW. ALGEMEEN SCHOONMAAKONDERHOUD I</v>
          </cell>
          <cell r="AM1166">
            <v>1</v>
          </cell>
          <cell r="AN1166" t="str">
            <v>38 uur / week</v>
          </cell>
          <cell r="AO1166">
            <v>20</v>
          </cell>
          <cell r="AP1166">
            <v>0</v>
          </cell>
          <cell r="AQ1166">
            <v>0</v>
          </cell>
          <cell r="AR1166">
            <v>52.63</v>
          </cell>
          <cell r="AS1166">
            <v>7</v>
          </cell>
          <cell r="AT1166" t="str">
            <v>B2</v>
          </cell>
          <cell r="AU1166">
            <v>90</v>
          </cell>
          <cell r="AV1166">
            <v>11.46</v>
          </cell>
        </row>
        <row r="1167">
          <cell r="A1167">
            <v>11000</v>
          </cell>
          <cell r="B1167" t="str">
            <v>Mevrouw</v>
          </cell>
          <cell r="C1167" t="str">
            <v>A.I. Dilu</v>
          </cell>
          <cell r="D1167" t="str">
            <v>Aziza Isabel</v>
          </cell>
          <cell r="E1167" t="str">
            <v>Aziza</v>
          </cell>
          <cell r="F1167" t="str">
            <v>AI</v>
          </cell>
          <cell r="H1167" t="str">
            <v>Dilu</v>
          </cell>
          <cell r="K1167" t="str">
            <v>Vrouw</v>
          </cell>
          <cell r="L1167" t="str">
            <v>Adres</v>
          </cell>
          <cell r="M1167" t="str">
            <v>Wagnerstraat</v>
          </cell>
          <cell r="N1167">
            <v>37</v>
          </cell>
          <cell r="P1167" t="str">
            <v>5802 JN</v>
          </cell>
          <cell r="Q1167" t="str">
            <v>VENRAY</v>
          </cell>
          <cell r="R1167" t="str">
            <v>Nederland</v>
          </cell>
          <cell r="S1167">
            <v>478850147</v>
          </cell>
          <cell r="T1167" t="str">
            <v>06-85405335</v>
          </cell>
          <cell r="U1167">
            <v>3000</v>
          </cell>
          <cell r="V1167" t="str">
            <v>Hago Nederland B.V.</v>
          </cell>
          <cell r="W1167">
            <v>1</v>
          </cell>
          <cell r="X1167" t="str">
            <v>Internen</v>
          </cell>
          <cell r="Y1167" t="str">
            <v>A1</v>
          </cell>
          <cell r="Z1167" t="str">
            <v>Medewerker uurloon</v>
          </cell>
          <cell r="AA1167">
            <v>1</v>
          </cell>
          <cell r="AB1167" t="str">
            <v>Schoonmaak CAO</v>
          </cell>
          <cell r="AC1167" t="str">
            <v>N4</v>
          </cell>
          <cell r="AD1167" t="str">
            <v>HR-NL: per 4 weken</v>
          </cell>
          <cell r="AE1167" t="str">
            <v>Onbepaalde tijd</v>
          </cell>
          <cell r="AF1167" t="str">
            <v>00-00-0000</v>
          </cell>
          <cell r="AH1167">
            <v>219895806</v>
          </cell>
          <cell r="AI1167">
            <v>25179</v>
          </cell>
          <cell r="AJ1167" t="str">
            <v>Nederlands</v>
          </cell>
          <cell r="AK1167" t="str">
            <v>X011</v>
          </cell>
          <cell r="AL1167" t="str">
            <v>MEDEW. ALGEMEEN SCHOONMAAKONDERHOUD I</v>
          </cell>
          <cell r="AM1167">
            <v>1</v>
          </cell>
          <cell r="AN1167" t="str">
            <v>38 uur / week</v>
          </cell>
          <cell r="AO1167">
            <v>20</v>
          </cell>
          <cell r="AP1167">
            <v>0</v>
          </cell>
          <cell r="AQ1167">
            <v>0</v>
          </cell>
          <cell r="AR1167">
            <v>52.63</v>
          </cell>
          <cell r="AS1167">
            <v>7</v>
          </cell>
          <cell r="AT1167" t="str">
            <v>B2</v>
          </cell>
          <cell r="AU1167">
            <v>22</v>
          </cell>
          <cell r="AV1167">
            <v>11.13</v>
          </cell>
        </row>
        <row r="1168">
          <cell r="A1168">
            <v>11001</v>
          </cell>
          <cell r="B1168" t="str">
            <v>Mevrouw</v>
          </cell>
          <cell r="C1168" t="str">
            <v>A. Vitkova</v>
          </cell>
          <cell r="D1168" t="str">
            <v>Andrea</v>
          </cell>
          <cell r="E1168" t="str">
            <v>Andrea</v>
          </cell>
          <cell r="F1168" t="str">
            <v>A</v>
          </cell>
          <cell r="H1168" t="str">
            <v>Vitkova</v>
          </cell>
          <cell r="K1168" t="str">
            <v>Vrouw</v>
          </cell>
          <cell r="L1168" t="str">
            <v>Adres</v>
          </cell>
          <cell r="M1168" t="str">
            <v>Pierre Kempstraat</v>
          </cell>
          <cell r="N1168">
            <v>39</v>
          </cell>
          <cell r="P1168" t="str">
            <v>6074 CN</v>
          </cell>
          <cell r="Q1168" t="str">
            <v>MELICK</v>
          </cell>
          <cell r="R1168" t="str">
            <v>Nederland</v>
          </cell>
          <cell r="T1168">
            <v>686209146</v>
          </cell>
          <cell r="U1168">
            <v>3000</v>
          </cell>
          <cell r="V1168" t="str">
            <v>Hago Nederland B.V.</v>
          </cell>
          <cell r="W1168">
            <v>1</v>
          </cell>
          <cell r="X1168" t="str">
            <v>Internen</v>
          </cell>
          <cell r="Y1168" t="str">
            <v>A1</v>
          </cell>
          <cell r="Z1168" t="str">
            <v>Medewerker uurloon</v>
          </cell>
          <cell r="AA1168">
            <v>1</v>
          </cell>
          <cell r="AB1168" t="str">
            <v>Schoonmaak CAO</v>
          </cell>
          <cell r="AC1168" t="str">
            <v>N4</v>
          </cell>
          <cell r="AD1168" t="str">
            <v>HR-NL: per 4 weken</v>
          </cell>
          <cell r="AE1168" t="str">
            <v>Onbepaalde tijd</v>
          </cell>
          <cell r="AF1168" t="str">
            <v>00-00-0000</v>
          </cell>
          <cell r="AH1168">
            <v>263936739</v>
          </cell>
          <cell r="AI1168">
            <v>29580</v>
          </cell>
          <cell r="AJ1168" t="str">
            <v>Tsjechisch</v>
          </cell>
          <cell r="AK1168" t="str">
            <v>X011</v>
          </cell>
          <cell r="AL1168" t="str">
            <v>MEDEW. ALGEMEEN SCHOONMAAKONDERHOUD I</v>
          </cell>
          <cell r="AM1168">
            <v>1</v>
          </cell>
          <cell r="AN1168" t="str">
            <v>38 uur / week</v>
          </cell>
          <cell r="AO1168">
            <v>20.25</v>
          </cell>
          <cell r="AP1168">
            <v>0</v>
          </cell>
          <cell r="AQ1168">
            <v>0</v>
          </cell>
          <cell r="AR1168">
            <v>53.29</v>
          </cell>
          <cell r="AS1168">
            <v>7</v>
          </cell>
          <cell r="AT1168" t="str">
            <v>B2</v>
          </cell>
          <cell r="AU1168">
            <v>22</v>
          </cell>
          <cell r="AV1168">
            <v>11.13</v>
          </cell>
        </row>
        <row r="1169">
          <cell r="A1169">
            <v>11002</v>
          </cell>
          <cell r="B1169" t="str">
            <v>Mevrouw</v>
          </cell>
          <cell r="C1169" t="str">
            <v>A. Babagiray - Babagiray</v>
          </cell>
          <cell r="D1169" t="str">
            <v>Asiye</v>
          </cell>
          <cell r="E1169" t="str">
            <v>Asiye</v>
          </cell>
          <cell r="F1169" t="str">
            <v>A</v>
          </cell>
          <cell r="H1169" t="str">
            <v>Babagiray</v>
          </cell>
          <cell r="J1169" t="str">
            <v>Babagiray</v>
          </cell>
          <cell r="K1169" t="str">
            <v>Vrouw</v>
          </cell>
          <cell r="L1169" t="str">
            <v>Adres</v>
          </cell>
          <cell r="M1169" t="str">
            <v>Reuzenberg</v>
          </cell>
          <cell r="N1169">
            <v>33</v>
          </cell>
          <cell r="P1169" t="str">
            <v>5508 BA</v>
          </cell>
          <cell r="Q1169" t="str">
            <v>VELDHOVEN</v>
          </cell>
          <cell r="R1169" t="str">
            <v>Nederland</v>
          </cell>
          <cell r="T1169">
            <v>646030814</v>
          </cell>
          <cell r="U1169">
            <v>3000</v>
          </cell>
          <cell r="V1169" t="str">
            <v>Hago Nederland B.V.</v>
          </cell>
          <cell r="W1169">
            <v>1</v>
          </cell>
          <cell r="X1169" t="str">
            <v>Internen</v>
          </cell>
          <cell r="Y1169" t="str">
            <v>A1</v>
          </cell>
          <cell r="Z1169" t="str">
            <v>Medewerker uurloon</v>
          </cell>
          <cell r="AA1169">
            <v>1</v>
          </cell>
          <cell r="AB1169" t="str">
            <v>Schoonmaak CAO</v>
          </cell>
          <cell r="AC1169" t="str">
            <v>N4</v>
          </cell>
          <cell r="AD1169" t="str">
            <v>HR-NL: per 4 weken</v>
          </cell>
          <cell r="AE1169" t="str">
            <v>Onbepaalde tijd</v>
          </cell>
          <cell r="AF1169" t="str">
            <v>00-00-0000</v>
          </cell>
          <cell r="AH1169">
            <v>152237859</v>
          </cell>
          <cell r="AI1169">
            <v>23743</v>
          </cell>
          <cell r="AJ1169" t="str">
            <v>Nederlands</v>
          </cell>
          <cell r="AK1169" t="str">
            <v>X011</v>
          </cell>
          <cell r="AL1169" t="str">
            <v>MEDEW. ALGEMEEN SCHOONMAAKONDERHOUD I</v>
          </cell>
          <cell r="AM1169">
            <v>1</v>
          </cell>
          <cell r="AN1169" t="str">
            <v>38 uur / week</v>
          </cell>
          <cell r="AO1169">
            <v>24.75</v>
          </cell>
          <cell r="AP1169">
            <v>0</v>
          </cell>
          <cell r="AQ1169">
            <v>0</v>
          </cell>
          <cell r="AR1169">
            <v>65.13</v>
          </cell>
          <cell r="AS1169">
            <v>7</v>
          </cell>
          <cell r="AT1169" t="str">
            <v>B2</v>
          </cell>
          <cell r="AU1169">
            <v>22</v>
          </cell>
          <cell r="AV1169">
            <v>11.13</v>
          </cell>
        </row>
        <row r="1170">
          <cell r="A1170">
            <v>11003</v>
          </cell>
          <cell r="B1170" t="str">
            <v>Mevrouw</v>
          </cell>
          <cell r="C1170" t="str">
            <v>A. Ozuduru</v>
          </cell>
          <cell r="D1170" t="str">
            <v>Asuman</v>
          </cell>
          <cell r="E1170" t="str">
            <v>Asuman</v>
          </cell>
          <cell r="F1170" t="str">
            <v>A</v>
          </cell>
          <cell r="H1170" t="str">
            <v>Ozuduru</v>
          </cell>
          <cell r="K1170" t="str">
            <v>Vrouw</v>
          </cell>
          <cell r="L1170" t="str">
            <v>Adres</v>
          </cell>
          <cell r="M1170" t="str">
            <v>Jacob Jordaensweg</v>
          </cell>
          <cell r="N1170">
            <v>9</v>
          </cell>
          <cell r="P1170" t="str">
            <v>5642 HE</v>
          </cell>
          <cell r="Q1170" t="str">
            <v>EINDHOVEN</v>
          </cell>
          <cell r="R1170" t="str">
            <v>Nederland</v>
          </cell>
          <cell r="T1170">
            <v>614142161</v>
          </cell>
          <cell r="U1170">
            <v>3000</v>
          </cell>
          <cell r="V1170" t="str">
            <v>Hago Nederland B.V.</v>
          </cell>
          <cell r="W1170">
            <v>1</v>
          </cell>
          <cell r="X1170" t="str">
            <v>Internen</v>
          </cell>
          <cell r="Y1170" t="str">
            <v>A1</v>
          </cell>
          <cell r="Z1170" t="str">
            <v>Medewerker uurloon</v>
          </cell>
          <cell r="AA1170">
            <v>1</v>
          </cell>
          <cell r="AB1170" t="str">
            <v>Schoonmaak CAO</v>
          </cell>
          <cell r="AC1170" t="str">
            <v>N4</v>
          </cell>
          <cell r="AD1170" t="str">
            <v>HR-NL: per 4 weken</v>
          </cell>
          <cell r="AE1170" t="str">
            <v>Onbepaalde tijd</v>
          </cell>
          <cell r="AF1170" t="str">
            <v>00-00-0000</v>
          </cell>
          <cell r="AH1170">
            <v>60873474</v>
          </cell>
          <cell r="AI1170">
            <v>32547</v>
          </cell>
          <cell r="AJ1170" t="str">
            <v>Nederlands</v>
          </cell>
          <cell r="AK1170" t="str">
            <v>X011</v>
          </cell>
          <cell r="AL1170" t="str">
            <v>MEDEW. ALGEMEEN SCHOONMAAKONDERHOUD I</v>
          </cell>
          <cell r="AM1170">
            <v>1</v>
          </cell>
          <cell r="AN1170" t="str">
            <v>38 uur / week</v>
          </cell>
          <cell r="AO1170">
            <v>9.5</v>
          </cell>
          <cell r="AP1170">
            <v>0</v>
          </cell>
          <cell r="AQ1170">
            <v>0</v>
          </cell>
          <cell r="AR1170">
            <v>25</v>
          </cell>
          <cell r="AS1170">
            <v>7</v>
          </cell>
          <cell r="AT1170" t="str">
            <v>B2</v>
          </cell>
          <cell r="AU1170">
            <v>22</v>
          </cell>
          <cell r="AV1170">
            <v>11.13</v>
          </cell>
        </row>
        <row r="1171">
          <cell r="A1171">
            <v>11004</v>
          </cell>
          <cell r="B1171" t="str">
            <v>Mevrouw</v>
          </cell>
          <cell r="C1171" t="str">
            <v>K. Han - Yuksel</v>
          </cell>
          <cell r="D1171" t="str">
            <v>K.</v>
          </cell>
          <cell r="E1171" t="str">
            <v>Kadriye</v>
          </cell>
          <cell r="F1171" t="str">
            <v>K</v>
          </cell>
          <cell r="H1171" t="str">
            <v>Yuksel</v>
          </cell>
          <cell r="J1171" t="str">
            <v>Han</v>
          </cell>
          <cell r="K1171" t="str">
            <v>Vrouw</v>
          </cell>
          <cell r="L1171" t="str">
            <v>Adres</v>
          </cell>
          <cell r="M1171" t="str">
            <v>Kast.Malborghstraat</v>
          </cell>
          <cell r="N1171">
            <v>15</v>
          </cell>
          <cell r="P1171" t="str">
            <v>6043 HR</v>
          </cell>
          <cell r="Q1171" t="str">
            <v>ROERMOND</v>
          </cell>
          <cell r="R1171" t="str">
            <v>Nederland</v>
          </cell>
          <cell r="T1171">
            <v>641930407</v>
          </cell>
          <cell r="U1171">
            <v>3000</v>
          </cell>
          <cell r="V1171" t="str">
            <v>Hago Nederland B.V.</v>
          </cell>
          <cell r="W1171">
            <v>1</v>
          </cell>
          <cell r="X1171" t="str">
            <v>Internen</v>
          </cell>
          <cell r="Y1171" t="str">
            <v>A1</v>
          </cell>
          <cell r="Z1171" t="str">
            <v>Medewerker uurloon</v>
          </cell>
          <cell r="AA1171">
            <v>1</v>
          </cell>
          <cell r="AB1171" t="str">
            <v>Schoonmaak CAO</v>
          </cell>
          <cell r="AC1171" t="str">
            <v>N4</v>
          </cell>
          <cell r="AD1171" t="str">
            <v>HR-NL: per 4 weken</v>
          </cell>
          <cell r="AE1171" t="str">
            <v>Onbepaalde tijd</v>
          </cell>
          <cell r="AF1171" t="str">
            <v>00-00-0000</v>
          </cell>
          <cell r="AH1171">
            <v>122383874</v>
          </cell>
          <cell r="AI1171">
            <v>31923</v>
          </cell>
          <cell r="AJ1171" t="str">
            <v>Nederlands</v>
          </cell>
          <cell r="AK1171" t="str">
            <v>X011</v>
          </cell>
          <cell r="AL1171" t="str">
            <v>MEDEW. ALGEMEEN SCHOONMAAKONDERHOUD I</v>
          </cell>
          <cell r="AM1171">
            <v>1</v>
          </cell>
          <cell r="AN1171" t="str">
            <v>38 uur / week</v>
          </cell>
          <cell r="AO1171">
            <v>12.5</v>
          </cell>
          <cell r="AP1171">
            <v>0</v>
          </cell>
          <cell r="AQ1171">
            <v>0</v>
          </cell>
          <cell r="AR1171">
            <v>32.89</v>
          </cell>
          <cell r="AS1171">
            <v>7</v>
          </cell>
          <cell r="AT1171" t="str">
            <v>B2</v>
          </cell>
          <cell r="AU1171">
            <v>22</v>
          </cell>
          <cell r="AV1171">
            <v>11.13</v>
          </cell>
        </row>
        <row r="1172">
          <cell r="A1172">
            <v>11005</v>
          </cell>
          <cell r="B1172" t="str">
            <v>Mevrouw</v>
          </cell>
          <cell r="C1172" t="str">
            <v>S. Gunes</v>
          </cell>
          <cell r="D1172" t="str">
            <v>Sultan</v>
          </cell>
          <cell r="E1172" t="str">
            <v>Sultan</v>
          </cell>
          <cell r="F1172" t="str">
            <v>S</v>
          </cell>
          <cell r="H1172" t="str">
            <v>Gunes</v>
          </cell>
          <cell r="K1172" t="str">
            <v>Vrouw</v>
          </cell>
          <cell r="L1172" t="str">
            <v>Adres</v>
          </cell>
          <cell r="M1172" t="str">
            <v>De Ruyterstraat</v>
          </cell>
          <cell r="N1172">
            <v>31</v>
          </cell>
          <cell r="P1172" t="str">
            <v>6045 XK</v>
          </cell>
          <cell r="Q1172" t="str">
            <v>ROERMOND</v>
          </cell>
          <cell r="R1172" t="str">
            <v>Nederland</v>
          </cell>
          <cell r="S1172">
            <v>475341366</v>
          </cell>
          <cell r="T1172">
            <v>634930488</v>
          </cell>
          <cell r="U1172">
            <v>3000</v>
          </cell>
          <cell r="V1172" t="str">
            <v>Hago Nederland B.V.</v>
          </cell>
          <cell r="W1172">
            <v>1</v>
          </cell>
          <cell r="X1172" t="str">
            <v>Internen</v>
          </cell>
          <cell r="Y1172" t="str">
            <v>A1</v>
          </cell>
          <cell r="Z1172" t="str">
            <v>Medewerker uurloon</v>
          </cell>
          <cell r="AA1172">
            <v>1</v>
          </cell>
          <cell r="AB1172" t="str">
            <v>Schoonmaak CAO</v>
          </cell>
          <cell r="AC1172" t="str">
            <v>N4</v>
          </cell>
          <cell r="AD1172" t="str">
            <v>HR-NL: per 4 weken</v>
          </cell>
          <cell r="AE1172" t="str">
            <v>Onbepaalde tijd</v>
          </cell>
          <cell r="AF1172" t="str">
            <v>00-00-0000</v>
          </cell>
          <cell r="AH1172">
            <v>72135633</v>
          </cell>
          <cell r="AI1172">
            <v>27063</v>
          </cell>
          <cell r="AJ1172" t="str">
            <v>Nederlands</v>
          </cell>
          <cell r="AK1172" t="str">
            <v>X011</v>
          </cell>
          <cell r="AL1172" t="str">
            <v>MEDEW. ALGEMEEN SCHOONMAAKONDERHOUD I</v>
          </cell>
          <cell r="AM1172">
            <v>1</v>
          </cell>
          <cell r="AN1172" t="str">
            <v>38 uur / week</v>
          </cell>
          <cell r="AO1172">
            <v>7.5</v>
          </cell>
          <cell r="AP1172">
            <v>0</v>
          </cell>
          <cell r="AQ1172">
            <v>0</v>
          </cell>
          <cell r="AR1172">
            <v>19.739999999999998</v>
          </cell>
          <cell r="AS1172">
            <v>7</v>
          </cell>
          <cell r="AT1172" t="str">
            <v>B2</v>
          </cell>
          <cell r="AU1172">
            <v>22</v>
          </cell>
          <cell r="AV1172">
            <v>11.13</v>
          </cell>
        </row>
        <row r="1173">
          <cell r="A1173">
            <v>11006</v>
          </cell>
          <cell r="B1173" t="str">
            <v>Mevrouw</v>
          </cell>
          <cell r="C1173" t="str">
            <v>N. Daoudi</v>
          </cell>
          <cell r="D1173" t="str">
            <v>Naziha</v>
          </cell>
          <cell r="E1173" t="str">
            <v>Naziha</v>
          </cell>
          <cell r="F1173" t="str">
            <v>N</v>
          </cell>
          <cell r="H1173" t="str">
            <v>Daoudi</v>
          </cell>
          <cell r="J1173" t="str">
            <v>Adaudi</v>
          </cell>
          <cell r="K1173" t="str">
            <v>Vrouw</v>
          </cell>
          <cell r="L1173" t="str">
            <v>Adres</v>
          </cell>
          <cell r="M1173" t="str">
            <v>Mgr Calleweartstraat</v>
          </cell>
          <cell r="N1173">
            <v>5</v>
          </cell>
          <cell r="P1173" t="str">
            <v>6001 SV</v>
          </cell>
          <cell r="Q1173" t="str">
            <v>WEERT</v>
          </cell>
          <cell r="R1173" t="str">
            <v>Nederland</v>
          </cell>
          <cell r="T1173">
            <v>647061754</v>
          </cell>
          <cell r="U1173">
            <v>3000</v>
          </cell>
          <cell r="V1173" t="str">
            <v>Hago Nederland B.V.</v>
          </cell>
          <cell r="W1173">
            <v>1</v>
          </cell>
          <cell r="X1173" t="str">
            <v>Internen</v>
          </cell>
          <cell r="Y1173" t="str">
            <v>A1</v>
          </cell>
          <cell r="Z1173" t="str">
            <v>Medewerker uurloon</v>
          </cell>
          <cell r="AA1173">
            <v>1</v>
          </cell>
          <cell r="AB1173" t="str">
            <v>Schoonmaak CAO</v>
          </cell>
          <cell r="AC1173" t="str">
            <v>N4</v>
          </cell>
          <cell r="AD1173" t="str">
            <v>HR-NL: per 4 weken</v>
          </cell>
          <cell r="AE1173" t="str">
            <v>Onbepaalde tijd</v>
          </cell>
          <cell r="AF1173" t="str">
            <v>00-00-0000</v>
          </cell>
          <cell r="AH1173">
            <v>235174889</v>
          </cell>
          <cell r="AI1173">
            <v>29107</v>
          </cell>
          <cell r="AJ1173" t="str">
            <v>Nederlands</v>
          </cell>
          <cell r="AK1173" t="str">
            <v>X011</v>
          </cell>
          <cell r="AL1173" t="str">
            <v>MEDEW. ALGEMEEN SCHOONMAAKONDERHOUD I</v>
          </cell>
          <cell r="AM1173">
            <v>1</v>
          </cell>
          <cell r="AN1173" t="str">
            <v>38 uur / week</v>
          </cell>
          <cell r="AO1173">
            <v>10</v>
          </cell>
          <cell r="AP1173">
            <v>0</v>
          </cell>
          <cell r="AQ1173">
            <v>0</v>
          </cell>
          <cell r="AR1173">
            <v>26.32</v>
          </cell>
          <cell r="AS1173">
            <v>7</v>
          </cell>
          <cell r="AT1173" t="str">
            <v>B2</v>
          </cell>
          <cell r="AU1173">
            <v>22</v>
          </cell>
          <cell r="AV1173">
            <v>11.13</v>
          </cell>
        </row>
        <row r="1174">
          <cell r="A1174">
            <v>11007</v>
          </cell>
          <cell r="B1174" t="str">
            <v>Mevrouw</v>
          </cell>
          <cell r="C1174" t="str">
            <v>P.M. Amendt - Verschoor</v>
          </cell>
          <cell r="D1174" t="str">
            <v>Patricia Margaretha</v>
          </cell>
          <cell r="E1174" t="str">
            <v>Patricia</v>
          </cell>
          <cell r="F1174" t="str">
            <v>PM</v>
          </cell>
          <cell r="H1174" t="str">
            <v>Verschoor</v>
          </cell>
          <cell r="J1174" t="str">
            <v>Amendt</v>
          </cell>
          <cell r="K1174" t="str">
            <v>Vrouw</v>
          </cell>
          <cell r="L1174" t="str">
            <v>Adres</v>
          </cell>
          <cell r="M1174" t="str">
            <v>Framboosstraat</v>
          </cell>
          <cell r="N1174">
            <v>47</v>
          </cell>
          <cell r="P1174" t="str">
            <v>5925 HJ</v>
          </cell>
          <cell r="Q1174" t="str">
            <v>VENLO</v>
          </cell>
          <cell r="R1174" t="str">
            <v>Nederland</v>
          </cell>
          <cell r="T1174" t="str">
            <v>06 28471762</v>
          </cell>
          <cell r="U1174">
            <v>3000</v>
          </cell>
          <cell r="V1174" t="str">
            <v>Hago Nederland B.V.</v>
          </cell>
          <cell r="W1174">
            <v>1</v>
          </cell>
          <cell r="X1174" t="str">
            <v>Internen</v>
          </cell>
          <cell r="Y1174" t="str">
            <v>A1</v>
          </cell>
          <cell r="Z1174" t="str">
            <v>Medewerker uurloon</v>
          </cell>
          <cell r="AA1174">
            <v>1</v>
          </cell>
          <cell r="AB1174" t="str">
            <v>Schoonmaak CAO</v>
          </cell>
          <cell r="AC1174" t="str">
            <v>N4</v>
          </cell>
          <cell r="AD1174" t="str">
            <v>HR-NL: per 4 weken</v>
          </cell>
          <cell r="AE1174" t="str">
            <v>Onbepaalde tijd</v>
          </cell>
          <cell r="AF1174" t="str">
            <v>00-00-0000</v>
          </cell>
          <cell r="AH1174">
            <v>159806057</v>
          </cell>
          <cell r="AI1174">
            <v>24165</v>
          </cell>
          <cell r="AJ1174" t="str">
            <v>Nederlands</v>
          </cell>
          <cell r="AK1174" t="str">
            <v>X011</v>
          </cell>
          <cell r="AL1174" t="str">
            <v>MEDEW. ALGEMEEN SCHOONMAAKONDERHOUD I</v>
          </cell>
          <cell r="AM1174">
            <v>1</v>
          </cell>
          <cell r="AN1174" t="str">
            <v>38 uur / week</v>
          </cell>
          <cell r="AO1174">
            <v>14</v>
          </cell>
          <cell r="AP1174">
            <v>0</v>
          </cell>
          <cell r="AQ1174">
            <v>0</v>
          </cell>
          <cell r="AR1174">
            <v>36.840000000000003</v>
          </cell>
          <cell r="AS1174">
            <v>7</v>
          </cell>
          <cell r="AT1174" t="str">
            <v>B2</v>
          </cell>
          <cell r="AU1174">
            <v>90</v>
          </cell>
          <cell r="AV1174">
            <v>11.46</v>
          </cell>
        </row>
        <row r="1175">
          <cell r="A1175">
            <v>11008</v>
          </cell>
          <cell r="B1175" t="str">
            <v>Mevrouw</v>
          </cell>
          <cell r="C1175" t="str">
            <v>H.M.M. Michiels - Breden</v>
          </cell>
          <cell r="D1175" t="str">
            <v>Heike Maruth Margret</v>
          </cell>
          <cell r="E1175" t="str">
            <v>Heike</v>
          </cell>
          <cell r="F1175" t="str">
            <v>HMM</v>
          </cell>
          <cell r="H1175" t="str">
            <v>Breden</v>
          </cell>
          <cell r="J1175" t="str">
            <v>Michiels</v>
          </cell>
          <cell r="K1175" t="str">
            <v>Vrouw</v>
          </cell>
          <cell r="L1175" t="str">
            <v>Adres</v>
          </cell>
          <cell r="M1175" t="str">
            <v>Hein Smeetsstraat</v>
          </cell>
          <cell r="N1175">
            <v>47</v>
          </cell>
          <cell r="P1175" t="str">
            <v>6023 BV</v>
          </cell>
          <cell r="Q1175" t="str">
            <v>BUDEL</v>
          </cell>
          <cell r="R1175" t="str">
            <v>Nederland</v>
          </cell>
          <cell r="S1175">
            <v>495493829</v>
          </cell>
          <cell r="U1175">
            <v>3000</v>
          </cell>
          <cell r="V1175" t="str">
            <v>Hago Nederland B.V.</v>
          </cell>
          <cell r="W1175">
            <v>1</v>
          </cell>
          <cell r="X1175" t="str">
            <v>Internen</v>
          </cell>
          <cell r="Y1175" t="str">
            <v>A1</v>
          </cell>
          <cell r="Z1175" t="str">
            <v>Medewerker uurloon</v>
          </cell>
          <cell r="AA1175">
            <v>1</v>
          </cell>
          <cell r="AB1175" t="str">
            <v>Schoonmaak CAO</v>
          </cell>
          <cell r="AC1175" t="str">
            <v>N4</v>
          </cell>
          <cell r="AD1175" t="str">
            <v>HR-NL: per 4 weken</v>
          </cell>
          <cell r="AE1175" t="str">
            <v>Onbepaalde tijd</v>
          </cell>
          <cell r="AF1175" t="str">
            <v>00-00-0000</v>
          </cell>
          <cell r="AH1175">
            <v>166086393</v>
          </cell>
          <cell r="AI1175">
            <v>21289</v>
          </cell>
          <cell r="AJ1175" t="str">
            <v>Nederlands</v>
          </cell>
          <cell r="AK1175" t="str">
            <v>X011</v>
          </cell>
          <cell r="AL1175" t="str">
            <v>MEDEW. ALGEMEEN SCHOONMAAKONDERHOUD I</v>
          </cell>
          <cell r="AM1175">
            <v>1</v>
          </cell>
          <cell r="AN1175" t="str">
            <v>38 uur / week</v>
          </cell>
          <cell r="AO1175">
            <v>11.5</v>
          </cell>
          <cell r="AP1175">
            <v>0</v>
          </cell>
          <cell r="AQ1175">
            <v>0</v>
          </cell>
          <cell r="AR1175">
            <v>30.26</v>
          </cell>
          <cell r="AS1175">
            <v>7</v>
          </cell>
          <cell r="AT1175" t="str">
            <v>B2</v>
          </cell>
          <cell r="AU1175">
            <v>22</v>
          </cell>
          <cell r="AV1175">
            <v>11.13</v>
          </cell>
        </row>
        <row r="1176">
          <cell r="A1176">
            <v>11010</v>
          </cell>
          <cell r="B1176" t="str">
            <v>Mevrouw</v>
          </cell>
          <cell r="C1176" t="str">
            <v>H.W.P.M. Rongen</v>
          </cell>
          <cell r="D1176" t="str">
            <v>Hendrina Wilhelmina Petronella</v>
          </cell>
          <cell r="E1176" t="str">
            <v>Hendrina</v>
          </cell>
          <cell r="F1176" t="str">
            <v>HWPM</v>
          </cell>
          <cell r="H1176" t="str">
            <v>Rongen</v>
          </cell>
          <cell r="K1176" t="str">
            <v>Vrouw</v>
          </cell>
          <cell r="L1176" t="str">
            <v>Adres</v>
          </cell>
          <cell r="M1176" t="str">
            <v>Markt</v>
          </cell>
          <cell r="N1176">
            <v>117</v>
          </cell>
          <cell r="O1176" t="str">
            <v>B5</v>
          </cell>
          <cell r="P1176" t="str">
            <v>5981 AA</v>
          </cell>
          <cell r="Q1176" t="str">
            <v>PANNINGEN</v>
          </cell>
          <cell r="R1176" t="str">
            <v>Nederland</v>
          </cell>
          <cell r="S1176">
            <v>774653263</v>
          </cell>
          <cell r="U1176">
            <v>3000</v>
          </cell>
          <cell r="V1176" t="str">
            <v>Hago Nederland B.V.</v>
          </cell>
          <cell r="W1176">
            <v>1</v>
          </cell>
          <cell r="X1176" t="str">
            <v>Internen</v>
          </cell>
          <cell r="Y1176" t="str">
            <v>A1</v>
          </cell>
          <cell r="Z1176" t="str">
            <v>Medewerker uurloon</v>
          </cell>
          <cell r="AA1176">
            <v>1</v>
          </cell>
          <cell r="AB1176" t="str">
            <v>Schoonmaak CAO</v>
          </cell>
          <cell r="AC1176" t="str">
            <v>N4</v>
          </cell>
          <cell r="AD1176" t="str">
            <v>HR-NL: per 4 weken</v>
          </cell>
          <cell r="AE1176" t="str">
            <v>Onbepaalde tijd</v>
          </cell>
          <cell r="AF1176" t="str">
            <v>00-00-0000</v>
          </cell>
          <cell r="AH1176">
            <v>94162177</v>
          </cell>
          <cell r="AI1176">
            <v>19421</v>
          </cell>
          <cell r="AJ1176" t="str">
            <v>Nederlands</v>
          </cell>
          <cell r="AK1176" t="str">
            <v>X011</v>
          </cell>
          <cell r="AL1176" t="str">
            <v>MEDEW. ALGEMEEN SCHOONMAAKONDERHOUD I</v>
          </cell>
          <cell r="AM1176">
            <v>1</v>
          </cell>
          <cell r="AN1176" t="str">
            <v>38 uur / week</v>
          </cell>
          <cell r="AO1176">
            <v>21.25</v>
          </cell>
          <cell r="AP1176">
            <v>0</v>
          </cell>
          <cell r="AQ1176">
            <v>0</v>
          </cell>
          <cell r="AR1176">
            <v>55.92</v>
          </cell>
          <cell r="AS1176">
            <v>7</v>
          </cell>
          <cell r="AT1176" t="str">
            <v>B2</v>
          </cell>
          <cell r="AU1176">
            <v>22</v>
          </cell>
          <cell r="AV1176">
            <v>11.13</v>
          </cell>
        </row>
        <row r="1177">
          <cell r="A1177">
            <v>11011</v>
          </cell>
          <cell r="B1177" t="str">
            <v>Mevrouw</v>
          </cell>
          <cell r="C1177" t="str">
            <v>M.R. Kedzierska</v>
          </cell>
          <cell r="D1177" t="str">
            <v>Magdalena Renata</v>
          </cell>
          <cell r="E1177" t="str">
            <v>Magdalena</v>
          </cell>
          <cell r="F1177" t="str">
            <v>MR</v>
          </cell>
          <cell r="H1177" t="str">
            <v>Kedzierska</v>
          </cell>
          <cell r="K1177" t="str">
            <v>Vrouw</v>
          </cell>
          <cell r="L1177" t="str">
            <v>Adres</v>
          </cell>
          <cell r="M1177" t="str">
            <v>Van Wisstraat</v>
          </cell>
          <cell r="N1177">
            <v>2</v>
          </cell>
          <cell r="P1177" t="str">
            <v>5988 BM</v>
          </cell>
          <cell r="Q1177" t="str">
            <v>HELDEN</v>
          </cell>
          <cell r="R1177" t="str">
            <v>Nederland</v>
          </cell>
          <cell r="T1177">
            <v>616947156</v>
          </cell>
          <cell r="U1177">
            <v>3000</v>
          </cell>
          <cell r="V1177" t="str">
            <v>Hago Nederland B.V.</v>
          </cell>
          <cell r="W1177">
            <v>1</v>
          </cell>
          <cell r="X1177" t="str">
            <v>Internen</v>
          </cell>
          <cell r="Y1177" t="str">
            <v>A1</v>
          </cell>
          <cell r="Z1177" t="str">
            <v>Medewerker uurloon</v>
          </cell>
          <cell r="AA1177">
            <v>1</v>
          </cell>
          <cell r="AB1177" t="str">
            <v>Schoonmaak CAO</v>
          </cell>
          <cell r="AC1177" t="str">
            <v>N4</v>
          </cell>
          <cell r="AD1177" t="str">
            <v>HR-NL: per 4 weken</v>
          </cell>
          <cell r="AE1177" t="str">
            <v>Onbepaalde tijd</v>
          </cell>
          <cell r="AF1177" t="str">
            <v>00-00-0000</v>
          </cell>
          <cell r="AH1177">
            <v>605141502</v>
          </cell>
          <cell r="AI1177">
            <v>28467</v>
          </cell>
          <cell r="AJ1177" t="str">
            <v>Pools</v>
          </cell>
          <cell r="AK1177" t="str">
            <v>X011</v>
          </cell>
          <cell r="AL1177" t="str">
            <v>MEDEW. ALGEMEEN SCHOONMAAKONDERHOUD I</v>
          </cell>
          <cell r="AM1177">
            <v>1</v>
          </cell>
          <cell r="AN1177" t="str">
            <v>38 uur / week</v>
          </cell>
          <cell r="AO1177">
            <v>21.25</v>
          </cell>
          <cell r="AP1177">
            <v>0</v>
          </cell>
          <cell r="AQ1177">
            <v>0</v>
          </cell>
          <cell r="AR1177">
            <v>55.92</v>
          </cell>
          <cell r="AS1177">
            <v>7</v>
          </cell>
          <cell r="AT1177" t="str">
            <v>B2</v>
          </cell>
          <cell r="AU1177">
            <v>22</v>
          </cell>
          <cell r="AV1177">
            <v>11.13</v>
          </cell>
        </row>
        <row r="1178">
          <cell r="A1178">
            <v>11012</v>
          </cell>
          <cell r="B1178" t="str">
            <v>Mevrouw</v>
          </cell>
          <cell r="C1178" t="str">
            <v>R. Mechych - El Mounfarid</v>
          </cell>
          <cell r="D1178" t="str">
            <v>Radia</v>
          </cell>
          <cell r="E1178" t="str">
            <v>Radia</v>
          </cell>
          <cell r="F1178" t="str">
            <v>R</v>
          </cell>
          <cell r="H1178" t="str">
            <v>El Mounfarid</v>
          </cell>
          <cell r="J1178" t="str">
            <v>Mechych</v>
          </cell>
          <cell r="K1178" t="str">
            <v>Vrouw</v>
          </cell>
          <cell r="L1178" t="str">
            <v>Adres</v>
          </cell>
          <cell r="M1178" t="str">
            <v>Mgr. Nolensstraat</v>
          </cell>
          <cell r="N1178">
            <v>26</v>
          </cell>
          <cell r="P1178" t="str">
            <v>5981 TN</v>
          </cell>
          <cell r="Q1178" t="str">
            <v>PANNINGEN</v>
          </cell>
          <cell r="R1178" t="str">
            <v>Nederland</v>
          </cell>
          <cell r="S1178" t="str">
            <v>077-8516554</v>
          </cell>
          <cell r="U1178">
            <v>3000</v>
          </cell>
          <cell r="V1178" t="str">
            <v>Hago Nederland B.V.</v>
          </cell>
          <cell r="W1178">
            <v>1</v>
          </cell>
          <cell r="X1178" t="str">
            <v>Internen</v>
          </cell>
          <cell r="Y1178" t="str">
            <v>A1</v>
          </cell>
          <cell r="Z1178" t="str">
            <v>Medewerker uurloon</v>
          </cell>
          <cell r="AA1178">
            <v>1</v>
          </cell>
          <cell r="AB1178" t="str">
            <v>Schoonmaak CAO</v>
          </cell>
          <cell r="AC1178" t="str">
            <v>N4</v>
          </cell>
          <cell r="AD1178" t="str">
            <v>HR-NL: per 4 weken</v>
          </cell>
          <cell r="AE1178" t="str">
            <v>Onbepaalde tijd</v>
          </cell>
          <cell r="AF1178" t="str">
            <v>00-00-0000</v>
          </cell>
          <cell r="AH1178">
            <v>265843248</v>
          </cell>
          <cell r="AI1178">
            <v>26744</v>
          </cell>
          <cell r="AJ1178" t="str">
            <v>Nederlands</v>
          </cell>
          <cell r="AK1178" t="str">
            <v>X011</v>
          </cell>
          <cell r="AL1178" t="str">
            <v>MEDEW. ALGEMEEN SCHOONMAAKONDERHOUD I</v>
          </cell>
          <cell r="AM1178">
            <v>1</v>
          </cell>
          <cell r="AN1178" t="str">
            <v>38 uur / week</v>
          </cell>
          <cell r="AO1178">
            <v>21</v>
          </cell>
          <cell r="AP1178">
            <v>0</v>
          </cell>
          <cell r="AQ1178">
            <v>0</v>
          </cell>
          <cell r="AR1178">
            <v>55.26</v>
          </cell>
          <cell r="AS1178">
            <v>7</v>
          </cell>
          <cell r="AT1178" t="str">
            <v>B2</v>
          </cell>
          <cell r="AU1178">
            <v>22</v>
          </cell>
          <cell r="AV1178">
            <v>11.13</v>
          </cell>
        </row>
        <row r="1179">
          <cell r="A1179">
            <v>11013</v>
          </cell>
          <cell r="B1179" t="str">
            <v>Mevrouw</v>
          </cell>
          <cell r="C1179" t="str">
            <v>C. Camacho Rojas</v>
          </cell>
          <cell r="D1179" t="str">
            <v>Constanza</v>
          </cell>
          <cell r="E1179" t="str">
            <v>Constanza</v>
          </cell>
          <cell r="F1179" t="str">
            <v>C</v>
          </cell>
          <cell r="H1179" t="str">
            <v>Camacho Rojas</v>
          </cell>
          <cell r="K1179" t="str">
            <v>Vrouw</v>
          </cell>
          <cell r="L1179" t="str">
            <v>Adres</v>
          </cell>
          <cell r="M1179" t="str">
            <v>Grasmus</v>
          </cell>
          <cell r="N1179">
            <v>47</v>
          </cell>
          <cell r="P1179" t="str">
            <v>5658 EC</v>
          </cell>
          <cell r="Q1179" t="str">
            <v>EINDHOVEN</v>
          </cell>
          <cell r="R1179" t="str">
            <v>Nederland</v>
          </cell>
          <cell r="T1179">
            <v>651697063</v>
          </cell>
          <cell r="U1179">
            <v>3000</v>
          </cell>
          <cell r="V1179" t="str">
            <v>Hago Nederland B.V.</v>
          </cell>
          <cell r="W1179">
            <v>1</v>
          </cell>
          <cell r="X1179" t="str">
            <v>Internen</v>
          </cell>
          <cell r="Y1179" t="str">
            <v>A1</v>
          </cell>
          <cell r="Z1179" t="str">
            <v>Medewerker uurloon</v>
          </cell>
          <cell r="AA1179">
            <v>1</v>
          </cell>
          <cell r="AB1179" t="str">
            <v>Schoonmaak CAO</v>
          </cell>
          <cell r="AC1179" t="str">
            <v>N4</v>
          </cell>
          <cell r="AD1179" t="str">
            <v>HR-NL: per 4 weken</v>
          </cell>
          <cell r="AE1179" t="str">
            <v>Onbepaalde tijd</v>
          </cell>
          <cell r="AF1179" t="str">
            <v>00-00-0000</v>
          </cell>
          <cell r="AH1179">
            <v>233719684</v>
          </cell>
          <cell r="AI1179">
            <v>25858</v>
          </cell>
          <cell r="AJ1179" t="str">
            <v>Nederlands</v>
          </cell>
          <cell r="AK1179" t="str">
            <v>X011</v>
          </cell>
          <cell r="AL1179" t="str">
            <v>MEDEW. ALGEMEEN SCHOONMAAKONDERHOUD I</v>
          </cell>
          <cell r="AM1179">
            <v>1</v>
          </cell>
          <cell r="AN1179" t="str">
            <v>38 uur / week</v>
          </cell>
          <cell r="AO1179">
            <v>30</v>
          </cell>
          <cell r="AP1179">
            <v>0</v>
          </cell>
          <cell r="AQ1179">
            <v>0</v>
          </cell>
          <cell r="AR1179">
            <v>78.95</v>
          </cell>
          <cell r="AS1179">
            <v>7</v>
          </cell>
          <cell r="AT1179" t="str">
            <v>B2</v>
          </cell>
          <cell r="AU1179">
            <v>22</v>
          </cell>
          <cell r="AV1179">
            <v>11.13</v>
          </cell>
        </row>
        <row r="1180">
          <cell r="A1180">
            <v>11014</v>
          </cell>
          <cell r="B1180" t="str">
            <v>Mevrouw</v>
          </cell>
          <cell r="C1180" t="str">
            <v>M.G.W. Cox</v>
          </cell>
          <cell r="D1180" t="str">
            <v>Mathilda Gerarda Wilhelmina</v>
          </cell>
          <cell r="E1180" t="str">
            <v>Mathilda Gerarda Wilhelmina</v>
          </cell>
          <cell r="F1180" t="str">
            <v>MGW</v>
          </cell>
          <cell r="H1180" t="str">
            <v>Cox</v>
          </cell>
          <cell r="K1180" t="str">
            <v>Vrouw</v>
          </cell>
          <cell r="L1180" t="str">
            <v>Adres</v>
          </cell>
          <cell r="M1180" t="str">
            <v>Winterlinde</v>
          </cell>
          <cell r="N1180">
            <v>34</v>
          </cell>
          <cell r="P1180" t="str">
            <v>6134 RD</v>
          </cell>
          <cell r="Q1180" t="str">
            <v>SITTARD</v>
          </cell>
          <cell r="R1180" t="str">
            <v>Nederland</v>
          </cell>
          <cell r="T1180">
            <v>644113772</v>
          </cell>
          <cell r="U1180">
            <v>3000</v>
          </cell>
          <cell r="V1180" t="str">
            <v>Hago Nederland B.V.</v>
          </cell>
          <cell r="W1180">
            <v>1</v>
          </cell>
          <cell r="X1180" t="str">
            <v>Internen</v>
          </cell>
          <cell r="Y1180" t="str">
            <v>A1</v>
          </cell>
          <cell r="Z1180" t="str">
            <v>Medewerker uurloon</v>
          </cell>
          <cell r="AA1180">
            <v>1</v>
          </cell>
          <cell r="AB1180" t="str">
            <v>Schoonmaak CAO</v>
          </cell>
          <cell r="AC1180" t="str">
            <v>N4</v>
          </cell>
          <cell r="AD1180" t="str">
            <v>HR-NL: per 4 weken</v>
          </cell>
          <cell r="AE1180" t="str">
            <v>Onbepaalde tijd</v>
          </cell>
          <cell r="AF1180" t="str">
            <v>00-00-0000</v>
          </cell>
          <cell r="AH1180">
            <v>158938227</v>
          </cell>
          <cell r="AI1180">
            <v>24582</v>
          </cell>
          <cell r="AJ1180" t="str">
            <v>Nederlands</v>
          </cell>
          <cell r="AK1180" t="str">
            <v>X011</v>
          </cell>
          <cell r="AL1180" t="str">
            <v>MEDEW. ALGEMEEN SCHOONMAAKONDERHOUD I</v>
          </cell>
          <cell r="AM1180">
            <v>1</v>
          </cell>
          <cell r="AN1180" t="str">
            <v>38 uur / week</v>
          </cell>
          <cell r="AO1180">
            <v>28.75</v>
          </cell>
          <cell r="AP1180">
            <v>0</v>
          </cell>
          <cell r="AQ1180">
            <v>0</v>
          </cell>
          <cell r="AR1180">
            <v>75.66</v>
          </cell>
          <cell r="AS1180">
            <v>7</v>
          </cell>
          <cell r="AT1180" t="str">
            <v>B2</v>
          </cell>
          <cell r="AU1180">
            <v>22</v>
          </cell>
          <cell r="AV1180">
            <v>11.13</v>
          </cell>
        </row>
        <row r="1181">
          <cell r="A1181">
            <v>11015</v>
          </cell>
          <cell r="B1181" t="str">
            <v>Mevrouw</v>
          </cell>
          <cell r="C1181" t="str">
            <v>B. Korycinska</v>
          </cell>
          <cell r="D1181" t="str">
            <v>Barbara</v>
          </cell>
          <cell r="E1181" t="str">
            <v>Barbara</v>
          </cell>
          <cell r="F1181" t="str">
            <v>B</v>
          </cell>
          <cell r="H1181" t="str">
            <v>Korycinska</v>
          </cell>
          <cell r="K1181" t="str">
            <v>Vrouw</v>
          </cell>
          <cell r="L1181" t="str">
            <v>Adres</v>
          </cell>
          <cell r="M1181" t="str">
            <v>Kruidenlaan</v>
          </cell>
          <cell r="N1181">
            <v>194</v>
          </cell>
          <cell r="P1181" t="str">
            <v>5803 BH</v>
          </cell>
          <cell r="Q1181" t="str">
            <v>VENRAY</v>
          </cell>
          <cell r="R1181" t="str">
            <v>Nederland</v>
          </cell>
          <cell r="T1181">
            <v>626349403</v>
          </cell>
          <cell r="U1181">
            <v>3000</v>
          </cell>
          <cell r="V1181" t="str">
            <v>Hago Nederland B.V.</v>
          </cell>
          <cell r="W1181">
            <v>1</v>
          </cell>
          <cell r="X1181" t="str">
            <v>Internen</v>
          </cell>
          <cell r="Y1181" t="str">
            <v>A1</v>
          </cell>
          <cell r="Z1181" t="str">
            <v>Medewerker uurloon</v>
          </cell>
          <cell r="AA1181">
            <v>1</v>
          </cell>
          <cell r="AB1181" t="str">
            <v>Schoonmaak CAO</v>
          </cell>
          <cell r="AC1181" t="str">
            <v>N4</v>
          </cell>
          <cell r="AD1181" t="str">
            <v>HR-NL: per 4 weken</v>
          </cell>
          <cell r="AE1181" t="str">
            <v>Onbepaalde tijd</v>
          </cell>
          <cell r="AF1181" t="str">
            <v>00-00-0000</v>
          </cell>
          <cell r="AH1181">
            <v>780257832</v>
          </cell>
          <cell r="AI1181">
            <v>26747</v>
          </cell>
          <cell r="AJ1181" t="str">
            <v>Pools</v>
          </cell>
          <cell r="AK1181" t="str">
            <v>X011</v>
          </cell>
          <cell r="AL1181" t="str">
            <v>MEDEW. ALGEMEEN SCHOONMAAKONDERHOUD I</v>
          </cell>
          <cell r="AM1181">
            <v>1</v>
          </cell>
          <cell r="AN1181" t="str">
            <v>38 uur / week</v>
          </cell>
          <cell r="AO1181">
            <v>35</v>
          </cell>
          <cell r="AP1181">
            <v>0</v>
          </cell>
          <cell r="AQ1181">
            <v>0</v>
          </cell>
          <cell r="AR1181">
            <v>92.11</v>
          </cell>
          <cell r="AS1181">
            <v>7</v>
          </cell>
          <cell r="AT1181" t="str">
            <v>B2</v>
          </cell>
          <cell r="AU1181">
            <v>22</v>
          </cell>
          <cell r="AV1181">
            <v>11.13</v>
          </cell>
        </row>
        <row r="1182">
          <cell r="A1182">
            <v>11016</v>
          </cell>
          <cell r="B1182" t="str">
            <v>Mevrouw</v>
          </cell>
          <cell r="C1182" t="str">
            <v>E. Beciri</v>
          </cell>
          <cell r="D1182" t="str">
            <v>Elisabeta</v>
          </cell>
          <cell r="E1182" t="str">
            <v>Elisabeta</v>
          </cell>
          <cell r="F1182" t="str">
            <v>E</v>
          </cell>
          <cell r="H1182" t="str">
            <v>Beciri</v>
          </cell>
          <cell r="K1182" t="str">
            <v>Vrouw</v>
          </cell>
          <cell r="L1182" t="str">
            <v>Adres</v>
          </cell>
          <cell r="M1182" t="str">
            <v>Weisterbeekstraat</v>
          </cell>
          <cell r="N1182">
            <v>24</v>
          </cell>
          <cell r="P1182" t="str">
            <v>5961 DN</v>
          </cell>
          <cell r="Q1182" t="str">
            <v>HORST</v>
          </cell>
          <cell r="R1182" t="str">
            <v>Nederland</v>
          </cell>
          <cell r="S1182">
            <v>773988484</v>
          </cell>
          <cell r="U1182">
            <v>3000</v>
          </cell>
          <cell r="V1182" t="str">
            <v>Hago Nederland B.V.</v>
          </cell>
          <cell r="W1182">
            <v>1</v>
          </cell>
          <cell r="X1182" t="str">
            <v>Internen</v>
          </cell>
          <cell r="Y1182" t="str">
            <v>A1</v>
          </cell>
          <cell r="Z1182" t="str">
            <v>Medewerker uurloon</v>
          </cell>
          <cell r="AA1182">
            <v>1</v>
          </cell>
          <cell r="AB1182" t="str">
            <v>Schoonmaak CAO</v>
          </cell>
          <cell r="AC1182" t="str">
            <v>N4</v>
          </cell>
          <cell r="AD1182" t="str">
            <v>HR-NL: per 4 weken</v>
          </cell>
          <cell r="AE1182" t="str">
            <v>Onbepaalde tijd</v>
          </cell>
          <cell r="AF1182" t="str">
            <v>00-00-0000</v>
          </cell>
          <cell r="AH1182">
            <v>210436578</v>
          </cell>
          <cell r="AI1182">
            <v>23844</v>
          </cell>
          <cell r="AJ1182" t="str">
            <v>Nederlands</v>
          </cell>
          <cell r="AK1182" t="str">
            <v>X011</v>
          </cell>
          <cell r="AL1182" t="str">
            <v>MEDEW. ALGEMEEN SCHOONMAAKONDERHOUD I</v>
          </cell>
          <cell r="AM1182">
            <v>1</v>
          </cell>
          <cell r="AN1182" t="str">
            <v>38 uur / week</v>
          </cell>
          <cell r="AO1182">
            <v>12.5</v>
          </cell>
          <cell r="AP1182">
            <v>0</v>
          </cell>
          <cell r="AQ1182">
            <v>0</v>
          </cell>
          <cell r="AR1182">
            <v>32.89</v>
          </cell>
          <cell r="AS1182">
            <v>7</v>
          </cell>
          <cell r="AT1182" t="str">
            <v>B2</v>
          </cell>
          <cell r="AU1182">
            <v>22</v>
          </cell>
          <cell r="AV1182">
            <v>11.13</v>
          </cell>
        </row>
        <row r="1183">
          <cell r="A1183">
            <v>11017</v>
          </cell>
          <cell r="B1183" t="str">
            <v>Mevrouw</v>
          </cell>
          <cell r="C1183" t="str">
            <v>W.G.M.C. Smits - van der Vlies</v>
          </cell>
          <cell r="D1183" t="str">
            <v>Wendy Geraldi Maria Christina</v>
          </cell>
          <cell r="E1183" t="str">
            <v>Wendy Geraldi Maria Christina</v>
          </cell>
          <cell r="F1183" t="str">
            <v>WGMC</v>
          </cell>
          <cell r="G1183" t="str">
            <v>van der</v>
          </cell>
          <cell r="H1183" t="str">
            <v>Vlies</v>
          </cell>
          <cell r="J1183" t="str">
            <v>Smits</v>
          </cell>
          <cell r="K1183" t="str">
            <v>Vrouw</v>
          </cell>
          <cell r="L1183" t="str">
            <v>Adres</v>
          </cell>
          <cell r="M1183" t="str">
            <v>Schansstraat</v>
          </cell>
          <cell r="N1183">
            <v>5</v>
          </cell>
          <cell r="P1183" t="str">
            <v>5961 DA</v>
          </cell>
          <cell r="Q1183" t="str">
            <v>HORST</v>
          </cell>
          <cell r="R1183" t="str">
            <v>Nederland</v>
          </cell>
          <cell r="T1183">
            <v>612082656</v>
          </cell>
          <cell r="U1183">
            <v>3000</v>
          </cell>
          <cell r="V1183" t="str">
            <v>Hago Nederland B.V.</v>
          </cell>
          <cell r="W1183">
            <v>1</v>
          </cell>
          <cell r="X1183" t="str">
            <v>Internen</v>
          </cell>
          <cell r="Y1183" t="str">
            <v>A1</v>
          </cell>
          <cell r="Z1183" t="str">
            <v>Medewerker uurloon</v>
          </cell>
          <cell r="AA1183">
            <v>1</v>
          </cell>
          <cell r="AB1183" t="str">
            <v>Schoonmaak CAO</v>
          </cell>
          <cell r="AC1183" t="str">
            <v>N4</v>
          </cell>
          <cell r="AD1183" t="str">
            <v>HR-NL: per 4 weken</v>
          </cell>
          <cell r="AE1183" t="str">
            <v>Onbepaalde tijd</v>
          </cell>
          <cell r="AF1183" t="str">
            <v>00-00-0000</v>
          </cell>
          <cell r="AH1183">
            <v>159974525</v>
          </cell>
          <cell r="AI1183">
            <v>26932</v>
          </cell>
          <cell r="AJ1183" t="str">
            <v>Nederlands</v>
          </cell>
          <cell r="AK1183" t="str">
            <v>X011</v>
          </cell>
          <cell r="AL1183" t="str">
            <v>MEDEW. ALGEMEEN SCHOONMAAKONDERHOUD I</v>
          </cell>
          <cell r="AM1183">
            <v>1</v>
          </cell>
          <cell r="AN1183" t="str">
            <v>38 uur / week</v>
          </cell>
          <cell r="AO1183">
            <v>21.25</v>
          </cell>
          <cell r="AP1183">
            <v>0</v>
          </cell>
          <cell r="AQ1183">
            <v>0</v>
          </cell>
          <cell r="AR1183">
            <v>55.92</v>
          </cell>
          <cell r="AS1183">
            <v>7</v>
          </cell>
          <cell r="AT1183" t="str">
            <v>B2</v>
          </cell>
          <cell r="AU1183">
            <v>22</v>
          </cell>
          <cell r="AV1183">
            <v>11.13</v>
          </cell>
        </row>
        <row r="1184">
          <cell r="A1184">
            <v>11018</v>
          </cell>
          <cell r="B1184" t="str">
            <v>Mevrouw</v>
          </cell>
          <cell r="C1184" t="str">
            <v>M. Buijs</v>
          </cell>
          <cell r="D1184" t="str">
            <v>Maartje</v>
          </cell>
          <cell r="E1184" t="str">
            <v>Maartje</v>
          </cell>
          <cell r="F1184" t="str">
            <v>M</v>
          </cell>
          <cell r="H1184" t="str">
            <v>Buijs</v>
          </cell>
          <cell r="K1184" t="str">
            <v>Vrouw</v>
          </cell>
          <cell r="L1184" t="str">
            <v>Adres</v>
          </cell>
          <cell r="M1184" t="str">
            <v>Olieslagersstraat</v>
          </cell>
          <cell r="N1184">
            <v>71</v>
          </cell>
          <cell r="P1184" t="str">
            <v>6044 TC</v>
          </cell>
          <cell r="Q1184" t="str">
            <v>ROERMOND</v>
          </cell>
          <cell r="R1184" t="str">
            <v>Nederland</v>
          </cell>
          <cell r="T1184">
            <v>623915565</v>
          </cell>
          <cell r="U1184">
            <v>3000</v>
          </cell>
          <cell r="V1184" t="str">
            <v>Hago Nederland B.V.</v>
          </cell>
          <cell r="W1184">
            <v>1</v>
          </cell>
          <cell r="X1184" t="str">
            <v>Internen</v>
          </cell>
          <cell r="Y1184" t="str">
            <v>A1</v>
          </cell>
          <cell r="Z1184" t="str">
            <v>Medewerker uurloon</v>
          </cell>
          <cell r="AA1184">
            <v>1</v>
          </cell>
          <cell r="AB1184" t="str">
            <v>Schoonmaak CAO</v>
          </cell>
          <cell r="AC1184" t="str">
            <v>N4</v>
          </cell>
          <cell r="AD1184" t="str">
            <v>HR-NL: per 4 weken</v>
          </cell>
          <cell r="AE1184" t="str">
            <v>Onbepaalde tijd</v>
          </cell>
          <cell r="AF1184" t="str">
            <v>00-00-0000</v>
          </cell>
          <cell r="AH1184">
            <v>158633167</v>
          </cell>
          <cell r="AI1184">
            <v>28762</v>
          </cell>
          <cell r="AJ1184" t="str">
            <v>Nederlands</v>
          </cell>
          <cell r="AK1184" t="str">
            <v>X011</v>
          </cell>
          <cell r="AL1184" t="str">
            <v>MEDEW. ALGEMEEN SCHOONMAAKONDERHOUD I</v>
          </cell>
          <cell r="AM1184">
            <v>1</v>
          </cell>
          <cell r="AN1184" t="str">
            <v>38 uur / week</v>
          </cell>
          <cell r="AO1184">
            <v>20</v>
          </cell>
          <cell r="AP1184">
            <v>0</v>
          </cell>
          <cell r="AQ1184">
            <v>0</v>
          </cell>
          <cell r="AR1184">
            <v>52.63</v>
          </cell>
          <cell r="AS1184">
            <v>7</v>
          </cell>
          <cell r="AT1184" t="str">
            <v>B2</v>
          </cell>
          <cell r="AU1184">
            <v>22</v>
          </cell>
          <cell r="AV1184">
            <v>11.13</v>
          </cell>
        </row>
        <row r="1185">
          <cell r="A1185">
            <v>11019</v>
          </cell>
          <cell r="B1185" t="str">
            <v>Dhr.</v>
          </cell>
          <cell r="C1185" t="str">
            <v>U. Aydin</v>
          </cell>
          <cell r="D1185" t="str">
            <v>Uzeyir</v>
          </cell>
          <cell r="E1185" t="str">
            <v>Uzeyir</v>
          </cell>
          <cell r="F1185" t="str">
            <v>U</v>
          </cell>
          <cell r="H1185" t="str">
            <v>Aydin</v>
          </cell>
          <cell r="K1185" t="str">
            <v>Man</v>
          </cell>
          <cell r="L1185" t="str">
            <v>Adres</v>
          </cell>
          <cell r="M1185" t="str">
            <v>Memlincstraat</v>
          </cell>
          <cell r="N1185">
            <v>15</v>
          </cell>
          <cell r="P1185" t="str">
            <v>5642 HG</v>
          </cell>
          <cell r="Q1185" t="str">
            <v>EINDHOVEN</v>
          </cell>
          <cell r="R1185" t="str">
            <v>Nederland</v>
          </cell>
          <cell r="T1185" t="str">
            <v>06-50406337</v>
          </cell>
          <cell r="U1185">
            <v>3000</v>
          </cell>
          <cell r="V1185" t="str">
            <v>Hago Nederland B.V.</v>
          </cell>
          <cell r="W1185">
            <v>1</v>
          </cell>
          <cell r="X1185" t="str">
            <v>Internen</v>
          </cell>
          <cell r="Y1185" t="str">
            <v>A1</v>
          </cell>
          <cell r="Z1185" t="str">
            <v>Medewerker uurloon</v>
          </cell>
          <cell r="AA1185">
            <v>1</v>
          </cell>
          <cell r="AB1185" t="str">
            <v>Schoonmaak CAO</v>
          </cell>
          <cell r="AC1185" t="str">
            <v>N4</v>
          </cell>
          <cell r="AD1185" t="str">
            <v>HR-NL: per 4 weken</v>
          </cell>
          <cell r="AE1185" t="str">
            <v>Onbepaalde tijd</v>
          </cell>
          <cell r="AF1185" t="str">
            <v>00-00-0000</v>
          </cell>
          <cell r="AH1185">
            <v>205415374</v>
          </cell>
          <cell r="AI1185">
            <v>23744</v>
          </cell>
          <cell r="AJ1185" t="str">
            <v>Nederlands</v>
          </cell>
          <cell r="AK1185" t="str">
            <v>X012</v>
          </cell>
          <cell r="AL1185" t="str">
            <v>MEDEW. ALGEMEEN SCHOONMAAKONDERHOUD II</v>
          </cell>
          <cell r="AM1185" t="str">
            <v>1+5%</v>
          </cell>
          <cell r="AN1185" t="str">
            <v>38 uur / week</v>
          </cell>
          <cell r="AO1185">
            <v>38</v>
          </cell>
          <cell r="AP1185">
            <v>0</v>
          </cell>
          <cell r="AQ1185">
            <v>0</v>
          </cell>
          <cell r="AR1185">
            <v>100</v>
          </cell>
          <cell r="AS1185">
            <v>7</v>
          </cell>
          <cell r="AT1185" t="str">
            <v>B3</v>
          </cell>
          <cell r="AU1185">
            <v>90</v>
          </cell>
          <cell r="AV1185">
            <v>12.15</v>
          </cell>
        </row>
        <row r="1186">
          <cell r="A1186">
            <v>11020</v>
          </cell>
          <cell r="B1186" t="str">
            <v>Mevrouw</v>
          </cell>
          <cell r="C1186" t="str">
            <v>J. Diebels</v>
          </cell>
          <cell r="D1186" t="str">
            <v>J</v>
          </cell>
          <cell r="E1186" t="str">
            <v>J</v>
          </cell>
          <cell r="F1186" t="str">
            <v>J</v>
          </cell>
          <cell r="H1186" t="str">
            <v>Diebels</v>
          </cell>
          <cell r="K1186" t="str">
            <v>Vrouw</v>
          </cell>
          <cell r="L1186" t="str">
            <v>Adres</v>
          </cell>
          <cell r="M1186" t="str">
            <v>Minkerlersstraat</v>
          </cell>
          <cell r="N1186">
            <v>12</v>
          </cell>
          <cell r="P1186" t="str">
            <v>5621 GX</v>
          </cell>
          <cell r="Q1186" t="str">
            <v>EINDHOVEN</v>
          </cell>
          <cell r="R1186" t="str">
            <v>Nederland</v>
          </cell>
          <cell r="T1186">
            <v>683703163</v>
          </cell>
          <cell r="U1186">
            <v>3000</v>
          </cell>
          <cell r="V1186" t="str">
            <v>Hago Nederland B.V.</v>
          </cell>
          <cell r="W1186">
            <v>1</v>
          </cell>
          <cell r="X1186" t="str">
            <v>Internen</v>
          </cell>
          <cell r="Y1186" t="str">
            <v>A1</v>
          </cell>
          <cell r="Z1186" t="str">
            <v>Medewerker uurloon</v>
          </cell>
          <cell r="AA1186">
            <v>1</v>
          </cell>
          <cell r="AB1186" t="str">
            <v>Schoonmaak CAO</v>
          </cell>
          <cell r="AC1186" t="str">
            <v>N4</v>
          </cell>
          <cell r="AD1186" t="str">
            <v>HR-NL: per 4 weken</v>
          </cell>
          <cell r="AE1186" t="str">
            <v>Onbepaalde tijd</v>
          </cell>
          <cell r="AF1186" t="str">
            <v>00-00-0000</v>
          </cell>
          <cell r="AH1186">
            <v>142039391</v>
          </cell>
          <cell r="AI1186">
            <v>24749</v>
          </cell>
          <cell r="AJ1186" t="str">
            <v>Nederlands</v>
          </cell>
          <cell r="AK1186" t="str">
            <v>X011</v>
          </cell>
          <cell r="AL1186" t="str">
            <v>MEDEW. ALGEMEEN SCHOONMAAKONDERHOUD I</v>
          </cell>
          <cell r="AM1186">
            <v>1</v>
          </cell>
          <cell r="AN1186" t="str">
            <v>38 uur / week</v>
          </cell>
          <cell r="AO1186">
            <v>10</v>
          </cell>
          <cell r="AP1186">
            <v>0</v>
          </cell>
          <cell r="AQ1186">
            <v>0</v>
          </cell>
          <cell r="AR1186">
            <v>26.32</v>
          </cell>
          <cell r="AS1186">
            <v>7</v>
          </cell>
          <cell r="AT1186" t="str">
            <v>B2</v>
          </cell>
          <cell r="AU1186">
            <v>90</v>
          </cell>
          <cell r="AV1186">
            <v>11.53</v>
          </cell>
        </row>
        <row r="1187">
          <cell r="A1187">
            <v>11021</v>
          </cell>
          <cell r="B1187" t="str">
            <v>Mevrouw</v>
          </cell>
          <cell r="C1187" t="str">
            <v>A.Z. Ben-Kassi</v>
          </cell>
          <cell r="D1187" t="str">
            <v>A</v>
          </cell>
          <cell r="E1187" t="str">
            <v>A</v>
          </cell>
          <cell r="F1187" t="str">
            <v>AZ</v>
          </cell>
          <cell r="H1187" t="str">
            <v>Ben-Kassi</v>
          </cell>
          <cell r="K1187" t="str">
            <v>Vrouw</v>
          </cell>
          <cell r="L1187" t="str">
            <v>Adres</v>
          </cell>
          <cell r="M1187" t="str">
            <v>Bijvang</v>
          </cell>
          <cell r="N1187">
            <v>7</v>
          </cell>
          <cell r="P1187" t="str">
            <v>4873 AE</v>
          </cell>
          <cell r="Q1187" t="str">
            <v>ETTEN-LEUR</v>
          </cell>
          <cell r="R1187" t="str">
            <v>Nederland</v>
          </cell>
          <cell r="S1187">
            <v>765014738</v>
          </cell>
          <cell r="U1187">
            <v>3000</v>
          </cell>
          <cell r="V1187" t="str">
            <v>Hago Nederland B.V.</v>
          </cell>
          <cell r="W1187">
            <v>1</v>
          </cell>
          <cell r="X1187" t="str">
            <v>Internen</v>
          </cell>
          <cell r="Y1187" t="str">
            <v>A1</v>
          </cell>
          <cell r="Z1187" t="str">
            <v>Medewerker uurloon</v>
          </cell>
          <cell r="AA1187">
            <v>1</v>
          </cell>
          <cell r="AB1187" t="str">
            <v>Schoonmaak CAO</v>
          </cell>
          <cell r="AC1187" t="str">
            <v>N4</v>
          </cell>
          <cell r="AD1187" t="str">
            <v>HR-NL: per 4 weken</v>
          </cell>
          <cell r="AE1187" t="str">
            <v>Onbepaalde tijd</v>
          </cell>
          <cell r="AF1187" t="str">
            <v>00-00-0000</v>
          </cell>
          <cell r="AH1187">
            <v>126086321</v>
          </cell>
          <cell r="AI1187">
            <v>24115</v>
          </cell>
          <cell r="AJ1187" t="str">
            <v>Nederlands</v>
          </cell>
          <cell r="AK1187" t="str">
            <v>X011</v>
          </cell>
          <cell r="AL1187" t="str">
            <v>MEDEW. ALGEMEEN SCHOONMAAKONDERHOUD I</v>
          </cell>
          <cell r="AM1187">
            <v>1</v>
          </cell>
          <cell r="AN1187" t="str">
            <v>38 uur / week</v>
          </cell>
          <cell r="AO1187">
            <v>15.5</v>
          </cell>
          <cell r="AP1187">
            <v>0</v>
          </cell>
          <cell r="AQ1187">
            <v>0</v>
          </cell>
          <cell r="AR1187">
            <v>40.79</v>
          </cell>
          <cell r="AS1187">
            <v>7</v>
          </cell>
          <cell r="AT1187" t="str">
            <v>B2</v>
          </cell>
          <cell r="AU1187">
            <v>90</v>
          </cell>
          <cell r="AV1187">
            <v>11.46</v>
          </cell>
        </row>
        <row r="1188">
          <cell r="A1188">
            <v>11022</v>
          </cell>
          <cell r="B1188" t="str">
            <v>Mevrouw</v>
          </cell>
          <cell r="C1188" t="str">
            <v>J.L. Hamelink - van Wijck</v>
          </cell>
          <cell r="D1188" t="str">
            <v>J</v>
          </cell>
          <cell r="E1188" t="str">
            <v>J</v>
          </cell>
          <cell r="F1188" t="str">
            <v>JL</v>
          </cell>
          <cell r="G1188" t="str">
            <v>van</v>
          </cell>
          <cell r="H1188" t="str">
            <v>Wijck</v>
          </cell>
          <cell r="J1188" t="str">
            <v>Hamelink</v>
          </cell>
          <cell r="K1188" t="str">
            <v>Vrouw</v>
          </cell>
          <cell r="L1188" t="str">
            <v>Adres</v>
          </cell>
          <cell r="M1188" t="str">
            <v>Hogendijk</v>
          </cell>
          <cell r="N1188">
            <v>25</v>
          </cell>
          <cell r="P1188" t="str">
            <v>4538 BB</v>
          </cell>
          <cell r="Q1188" t="str">
            <v>TERNEUZEN</v>
          </cell>
          <cell r="R1188" t="str">
            <v>Nederland</v>
          </cell>
          <cell r="S1188" t="str">
            <v>0115 620497</v>
          </cell>
          <cell r="T1188">
            <v>652441068</v>
          </cell>
          <cell r="U1188">
            <v>3000</v>
          </cell>
          <cell r="V1188" t="str">
            <v>Hago Nederland B.V.</v>
          </cell>
          <cell r="W1188">
            <v>1</v>
          </cell>
          <cell r="X1188" t="str">
            <v>Internen</v>
          </cell>
          <cell r="Y1188" t="str">
            <v>A1</v>
          </cell>
          <cell r="Z1188" t="str">
            <v>Medewerker uurloon</v>
          </cell>
          <cell r="AA1188">
            <v>1</v>
          </cell>
          <cell r="AB1188" t="str">
            <v>Schoonmaak CAO</v>
          </cell>
          <cell r="AC1188" t="str">
            <v>N4</v>
          </cell>
          <cell r="AD1188" t="str">
            <v>HR-NL: per 4 weken</v>
          </cell>
          <cell r="AE1188" t="str">
            <v>Onbepaalde tijd</v>
          </cell>
          <cell r="AF1188" t="str">
            <v>00-00-0000</v>
          </cell>
          <cell r="AH1188">
            <v>151301724</v>
          </cell>
          <cell r="AI1188">
            <v>21715</v>
          </cell>
          <cell r="AJ1188" t="str">
            <v>Nederlands</v>
          </cell>
          <cell r="AK1188" t="str">
            <v>X011</v>
          </cell>
          <cell r="AL1188" t="str">
            <v>MEDEW. ALGEMEEN SCHOONMAAKONDERHOUD I</v>
          </cell>
          <cell r="AM1188">
            <v>1</v>
          </cell>
          <cell r="AN1188" t="str">
            <v>38 uur / week</v>
          </cell>
          <cell r="AO1188">
            <v>19</v>
          </cell>
          <cell r="AP1188">
            <v>0</v>
          </cell>
          <cell r="AQ1188">
            <v>0</v>
          </cell>
          <cell r="AR1188">
            <v>50</v>
          </cell>
          <cell r="AS1188">
            <v>7</v>
          </cell>
          <cell r="AT1188" t="str">
            <v>B2</v>
          </cell>
          <cell r="AU1188">
            <v>90</v>
          </cell>
          <cell r="AV1188">
            <v>11.46</v>
          </cell>
        </row>
        <row r="1189">
          <cell r="A1189">
            <v>11023</v>
          </cell>
          <cell r="B1189" t="str">
            <v>Mevrouw</v>
          </cell>
          <cell r="C1189" t="str">
            <v>J. Michielsen - Dees</v>
          </cell>
          <cell r="D1189" t="str">
            <v>J</v>
          </cell>
          <cell r="E1189" t="str">
            <v>J</v>
          </cell>
          <cell r="F1189" t="str">
            <v>J</v>
          </cell>
          <cell r="H1189" t="str">
            <v>Dees</v>
          </cell>
          <cell r="J1189" t="str">
            <v>Michielsen</v>
          </cell>
          <cell r="K1189" t="str">
            <v>Vrouw</v>
          </cell>
          <cell r="L1189" t="str">
            <v>Adres</v>
          </cell>
          <cell r="M1189" t="str">
            <v>Lievensstraat</v>
          </cell>
          <cell r="N1189">
            <v>10</v>
          </cell>
          <cell r="P1189" t="str">
            <v>4537 PG</v>
          </cell>
          <cell r="Q1189" t="str">
            <v>TERNEUZEN</v>
          </cell>
          <cell r="R1189" t="str">
            <v>Nederland</v>
          </cell>
          <cell r="S1189">
            <v>115630639</v>
          </cell>
          <cell r="T1189">
            <v>622735256</v>
          </cell>
          <cell r="U1189">
            <v>3000</v>
          </cell>
          <cell r="V1189" t="str">
            <v>Hago Nederland B.V.</v>
          </cell>
          <cell r="W1189">
            <v>1</v>
          </cell>
          <cell r="X1189" t="str">
            <v>Internen</v>
          </cell>
          <cell r="Y1189" t="str">
            <v>A1</v>
          </cell>
          <cell r="Z1189" t="str">
            <v>Medewerker uurloon</v>
          </cell>
          <cell r="AA1189">
            <v>1</v>
          </cell>
          <cell r="AB1189" t="str">
            <v>Schoonmaak CAO</v>
          </cell>
          <cell r="AC1189" t="str">
            <v>N4</v>
          </cell>
          <cell r="AD1189" t="str">
            <v>HR-NL: per 4 weken</v>
          </cell>
          <cell r="AE1189" t="str">
            <v>Onbepaalde tijd</v>
          </cell>
          <cell r="AF1189" t="str">
            <v>00-00-0000</v>
          </cell>
          <cell r="AH1189">
            <v>151321462</v>
          </cell>
          <cell r="AI1189">
            <v>19654</v>
          </cell>
          <cell r="AJ1189" t="str">
            <v>Nederlands</v>
          </cell>
          <cell r="AK1189" t="str">
            <v>X011</v>
          </cell>
          <cell r="AL1189" t="str">
            <v>MEDEW. ALGEMEEN SCHOONMAAKONDERHOUD I</v>
          </cell>
          <cell r="AM1189">
            <v>1</v>
          </cell>
          <cell r="AN1189" t="str">
            <v>38 uur / week</v>
          </cell>
          <cell r="AO1189">
            <v>22</v>
          </cell>
          <cell r="AP1189">
            <v>0</v>
          </cell>
          <cell r="AQ1189">
            <v>0</v>
          </cell>
          <cell r="AR1189">
            <v>57.89</v>
          </cell>
          <cell r="AS1189">
            <v>7</v>
          </cell>
          <cell r="AT1189" t="str">
            <v>B2</v>
          </cell>
          <cell r="AU1189">
            <v>90</v>
          </cell>
          <cell r="AV1189">
            <v>11.73</v>
          </cell>
        </row>
        <row r="1190">
          <cell r="A1190">
            <v>11024</v>
          </cell>
          <cell r="B1190" t="str">
            <v>Mevrouw</v>
          </cell>
          <cell r="C1190" t="str">
            <v>M.A.M. Snoeren - Kerkhof</v>
          </cell>
          <cell r="D1190" t="str">
            <v>M</v>
          </cell>
          <cell r="E1190" t="str">
            <v>M</v>
          </cell>
          <cell r="F1190" t="str">
            <v>MAM</v>
          </cell>
          <cell r="H1190" t="str">
            <v>Kerkhof</v>
          </cell>
          <cell r="J1190" t="str">
            <v>Snoeren</v>
          </cell>
          <cell r="K1190" t="str">
            <v>Vrouw</v>
          </cell>
          <cell r="L1190" t="str">
            <v>Adres</v>
          </cell>
          <cell r="M1190" t="str">
            <v>Hoevestraat</v>
          </cell>
          <cell r="N1190">
            <v>12</v>
          </cell>
          <cell r="O1190" t="str">
            <v>C 29</v>
          </cell>
          <cell r="P1190" t="str">
            <v>4903 RR</v>
          </cell>
          <cell r="Q1190" t="str">
            <v>Oosterhout</v>
          </cell>
          <cell r="R1190" t="str">
            <v>Nederland</v>
          </cell>
          <cell r="S1190" t="str">
            <v>0162 517997</v>
          </cell>
          <cell r="T1190">
            <v>620262901</v>
          </cell>
          <cell r="U1190">
            <v>3000</v>
          </cell>
          <cell r="V1190" t="str">
            <v>Hago Nederland B.V.</v>
          </cell>
          <cell r="W1190">
            <v>1</v>
          </cell>
          <cell r="X1190" t="str">
            <v>Internen</v>
          </cell>
          <cell r="Y1190" t="str">
            <v>A1</v>
          </cell>
          <cell r="Z1190" t="str">
            <v>Medewerker uurloon</v>
          </cell>
          <cell r="AA1190">
            <v>1</v>
          </cell>
          <cell r="AB1190" t="str">
            <v>Schoonmaak CAO</v>
          </cell>
          <cell r="AC1190" t="str">
            <v>N4</v>
          </cell>
          <cell r="AD1190" t="str">
            <v>HR-NL: per 4 weken</v>
          </cell>
          <cell r="AE1190" t="str">
            <v>Onbepaalde tijd</v>
          </cell>
          <cell r="AF1190" t="str">
            <v>00-00-0000</v>
          </cell>
          <cell r="AH1190">
            <v>119324271</v>
          </cell>
          <cell r="AI1190">
            <v>20991</v>
          </cell>
          <cell r="AJ1190" t="str">
            <v>Nederlands</v>
          </cell>
          <cell r="AK1190" t="str">
            <v>X011</v>
          </cell>
          <cell r="AL1190" t="str">
            <v>MEDEW. ALGEMEEN SCHOONMAAKONDERHOUD I</v>
          </cell>
          <cell r="AM1190">
            <v>1</v>
          </cell>
          <cell r="AN1190" t="str">
            <v>38 uur / week</v>
          </cell>
          <cell r="AO1190">
            <v>10</v>
          </cell>
          <cell r="AP1190">
            <v>0</v>
          </cell>
          <cell r="AQ1190">
            <v>0</v>
          </cell>
          <cell r="AR1190">
            <v>26.32</v>
          </cell>
          <cell r="AS1190">
            <v>7</v>
          </cell>
          <cell r="AT1190" t="str">
            <v>B2</v>
          </cell>
          <cell r="AU1190">
            <v>90</v>
          </cell>
          <cell r="AV1190">
            <v>11.46</v>
          </cell>
        </row>
        <row r="1191">
          <cell r="A1191">
            <v>11025</v>
          </cell>
          <cell r="B1191" t="str">
            <v>Mevrouw</v>
          </cell>
          <cell r="C1191" t="str">
            <v>N.J. van der Plas</v>
          </cell>
          <cell r="D1191" t="str">
            <v>N</v>
          </cell>
          <cell r="E1191" t="str">
            <v>N</v>
          </cell>
          <cell r="F1191" t="str">
            <v>NJ</v>
          </cell>
          <cell r="G1191" t="str">
            <v>van der</v>
          </cell>
          <cell r="H1191" t="str">
            <v>Plas</v>
          </cell>
          <cell r="K1191" t="str">
            <v>Vrouw</v>
          </cell>
          <cell r="L1191" t="str">
            <v>Adres</v>
          </cell>
          <cell r="M1191" t="str">
            <v>Herman Heijermanstraat</v>
          </cell>
          <cell r="N1191">
            <v>67</v>
          </cell>
          <cell r="P1191" t="str">
            <v>4532 GJ</v>
          </cell>
          <cell r="Q1191" t="str">
            <v>TERNEUZEN</v>
          </cell>
          <cell r="R1191" t="str">
            <v>Nederland</v>
          </cell>
          <cell r="S1191">
            <v>115614069</v>
          </cell>
          <cell r="T1191">
            <v>646529385</v>
          </cell>
          <cell r="U1191">
            <v>3000</v>
          </cell>
          <cell r="V1191" t="str">
            <v>Hago Nederland B.V.</v>
          </cell>
          <cell r="W1191">
            <v>1</v>
          </cell>
          <cell r="X1191" t="str">
            <v>Internen</v>
          </cell>
          <cell r="Y1191" t="str">
            <v>A1</v>
          </cell>
          <cell r="Z1191" t="str">
            <v>Medewerker uurloon</v>
          </cell>
          <cell r="AA1191">
            <v>1</v>
          </cell>
          <cell r="AB1191" t="str">
            <v>Schoonmaak CAO</v>
          </cell>
          <cell r="AC1191" t="str">
            <v>N4</v>
          </cell>
          <cell r="AD1191" t="str">
            <v>HR-NL: per 4 weken</v>
          </cell>
          <cell r="AE1191" t="str">
            <v>Onbepaalde tijd</v>
          </cell>
          <cell r="AF1191" t="str">
            <v>00-00-0000</v>
          </cell>
          <cell r="AH1191">
            <v>34654136</v>
          </cell>
          <cell r="AI1191">
            <v>22264</v>
          </cell>
          <cell r="AJ1191" t="str">
            <v>Nederlands</v>
          </cell>
          <cell r="AK1191" t="str">
            <v>X011</v>
          </cell>
          <cell r="AL1191" t="str">
            <v>MEDEW. ALGEMEEN SCHOONMAAKONDERHOUD I</v>
          </cell>
          <cell r="AM1191">
            <v>1</v>
          </cell>
          <cell r="AN1191" t="str">
            <v>38 uur / week</v>
          </cell>
          <cell r="AO1191">
            <v>19</v>
          </cell>
          <cell r="AP1191">
            <v>0</v>
          </cell>
          <cell r="AQ1191">
            <v>0</v>
          </cell>
          <cell r="AR1191">
            <v>50</v>
          </cell>
          <cell r="AS1191">
            <v>7</v>
          </cell>
          <cell r="AT1191" t="str">
            <v>B2</v>
          </cell>
          <cell r="AU1191">
            <v>90</v>
          </cell>
          <cell r="AV1191">
            <v>11.46</v>
          </cell>
        </row>
        <row r="1192">
          <cell r="A1192">
            <v>11026</v>
          </cell>
          <cell r="B1192" t="str">
            <v>Mevrouw</v>
          </cell>
          <cell r="C1192" t="str">
            <v>W.M.A. Wannee - Pattiasina</v>
          </cell>
          <cell r="D1192" t="str">
            <v>W</v>
          </cell>
          <cell r="E1192" t="str">
            <v>W</v>
          </cell>
          <cell r="F1192" t="str">
            <v>WMA</v>
          </cell>
          <cell r="H1192" t="str">
            <v>Pattiasina</v>
          </cell>
          <cell r="J1192" t="str">
            <v>Wannee</v>
          </cell>
          <cell r="K1192" t="str">
            <v>Vrouw</v>
          </cell>
          <cell r="L1192" t="str">
            <v>Adres</v>
          </cell>
          <cell r="M1192" t="str">
            <v>Volkerstraat</v>
          </cell>
          <cell r="N1192">
            <v>46</v>
          </cell>
          <cell r="P1192" t="str">
            <v>4335 VK</v>
          </cell>
          <cell r="Q1192" t="str">
            <v>MIDDELBURG</v>
          </cell>
          <cell r="R1192" t="str">
            <v>Nederland</v>
          </cell>
          <cell r="U1192">
            <v>3000</v>
          </cell>
          <cell r="V1192" t="str">
            <v>Hago Nederland B.V.</v>
          </cell>
          <cell r="W1192">
            <v>1</v>
          </cell>
          <cell r="X1192" t="str">
            <v>Internen</v>
          </cell>
          <cell r="Y1192" t="str">
            <v>A1</v>
          </cell>
          <cell r="Z1192" t="str">
            <v>Medewerker uurloon</v>
          </cell>
          <cell r="AA1192">
            <v>1</v>
          </cell>
          <cell r="AB1192" t="str">
            <v>Schoonmaak CAO</v>
          </cell>
          <cell r="AC1192" t="str">
            <v>N4</v>
          </cell>
          <cell r="AD1192" t="str">
            <v>HR-NL: per 4 weken</v>
          </cell>
          <cell r="AE1192" t="str">
            <v>Onbepaalde tijd</v>
          </cell>
          <cell r="AF1192" t="str">
            <v>00-00-0000</v>
          </cell>
          <cell r="AH1192">
            <v>149364805</v>
          </cell>
          <cell r="AI1192">
            <v>23249</v>
          </cell>
          <cell r="AJ1192" t="str">
            <v>Nederlands</v>
          </cell>
          <cell r="AK1192" t="str">
            <v>X011</v>
          </cell>
          <cell r="AL1192" t="str">
            <v>MEDEW. ALGEMEEN SCHOONMAAKONDERHOUD I</v>
          </cell>
          <cell r="AM1192">
            <v>1</v>
          </cell>
          <cell r="AN1192" t="str">
            <v>38 uur / week</v>
          </cell>
          <cell r="AO1192">
            <v>11.25</v>
          </cell>
          <cell r="AP1192">
            <v>0</v>
          </cell>
          <cell r="AQ1192">
            <v>0</v>
          </cell>
          <cell r="AR1192">
            <v>29.61</v>
          </cell>
          <cell r="AS1192">
            <v>7</v>
          </cell>
          <cell r="AT1192" t="str">
            <v>B2</v>
          </cell>
          <cell r="AU1192">
            <v>90</v>
          </cell>
          <cell r="AV1192">
            <v>11.46</v>
          </cell>
        </row>
        <row r="1193">
          <cell r="A1193">
            <v>11027</v>
          </cell>
          <cell r="B1193" t="str">
            <v>Dhr.</v>
          </cell>
          <cell r="C1193" t="str">
            <v>R.F.J.E. Thomissen</v>
          </cell>
          <cell r="D1193" t="str">
            <v>Roland Frederik Joseph Erna</v>
          </cell>
          <cell r="E1193" t="str">
            <v>Roland</v>
          </cell>
          <cell r="F1193" t="str">
            <v>RFJE</v>
          </cell>
          <cell r="H1193" t="str">
            <v>Thomissen</v>
          </cell>
          <cell r="K1193" t="str">
            <v>Man</v>
          </cell>
          <cell r="L1193" t="str">
            <v>Adres</v>
          </cell>
          <cell r="M1193" t="str">
            <v>Vonkendaal</v>
          </cell>
          <cell r="N1193">
            <v>45</v>
          </cell>
          <cell r="O1193" t="str">
            <v>c</v>
          </cell>
          <cell r="P1193" t="str">
            <v>6228 JN</v>
          </cell>
          <cell r="Q1193" t="str">
            <v>MAASTRICHT</v>
          </cell>
          <cell r="R1193" t="str">
            <v>Nederland</v>
          </cell>
          <cell r="T1193" t="str">
            <v>06-30015993</v>
          </cell>
          <cell r="U1193">
            <v>3000</v>
          </cell>
          <cell r="V1193" t="str">
            <v>Hago Nederland B.V.</v>
          </cell>
          <cell r="W1193">
            <v>1</v>
          </cell>
          <cell r="X1193" t="str">
            <v>Internen</v>
          </cell>
          <cell r="Y1193" t="str">
            <v>A1</v>
          </cell>
          <cell r="Z1193" t="str">
            <v>Medewerker uurloon</v>
          </cell>
          <cell r="AA1193">
            <v>1</v>
          </cell>
          <cell r="AB1193" t="str">
            <v>Schoonmaak CAO</v>
          </cell>
          <cell r="AC1193" t="str">
            <v>N4</v>
          </cell>
          <cell r="AD1193" t="str">
            <v>HR-NL: per 4 weken</v>
          </cell>
          <cell r="AE1193" t="str">
            <v>Onbepaalde tijd</v>
          </cell>
          <cell r="AF1193" t="str">
            <v>00-00-0000</v>
          </cell>
          <cell r="AH1193">
            <v>157730207</v>
          </cell>
          <cell r="AI1193">
            <v>25601</v>
          </cell>
          <cell r="AJ1193" t="str">
            <v>Nederlands</v>
          </cell>
          <cell r="AK1193" t="str">
            <v>X233</v>
          </cell>
          <cell r="AL1193" t="str">
            <v>MEDEW. SCHOONMAAK ODH TRANSPORTMIDD. III</v>
          </cell>
          <cell r="AM1193">
            <v>2</v>
          </cell>
          <cell r="AN1193" t="str">
            <v>38 uur / week</v>
          </cell>
          <cell r="AO1193">
            <v>38</v>
          </cell>
          <cell r="AP1193">
            <v>0</v>
          </cell>
          <cell r="AQ1193">
            <v>0</v>
          </cell>
          <cell r="AR1193">
            <v>100</v>
          </cell>
          <cell r="AS1193">
            <v>7</v>
          </cell>
          <cell r="AT1193" t="str">
            <v>B4</v>
          </cell>
          <cell r="AU1193">
            <v>90</v>
          </cell>
          <cell r="AV1193">
            <v>12.6</v>
          </cell>
        </row>
        <row r="1194">
          <cell r="A1194">
            <v>11028</v>
          </cell>
          <cell r="B1194" t="str">
            <v>Mevrouw</v>
          </cell>
          <cell r="C1194" t="str">
            <v>Y.C. Berg - Hubers</v>
          </cell>
          <cell r="D1194" t="str">
            <v>Y</v>
          </cell>
          <cell r="E1194" t="str">
            <v>Y</v>
          </cell>
          <cell r="F1194" t="str">
            <v>YC</v>
          </cell>
          <cell r="H1194" t="str">
            <v>Hubers</v>
          </cell>
          <cell r="J1194" t="str">
            <v>Berg</v>
          </cell>
          <cell r="K1194" t="str">
            <v>Vrouw</v>
          </cell>
          <cell r="L1194" t="str">
            <v>Adres</v>
          </cell>
          <cell r="M1194" t="str">
            <v>W V Konijnenburgstr</v>
          </cell>
          <cell r="N1194">
            <v>17</v>
          </cell>
          <cell r="P1194" t="str">
            <v>7606 KA</v>
          </cell>
          <cell r="Q1194" t="str">
            <v>ALMELO</v>
          </cell>
          <cell r="R1194" t="str">
            <v>Nederland</v>
          </cell>
          <cell r="S1194" t="str">
            <v>0546-813.508</v>
          </cell>
          <cell r="U1194">
            <v>3000</v>
          </cell>
          <cell r="V1194" t="str">
            <v>Hago Nederland B.V.</v>
          </cell>
          <cell r="W1194">
            <v>1</v>
          </cell>
          <cell r="X1194" t="str">
            <v>Internen</v>
          </cell>
          <cell r="Y1194" t="str">
            <v>A1</v>
          </cell>
          <cell r="Z1194" t="str">
            <v>Medewerker uurloon</v>
          </cell>
          <cell r="AA1194">
            <v>1</v>
          </cell>
          <cell r="AB1194" t="str">
            <v>Schoonmaak CAO</v>
          </cell>
          <cell r="AC1194" t="str">
            <v>N4</v>
          </cell>
          <cell r="AD1194" t="str">
            <v>HR-NL: per 4 weken</v>
          </cell>
          <cell r="AE1194" t="str">
            <v>Onbepaalde tijd</v>
          </cell>
          <cell r="AF1194" t="str">
            <v>00-00-0000</v>
          </cell>
          <cell r="AH1194">
            <v>127730576</v>
          </cell>
          <cell r="AI1194">
            <v>23605</v>
          </cell>
          <cell r="AJ1194" t="str">
            <v>Nederlands</v>
          </cell>
          <cell r="AK1194" t="str">
            <v>X012</v>
          </cell>
          <cell r="AL1194" t="str">
            <v>MEDEW. ALGEMEEN SCHOONMAAKONDERHOUD II</v>
          </cell>
          <cell r="AM1194" t="str">
            <v>1+5%</v>
          </cell>
          <cell r="AN1194" t="str">
            <v>38 uur / week</v>
          </cell>
          <cell r="AO1194">
            <v>16</v>
          </cell>
          <cell r="AP1194">
            <v>0</v>
          </cell>
          <cell r="AQ1194">
            <v>0</v>
          </cell>
          <cell r="AR1194">
            <v>42.11</v>
          </cell>
          <cell r="AS1194">
            <v>7</v>
          </cell>
          <cell r="AT1194" t="str">
            <v>B3</v>
          </cell>
          <cell r="AU1194">
            <v>90</v>
          </cell>
          <cell r="AV1194">
            <v>12.14</v>
          </cell>
        </row>
        <row r="1195">
          <cell r="A1195">
            <v>11029</v>
          </cell>
          <cell r="B1195" t="str">
            <v>Mevrouw</v>
          </cell>
          <cell r="C1195" t="str">
            <v>M.M. Beuving - Bloemendal</v>
          </cell>
          <cell r="D1195" t="str">
            <v>M</v>
          </cell>
          <cell r="E1195" t="str">
            <v>M</v>
          </cell>
          <cell r="F1195" t="str">
            <v>MM</v>
          </cell>
          <cell r="H1195" t="str">
            <v>Bloemendal</v>
          </cell>
          <cell r="J1195" t="str">
            <v>Beuving</v>
          </cell>
          <cell r="K1195" t="str">
            <v>Vrouw</v>
          </cell>
          <cell r="L1195" t="str">
            <v>Adres</v>
          </cell>
          <cell r="M1195" t="str">
            <v>W.V. Konijnenburgstraat</v>
          </cell>
          <cell r="N1195">
            <v>25</v>
          </cell>
          <cell r="P1195" t="str">
            <v>7606 KA</v>
          </cell>
          <cell r="Q1195" t="str">
            <v>ALMELO</v>
          </cell>
          <cell r="R1195" t="str">
            <v>Nederland</v>
          </cell>
          <cell r="T1195" t="str">
            <v>06-55820568</v>
          </cell>
          <cell r="U1195">
            <v>3000</v>
          </cell>
          <cell r="V1195" t="str">
            <v>Hago Nederland B.V.</v>
          </cell>
          <cell r="W1195">
            <v>1</v>
          </cell>
          <cell r="X1195" t="str">
            <v>Internen</v>
          </cell>
          <cell r="Y1195" t="str">
            <v>A1</v>
          </cell>
          <cell r="Z1195" t="str">
            <v>Medewerker uurloon</v>
          </cell>
          <cell r="AA1195">
            <v>1</v>
          </cell>
          <cell r="AB1195" t="str">
            <v>Schoonmaak CAO</v>
          </cell>
          <cell r="AC1195" t="str">
            <v>N4</v>
          </cell>
          <cell r="AD1195" t="str">
            <v>HR-NL: per 4 weken</v>
          </cell>
          <cell r="AE1195" t="str">
            <v>Onbepaalde tijd</v>
          </cell>
          <cell r="AF1195" t="str">
            <v>00-00-0000</v>
          </cell>
          <cell r="AH1195">
            <v>80380876</v>
          </cell>
          <cell r="AI1195">
            <v>22448</v>
          </cell>
          <cell r="AJ1195" t="str">
            <v>Nederlands</v>
          </cell>
          <cell r="AK1195" t="str">
            <v>X011</v>
          </cell>
          <cell r="AL1195" t="str">
            <v>MEDEW. ALGEMEEN SCHOONMAAKONDERHOUD I</v>
          </cell>
          <cell r="AM1195">
            <v>1</v>
          </cell>
          <cell r="AN1195" t="str">
            <v>38 uur / week</v>
          </cell>
          <cell r="AO1195">
            <v>20</v>
          </cell>
          <cell r="AP1195">
            <v>20</v>
          </cell>
          <cell r="AQ1195">
            <v>25</v>
          </cell>
          <cell r="AR1195">
            <v>52.63</v>
          </cell>
          <cell r="AS1195">
            <v>7</v>
          </cell>
          <cell r="AT1195" t="str">
            <v>B2</v>
          </cell>
          <cell r="AU1195">
            <v>90</v>
          </cell>
          <cell r="AV1195">
            <v>11.46</v>
          </cell>
        </row>
        <row r="1196">
          <cell r="A1196">
            <v>11030</v>
          </cell>
          <cell r="B1196" t="str">
            <v>Mevrouw</v>
          </cell>
          <cell r="C1196" t="str">
            <v>G.J. Bouwmeester - Krekel</v>
          </cell>
          <cell r="D1196" t="str">
            <v>G</v>
          </cell>
          <cell r="E1196" t="str">
            <v>G</v>
          </cell>
          <cell r="F1196" t="str">
            <v>GJ</v>
          </cell>
          <cell r="H1196" t="str">
            <v>Krekel</v>
          </cell>
          <cell r="J1196" t="str">
            <v>Bouwmeester</v>
          </cell>
          <cell r="K1196" t="str">
            <v>Vrouw</v>
          </cell>
          <cell r="L1196" t="str">
            <v>Adres</v>
          </cell>
          <cell r="M1196" t="str">
            <v>Kolkweiden</v>
          </cell>
          <cell r="N1196">
            <v>11</v>
          </cell>
          <cell r="P1196" t="str">
            <v>8131 WG</v>
          </cell>
          <cell r="Q1196" t="str">
            <v>WIJHE</v>
          </cell>
          <cell r="R1196" t="str">
            <v>Nederland</v>
          </cell>
          <cell r="S1196" t="str">
            <v>0570-522818</v>
          </cell>
          <cell r="T1196" t="str">
            <v>06-13269500</v>
          </cell>
          <cell r="U1196">
            <v>3000</v>
          </cell>
          <cell r="V1196" t="str">
            <v>Hago Nederland B.V.</v>
          </cell>
          <cell r="W1196">
            <v>1</v>
          </cell>
          <cell r="X1196" t="str">
            <v>Internen</v>
          </cell>
          <cell r="Y1196" t="str">
            <v>A1</v>
          </cell>
          <cell r="Z1196" t="str">
            <v>Medewerker uurloon</v>
          </cell>
          <cell r="AA1196">
            <v>1</v>
          </cell>
          <cell r="AB1196" t="str">
            <v>Schoonmaak CAO</v>
          </cell>
          <cell r="AC1196" t="str">
            <v>N4</v>
          </cell>
          <cell r="AD1196" t="str">
            <v>HR-NL: per 4 weken</v>
          </cell>
          <cell r="AE1196" t="str">
            <v>Onbepaalde tijd</v>
          </cell>
          <cell r="AF1196" t="str">
            <v>00-00-0000</v>
          </cell>
          <cell r="AH1196">
            <v>138858603</v>
          </cell>
          <cell r="AI1196">
            <v>19312</v>
          </cell>
          <cell r="AJ1196" t="str">
            <v>Nederlands</v>
          </cell>
          <cell r="AK1196" t="str">
            <v>X011</v>
          </cell>
          <cell r="AL1196" t="str">
            <v>MEDEW. ALGEMEEN SCHOONMAAKONDERHOUD I</v>
          </cell>
          <cell r="AM1196">
            <v>1</v>
          </cell>
          <cell r="AN1196" t="str">
            <v>38 uur / week</v>
          </cell>
          <cell r="AO1196">
            <v>21.5</v>
          </cell>
          <cell r="AP1196">
            <v>0</v>
          </cell>
          <cell r="AQ1196">
            <v>0</v>
          </cell>
          <cell r="AR1196">
            <v>56.58</v>
          </cell>
          <cell r="AS1196">
            <v>7</v>
          </cell>
          <cell r="AT1196" t="str">
            <v>B2</v>
          </cell>
          <cell r="AU1196">
            <v>90</v>
          </cell>
          <cell r="AV1196">
            <v>11.74</v>
          </cell>
        </row>
        <row r="1197">
          <cell r="A1197">
            <v>11031</v>
          </cell>
          <cell r="B1197" t="str">
            <v>Mevrouw</v>
          </cell>
          <cell r="C1197" t="str">
            <v>M. Furrer - Bos</v>
          </cell>
          <cell r="D1197" t="str">
            <v>M</v>
          </cell>
          <cell r="E1197" t="str">
            <v>M</v>
          </cell>
          <cell r="F1197" t="str">
            <v>M</v>
          </cell>
          <cell r="H1197" t="str">
            <v>Bos</v>
          </cell>
          <cell r="J1197" t="str">
            <v>Furrer</v>
          </cell>
          <cell r="K1197" t="str">
            <v>Vrouw</v>
          </cell>
          <cell r="L1197" t="str">
            <v>Adres</v>
          </cell>
          <cell r="M1197" t="str">
            <v>Schimmelpenninckstr.</v>
          </cell>
          <cell r="N1197">
            <v>18</v>
          </cell>
          <cell r="P1197" t="str">
            <v>8121 ZL</v>
          </cell>
          <cell r="Q1197" t="str">
            <v>OLST</v>
          </cell>
          <cell r="R1197" t="str">
            <v>Nederland</v>
          </cell>
          <cell r="T1197" t="str">
            <v>06-18661842</v>
          </cell>
          <cell r="U1197">
            <v>3000</v>
          </cell>
          <cell r="V1197" t="str">
            <v>Hago Nederland B.V.</v>
          </cell>
          <cell r="W1197">
            <v>1</v>
          </cell>
          <cell r="X1197" t="str">
            <v>Internen</v>
          </cell>
          <cell r="Y1197" t="str">
            <v>A1</v>
          </cell>
          <cell r="Z1197" t="str">
            <v>Medewerker uurloon</v>
          </cell>
          <cell r="AA1197">
            <v>1</v>
          </cell>
          <cell r="AB1197" t="str">
            <v>Schoonmaak CAO</v>
          </cell>
          <cell r="AC1197" t="str">
            <v>N4</v>
          </cell>
          <cell r="AD1197" t="str">
            <v>HR-NL: per 4 weken</v>
          </cell>
          <cell r="AE1197" t="str">
            <v>Onbepaalde tijd</v>
          </cell>
          <cell r="AF1197" t="str">
            <v>00-00-0000</v>
          </cell>
          <cell r="AH1197">
            <v>136772936</v>
          </cell>
          <cell r="AI1197">
            <v>21491</v>
          </cell>
          <cell r="AJ1197" t="str">
            <v>Nederlands</v>
          </cell>
          <cell r="AK1197" t="str">
            <v>X011</v>
          </cell>
          <cell r="AL1197" t="str">
            <v>MEDEW. ALGEMEEN SCHOONMAAKONDERHOUD I</v>
          </cell>
          <cell r="AM1197">
            <v>1</v>
          </cell>
          <cell r="AN1197" t="str">
            <v>38 uur / week</v>
          </cell>
          <cell r="AO1197">
            <v>18</v>
          </cell>
          <cell r="AP1197">
            <v>0</v>
          </cell>
          <cell r="AQ1197">
            <v>0</v>
          </cell>
          <cell r="AR1197">
            <v>47.37</v>
          </cell>
          <cell r="AS1197">
            <v>7</v>
          </cell>
          <cell r="AT1197" t="str">
            <v>B2</v>
          </cell>
          <cell r="AU1197">
            <v>90</v>
          </cell>
          <cell r="AV1197">
            <v>11.46</v>
          </cell>
        </row>
        <row r="1198">
          <cell r="A1198">
            <v>11032</v>
          </cell>
          <cell r="B1198" t="str">
            <v>Mevrouw</v>
          </cell>
          <cell r="C1198" t="str">
            <v>E.M. van Lohuizen - Hendriks</v>
          </cell>
          <cell r="D1198" t="str">
            <v>E</v>
          </cell>
          <cell r="E1198" t="str">
            <v>E</v>
          </cell>
          <cell r="F1198" t="str">
            <v>EM</v>
          </cell>
          <cell r="H1198" t="str">
            <v>Hendriks</v>
          </cell>
          <cell r="I1198" t="str">
            <v>van</v>
          </cell>
          <cell r="J1198" t="str">
            <v>Lohuizen</v>
          </cell>
          <cell r="K1198" t="str">
            <v>Vrouw</v>
          </cell>
          <cell r="L1198" t="str">
            <v>Adres</v>
          </cell>
          <cell r="M1198" t="str">
            <v>Konijnenveld</v>
          </cell>
          <cell r="N1198">
            <v>15</v>
          </cell>
          <cell r="P1198" t="str">
            <v>8017 LN</v>
          </cell>
          <cell r="Q1198" t="str">
            <v>ZWOLLE</v>
          </cell>
          <cell r="R1198" t="str">
            <v>Nederland</v>
          </cell>
          <cell r="S1198" t="str">
            <v>038-4654479</v>
          </cell>
          <cell r="U1198">
            <v>3000</v>
          </cell>
          <cell r="V1198" t="str">
            <v>Hago Nederland B.V.</v>
          </cell>
          <cell r="W1198">
            <v>1</v>
          </cell>
          <cell r="X1198" t="str">
            <v>Internen</v>
          </cell>
          <cell r="Y1198" t="str">
            <v>A1</v>
          </cell>
          <cell r="Z1198" t="str">
            <v>Medewerker uurloon</v>
          </cell>
          <cell r="AA1198">
            <v>1</v>
          </cell>
          <cell r="AB1198" t="str">
            <v>Schoonmaak CAO</v>
          </cell>
          <cell r="AC1198" t="str">
            <v>N4</v>
          </cell>
          <cell r="AD1198" t="str">
            <v>HR-NL: per 4 weken</v>
          </cell>
          <cell r="AE1198" t="str">
            <v>Onbepaalde tijd</v>
          </cell>
          <cell r="AF1198" t="str">
            <v>00-00-0000</v>
          </cell>
          <cell r="AH1198">
            <v>105224418</v>
          </cell>
          <cell r="AI1198">
            <v>21620</v>
          </cell>
          <cell r="AJ1198" t="str">
            <v>Nederlands</v>
          </cell>
          <cell r="AK1198" t="str">
            <v>X042</v>
          </cell>
          <cell r="AL1198" t="str">
            <v>VOORWERKER ALGEMEEN SCHOONMAAKONDERH. II</v>
          </cell>
          <cell r="AM1198" t="str">
            <v>2+5%</v>
          </cell>
          <cell r="AN1198" t="str">
            <v>38 uur / week</v>
          </cell>
          <cell r="AO1198">
            <v>20</v>
          </cell>
          <cell r="AP1198">
            <v>0</v>
          </cell>
          <cell r="AQ1198">
            <v>0</v>
          </cell>
          <cell r="AR1198">
            <v>52.63</v>
          </cell>
          <cell r="AS1198">
            <v>7</v>
          </cell>
          <cell r="AT1198" t="str">
            <v>B5</v>
          </cell>
          <cell r="AU1198">
            <v>90</v>
          </cell>
          <cell r="AV1198">
            <v>13.23</v>
          </cell>
        </row>
        <row r="1199">
          <cell r="A1199">
            <v>11033</v>
          </cell>
          <cell r="B1199" t="str">
            <v>Mevrouw</v>
          </cell>
          <cell r="C1199" t="str">
            <v>A.L. Ring - Moes</v>
          </cell>
          <cell r="D1199" t="str">
            <v>A</v>
          </cell>
          <cell r="E1199" t="str">
            <v>A</v>
          </cell>
          <cell r="F1199" t="str">
            <v>AL</v>
          </cell>
          <cell r="H1199" t="str">
            <v>Moes</v>
          </cell>
          <cell r="J1199" t="str">
            <v>Ring</v>
          </cell>
          <cell r="K1199" t="str">
            <v>Vrouw</v>
          </cell>
          <cell r="L1199" t="str">
            <v>Adres</v>
          </cell>
          <cell r="M1199" t="str">
            <v>Jan Vermeerstraat</v>
          </cell>
          <cell r="N1199">
            <v>24</v>
          </cell>
          <cell r="P1199" t="str">
            <v>7606 AE</v>
          </cell>
          <cell r="Q1199" t="str">
            <v>ALMELO</v>
          </cell>
          <cell r="R1199" t="str">
            <v>Nederland</v>
          </cell>
          <cell r="T1199" t="str">
            <v>06-20799732</v>
          </cell>
          <cell r="U1199">
            <v>3000</v>
          </cell>
          <cell r="V1199" t="str">
            <v>Hago Nederland B.V.</v>
          </cell>
          <cell r="W1199">
            <v>1</v>
          </cell>
          <cell r="X1199" t="str">
            <v>Internen</v>
          </cell>
          <cell r="Y1199" t="str">
            <v>A1</v>
          </cell>
          <cell r="Z1199" t="str">
            <v>Medewerker uurloon</v>
          </cell>
          <cell r="AA1199">
            <v>1</v>
          </cell>
          <cell r="AB1199" t="str">
            <v>Schoonmaak CAO</v>
          </cell>
          <cell r="AC1199" t="str">
            <v>N4</v>
          </cell>
          <cell r="AD1199" t="str">
            <v>HR-NL: per 4 weken</v>
          </cell>
          <cell r="AE1199" t="str">
            <v>Onbepaalde tijd</v>
          </cell>
          <cell r="AF1199" t="str">
            <v>00-00-0000</v>
          </cell>
          <cell r="AH1199">
            <v>127830868</v>
          </cell>
          <cell r="AI1199">
            <v>24065</v>
          </cell>
          <cell r="AJ1199" t="str">
            <v>Nederlands</v>
          </cell>
          <cell r="AK1199" t="str">
            <v>X012</v>
          </cell>
          <cell r="AL1199" t="str">
            <v>MEDEW. ALGEMEEN SCHOONMAAKONDERHOUD II</v>
          </cell>
          <cell r="AM1199" t="str">
            <v>1+5%</v>
          </cell>
          <cell r="AN1199" t="str">
            <v>38 uur / week</v>
          </cell>
          <cell r="AO1199">
            <v>20</v>
          </cell>
          <cell r="AP1199">
            <v>0</v>
          </cell>
          <cell r="AQ1199">
            <v>0</v>
          </cell>
          <cell r="AR1199">
            <v>52.63</v>
          </cell>
          <cell r="AS1199">
            <v>7</v>
          </cell>
          <cell r="AT1199" t="str">
            <v>B3</v>
          </cell>
          <cell r="AU1199">
            <v>90</v>
          </cell>
          <cell r="AV1199">
            <v>12.08</v>
          </cell>
        </row>
        <row r="1200">
          <cell r="A1200">
            <v>11034</v>
          </cell>
          <cell r="B1200" t="str">
            <v>Mevrouw</v>
          </cell>
          <cell r="C1200" t="str">
            <v>R. Rotteveel - Schepens</v>
          </cell>
          <cell r="D1200" t="str">
            <v>R</v>
          </cell>
          <cell r="E1200" t="str">
            <v>R</v>
          </cell>
          <cell r="F1200" t="str">
            <v>R</v>
          </cell>
          <cell r="H1200" t="str">
            <v>Schepens</v>
          </cell>
          <cell r="J1200" t="str">
            <v>Rotteveel</v>
          </cell>
          <cell r="K1200" t="str">
            <v>Vrouw</v>
          </cell>
          <cell r="L1200" t="str">
            <v>Adres</v>
          </cell>
          <cell r="M1200" t="str">
            <v>Lavendelstraat</v>
          </cell>
          <cell r="N1200">
            <v>17</v>
          </cell>
          <cell r="P1200" t="str">
            <v>7601 EZ</v>
          </cell>
          <cell r="Q1200" t="str">
            <v>ALMELO</v>
          </cell>
          <cell r="R1200" t="str">
            <v>Nederland</v>
          </cell>
          <cell r="S1200" t="str">
            <v>0546-817192</v>
          </cell>
          <cell r="T1200" t="str">
            <v>06-25274973</v>
          </cell>
          <cell r="U1200">
            <v>3000</v>
          </cell>
          <cell r="V1200" t="str">
            <v>Hago Nederland B.V.</v>
          </cell>
          <cell r="W1200">
            <v>1</v>
          </cell>
          <cell r="X1200" t="str">
            <v>Internen</v>
          </cell>
          <cell r="Y1200" t="str">
            <v>A1</v>
          </cell>
          <cell r="Z1200" t="str">
            <v>Medewerker uurloon</v>
          </cell>
          <cell r="AA1200">
            <v>1</v>
          </cell>
          <cell r="AB1200" t="str">
            <v>Schoonmaak CAO</v>
          </cell>
          <cell r="AC1200" t="str">
            <v>N4</v>
          </cell>
          <cell r="AD1200" t="str">
            <v>HR-NL: per 4 weken</v>
          </cell>
          <cell r="AE1200" t="str">
            <v>Onbepaalde tijd</v>
          </cell>
          <cell r="AF1200" t="str">
            <v>00-00-0000</v>
          </cell>
          <cell r="AH1200">
            <v>127568979</v>
          </cell>
          <cell r="AI1200">
            <v>24700</v>
          </cell>
          <cell r="AJ1200" t="str">
            <v>Nederlands</v>
          </cell>
          <cell r="AK1200" t="str">
            <v>X012</v>
          </cell>
          <cell r="AL1200" t="str">
            <v>MEDEW. ALGEMEEN SCHOONMAAKONDERHOUD II</v>
          </cell>
          <cell r="AM1200" t="str">
            <v>1+5%</v>
          </cell>
          <cell r="AN1200" t="str">
            <v>38 uur / week</v>
          </cell>
          <cell r="AO1200">
            <v>15</v>
          </cell>
          <cell r="AP1200">
            <v>15</v>
          </cell>
          <cell r="AQ1200">
            <v>20</v>
          </cell>
          <cell r="AR1200">
            <v>39.47</v>
          </cell>
          <cell r="AS1200">
            <v>7</v>
          </cell>
          <cell r="AT1200" t="str">
            <v>B3</v>
          </cell>
          <cell r="AU1200">
            <v>90</v>
          </cell>
          <cell r="AV1200">
            <v>12.08</v>
          </cell>
        </row>
        <row r="1201">
          <cell r="A1201">
            <v>11035</v>
          </cell>
          <cell r="B1201" t="str">
            <v>Mevrouw</v>
          </cell>
          <cell r="C1201" t="str">
            <v>H.M.W. Katgert - Vaanholt</v>
          </cell>
          <cell r="D1201" t="str">
            <v>Helma</v>
          </cell>
          <cell r="E1201" t="str">
            <v>Helma</v>
          </cell>
          <cell r="F1201" t="str">
            <v>HMW</v>
          </cell>
          <cell r="H1201" t="str">
            <v>Vaanholt</v>
          </cell>
          <cell r="J1201" t="str">
            <v>Katgert</v>
          </cell>
          <cell r="K1201" t="str">
            <v>Vrouw</v>
          </cell>
          <cell r="L1201" t="str">
            <v>Adres</v>
          </cell>
          <cell r="M1201" t="str">
            <v>Lijsterweg</v>
          </cell>
          <cell r="N1201">
            <v>13</v>
          </cell>
          <cell r="P1201" t="str">
            <v>7557 PL</v>
          </cell>
          <cell r="Q1201" t="str">
            <v>HENGELO</v>
          </cell>
          <cell r="R1201" t="str">
            <v>Nederland</v>
          </cell>
          <cell r="S1201" t="str">
            <v>074-2434289</v>
          </cell>
          <cell r="U1201">
            <v>3000</v>
          </cell>
          <cell r="V1201" t="str">
            <v>Hago Nederland B.V.</v>
          </cell>
          <cell r="W1201">
            <v>1</v>
          </cell>
          <cell r="X1201" t="str">
            <v>Internen</v>
          </cell>
          <cell r="Y1201" t="str">
            <v>A1</v>
          </cell>
          <cell r="Z1201" t="str">
            <v>Medewerker uurloon</v>
          </cell>
          <cell r="AA1201">
            <v>1</v>
          </cell>
          <cell r="AB1201" t="str">
            <v>Schoonmaak CAO</v>
          </cell>
          <cell r="AC1201" t="str">
            <v>N4</v>
          </cell>
          <cell r="AD1201" t="str">
            <v>HR-NL: per 4 weken</v>
          </cell>
          <cell r="AE1201" t="str">
            <v>Onbepaalde tijd</v>
          </cell>
          <cell r="AF1201" t="str">
            <v>00-00-0000</v>
          </cell>
          <cell r="AH1201">
            <v>137959527</v>
          </cell>
          <cell r="AI1201">
            <v>24695</v>
          </cell>
          <cell r="AJ1201" t="str">
            <v>Nederlands</v>
          </cell>
          <cell r="AK1201" t="str">
            <v>X041</v>
          </cell>
          <cell r="AL1201" t="str">
            <v>VOORWERKER ALGEMEEN SCHOONMAAKONDERH. I</v>
          </cell>
          <cell r="AM1201">
            <v>2</v>
          </cell>
          <cell r="AN1201" t="str">
            <v>38 uur / week</v>
          </cell>
          <cell r="AO1201">
            <v>19.329999999999998</v>
          </cell>
          <cell r="AP1201">
            <v>0</v>
          </cell>
          <cell r="AQ1201">
            <v>0</v>
          </cell>
          <cell r="AR1201">
            <v>50.87</v>
          </cell>
          <cell r="AS1201">
            <v>7</v>
          </cell>
          <cell r="AT1201" t="str">
            <v>B4</v>
          </cell>
          <cell r="AU1201">
            <v>90</v>
          </cell>
          <cell r="AV1201">
            <v>13.2</v>
          </cell>
        </row>
        <row r="1202">
          <cell r="A1202">
            <v>11036</v>
          </cell>
          <cell r="B1202" t="str">
            <v>Mevrouw</v>
          </cell>
          <cell r="C1202" t="str">
            <v>H. Eser - Eser</v>
          </cell>
          <cell r="D1202" t="str">
            <v>H</v>
          </cell>
          <cell r="E1202" t="str">
            <v>H</v>
          </cell>
          <cell r="F1202" t="str">
            <v>H</v>
          </cell>
          <cell r="H1202" t="str">
            <v>Eser</v>
          </cell>
          <cell r="J1202" t="str">
            <v>Eser</v>
          </cell>
          <cell r="K1202" t="str">
            <v>Vrouw</v>
          </cell>
          <cell r="L1202" t="str">
            <v>Adres</v>
          </cell>
          <cell r="M1202" t="str">
            <v>Biezenknoppen</v>
          </cell>
          <cell r="N1202">
            <v>3</v>
          </cell>
          <cell r="P1202" t="str">
            <v>8043 NM</v>
          </cell>
          <cell r="Q1202" t="str">
            <v>ZWOLLE</v>
          </cell>
          <cell r="R1202" t="str">
            <v>Nederland</v>
          </cell>
          <cell r="S1202" t="str">
            <v>038-4541798</v>
          </cell>
          <cell r="T1202" t="str">
            <v>06-55142920</v>
          </cell>
          <cell r="U1202">
            <v>3000</v>
          </cell>
          <cell r="V1202" t="str">
            <v>Hago Nederland B.V.</v>
          </cell>
          <cell r="W1202">
            <v>1</v>
          </cell>
          <cell r="X1202" t="str">
            <v>Internen</v>
          </cell>
          <cell r="Y1202" t="str">
            <v>A1</v>
          </cell>
          <cell r="Z1202" t="str">
            <v>Medewerker uurloon</v>
          </cell>
          <cell r="AA1202">
            <v>1</v>
          </cell>
          <cell r="AB1202" t="str">
            <v>Schoonmaak CAO</v>
          </cell>
          <cell r="AC1202" t="str">
            <v>N4</v>
          </cell>
          <cell r="AD1202" t="str">
            <v>HR-NL: per 4 weken</v>
          </cell>
          <cell r="AE1202" t="str">
            <v>Onbepaalde tijd</v>
          </cell>
          <cell r="AF1202" t="str">
            <v>00-00-0000</v>
          </cell>
          <cell r="AH1202">
            <v>105536210</v>
          </cell>
          <cell r="AI1202">
            <v>22056</v>
          </cell>
          <cell r="AJ1202" t="str">
            <v>Nederlands</v>
          </cell>
          <cell r="AK1202" t="str">
            <v>X011</v>
          </cell>
          <cell r="AL1202" t="str">
            <v>MEDEW. ALGEMEEN SCHOONMAAKONDERHOUD I</v>
          </cell>
          <cell r="AM1202">
            <v>1</v>
          </cell>
          <cell r="AN1202" t="str">
            <v>38 uur / week</v>
          </cell>
          <cell r="AO1202">
            <v>28.5</v>
          </cell>
          <cell r="AP1202">
            <v>0</v>
          </cell>
          <cell r="AQ1202">
            <v>0</v>
          </cell>
          <cell r="AR1202">
            <v>75</v>
          </cell>
          <cell r="AS1202">
            <v>7</v>
          </cell>
          <cell r="AT1202" t="str">
            <v>B2</v>
          </cell>
          <cell r="AU1202">
            <v>90</v>
          </cell>
          <cell r="AV1202">
            <v>11.46</v>
          </cell>
        </row>
        <row r="1203">
          <cell r="A1203">
            <v>11037</v>
          </cell>
          <cell r="B1203" t="str">
            <v>Mevrouw</v>
          </cell>
          <cell r="C1203" t="str">
            <v>N. Hatumena - Sanduhan</v>
          </cell>
          <cell r="D1203" t="str">
            <v>N</v>
          </cell>
          <cell r="E1203" t="str">
            <v>N</v>
          </cell>
          <cell r="F1203" t="str">
            <v>N</v>
          </cell>
          <cell r="H1203" t="str">
            <v>Sanduhan</v>
          </cell>
          <cell r="J1203" t="str">
            <v>Hatumena</v>
          </cell>
          <cell r="K1203" t="str">
            <v>Vrouw</v>
          </cell>
          <cell r="L1203" t="str">
            <v>Adres</v>
          </cell>
          <cell r="M1203" t="str">
            <v>Kruisvoorde</v>
          </cell>
          <cell r="N1203">
            <v>76</v>
          </cell>
          <cell r="P1203" t="str">
            <v>7339 KW</v>
          </cell>
          <cell r="Q1203" t="str">
            <v>UGCHELEN</v>
          </cell>
          <cell r="R1203" t="str">
            <v>Nederland</v>
          </cell>
          <cell r="S1203" t="str">
            <v>055-5421237</v>
          </cell>
          <cell r="U1203">
            <v>3000</v>
          </cell>
          <cell r="V1203" t="str">
            <v>Hago Nederland B.V.</v>
          </cell>
          <cell r="W1203">
            <v>1</v>
          </cell>
          <cell r="X1203" t="str">
            <v>Internen</v>
          </cell>
          <cell r="Y1203" t="str">
            <v>A1</v>
          </cell>
          <cell r="Z1203" t="str">
            <v>Medewerker uurloon</v>
          </cell>
          <cell r="AA1203">
            <v>1</v>
          </cell>
          <cell r="AB1203" t="str">
            <v>Schoonmaak CAO</v>
          </cell>
          <cell r="AC1203" t="str">
            <v>N4</v>
          </cell>
          <cell r="AD1203" t="str">
            <v>HR-NL: per 4 weken</v>
          </cell>
          <cell r="AE1203" t="str">
            <v>Onbepaalde tijd</v>
          </cell>
          <cell r="AF1203" t="str">
            <v>00-00-0000</v>
          </cell>
          <cell r="AH1203">
            <v>98904930</v>
          </cell>
          <cell r="AI1203">
            <v>18590</v>
          </cell>
          <cell r="AJ1203" t="str">
            <v>Nederlands</v>
          </cell>
          <cell r="AK1203" t="str">
            <v>X011</v>
          </cell>
          <cell r="AL1203" t="str">
            <v>MEDEW. ALGEMEEN SCHOONMAAKONDERHOUD I</v>
          </cell>
          <cell r="AM1203">
            <v>1</v>
          </cell>
          <cell r="AN1203" t="str">
            <v>38 uur / week</v>
          </cell>
          <cell r="AO1203">
            <v>16</v>
          </cell>
          <cell r="AP1203">
            <v>0</v>
          </cell>
          <cell r="AQ1203">
            <v>0</v>
          </cell>
          <cell r="AR1203">
            <v>42.11</v>
          </cell>
          <cell r="AS1203">
            <v>7</v>
          </cell>
          <cell r="AT1203" t="str">
            <v>B2</v>
          </cell>
          <cell r="AU1203">
            <v>90</v>
          </cell>
          <cell r="AV1203">
            <v>11.46</v>
          </cell>
        </row>
        <row r="1204">
          <cell r="A1204">
            <v>11038</v>
          </cell>
          <cell r="B1204" t="str">
            <v>Mevrouw</v>
          </cell>
          <cell r="C1204" t="str">
            <v>S. Palil - Sarhoen</v>
          </cell>
          <cell r="D1204" t="str">
            <v>S</v>
          </cell>
          <cell r="E1204" t="str">
            <v>S</v>
          </cell>
          <cell r="F1204" t="str">
            <v>S</v>
          </cell>
          <cell r="H1204" t="str">
            <v>Sarhoen</v>
          </cell>
          <cell r="J1204" t="str">
            <v>Palil</v>
          </cell>
          <cell r="K1204" t="str">
            <v>Vrouw</v>
          </cell>
          <cell r="L1204" t="str">
            <v>Adres</v>
          </cell>
          <cell r="M1204" t="str">
            <v>Kuhnaustraat</v>
          </cell>
          <cell r="N1204">
            <v>20</v>
          </cell>
          <cell r="P1204" t="str">
            <v>8031 WT</v>
          </cell>
          <cell r="Q1204" t="str">
            <v>ZWOLLE</v>
          </cell>
          <cell r="R1204" t="str">
            <v>Nederland</v>
          </cell>
          <cell r="S1204" t="str">
            <v>038-4213009</v>
          </cell>
          <cell r="T1204" t="str">
            <v>06-29043165</v>
          </cell>
          <cell r="U1204">
            <v>3000</v>
          </cell>
          <cell r="V1204" t="str">
            <v>Hago Nederland B.V.</v>
          </cell>
          <cell r="W1204">
            <v>1</v>
          </cell>
          <cell r="X1204" t="str">
            <v>Internen</v>
          </cell>
          <cell r="Y1204" t="str">
            <v>A1</v>
          </cell>
          <cell r="Z1204" t="str">
            <v>Medewerker uurloon</v>
          </cell>
          <cell r="AA1204">
            <v>1</v>
          </cell>
          <cell r="AB1204" t="str">
            <v>Schoonmaak CAO</v>
          </cell>
          <cell r="AC1204" t="str">
            <v>N4</v>
          </cell>
          <cell r="AD1204" t="str">
            <v>HR-NL: per 4 weken</v>
          </cell>
          <cell r="AE1204" t="str">
            <v>Onbepaalde tijd</v>
          </cell>
          <cell r="AF1204" t="str">
            <v>00-00-0000</v>
          </cell>
          <cell r="AH1204">
            <v>105241544</v>
          </cell>
          <cell r="AI1204">
            <v>20944</v>
          </cell>
          <cell r="AJ1204" t="str">
            <v>Nederlands</v>
          </cell>
          <cell r="AK1204" t="str">
            <v>X042</v>
          </cell>
          <cell r="AL1204" t="str">
            <v>VOORWERKER ALGEMEEN SCHOONMAAKONDERH. II</v>
          </cell>
          <cell r="AM1204" t="str">
            <v>2+5%</v>
          </cell>
          <cell r="AN1204" t="str">
            <v>38 uur / week</v>
          </cell>
          <cell r="AO1204">
            <v>38</v>
          </cell>
          <cell r="AP1204">
            <v>0</v>
          </cell>
          <cell r="AQ1204">
            <v>0</v>
          </cell>
          <cell r="AR1204">
            <v>100</v>
          </cell>
          <cell r="AS1204">
            <v>7</v>
          </cell>
          <cell r="AT1204" t="str">
            <v>B5</v>
          </cell>
          <cell r="AU1204">
            <v>90</v>
          </cell>
          <cell r="AV1204">
            <v>13.75</v>
          </cell>
        </row>
        <row r="1205">
          <cell r="A1205">
            <v>11039</v>
          </cell>
          <cell r="B1205" t="str">
            <v>Mevrouw</v>
          </cell>
          <cell r="C1205" t="str">
            <v>M. Wagiman - Kasandikromo</v>
          </cell>
          <cell r="D1205" t="str">
            <v>M</v>
          </cell>
          <cell r="E1205" t="str">
            <v>M</v>
          </cell>
          <cell r="F1205" t="str">
            <v>M</v>
          </cell>
          <cell r="H1205" t="str">
            <v>Kasandikromo</v>
          </cell>
          <cell r="J1205" t="str">
            <v>Wagiman</v>
          </cell>
          <cell r="K1205" t="str">
            <v>Vrouw</v>
          </cell>
          <cell r="L1205" t="str">
            <v>Adres</v>
          </cell>
          <cell r="M1205" t="str">
            <v>Corellistraat</v>
          </cell>
          <cell r="N1205">
            <v>18</v>
          </cell>
          <cell r="P1205" t="str">
            <v>8031 JJ</v>
          </cell>
          <cell r="Q1205" t="str">
            <v>ZWOLLE</v>
          </cell>
          <cell r="R1205" t="str">
            <v>Nederland</v>
          </cell>
          <cell r="S1205" t="str">
            <v>038- 4218545</v>
          </cell>
          <cell r="T1205" t="str">
            <v>06-18971581</v>
          </cell>
          <cell r="U1205">
            <v>3000</v>
          </cell>
          <cell r="V1205" t="str">
            <v>Hago Nederland B.V.</v>
          </cell>
          <cell r="W1205">
            <v>1</v>
          </cell>
          <cell r="X1205" t="str">
            <v>Internen</v>
          </cell>
          <cell r="Y1205" t="str">
            <v>A1</v>
          </cell>
          <cell r="Z1205" t="str">
            <v>Medewerker uurloon</v>
          </cell>
          <cell r="AA1205">
            <v>1</v>
          </cell>
          <cell r="AB1205" t="str">
            <v>Schoonmaak CAO</v>
          </cell>
          <cell r="AC1205" t="str">
            <v>N4</v>
          </cell>
          <cell r="AD1205" t="str">
            <v>HR-NL: per 4 weken</v>
          </cell>
          <cell r="AE1205" t="str">
            <v>Onbepaalde tijd</v>
          </cell>
          <cell r="AF1205" t="str">
            <v>00-00-0000</v>
          </cell>
          <cell r="AH1205">
            <v>104995725</v>
          </cell>
          <cell r="AI1205">
            <v>22195</v>
          </cell>
          <cell r="AJ1205" t="str">
            <v>Nederlands</v>
          </cell>
          <cell r="AK1205" t="str">
            <v>X011</v>
          </cell>
          <cell r="AL1205" t="str">
            <v>MEDEW. ALGEMEEN SCHOONMAAKONDERHOUD I</v>
          </cell>
          <cell r="AM1205">
            <v>1</v>
          </cell>
          <cell r="AN1205" t="str">
            <v>38 uur / week</v>
          </cell>
          <cell r="AO1205">
            <v>8.25</v>
          </cell>
          <cell r="AP1205">
            <v>0</v>
          </cell>
          <cell r="AQ1205">
            <v>0</v>
          </cell>
          <cell r="AR1205">
            <v>21.71</v>
          </cell>
          <cell r="AS1205">
            <v>7</v>
          </cell>
          <cell r="AT1205" t="str">
            <v>B2</v>
          </cell>
          <cell r="AU1205">
            <v>90</v>
          </cell>
          <cell r="AV1205">
            <v>11.46</v>
          </cell>
        </row>
        <row r="1206">
          <cell r="A1206">
            <v>11040</v>
          </cell>
          <cell r="B1206" t="str">
            <v>Mevrouw</v>
          </cell>
          <cell r="C1206" t="str">
            <v>S. Iyigun</v>
          </cell>
          <cell r="D1206" t="str">
            <v>S</v>
          </cell>
          <cell r="E1206" t="str">
            <v>S</v>
          </cell>
          <cell r="F1206" t="str">
            <v>S</v>
          </cell>
          <cell r="H1206" t="str">
            <v>Iyigun</v>
          </cell>
          <cell r="K1206" t="str">
            <v>Vrouw</v>
          </cell>
          <cell r="L1206" t="str">
            <v>Adres</v>
          </cell>
          <cell r="M1206" t="str">
            <v>Thorbeckestraat</v>
          </cell>
          <cell r="N1206">
            <v>45</v>
          </cell>
          <cell r="P1206" t="str">
            <v>8121 ZB</v>
          </cell>
          <cell r="Q1206" t="str">
            <v>OLST</v>
          </cell>
          <cell r="R1206" t="str">
            <v>Nederland</v>
          </cell>
          <cell r="S1206" t="str">
            <v>0570-561393</v>
          </cell>
          <cell r="U1206">
            <v>3000</v>
          </cell>
          <cell r="V1206" t="str">
            <v>Hago Nederland B.V.</v>
          </cell>
          <cell r="W1206">
            <v>1</v>
          </cell>
          <cell r="X1206" t="str">
            <v>Internen</v>
          </cell>
          <cell r="Y1206" t="str">
            <v>A1</v>
          </cell>
          <cell r="Z1206" t="str">
            <v>Medewerker uurloon</v>
          </cell>
          <cell r="AA1206">
            <v>1</v>
          </cell>
          <cell r="AB1206" t="str">
            <v>Schoonmaak CAO</v>
          </cell>
          <cell r="AC1206" t="str">
            <v>N4</v>
          </cell>
          <cell r="AD1206" t="str">
            <v>HR-NL: per 4 weken</v>
          </cell>
          <cell r="AE1206" t="str">
            <v>Onbepaalde tijd</v>
          </cell>
          <cell r="AF1206" t="str">
            <v>00-00-0000</v>
          </cell>
          <cell r="AH1206">
            <v>136783156</v>
          </cell>
          <cell r="AI1206">
            <v>23409</v>
          </cell>
          <cell r="AJ1206" t="str">
            <v>Turks</v>
          </cell>
          <cell r="AK1206" t="str">
            <v>X012</v>
          </cell>
          <cell r="AL1206" t="str">
            <v>MEDEW. ALGEMEEN SCHOONMAAKONDERHOUD II</v>
          </cell>
          <cell r="AM1206" t="str">
            <v>1+5%</v>
          </cell>
          <cell r="AN1206" t="str">
            <v>38 uur / week</v>
          </cell>
          <cell r="AO1206">
            <v>30</v>
          </cell>
          <cell r="AP1206">
            <v>0</v>
          </cell>
          <cell r="AQ1206">
            <v>0</v>
          </cell>
          <cell r="AR1206">
            <v>78.95</v>
          </cell>
          <cell r="AS1206">
            <v>7</v>
          </cell>
          <cell r="AT1206" t="str">
            <v>B3</v>
          </cell>
          <cell r="AU1206">
            <v>90</v>
          </cell>
          <cell r="AV1206">
            <v>12.04</v>
          </cell>
        </row>
        <row r="1207">
          <cell r="A1207">
            <v>11041</v>
          </cell>
          <cell r="B1207" t="str">
            <v>Mevrouw</v>
          </cell>
          <cell r="C1207" t="str">
            <v>H. Meenhuis - Stegehuis</v>
          </cell>
          <cell r="D1207" t="str">
            <v>H</v>
          </cell>
          <cell r="E1207" t="str">
            <v>H</v>
          </cell>
          <cell r="F1207" t="str">
            <v>H</v>
          </cell>
          <cell r="H1207" t="str">
            <v>Stegehuis</v>
          </cell>
          <cell r="J1207" t="str">
            <v>Meenhuis</v>
          </cell>
          <cell r="K1207" t="str">
            <v>Vrouw</v>
          </cell>
          <cell r="L1207" t="str">
            <v>Adres</v>
          </cell>
          <cell r="M1207" t="str">
            <v>Ijsduiker</v>
          </cell>
          <cell r="N1207">
            <v>10</v>
          </cell>
          <cell r="P1207" t="str">
            <v>7609 NM</v>
          </cell>
          <cell r="Q1207" t="str">
            <v>ALMELO</v>
          </cell>
          <cell r="R1207" t="str">
            <v>Nederland</v>
          </cell>
          <cell r="S1207" t="str">
            <v>0546-826176</v>
          </cell>
          <cell r="T1207" t="str">
            <v>06-25061244</v>
          </cell>
          <cell r="U1207">
            <v>3000</v>
          </cell>
          <cell r="V1207" t="str">
            <v>Hago Nederland B.V.</v>
          </cell>
          <cell r="W1207">
            <v>1</v>
          </cell>
          <cell r="X1207" t="str">
            <v>Internen</v>
          </cell>
          <cell r="Y1207" t="str">
            <v>A1</v>
          </cell>
          <cell r="Z1207" t="str">
            <v>Medewerker uurloon</v>
          </cell>
          <cell r="AA1207">
            <v>1</v>
          </cell>
          <cell r="AB1207" t="str">
            <v>Schoonmaak CAO</v>
          </cell>
          <cell r="AC1207" t="str">
            <v>N4</v>
          </cell>
          <cell r="AD1207" t="str">
            <v>HR-NL: per 4 weken</v>
          </cell>
          <cell r="AE1207" t="str">
            <v>Onbepaalde tijd</v>
          </cell>
          <cell r="AF1207" t="str">
            <v>00-00-0000</v>
          </cell>
          <cell r="AH1207">
            <v>127656856</v>
          </cell>
          <cell r="AI1207">
            <v>23231</v>
          </cell>
          <cell r="AJ1207" t="str">
            <v>Nederlands</v>
          </cell>
          <cell r="AK1207" t="str">
            <v>X011</v>
          </cell>
          <cell r="AL1207" t="str">
            <v>MEDEW. ALGEMEEN SCHOONMAAKONDERHOUD I</v>
          </cell>
          <cell r="AM1207">
            <v>1</v>
          </cell>
          <cell r="AN1207" t="str">
            <v>38 uur / week</v>
          </cell>
          <cell r="AO1207">
            <v>20</v>
          </cell>
          <cell r="AP1207">
            <v>20</v>
          </cell>
          <cell r="AQ1207">
            <v>25</v>
          </cell>
          <cell r="AR1207">
            <v>52.63</v>
          </cell>
          <cell r="AS1207">
            <v>7</v>
          </cell>
          <cell r="AT1207" t="str">
            <v>B2</v>
          </cell>
          <cell r="AU1207">
            <v>90</v>
          </cell>
          <cell r="AV1207">
            <v>11.46</v>
          </cell>
        </row>
        <row r="1208">
          <cell r="A1208">
            <v>11042</v>
          </cell>
          <cell r="B1208" t="str">
            <v>Mevrouw</v>
          </cell>
          <cell r="C1208" t="str">
            <v>J.D. Murphy</v>
          </cell>
          <cell r="D1208" t="str">
            <v>Julia Dolores</v>
          </cell>
          <cell r="E1208" t="str">
            <v>Julia</v>
          </cell>
          <cell r="F1208" t="str">
            <v>JD</v>
          </cell>
          <cell r="H1208" t="str">
            <v>Murphy</v>
          </cell>
          <cell r="K1208" t="str">
            <v>Vrouw</v>
          </cell>
          <cell r="L1208" t="str">
            <v>Adres</v>
          </cell>
          <cell r="M1208" t="str">
            <v>Vogelslag</v>
          </cell>
          <cell r="N1208">
            <v>34</v>
          </cell>
          <cell r="P1208" t="str">
            <v>7423 CD</v>
          </cell>
          <cell r="Q1208" t="str">
            <v>DEVENTER</v>
          </cell>
          <cell r="R1208" t="str">
            <v>Nederland</v>
          </cell>
          <cell r="T1208" t="str">
            <v>06-53140930</v>
          </cell>
          <cell r="U1208">
            <v>3000</v>
          </cell>
          <cell r="V1208" t="str">
            <v>Hago Nederland B.V.</v>
          </cell>
          <cell r="W1208">
            <v>1</v>
          </cell>
          <cell r="X1208" t="str">
            <v>Internen</v>
          </cell>
          <cell r="Y1208" t="str">
            <v>A1</v>
          </cell>
          <cell r="Z1208" t="str">
            <v>Medewerker uurloon</v>
          </cell>
          <cell r="AA1208">
            <v>1</v>
          </cell>
          <cell r="AB1208" t="str">
            <v>Schoonmaak CAO</v>
          </cell>
          <cell r="AC1208" t="str">
            <v>N4</v>
          </cell>
          <cell r="AD1208" t="str">
            <v>HR-NL: per 4 weken</v>
          </cell>
          <cell r="AE1208" t="str">
            <v>Onbepaalde tijd</v>
          </cell>
          <cell r="AF1208" t="str">
            <v>00-00-0000</v>
          </cell>
          <cell r="AH1208">
            <v>25988992</v>
          </cell>
          <cell r="AI1208">
            <v>19499</v>
          </cell>
          <cell r="AJ1208" t="str">
            <v>Nederlands</v>
          </cell>
          <cell r="AK1208" t="str">
            <v>X011</v>
          </cell>
          <cell r="AL1208" t="str">
            <v>MEDEW. ALGEMEEN SCHOONMAAKONDERHOUD I</v>
          </cell>
          <cell r="AM1208">
            <v>1</v>
          </cell>
          <cell r="AN1208" t="str">
            <v>38 uur / week</v>
          </cell>
          <cell r="AO1208">
            <v>2.5</v>
          </cell>
          <cell r="AP1208">
            <v>0</v>
          </cell>
          <cell r="AQ1208">
            <v>0</v>
          </cell>
          <cell r="AR1208">
            <v>6.58</v>
          </cell>
          <cell r="AS1208">
            <v>7</v>
          </cell>
          <cell r="AT1208" t="str">
            <v>B2</v>
          </cell>
          <cell r="AU1208">
            <v>90</v>
          </cell>
          <cell r="AV1208">
            <v>11.46</v>
          </cell>
        </row>
        <row r="1209">
          <cell r="A1209">
            <v>11043</v>
          </cell>
          <cell r="B1209" t="str">
            <v>Mevrouw</v>
          </cell>
          <cell r="C1209" t="str">
            <v>D. Quick - Kamp</v>
          </cell>
          <cell r="D1209" t="str">
            <v>Dina</v>
          </cell>
          <cell r="E1209" t="str">
            <v>Dina</v>
          </cell>
          <cell r="F1209" t="str">
            <v>D</v>
          </cell>
          <cell r="H1209" t="str">
            <v>Kamp</v>
          </cell>
          <cell r="J1209" t="str">
            <v>Quick</v>
          </cell>
          <cell r="K1209" t="str">
            <v>Vrouw</v>
          </cell>
          <cell r="L1209" t="str">
            <v>Adres</v>
          </cell>
          <cell r="M1209" t="str">
            <v>Berkenlaan</v>
          </cell>
          <cell r="N1209">
            <v>8</v>
          </cell>
          <cell r="P1209" t="str">
            <v>7611 AM</v>
          </cell>
          <cell r="Q1209" t="str">
            <v>AADORP</v>
          </cell>
          <cell r="R1209" t="str">
            <v>Nederland</v>
          </cell>
          <cell r="S1209" t="str">
            <v>0546-872578</v>
          </cell>
          <cell r="U1209">
            <v>3000</v>
          </cell>
          <cell r="V1209" t="str">
            <v>Hago Nederland B.V.</v>
          </cell>
          <cell r="W1209">
            <v>1</v>
          </cell>
          <cell r="X1209" t="str">
            <v>Internen</v>
          </cell>
          <cell r="Y1209" t="str">
            <v>A1</v>
          </cell>
          <cell r="Z1209" t="str">
            <v>Medewerker uurloon</v>
          </cell>
          <cell r="AA1209">
            <v>1</v>
          </cell>
          <cell r="AB1209" t="str">
            <v>Schoonmaak CAO</v>
          </cell>
          <cell r="AC1209" t="str">
            <v>N4</v>
          </cell>
          <cell r="AD1209" t="str">
            <v>HR-NL: per 4 weken</v>
          </cell>
          <cell r="AE1209" t="str">
            <v>Onbepaalde tijd</v>
          </cell>
          <cell r="AF1209" t="str">
            <v>00-00-0000</v>
          </cell>
          <cell r="AH1209">
            <v>128398103</v>
          </cell>
          <cell r="AI1209">
            <v>25262</v>
          </cell>
          <cell r="AJ1209" t="str">
            <v>Nederlands</v>
          </cell>
          <cell r="AK1209" t="str">
            <v>X011</v>
          </cell>
          <cell r="AL1209" t="str">
            <v>MEDEW. ALGEMEEN SCHOONMAAKONDERHOUD I</v>
          </cell>
          <cell r="AM1209">
            <v>1</v>
          </cell>
          <cell r="AN1209" t="str">
            <v>38 uur / week</v>
          </cell>
          <cell r="AO1209">
            <v>11</v>
          </cell>
          <cell r="AP1209">
            <v>0</v>
          </cell>
          <cell r="AQ1209">
            <v>0</v>
          </cell>
          <cell r="AR1209">
            <v>28.95</v>
          </cell>
          <cell r="AS1209">
            <v>7</v>
          </cell>
          <cell r="AT1209" t="str">
            <v>B2</v>
          </cell>
          <cell r="AU1209">
            <v>90</v>
          </cell>
          <cell r="AV1209">
            <v>11.46</v>
          </cell>
        </row>
        <row r="1210">
          <cell r="A1210">
            <v>11044</v>
          </cell>
          <cell r="B1210" t="str">
            <v>Mevrouw</v>
          </cell>
          <cell r="C1210" t="str">
            <v>E.J. Spierings - Koop</v>
          </cell>
          <cell r="D1210" t="str">
            <v>E</v>
          </cell>
          <cell r="E1210" t="str">
            <v>E</v>
          </cell>
          <cell r="F1210" t="str">
            <v>EJ</v>
          </cell>
          <cell r="H1210" t="str">
            <v>Koop</v>
          </cell>
          <cell r="J1210" t="str">
            <v>Spierings</v>
          </cell>
          <cell r="K1210" t="str">
            <v>Vrouw</v>
          </cell>
          <cell r="L1210" t="str">
            <v>Adres</v>
          </cell>
          <cell r="M1210" t="str">
            <v>Roodborstweg</v>
          </cell>
          <cell r="N1210">
            <v>19</v>
          </cell>
          <cell r="P1210" t="str">
            <v>7331 EE</v>
          </cell>
          <cell r="Q1210" t="str">
            <v>APELDOORN</v>
          </cell>
          <cell r="R1210" t="str">
            <v>Nederland</v>
          </cell>
          <cell r="S1210" t="str">
            <v>055-5338654</v>
          </cell>
          <cell r="U1210">
            <v>3000</v>
          </cell>
          <cell r="V1210" t="str">
            <v>Hago Nederland B.V.</v>
          </cell>
          <cell r="W1210">
            <v>1</v>
          </cell>
          <cell r="X1210" t="str">
            <v>Internen</v>
          </cell>
          <cell r="Y1210" t="str">
            <v>A1</v>
          </cell>
          <cell r="Z1210" t="str">
            <v>Medewerker uurloon</v>
          </cell>
          <cell r="AA1210">
            <v>1</v>
          </cell>
          <cell r="AB1210" t="str">
            <v>Schoonmaak CAO</v>
          </cell>
          <cell r="AC1210" t="str">
            <v>N4</v>
          </cell>
          <cell r="AD1210" t="str">
            <v>HR-NL: per 4 weken</v>
          </cell>
          <cell r="AE1210" t="str">
            <v>Onbepaalde tijd</v>
          </cell>
          <cell r="AF1210" t="str">
            <v>00-00-0000</v>
          </cell>
          <cell r="AH1210">
            <v>129439277</v>
          </cell>
          <cell r="AI1210">
            <v>21640</v>
          </cell>
          <cell r="AJ1210" t="str">
            <v>Nederlands</v>
          </cell>
          <cell r="AK1210" t="str">
            <v>X011</v>
          </cell>
          <cell r="AL1210" t="str">
            <v>MEDEW. ALGEMEEN SCHOONMAAKONDERHOUD I</v>
          </cell>
          <cell r="AM1210">
            <v>1</v>
          </cell>
          <cell r="AN1210" t="str">
            <v>38 uur / week</v>
          </cell>
          <cell r="AO1210">
            <v>2.5</v>
          </cell>
          <cell r="AP1210">
            <v>0</v>
          </cell>
          <cell r="AQ1210">
            <v>0</v>
          </cell>
          <cell r="AR1210">
            <v>6.58</v>
          </cell>
          <cell r="AS1210">
            <v>7</v>
          </cell>
          <cell r="AT1210" t="str">
            <v>B2</v>
          </cell>
          <cell r="AU1210">
            <v>90</v>
          </cell>
          <cell r="AV1210">
            <v>11.46</v>
          </cell>
        </row>
        <row r="1211">
          <cell r="A1211">
            <v>11045</v>
          </cell>
          <cell r="B1211" t="str">
            <v>Dhr.</v>
          </cell>
          <cell r="C1211" t="str">
            <v>K. Zijda</v>
          </cell>
          <cell r="D1211" t="str">
            <v>Klaas</v>
          </cell>
          <cell r="E1211" t="str">
            <v>Klaas</v>
          </cell>
          <cell r="F1211" t="str">
            <v>K</v>
          </cell>
          <cell r="H1211" t="str">
            <v>Zijda</v>
          </cell>
          <cell r="K1211" t="str">
            <v>Man</v>
          </cell>
          <cell r="L1211" t="str">
            <v>Adres</v>
          </cell>
          <cell r="M1211" t="str">
            <v>Boerhaavelaan</v>
          </cell>
          <cell r="N1211">
            <v>1</v>
          </cell>
          <cell r="P1211" t="str">
            <v>8024 BE</v>
          </cell>
          <cell r="Q1211" t="str">
            <v>ZWOLLE</v>
          </cell>
          <cell r="R1211" t="str">
            <v>Nederland</v>
          </cell>
          <cell r="U1211">
            <v>3000</v>
          </cell>
          <cell r="V1211" t="str">
            <v>Hago Nederland B.V.</v>
          </cell>
          <cell r="W1211">
            <v>1</v>
          </cell>
          <cell r="X1211" t="str">
            <v>Internen</v>
          </cell>
          <cell r="Y1211" t="str">
            <v>A1</v>
          </cell>
          <cell r="Z1211" t="str">
            <v>Medewerker uurloon</v>
          </cell>
          <cell r="AA1211">
            <v>1</v>
          </cell>
          <cell r="AB1211" t="str">
            <v>Schoonmaak CAO</v>
          </cell>
          <cell r="AC1211" t="str">
            <v>N4</v>
          </cell>
          <cell r="AD1211" t="str">
            <v>HR-NL: per 4 weken</v>
          </cell>
          <cell r="AE1211" t="str">
            <v>Onbepaalde tijd</v>
          </cell>
          <cell r="AF1211" t="str">
            <v>00-00-0000</v>
          </cell>
          <cell r="AH1211">
            <v>77732091</v>
          </cell>
          <cell r="AI1211">
            <v>19108</v>
          </cell>
          <cell r="AJ1211" t="str">
            <v>Nederlands</v>
          </cell>
          <cell r="AK1211" t="str">
            <v>X012</v>
          </cell>
          <cell r="AL1211" t="str">
            <v>MEDEW. ALGEMEEN SCHOONMAAKONDERHOUD II</v>
          </cell>
          <cell r="AM1211" t="str">
            <v>1+5%</v>
          </cell>
          <cell r="AN1211" t="str">
            <v>38 uur / week</v>
          </cell>
          <cell r="AO1211">
            <v>1</v>
          </cell>
          <cell r="AP1211">
            <v>0</v>
          </cell>
          <cell r="AQ1211">
            <v>0</v>
          </cell>
          <cell r="AR1211">
            <v>2.63</v>
          </cell>
          <cell r="AS1211">
            <v>7</v>
          </cell>
          <cell r="AT1211" t="str">
            <v>B3</v>
          </cell>
          <cell r="AU1211">
            <v>90</v>
          </cell>
          <cell r="AV1211">
            <v>12.04</v>
          </cell>
        </row>
        <row r="1212">
          <cell r="A1212">
            <v>11046</v>
          </cell>
          <cell r="B1212" t="str">
            <v>Mevrouw</v>
          </cell>
          <cell r="C1212" t="str">
            <v>F. de Ruiter</v>
          </cell>
          <cell r="D1212" t="str">
            <v>F</v>
          </cell>
          <cell r="E1212" t="str">
            <v>F</v>
          </cell>
          <cell r="F1212" t="str">
            <v>F</v>
          </cell>
          <cell r="G1212" t="str">
            <v>de</v>
          </cell>
          <cell r="H1212" t="str">
            <v>Jong</v>
          </cell>
          <cell r="I1212" t="str">
            <v>de</v>
          </cell>
          <cell r="J1212" t="str">
            <v>Ruiter</v>
          </cell>
          <cell r="K1212" t="str">
            <v>Vrouw</v>
          </cell>
          <cell r="L1212" t="str">
            <v>Adres</v>
          </cell>
          <cell r="M1212" t="str">
            <v>Schimmelpenninckstraat</v>
          </cell>
          <cell r="N1212">
            <v>23</v>
          </cell>
          <cell r="P1212" t="str">
            <v>8121 ZK</v>
          </cell>
          <cell r="Q1212" t="str">
            <v>OLST</v>
          </cell>
          <cell r="R1212" t="str">
            <v>Nederland</v>
          </cell>
          <cell r="S1212" t="str">
            <v>0570-561343</v>
          </cell>
          <cell r="U1212">
            <v>3000</v>
          </cell>
          <cell r="V1212" t="str">
            <v>Hago Nederland B.V.</v>
          </cell>
          <cell r="W1212">
            <v>1</v>
          </cell>
          <cell r="X1212" t="str">
            <v>Internen</v>
          </cell>
          <cell r="Y1212" t="str">
            <v>A1</v>
          </cell>
          <cell r="Z1212" t="str">
            <v>Medewerker uurloon</v>
          </cell>
          <cell r="AA1212">
            <v>1</v>
          </cell>
          <cell r="AB1212" t="str">
            <v>Schoonmaak CAO</v>
          </cell>
          <cell r="AC1212" t="str">
            <v>N4</v>
          </cell>
          <cell r="AD1212" t="str">
            <v>HR-NL: per 4 weken</v>
          </cell>
          <cell r="AE1212" t="str">
            <v>Onbepaalde tijd</v>
          </cell>
          <cell r="AF1212" t="str">
            <v>00-00-0000</v>
          </cell>
          <cell r="AH1212">
            <v>75205579</v>
          </cell>
          <cell r="AI1212">
            <v>20474</v>
          </cell>
          <cell r="AJ1212" t="str">
            <v>Nederlands</v>
          </cell>
          <cell r="AK1212" t="str">
            <v>X012</v>
          </cell>
          <cell r="AL1212" t="str">
            <v>MEDEW. ALGEMEEN SCHOONMAAKONDERHOUD II</v>
          </cell>
          <cell r="AM1212" t="str">
            <v>1+5%</v>
          </cell>
          <cell r="AN1212" t="str">
            <v>38 uur / week</v>
          </cell>
          <cell r="AO1212">
            <v>24</v>
          </cell>
          <cell r="AP1212">
            <v>0</v>
          </cell>
          <cell r="AQ1212">
            <v>0</v>
          </cell>
          <cell r="AR1212">
            <v>63.16</v>
          </cell>
          <cell r="AS1212">
            <v>7</v>
          </cell>
          <cell r="AT1212" t="str">
            <v>B3</v>
          </cell>
          <cell r="AU1212">
            <v>90</v>
          </cell>
          <cell r="AV1212">
            <v>12.04</v>
          </cell>
        </row>
        <row r="1213">
          <cell r="A1213">
            <v>11047</v>
          </cell>
          <cell r="B1213" t="str">
            <v>Mevrouw</v>
          </cell>
          <cell r="C1213" t="str">
            <v>B. Janssen - van Dulm</v>
          </cell>
          <cell r="D1213" t="str">
            <v>B</v>
          </cell>
          <cell r="E1213" t="str">
            <v>Diny</v>
          </cell>
          <cell r="F1213" t="str">
            <v>B</v>
          </cell>
          <cell r="G1213" t="str">
            <v>van</v>
          </cell>
          <cell r="H1213" t="str">
            <v>Dulm</v>
          </cell>
          <cell r="J1213" t="str">
            <v>Janssen</v>
          </cell>
          <cell r="K1213" t="str">
            <v>Vrouw</v>
          </cell>
          <cell r="L1213" t="str">
            <v>Adres</v>
          </cell>
          <cell r="M1213" t="str">
            <v>Rijnstraat</v>
          </cell>
          <cell r="N1213">
            <v>17</v>
          </cell>
          <cell r="P1213" t="str">
            <v>6541 XA</v>
          </cell>
          <cell r="Q1213" t="str">
            <v>NIJMEGEN</v>
          </cell>
          <cell r="R1213" t="str">
            <v>Nederland</v>
          </cell>
          <cell r="S1213" t="str">
            <v>024-3776409</v>
          </cell>
          <cell r="T1213" t="str">
            <v>06-12893937</v>
          </cell>
          <cell r="U1213">
            <v>3000</v>
          </cell>
          <cell r="V1213" t="str">
            <v>Hago Nederland B.V.</v>
          </cell>
          <cell r="W1213">
            <v>1</v>
          </cell>
          <cell r="X1213" t="str">
            <v>Internen</v>
          </cell>
          <cell r="Y1213" t="str">
            <v>A1</v>
          </cell>
          <cell r="Z1213" t="str">
            <v>Medewerker uurloon</v>
          </cell>
          <cell r="AA1213">
            <v>1</v>
          </cell>
          <cell r="AB1213" t="str">
            <v>Schoonmaak CAO</v>
          </cell>
          <cell r="AC1213" t="str">
            <v>N4</v>
          </cell>
          <cell r="AD1213" t="str">
            <v>HR-NL: per 4 weken</v>
          </cell>
          <cell r="AE1213" t="str">
            <v>Onbepaalde tijd</v>
          </cell>
          <cell r="AF1213" t="str">
            <v>00-00-0000</v>
          </cell>
          <cell r="AH1213">
            <v>164350767</v>
          </cell>
          <cell r="AI1213">
            <v>20317</v>
          </cell>
          <cell r="AJ1213" t="str">
            <v>Nederlands</v>
          </cell>
          <cell r="AK1213" t="str">
            <v>X122</v>
          </cell>
          <cell r="AL1213" t="str">
            <v>OBJECTLEIDER AMBULANT ALG. SCHOONM II</v>
          </cell>
          <cell r="AM1213" t="str">
            <v>3+5%</v>
          </cell>
          <cell r="AN1213" t="str">
            <v>38 uur / week</v>
          </cell>
          <cell r="AO1213">
            <v>32</v>
          </cell>
          <cell r="AP1213">
            <v>0</v>
          </cell>
          <cell r="AQ1213">
            <v>0</v>
          </cell>
          <cell r="AR1213">
            <v>84.21</v>
          </cell>
          <cell r="AS1213">
            <v>7</v>
          </cell>
          <cell r="AT1213" t="str">
            <v>B7</v>
          </cell>
          <cell r="AU1213">
            <v>90</v>
          </cell>
          <cell r="AV1213">
            <v>18.399999999999999</v>
          </cell>
        </row>
        <row r="1214">
          <cell r="A1214">
            <v>11050</v>
          </cell>
          <cell r="B1214" t="str">
            <v>Dhr.</v>
          </cell>
          <cell r="C1214" t="str">
            <v>J.M.H. Visschers</v>
          </cell>
          <cell r="D1214" t="str">
            <v>Johannes Martinus Henricus</v>
          </cell>
          <cell r="E1214" t="str">
            <v>Johannes Martinus Henricus</v>
          </cell>
          <cell r="F1214" t="str">
            <v>JMH</v>
          </cell>
          <cell r="H1214" t="str">
            <v>Visschers</v>
          </cell>
          <cell r="K1214" t="str">
            <v>Man</v>
          </cell>
          <cell r="L1214" t="str">
            <v>Adres</v>
          </cell>
          <cell r="M1214" t="str">
            <v>Smalle Veld</v>
          </cell>
          <cell r="N1214">
            <v>12</v>
          </cell>
          <cell r="P1214" t="str">
            <v>6825 KC</v>
          </cell>
          <cell r="Q1214" t="str">
            <v>ARNHEM</v>
          </cell>
          <cell r="R1214" t="str">
            <v>Nederland</v>
          </cell>
          <cell r="S1214" t="str">
            <v>026-3217854</v>
          </cell>
          <cell r="T1214" t="str">
            <v>06-10420593</v>
          </cell>
          <cell r="U1214">
            <v>3000</v>
          </cell>
          <cell r="V1214" t="str">
            <v>Hago Nederland B.V.</v>
          </cell>
          <cell r="W1214">
            <v>1</v>
          </cell>
          <cell r="X1214" t="str">
            <v>Internen</v>
          </cell>
          <cell r="Y1214" t="str">
            <v>A1</v>
          </cell>
          <cell r="Z1214" t="str">
            <v>Medewerker uurloon</v>
          </cell>
          <cell r="AA1214">
            <v>1</v>
          </cell>
          <cell r="AB1214" t="str">
            <v>Schoonmaak CAO</v>
          </cell>
          <cell r="AC1214" t="str">
            <v>N4</v>
          </cell>
          <cell r="AD1214" t="str">
            <v>HR-NL: per 4 weken</v>
          </cell>
          <cell r="AE1214" t="str">
            <v>Onbepaalde tijd</v>
          </cell>
          <cell r="AF1214" t="str">
            <v>00-00-0000</v>
          </cell>
          <cell r="AH1214">
            <v>78044200</v>
          </cell>
          <cell r="AI1214">
            <v>20719</v>
          </cell>
          <cell r="AJ1214" t="str">
            <v>Nederlands</v>
          </cell>
          <cell r="AK1214" t="str">
            <v>X012</v>
          </cell>
          <cell r="AL1214" t="str">
            <v>MEDEW. ALGEMEEN SCHOONMAAKONDERHOUD II</v>
          </cell>
          <cell r="AM1214" t="str">
            <v>1+5%</v>
          </cell>
          <cell r="AN1214" t="str">
            <v>38 uur / week</v>
          </cell>
          <cell r="AO1214">
            <v>38</v>
          </cell>
          <cell r="AP1214">
            <v>0</v>
          </cell>
          <cell r="AQ1214">
            <v>0</v>
          </cell>
          <cell r="AR1214">
            <v>100</v>
          </cell>
          <cell r="AS1214">
            <v>7</v>
          </cell>
          <cell r="AT1214" t="str">
            <v>B3</v>
          </cell>
          <cell r="AU1214">
            <v>90</v>
          </cell>
          <cell r="AV1214">
            <v>12.42</v>
          </cell>
        </row>
        <row r="1215">
          <cell r="A1215">
            <v>11051</v>
          </cell>
          <cell r="B1215" t="str">
            <v>Mevrouw</v>
          </cell>
          <cell r="C1215" t="str">
            <v>A.H. Beunk - Stundebeek</v>
          </cell>
          <cell r="D1215" t="str">
            <v>Alberta Hendrika</v>
          </cell>
          <cell r="E1215" t="str">
            <v>Alberta Hendrika</v>
          </cell>
          <cell r="F1215" t="str">
            <v>AH</v>
          </cell>
          <cell r="H1215" t="str">
            <v>Stundebeek</v>
          </cell>
          <cell r="J1215" t="str">
            <v>Beunk</v>
          </cell>
          <cell r="K1215" t="str">
            <v>Vrouw</v>
          </cell>
          <cell r="L1215" t="str">
            <v>Adres</v>
          </cell>
          <cell r="M1215" t="str">
            <v>Oosteres</v>
          </cell>
          <cell r="N1215">
            <v>51</v>
          </cell>
          <cell r="P1215" t="str">
            <v>7607 AR</v>
          </cell>
          <cell r="Q1215" t="str">
            <v>ALMELO</v>
          </cell>
          <cell r="R1215" t="str">
            <v>Nederland</v>
          </cell>
          <cell r="S1215" t="str">
            <v>0546-872432</v>
          </cell>
          <cell r="U1215">
            <v>3000</v>
          </cell>
          <cell r="V1215" t="str">
            <v>Hago Nederland B.V.</v>
          </cell>
          <cell r="W1215">
            <v>1</v>
          </cell>
          <cell r="X1215" t="str">
            <v>Internen</v>
          </cell>
          <cell r="Y1215" t="str">
            <v>A1</v>
          </cell>
          <cell r="Z1215" t="str">
            <v>Medewerker uurloon</v>
          </cell>
          <cell r="AA1215">
            <v>1</v>
          </cell>
          <cell r="AB1215" t="str">
            <v>Schoonmaak CAO</v>
          </cell>
          <cell r="AC1215" t="str">
            <v>N4</v>
          </cell>
          <cell r="AD1215" t="str">
            <v>HR-NL: per 4 weken</v>
          </cell>
          <cell r="AE1215" t="str">
            <v>Onbepaalde tijd</v>
          </cell>
          <cell r="AF1215" t="str">
            <v>00-00-0000</v>
          </cell>
          <cell r="AH1215">
            <v>127800906</v>
          </cell>
          <cell r="AI1215">
            <v>22897</v>
          </cell>
          <cell r="AJ1215" t="str">
            <v>Nederlands</v>
          </cell>
          <cell r="AK1215" t="str">
            <v>X011</v>
          </cell>
          <cell r="AL1215" t="str">
            <v>MEDEW. ALGEMEEN SCHOONMAAKONDERHOUD I</v>
          </cell>
          <cell r="AM1215">
            <v>1</v>
          </cell>
          <cell r="AN1215" t="str">
            <v>38 uur / week</v>
          </cell>
          <cell r="AO1215">
            <v>38</v>
          </cell>
          <cell r="AP1215">
            <v>0</v>
          </cell>
          <cell r="AQ1215">
            <v>0</v>
          </cell>
          <cell r="AR1215">
            <v>100</v>
          </cell>
          <cell r="AS1215">
            <v>7</v>
          </cell>
          <cell r="AT1215" t="str">
            <v>B2</v>
          </cell>
          <cell r="AU1215">
            <v>90</v>
          </cell>
          <cell r="AV1215">
            <v>11.46</v>
          </cell>
        </row>
        <row r="1216">
          <cell r="A1216">
            <v>11052</v>
          </cell>
          <cell r="B1216" t="str">
            <v>Dhr.</v>
          </cell>
          <cell r="C1216" t="str">
            <v>M. Meijer</v>
          </cell>
          <cell r="D1216" t="str">
            <v>Marinus</v>
          </cell>
          <cell r="E1216" t="str">
            <v>Marinus</v>
          </cell>
          <cell r="F1216" t="str">
            <v>M</v>
          </cell>
          <cell r="H1216" t="str">
            <v>Meijer</v>
          </cell>
          <cell r="K1216" t="str">
            <v>Man</v>
          </cell>
          <cell r="L1216" t="str">
            <v>Adres</v>
          </cell>
          <cell r="M1216" t="str">
            <v>Boornstraat</v>
          </cell>
          <cell r="N1216">
            <v>14</v>
          </cell>
          <cell r="P1216" t="str">
            <v>8936 AT</v>
          </cell>
          <cell r="Q1216" t="str">
            <v>LEEUWARDEN</v>
          </cell>
          <cell r="R1216" t="str">
            <v>Nederland</v>
          </cell>
          <cell r="U1216">
            <v>3000</v>
          </cell>
          <cell r="V1216" t="str">
            <v>Hago Nederland B.V.</v>
          </cell>
          <cell r="W1216">
            <v>1</v>
          </cell>
          <cell r="X1216" t="str">
            <v>Internen</v>
          </cell>
          <cell r="Y1216" t="str">
            <v>A1</v>
          </cell>
          <cell r="Z1216" t="str">
            <v>Medewerker uurloon</v>
          </cell>
          <cell r="AA1216">
            <v>1</v>
          </cell>
          <cell r="AB1216" t="str">
            <v>Schoonmaak CAO</v>
          </cell>
          <cell r="AC1216" t="str">
            <v>N4</v>
          </cell>
          <cell r="AD1216" t="str">
            <v>HR-NL: per 4 weken</v>
          </cell>
          <cell r="AE1216" t="str">
            <v>Onbepaalde tijd</v>
          </cell>
          <cell r="AF1216" t="str">
            <v>00-00-0000</v>
          </cell>
          <cell r="AH1216">
            <v>101956885</v>
          </cell>
          <cell r="AI1216">
            <v>24242</v>
          </cell>
          <cell r="AJ1216" t="str">
            <v>Nederlands</v>
          </cell>
          <cell r="AK1216" t="str">
            <v>X011</v>
          </cell>
          <cell r="AL1216" t="str">
            <v>MEDEW. ALGEMEEN SCHOONMAAKONDERHOUD I</v>
          </cell>
          <cell r="AM1216">
            <v>1</v>
          </cell>
          <cell r="AN1216" t="str">
            <v>38 uur / week</v>
          </cell>
          <cell r="AO1216">
            <v>3.5</v>
          </cell>
          <cell r="AP1216">
            <v>0</v>
          </cell>
          <cell r="AQ1216">
            <v>0</v>
          </cell>
          <cell r="AR1216">
            <v>9.2100000000000009</v>
          </cell>
          <cell r="AS1216">
            <v>7</v>
          </cell>
          <cell r="AT1216" t="str">
            <v>B2</v>
          </cell>
          <cell r="AU1216">
            <v>90</v>
          </cell>
          <cell r="AV1216">
            <v>11.46</v>
          </cell>
        </row>
        <row r="1217">
          <cell r="A1217">
            <v>11053</v>
          </cell>
          <cell r="B1217" t="str">
            <v>Mevrouw</v>
          </cell>
          <cell r="C1217" t="str">
            <v>B. Bodero</v>
          </cell>
          <cell r="D1217" t="str">
            <v>B</v>
          </cell>
          <cell r="E1217" t="str">
            <v>Bianca</v>
          </cell>
          <cell r="F1217" t="str">
            <v>B</v>
          </cell>
          <cell r="H1217" t="str">
            <v>Bodero</v>
          </cell>
          <cell r="K1217" t="str">
            <v>Vrouw</v>
          </cell>
          <cell r="L1217" t="str">
            <v>Adres</v>
          </cell>
          <cell r="M1217" t="str">
            <v>Vriezenveenseweg</v>
          </cell>
          <cell r="N1217">
            <v>73</v>
          </cell>
          <cell r="P1217" t="str">
            <v>7602 AB</v>
          </cell>
          <cell r="Q1217" t="str">
            <v>ALMELO</v>
          </cell>
          <cell r="R1217" t="str">
            <v>Nederland</v>
          </cell>
          <cell r="S1217" t="str">
            <v>0546-815312</v>
          </cell>
          <cell r="T1217" t="str">
            <v>06-52655123</v>
          </cell>
          <cell r="U1217">
            <v>3000</v>
          </cell>
          <cell r="V1217" t="str">
            <v>Hago Nederland B.V.</v>
          </cell>
          <cell r="W1217">
            <v>1</v>
          </cell>
          <cell r="X1217" t="str">
            <v>Internen</v>
          </cell>
          <cell r="Y1217" t="str">
            <v>A1</v>
          </cell>
          <cell r="Z1217" t="str">
            <v>Medewerker uurloon</v>
          </cell>
          <cell r="AA1217">
            <v>1</v>
          </cell>
          <cell r="AB1217" t="str">
            <v>Schoonmaak CAO</v>
          </cell>
          <cell r="AC1217" t="str">
            <v>N4</v>
          </cell>
          <cell r="AD1217" t="str">
            <v>HR-NL: per 4 weken</v>
          </cell>
          <cell r="AE1217" t="str">
            <v>Onbepaalde tijd</v>
          </cell>
          <cell r="AF1217" t="str">
            <v>00-00-0000</v>
          </cell>
          <cell r="AH1217">
            <v>127894202</v>
          </cell>
          <cell r="AI1217">
            <v>27579</v>
          </cell>
          <cell r="AJ1217" t="str">
            <v>Nederlands</v>
          </cell>
          <cell r="AK1217" t="str">
            <v>X011</v>
          </cell>
          <cell r="AL1217" t="str">
            <v>MEDEW. ALGEMEEN SCHOONMAAKONDERHOUD I</v>
          </cell>
          <cell r="AM1217">
            <v>1</v>
          </cell>
          <cell r="AN1217" t="str">
            <v>38 uur / week</v>
          </cell>
          <cell r="AO1217">
            <v>15</v>
          </cell>
          <cell r="AP1217">
            <v>15</v>
          </cell>
          <cell r="AQ1217">
            <v>20</v>
          </cell>
          <cell r="AR1217">
            <v>39.47</v>
          </cell>
          <cell r="AS1217">
            <v>7</v>
          </cell>
          <cell r="AT1217" t="str">
            <v>B2</v>
          </cell>
          <cell r="AU1217">
            <v>90</v>
          </cell>
          <cell r="AV1217">
            <v>11.46</v>
          </cell>
        </row>
        <row r="1218">
          <cell r="A1218">
            <v>11054</v>
          </cell>
          <cell r="B1218" t="str">
            <v>Mevrouw</v>
          </cell>
          <cell r="C1218" t="str">
            <v>B. ter Haar - Nieuwerth</v>
          </cell>
          <cell r="D1218" t="str">
            <v>B</v>
          </cell>
          <cell r="E1218" t="str">
            <v>Bianca</v>
          </cell>
          <cell r="F1218" t="str">
            <v>B</v>
          </cell>
          <cell r="H1218" t="str">
            <v>Nieuwerth</v>
          </cell>
          <cell r="I1218" t="str">
            <v>ter</v>
          </cell>
          <cell r="J1218" t="str">
            <v>Haar</v>
          </cell>
          <cell r="K1218" t="str">
            <v>Vrouw</v>
          </cell>
          <cell r="L1218" t="str">
            <v>Adres</v>
          </cell>
          <cell r="M1218" t="str">
            <v>Begoniastraat</v>
          </cell>
          <cell r="N1218">
            <v>19</v>
          </cell>
          <cell r="P1218" t="str">
            <v>7601 AA</v>
          </cell>
          <cell r="Q1218" t="str">
            <v>ALMELO</v>
          </cell>
          <cell r="R1218" t="str">
            <v>Nederland</v>
          </cell>
          <cell r="S1218" t="str">
            <v>0546-817839</v>
          </cell>
          <cell r="U1218">
            <v>3000</v>
          </cell>
          <cell r="V1218" t="str">
            <v>Hago Nederland B.V.</v>
          </cell>
          <cell r="W1218">
            <v>1</v>
          </cell>
          <cell r="X1218" t="str">
            <v>Internen</v>
          </cell>
          <cell r="Y1218" t="str">
            <v>A1</v>
          </cell>
          <cell r="Z1218" t="str">
            <v>Medewerker uurloon</v>
          </cell>
          <cell r="AA1218">
            <v>1</v>
          </cell>
          <cell r="AB1218" t="str">
            <v>Schoonmaak CAO</v>
          </cell>
          <cell r="AC1218" t="str">
            <v>N4</v>
          </cell>
          <cell r="AD1218" t="str">
            <v>HR-NL: per 4 weken</v>
          </cell>
          <cell r="AE1218" t="str">
            <v>Onbepaalde tijd</v>
          </cell>
          <cell r="AF1218" t="str">
            <v>00-00-0000</v>
          </cell>
          <cell r="AH1218">
            <v>127947280</v>
          </cell>
          <cell r="AI1218">
            <v>25735</v>
          </cell>
          <cell r="AJ1218" t="str">
            <v>Nederlands</v>
          </cell>
          <cell r="AK1218" t="str">
            <v>X011</v>
          </cell>
          <cell r="AL1218" t="str">
            <v>MEDEW. ALGEMEEN SCHOONMAAKONDERHOUD I</v>
          </cell>
          <cell r="AM1218">
            <v>1</v>
          </cell>
          <cell r="AN1218" t="str">
            <v>38 uur / week</v>
          </cell>
          <cell r="AO1218">
            <v>18.5</v>
          </cell>
          <cell r="AP1218">
            <v>0</v>
          </cell>
          <cell r="AQ1218">
            <v>0</v>
          </cell>
          <cell r="AR1218">
            <v>48.68</v>
          </cell>
          <cell r="AS1218">
            <v>7</v>
          </cell>
          <cell r="AT1218" t="str">
            <v>B2</v>
          </cell>
          <cell r="AU1218">
            <v>90</v>
          </cell>
          <cell r="AV1218">
            <v>11.46</v>
          </cell>
        </row>
        <row r="1219">
          <cell r="A1219">
            <v>11056</v>
          </cell>
          <cell r="B1219" t="str">
            <v>Mevrouw</v>
          </cell>
          <cell r="C1219" t="str">
            <v>J.L. Rotgans</v>
          </cell>
          <cell r="D1219" t="str">
            <v>Joycelien Lianda</v>
          </cell>
          <cell r="E1219" t="str">
            <v>Joyce</v>
          </cell>
          <cell r="F1219" t="str">
            <v>JL</v>
          </cell>
          <cell r="H1219" t="str">
            <v>Rotgans</v>
          </cell>
          <cell r="J1219" t="str">
            <v>Schaake</v>
          </cell>
          <cell r="K1219" t="str">
            <v>Vrouw</v>
          </cell>
          <cell r="L1219" t="str">
            <v>Adres</v>
          </cell>
          <cell r="M1219" t="str">
            <v>Schoutenstraat</v>
          </cell>
          <cell r="N1219">
            <v>5</v>
          </cell>
          <cell r="P1219" t="str">
            <v>8131 CW</v>
          </cell>
          <cell r="Q1219" t="str">
            <v>WIJHE</v>
          </cell>
          <cell r="R1219" t="str">
            <v>Nederland</v>
          </cell>
          <cell r="S1219" t="str">
            <v>0570-831325</v>
          </cell>
          <cell r="U1219">
            <v>3000</v>
          </cell>
          <cell r="V1219" t="str">
            <v>Hago Nederland B.V.</v>
          </cell>
          <cell r="W1219">
            <v>1</v>
          </cell>
          <cell r="X1219" t="str">
            <v>Internen</v>
          </cell>
          <cell r="Y1219" t="str">
            <v>A1</v>
          </cell>
          <cell r="Z1219" t="str">
            <v>Medewerker uurloon</v>
          </cell>
          <cell r="AA1219">
            <v>1</v>
          </cell>
          <cell r="AB1219" t="str">
            <v>Schoonmaak CAO</v>
          </cell>
          <cell r="AC1219" t="str">
            <v>N4</v>
          </cell>
          <cell r="AD1219" t="str">
            <v>HR-NL: per 4 weken</v>
          </cell>
          <cell r="AE1219" t="str">
            <v>Onbepaalde tijd</v>
          </cell>
          <cell r="AF1219" t="str">
            <v>00-00-0000</v>
          </cell>
          <cell r="AH1219">
            <v>229969653</v>
          </cell>
          <cell r="AI1219">
            <v>22061</v>
          </cell>
          <cell r="AJ1219" t="str">
            <v>Nederlands</v>
          </cell>
          <cell r="AK1219" t="str">
            <v>X011</v>
          </cell>
          <cell r="AL1219" t="str">
            <v>MEDEW. ALGEMEEN SCHOONMAAKONDERHOUD I</v>
          </cell>
          <cell r="AM1219">
            <v>1</v>
          </cell>
          <cell r="AN1219" t="str">
            <v>38 uur / week</v>
          </cell>
          <cell r="AO1219">
            <v>27.5</v>
          </cell>
          <cell r="AP1219">
            <v>0</v>
          </cell>
          <cell r="AQ1219">
            <v>0</v>
          </cell>
          <cell r="AR1219">
            <v>72.37</v>
          </cell>
          <cell r="AS1219">
            <v>7</v>
          </cell>
          <cell r="AT1219" t="str">
            <v>B2</v>
          </cell>
          <cell r="AU1219">
            <v>90</v>
          </cell>
          <cell r="AV1219">
            <v>11.46</v>
          </cell>
        </row>
        <row r="1220">
          <cell r="A1220">
            <v>11057</v>
          </cell>
          <cell r="B1220" t="str">
            <v>Mevrouw</v>
          </cell>
          <cell r="C1220" t="str">
            <v>L.L. Bijleveld - Merino</v>
          </cell>
          <cell r="D1220" t="str">
            <v>Liza Limosnero</v>
          </cell>
          <cell r="E1220" t="str">
            <v>Liza Limosnero</v>
          </cell>
          <cell r="F1220" t="str">
            <v>LL</v>
          </cell>
          <cell r="H1220" t="str">
            <v>Merino</v>
          </cell>
          <cell r="J1220" t="str">
            <v>Bijleveld</v>
          </cell>
          <cell r="K1220" t="str">
            <v>Vrouw</v>
          </cell>
          <cell r="L1220" t="str">
            <v>Adres</v>
          </cell>
          <cell r="M1220" t="str">
            <v>Goudenregenstraat</v>
          </cell>
          <cell r="N1220">
            <v>27</v>
          </cell>
          <cell r="P1220" t="str">
            <v>7601 TM</v>
          </cell>
          <cell r="Q1220" t="str">
            <v>ALMELO</v>
          </cell>
          <cell r="R1220" t="str">
            <v>Nederland</v>
          </cell>
          <cell r="S1220" t="str">
            <v>0546-810108</v>
          </cell>
          <cell r="U1220">
            <v>3000</v>
          </cell>
          <cell r="V1220" t="str">
            <v>Hago Nederland B.V.</v>
          </cell>
          <cell r="W1220">
            <v>1</v>
          </cell>
          <cell r="X1220" t="str">
            <v>Internen</v>
          </cell>
          <cell r="Y1220" t="str">
            <v>A1</v>
          </cell>
          <cell r="Z1220" t="str">
            <v>Medewerker uurloon</v>
          </cell>
          <cell r="AA1220">
            <v>1</v>
          </cell>
          <cell r="AB1220" t="str">
            <v>Schoonmaak CAO</v>
          </cell>
          <cell r="AC1220" t="str">
            <v>N4</v>
          </cell>
          <cell r="AD1220" t="str">
            <v>HR-NL: per 4 weken</v>
          </cell>
          <cell r="AE1220" t="str">
            <v>Onbepaalde tijd</v>
          </cell>
          <cell r="AF1220" t="str">
            <v>00-00-0000</v>
          </cell>
          <cell r="AH1220">
            <v>216513649</v>
          </cell>
          <cell r="AI1220">
            <v>26053</v>
          </cell>
          <cell r="AJ1220" t="str">
            <v>Nederlands</v>
          </cell>
          <cell r="AK1220" t="str">
            <v>X011</v>
          </cell>
          <cell r="AL1220" t="str">
            <v>MEDEW. ALGEMEEN SCHOONMAAKONDERHOUD I</v>
          </cell>
          <cell r="AM1220">
            <v>1</v>
          </cell>
          <cell r="AN1220" t="str">
            <v>38 uur / week</v>
          </cell>
          <cell r="AO1220">
            <v>11</v>
          </cell>
          <cell r="AP1220">
            <v>11</v>
          </cell>
          <cell r="AQ1220">
            <v>30</v>
          </cell>
          <cell r="AR1220">
            <v>28.95</v>
          </cell>
          <cell r="AS1220">
            <v>7</v>
          </cell>
          <cell r="AT1220" t="str">
            <v>B2</v>
          </cell>
          <cell r="AU1220">
            <v>90</v>
          </cell>
          <cell r="AV1220">
            <v>11.46</v>
          </cell>
        </row>
        <row r="1221">
          <cell r="A1221">
            <v>11058</v>
          </cell>
          <cell r="B1221" t="str">
            <v>Dhr.</v>
          </cell>
          <cell r="C1221" t="str">
            <v>E. Geertsma</v>
          </cell>
          <cell r="D1221" t="str">
            <v>Edwin</v>
          </cell>
          <cell r="E1221" t="str">
            <v>Edwin</v>
          </cell>
          <cell r="F1221" t="str">
            <v>E</v>
          </cell>
          <cell r="H1221" t="str">
            <v>Geertsma</v>
          </cell>
          <cell r="K1221" t="str">
            <v>Man</v>
          </cell>
          <cell r="L1221" t="str">
            <v>Adres</v>
          </cell>
          <cell r="M1221" t="str">
            <v>Groenling</v>
          </cell>
          <cell r="N1221">
            <v>39</v>
          </cell>
          <cell r="P1221" t="str">
            <v>8121 JT</v>
          </cell>
          <cell r="Q1221" t="str">
            <v>OLST</v>
          </cell>
          <cell r="R1221" t="str">
            <v>Nederland</v>
          </cell>
          <cell r="S1221" t="str">
            <v>0570-565507</v>
          </cell>
          <cell r="U1221">
            <v>3000</v>
          </cell>
          <cell r="V1221" t="str">
            <v>Hago Nederland B.V.</v>
          </cell>
          <cell r="W1221">
            <v>1</v>
          </cell>
          <cell r="X1221" t="str">
            <v>Internen</v>
          </cell>
          <cell r="Y1221" t="str">
            <v>A1</v>
          </cell>
          <cell r="Z1221" t="str">
            <v>Medewerker uurloon</v>
          </cell>
          <cell r="AA1221">
            <v>1</v>
          </cell>
          <cell r="AB1221" t="str">
            <v>Schoonmaak CAO</v>
          </cell>
          <cell r="AC1221" t="str">
            <v>N4</v>
          </cell>
          <cell r="AD1221" t="str">
            <v>HR-NL: per 4 weken</v>
          </cell>
          <cell r="AE1221" t="str">
            <v>Onbepaalde tijd</v>
          </cell>
          <cell r="AF1221" t="str">
            <v>00-00-0000</v>
          </cell>
          <cell r="AH1221">
            <v>194103250</v>
          </cell>
          <cell r="AI1221">
            <v>26736</v>
          </cell>
          <cell r="AJ1221" t="str">
            <v>Nederlands</v>
          </cell>
          <cell r="AK1221" t="str">
            <v>X012</v>
          </cell>
          <cell r="AL1221" t="str">
            <v>MEDEW. ALGEMEEN SCHOONMAAKONDERHOUD II</v>
          </cell>
          <cell r="AM1221" t="str">
            <v>1+5%</v>
          </cell>
          <cell r="AN1221" t="str">
            <v>38 uur / week</v>
          </cell>
          <cell r="AO1221">
            <v>32.5</v>
          </cell>
          <cell r="AP1221">
            <v>0</v>
          </cell>
          <cell r="AQ1221">
            <v>0</v>
          </cell>
          <cell r="AR1221">
            <v>85.53</v>
          </cell>
          <cell r="AS1221">
            <v>7</v>
          </cell>
          <cell r="AT1221" t="str">
            <v>B3</v>
          </cell>
          <cell r="AU1221">
            <v>90</v>
          </cell>
          <cell r="AV1221">
            <v>12.04</v>
          </cell>
        </row>
        <row r="1222">
          <cell r="A1222">
            <v>11059</v>
          </cell>
          <cell r="B1222" t="str">
            <v>Dhr.</v>
          </cell>
          <cell r="C1222" t="str">
            <v>J.H. Polman</v>
          </cell>
          <cell r="D1222" t="str">
            <v>Johannes Hendrik</v>
          </cell>
          <cell r="E1222" t="str">
            <v>Eric</v>
          </cell>
          <cell r="F1222" t="str">
            <v>JH</v>
          </cell>
          <cell r="H1222" t="str">
            <v>Polman</v>
          </cell>
          <cell r="K1222" t="str">
            <v>Man</v>
          </cell>
          <cell r="L1222" t="str">
            <v>Adres</v>
          </cell>
          <cell r="M1222" t="str">
            <v>Kevelhamhoek</v>
          </cell>
          <cell r="N1222">
            <v>16</v>
          </cell>
          <cell r="P1222" t="str">
            <v>7546 EK</v>
          </cell>
          <cell r="Q1222" t="str">
            <v>ENSCHEDE</v>
          </cell>
          <cell r="R1222" t="str">
            <v>Nederland</v>
          </cell>
          <cell r="S1222" t="str">
            <v>053-4776131</v>
          </cell>
          <cell r="T1222" t="str">
            <v>06-42308653</v>
          </cell>
          <cell r="U1222">
            <v>3000</v>
          </cell>
          <cell r="V1222" t="str">
            <v>Hago Nederland B.V.</v>
          </cell>
          <cell r="W1222">
            <v>1</v>
          </cell>
          <cell r="X1222" t="str">
            <v>Internen</v>
          </cell>
          <cell r="Y1222" t="str">
            <v>A1</v>
          </cell>
          <cell r="Z1222" t="str">
            <v>Medewerker uurloon</v>
          </cell>
          <cell r="AA1222">
            <v>1</v>
          </cell>
          <cell r="AB1222" t="str">
            <v>Schoonmaak CAO</v>
          </cell>
          <cell r="AC1222" t="str">
            <v>N4</v>
          </cell>
          <cell r="AD1222" t="str">
            <v>HR-NL: per 4 weken</v>
          </cell>
          <cell r="AE1222" t="str">
            <v>Onbepaalde tijd</v>
          </cell>
          <cell r="AF1222" t="str">
            <v>00-00-0000</v>
          </cell>
          <cell r="AH1222">
            <v>104104168</v>
          </cell>
          <cell r="AI1222">
            <v>24043</v>
          </cell>
          <cell r="AJ1222" t="str">
            <v>Nederlands</v>
          </cell>
          <cell r="AK1222" t="str">
            <v>X122</v>
          </cell>
          <cell r="AL1222" t="str">
            <v>OBJECTLEIDER AMBULANT ALG. SCHOONM II</v>
          </cell>
          <cell r="AM1222" t="str">
            <v>3+5%</v>
          </cell>
          <cell r="AN1222" t="str">
            <v>38 uur / week</v>
          </cell>
          <cell r="AO1222">
            <v>38</v>
          </cell>
          <cell r="AP1222">
            <v>0</v>
          </cell>
          <cell r="AQ1222">
            <v>0</v>
          </cell>
          <cell r="AR1222">
            <v>100</v>
          </cell>
          <cell r="AS1222">
            <v>7</v>
          </cell>
          <cell r="AT1222" t="str">
            <v>B7</v>
          </cell>
          <cell r="AU1222">
            <v>90</v>
          </cell>
          <cell r="AV1222">
            <v>17.39</v>
          </cell>
        </row>
        <row r="1223">
          <cell r="A1223">
            <v>11062</v>
          </cell>
          <cell r="B1223" t="str">
            <v>Dhr.</v>
          </cell>
          <cell r="C1223" t="str">
            <v>T.J.G. Pouwel</v>
          </cell>
          <cell r="D1223" t="str">
            <v>Theodorus Johannus G.</v>
          </cell>
          <cell r="E1223" t="str">
            <v>Theodorus Johannus G.</v>
          </cell>
          <cell r="F1223" t="str">
            <v>TJG</v>
          </cell>
          <cell r="H1223" t="str">
            <v>Pouwel</v>
          </cell>
          <cell r="K1223" t="str">
            <v>Man</v>
          </cell>
          <cell r="L1223" t="str">
            <v>Adres</v>
          </cell>
          <cell r="M1223" t="str">
            <v>Schelfhorstweg</v>
          </cell>
          <cell r="N1223">
            <v>6</v>
          </cell>
          <cell r="P1223" t="str">
            <v>7602 AR</v>
          </cell>
          <cell r="Q1223" t="str">
            <v>ALMELO</v>
          </cell>
          <cell r="R1223" t="str">
            <v>Nederland</v>
          </cell>
          <cell r="S1223" t="str">
            <v>0546 864075</v>
          </cell>
          <cell r="T1223" t="str">
            <v>06-45208889</v>
          </cell>
          <cell r="U1223">
            <v>3000</v>
          </cell>
          <cell r="V1223" t="str">
            <v>Hago Nederland B.V.</v>
          </cell>
          <cell r="W1223">
            <v>1</v>
          </cell>
          <cell r="X1223" t="str">
            <v>Internen</v>
          </cell>
          <cell r="Y1223" t="str">
            <v>A1</v>
          </cell>
          <cell r="Z1223" t="str">
            <v>Medewerker uurloon</v>
          </cell>
          <cell r="AA1223">
            <v>1</v>
          </cell>
          <cell r="AB1223" t="str">
            <v>Schoonmaak CAO</v>
          </cell>
          <cell r="AC1223" t="str">
            <v>N4</v>
          </cell>
          <cell r="AD1223" t="str">
            <v>HR-NL: per 4 weken</v>
          </cell>
          <cell r="AE1223" t="str">
            <v>Onbepaalde tijd</v>
          </cell>
          <cell r="AF1223" t="str">
            <v>00-00-0000</v>
          </cell>
          <cell r="AH1223">
            <v>99475327</v>
          </cell>
          <cell r="AI1223">
            <v>22016</v>
          </cell>
          <cell r="AJ1223" t="str">
            <v>Nederlands</v>
          </cell>
          <cell r="AK1223" t="str">
            <v>X202</v>
          </cell>
          <cell r="AL1223" t="str">
            <v>MEDEW. SCHOONMAAK ODH INDUSTRIEEL II</v>
          </cell>
          <cell r="AM1223" t="str">
            <v>1+5%</v>
          </cell>
          <cell r="AN1223" t="str">
            <v>38 uur / week</v>
          </cell>
          <cell r="AO1223">
            <v>23</v>
          </cell>
          <cell r="AP1223">
            <v>0</v>
          </cell>
          <cell r="AQ1223">
            <v>0</v>
          </cell>
          <cell r="AR1223">
            <v>60.53</v>
          </cell>
          <cell r="AS1223">
            <v>7</v>
          </cell>
          <cell r="AT1223" t="str">
            <v>B3</v>
          </cell>
          <cell r="AU1223">
            <v>90</v>
          </cell>
          <cell r="AV1223">
            <v>12.04</v>
          </cell>
        </row>
        <row r="1224">
          <cell r="A1224">
            <v>11063</v>
          </cell>
          <cell r="B1224" t="str">
            <v>Mevrouw</v>
          </cell>
          <cell r="C1224" t="str">
            <v>G.E. Rekittke</v>
          </cell>
          <cell r="D1224" t="str">
            <v>Geertruida Everdina</v>
          </cell>
          <cell r="E1224" t="str">
            <v>Steffie</v>
          </cell>
          <cell r="F1224" t="str">
            <v>GE</v>
          </cell>
          <cell r="H1224" t="str">
            <v>Rekittke</v>
          </cell>
          <cell r="K1224" t="str">
            <v>Vrouw</v>
          </cell>
          <cell r="L1224" t="str">
            <v>Adres</v>
          </cell>
          <cell r="M1224" t="str">
            <v>van Kleefplein</v>
          </cell>
          <cell r="N1224">
            <v>22</v>
          </cell>
          <cell r="P1224" t="str">
            <v>6851 LN</v>
          </cell>
          <cell r="Q1224" t="str">
            <v>HUISSEN</v>
          </cell>
          <cell r="R1224" t="str">
            <v>Nederland</v>
          </cell>
          <cell r="S1224" t="str">
            <v>026-4455520</v>
          </cell>
          <cell r="T1224" t="str">
            <v>06-19330497</v>
          </cell>
          <cell r="U1224">
            <v>3000</v>
          </cell>
          <cell r="V1224" t="str">
            <v>Hago Nederland B.V.</v>
          </cell>
          <cell r="W1224">
            <v>1</v>
          </cell>
          <cell r="X1224" t="str">
            <v>Internen</v>
          </cell>
          <cell r="Y1224" t="str">
            <v>A1</v>
          </cell>
          <cell r="Z1224" t="str">
            <v>Medewerker uurloon</v>
          </cell>
          <cell r="AA1224">
            <v>1</v>
          </cell>
          <cell r="AB1224" t="str">
            <v>Schoonmaak CAO</v>
          </cell>
          <cell r="AC1224" t="str">
            <v>N4</v>
          </cell>
          <cell r="AD1224" t="str">
            <v>HR-NL: per 4 weken</v>
          </cell>
          <cell r="AE1224" t="str">
            <v>Onbepaalde tijd</v>
          </cell>
          <cell r="AF1224" t="str">
            <v>00-00-0000</v>
          </cell>
          <cell r="AH1224">
            <v>161885482</v>
          </cell>
          <cell r="AI1224">
            <v>25147</v>
          </cell>
          <cell r="AJ1224" t="str">
            <v>Nederlands</v>
          </cell>
          <cell r="AK1224" t="str">
            <v>X011</v>
          </cell>
          <cell r="AL1224" t="str">
            <v>MEDEW. ALGEMEEN SCHOONMAAKONDERHOUD I</v>
          </cell>
          <cell r="AM1224">
            <v>1</v>
          </cell>
          <cell r="AN1224" t="str">
            <v>38 uur / week</v>
          </cell>
          <cell r="AO1224">
            <v>30</v>
          </cell>
          <cell r="AP1224">
            <v>0</v>
          </cell>
          <cell r="AQ1224">
            <v>0</v>
          </cell>
          <cell r="AR1224">
            <v>78.95</v>
          </cell>
          <cell r="AS1224">
            <v>7</v>
          </cell>
          <cell r="AT1224" t="str">
            <v>B2</v>
          </cell>
          <cell r="AU1224">
            <v>90</v>
          </cell>
          <cell r="AV1224">
            <v>11.46</v>
          </cell>
        </row>
        <row r="1225">
          <cell r="A1225">
            <v>11064</v>
          </cell>
          <cell r="B1225" t="str">
            <v>Mevrouw</v>
          </cell>
          <cell r="C1225" t="str">
            <v>A.B. Wagenaar - Kamping</v>
          </cell>
          <cell r="D1225" t="str">
            <v>Anna Berendina</v>
          </cell>
          <cell r="E1225" t="str">
            <v>Anna Berendina</v>
          </cell>
          <cell r="F1225" t="str">
            <v>AB</v>
          </cell>
          <cell r="H1225" t="str">
            <v>Kamping</v>
          </cell>
          <cell r="J1225" t="str">
            <v>Wagenaar</v>
          </cell>
          <cell r="K1225" t="str">
            <v>Vrouw</v>
          </cell>
          <cell r="L1225" t="str">
            <v>Adres</v>
          </cell>
          <cell r="M1225" t="str">
            <v>Van Musschenbroekstraat</v>
          </cell>
          <cell r="N1225">
            <v>96</v>
          </cell>
          <cell r="P1225" t="str">
            <v>7533 XT</v>
          </cell>
          <cell r="Q1225" t="str">
            <v>ENSCHEDE</v>
          </cell>
          <cell r="R1225" t="str">
            <v>Nederland</v>
          </cell>
          <cell r="S1225" t="str">
            <v>053-4360968</v>
          </cell>
          <cell r="T1225" t="str">
            <v>06-23455034</v>
          </cell>
          <cell r="U1225">
            <v>3000</v>
          </cell>
          <cell r="V1225" t="str">
            <v>Hago Nederland B.V.</v>
          </cell>
          <cell r="W1225">
            <v>1</v>
          </cell>
          <cell r="X1225" t="str">
            <v>Internen</v>
          </cell>
          <cell r="Y1225" t="str">
            <v>A1</v>
          </cell>
          <cell r="Z1225" t="str">
            <v>Medewerker uurloon</v>
          </cell>
          <cell r="AA1225">
            <v>1</v>
          </cell>
          <cell r="AB1225" t="str">
            <v>Schoonmaak CAO</v>
          </cell>
          <cell r="AC1225" t="str">
            <v>N4</v>
          </cell>
          <cell r="AD1225" t="str">
            <v>HR-NL: per 4 weken</v>
          </cell>
          <cell r="AE1225" t="str">
            <v>Onbepaalde tijd</v>
          </cell>
          <cell r="AF1225" t="str">
            <v>00-00-0000</v>
          </cell>
          <cell r="AH1225">
            <v>118572623</v>
          </cell>
          <cell r="AI1225">
            <v>22834</v>
          </cell>
          <cell r="AJ1225" t="str">
            <v>Nederlands</v>
          </cell>
          <cell r="AK1225" t="str">
            <v>X011</v>
          </cell>
          <cell r="AL1225" t="str">
            <v>MEDEW. ALGEMEEN SCHOONMAAKONDERHOUD I</v>
          </cell>
          <cell r="AM1225">
            <v>1</v>
          </cell>
          <cell r="AN1225" t="str">
            <v>38 uur / week</v>
          </cell>
          <cell r="AO1225">
            <v>16</v>
          </cell>
          <cell r="AP1225">
            <v>0</v>
          </cell>
          <cell r="AQ1225">
            <v>0</v>
          </cell>
          <cell r="AR1225">
            <v>42.11</v>
          </cell>
          <cell r="AS1225">
            <v>7</v>
          </cell>
          <cell r="AT1225" t="str">
            <v>B2</v>
          </cell>
          <cell r="AU1225">
            <v>90</v>
          </cell>
          <cell r="AV1225">
            <v>11.46</v>
          </cell>
        </row>
        <row r="1226">
          <cell r="A1226">
            <v>11065</v>
          </cell>
          <cell r="B1226" t="str">
            <v>Dhr.</v>
          </cell>
          <cell r="C1226" t="str">
            <v>M. van der Veen</v>
          </cell>
          <cell r="D1226" t="str">
            <v>Mathijs</v>
          </cell>
          <cell r="E1226" t="str">
            <v>Mathijs</v>
          </cell>
          <cell r="F1226" t="str">
            <v>M</v>
          </cell>
          <cell r="G1226" t="str">
            <v>van der</v>
          </cell>
          <cell r="H1226" t="str">
            <v>Veen</v>
          </cell>
          <cell r="K1226" t="str">
            <v>Man</v>
          </cell>
          <cell r="L1226" t="str">
            <v>Adres</v>
          </cell>
          <cell r="M1226" t="str">
            <v>Nieuwstraat</v>
          </cell>
          <cell r="N1226">
            <v>267</v>
          </cell>
          <cell r="P1226" t="str">
            <v>7311 BN</v>
          </cell>
          <cell r="Q1226" t="str">
            <v>APELDOORN</v>
          </cell>
          <cell r="R1226" t="str">
            <v>Nederland</v>
          </cell>
          <cell r="T1226" t="str">
            <v>06-38110045</v>
          </cell>
          <cell r="U1226">
            <v>3000</v>
          </cell>
          <cell r="V1226" t="str">
            <v>Hago Nederland B.V.</v>
          </cell>
          <cell r="W1226">
            <v>1</v>
          </cell>
          <cell r="X1226" t="str">
            <v>Internen</v>
          </cell>
          <cell r="Y1226" t="str">
            <v>A1</v>
          </cell>
          <cell r="Z1226" t="str">
            <v>Medewerker uurloon</v>
          </cell>
          <cell r="AA1226">
            <v>1</v>
          </cell>
          <cell r="AB1226" t="str">
            <v>Schoonmaak CAO</v>
          </cell>
          <cell r="AC1226" t="str">
            <v>N4</v>
          </cell>
          <cell r="AD1226" t="str">
            <v>HR-NL: per 4 weken</v>
          </cell>
          <cell r="AE1226" t="str">
            <v>Onbepaalde tijd</v>
          </cell>
          <cell r="AF1226" t="str">
            <v>00-00-0000</v>
          </cell>
          <cell r="AH1226">
            <v>100344215</v>
          </cell>
          <cell r="AI1226">
            <v>27456</v>
          </cell>
          <cell r="AJ1226" t="str">
            <v>Nederlands</v>
          </cell>
          <cell r="AK1226" t="str">
            <v>X011</v>
          </cell>
          <cell r="AL1226" t="str">
            <v>MEDEW. ALGEMEEN SCHOONMAAKONDERHOUD I</v>
          </cell>
          <cell r="AM1226">
            <v>1</v>
          </cell>
          <cell r="AN1226" t="str">
            <v>38 uur / week</v>
          </cell>
          <cell r="AO1226">
            <v>22.5</v>
          </cell>
          <cell r="AP1226">
            <v>0</v>
          </cell>
          <cell r="AQ1226">
            <v>0</v>
          </cell>
          <cell r="AR1226">
            <v>59.21</v>
          </cell>
          <cell r="AS1226">
            <v>7</v>
          </cell>
          <cell r="AT1226" t="str">
            <v>B2</v>
          </cell>
          <cell r="AU1226">
            <v>90</v>
          </cell>
          <cell r="AV1226">
            <v>11.46</v>
          </cell>
        </row>
        <row r="1227">
          <cell r="A1227">
            <v>11066</v>
          </cell>
          <cell r="B1227" t="str">
            <v>Mevrouw</v>
          </cell>
          <cell r="C1227" t="str">
            <v>M.T.J. Spruyt - van der Zwaan</v>
          </cell>
          <cell r="D1227" t="str">
            <v>Maria Thersia Johanna</v>
          </cell>
          <cell r="E1227" t="str">
            <v>Maria Thersia Johanna</v>
          </cell>
          <cell r="F1227" t="str">
            <v>MTJ</v>
          </cell>
          <cell r="G1227" t="str">
            <v>van der</v>
          </cell>
          <cell r="H1227" t="str">
            <v>Zwaan</v>
          </cell>
          <cell r="J1227" t="str">
            <v>Spruyt</v>
          </cell>
          <cell r="K1227" t="str">
            <v>Vrouw</v>
          </cell>
          <cell r="L1227" t="str">
            <v>Adres</v>
          </cell>
          <cell r="M1227" t="str">
            <v>Jan Th. Tooroplaan</v>
          </cell>
          <cell r="N1227">
            <v>84</v>
          </cell>
          <cell r="P1227" t="str">
            <v>6717 KM</v>
          </cell>
          <cell r="Q1227" t="str">
            <v>EDE</v>
          </cell>
          <cell r="R1227" t="str">
            <v>Nederland</v>
          </cell>
          <cell r="S1227" t="str">
            <v>06-13929327</v>
          </cell>
          <cell r="T1227" t="str">
            <v>06-13929327</v>
          </cell>
          <cell r="U1227">
            <v>3000</v>
          </cell>
          <cell r="V1227" t="str">
            <v>Hago Nederland B.V.</v>
          </cell>
          <cell r="W1227">
            <v>1</v>
          </cell>
          <cell r="X1227" t="str">
            <v>Internen</v>
          </cell>
          <cell r="Y1227" t="str">
            <v>A1</v>
          </cell>
          <cell r="Z1227" t="str">
            <v>Medewerker uurloon</v>
          </cell>
          <cell r="AA1227">
            <v>1</v>
          </cell>
          <cell r="AB1227" t="str">
            <v>Schoonmaak CAO</v>
          </cell>
          <cell r="AC1227" t="str">
            <v>N4</v>
          </cell>
          <cell r="AD1227" t="str">
            <v>HR-NL: per 4 weken</v>
          </cell>
          <cell r="AE1227" t="str">
            <v>Onbepaalde tijd</v>
          </cell>
          <cell r="AF1227" t="str">
            <v>00-00-0000</v>
          </cell>
          <cell r="AH1227">
            <v>168501284</v>
          </cell>
          <cell r="AI1227">
            <v>18990</v>
          </cell>
          <cell r="AJ1227" t="str">
            <v>Nederlands</v>
          </cell>
          <cell r="AK1227" t="str">
            <v>X011</v>
          </cell>
          <cell r="AL1227" t="str">
            <v>MEDEW. ALGEMEEN SCHOONMAAKONDERHOUD I</v>
          </cell>
          <cell r="AM1227">
            <v>1</v>
          </cell>
          <cell r="AN1227" t="str">
            <v>38 uur / week</v>
          </cell>
          <cell r="AO1227">
            <v>6.25</v>
          </cell>
          <cell r="AP1227">
            <v>0</v>
          </cell>
          <cell r="AQ1227">
            <v>0</v>
          </cell>
          <cell r="AR1227">
            <v>16.45</v>
          </cell>
          <cell r="AS1227">
            <v>7</v>
          </cell>
          <cell r="AT1227" t="str">
            <v>B2</v>
          </cell>
          <cell r="AU1227">
            <v>90</v>
          </cell>
          <cell r="AV1227">
            <v>11.46</v>
          </cell>
        </row>
        <row r="1228">
          <cell r="A1228">
            <v>11067</v>
          </cell>
          <cell r="B1228" t="str">
            <v>Mevrouw</v>
          </cell>
          <cell r="C1228" t="str">
            <v>D. Kuper - Galanggadjir</v>
          </cell>
          <cell r="D1228" t="str">
            <v>Dina</v>
          </cell>
          <cell r="E1228" t="str">
            <v>Dina</v>
          </cell>
          <cell r="F1228" t="str">
            <v>D</v>
          </cell>
          <cell r="H1228" t="str">
            <v>Galanggadjir</v>
          </cell>
          <cell r="J1228" t="str">
            <v>Kuper</v>
          </cell>
          <cell r="K1228" t="str">
            <v>Vrouw</v>
          </cell>
          <cell r="L1228" t="str">
            <v>Adres</v>
          </cell>
          <cell r="M1228" t="str">
            <v>Putmanstraat</v>
          </cell>
          <cell r="N1228">
            <v>25</v>
          </cell>
          <cell r="P1228" t="str">
            <v>7415 TM</v>
          </cell>
          <cell r="Q1228" t="str">
            <v>DEVENTER</v>
          </cell>
          <cell r="R1228" t="str">
            <v>Nederland</v>
          </cell>
          <cell r="T1228" t="str">
            <v>06-23360826</v>
          </cell>
          <cell r="U1228">
            <v>3000</v>
          </cell>
          <cell r="V1228" t="str">
            <v>Hago Nederland B.V.</v>
          </cell>
          <cell r="W1228">
            <v>1</v>
          </cell>
          <cell r="X1228" t="str">
            <v>Internen</v>
          </cell>
          <cell r="Y1228" t="str">
            <v>A1</v>
          </cell>
          <cell r="Z1228" t="str">
            <v>Medewerker uurloon</v>
          </cell>
          <cell r="AA1228">
            <v>1</v>
          </cell>
          <cell r="AB1228" t="str">
            <v>Schoonmaak CAO</v>
          </cell>
          <cell r="AC1228" t="str">
            <v>N4</v>
          </cell>
          <cell r="AD1228" t="str">
            <v>HR-NL: per 4 weken</v>
          </cell>
          <cell r="AE1228" t="str">
            <v>Onbepaalde tijd</v>
          </cell>
          <cell r="AF1228" t="str">
            <v>00-00-0000</v>
          </cell>
          <cell r="AH1228">
            <v>137204930</v>
          </cell>
          <cell r="AI1228">
            <v>22734</v>
          </cell>
          <cell r="AJ1228" t="str">
            <v>Nederlands</v>
          </cell>
          <cell r="AK1228" t="str">
            <v>X011</v>
          </cell>
          <cell r="AL1228" t="str">
            <v>MEDEW. ALGEMEEN SCHOONMAAKONDERHOUD I</v>
          </cell>
          <cell r="AM1228">
            <v>1</v>
          </cell>
          <cell r="AN1228" t="str">
            <v>38 uur / week</v>
          </cell>
          <cell r="AO1228">
            <v>10</v>
          </cell>
          <cell r="AP1228">
            <v>0</v>
          </cell>
          <cell r="AQ1228">
            <v>0</v>
          </cell>
          <cell r="AR1228">
            <v>26.32</v>
          </cell>
          <cell r="AS1228">
            <v>7</v>
          </cell>
          <cell r="AT1228" t="str">
            <v>B2</v>
          </cell>
          <cell r="AU1228">
            <v>90</v>
          </cell>
          <cell r="AV1228">
            <v>11.46</v>
          </cell>
        </row>
        <row r="1229">
          <cell r="A1229">
            <v>11068</v>
          </cell>
          <cell r="B1229" t="str">
            <v>Mevrouw</v>
          </cell>
          <cell r="C1229" t="str">
            <v>G. Harmsen</v>
          </cell>
          <cell r="D1229" t="str">
            <v>Ginette</v>
          </cell>
          <cell r="E1229" t="str">
            <v>Ginette</v>
          </cell>
          <cell r="F1229" t="str">
            <v>G</v>
          </cell>
          <cell r="H1229" t="str">
            <v>Harmsen</v>
          </cell>
          <cell r="K1229" t="str">
            <v>Vrouw</v>
          </cell>
          <cell r="L1229" t="str">
            <v>Adres</v>
          </cell>
          <cell r="M1229" t="str">
            <v>Ijsbaanstraat</v>
          </cell>
          <cell r="N1229">
            <v>26</v>
          </cell>
          <cell r="O1229" t="str">
            <v>A</v>
          </cell>
          <cell r="P1229" t="str">
            <v>7203 JH</v>
          </cell>
          <cell r="Q1229" t="str">
            <v>ZUTPHEN</v>
          </cell>
          <cell r="R1229" t="str">
            <v>Nederland</v>
          </cell>
          <cell r="T1229" t="str">
            <v>06-57943310</v>
          </cell>
          <cell r="U1229">
            <v>3000</v>
          </cell>
          <cell r="V1229" t="str">
            <v>Hago Nederland B.V.</v>
          </cell>
          <cell r="W1229">
            <v>1</v>
          </cell>
          <cell r="X1229" t="str">
            <v>Internen</v>
          </cell>
          <cell r="Y1229" t="str">
            <v>A1</v>
          </cell>
          <cell r="Z1229" t="str">
            <v>Medewerker uurloon</v>
          </cell>
          <cell r="AA1229">
            <v>1</v>
          </cell>
          <cell r="AB1229" t="str">
            <v>Schoonmaak CAO</v>
          </cell>
          <cell r="AC1229" t="str">
            <v>N4</v>
          </cell>
          <cell r="AD1229" t="str">
            <v>HR-NL: per 4 weken</v>
          </cell>
          <cell r="AE1229" t="str">
            <v>Onbepaalde tijd</v>
          </cell>
          <cell r="AF1229" t="str">
            <v>00-00-0000</v>
          </cell>
          <cell r="AH1229">
            <v>124103674</v>
          </cell>
          <cell r="AI1229">
            <v>22439</v>
          </cell>
          <cell r="AJ1229" t="str">
            <v>Nederlands</v>
          </cell>
          <cell r="AK1229" t="str">
            <v>X011</v>
          </cell>
          <cell r="AL1229" t="str">
            <v>MEDEW. ALGEMEEN SCHOONMAAKONDERHOUD I</v>
          </cell>
          <cell r="AM1229">
            <v>1</v>
          </cell>
          <cell r="AN1229" t="str">
            <v>38 uur / week</v>
          </cell>
          <cell r="AO1229">
            <v>27.5</v>
          </cell>
          <cell r="AP1229">
            <v>0</v>
          </cell>
          <cell r="AQ1229">
            <v>0</v>
          </cell>
          <cell r="AR1229">
            <v>72.37</v>
          </cell>
          <cell r="AS1229">
            <v>7</v>
          </cell>
          <cell r="AT1229" t="str">
            <v>B2</v>
          </cell>
          <cell r="AU1229">
            <v>90</v>
          </cell>
          <cell r="AV1229">
            <v>11.46</v>
          </cell>
        </row>
        <row r="1230">
          <cell r="A1230">
            <v>11069</v>
          </cell>
          <cell r="B1230" t="str">
            <v>Mevrouw</v>
          </cell>
          <cell r="C1230" t="str">
            <v>S. Guclu - Turk</v>
          </cell>
          <cell r="D1230" t="str">
            <v>Sebihat</v>
          </cell>
          <cell r="E1230" t="str">
            <v>Sebihat</v>
          </cell>
          <cell r="F1230" t="str">
            <v>S</v>
          </cell>
          <cell r="H1230" t="str">
            <v>Turk</v>
          </cell>
          <cell r="J1230" t="str">
            <v>Guclu</v>
          </cell>
          <cell r="K1230" t="str">
            <v>Vrouw</v>
          </cell>
          <cell r="L1230" t="str">
            <v>Adres</v>
          </cell>
          <cell r="M1230" t="str">
            <v>1E Weerdsweg</v>
          </cell>
          <cell r="N1230">
            <v>140</v>
          </cell>
          <cell r="P1230" t="str">
            <v>7412 WX</v>
          </cell>
          <cell r="Q1230" t="str">
            <v>DEVENTER</v>
          </cell>
          <cell r="R1230" t="str">
            <v>Nederland</v>
          </cell>
          <cell r="T1230" t="str">
            <v>06-24724981</v>
          </cell>
          <cell r="U1230">
            <v>3000</v>
          </cell>
          <cell r="V1230" t="str">
            <v>Hago Nederland B.V.</v>
          </cell>
          <cell r="W1230">
            <v>1</v>
          </cell>
          <cell r="X1230" t="str">
            <v>Internen</v>
          </cell>
          <cell r="Y1230" t="str">
            <v>A1</v>
          </cell>
          <cell r="Z1230" t="str">
            <v>Medewerker uurloon</v>
          </cell>
          <cell r="AA1230">
            <v>1</v>
          </cell>
          <cell r="AB1230" t="str">
            <v>Schoonmaak CAO</v>
          </cell>
          <cell r="AC1230" t="str">
            <v>N4</v>
          </cell>
          <cell r="AD1230" t="str">
            <v>HR-NL: per 4 weken</v>
          </cell>
          <cell r="AE1230" t="str">
            <v>Onbepaalde tijd</v>
          </cell>
          <cell r="AF1230" t="str">
            <v>00-00-0000</v>
          </cell>
          <cell r="AH1230">
            <v>153865441</v>
          </cell>
          <cell r="AI1230">
            <v>25800</v>
          </cell>
          <cell r="AJ1230" t="str">
            <v>Nederlands</v>
          </cell>
          <cell r="AK1230" t="str">
            <v>X011</v>
          </cell>
          <cell r="AL1230" t="str">
            <v>MEDEW. ALGEMEEN SCHOONMAAKONDERHOUD I</v>
          </cell>
          <cell r="AM1230">
            <v>1</v>
          </cell>
          <cell r="AN1230" t="str">
            <v>38 uur / week</v>
          </cell>
          <cell r="AO1230">
            <v>15</v>
          </cell>
          <cell r="AP1230">
            <v>0</v>
          </cell>
          <cell r="AQ1230">
            <v>0</v>
          </cell>
          <cell r="AR1230">
            <v>39.47</v>
          </cell>
          <cell r="AS1230">
            <v>7</v>
          </cell>
          <cell r="AT1230" t="str">
            <v>B2</v>
          </cell>
          <cell r="AU1230">
            <v>90</v>
          </cell>
          <cell r="AV1230">
            <v>11.46</v>
          </cell>
        </row>
        <row r="1231">
          <cell r="A1231">
            <v>11070</v>
          </cell>
          <cell r="B1231" t="str">
            <v>Mevrouw</v>
          </cell>
          <cell r="C1231" t="str">
            <v>A.M. Klunder - Nales</v>
          </cell>
          <cell r="D1231" t="str">
            <v>Antonia Maria</v>
          </cell>
          <cell r="E1231" t="str">
            <v>Antonia Maria</v>
          </cell>
          <cell r="F1231" t="str">
            <v>AM</v>
          </cell>
          <cell r="H1231" t="str">
            <v>Nales</v>
          </cell>
          <cell r="J1231" t="str">
            <v>Klunder</v>
          </cell>
          <cell r="K1231" t="str">
            <v>Vrouw</v>
          </cell>
          <cell r="L1231" t="str">
            <v>Adres</v>
          </cell>
          <cell r="M1231" t="str">
            <v>Manegestraat</v>
          </cell>
          <cell r="N1231">
            <v>60</v>
          </cell>
          <cell r="P1231" t="str">
            <v>7413 VD</v>
          </cell>
          <cell r="Q1231" t="str">
            <v>DEVENTER</v>
          </cell>
          <cell r="R1231" t="str">
            <v>Nederland</v>
          </cell>
          <cell r="S1231" t="str">
            <v>0570-620857</v>
          </cell>
          <cell r="U1231">
            <v>3000</v>
          </cell>
          <cell r="V1231" t="str">
            <v>Hago Nederland B.V.</v>
          </cell>
          <cell r="W1231">
            <v>1</v>
          </cell>
          <cell r="X1231" t="str">
            <v>Internen</v>
          </cell>
          <cell r="Y1231" t="str">
            <v>A1</v>
          </cell>
          <cell r="Z1231" t="str">
            <v>Medewerker uurloon</v>
          </cell>
          <cell r="AA1231">
            <v>1</v>
          </cell>
          <cell r="AB1231" t="str">
            <v>Schoonmaak CAO</v>
          </cell>
          <cell r="AC1231" t="str">
            <v>N4</v>
          </cell>
          <cell r="AD1231" t="str">
            <v>HR-NL: per 4 weken</v>
          </cell>
          <cell r="AE1231" t="str">
            <v>Onbepaalde tijd</v>
          </cell>
          <cell r="AF1231" t="str">
            <v>00-00-0000</v>
          </cell>
          <cell r="AH1231">
            <v>80285260</v>
          </cell>
          <cell r="AI1231">
            <v>18701</v>
          </cell>
          <cell r="AJ1231" t="str">
            <v>Nederlands</v>
          </cell>
          <cell r="AK1231" t="str">
            <v>X011</v>
          </cell>
          <cell r="AL1231" t="str">
            <v>MEDEW. ALGEMEEN SCHOONMAAKONDERHOUD I</v>
          </cell>
          <cell r="AM1231">
            <v>1</v>
          </cell>
          <cell r="AN1231" t="str">
            <v>38 uur / week</v>
          </cell>
          <cell r="AO1231">
            <v>10</v>
          </cell>
          <cell r="AP1231">
            <v>0</v>
          </cell>
          <cell r="AQ1231">
            <v>0</v>
          </cell>
          <cell r="AR1231">
            <v>26.32</v>
          </cell>
          <cell r="AS1231">
            <v>7</v>
          </cell>
          <cell r="AT1231" t="str">
            <v>B2</v>
          </cell>
          <cell r="AU1231">
            <v>90</v>
          </cell>
          <cell r="AV1231">
            <v>11.86</v>
          </cell>
        </row>
        <row r="1232">
          <cell r="A1232">
            <v>11071</v>
          </cell>
          <cell r="B1232" t="str">
            <v>Mevrouw</v>
          </cell>
          <cell r="C1232" t="str">
            <v>G. Dagyaran</v>
          </cell>
          <cell r="D1232" t="str">
            <v>Gulay</v>
          </cell>
          <cell r="E1232" t="str">
            <v>Gulay</v>
          </cell>
          <cell r="F1232" t="str">
            <v>G</v>
          </cell>
          <cell r="H1232" t="str">
            <v>Dagyaran</v>
          </cell>
          <cell r="K1232" t="str">
            <v>Vrouw</v>
          </cell>
          <cell r="L1232" t="str">
            <v>Adres</v>
          </cell>
          <cell r="M1232" t="str">
            <v>Reggestraat</v>
          </cell>
          <cell r="N1232">
            <v>17</v>
          </cell>
          <cell r="P1232" t="str">
            <v>7417 XS</v>
          </cell>
          <cell r="Q1232" t="str">
            <v>DEVENTER</v>
          </cell>
          <cell r="R1232" t="str">
            <v>Nederland</v>
          </cell>
          <cell r="S1232" t="str">
            <v>0570-629814</v>
          </cell>
          <cell r="U1232">
            <v>3000</v>
          </cell>
          <cell r="V1232" t="str">
            <v>Hago Nederland B.V.</v>
          </cell>
          <cell r="W1232">
            <v>1</v>
          </cell>
          <cell r="X1232" t="str">
            <v>Internen</v>
          </cell>
          <cell r="Y1232" t="str">
            <v>A1</v>
          </cell>
          <cell r="Z1232" t="str">
            <v>Medewerker uurloon</v>
          </cell>
          <cell r="AA1232">
            <v>1</v>
          </cell>
          <cell r="AB1232" t="str">
            <v>Schoonmaak CAO</v>
          </cell>
          <cell r="AC1232" t="str">
            <v>N4</v>
          </cell>
          <cell r="AD1232" t="str">
            <v>HR-NL: per 4 weken</v>
          </cell>
          <cell r="AE1232" t="str">
            <v>Onbepaalde tijd</v>
          </cell>
          <cell r="AF1232" t="str">
            <v>00-00-0000</v>
          </cell>
          <cell r="AH1232">
            <v>208608333</v>
          </cell>
          <cell r="AI1232">
            <v>25629</v>
          </cell>
          <cell r="AJ1232" t="str">
            <v>Turks</v>
          </cell>
          <cell r="AK1232" t="str">
            <v>X011</v>
          </cell>
          <cell r="AL1232" t="str">
            <v>MEDEW. ALGEMEEN SCHOONMAAKONDERHOUD I</v>
          </cell>
          <cell r="AM1232">
            <v>1</v>
          </cell>
          <cell r="AN1232" t="str">
            <v>38 uur / week</v>
          </cell>
          <cell r="AO1232">
            <v>20</v>
          </cell>
          <cell r="AP1232">
            <v>0</v>
          </cell>
          <cell r="AQ1232">
            <v>0</v>
          </cell>
          <cell r="AR1232">
            <v>52.63</v>
          </cell>
          <cell r="AS1232">
            <v>7</v>
          </cell>
          <cell r="AT1232" t="str">
            <v>B2</v>
          </cell>
          <cell r="AU1232">
            <v>90</v>
          </cell>
          <cell r="AV1232">
            <v>11.46</v>
          </cell>
        </row>
        <row r="1233">
          <cell r="A1233">
            <v>11072</v>
          </cell>
          <cell r="B1233" t="str">
            <v>Mevrouw</v>
          </cell>
          <cell r="C1233" t="str">
            <v>R. Hannaoui - Takfaoui</v>
          </cell>
          <cell r="D1233" t="str">
            <v>Radia</v>
          </cell>
          <cell r="E1233" t="str">
            <v>Radia</v>
          </cell>
          <cell r="F1233" t="str">
            <v>R</v>
          </cell>
          <cell r="H1233" t="str">
            <v>Takfaoui</v>
          </cell>
          <cell r="J1233" t="str">
            <v>Hannaoui</v>
          </cell>
          <cell r="K1233" t="str">
            <v>Vrouw</v>
          </cell>
          <cell r="L1233" t="str">
            <v>Adres</v>
          </cell>
          <cell r="M1233" t="str">
            <v>Deltalaan</v>
          </cell>
          <cell r="N1233">
            <v>11</v>
          </cell>
          <cell r="P1233" t="str">
            <v>7417 VA</v>
          </cell>
          <cell r="Q1233" t="str">
            <v>DEVENTER</v>
          </cell>
          <cell r="R1233" t="str">
            <v>Nederland</v>
          </cell>
          <cell r="S1233" t="str">
            <v>0570-630584</v>
          </cell>
          <cell r="U1233">
            <v>3000</v>
          </cell>
          <cell r="V1233" t="str">
            <v>Hago Nederland B.V.</v>
          </cell>
          <cell r="W1233">
            <v>1</v>
          </cell>
          <cell r="X1233" t="str">
            <v>Internen</v>
          </cell>
          <cell r="Y1233" t="str">
            <v>A1</v>
          </cell>
          <cell r="Z1233" t="str">
            <v>Medewerker uurloon</v>
          </cell>
          <cell r="AA1233">
            <v>1</v>
          </cell>
          <cell r="AB1233" t="str">
            <v>Schoonmaak CAO</v>
          </cell>
          <cell r="AC1233" t="str">
            <v>N4</v>
          </cell>
          <cell r="AD1233" t="str">
            <v>HR-NL: per 4 weken</v>
          </cell>
          <cell r="AE1233" t="str">
            <v>Onbepaalde tijd</v>
          </cell>
          <cell r="AF1233" t="str">
            <v>00-00-0000</v>
          </cell>
          <cell r="AH1233">
            <v>136931613</v>
          </cell>
          <cell r="AI1233">
            <v>23285</v>
          </cell>
          <cell r="AJ1233" t="str">
            <v>Nederlands</v>
          </cell>
          <cell r="AK1233" t="str">
            <v>X011</v>
          </cell>
          <cell r="AL1233" t="str">
            <v>MEDEW. ALGEMEEN SCHOONMAAKONDERHOUD I</v>
          </cell>
          <cell r="AM1233">
            <v>1</v>
          </cell>
          <cell r="AN1233" t="str">
            <v>38 uur / week</v>
          </cell>
          <cell r="AO1233">
            <v>12.5</v>
          </cell>
          <cell r="AP1233">
            <v>0</v>
          </cell>
          <cell r="AQ1233">
            <v>0</v>
          </cell>
          <cell r="AR1233">
            <v>32.89</v>
          </cell>
          <cell r="AS1233">
            <v>7</v>
          </cell>
          <cell r="AT1233" t="str">
            <v>B2</v>
          </cell>
          <cell r="AU1233">
            <v>90</v>
          </cell>
          <cell r="AV1233">
            <v>11.46</v>
          </cell>
        </row>
        <row r="1234">
          <cell r="A1234">
            <v>11073</v>
          </cell>
          <cell r="B1234" t="str">
            <v>Mevrouw</v>
          </cell>
          <cell r="C1234" t="str">
            <v>C. Katic - Kilic</v>
          </cell>
          <cell r="D1234" t="str">
            <v>Canan</v>
          </cell>
          <cell r="E1234" t="str">
            <v>Canan</v>
          </cell>
          <cell r="F1234" t="str">
            <v>C</v>
          </cell>
          <cell r="H1234" t="str">
            <v>Kilic</v>
          </cell>
          <cell r="J1234" t="str">
            <v>Katic</v>
          </cell>
          <cell r="K1234" t="str">
            <v>Vrouw</v>
          </cell>
          <cell r="L1234" t="str">
            <v>Adres</v>
          </cell>
          <cell r="M1234" t="str">
            <v>Maasstraat</v>
          </cell>
          <cell r="N1234">
            <v>450</v>
          </cell>
          <cell r="P1234" t="str">
            <v>7417 AZ</v>
          </cell>
          <cell r="Q1234" t="str">
            <v>DEVENTER</v>
          </cell>
          <cell r="R1234" t="str">
            <v>Nederland</v>
          </cell>
          <cell r="S1234" t="str">
            <v>0570-636041</v>
          </cell>
          <cell r="U1234">
            <v>3000</v>
          </cell>
          <cell r="V1234" t="str">
            <v>Hago Nederland B.V.</v>
          </cell>
          <cell r="W1234">
            <v>1</v>
          </cell>
          <cell r="X1234" t="str">
            <v>Internen</v>
          </cell>
          <cell r="Y1234" t="str">
            <v>A1</v>
          </cell>
          <cell r="Z1234" t="str">
            <v>Medewerker uurloon</v>
          </cell>
          <cell r="AA1234">
            <v>1</v>
          </cell>
          <cell r="AB1234" t="str">
            <v>Schoonmaak CAO</v>
          </cell>
          <cell r="AC1234" t="str">
            <v>N4</v>
          </cell>
          <cell r="AD1234" t="str">
            <v>HR-NL: per 4 weken</v>
          </cell>
          <cell r="AE1234" t="str">
            <v>Onbepaalde tijd</v>
          </cell>
          <cell r="AF1234" t="str">
            <v>00-00-0000</v>
          </cell>
          <cell r="AH1234">
            <v>137073185</v>
          </cell>
          <cell r="AI1234">
            <v>21629</v>
          </cell>
          <cell r="AJ1234" t="str">
            <v>Nederlands</v>
          </cell>
          <cell r="AK1234" t="str">
            <v>X011</v>
          </cell>
          <cell r="AL1234" t="str">
            <v>MEDEW. ALGEMEEN SCHOONMAAKONDERHOUD I</v>
          </cell>
          <cell r="AM1234">
            <v>1</v>
          </cell>
          <cell r="AN1234" t="str">
            <v>38 uur / week</v>
          </cell>
          <cell r="AO1234">
            <v>10</v>
          </cell>
          <cell r="AP1234">
            <v>0</v>
          </cell>
          <cell r="AQ1234">
            <v>0</v>
          </cell>
          <cell r="AR1234">
            <v>26.32</v>
          </cell>
          <cell r="AS1234">
            <v>7</v>
          </cell>
          <cell r="AT1234" t="str">
            <v>B2</v>
          </cell>
          <cell r="AU1234">
            <v>90</v>
          </cell>
          <cell r="AV1234">
            <v>11.46</v>
          </cell>
        </row>
        <row r="1235">
          <cell r="A1235">
            <v>11074</v>
          </cell>
          <cell r="B1235" t="str">
            <v>Mevrouw</v>
          </cell>
          <cell r="C1235" t="str">
            <v>C.A. Martina</v>
          </cell>
          <cell r="D1235" t="str">
            <v>Claudette Augustina</v>
          </cell>
          <cell r="E1235" t="str">
            <v>Claudette</v>
          </cell>
          <cell r="F1235" t="str">
            <v>CA</v>
          </cell>
          <cell r="H1235" t="str">
            <v>Martina</v>
          </cell>
          <cell r="J1235" t="str">
            <v>Ursulita</v>
          </cell>
          <cell r="K1235" t="str">
            <v>Vrouw</v>
          </cell>
          <cell r="L1235" t="str">
            <v>Adres</v>
          </cell>
          <cell r="M1235" t="str">
            <v>Schubertstraat</v>
          </cell>
          <cell r="N1235">
            <v>22</v>
          </cell>
          <cell r="P1235" t="str">
            <v>8031 ZD</v>
          </cell>
          <cell r="Q1235" t="str">
            <v>ZWOLLE</v>
          </cell>
          <cell r="R1235" t="str">
            <v>Nederland</v>
          </cell>
          <cell r="T1235" t="str">
            <v>06-41077993</v>
          </cell>
          <cell r="U1235">
            <v>3000</v>
          </cell>
          <cell r="V1235" t="str">
            <v>Hago Nederland B.V.</v>
          </cell>
          <cell r="W1235">
            <v>1</v>
          </cell>
          <cell r="X1235" t="str">
            <v>Internen</v>
          </cell>
          <cell r="Y1235" t="str">
            <v>A1</v>
          </cell>
          <cell r="Z1235" t="str">
            <v>Medewerker uurloon</v>
          </cell>
          <cell r="AA1235">
            <v>1</v>
          </cell>
          <cell r="AB1235" t="str">
            <v>Schoonmaak CAO</v>
          </cell>
          <cell r="AC1235" t="str">
            <v>N4</v>
          </cell>
          <cell r="AD1235" t="str">
            <v>HR-NL: per 4 weken</v>
          </cell>
          <cell r="AE1235" t="str">
            <v>Onbepaalde tijd</v>
          </cell>
          <cell r="AF1235" t="str">
            <v>00-00-0000</v>
          </cell>
          <cell r="AH1235">
            <v>221231985</v>
          </cell>
          <cell r="AI1235">
            <v>22406</v>
          </cell>
          <cell r="AJ1235" t="str">
            <v>Nederlands</v>
          </cell>
          <cell r="AK1235" t="str">
            <v>X011</v>
          </cell>
          <cell r="AL1235" t="str">
            <v>MEDEW. ALGEMEEN SCHOONMAAKONDERHOUD I</v>
          </cell>
          <cell r="AM1235">
            <v>1</v>
          </cell>
          <cell r="AN1235" t="str">
            <v>38 uur / week</v>
          </cell>
          <cell r="AO1235">
            <v>17.5</v>
          </cell>
          <cell r="AP1235">
            <v>0</v>
          </cell>
          <cell r="AQ1235">
            <v>0</v>
          </cell>
          <cell r="AR1235">
            <v>46.05</v>
          </cell>
          <cell r="AS1235">
            <v>7</v>
          </cell>
          <cell r="AT1235" t="str">
            <v>B2</v>
          </cell>
          <cell r="AU1235">
            <v>90</v>
          </cell>
          <cell r="AV1235">
            <v>11.46</v>
          </cell>
        </row>
        <row r="1236">
          <cell r="A1236">
            <v>11075</v>
          </cell>
          <cell r="B1236" t="str">
            <v>Mevrouw</v>
          </cell>
          <cell r="C1236" t="str">
            <v>P.J. Loukes</v>
          </cell>
          <cell r="D1236" t="str">
            <v>Patricia Johanna</v>
          </cell>
          <cell r="E1236" t="str">
            <v>Patricia Johanna</v>
          </cell>
          <cell r="F1236" t="str">
            <v>PJ</v>
          </cell>
          <cell r="H1236" t="str">
            <v>Loukes</v>
          </cell>
          <cell r="J1236" t="str">
            <v>Verhaard</v>
          </cell>
          <cell r="K1236" t="str">
            <v>Vrouw</v>
          </cell>
          <cell r="L1236" t="str">
            <v>Adres</v>
          </cell>
          <cell r="M1236" t="str">
            <v>Betsyperklaan</v>
          </cell>
          <cell r="N1236">
            <v>42</v>
          </cell>
          <cell r="P1236" t="str">
            <v>8121 KB</v>
          </cell>
          <cell r="Q1236" t="str">
            <v>OLST</v>
          </cell>
          <cell r="R1236" t="str">
            <v>Nederland</v>
          </cell>
          <cell r="S1236" t="str">
            <v>0570-610355</v>
          </cell>
          <cell r="U1236">
            <v>3000</v>
          </cell>
          <cell r="V1236" t="str">
            <v>Hago Nederland B.V.</v>
          </cell>
          <cell r="W1236">
            <v>1</v>
          </cell>
          <cell r="X1236" t="str">
            <v>Internen</v>
          </cell>
          <cell r="Y1236" t="str">
            <v>A1</v>
          </cell>
          <cell r="Z1236" t="str">
            <v>Medewerker uurloon</v>
          </cell>
          <cell r="AA1236">
            <v>1</v>
          </cell>
          <cell r="AB1236" t="str">
            <v>Schoonmaak CAO</v>
          </cell>
          <cell r="AC1236" t="str">
            <v>N4</v>
          </cell>
          <cell r="AD1236" t="str">
            <v>HR-NL: per 4 weken</v>
          </cell>
          <cell r="AE1236" t="str">
            <v>Onbepaalde tijd</v>
          </cell>
          <cell r="AF1236" t="str">
            <v>00-00-0000</v>
          </cell>
          <cell r="AH1236">
            <v>153445427</v>
          </cell>
          <cell r="AI1236">
            <v>24171</v>
          </cell>
          <cell r="AJ1236" t="str">
            <v>Nederlands</v>
          </cell>
          <cell r="AK1236" t="str">
            <v>X012</v>
          </cell>
          <cell r="AL1236" t="str">
            <v>MEDEW. ALGEMEEN SCHOONMAAKONDERHOUD II</v>
          </cell>
          <cell r="AM1236" t="str">
            <v>1+5%</v>
          </cell>
          <cell r="AN1236" t="str">
            <v>38 uur / week</v>
          </cell>
          <cell r="AO1236">
            <v>25</v>
          </cell>
          <cell r="AP1236">
            <v>0</v>
          </cell>
          <cell r="AQ1236">
            <v>0</v>
          </cell>
          <cell r="AR1236">
            <v>65.790000000000006</v>
          </cell>
          <cell r="AS1236">
            <v>7</v>
          </cell>
          <cell r="AT1236" t="str">
            <v>B3</v>
          </cell>
          <cell r="AU1236">
            <v>90</v>
          </cell>
          <cell r="AV1236">
            <v>12.04</v>
          </cell>
        </row>
        <row r="1237">
          <cell r="A1237">
            <v>11076</v>
          </cell>
          <cell r="B1237" t="str">
            <v>Mevrouw</v>
          </cell>
          <cell r="C1237" t="str">
            <v>I.K. Samsudin</v>
          </cell>
          <cell r="D1237" t="str">
            <v>I' Im Kartika</v>
          </cell>
          <cell r="E1237" t="str">
            <v>I' Im Kartika</v>
          </cell>
          <cell r="F1237" t="str">
            <v>IK</v>
          </cell>
          <cell r="H1237" t="str">
            <v>Samsudin</v>
          </cell>
          <cell r="K1237" t="str">
            <v>Vrouw</v>
          </cell>
          <cell r="L1237" t="str">
            <v>Adres</v>
          </cell>
          <cell r="M1237" t="str">
            <v>A. Teerlinkstraat</v>
          </cell>
          <cell r="N1237">
            <v>21</v>
          </cell>
          <cell r="P1237" t="str">
            <v>7424 DL</v>
          </cell>
          <cell r="Q1237" t="str">
            <v>DEVENTER</v>
          </cell>
          <cell r="R1237" t="str">
            <v>Nederland</v>
          </cell>
          <cell r="S1237" t="str">
            <v>0570-513109</v>
          </cell>
          <cell r="T1237" t="str">
            <v>06-49727465</v>
          </cell>
          <cell r="U1237">
            <v>3000</v>
          </cell>
          <cell r="V1237" t="str">
            <v>Hago Nederland B.V.</v>
          </cell>
          <cell r="W1237">
            <v>1</v>
          </cell>
          <cell r="X1237" t="str">
            <v>Internen</v>
          </cell>
          <cell r="Y1237" t="str">
            <v>A1</v>
          </cell>
          <cell r="Z1237" t="str">
            <v>Medewerker uurloon</v>
          </cell>
          <cell r="AA1237">
            <v>1</v>
          </cell>
          <cell r="AB1237" t="str">
            <v>Schoonmaak CAO</v>
          </cell>
          <cell r="AC1237" t="str">
            <v>N4</v>
          </cell>
          <cell r="AD1237" t="str">
            <v>HR-NL: per 4 weken</v>
          </cell>
          <cell r="AE1237" t="str">
            <v>Onbepaalde tijd</v>
          </cell>
          <cell r="AF1237" t="str">
            <v>00-00-0000</v>
          </cell>
          <cell r="AH1237">
            <v>153458070</v>
          </cell>
          <cell r="AI1237">
            <v>23084</v>
          </cell>
          <cell r="AJ1237" t="str">
            <v>Nederlands</v>
          </cell>
          <cell r="AK1237" t="str">
            <v>X011</v>
          </cell>
          <cell r="AL1237" t="str">
            <v>MEDEW. ALGEMEEN SCHOONMAAKONDERHOUD I</v>
          </cell>
          <cell r="AM1237">
            <v>1</v>
          </cell>
          <cell r="AN1237" t="str">
            <v>38 uur / week</v>
          </cell>
          <cell r="AO1237">
            <v>10</v>
          </cell>
          <cell r="AP1237">
            <v>0</v>
          </cell>
          <cell r="AQ1237">
            <v>0</v>
          </cell>
          <cell r="AR1237">
            <v>26.32</v>
          </cell>
          <cell r="AS1237">
            <v>7</v>
          </cell>
          <cell r="AT1237" t="str">
            <v>B2</v>
          </cell>
          <cell r="AU1237">
            <v>90</v>
          </cell>
          <cell r="AV1237">
            <v>11.46</v>
          </cell>
        </row>
        <row r="1238">
          <cell r="A1238">
            <v>11078</v>
          </cell>
          <cell r="B1238" t="str">
            <v>Mevrouw</v>
          </cell>
          <cell r="C1238" t="str">
            <v>I. Takfaoui - El Hassani</v>
          </cell>
          <cell r="D1238" t="str">
            <v>Ilham</v>
          </cell>
          <cell r="E1238" t="str">
            <v>Ilham</v>
          </cell>
          <cell r="F1238" t="str">
            <v>I</v>
          </cell>
          <cell r="H1238" t="str">
            <v>El Hassani</v>
          </cell>
          <cell r="J1238" t="str">
            <v>Takfaoui</v>
          </cell>
          <cell r="K1238" t="str">
            <v>Vrouw</v>
          </cell>
          <cell r="L1238" t="str">
            <v>Adres</v>
          </cell>
          <cell r="M1238" t="str">
            <v>Balderikstraat</v>
          </cell>
          <cell r="N1238">
            <v>15</v>
          </cell>
          <cell r="P1238" t="str">
            <v>7415 VG</v>
          </cell>
          <cell r="Q1238" t="str">
            <v>DEVENTER</v>
          </cell>
          <cell r="R1238" t="str">
            <v>Nederland</v>
          </cell>
          <cell r="T1238" t="str">
            <v>06-27073930</v>
          </cell>
          <cell r="U1238">
            <v>3000</v>
          </cell>
          <cell r="V1238" t="str">
            <v>Hago Nederland B.V.</v>
          </cell>
          <cell r="W1238">
            <v>1</v>
          </cell>
          <cell r="X1238" t="str">
            <v>Internen</v>
          </cell>
          <cell r="Y1238" t="str">
            <v>A1</v>
          </cell>
          <cell r="Z1238" t="str">
            <v>Medewerker uurloon</v>
          </cell>
          <cell r="AA1238">
            <v>1</v>
          </cell>
          <cell r="AB1238" t="str">
            <v>Schoonmaak CAO</v>
          </cell>
          <cell r="AC1238" t="str">
            <v>N4</v>
          </cell>
          <cell r="AD1238" t="str">
            <v>HR-NL: per 4 weken</v>
          </cell>
          <cell r="AE1238" t="str">
            <v>Onbepaalde tijd</v>
          </cell>
          <cell r="AF1238" t="str">
            <v>00-00-0000</v>
          </cell>
          <cell r="AH1238">
            <v>229493415</v>
          </cell>
          <cell r="AI1238">
            <v>28352</v>
          </cell>
          <cell r="AJ1238" t="str">
            <v>Nederlands</v>
          </cell>
          <cell r="AK1238" t="str">
            <v>X011</v>
          </cell>
          <cell r="AL1238" t="str">
            <v>MEDEW. ALGEMEEN SCHOONMAAKONDERHOUD I</v>
          </cell>
          <cell r="AM1238">
            <v>1</v>
          </cell>
          <cell r="AN1238" t="str">
            <v>38 uur / week</v>
          </cell>
          <cell r="AO1238">
            <v>10</v>
          </cell>
          <cell r="AP1238">
            <v>0</v>
          </cell>
          <cell r="AQ1238">
            <v>0</v>
          </cell>
          <cell r="AR1238">
            <v>26.32</v>
          </cell>
          <cell r="AS1238">
            <v>7</v>
          </cell>
          <cell r="AT1238" t="str">
            <v>B2</v>
          </cell>
          <cell r="AU1238">
            <v>90</v>
          </cell>
          <cell r="AV1238">
            <v>11.46</v>
          </cell>
        </row>
        <row r="1239">
          <cell r="A1239">
            <v>11079</v>
          </cell>
          <cell r="B1239" t="str">
            <v>Mevrouw</v>
          </cell>
          <cell r="C1239" t="str">
            <v>T.R. Scheperkamp</v>
          </cell>
          <cell r="D1239" t="str">
            <v>Trijntje Reintje</v>
          </cell>
          <cell r="E1239" t="str">
            <v>Trijntje</v>
          </cell>
          <cell r="F1239" t="str">
            <v>TR</v>
          </cell>
          <cell r="H1239" t="str">
            <v>Scheperkamp</v>
          </cell>
          <cell r="K1239" t="str">
            <v>Vrouw</v>
          </cell>
          <cell r="L1239" t="str">
            <v>Adres</v>
          </cell>
          <cell r="M1239" t="str">
            <v>Warenargaarde</v>
          </cell>
          <cell r="N1239">
            <v>410</v>
          </cell>
          <cell r="P1239" t="str">
            <v>7329 GH</v>
          </cell>
          <cell r="Q1239" t="str">
            <v>APELDOORN</v>
          </cell>
          <cell r="R1239" t="str">
            <v>Nederland</v>
          </cell>
          <cell r="T1239" t="str">
            <v>06-24975745</v>
          </cell>
          <cell r="U1239">
            <v>3000</v>
          </cell>
          <cell r="V1239" t="str">
            <v>Hago Nederland B.V.</v>
          </cell>
          <cell r="W1239">
            <v>1</v>
          </cell>
          <cell r="X1239" t="str">
            <v>Internen</v>
          </cell>
          <cell r="Y1239" t="str">
            <v>A1</v>
          </cell>
          <cell r="Z1239" t="str">
            <v>Medewerker uurloon</v>
          </cell>
          <cell r="AA1239">
            <v>1</v>
          </cell>
          <cell r="AB1239" t="str">
            <v>Schoonmaak CAO</v>
          </cell>
          <cell r="AC1239" t="str">
            <v>N4</v>
          </cell>
          <cell r="AD1239" t="str">
            <v>HR-NL: per 4 weken</v>
          </cell>
          <cell r="AE1239" t="str">
            <v>Onbepaalde tijd</v>
          </cell>
          <cell r="AF1239" t="str">
            <v>00-00-0000</v>
          </cell>
          <cell r="AH1239">
            <v>80141183</v>
          </cell>
          <cell r="AI1239">
            <v>18683</v>
          </cell>
          <cell r="AJ1239" t="str">
            <v>Nederlands</v>
          </cell>
          <cell r="AK1239" t="str">
            <v>X041</v>
          </cell>
          <cell r="AL1239" t="str">
            <v>VOORWERKER ALGEMEEN SCHOONMAAKONDERH. I</v>
          </cell>
          <cell r="AM1239">
            <v>2</v>
          </cell>
          <cell r="AN1239" t="str">
            <v>38 uur / week</v>
          </cell>
          <cell r="AO1239">
            <v>38</v>
          </cell>
          <cell r="AP1239">
            <v>0</v>
          </cell>
          <cell r="AQ1239">
            <v>0</v>
          </cell>
          <cell r="AR1239">
            <v>100</v>
          </cell>
          <cell r="AS1239">
            <v>7</v>
          </cell>
          <cell r="AT1239" t="str">
            <v>B4</v>
          </cell>
          <cell r="AU1239">
            <v>90</v>
          </cell>
          <cell r="AV1239">
            <v>12.61</v>
          </cell>
        </row>
        <row r="1240">
          <cell r="A1240">
            <v>11080</v>
          </cell>
          <cell r="B1240" t="str">
            <v>Mevrouw</v>
          </cell>
          <cell r="C1240" t="str">
            <v>T. Hulleman - Jansen</v>
          </cell>
          <cell r="D1240" t="str">
            <v>Teuntjen</v>
          </cell>
          <cell r="E1240" t="str">
            <v>Tonny</v>
          </cell>
          <cell r="F1240" t="str">
            <v>T</v>
          </cell>
          <cell r="H1240" t="str">
            <v>Jansen</v>
          </cell>
          <cell r="J1240" t="str">
            <v>Hulleman</v>
          </cell>
          <cell r="K1240" t="str">
            <v>Vrouw</v>
          </cell>
          <cell r="L1240" t="str">
            <v>Adres</v>
          </cell>
          <cell r="M1240" t="str">
            <v>Leestensepad</v>
          </cell>
          <cell r="N1240">
            <v>81</v>
          </cell>
          <cell r="P1240" t="str">
            <v>7232 AC</v>
          </cell>
          <cell r="Q1240" t="str">
            <v>WARNSVELD</v>
          </cell>
          <cell r="R1240" t="str">
            <v>Nederland</v>
          </cell>
          <cell r="S1240" t="str">
            <v>0575-779774</v>
          </cell>
          <cell r="T1240" t="str">
            <v>06-30399382</v>
          </cell>
          <cell r="U1240">
            <v>3000</v>
          </cell>
          <cell r="V1240" t="str">
            <v>Hago Nederland B.V.</v>
          </cell>
          <cell r="W1240">
            <v>1</v>
          </cell>
          <cell r="X1240" t="str">
            <v>Internen</v>
          </cell>
          <cell r="Y1240" t="str">
            <v>A1</v>
          </cell>
          <cell r="Z1240" t="str">
            <v>Medewerker uurloon</v>
          </cell>
          <cell r="AA1240">
            <v>1</v>
          </cell>
          <cell r="AB1240" t="str">
            <v>Schoonmaak CAO</v>
          </cell>
          <cell r="AC1240" t="str">
            <v>N4</v>
          </cell>
          <cell r="AD1240" t="str">
            <v>HR-NL: per 4 weken</v>
          </cell>
          <cell r="AE1240" t="str">
            <v>Onbepaalde tijd</v>
          </cell>
          <cell r="AF1240" t="str">
            <v>00-00-0000</v>
          </cell>
          <cell r="AH1240">
            <v>129514457</v>
          </cell>
          <cell r="AI1240">
            <v>23906</v>
          </cell>
          <cell r="AJ1240" t="str">
            <v>Nederlands</v>
          </cell>
          <cell r="AK1240" t="str">
            <v>X122</v>
          </cell>
          <cell r="AL1240" t="str">
            <v>OBJECTLEIDER AMBULANT ALG. SCHOONM II</v>
          </cell>
          <cell r="AM1240" t="str">
            <v>3+5%</v>
          </cell>
          <cell r="AN1240" t="str">
            <v>38 uur / week</v>
          </cell>
          <cell r="AO1240">
            <v>30</v>
          </cell>
          <cell r="AP1240">
            <v>0</v>
          </cell>
          <cell r="AQ1240">
            <v>0</v>
          </cell>
          <cell r="AR1240">
            <v>78.95</v>
          </cell>
          <cell r="AS1240">
            <v>7</v>
          </cell>
          <cell r="AT1240" t="str">
            <v>B7</v>
          </cell>
          <cell r="AU1240">
            <v>90</v>
          </cell>
          <cell r="AV1240">
            <v>16.52</v>
          </cell>
        </row>
        <row r="1241">
          <cell r="A1241">
            <v>11081</v>
          </cell>
          <cell r="B1241" t="str">
            <v>Mevrouw</v>
          </cell>
          <cell r="C1241" t="str">
            <v>M.C. Laan - Teerkamp</v>
          </cell>
          <cell r="D1241" t="str">
            <v>Maria Catharina</v>
          </cell>
          <cell r="E1241" t="str">
            <v>Maria Catharina</v>
          </cell>
          <cell r="F1241" t="str">
            <v>MC</v>
          </cell>
          <cell r="H1241" t="str">
            <v>Teerkamp</v>
          </cell>
          <cell r="J1241" t="str">
            <v>Laan</v>
          </cell>
          <cell r="K1241" t="str">
            <v>Vrouw</v>
          </cell>
          <cell r="L1241" t="str">
            <v>Adres</v>
          </cell>
          <cell r="M1241" t="str">
            <v>Lekstraat</v>
          </cell>
          <cell r="N1241">
            <v>14</v>
          </cell>
          <cell r="P1241" t="str">
            <v>7333 LD</v>
          </cell>
          <cell r="Q1241" t="str">
            <v>APELDOORN</v>
          </cell>
          <cell r="R1241" t="str">
            <v>Nederland</v>
          </cell>
          <cell r="S1241" t="str">
            <v>055-8444692</v>
          </cell>
          <cell r="T1241" t="str">
            <v>06-45048062</v>
          </cell>
          <cell r="U1241">
            <v>3000</v>
          </cell>
          <cell r="V1241" t="str">
            <v>Hago Nederland B.V.</v>
          </cell>
          <cell r="W1241">
            <v>1</v>
          </cell>
          <cell r="X1241" t="str">
            <v>Internen</v>
          </cell>
          <cell r="Y1241" t="str">
            <v>A1</v>
          </cell>
          <cell r="Z1241" t="str">
            <v>Medewerker uurloon</v>
          </cell>
          <cell r="AA1241">
            <v>1</v>
          </cell>
          <cell r="AB1241" t="str">
            <v>Schoonmaak CAO</v>
          </cell>
          <cell r="AC1241" t="str">
            <v>N4</v>
          </cell>
          <cell r="AD1241" t="str">
            <v>HR-NL: per 4 weken</v>
          </cell>
          <cell r="AE1241" t="str">
            <v>Onbepaalde tijd</v>
          </cell>
          <cell r="AF1241" t="str">
            <v>00-00-0000</v>
          </cell>
          <cell r="AH1241">
            <v>100806338</v>
          </cell>
          <cell r="AI1241">
            <v>18563</v>
          </cell>
          <cell r="AJ1241" t="str">
            <v>Nederlands</v>
          </cell>
          <cell r="AK1241" t="str">
            <v>X011</v>
          </cell>
          <cell r="AL1241" t="str">
            <v>MEDEW. ALGEMEEN SCHOONMAAKONDERHOUD I</v>
          </cell>
          <cell r="AM1241">
            <v>1</v>
          </cell>
          <cell r="AN1241" t="str">
            <v>38 uur / week</v>
          </cell>
          <cell r="AO1241">
            <v>11.5</v>
          </cell>
          <cell r="AP1241">
            <v>0</v>
          </cell>
          <cell r="AQ1241">
            <v>0</v>
          </cell>
          <cell r="AR1241">
            <v>30.26</v>
          </cell>
          <cell r="AS1241">
            <v>7</v>
          </cell>
          <cell r="AT1241" t="str">
            <v>B2</v>
          </cell>
          <cell r="AU1241">
            <v>90</v>
          </cell>
          <cell r="AV1241">
            <v>11.48</v>
          </cell>
        </row>
        <row r="1242">
          <cell r="A1242">
            <v>11082</v>
          </cell>
          <cell r="B1242" t="str">
            <v>Mevrouw</v>
          </cell>
          <cell r="C1242" t="str">
            <v>A.T. Becks</v>
          </cell>
          <cell r="D1242" t="str">
            <v>Albertha Theodora</v>
          </cell>
          <cell r="E1242" t="str">
            <v>Albertha</v>
          </cell>
          <cell r="F1242" t="str">
            <v>AT</v>
          </cell>
          <cell r="H1242" t="str">
            <v>Becks</v>
          </cell>
          <cell r="K1242" t="str">
            <v>Vrouw</v>
          </cell>
          <cell r="L1242" t="str">
            <v>Adres</v>
          </cell>
          <cell r="M1242" t="str">
            <v>Diezestraat</v>
          </cell>
          <cell r="N1242">
            <v>6</v>
          </cell>
          <cell r="P1242" t="str">
            <v>7417 AT</v>
          </cell>
          <cell r="Q1242" t="str">
            <v>DEVENTER</v>
          </cell>
          <cell r="R1242" t="str">
            <v>Nederland</v>
          </cell>
          <cell r="T1242" t="str">
            <v>06-10103655</v>
          </cell>
          <cell r="U1242">
            <v>3000</v>
          </cell>
          <cell r="V1242" t="str">
            <v>Hago Nederland B.V.</v>
          </cell>
          <cell r="W1242">
            <v>1</v>
          </cell>
          <cell r="X1242" t="str">
            <v>Internen</v>
          </cell>
          <cell r="Y1242" t="str">
            <v>A1</v>
          </cell>
          <cell r="Z1242" t="str">
            <v>Medewerker uurloon</v>
          </cell>
          <cell r="AA1242">
            <v>1</v>
          </cell>
          <cell r="AB1242" t="str">
            <v>Schoonmaak CAO</v>
          </cell>
          <cell r="AC1242" t="str">
            <v>N4</v>
          </cell>
          <cell r="AD1242" t="str">
            <v>HR-NL: per 4 weken</v>
          </cell>
          <cell r="AE1242" t="str">
            <v>Onbepaalde tijd</v>
          </cell>
          <cell r="AF1242" t="str">
            <v>00-00-0000</v>
          </cell>
          <cell r="AH1242">
            <v>114284015</v>
          </cell>
          <cell r="AI1242">
            <v>19399</v>
          </cell>
          <cell r="AJ1242" t="str">
            <v>Nederlands</v>
          </cell>
          <cell r="AK1242" t="str">
            <v>X011</v>
          </cell>
          <cell r="AL1242" t="str">
            <v>MEDEW. ALGEMEEN SCHOONMAAKONDERHOUD I</v>
          </cell>
          <cell r="AM1242">
            <v>1</v>
          </cell>
          <cell r="AN1242" t="str">
            <v>38 uur / week</v>
          </cell>
          <cell r="AO1242">
            <v>16.25</v>
          </cell>
          <cell r="AP1242">
            <v>0</v>
          </cell>
          <cell r="AQ1242">
            <v>0</v>
          </cell>
          <cell r="AR1242">
            <v>42.76</v>
          </cell>
          <cell r="AS1242">
            <v>7</v>
          </cell>
          <cell r="AT1242" t="str">
            <v>B2</v>
          </cell>
          <cell r="AU1242">
            <v>90</v>
          </cell>
          <cell r="AV1242">
            <v>11.48</v>
          </cell>
        </row>
        <row r="1243">
          <cell r="A1243">
            <v>11083</v>
          </cell>
          <cell r="B1243" t="str">
            <v>Dhr.</v>
          </cell>
          <cell r="C1243" t="str">
            <v>H.B. Slotboom</v>
          </cell>
          <cell r="D1243" t="str">
            <v>Hendrik Bernard</v>
          </cell>
          <cell r="E1243" t="str">
            <v>Henk</v>
          </cell>
          <cell r="F1243" t="str">
            <v>HB</v>
          </cell>
          <cell r="H1243" t="str">
            <v>Slotboom</v>
          </cell>
          <cell r="K1243" t="str">
            <v>Man</v>
          </cell>
          <cell r="L1243" t="str">
            <v>Adres</v>
          </cell>
          <cell r="M1243" t="str">
            <v>Van Wageningenstraat</v>
          </cell>
          <cell r="N1243">
            <v>59</v>
          </cell>
          <cell r="O1243">
            <v>-3</v>
          </cell>
          <cell r="P1243" t="str">
            <v>6813 DN</v>
          </cell>
          <cell r="Q1243" t="str">
            <v>ARNHEM</v>
          </cell>
          <cell r="R1243" t="str">
            <v>Nederland</v>
          </cell>
          <cell r="T1243" t="str">
            <v>06-22878474</v>
          </cell>
          <cell r="U1243">
            <v>3000</v>
          </cell>
          <cell r="V1243" t="str">
            <v>Hago Nederland B.V.</v>
          </cell>
          <cell r="W1243">
            <v>1</v>
          </cell>
          <cell r="X1243" t="str">
            <v>Internen</v>
          </cell>
          <cell r="Y1243" t="str">
            <v>A1</v>
          </cell>
          <cell r="Z1243" t="str">
            <v>Medewerker uurloon</v>
          </cell>
          <cell r="AA1243">
            <v>1</v>
          </cell>
          <cell r="AB1243" t="str">
            <v>Schoonmaak CAO</v>
          </cell>
          <cell r="AC1243" t="str">
            <v>N4</v>
          </cell>
          <cell r="AD1243" t="str">
            <v>HR-NL: per 4 weken</v>
          </cell>
          <cell r="AE1243" t="str">
            <v>Onbepaalde tijd</v>
          </cell>
          <cell r="AF1243" t="str">
            <v>00-00-0000</v>
          </cell>
          <cell r="AH1243">
            <v>161336668</v>
          </cell>
          <cell r="AI1243">
            <v>25935</v>
          </cell>
          <cell r="AJ1243" t="str">
            <v>Nederlands</v>
          </cell>
          <cell r="AK1243" t="str">
            <v>X012</v>
          </cell>
          <cell r="AL1243" t="str">
            <v>MEDEW. ALGEMEEN SCHOONMAAKONDERHOUD II</v>
          </cell>
          <cell r="AM1243" t="str">
            <v>1+5%</v>
          </cell>
          <cell r="AN1243" t="str">
            <v>38 uur / week</v>
          </cell>
          <cell r="AO1243">
            <v>38</v>
          </cell>
          <cell r="AP1243">
            <v>0</v>
          </cell>
          <cell r="AQ1243">
            <v>0</v>
          </cell>
          <cell r="AR1243">
            <v>100</v>
          </cell>
          <cell r="AS1243">
            <v>7</v>
          </cell>
          <cell r="AT1243" t="str">
            <v>B3</v>
          </cell>
          <cell r="AU1243">
            <v>90</v>
          </cell>
          <cell r="AV1243">
            <v>12.56</v>
          </cell>
        </row>
        <row r="1244">
          <cell r="A1244">
            <v>11084</v>
          </cell>
          <cell r="B1244" t="str">
            <v>Mevrouw</v>
          </cell>
          <cell r="C1244" t="str">
            <v>S. Unal - Kabasakal</v>
          </cell>
          <cell r="D1244" t="str">
            <v>Selda</v>
          </cell>
          <cell r="E1244" t="str">
            <v>Selda</v>
          </cell>
          <cell r="F1244" t="str">
            <v>S</v>
          </cell>
          <cell r="H1244" t="str">
            <v>Kabasakal</v>
          </cell>
          <cell r="J1244" t="str">
            <v>Unal</v>
          </cell>
          <cell r="K1244" t="str">
            <v>Vrouw</v>
          </cell>
          <cell r="L1244" t="str">
            <v>Adres</v>
          </cell>
          <cell r="M1244" t="str">
            <v>Talingweg</v>
          </cell>
          <cell r="N1244">
            <v>143</v>
          </cell>
          <cell r="P1244" t="str">
            <v>7331 GM</v>
          </cell>
          <cell r="Q1244" t="str">
            <v>APELDOORN</v>
          </cell>
          <cell r="R1244" t="str">
            <v>Nederland</v>
          </cell>
          <cell r="T1244" t="str">
            <v>06-33832914</v>
          </cell>
          <cell r="U1244">
            <v>3000</v>
          </cell>
          <cell r="V1244" t="str">
            <v>Hago Nederland B.V.</v>
          </cell>
          <cell r="W1244">
            <v>1</v>
          </cell>
          <cell r="X1244" t="str">
            <v>Internen</v>
          </cell>
          <cell r="Y1244" t="str">
            <v>A1</v>
          </cell>
          <cell r="Z1244" t="str">
            <v>Medewerker uurloon</v>
          </cell>
          <cell r="AA1244">
            <v>1</v>
          </cell>
          <cell r="AB1244" t="str">
            <v>Schoonmaak CAO</v>
          </cell>
          <cell r="AC1244" t="str">
            <v>N4</v>
          </cell>
          <cell r="AD1244" t="str">
            <v>HR-NL: per 4 weken</v>
          </cell>
          <cell r="AE1244" t="str">
            <v>Onbepaalde tijd</v>
          </cell>
          <cell r="AF1244" t="str">
            <v>00-00-0000</v>
          </cell>
          <cell r="AH1244">
            <v>223415534</v>
          </cell>
          <cell r="AI1244">
            <v>28408</v>
          </cell>
          <cell r="AJ1244" t="str">
            <v>Nederlands</v>
          </cell>
          <cell r="AK1244" t="str">
            <v>X011</v>
          </cell>
          <cell r="AL1244" t="str">
            <v>MEDEW. ALGEMEEN SCHOONMAAKONDERHOUD I</v>
          </cell>
          <cell r="AM1244">
            <v>1</v>
          </cell>
          <cell r="AN1244" t="str">
            <v>38 uur / week</v>
          </cell>
          <cell r="AO1244">
            <v>29.75</v>
          </cell>
          <cell r="AP1244">
            <v>0</v>
          </cell>
          <cell r="AQ1244">
            <v>0</v>
          </cell>
          <cell r="AR1244">
            <v>78.290000000000006</v>
          </cell>
          <cell r="AS1244">
            <v>7</v>
          </cell>
          <cell r="AT1244" t="str">
            <v>B2</v>
          </cell>
          <cell r="AU1244">
            <v>90</v>
          </cell>
          <cell r="AV1244">
            <v>11.46</v>
          </cell>
        </row>
        <row r="1245">
          <cell r="A1245">
            <v>11086</v>
          </cell>
          <cell r="B1245" t="str">
            <v>Mevrouw</v>
          </cell>
          <cell r="C1245" t="str">
            <v>S. Sahebdien - Madhuban</v>
          </cell>
          <cell r="D1245" t="str">
            <v>Shiamadevi</v>
          </cell>
          <cell r="E1245" t="str">
            <v>Shimadevi</v>
          </cell>
          <cell r="F1245" t="str">
            <v>S</v>
          </cell>
          <cell r="H1245" t="str">
            <v>Madhuban</v>
          </cell>
          <cell r="J1245" t="str">
            <v>Sahebdien</v>
          </cell>
          <cell r="K1245" t="str">
            <v>Vrouw</v>
          </cell>
          <cell r="L1245" t="str">
            <v>Adres</v>
          </cell>
          <cell r="M1245" t="str">
            <v>Rhaanbrink</v>
          </cell>
          <cell r="N1245">
            <v>65</v>
          </cell>
          <cell r="P1245" t="str">
            <v>7544 NC</v>
          </cell>
          <cell r="Q1245" t="str">
            <v>ENSCHEDE</v>
          </cell>
          <cell r="R1245" t="str">
            <v>Nederland</v>
          </cell>
          <cell r="S1245" t="str">
            <v>053-4775457</v>
          </cell>
          <cell r="T1245" t="str">
            <v>06-46012588</v>
          </cell>
          <cell r="U1245">
            <v>3000</v>
          </cell>
          <cell r="V1245" t="str">
            <v>Hago Nederland B.V.</v>
          </cell>
          <cell r="W1245">
            <v>1</v>
          </cell>
          <cell r="X1245" t="str">
            <v>Internen</v>
          </cell>
          <cell r="Y1245" t="str">
            <v>A1</v>
          </cell>
          <cell r="Z1245" t="str">
            <v>Medewerker uurloon</v>
          </cell>
          <cell r="AA1245">
            <v>1</v>
          </cell>
          <cell r="AB1245" t="str">
            <v>Schoonmaak CAO</v>
          </cell>
          <cell r="AC1245" t="str">
            <v>N4</v>
          </cell>
          <cell r="AD1245" t="str">
            <v>HR-NL: per 4 weken</v>
          </cell>
          <cell r="AE1245" t="str">
            <v>Onbepaalde tijd</v>
          </cell>
          <cell r="AF1245" t="str">
            <v>00-00-0000</v>
          </cell>
          <cell r="AH1245">
            <v>171468089</v>
          </cell>
          <cell r="AI1245">
            <v>23308</v>
          </cell>
          <cell r="AJ1245" t="str">
            <v>Nederlands</v>
          </cell>
          <cell r="AK1245" t="str">
            <v>X011</v>
          </cell>
          <cell r="AL1245" t="str">
            <v>MEDEW. ALGEMEEN SCHOONMAAKONDERHOUD I</v>
          </cell>
          <cell r="AM1245">
            <v>1</v>
          </cell>
          <cell r="AN1245" t="str">
            <v>38 uur / week</v>
          </cell>
          <cell r="AO1245">
            <v>38</v>
          </cell>
          <cell r="AP1245">
            <v>0</v>
          </cell>
          <cell r="AQ1245">
            <v>0</v>
          </cell>
          <cell r="AR1245">
            <v>100</v>
          </cell>
          <cell r="AS1245">
            <v>7</v>
          </cell>
          <cell r="AT1245" t="str">
            <v>B2</v>
          </cell>
          <cell r="AU1245">
            <v>90</v>
          </cell>
          <cell r="AV1245">
            <v>12.57</v>
          </cell>
        </row>
        <row r="1246">
          <cell r="A1246">
            <v>11087</v>
          </cell>
          <cell r="B1246" t="str">
            <v>Mevrouw</v>
          </cell>
          <cell r="C1246" t="str">
            <v>A. Geltink - Hiemstra</v>
          </cell>
          <cell r="D1246" t="str">
            <v>Akkelina</v>
          </cell>
          <cell r="E1246" t="str">
            <v>Akkelina</v>
          </cell>
          <cell r="F1246" t="str">
            <v>A</v>
          </cell>
          <cell r="H1246" t="str">
            <v>Hiemstra</v>
          </cell>
          <cell r="J1246" t="str">
            <v>Geltink</v>
          </cell>
          <cell r="K1246" t="str">
            <v>Vrouw</v>
          </cell>
          <cell r="L1246" t="str">
            <v>Adres</v>
          </cell>
          <cell r="M1246" t="str">
            <v>G.D. Van Heekstraat</v>
          </cell>
          <cell r="N1246">
            <v>348</v>
          </cell>
          <cell r="P1246" t="str">
            <v>7521 EM</v>
          </cell>
          <cell r="Q1246" t="str">
            <v>ENSCHEDE</v>
          </cell>
          <cell r="R1246" t="str">
            <v>Nederland</v>
          </cell>
          <cell r="S1246" t="str">
            <v>053-4331755</v>
          </cell>
          <cell r="U1246">
            <v>3000</v>
          </cell>
          <cell r="V1246" t="str">
            <v>Hago Nederland B.V.</v>
          </cell>
          <cell r="W1246">
            <v>1</v>
          </cell>
          <cell r="X1246" t="str">
            <v>Internen</v>
          </cell>
          <cell r="Y1246" t="str">
            <v>A1</v>
          </cell>
          <cell r="Z1246" t="str">
            <v>Medewerker uurloon</v>
          </cell>
          <cell r="AA1246">
            <v>1</v>
          </cell>
          <cell r="AB1246" t="str">
            <v>Schoonmaak CAO</v>
          </cell>
          <cell r="AC1246" t="str">
            <v>N4</v>
          </cell>
          <cell r="AD1246" t="str">
            <v>HR-NL: per 4 weken</v>
          </cell>
          <cell r="AE1246" t="str">
            <v>Onbepaalde tijd</v>
          </cell>
          <cell r="AF1246" t="str">
            <v>00-00-0000</v>
          </cell>
          <cell r="AH1246">
            <v>123843017</v>
          </cell>
          <cell r="AI1246">
            <v>22897</v>
          </cell>
          <cell r="AJ1246" t="str">
            <v>Nederlands</v>
          </cell>
          <cell r="AK1246" t="str">
            <v>X011</v>
          </cell>
          <cell r="AL1246" t="str">
            <v>MEDEW. ALGEMEEN SCHOONMAAKONDERHOUD I</v>
          </cell>
          <cell r="AM1246">
            <v>1</v>
          </cell>
          <cell r="AN1246" t="str">
            <v>38 uur / week</v>
          </cell>
          <cell r="AO1246">
            <v>18.600000000000001</v>
          </cell>
          <cell r="AP1246">
            <v>0</v>
          </cell>
          <cell r="AQ1246">
            <v>0</v>
          </cell>
          <cell r="AR1246">
            <v>48.95</v>
          </cell>
          <cell r="AS1246">
            <v>7</v>
          </cell>
          <cell r="AT1246" t="str">
            <v>B2</v>
          </cell>
          <cell r="AU1246">
            <v>90</v>
          </cell>
          <cell r="AV1246">
            <v>11.46</v>
          </cell>
        </row>
        <row r="1247">
          <cell r="A1247">
            <v>11088</v>
          </cell>
          <cell r="B1247" t="str">
            <v>Mevrouw</v>
          </cell>
          <cell r="C1247" t="str">
            <v>G.M. Groot - Ortiz Santos</v>
          </cell>
          <cell r="D1247" t="str">
            <v>Glenis Maria</v>
          </cell>
          <cell r="E1247" t="str">
            <v>Glenis</v>
          </cell>
          <cell r="F1247" t="str">
            <v>GM</v>
          </cell>
          <cell r="H1247" t="str">
            <v>Ortiz Santos</v>
          </cell>
          <cell r="J1247" t="str">
            <v>Groot</v>
          </cell>
          <cell r="K1247" t="str">
            <v>Vrouw</v>
          </cell>
          <cell r="L1247" t="str">
            <v>Adres</v>
          </cell>
          <cell r="M1247" t="str">
            <v>Berghuizenbrink</v>
          </cell>
          <cell r="N1247">
            <v>32</v>
          </cell>
          <cell r="P1247" t="str">
            <v>7544 WD</v>
          </cell>
          <cell r="Q1247" t="str">
            <v>ENSCHEDE</v>
          </cell>
          <cell r="R1247" t="str">
            <v>Nederland</v>
          </cell>
          <cell r="S1247" t="str">
            <v>053-4344766</v>
          </cell>
          <cell r="U1247">
            <v>3000</v>
          </cell>
          <cell r="V1247" t="str">
            <v>Hago Nederland B.V.</v>
          </cell>
          <cell r="W1247">
            <v>1</v>
          </cell>
          <cell r="X1247" t="str">
            <v>Internen</v>
          </cell>
          <cell r="Y1247" t="str">
            <v>A1</v>
          </cell>
          <cell r="Z1247" t="str">
            <v>Medewerker uurloon</v>
          </cell>
          <cell r="AA1247">
            <v>1</v>
          </cell>
          <cell r="AB1247" t="str">
            <v>Schoonmaak CAO</v>
          </cell>
          <cell r="AC1247" t="str">
            <v>N4</v>
          </cell>
          <cell r="AD1247" t="str">
            <v>HR-NL: per 4 weken</v>
          </cell>
          <cell r="AE1247" t="str">
            <v>Onbepaalde tijd</v>
          </cell>
          <cell r="AF1247" t="str">
            <v>00-00-0000</v>
          </cell>
          <cell r="AH1247">
            <v>246140860</v>
          </cell>
          <cell r="AI1247">
            <v>25501</v>
          </cell>
          <cell r="AJ1247" t="str">
            <v>Nederlands</v>
          </cell>
          <cell r="AK1247" t="str">
            <v>X011</v>
          </cell>
          <cell r="AL1247" t="str">
            <v>MEDEW. ALGEMEEN SCHOONMAAKONDERHOUD I</v>
          </cell>
          <cell r="AM1247">
            <v>1</v>
          </cell>
          <cell r="AN1247" t="str">
            <v>38 uur / week</v>
          </cell>
          <cell r="AO1247">
            <v>7.5</v>
          </cell>
          <cell r="AP1247">
            <v>0</v>
          </cell>
          <cell r="AQ1247">
            <v>0</v>
          </cell>
          <cell r="AR1247">
            <v>19.739999999999998</v>
          </cell>
          <cell r="AS1247">
            <v>7</v>
          </cell>
          <cell r="AT1247" t="str">
            <v>B2</v>
          </cell>
          <cell r="AU1247">
            <v>90</v>
          </cell>
          <cell r="AV1247">
            <v>11.46</v>
          </cell>
        </row>
        <row r="1248">
          <cell r="A1248">
            <v>11089</v>
          </cell>
          <cell r="B1248" t="str">
            <v>Mevrouw</v>
          </cell>
          <cell r="C1248" t="str">
            <v>T.M. Knol - Schotman</v>
          </cell>
          <cell r="D1248" t="str">
            <v>Thekla Maria</v>
          </cell>
          <cell r="E1248" t="str">
            <v>Thekla Maria</v>
          </cell>
          <cell r="F1248" t="str">
            <v>TM</v>
          </cell>
          <cell r="H1248" t="str">
            <v>Schotman</v>
          </cell>
          <cell r="J1248" t="str">
            <v>Knol</v>
          </cell>
          <cell r="K1248" t="str">
            <v>Vrouw</v>
          </cell>
          <cell r="L1248" t="str">
            <v>Adres</v>
          </cell>
          <cell r="M1248" t="str">
            <v>De Bruynstraat</v>
          </cell>
          <cell r="N1248">
            <v>50</v>
          </cell>
          <cell r="P1248" t="str">
            <v>8265 BZ</v>
          </cell>
          <cell r="Q1248" t="str">
            <v>KAMPEN</v>
          </cell>
          <cell r="R1248" t="str">
            <v>Nederland</v>
          </cell>
          <cell r="S1248" t="str">
            <v>038-3314820</v>
          </cell>
          <cell r="U1248">
            <v>3000</v>
          </cell>
          <cell r="V1248" t="str">
            <v>Hago Nederland B.V.</v>
          </cell>
          <cell r="W1248">
            <v>1</v>
          </cell>
          <cell r="X1248" t="str">
            <v>Internen</v>
          </cell>
          <cell r="Y1248" t="str">
            <v>A1</v>
          </cell>
          <cell r="Z1248" t="str">
            <v>Medewerker uurloon</v>
          </cell>
          <cell r="AA1248">
            <v>1</v>
          </cell>
          <cell r="AB1248" t="str">
            <v>Schoonmaak CAO</v>
          </cell>
          <cell r="AC1248" t="str">
            <v>N4</v>
          </cell>
          <cell r="AD1248" t="str">
            <v>HR-NL: per 4 weken</v>
          </cell>
          <cell r="AE1248" t="str">
            <v>Onbepaalde tijd</v>
          </cell>
          <cell r="AF1248" t="str">
            <v>00-00-0000</v>
          </cell>
          <cell r="AH1248">
            <v>137984716</v>
          </cell>
          <cell r="AI1248">
            <v>25937</v>
          </cell>
          <cell r="AJ1248" t="str">
            <v>Nederlands</v>
          </cell>
          <cell r="AK1248" t="str">
            <v>X011</v>
          </cell>
          <cell r="AL1248" t="str">
            <v>MEDEW. ALGEMEEN SCHOONMAAKONDERHOUD I</v>
          </cell>
          <cell r="AM1248">
            <v>1</v>
          </cell>
          <cell r="AN1248" t="str">
            <v>38 uur / week</v>
          </cell>
          <cell r="AO1248">
            <v>10.75</v>
          </cell>
          <cell r="AP1248">
            <v>0</v>
          </cell>
          <cell r="AQ1248">
            <v>0</v>
          </cell>
          <cell r="AR1248">
            <v>28.29</v>
          </cell>
          <cell r="AS1248">
            <v>7</v>
          </cell>
          <cell r="AT1248" t="str">
            <v>B2</v>
          </cell>
          <cell r="AU1248">
            <v>90</v>
          </cell>
          <cell r="AV1248">
            <v>11.46</v>
          </cell>
        </row>
        <row r="1249">
          <cell r="A1249">
            <v>11090</v>
          </cell>
          <cell r="B1249" t="str">
            <v>Mevrouw</v>
          </cell>
          <cell r="C1249" t="str">
            <v>N. van Schubert</v>
          </cell>
          <cell r="D1249" t="str">
            <v>Natascha</v>
          </cell>
          <cell r="E1249" t="str">
            <v>Natascha</v>
          </cell>
          <cell r="F1249" t="str">
            <v>N</v>
          </cell>
          <cell r="G1249" t="str">
            <v>van</v>
          </cell>
          <cell r="H1249" t="str">
            <v>Schubert</v>
          </cell>
          <cell r="K1249" t="str">
            <v>Vrouw</v>
          </cell>
          <cell r="L1249" t="str">
            <v>Adres</v>
          </cell>
          <cell r="M1249" t="str">
            <v>Meppelerstraatweg</v>
          </cell>
          <cell r="N1249">
            <v>376</v>
          </cell>
          <cell r="P1249" t="str">
            <v>8022 AR</v>
          </cell>
          <cell r="Q1249" t="str">
            <v>ZWOLLE</v>
          </cell>
          <cell r="R1249" t="str">
            <v>Nederland</v>
          </cell>
          <cell r="S1249" t="str">
            <v>038-8514632</v>
          </cell>
          <cell r="T1249" t="str">
            <v>06-48952608</v>
          </cell>
          <cell r="U1249">
            <v>3000</v>
          </cell>
          <cell r="V1249" t="str">
            <v>Hago Nederland B.V.</v>
          </cell>
          <cell r="W1249">
            <v>1</v>
          </cell>
          <cell r="X1249" t="str">
            <v>Internen</v>
          </cell>
          <cell r="Y1249" t="str">
            <v>A1</v>
          </cell>
          <cell r="Z1249" t="str">
            <v>Medewerker uurloon</v>
          </cell>
          <cell r="AA1249">
            <v>1</v>
          </cell>
          <cell r="AB1249" t="str">
            <v>Schoonmaak CAO</v>
          </cell>
          <cell r="AC1249" t="str">
            <v>N4</v>
          </cell>
          <cell r="AD1249" t="str">
            <v>HR-NL: per 4 weken</v>
          </cell>
          <cell r="AE1249" t="str">
            <v>Onbepaalde tijd</v>
          </cell>
          <cell r="AF1249" t="str">
            <v>00-00-0000</v>
          </cell>
          <cell r="AH1249">
            <v>200460985</v>
          </cell>
          <cell r="AI1249">
            <v>32902</v>
          </cell>
          <cell r="AJ1249" t="str">
            <v>Nederlands</v>
          </cell>
          <cell r="AK1249" t="str">
            <v>X011</v>
          </cell>
          <cell r="AL1249" t="str">
            <v>MEDEW. ALGEMEEN SCHOONMAAKONDERHOUD I</v>
          </cell>
          <cell r="AM1249">
            <v>1</v>
          </cell>
          <cell r="AN1249" t="str">
            <v>38 uur / week</v>
          </cell>
          <cell r="AO1249">
            <v>25</v>
          </cell>
          <cell r="AP1249">
            <v>0</v>
          </cell>
          <cell r="AQ1249">
            <v>0</v>
          </cell>
          <cell r="AR1249">
            <v>65.790000000000006</v>
          </cell>
          <cell r="AS1249">
            <v>7</v>
          </cell>
          <cell r="AT1249" t="str">
            <v>B2</v>
          </cell>
          <cell r="AU1249">
            <v>22</v>
          </cell>
          <cell r="AV1249">
            <v>11.13</v>
          </cell>
        </row>
        <row r="1250">
          <cell r="A1250">
            <v>11091</v>
          </cell>
          <cell r="B1250" t="str">
            <v>Dhr.</v>
          </cell>
          <cell r="C1250" t="str">
            <v>H.T.J.M. Jansen</v>
          </cell>
          <cell r="D1250" t="str">
            <v>Harald Theodorus Johannes Mari</v>
          </cell>
          <cell r="E1250" t="str">
            <v>Harald</v>
          </cell>
          <cell r="F1250" t="str">
            <v>HTJM</v>
          </cell>
          <cell r="H1250" t="str">
            <v>Jansen</v>
          </cell>
          <cell r="K1250" t="str">
            <v>Man</v>
          </cell>
          <cell r="L1250" t="str">
            <v>Adres</v>
          </cell>
          <cell r="M1250" t="str">
            <v>Vijzel</v>
          </cell>
          <cell r="N1250">
            <v>10</v>
          </cell>
          <cell r="O1250" t="str">
            <v>a</v>
          </cell>
          <cell r="P1250" t="str">
            <v>6852 BV</v>
          </cell>
          <cell r="Q1250" t="str">
            <v>HUISSEN</v>
          </cell>
          <cell r="R1250" t="str">
            <v>Nederland</v>
          </cell>
          <cell r="T1250" t="str">
            <v>06-13681508</v>
          </cell>
          <cell r="U1250">
            <v>3000</v>
          </cell>
          <cell r="V1250" t="str">
            <v>Hago Nederland B.V.</v>
          </cell>
          <cell r="W1250">
            <v>1</v>
          </cell>
          <cell r="X1250" t="str">
            <v>Internen</v>
          </cell>
          <cell r="Y1250" t="str">
            <v>A1</v>
          </cell>
          <cell r="Z1250" t="str">
            <v>Medewerker uurloon</v>
          </cell>
          <cell r="AA1250">
            <v>1</v>
          </cell>
          <cell r="AB1250" t="str">
            <v>Schoonmaak CAO</v>
          </cell>
          <cell r="AC1250" t="str">
            <v>N4</v>
          </cell>
          <cell r="AD1250" t="str">
            <v>HR-NL: per 4 weken</v>
          </cell>
          <cell r="AE1250" t="str">
            <v>Onbepaalde tijd</v>
          </cell>
          <cell r="AF1250" t="str">
            <v>00-00-0000</v>
          </cell>
          <cell r="AH1250">
            <v>164596458</v>
          </cell>
          <cell r="AI1250">
            <v>26764</v>
          </cell>
          <cell r="AJ1250" t="str">
            <v>Nederlands</v>
          </cell>
          <cell r="AK1250" t="str">
            <v>X041</v>
          </cell>
          <cell r="AL1250" t="str">
            <v>VOORWERKER ALGEMEEN SCHOONMAAKONDERH. I</v>
          </cell>
          <cell r="AM1250">
            <v>2</v>
          </cell>
          <cell r="AN1250" t="str">
            <v>38 uur / week</v>
          </cell>
          <cell r="AO1250">
            <v>38</v>
          </cell>
          <cell r="AP1250">
            <v>0</v>
          </cell>
          <cell r="AQ1250">
            <v>0</v>
          </cell>
          <cell r="AR1250">
            <v>100</v>
          </cell>
          <cell r="AS1250">
            <v>7</v>
          </cell>
          <cell r="AT1250" t="str">
            <v>B4</v>
          </cell>
          <cell r="AU1250">
            <v>90</v>
          </cell>
          <cell r="AV1250">
            <v>12.6</v>
          </cell>
        </row>
        <row r="1251">
          <cell r="A1251">
            <v>11092</v>
          </cell>
          <cell r="B1251" t="str">
            <v>Mevrouw</v>
          </cell>
          <cell r="C1251" t="str">
            <v>T.P. Bos</v>
          </cell>
          <cell r="D1251" t="str">
            <v>Theodora Petronella</v>
          </cell>
          <cell r="E1251" t="str">
            <v>Theodora Petronella</v>
          </cell>
          <cell r="F1251" t="str">
            <v>TP</v>
          </cell>
          <cell r="H1251" t="str">
            <v>Bos</v>
          </cell>
          <cell r="K1251" t="str">
            <v>Vrouw</v>
          </cell>
          <cell r="L1251" t="str">
            <v>Adres</v>
          </cell>
          <cell r="M1251" t="str">
            <v>Droogveld</v>
          </cell>
          <cell r="N1251">
            <v>2</v>
          </cell>
          <cell r="P1251" t="str">
            <v>6916 LK</v>
          </cell>
          <cell r="Q1251" t="str">
            <v>TOLKAMER</v>
          </cell>
          <cell r="R1251" t="str">
            <v>Nederland</v>
          </cell>
          <cell r="S1251" t="str">
            <v>0316-543876</v>
          </cell>
          <cell r="T1251" t="str">
            <v>06-13724142</v>
          </cell>
          <cell r="U1251">
            <v>3000</v>
          </cell>
          <cell r="V1251" t="str">
            <v>Hago Nederland B.V.</v>
          </cell>
          <cell r="W1251">
            <v>1</v>
          </cell>
          <cell r="X1251" t="str">
            <v>Internen</v>
          </cell>
          <cell r="Y1251" t="str">
            <v>A1</v>
          </cell>
          <cell r="Z1251" t="str">
            <v>Medewerker uurloon</v>
          </cell>
          <cell r="AA1251">
            <v>1</v>
          </cell>
          <cell r="AB1251" t="str">
            <v>Schoonmaak CAO</v>
          </cell>
          <cell r="AC1251" t="str">
            <v>N4</v>
          </cell>
          <cell r="AD1251" t="str">
            <v>HR-NL: per 4 weken</v>
          </cell>
          <cell r="AE1251" t="str">
            <v>Onbepaalde tijd</v>
          </cell>
          <cell r="AF1251" t="str">
            <v>00-00-0000</v>
          </cell>
          <cell r="AH1251">
            <v>96921638</v>
          </cell>
          <cell r="AI1251">
            <v>19858</v>
          </cell>
          <cell r="AJ1251" t="str">
            <v>Nederlands</v>
          </cell>
          <cell r="AK1251" t="str">
            <v>X011</v>
          </cell>
          <cell r="AL1251" t="str">
            <v>MEDEW. ALGEMEEN SCHOONMAAKONDERHOUD I</v>
          </cell>
          <cell r="AM1251">
            <v>1</v>
          </cell>
          <cell r="AN1251" t="str">
            <v>38 uur / week</v>
          </cell>
          <cell r="AO1251">
            <v>3.75</v>
          </cell>
          <cell r="AP1251">
            <v>0</v>
          </cell>
          <cell r="AQ1251">
            <v>0</v>
          </cell>
          <cell r="AR1251">
            <v>9.8699999999999992</v>
          </cell>
          <cell r="AS1251">
            <v>7</v>
          </cell>
          <cell r="AT1251" t="str">
            <v>B2</v>
          </cell>
          <cell r="AU1251">
            <v>90</v>
          </cell>
          <cell r="AV1251">
            <v>11.46</v>
          </cell>
        </row>
        <row r="1252">
          <cell r="A1252">
            <v>11093</v>
          </cell>
          <cell r="B1252" t="str">
            <v>Mevrouw</v>
          </cell>
          <cell r="C1252" t="str">
            <v>S. Ozturk - Acar</v>
          </cell>
          <cell r="D1252" t="str">
            <v>Seher</v>
          </cell>
          <cell r="E1252" t="str">
            <v>Seher</v>
          </cell>
          <cell r="F1252" t="str">
            <v>S</v>
          </cell>
          <cell r="H1252" t="str">
            <v>Acar</v>
          </cell>
          <cell r="J1252" t="str">
            <v>Ozturk</v>
          </cell>
          <cell r="K1252" t="str">
            <v>Vrouw</v>
          </cell>
          <cell r="L1252" t="str">
            <v>Adres</v>
          </cell>
          <cell r="M1252" t="str">
            <v>Huissensestraat</v>
          </cell>
          <cell r="N1252">
            <v>144</v>
          </cell>
          <cell r="P1252" t="str">
            <v>6833 JD</v>
          </cell>
          <cell r="Q1252" t="str">
            <v>ARNHEM</v>
          </cell>
          <cell r="R1252" t="str">
            <v>Nederland</v>
          </cell>
          <cell r="T1252" t="str">
            <v>06-629670455</v>
          </cell>
          <cell r="U1252">
            <v>3000</v>
          </cell>
          <cell r="V1252" t="str">
            <v>Hago Nederland B.V.</v>
          </cell>
          <cell r="W1252">
            <v>1</v>
          </cell>
          <cell r="X1252" t="str">
            <v>Internen</v>
          </cell>
          <cell r="Y1252" t="str">
            <v>A1</v>
          </cell>
          <cell r="Z1252" t="str">
            <v>Medewerker uurloon</v>
          </cell>
          <cell r="AA1252">
            <v>1</v>
          </cell>
          <cell r="AB1252" t="str">
            <v>Schoonmaak CAO</v>
          </cell>
          <cell r="AC1252" t="str">
            <v>N4</v>
          </cell>
          <cell r="AD1252" t="str">
            <v>HR-NL: per 4 weken</v>
          </cell>
          <cell r="AE1252" t="str">
            <v>Onbepaalde tijd</v>
          </cell>
          <cell r="AF1252" t="str">
            <v>00-00-0000</v>
          </cell>
          <cell r="AH1252">
            <v>240669800</v>
          </cell>
          <cell r="AI1252">
            <v>29404</v>
          </cell>
          <cell r="AJ1252" t="str">
            <v>Turks</v>
          </cell>
          <cell r="AK1252" t="str">
            <v>X011</v>
          </cell>
          <cell r="AL1252" t="str">
            <v>MEDEW. ALGEMEEN SCHOONMAAKONDERHOUD I</v>
          </cell>
          <cell r="AM1252">
            <v>1</v>
          </cell>
          <cell r="AN1252" t="str">
            <v>38 uur / week</v>
          </cell>
          <cell r="AO1252">
            <v>10</v>
          </cell>
          <cell r="AP1252">
            <v>0</v>
          </cell>
          <cell r="AQ1252">
            <v>0</v>
          </cell>
          <cell r="AR1252">
            <v>26.32</v>
          </cell>
          <cell r="AS1252">
            <v>7</v>
          </cell>
          <cell r="AT1252" t="str">
            <v>B2</v>
          </cell>
          <cell r="AU1252">
            <v>90</v>
          </cell>
          <cell r="AV1252">
            <v>11.46</v>
          </cell>
        </row>
        <row r="1253">
          <cell r="A1253">
            <v>11094</v>
          </cell>
          <cell r="B1253" t="str">
            <v>Dhr.</v>
          </cell>
          <cell r="C1253" t="str">
            <v>D.C. Palil</v>
          </cell>
          <cell r="D1253" t="str">
            <v>Delano Chrisyanto</v>
          </cell>
          <cell r="E1253" t="str">
            <v>Delano</v>
          </cell>
          <cell r="F1253" t="str">
            <v>DC</v>
          </cell>
          <cell r="H1253" t="str">
            <v>Palil</v>
          </cell>
          <cell r="K1253" t="str">
            <v>Man</v>
          </cell>
          <cell r="L1253" t="str">
            <v>Adres</v>
          </cell>
          <cell r="M1253" t="str">
            <v>Kuhnaustraat</v>
          </cell>
          <cell r="N1253">
            <v>20</v>
          </cell>
          <cell r="P1253" t="str">
            <v>8031 WT</v>
          </cell>
          <cell r="Q1253" t="str">
            <v>ZWOLLE</v>
          </cell>
          <cell r="R1253" t="str">
            <v>Nederland</v>
          </cell>
          <cell r="T1253" t="str">
            <v>06-14747700</v>
          </cell>
          <cell r="U1253">
            <v>3000</v>
          </cell>
          <cell r="V1253" t="str">
            <v>Hago Nederland B.V.</v>
          </cell>
          <cell r="W1253">
            <v>1</v>
          </cell>
          <cell r="X1253" t="str">
            <v>Internen</v>
          </cell>
          <cell r="Y1253" t="str">
            <v>A1</v>
          </cell>
          <cell r="Z1253" t="str">
            <v>Medewerker uurloon</v>
          </cell>
          <cell r="AA1253">
            <v>1</v>
          </cell>
          <cell r="AB1253" t="str">
            <v>Schoonmaak CAO</v>
          </cell>
          <cell r="AC1253" t="str">
            <v>N4</v>
          </cell>
          <cell r="AD1253" t="str">
            <v>HR-NL: per 4 weken</v>
          </cell>
          <cell r="AE1253" t="str">
            <v>Onbepaalde tijd</v>
          </cell>
          <cell r="AF1253" t="str">
            <v>00-00-0000</v>
          </cell>
          <cell r="AH1253">
            <v>213167165</v>
          </cell>
          <cell r="AI1253">
            <v>34177</v>
          </cell>
          <cell r="AJ1253" t="str">
            <v>Nederlands</v>
          </cell>
          <cell r="AK1253" t="str">
            <v>X011</v>
          </cell>
          <cell r="AL1253" t="str">
            <v>MEDEW. ALGEMEEN SCHOONMAAKONDERHOUD I</v>
          </cell>
          <cell r="AM1253">
            <v>1</v>
          </cell>
          <cell r="AN1253" t="str">
            <v>38 uur / week</v>
          </cell>
          <cell r="AO1253">
            <v>6</v>
          </cell>
          <cell r="AP1253">
            <v>6</v>
          </cell>
          <cell r="AQ1253">
            <v>10</v>
          </cell>
          <cell r="AR1253">
            <v>15.79</v>
          </cell>
          <cell r="AS1253">
            <v>7</v>
          </cell>
          <cell r="AT1253" t="str">
            <v>B2</v>
          </cell>
          <cell r="AU1253">
            <v>22</v>
          </cell>
          <cell r="AV1253">
            <v>11.13</v>
          </cell>
        </row>
        <row r="1254">
          <cell r="A1254">
            <v>11095</v>
          </cell>
          <cell r="B1254" t="str">
            <v>Mevrouw</v>
          </cell>
          <cell r="C1254" t="str">
            <v>L. Bouwhuis</v>
          </cell>
          <cell r="D1254" t="str">
            <v>Lieke</v>
          </cell>
          <cell r="E1254" t="str">
            <v>Lieke</v>
          </cell>
          <cell r="F1254" t="str">
            <v>L</v>
          </cell>
          <cell r="H1254" t="str">
            <v>Bouwhuis</v>
          </cell>
          <cell r="K1254" t="str">
            <v>Vrouw</v>
          </cell>
          <cell r="L1254" t="str">
            <v>Adres</v>
          </cell>
          <cell r="M1254" t="str">
            <v>Schellerweg</v>
          </cell>
          <cell r="N1254">
            <v>128</v>
          </cell>
          <cell r="P1254" t="str">
            <v>8017 AK</v>
          </cell>
          <cell r="Q1254" t="str">
            <v>ZWOLLE</v>
          </cell>
          <cell r="R1254" t="str">
            <v>Nederland</v>
          </cell>
          <cell r="S1254" t="str">
            <v>038-4658154</v>
          </cell>
          <cell r="T1254" t="str">
            <v>06-50435236</v>
          </cell>
          <cell r="U1254">
            <v>3000</v>
          </cell>
          <cell r="V1254" t="str">
            <v>Hago Nederland B.V.</v>
          </cell>
          <cell r="W1254">
            <v>1</v>
          </cell>
          <cell r="X1254" t="str">
            <v>Internen</v>
          </cell>
          <cell r="Y1254" t="str">
            <v>A1</v>
          </cell>
          <cell r="Z1254" t="str">
            <v>Medewerker uurloon</v>
          </cell>
          <cell r="AA1254">
            <v>1</v>
          </cell>
          <cell r="AB1254" t="str">
            <v>Schoonmaak CAO</v>
          </cell>
          <cell r="AC1254" t="str">
            <v>N4</v>
          </cell>
          <cell r="AD1254" t="str">
            <v>HR-NL: per 4 weken</v>
          </cell>
          <cell r="AE1254" t="str">
            <v>Onbepaalde tijd</v>
          </cell>
          <cell r="AF1254" t="str">
            <v>00-00-0000</v>
          </cell>
          <cell r="AH1254">
            <v>209523748</v>
          </cell>
          <cell r="AI1254">
            <v>33793</v>
          </cell>
          <cell r="AJ1254" t="str">
            <v>Nederlands</v>
          </cell>
          <cell r="AK1254" t="str">
            <v>X011</v>
          </cell>
          <cell r="AL1254" t="str">
            <v>MEDEW. ALGEMEEN SCHOONMAAKONDERHOUD I</v>
          </cell>
          <cell r="AM1254">
            <v>1</v>
          </cell>
          <cell r="AN1254" t="str">
            <v>38 uur / week</v>
          </cell>
          <cell r="AO1254">
            <v>4</v>
          </cell>
          <cell r="AP1254">
            <v>0</v>
          </cell>
          <cell r="AQ1254">
            <v>0</v>
          </cell>
          <cell r="AR1254">
            <v>10.53</v>
          </cell>
          <cell r="AS1254">
            <v>7</v>
          </cell>
          <cell r="AT1254" t="str">
            <v>B2</v>
          </cell>
          <cell r="AU1254">
            <v>22</v>
          </cell>
          <cell r="AV1254">
            <v>11.13</v>
          </cell>
        </row>
        <row r="1255">
          <cell r="A1255">
            <v>11099</v>
          </cell>
          <cell r="B1255" t="str">
            <v>Mevrouw</v>
          </cell>
          <cell r="C1255" t="str">
            <v>K. Phathee</v>
          </cell>
          <cell r="D1255" t="str">
            <v>Kittiphorn</v>
          </cell>
          <cell r="E1255" t="str">
            <v>Kittiphorn</v>
          </cell>
          <cell r="F1255" t="str">
            <v>K</v>
          </cell>
          <cell r="H1255" t="str">
            <v>Phathee</v>
          </cell>
          <cell r="K1255" t="str">
            <v>Vrouw</v>
          </cell>
          <cell r="L1255" t="str">
            <v>Adres</v>
          </cell>
          <cell r="M1255" t="str">
            <v>Kayersdijk</v>
          </cell>
          <cell r="N1255">
            <v>20</v>
          </cell>
          <cell r="P1255" t="str">
            <v>7332 AT</v>
          </cell>
          <cell r="Q1255" t="str">
            <v>APELDOORN</v>
          </cell>
          <cell r="R1255" t="str">
            <v>Nederland</v>
          </cell>
          <cell r="T1255" t="str">
            <v>06-25127606</v>
          </cell>
          <cell r="U1255">
            <v>3000</v>
          </cell>
          <cell r="V1255" t="str">
            <v>Hago Nederland B.V.</v>
          </cell>
          <cell r="W1255">
            <v>1</v>
          </cell>
          <cell r="X1255" t="str">
            <v>Internen</v>
          </cell>
          <cell r="Y1255" t="str">
            <v>A1</v>
          </cell>
          <cell r="Z1255" t="str">
            <v>Medewerker uurloon</v>
          </cell>
          <cell r="AA1255">
            <v>1</v>
          </cell>
          <cell r="AB1255" t="str">
            <v>Schoonmaak CAO</v>
          </cell>
          <cell r="AC1255" t="str">
            <v>N4</v>
          </cell>
          <cell r="AD1255" t="str">
            <v>HR-NL: per 4 weken</v>
          </cell>
          <cell r="AE1255" t="str">
            <v>Onbepaalde tijd</v>
          </cell>
          <cell r="AF1255" t="str">
            <v>00-00-0000</v>
          </cell>
          <cell r="AH1255">
            <v>261800619</v>
          </cell>
          <cell r="AI1255">
            <v>28860</v>
          </cell>
          <cell r="AJ1255" t="str">
            <v>Thais</v>
          </cell>
          <cell r="AK1255" t="str">
            <v>X011</v>
          </cell>
          <cell r="AL1255" t="str">
            <v>MEDEW. ALGEMEEN SCHOONMAAKONDERHOUD I</v>
          </cell>
          <cell r="AM1255">
            <v>1</v>
          </cell>
          <cell r="AN1255" t="str">
            <v>38 uur / week</v>
          </cell>
          <cell r="AO1255">
            <v>20</v>
          </cell>
          <cell r="AP1255">
            <v>0</v>
          </cell>
          <cell r="AQ1255">
            <v>0</v>
          </cell>
          <cell r="AR1255">
            <v>52.63</v>
          </cell>
          <cell r="AS1255">
            <v>7</v>
          </cell>
          <cell r="AT1255" t="str">
            <v>B2</v>
          </cell>
          <cell r="AU1255">
            <v>90</v>
          </cell>
          <cell r="AV1255">
            <v>11.46</v>
          </cell>
        </row>
        <row r="1256">
          <cell r="A1256">
            <v>11100</v>
          </cell>
          <cell r="B1256" t="str">
            <v>Mevrouw</v>
          </cell>
          <cell r="C1256" t="str">
            <v>S. Dogan</v>
          </cell>
          <cell r="D1256" t="str">
            <v>Serife</v>
          </cell>
          <cell r="E1256" t="str">
            <v>Serife</v>
          </cell>
          <cell r="F1256" t="str">
            <v>S</v>
          </cell>
          <cell r="H1256" t="str">
            <v>Dogan</v>
          </cell>
          <cell r="K1256" t="str">
            <v>Vrouw</v>
          </cell>
          <cell r="L1256" t="str">
            <v>Adres</v>
          </cell>
          <cell r="M1256" t="str">
            <v>Gentiaanstraat</v>
          </cell>
          <cell r="N1256">
            <v>780</v>
          </cell>
          <cell r="P1256" t="str">
            <v>7322 CX</v>
          </cell>
          <cell r="Q1256" t="str">
            <v>APELDOORN</v>
          </cell>
          <cell r="R1256" t="str">
            <v>Nederland</v>
          </cell>
          <cell r="T1256" t="str">
            <v>06-14454361</v>
          </cell>
          <cell r="U1256">
            <v>3000</v>
          </cell>
          <cell r="V1256" t="str">
            <v>Hago Nederland B.V.</v>
          </cell>
          <cell r="W1256">
            <v>1</v>
          </cell>
          <cell r="X1256" t="str">
            <v>Internen</v>
          </cell>
          <cell r="Y1256" t="str">
            <v>A1</v>
          </cell>
          <cell r="Z1256" t="str">
            <v>Medewerker uurloon</v>
          </cell>
          <cell r="AA1256">
            <v>1</v>
          </cell>
          <cell r="AB1256" t="str">
            <v>Schoonmaak CAO</v>
          </cell>
          <cell r="AC1256" t="str">
            <v>N4</v>
          </cell>
          <cell r="AD1256" t="str">
            <v>HR-NL: per 4 weken</v>
          </cell>
          <cell r="AE1256" t="str">
            <v>Onbepaalde tijd</v>
          </cell>
          <cell r="AF1256" t="str">
            <v>00-00-0000</v>
          </cell>
          <cell r="AH1256">
            <v>100636196</v>
          </cell>
          <cell r="AI1256">
            <v>20455</v>
          </cell>
          <cell r="AJ1256" t="str">
            <v>Nederlands</v>
          </cell>
          <cell r="AK1256" t="str">
            <v>X011</v>
          </cell>
          <cell r="AL1256" t="str">
            <v>MEDEW. ALGEMEEN SCHOONMAAKONDERHOUD I</v>
          </cell>
          <cell r="AM1256">
            <v>1</v>
          </cell>
          <cell r="AN1256" t="str">
            <v>38 uur / week</v>
          </cell>
          <cell r="AO1256">
            <v>20</v>
          </cell>
          <cell r="AP1256">
            <v>0</v>
          </cell>
          <cell r="AQ1256">
            <v>0</v>
          </cell>
          <cell r="AR1256">
            <v>52.63</v>
          </cell>
          <cell r="AS1256">
            <v>7</v>
          </cell>
          <cell r="AT1256" t="str">
            <v>B2</v>
          </cell>
          <cell r="AU1256">
            <v>90</v>
          </cell>
          <cell r="AV1256">
            <v>11.46</v>
          </cell>
        </row>
        <row r="1257">
          <cell r="A1257">
            <v>11101</v>
          </cell>
          <cell r="B1257" t="str">
            <v>Mevrouw</v>
          </cell>
          <cell r="C1257" t="str">
            <v>F. Bilgic</v>
          </cell>
          <cell r="D1257" t="str">
            <v>Fadime</v>
          </cell>
          <cell r="E1257" t="str">
            <v>Fadime</v>
          </cell>
          <cell r="F1257" t="str">
            <v>F</v>
          </cell>
          <cell r="H1257" t="str">
            <v>Bilgic</v>
          </cell>
          <cell r="K1257" t="str">
            <v>Vrouw</v>
          </cell>
          <cell r="L1257" t="str">
            <v>Adres</v>
          </cell>
          <cell r="M1257" t="str">
            <v>Gentiaanstraat</v>
          </cell>
          <cell r="N1257">
            <v>734</v>
          </cell>
          <cell r="P1257" t="str">
            <v>7322 CW</v>
          </cell>
          <cell r="Q1257" t="str">
            <v>APELDOORN</v>
          </cell>
          <cell r="R1257" t="str">
            <v>Nederland</v>
          </cell>
          <cell r="T1257" t="str">
            <v>06-15907921</v>
          </cell>
          <cell r="U1257">
            <v>3000</v>
          </cell>
          <cell r="V1257" t="str">
            <v>Hago Nederland B.V.</v>
          </cell>
          <cell r="W1257">
            <v>1</v>
          </cell>
          <cell r="X1257" t="str">
            <v>Internen</v>
          </cell>
          <cell r="Y1257" t="str">
            <v>A1</v>
          </cell>
          <cell r="Z1257" t="str">
            <v>Medewerker uurloon</v>
          </cell>
          <cell r="AA1257">
            <v>1</v>
          </cell>
          <cell r="AB1257" t="str">
            <v>Schoonmaak CAO</v>
          </cell>
          <cell r="AC1257" t="str">
            <v>N4</v>
          </cell>
          <cell r="AD1257" t="str">
            <v>HR-NL: per 4 weken</v>
          </cell>
          <cell r="AE1257" t="str">
            <v>Onbepaalde tijd</v>
          </cell>
          <cell r="AF1257" t="str">
            <v>00-00-0000</v>
          </cell>
          <cell r="AH1257">
            <v>242737808</v>
          </cell>
          <cell r="AI1257">
            <v>23817</v>
          </cell>
          <cell r="AJ1257" t="str">
            <v>Turks</v>
          </cell>
          <cell r="AK1257" t="str">
            <v>X011</v>
          </cell>
          <cell r="AL1257" t="str">
            <v>MEDEW. ALGEMEEN SCHOONMAAKONDERHOUD I</v>
          </cell>
          <cell r="AM1257">
            <v>1</v>
          </cell>
          <cell r="AN1257" t="str">
            <v>38 uur / week</v>
          </cell>
          <cell r="AO1257">
            <v>20</v>
          </cell>
          <cell r="AP1257">
            <v>0</v>
          </cell>
          <cell r="AQ1257">
            <v>0</v>
          </cell>
          <cell r="AR1257">
            <v>52.63</v>
          </cell>
          <cell r="AS1257">
            <v>7</v>
          </cell>
          <cell r="AT1257" t="str">
            <v>B2</v>
          </cell>
          <cell r="AU1257">
            <v>90</v>
          </cell>
          <cell r="AV1257">
            <v>11.46</v>
          </cell>
        </row>
        <row r="1258">
          <cell r="A1258">
            <v>11102</v>
          </cell>
          <cell r="B1258" t="str">
            <v>Mevrouw</v>
          </cell>
          <cell r="C1258" t="str">
            <v>L. Yilmaz - Aydin</v>
          </cell>
          <cell r="D1258" t="str">
            <v>Leyla</v>
          </cell>
          <cell r="E1258" t="str">
            <v>Leyla</v>
          </cell>
          <cell r="F1258" t="str">
            <v>L</v>
          </cell>
          <cell r="H1258" t="str">
            <v>Aydin</v>
          </cell>
          <cell r="J1258" t="str">
            <v>Yilmaz</v>
          </cell>
          <cell r="K1258" t="str">
            <v>Vrouw</v>
          </cell>
          <cell r="L1258" t="str">
            <v>Adres</v>
          </cell>
          <cell r="M1258" t="str">
            <v>Van Hetenstraat</v>
          </cell>
          <cell r="N1258">
            <v>66</v>
          </cell>
          <cell r="P1258" t="str">
            <v>7415 TW</v>
          </cell>
          <cell r="Q1258" t="str">
            <v>DEVENTER</v>
          </cell>
          <cell r="R1258" t="str">
            <v>Nederland</v>
          </cell>
          <cell r="T1258" t="str">
            <v>06-45718467</v>
          </cell>
          <cell r="U1258">
            <v>3000</v>
          </cell>
          <cell r="V1258" t="str">
            <v>Hago Nederland B.V.</v>
          </cell>
          <cell r="W1258">
            <v>1</v>
          </cell>
          <cell r="X1258" t="str">
            <v>Internen</v>
          </cell>
          <cell r="Y1258" t="str">
            <v>A1</v>
          </cell>
          <cell r="Z1258" t="str">
            <v>Medewerker uurloon</v>
          </cell>
          <cell r="AA1258">
            <v>1</v>
          </cell>
          <cell r="AB1258" t="str">
            <v>Schoonmaak CAO</v>
          </cell>
          <cell r="AC1258" t="str">
            <v>N4</v>
          </cell>
          <cell r="AD1258" t="str">
            <v>HR-NL: per 4 weken</v>
          </cell>
          <cell r="AE1258" t="str">
            <v>Onbepaalde tijd</v>
          </cell>
          <cell r="AF1258" t="str">
            <v>00-00-0000</v>
          </cell>
          <cell r="AH1258">
            <v>224272421</v>
          </cell>
          <cell r="AI1258">
            <v>27351</v>
          </cell>
          <cell r="AJ1258" t="str">
            <v>Nederlands</v>
          </cell>
          <cell r="AK1258" t="str">
            <v>X011</v>
          </cell>
          <cell r="AL1258" t="str">
            <v>MEDEW. ALGEMEEN SCHOONMAAKONDERHOUD I</v>
          </cell>
          <cell r="AM1258">
            <v>1</v>
          </cell>
          <cell r="AN1258" t="str">
            <v>38 uur / week</v>
          </cell>
          <cell r="AO1258">
            <v>10</v>
          </cell>
          <cell r="AP1258">
            <v>0</v>
          </cell>
          <cell r="AQ1258">
            <v>0</v>
          </cell>
          <cell r="AR1258">
            <v>26.32</v>
          </cell>
          <cell r="AS1258">
            <v>7</v>
          </cell>
          <cell r="AT1258" t="str">
            <v>B2</v>
          </cell>
          <cell r="AU1258">
            <v>90</v>
          </cell>
          <cell r="AV1258">
            <v>11.46</v>
          </cell>
        </row>
        <row r="1259">
          <cell r="A1259">
            <v>11103</v>
          </cell>
          <cell r="B1259" t="str">
            <v>Mevrouw</v>
          </cell>
          <cell r="C1259" t="str">
            <v>S. Groeve - Saarloos</v>
          </cell>
          <cell r="D1259" t="str">
            <v>Saskia</v>
          </cell>
          <cell r="E1259" t="str">
            <v>Saskia</v>
          </cell>
          <cell r="F1259" t="str">
            <v>S</v>
          </cell>
          <cell r="H1259" t="str">
            <v>Saarloos</v>
          </cell>
          <cell r="J1259" t="str">
            <v>Groeve</v>
          </cell>
          <cell r="K1259" t="str">
            <v>Vrouw</v>
          </cell>
          <cell r="L1259" t="str">
            <v>Adres</v>
          </cell>
          <cell r="M1259" t="str">
            <v>Helena H. Wilkensstraat</v>
          </cell>
          <cell r="N1259">
            <v>42</v>
          </cell>
          <cell r="P1259" t="str">
            <v>7383 CJ</v>
          </cell>
          <cell r="Q1259" t="str">
            <v>VOORST</v>
          </cell>
          <cell r="R1259" t="str">
            <v>Nederland</v>
          </cell>
          <cell r="S1259" t="str">
            <v>0575-842114</v>
          </cell>
          <cell r="T1259" t="str">
            <v>06-21866509</v>
          </cell>
          <cell r="U1259">
            <v>3000</v>
          </cell>
          <cell r="V1259" t="str">
            <v>Hago Nederland B.V.</v>
          </cell>
          <cell r="W1259">
            <v>1</v>
          </cell>
          <cell r="X1259" t="str">
            <v>Internen</v>
          </cell>
          <cell r="Y1259" t="str">
            <v>A1</v>
          </cell>
          <cell r="Z1259" t="str">
            <v>Medewerker uurloon</v>
          </cell>
          <cell r="AA1259">
            <v>1</v>
          </cell>
          <cell r="AB1259" t="str">
            <v>Schoonmaak CAO</v>
          </cell>
          <cell r="AC1259" t="str">
            <v>N4</v>
          </cell>
          <cell r="AD1259" t="str">
            <v>HR-NL: per 4 weken</v>
          </cell>
          <cell r="AE1259" t="str">
            <v>Onbepaalde tijd</v>
          </cell>
          <cell r="AF1259" t="str">
            <v>00-00-0000</v>
          </cell>
          <cell r="AH1259">
            <v>100005056</v>
          </cell>
          <cell r="AI1259">
            <v>29721</v>
          </cell>
          <cell r="AJ1259" t="str">
            <v>Nederlands</v>
          </cell>
          <cell r="AK1259" t="str">
            <v>X011</v>
          </cell>
          <cell r="AL1259" t="str">
            <v>MEDEW. ALGEMEEN SCHOONMAAKONDERHOUD I</v>
          </cell>
          <cell r="AM1259">
            <v>1</v>
          </cell>
          <cell r="AN1259" t="str">
            <v>38 uur / week</v>
          </cell>
          <cell r="AO1259">
            <v>20</v>
          </cell>
          <cell r="AP1259">
            <v>20</v>
          </cell>
          <cell r="AQ1259">
            <v>30</v>
          </cell>
          <cell r="AR1259">
            <v>52.63</v>
          </cell>
          <cell r="AS1259">
            <v>7</v>
          </cell>
          <cell r="AT1259" t="str">
            <v>B2</v>
          </cell>
          <cell r="AU1259">
            <v>22</v>
          </cell>
          <cell r="AV1259">
            <v>11.13</v>
          </cell>
        </row>
        <row r="1260">
          <cell r="A1260">
            <v>11104</v>
          </cell>
          <cell r="B1260" t="str">
            <v>Mevrouw</v>
          </cell>
          <cell r="C1260" t="str">
            <v>D. Taspinar - Pala</v>
          </cell>
          <cell r="D1260" t="str">
            <v>Dursun</v>
          </cell>
          <cell r="E1260" t="str">
            <v>Dursun</v>
          </cell>
          <cell r="F1260" t="str">
            <v>D</v>
          </cell>
          <cell r="H1260" t="str">
            <v>Pala</v>
          </cell>
          <cell r="J1260" t="str">
            <v>Taspinar</v>
          </cell>
          <cell r="K1260" t="str">
            <v>Vrouw</v>
          </cell>
          <cell r="L1260" t="str">
            <v>Adres</v>
          </cell>
          <cell r="M1260" t="str">
            <v>Davodwarsstraat</v>
          </cell>
          <cell r="N1260">
            <v>15</v>
          </cell>
          <cell r="P1260" t="str">
            <v>7412 VJ</v>
          </cell>
          <cell r="Q1260" t="str">
            <v>DEVENTER</v>
          </cell>
          <cell r="R1260" t="str">
            <v>Nederland</v>
          </cell>
          <cell r="U1260">
            <v>3000</v>
          </cell>
          <cell r="V1260" t="str">
            <v>Hago Nederland B.V.</v>
          </cell>
          <cell r="W1260">
            <v>1</v>
          </cell>
          <cell r="X1260" t="str">
            <v>Internen</v>
          </cell>
          <cell r="Y1260" t="str">
            <v>A1</v>
          </cell>
          <cell r="Z1260" t="str">
            <v>Medewerker uurloon</v>
          </cell>
          <cell r="AA1260">
            <v>1</v>
          </cell>
          <cell r="AB1260" t="str">
            <v>Schoonmaak CAO</v>
          </cell>
          <cell r="AC1260" t="str">
            <v>N4</v>
          </cell>
          <cell r="AD1260" t="str">
            <v>HR-NL: per 4 weken</v>
          </cell>
          <cell r="AE1260" t="str">
            <v>Onbepaalde tijd</v>
          </cell>
          <cell r="AF1260" t="str">
            <v>00-00-0000</v>
          </cell>
          <cell r="AH1260">
            <v>153443601</v>
          </cell>
          <cell r="AI1260">
            <v>22776</v>
          </cell>
          <cell r="AJ1260" t="str">
            <v>Nederlands</v>
          </cell>
          <cell r="AK1260" t="str">
            <v>X011</v>
          </cell>
          <cell r="AL1260" t="str">
            <v>MEDEW. ALGEMEEN SCHOONMAAKONDERHOUD I</v>
          </cell>
          <cell r="AM1260">
            <v>1</v>
          </cell>
          <cell r="AN1260" t="str">
            <v>38 uur / week</v>
          </cell>
          <cell r="AO1260">
            <v>7.5</v>
          </cell>
          <cell r="AP1260">
            <v>0</v>
          </cell>
          <cell r="AQ1260">
            <v>0</v>
          </cell>
          <cell r="AR1260">
            <v>19.739999999999998</v>
          </cell>
          <cell r="AS1260">
            <v>7</v>
          </cell>
          <cell r="AT1260" t="str">
            <v>B2</v>
          </cell>
          <cell r="AU1260">
            <v>90</v>
          </cell>
          <cell r="AV1260">
            <v>11.46</v>
          </cell>
        </row>
        <row r="1261">
          <cell r="A1261">
            <v>11105</v>
          </cell>
          <cell r="B1261" t="str">
            <v>Dhr.</v>
          </cell>
          <cell r="C1261" t="str">
            <v>Y.M. Chalam</v>
          </cell>
          <cell r="D1261" t="str">
            <v>Yusein Murad</v>
          </cell>
          <cell r="E1261" t="str">
            <v>Yusein</v>
          </cell>
          <cell r="F1261" t="str">
            <v>YM</v>
          </cell>
          <cell r="H1261" t="str">
            <v>Chalam</v>
          </cell>
          <cell r="K1261" t="str">
            <v>Man</v>
          </cell>
          <cell r="L1261" t="str">
            <v>Adres</v>
          </cell>
          <cell r="M1261" t="str">
            <v>Goudsmidshoeve</v>
          </cell>
          <cell r="N1261">
            <v>504</v>
          </cell>
          <cell r="P1261" t="str">
            <v>7326 RE</v>
          </cell>
          <cell r="Q1261" t="str">
            <v>APELDOORN</v>
          </cell>
          <cell r="R1261" t="str">
            <v>Nederland</v>
          </cell>
          <cell r="T1261" t="str">
            <v>06-22100803</v>
          </cell>
          <cell r="U1261">
            <v>3000</v>
          </cell>
          <cell r="V1261" t="str">
            <v>Hago Nederland B.V.</v>
          </cell>
          <cell r="W1261">
            <v>1</v>
          </cell>
          <cell r="X1261" t="str">
            <v>Internen</v>
          </cell>
          <cell r="Y1261" t="str">
            <v>A1</v>
          </cell>
          <cell r="Z1261" t="str">
            <v>Medewerker uurloon</v>
          </cell>
          <cell r="AA1261">
            <v>1</v>
          </cell>
          <cell r="AB1261" t="str">
            <v>Schoonmaak CAO</v>
          </cell>
          <cell r="AC1261" t="str">
            <v>N4</v>
          </cell>
          <cell r="AD1261" t="str">
            <v>HR-NL: per 4 weken</v>
          </cell>
          <cell r="AE1261" t="str">
            <v>Onbepaalde tijd</v>
          </cell>
          <cell r="AF1261" t="str">
            <v>00-00-0000</v>
          </cell>
          <cell r="AH1261">
            <v>255173787</v>
          </cell>
          <cell r="AI1261">
            <v>29461</v>
          </cell>
          <cell r="AJ1261" t="str">
            <v>Bulgaars</v>
          </cell>
          <cell r="AK1261" t="str">
            <v>X011</v>
          </cell>
          <cell r="AL1261" t="str">
            <v>MEDEW. ALGEMEEN SCHOONMAAKONDERHOUD I</v>
          </cell>
          <cell r="AM1261">
            <v>1</v>
          </cell>
          <cell r="AN1261" t="str">
            <v>38 uur / week</v>
          </cell>
          <cell r="AO1261">
            <v>37.5</v>
          </cell>
          <cell r="AP1261">
            <v>0</v>
          </cell>
          <cell r="AQ1261">
            <v>0</v>
          </cell>
          <cell r="AR1261">
            <v>98.68</v>
          </cell>
          <cell r="AS1261">
            <v>7</v>
          </cell>
          <cell r="AT1261" t="str">
            <v>B2</v>
          </cell>
          <cell r="AU1261">
            <v>90</v>
          </cell>
          <cell r="AV1261">
            <v>11.46</v>
          </cell>
        </row>
        <row r="1262">
          <cell r="A1262">
            <v>11106</v>
          </cell>
          <cell r="B1262" t="str">
            <v>Dhr.</v>
          </cell>
          <cell r="C1262" t="str">
            <v>M. El Harchaoui</v>
          </cell>
          <cell r="D1262" t="str">
            <v>Mimoun</v>
          </cell>
          <cell r="E1262" t="str">
            <v>Mimoun</v>
          </cell>
          <cell r="F1262" t="str">
            <v>M</v>
          </cell>
          <cell r="H1262" t="str">
            <v>El Harchaoui</v>
          </cell>
          <cell r="K1262" t="str">
            <v>Man</v>
          </cell>
          <cell r="L1262" t="str">
            <v>Adres</v>
          </cell>
          <cell r="M1262" t="str">
            <v>Oude Beekbergerweg</v>
          </cell>
          <cell r="N1262">
            <v>41</v>
          </cell>
          <cell r="P1262" t="str">
            <v>7331 HM</v>
          </cell>
          <cell r="Q1262" t="str">
            <v>APELDOORN</v>
          </cell>
          <cell r="R1262" t="str">
            <v>Nederland</v>
          </cell>
          <cell r="T1262" t="str">
            <v>06-84552781</v>
          </cell>
          <cell r="U1262">
            <v>3000</v>
          </cell>
          <cell r="V1262" t="str">
            <v>Hago Nederland B.V.</v>
          </cell>
          <cell r="W1262">
            <v>1</v>
          </cell>
          <cell r="X1262" t="str">
            <v>Internen</v>
          </cell>
          <cell r="Y1262" t="str">
            <v>A1</v>
          </cell>
          <cell r="Z1262" t="str">
            <v>Medewerker uurloon</v>
          </cell>
          <cell r="AA1262">
            <v>1</v>
          </cell>
          <cell r="AB1262" t="str">
            <v>Schoonmaak CAO</v>
          </cell>
          <cell r="AC1262" t="str">
            <v>N4</v>
          </cell>
          <cell r="AD1262" t="str">
            <v>HR-NL: per 4 weken</v>
          </cell>
          <cell r="AE1262" t="str">
            <v>Onbepaalde tijd</v>
          </cell>
          <cell r="AF1262" t="str">
            <v>00-00-0000</v>
          </cell>
          <cell r="AH1262">
            <v>252355167</v>
          </cell>
          <cell r="AI1262">
            <v>25624</v>
          </cell>
          <cell r="AJ1262" t="str">
            <v>Nederlands</v>
          </cell>
          <cell r="AK1262" t="str">
            <v>X011</v>
          </cell>
          <cell r="AL1262" t="str">
            <v>MEDEW. ALGEMEEN SCHOONMAAKONDERHOUD I</v>
          </cell>
          <cell r="AM1262">
            <v>1</v>
          </cell>
          <cell r="AN1262" t="str">
            <v>38 uur / week</v>
          </cell>
          <cell r="AO1262">
            <v>6</v>
          </cell>
          <cell r="AP1262">
            <v>0</v>
          </cell>
          <cell r="AQ1262">
            <v>0</v>
          </cell>
          <cell r="AR1262">
            <v>15.79</v>
          </cell>
          <cell r="AS1262">
            <v>7</v>
          </cell>
          <cell r="AT1262" t="str">
            <v>B2</v>
          </cell>
          <cell r="AU1262">
            <v>90</v>
          </cell>
          <cell r="AV1262">
            <v>11.46</v>
          </cell>
        </row>
        <row r="1263">
          <cell r="A1263">
            <v>11107</v>
          </cell>
          <cell r="B1263" t="str">
            <v>Dhr.</v>
          </cell>
          <cell r="C1263" t="str">
            <v>W.A. Evers</v>
          </cell>
          <cell r="D1263" t="str">
            <v>Wilhelmus Antonius</v>
          </cell>
          <cell r="E1263" t="str">
            <v>Willem</v>
          </cell>
          <cell r="F1263" t="str">
            <v>WA</v>
          </cell>
          <cell r="H1263" t="str">
            <v>Evers</v>
          </cell>
          <cell r="K1263" t="str">
            <v>Man</v>
          </cell>
          <cell r="L1263" t="str">
            <v>Adres</v>
          </cell>
          <cell r="M1263" t="str">
            <v>West Peterstraat</v>
          </cell>
          <cell r="N1263">
            <v>21</v>
          </cell>
          <cell r="P1263" t="str">
            <v>6822 AA</v>
          </cell>
          <cell r="Q1263" t="str">
            <v>ARNHEM</v>
          </cell>
          <cell r="R1263" t="str">
            <v>Nederland</v>
          </cell>
          <cell r="S1263" t="str">
            <v>026-3514785</v>
          </cell>
          <cell r="T1263" t="str">
            <v>06-42399670</v>
          </cell>
          <cell r="U1263">
            <v>3000</v>
          </cell>
          <cell r="V1263" t="str">
            <v>Hago Nederland B.V.</v>
          </cell>
          <cell r="W1263">
            <v>1</v>
          </cell>
          <cell r="X1263" t="str">
            <v>Internen</v>
          </cell>
          <cell r="Y1263" t="str">
            <v>A1</v>
          </cell>
          <cell r="Z1263" t="str">
            <v>Medewerker uurloon</v>
          </cell>
          <cell r="AA1263">
            <v>1</v>
          </cell>
          <cell r="AB1263" t="str">
            <v>Schoonmaak CAO</v>
          </cell>
          <cell r="AC1263" t="str">
            <v>N4</v>
          </cell>
          <cell r="AD1263" t="str">
            <v>HR-NL: per 4 weken</v>
          </cell>
          <cell r="AE1263" t="str">
            <v>Onbepaalde tijd</v>
          </cell>
          <cell r="AF1263" t="str">
            <v>00-00-0000</v>
          </cell>
          <cell r="AH1263">
            <v>161726732</v>
          </cell>
          <cell r="AI1263">
            <v>20754</v>
          </cell>
          <cell r="AJ1263" t="str">
            <v>Nederlands</v>
          </cell>
          <cell r="AK1263" t="str">
            <v>X012</v>
          </cell>
          <cell r="AL1263" t="str">
            <v>MEDEW. ALGEMEEN SCHOONMAAKONDERHOUD II</v>
          </cell>
          <cell r="AM1263" t="str">
            <v>1+5%</v>
          </cell>
          <cell r="AN1263" t="str">
            <v>38 uur / week</v>
          </cell>
          <cell r="AO1263">
            <v>37.5</v>
          </cell>
          <cell r="AP1263">
            <v>0</v>
          </cell>
          <cell r="AQ1263">
            <v>0</v>
          </cell>
          <cell r="AR1263">
            <v>98.68</v>
          </cell>
          <cell r="AS1263">
            <v>7</v>
          </cell>
          <cell r="AT1263" t="str">
            <v>B3</v>
          </cell>
          <cell r="AU1263">
            <v>90</v>
          </cell>
          <cell r="AV1263">
            <v>12.13</v>
          </cell>
        </row>
        <row r="1264">
          <cell r="A1264">
            <v>11109</v>
          </cell>
          <cell r="B1264" t="str">
            <v>Dhr.</v>
          </cell>
          <cell r="C1264" t="str">
            <v>D. Keijzer</v>
          </cell>
          <cell r="D1264" t="str">
            <v>Dennis</v>
          </cell>
          <cell r="E1264" t="str">
            <v>Dennis</v>
          </cell>
          <cell r="F1264" t="str">
            <v>D</v>
          </cell>
          <cell r="H1264" t="str">
            <v>Keijzer</v>
          </cell>
          <cell r="K1264" t="str">
            <v>Man</v>
          </cell>
          <cell r="L1264" t="str">
            <v>Adres</v>
          </cell>
          <cell r="M1264" t="str">
            <v>Janneke Van Der Plaatstraat</v>
          </cell>
          <cell r="N1264">
            <v>31</v>
          </cell>
          <cell r="P1264" t="str">
            <v>7207 HE</v>
          </cell>
          <cell r="Q1264" t="str">
            <v>ZUTPHEN</v>
          </cell>
          <cell r="R1264" t="str">
            <v>Nederland</v>
          </cell>
          <cell r="T1264" t="str">
            <v>06-12528425</v>
          </cell>
          <cell r="U1264">
            <v>3000</v>
          </cell>
          <cell r="V1264" t="str">
            <v>Hago Nederland B.V.</v>
          </cell>
          <cell r="W1264">
            <v>1</v>
          </cell>
          <cell r="X1264" t="str">
            <v>Internen</v>
          </cell>
          <cell r="Y1264" t="str">
            <v>A1</v>
          </cell>
          <cell r="Z1264" t="str">
            <v>Medewerker uurloon</v>
          </cell>
          <cell r="AA1264">
            <v>1</v>
          </cell>
          <cell r="AB1264" t="str">
            <v>Schoonmaak CAO</v>
          </cell>
          <cell r="AC1264" t="str">
            <v>N4</v>
          </cell>
          <cell r="AD1264" t="str">
            <v>HR-NL: per 4 weken</v>
          </cell>
          <cell r="AE1264" t="str">
            <v>Onbepaalde tijd</v>
          </cell>
          <cell r="AF1264" t="str">
            <v>00-00-0000</v>
          </cell>
          <cell r="AH1264">
            <v>129487971</v>
          </cell>
          <cell r="AI1264">
            <v>27885</v>
          </cell>
          <cell r="AJ1264" t="str">
            <v>Nederlands</v>
          </cell>
          <cell r="AK1264" t="str">
            <v>X122</v>
          </cell>
          <cell r="AL1264" t="str">
            <v>OBJECTLEIDER AMBULANT ALG. SCHOONM II</v>
          </cell>
          <cell r="AM1264" t="str">
            <v>3+5%</v>
          </cell>
          <cell r="AN1264" t="str">
            <v>38 uur / week</v>
          </cell>
          <cell r="AO1264">
            <v>38</v>
          </cell>
          <cell r="AP1264">
            <v>0</v>
          </cell>
          <cell r="AQ1264">
            <v>0</v>
          </cell>
          <cell r="AR1264">
            <v>100</v>
          </cell>
          <cell r="AS1264">
            <v>7</v>
          </cell>
          <cell r="AT1264" t="str">
            <v>B7</v>
          </cell>
          <cell r="AU1264">
            <v>90</v>
          </cell>
          <cell r="AV1264">
            <v>16.95</v>
          </cell>
        </row>
        <row r="1265">
          <cell r="A1265">
            <v>11110</v>
          </cell>
          <cell r="B1265" t="str">
            <v>Dhr.</v>
          </cell>
          <cell r="C1265" t="str">
            <v>G. Kariebo</v>
          </cell>
          <cell r="D1265" t="str">
            <v>George</v>
          </cell>
          <cell r="E1265" t="str">
            <v>George</v>
          </cell>
          <cell r="F1265" t="str">
            <v>G</v>
          </cell>
          <cell r="H1265" t="str">
            <v>Kariebo</v>
          </cell>
          <cell r="K1265" t="str">
            <v>Man</v>
          </cell>
          <cell r="L1265" t="str">
            <v>Adres</v>
          </cell>
          <cell r="M1265" t="str">
            <v>Hidderhoek</v>
          </cell>
          <cell r="N1265">
            <v>21</v>
          </cell>
          <cell r="P1265" t="str">
            <v>7546 AP</v>
          </cell>
          <cell r="Q1265" t="str">
            <v>ENSCHEDE</v>
          </cell>
          <cell r="R1265" t="str">
            <v>Nederland</v>
          </cell>
          <cell r="T1265" t="str">
            <v>06-52436555</v>
          </cell>
          <cell r="U1265">
            <v>3000</v>
          </cell>
          <cell r="V1265" t="str">
            <v>Hago Nederland B.V.</v>
          </cell>
          <cell r="W1265">
            <v>1</v>
          </cell>
          <cell r="X1265" t="str">
            <v>Internen</v>
          </cell>
          <cell r="Y1265" t="str">
            <v>A1</v>
          </cell>
          <cell r="Z1265" t="str">
            <v>Medewerker uurloon</v>
          </cell>
          <cell r="AA1265">
            <v>1</v>
          </cell>
          <cell r="AB1265" t="str">
            <v>Schoonmaak CAO</v>
          </cell>
          <cell r="AC1265" t="str">
            <v>N4</v>
          </cell>
          <cell r="AD1265" t="str">
            <v>HR-NL: per 4 weken</v>
          </cell>
          <cell r="AE1265" t="str">
            <v>Onbepaalde tijd</v>
          </cell>
          <cell r="AF1265" t="str">
            <v>00-00-0000</v>
          </cell>
          <cell r="AH1265">
            <v>213355760</v>
          </cell>
          <cell r="AI1265">
            <v>31505</v>
          </cell>
          <cell r="AJ1265" t="str">
            <v>Nederlands</v>
          </cell>
          <cell r="AK1265" t="str">
            <v>X011</v>
          </cell>
          <cell r="AL1265" t="str">
            <v>MEDEW. ALGEMEEN SCHOONMAAKONDERHOUD I</v>
          </cell>
          <cell r="AM1265">
            <v>1</v>
          </cell>
          <cell r="AN1265" t="str">
            <v>38 uur / week</v>
          </cell>
          <cell r="AO1265">
            <v>6</v>
          </cell>
          <cell r="AP1265">
            <v>0</v>
          </cell>
          <cell r="AQ1265">
            <v>0</v>
          </cell>
          <cell r="AR1265">
            <v>15.79</v>
          </cell>
          <cell r="AS1265">
            <v>7</v>
          </cell>
          <cell r="AT1265" t="str">
            <v>B2</v>
          </cell>
          <cell r="AU1265">
            <v>90</v>
          </cell>
          <cell r="AV1265">
            <v>11.46</v>
          </cell>
        </row>
        <row r="1266">
          <cell r="A1266">
            <v>11111</v>
          </cell>
          <cell r="B1266" t="str">
            <v>Dhr.</v>
          </cell>
          <cell r="C1266" t="str">
            <v>D.C.H. Bosscha</v>
          </cell>
          <cell r="D1266" t="str">
            <v>Danny Charles Hendrie</v>
          </cell>
          <cell r="E1266" t="str">
            <v>Danny</v>
          </cell>
          <cell r="F1266" t="str">
            <v>DCH</v>
          </cell>
          <cell r="H1266" t="str">
            <v>Bosscha</v>
          </cell>
          <cell r="K1266" t="str">
            <v>Man</v>
          </cell>
          <cell r="L1266" t="str">
            <v>Adres</v>
          </cell>
          <cell r="M1266" t="str">
            <v>Elschotplantsoen</v>
          </cell>
          <cell r="N1266">
            <v>16</v>
          </cell>
          <cell r="P1266" t="str">
            <v>7552 JH</v>
          </cell>
          <cell r="Q1266" t="str">
            <v>HENGELO</v>
          </cell>
          <cell r="R1266" t="str">
            <v>Nederland</v>
          </cell>
          <cell r="T1266" t="str">
            <v>06-39671745</v>
          </cell>
          <cell r="U1266">
            <v>3000</v>
          </cell>
          <cell r="V1266" t="str">
            <v>Hago Nederland B.V.</v>
          </cell>
          <cell r="W1266">
            <v>1</v>
          </cell>
          <cell r="X1266" t="str">
            <v>Internen</v>
          </cell>
          <cell r="Y1266" t="str">
            <v>A1</v>
          </cell>
          <cell r="Z1266" t="str">
            <v>Medewerker uurloon</v>
          </cell>
          <cell r="AA1266">
            <v>1</v>
          </cell>
          <cell r="AB1266" t="str">
            <v>Schoonmaak CAO</v>
          </cell>
          <cell r="AC1266" t="str">
            <v>N4</v>
          </cell>
          <cell r="AD1266" t="str">
            <v>HR-NL: per 4 weken</v>
          </cell>
          <cell r="AE1266" t="str">
            <v>Onbepaalde tijd</v>
          </cell>
          <cell r="AF1266" t="str">
            <v>00-00-0000</v>
          </cell>
          <cell r="AH1266">
            <v>137572803</v>
          </cell>
          <cell r="AI1266">
            <v>27194</v>
          </cell>
          <cell r="AJ1266" t="str">
            <v>Nederlands</v>
          </cell>
          <cell r="AK1266" t="str">
            <v>X012</v>
          </cell>
          <cell r="AL1266" t="str">
            <v>MEDEW. ALGEMEEN SCHOONMAAKONDERHOUD II</v>
          </cell>
          <cell r="AM1266" t="str">
            <v>1+5%</v>
          </cell>
          <cell r="AN1266" t="str">
            <v>38 uur / week</v>
          </cell>
          <cell r="AO1266">
            <v>32</v>
          </cell>
          <cell r="AP1266">
            <v>0</v>
          </cell>
          <cell r="AQ1266">
            <v>0</v>
          </cell>
          <cell r="AR1266">
            <v>84.21</v>
          </cell>
          <cell r="AS1266">
            <v>7</v>
          </cell>
          <cell r="AT1266" t="str">
            <v>B3</v>
          </cell>
          <cell r="AU1266">
            <v>90</v>
          </cell>
          <cell r="AV1266">
            <v>12.04</v>
          </cell>
        </row>
        <row r="1267">
          <cell r="A1267">
            <v>11112</v>
          </cell>
          <cell r="B1267" t="str">
            <v>Dhr.</v>
          </cell>
          <cell r="C1267" t="str">
            <v>T. Brugman</v>
          </cell>
          <cell r="D1267" t="str">
            <v>Theodorus</v>
          </cell>
          <cell r="E1267" t="str">
            <v>Theo</v>
          </cell>
          <cell r="F1267" t="str">
            <v>T</v>
          </cell>
          <cell r="H1267" t="str">
            <v>Brugman</v>
          </cell>
          <cell r="K1267" t="str">
            <v>Man</v>
          </cell>
          <cell r="L1267" t="str">
            <v>Adres</v>
          </cell>
          <cell r="M1267" t="str">
            <v>Maria Van Gelrestraat</v>
          </cell>
          <cell r="N1267">
            <v>31</v>
          </cell>
          <cell r="P1267" t="str">
            <v>6824 EA</v>
          </cell>
          <cell r="Q1267" t="str">
            <v>ARNHEM</v>
          </cell>
          <cell r="R1267" t="str">
            <v>Nederland</v>
          </cell>
          <cell r="S1267" t="str">
            <v>026-3619233</v>
          </cell>
          <cell r="T1267" t="str">
            <v>06-21974457</v>
          </cell>
          <cell r="U1267">
            <v>3000</v>
          </cell>
          <cell r="V1267" t="str">
            <v>Hago Nederland B.V.</v>
          </cell>
          <cell r="W1267">
            <v>1</v>
          </cell>
          <cell r="X1267" t="str">
            <v>Internen</v>
          </cell>
          <cell r="Y1267" t="str">
            <v>A1</v>
          </cell>
          <cell r="Z1267" t="str">
            <v>Medewerker uurloon</v>
          </cell>
          <cell r="AA1267">
            <v>1</v>
          </cell>
          <cell r="AB1267" t="str">
            <v>Schoonmaak CAO</v>
          </cell>
          <cell r="AC1267" t="str">
            <v>N4</v>
          </cell>
          <cell r="AD1267" t="str">
            <v>HR-NL: per 4 weken</v>
          </cell>
          <cell r="AE1267" t="str">
            <v>Onbepaalde tijd</v>
          </cell>
          <cell r="AF1267" t="str">
            <v>00-00-0000</v>
          </cell>
          <cell r="AH1267">
            <v>114309875</v>
          </cell>
          <cell r="AI1267">
            <v>23977</v>
          </cell>
          <cell r="AJ1267" t="str">
            <v>Nederlands</v>
          </cell>
          <cell r="AK1267" t="str">
            <v>X011</v>
          </cell>
          <cell r="AL1267" t="str">
            <v>MEDEW. ALGEMEEN SCHOONMAAKONDERHOUD I</v>
          </cell>
          <cell r="AM1267">
            <v>1</v>
          </cell>
          <cell r="AN1267" t="str">
            <v>38 uur / week</v>
          </cell>
          <cell r="AO1267">
            <v>38</v>
          </cell>
          <cell r="AP1267">
            <v>0</v>
          </cell>
          <cell r="AQ1267">
            <v>0</v>
          </cell>
          <cell r="AR1267">
            <v>100</v>
          </cell>
          <cell r="AS1267">
            <v>7</v>
          </cell>
          <cell r="AT1267" t="str">
            <v>B2</v>
          </cell>
          <cell r="AU1267">
            <v>90</v>
          </cell>
          <cell r="AV1267">
            <v>11.46</v>
          </cell>
        </row>
        <row r="1268">
          <cell r="A1268">
            <v>11113</v>
          </cell>
          <cell r="B1268" t="str">
            <v>Dhr.</v>
          </cell>
          <cell r="C1268" t="str">
            <v>K. Tanirli</v>
          </cell>
          <cell r="D1268" t="str">
            <v>Kenan</v>
          </cell>
          <cell r="E1268" t="str">
            <v>Kenan</v>
          </cell>
          <cell r="F1268" t="str">
            <v>K</v>
          </cell>
          <cell r="H1268" t="str">
            <v>Tanirli</v>
          </cell>
          <cell r="K1268" t="str">
            <v>Man</v>
          </cell>
          <cell r="L1268" t="str">
            <v>Adres</v>
          </cell>
          <cell r="M1268" t="str">
            <v>Daendelsstraat</v>
          </cell>
          <cell r="N1268">
            <v>26</v>
          </cell>
          <cell r="P1268" t="str">
            <v>6828 RR</v>
          </cell>
          <cell r="Q1268" t="str">
            <v>ARNHEM</v>
          </cell>
          <cell r="R1268" t="str">
            <v>Nederland</v>
          </cell>
          <cell r="T1268" t="str">
            <v>06-46260956</v>
          </cell>
          <cell r="U1268">
            <v>3000</v>
          </cell>
          <cell r="V1268" t="str">
            <v>Hago Nederland B.V.</v>
          </cell>
          <cell r="W1268">
            <v>1</v>
          </cell>
          <cell r="X1268" t="str">
            <v>Internen</v>
          </cell>
          <cell r="Y1268" t="str">
            <v>A1</v>
          </cell>
          <cell r="Z1268" t="str">
            <v>Medewerker uurloon</v>
          </cell>
          <cell r="AA1268">
            <v>1</v>
          </cell>
          <cell r="AB1268" t="str">
            <v>Schoonmaak CAO</v>
          </cell>
          <cell r="AC1268" t="str">
            <v>N4</v>
          </cell>
          <cell r="AD1268" t="str">
            <v>HR-NL: per 4 weken</v>
          </cell>
          <cell r="AE1268" t="str">
            <v>Onbepaalde tijd</v>
          </cell>
          <cell r="AF1268" t="str">
            <v>00-00-0000</v>
          </cell>
          <cell r="AH1268">
            <v>244890730</v>
          </cell>
          <cell r="AI1268">
            <v>27839</v>
          </cell>
          <cell r="AJ1268" t="str">
            <v>Turks</v>
          </cell>
          <cell r="AK1268" t="str">
            <v>X011</v>
          </cell>
          <cell r="AL1268" t="str">
            <v>MEDEW. ALGEMEEN SCHOONMAAKONDERHOUD I</v>
          </cell>
          <cell r="AM1268">
            <v>1</v>
          </cell>
          <cell r="AN1268" t="str">
            <v>38 uur / week</v>
          </cell>
          <cell r="AO1268">
            <v>18</v>
          </cell>
          <cell r="AP1268">
            <v>0</v>
          </cell>
          <cell r="AQ1268">
            <v>0</v>
          </cell>
          <cell r="AR1268">
            <v>47.37</v>
          </cell>
          <cell r="AS1268">
            <v>7</v>
          </cell>
          <cell r="AT1268" t="str">
            <v>B2</v>
          </cell>
          <cell r="AU1268">
            <v>90</v>
          </cell>
          <cell r="AV1268">
            <v>11.46</v>
          </cell>
        </row>
        <row r="1269">
          <cell r="A1269">
            <v>11114</v>
          </cell>
          <cell r="B1269" t="str">
            <v>Dhr.</v>
          </cell>
          <cell r="C1269" t="str">
            <v>R. Cebeci</v>
          </cell>
          <cell r="D1269" t="str">
            <v>Riza</v>
          </cell>
          <cell r="E1269" t="str">
            <v>Riza</v>
          </cell>
          <cell r="F1269" t="str">
            <v>R</v>
          </cell>
          <cell r="H1269" t="str">
            <v>Cebeci</v>
          </cell>
          <cell r="K1269" t="str">
            <v>Man</v>
          </cell>
          <cell r="L1269" t="str">
            <v>Adres</v>
          </cell>
          <cell r="M1269" t="str">
            <v>Daendelsstraat</v>
          </cell>
          <cell r="N1269">
            <v>28</v>
          </cell>
          <cell r="P1269" t="str">
            <v>6828 RR</v>
          </cell>
          <cell r="Q1269" t="str">
            <v>ARNHEM</v>
          </cell>
          <cell r="R1269" t="str">
            <v>Nederland</v>
          </cell>
          <cell r="T1269" t="str">
            <v>06-14903406</v>
          </cell>
          <cell r="U1269">
            <v>3000</v>
          </cell>
          <cell r="V1269" t="str">
            <v>Hago Nederland B.V.</v>
          </cell>
          <cell r="W1269">
            <v>1</v>
          </cell>
          <cell r="X1269" t="str">
            <v>Internen</v>
          </cell>
          <cell r="Y1269" t="str">
            <v>A1</v>
          </cell>
          <cell r="Z1269" t="str">
            <v>Medewerker uurloon</v>
          </cell>
          <cell r="AA1269">
            <v>1</v>
          </cell>
          <cell r="AB1269" t="str">
            <v>Schoonmaak CAO</v>
          </cell>
          <cell r="AC1269" t="str">
            <v>N4</v>
          </cell>
          <cell r="AD1269" t="str">
            <v>HR-NL: per 4 weken</v>
          </cell>
          <cell r="AE1269" t="str">
            <v>Onbepaalde tijd</v>
          </cell>
          <cell r="AF1269" t="str">
            <v>00-00-0000</v>
          </cell>
          <cell r="AH1269">
            <v>239735444</v>
          </cell>
          <cell r="AI1269">
            <v>27454</v>
          </cell>
          <cell r="AJ1269" t="str">
            <v>Turks</v>
          </cell>
          <cell r="AK1269" t="str">
            <v>X011</v>
          </cell>
          <cell r="AL1269" t="str">
            <v>MEDEW. ALGEMEEN SCHOONMAAKONDERHOUD I</v>
          </cell>
          <cell r="AM1269">
            <v>1</v>
          </cell>
          <cell r="AN1269" t="str">
            <v>38 uur / week</v>
          </cell>
          <cell r="AO1269">
            <v>38</v>
          </cell>
          <cell r="AP1269">
            <v>0</v>
          </cell>
          <cell r="AQ1269">
            <v>0</v>
          </cell>
          <cell r="AR1269">
            <v>100</v>
          </cell>
          <cell r="AS1269">
            <v>7</v>
          </cell>
          <cell r="AT1269" t="str">
            <v>B2</v>
          </cell>
          <cell r="AU1269">
            <v>90</v>
          </cell>
          <cell r="AV1269">
            <v>11.76</v>
          </cell>
        </row>
        <row r="1270">
          <cell r="A1270">
            <v>11115</v>
          </cell>
          <cell r="B1270" t="str">
            <v>Dhr.</v>
          </cell>
          <cell r="C1270" t="str">
            <v>H.J. Vreeman</v>
          </cell>
          <cell r="D1270" t="str">
            <v>Hendrikus Johannes</v>
          </cell>
          <cell r="E1270" t="str">
            <v>Henk</v>
          </cell>
          <cell r="F1270" t="str">
            <v>HJ</v>
          </cell>
          <cell r="H1270" t="str">
            <v>Vreeman</v>
          </cell>
          <cell r="K1270" t="str">
            <v>Man</v>
          </cell>
          <cell r="L1270" t="str">
            <v>Adres</v>
          </cell>
          <cell r="M1270" t="str">
            <v>Beethovenstraat</v>
          </cell>
          <cell r="N1270">
            <v>30</v>
          </cell>
          <cell r="P1270" t="str">
            <v>7204 RB</v>
          </cell>
          <cell r="Q1270" t="str">
            <v>ZUTPHEN</v>
          </cell>
          <cell r="R1270" t="str">
            <v>Nederland</v>
          </cell>
          <cell r="S1270" t="str">
            <v>0575-779930</v>
          </cell>
          <cell r="T1270" t="str">
            <v>06-47203077</v>
          </cell>
          <cell r="U1270">
            <v>3000</v>
          </cell>
          <cell r="V1270" t="str">
            <v>Hago Nederland B.V.</v>
          </cell>
          <cell r="W1270">
            <v>1</v>
          </cell>
          <cell r="X1270" t="str">
            <v>Internen</v>
          </cell>
          <cell r="Y1270" t="str">
            <v>A1</v>
          </cell>
          <cell r="Z1270" t="str">
            <v>Medewerker uurloon</v>
          </cell>
          <cell r="AA1270">
            <v>1</v>
          </cell>
          <cell r="AB1270" t="str">
            <v>Schoonmaak CAO</v>
          </cell>
          <cell r="AC1270" t="str">
            <v>N4</v>
          </cell>
          <cell r="AD1270" t="str">
            <v>HR-NL: per 4 weken</v>
          </cell>
          <cell r="AE1270" t="str">
            <v>Onbepaalde tijd</v>
          </cell>
          <cell r="AF1270" t="str">
            <v>00-00-0000</v>
          </cell>
          <cell r="AH1270">
            <v>61253881</v>
          </cell>
          <cell r="AI1270">
            <v>18987</v>
          </cell>
          <cell r="AJ1270" t="str">
            <v>Nederlands</v>
          </cell>
          <cell r="AK1270" t="str">
            <v>X011</v>
          </cell>
          <cell r="AL1270" t="str">
            <v>MEDEW. ALGEMEEN SCHOONMAAKONDERHOUD I</v>
          </cell>
          <cell r="AM1270">
            <v>1</v>
          </cell>
          <cell r="AN1270" t="str">
            <v>38 uur / week</v>
          </cell>
          <cell r="AO1270">
            <v>29</v>
          </cell>
          <cell r="AP1270">
            <v>0</v>
          </cell>
          <cell r="AQ1270">
            <v>0</v>
          </cell>
          <cell r="AR1270">
            <v>76.319999999999993</v>
          </cell>
          <cell r="AS1270">
            <v>7</v>
          </cell>
          <cell r="AT1270" t="str">
            <v>B2</v>
          </cell>
          <cell r="AU1270">
            <v>90</v>
          </cell>
          <cell r="AV1270">
            <v>11.46</v>
          </cell>
        </row>
        <row r="1271">
          <cell r="A1271">
            <v>11116</v>
          </cell>
          <cell r="B1271" t="str">
            <v>Dhr.</v>
          </cell>
          <cell r="C1271" t="str">
            <v>H.H. Roos</v>
          </cell>
          <cell r="D1271" t="str">
            <v>Harm Harmen</v>
          </cell>
          <cell r="E1271" t="str">
            <v>Harm</v>
          </cell>
          <cell r="F1271" t="str">
            <v>HH</v>
          </cell>
          <cell r="H1271" t="str">
            <v>Roos</v>
          </cell>
          <cell r="K1271" t="str">
            <v>Man</v>
          </cell>
          <cell r="L1271" t="str">
            <v>Adres</v>
          </cell>
          <cell r="M1271" t="str">
            <v>Donker Curtiusstraat</v>
          </cell>
          <cell r="N1271">
            <v>21</v>
          </cell>
          <cell r="P1271" t="str">
            <v>7204 JZ</v>
          </cell>
          <cell r="Q1271" t="str">
            <v>ZUTPHEN</v>
          </cell>
          <cell r="R1271" t="str">
            <v>Nederland</v>
          </cell>
          <cell r="T1271" t="str">
            <v>06-29112133</v>
          </cell>
          <cell r="U1271">
            <v>3000</v>
          </cell>
          <cell r="V1271" t="str">
            <v>Hago Nederland B.V.</v>
          </cell>
          <cell r="W1271">
            <v>1</v>
          </cell>
          <cell r="X1271" t="str">
            <v>Internen</v>
          </cell>
          <cell r="Y1271" t="str">
            <v>A1</v>
          </cell>
          <cell r="Z1271" t="str">
            <v>Medewerker uurloon</v>
          </cell>
          <cell r="AA1271">
            <v>1</v>
          </cell>
          <cell r="AB1271" t="str">
            <v>Schoonmaak CAO</v>
          </cell>
          <cell r="AC1271" t="str">
            <v>N4</v>
          </cell>
          <cell r="AD1271" t="str">
            <v>HR-NL: per 4 weken</v>
          </cell>
          <cell r="AE1271" t="str">
            <v>Onbepaalde tijd</v>
          </cell>
          <cell r="AF1271" t="str">
            <v>00-00-0000</v>
          </cell>
          <cell r="AH1271">
            <v>129506965</v>
          </cell>
          <cell r="AI1271">
            <v>26617</v>
          </cell>
          <cell r="AJ1271" t="str">
            <v>Nederlands</v>
          </cell>
          <cell r="AK1271" t="str">
            <v>X042</v>
          </cell>
          <cell r="AL1271" t="str">
            <v>VOORWERKER ALGEMEEN SCHOONMAAKONDERH. II</v>
          </cell>
          <cell r="AM1271" t="str">
            <v>2+5%</v>
          </cell>
          <cell r="AN1271" t="str">
            <v>38 uur / week</v>
          </cell>
          <cell r="AO1271">
            <v>38</v>
          </cell>
          <cell r="AP1271">
            <v>0</v>
          </cell>
          <cell r="AQ1271">
            <v>0</v>
          </cell>
          <cell r="AR1271">
            <v>100</v>
          </cell>
          <cell r="AS1271">
            <v>7</v>
          </cell>
          <cell r="AT1271" t="str">
            <v>B5</v>
          </cell>
          <cell r="AU1271">
            <v>90</v>
          </cell>
          <cell r="AV1271">
            <v>13.23</v>
          </cell>
        </row>
        <row r="1272">
          <cell r="A1272">
            <v>11117</v>
          </cell>
          <cell r="B1272" t="str">
            <v>Dhr.</v>
          </cell>
          <cell r="C1272" t="str">
            <v>G.J. Dragt</v>
          </cell>
          <cell r="D1272" t="str">
            <v>Gerrit Jan</v>
          </cell>
          <cell r="E1272" t="str">
            <v>Gerrit</v>
          </cell>
          <cell r="F1272" t="str">
            <v>GJ</v>
          </cell>
          <cell r="H1272" t="str">
            <v>Dragt</v>
          </cell>
          <cell r="K1272" t="str">
            <v>Man</v>
          </cell>
          <cell r="L1272" t="str">
            <v>Adres</v>
          </cell>
          <cell r="M1272" t="str">
            <v>Johan Jongkindstraat</v>
          </cell>
          <cell r="N1272">
            <v>71</v>
          </cell>
          <cell r="P1272" t="str">
            <v>7606 KE</v>
          </cell>
          <cell r="Q1272" t="str">
            <v>ALMELO</v>
          </cell>
          <cell r="R1272" t="str">
            <v>Nederland</v>
          </cell>
          <cell r="S1272" t="str">
            <v>0546-812684</v>
          </cell>
          <cell r="T1272" t="str">
            <v>06-12528092</v>
          </cell>
          <cell r="U1272">
            <v>3000</v>
          </cell>
          <cell r="V1272" t="str">
            <v>Hago Nederland B.V.</v>
          </cell>
          <cell r="W1272">
            <v>1</v>
          </cell>
          <cell r="X1272" t="str">
            <v>Internen</v>
          </cell>
          <cell r="Y1272" t="str">
            <v>A1</v>
          </cell>
          <cell r="Z1272" t="str">
            <v>Medewerker uurloon</v>
          </cell>
          <cell r="AA1272">
            <v>1</v>
          </cell>
          <cell r="AB1272" t="str">
            <v>Schoonmaak CAO</v>
          </cell>
          <cell r="AC1272" t="str">
            <v>N4</v>
          </cell>
          <cell r="AD1272" t="str">
            <v>HR-NL: per 4 weken</v>
          </cell>
          <cell r="AE1272" t="str">
            <v>Onbepaalde tijd</v>
          </cell>
          <cell r="AF1272" t="str">
            <v>00-00-0000</v>
          </cell>
          <cell r="AH1272">
            <v>94301116</v>
          </cell>
          <cell r="AI1272">
            <v>19762</v>
          </cell>
          <cell r="AJ1272" t="str">
            <v>Nederlands</v>
          </cell>
          <cell r="AK1272" t="str">
            <v>X012</v>
          </cell>
          <cell r="AL1272" t="str">
            <v>MEDEW. ALGEMEEN SCHOONMAAKONDERHOUD II</v>
          </cell>
          <cell r="AM1272" t="str">
            <v>1+5%</v>
          </cell>
          <cell r="AN1272" t="str">
            <v>38 uur / week</v>
          </cell>
          <cell r="AO1272">
            <v>38</v>
          </cell>
          <cell r="AP1272">
            <v>0</v>
          </cell>
          <cell r="AQ1272">
            <v>0</v>
          </cell>
          <cell r="AR1272">
            <v>100</v>
          </cell>
          <cell r="AS1272">
            <v>7</v>
          </cell>
          <cell r="AT1272" t="str">
            <v>B3</v>
          </cell>
          <cell r="AU1272">
            <v>90</v>
          </cell>
          <cell r="AV1272">
            <v>13.82</v>
          </cell>
        </row>
        <row r="1273">
          <cell r="A1273">
            <v>11118</v>
          </cell>
          <cell r="B1273" t="str">
            <v>Dhr.</v>
          </cell>
          <cell r="C1273" t="str">
            <v>I. Sudarta</v>
          </cell>
          <cell r="D1273" t="str">
            <v>I Ketut</v>
          </cell>
          <cell r="E1273" t="str">
            <v>Iketut</v>
          </cell>
          <cell r="F1273" t="str">
            <v>I</v>
          </cell>
          <cell r="H1273" t="str">
            <v>Sudarta</v>
          </cell>
          <cell r="K1273" t="str">
            <v>Man</v>
          </cell>
          <cell r="L1273" t="str">
            <v>Adres</v>
          </cell>
          <cell r="M1273" t="str">
            <v>Hazelaarstraat</v>
          </cell>
          <cell r="N1273">
            <v>63</v>
          </cell>
          <cell r="P1273" t="str">
            <v>6841 AE</v>
          </cell>
          <cell r="Q1273" t="str">
            <v>ARNHEM</v>
          </cell>
          <cell r="R1273" t="str">
            <v>Nederland</v>
          </cell>
          <cell r="S1273" t="str">
            <v>026-3213897</v>
          </cell>
          <cell r="T1273" t="str">
            <v>06-29623113</v>
          </cell>
          <cell r="U1273">
            <v>3000</v>
          </cell>
          <cell r="V1273" t="str">
            <v>Hago Nederland B.V.</v>
          </cell>
          <cell r="W1273">
            <v>1</v>
          </cell>
          <cell r="X1273" t="str">
            <v>Internen</v>
          </cell>
          <cell r="Y1273" t="str">
            <v>A1</v>
          </cell>
          <cell r="Z1273" t="str">
            <v>Medewerker uurloon</v>
          </cell>
          <cell r="AA1273">
            <v>1</v>
          </cell>
          <cell r="AB1273" t="str">
            <v>Schoonmaak CAO</v>
          </cell>
          <cell r="AC1273" t="str">
            <v>N4</v>
          </cell>
          <cell r="AD1273" t="str">
            <v>HR-NL: per 4 weken</v>
          </cell>
          <cell r="AE1273" t="str">
            <v>Onbepaalde tijd</v>
          </cell>
          <cell r="AF1273" t="str">
            <v>00-00-0000</v>
          </cell>
          <cell r="AH1273">
            <v>222236267</v>
          </cell>
          <cell r="AI1273">
            <v>24735</v>
          </cell>
          <cell r="AJ1273" t="str">
            <v>Indonesisch</v>
          </cell>
          <cell r="AK1273" t="str">
            <v>X011</v>
          </cell>
          <cell r="AL1273" t="str">
            <v>MEDEW. ALGEMEEN SCHOONMAAKONDERHOUD I</v>
          </cell>
          <cell r="AM1273">
            <v>1</v>
          </cell>
          <cell r="AN1273" t="str">
            <v>38 uur / week</v>
          </cell>
          <cell r="AO1273">
            <v>9</v>
          </cell>
          <cell r="AP1273">
            <v>0</v>
          </cell>
          <cell r="AQ1273">
            <v>0</v>
          </cell>
          <cell r="AR1273">
            <v>23.68</v>
          </cell>
          <cell r="AS1273">
            <v>7</v>
          </cell>
          <cell r="AT1273" t="str">
            <v>B2</v>
          </cell>
          <cell r="AU1273">
            <v>90</v>
          </cell>
          <cell r="AV1273">
            <v>11.46</v>
          </cell>
        </row>
        <row r="1274">
          <cell r="A1274">
            <v>11119</v>
          </cell>
          <cell r="B1274" t="str">
            <v>Mevrouw</v>
          </cell>
          <cell r="C1274" t="str">
            <v>B. Holtkamp - Venerius</v>
          </cell>
          <cell r="D1274" t="str">
            <v>Bea</v>
          </cell>
          <cell r="E1274" t="str">
            <v>Bea</v>
          </cell>
          <cell r="F1274" t="str">
            <v>B</v>
          </cell>
          <cell r="H1274" t="str">
            <v>Venerius</v>
          </cell>
          <cell r="J1274" t="str">
            <v>Holtkamp</v>
          </cell>
          <cell r="K1274" t="str">
            <v>Vrouw</v>
          </cell>
          <cell r="L1274" t="str">
            <v>Adres</v>
          </cell>
          <cell r="M1274" t="str">
            <v>Stentorlaan</v>
          </cell>
          <cell r="N1274">
            <v>39</v>
          </cell>
          <cell r="P1274" t="str">
            <v>7534 HT</v>
          </cell>
          <cell r="Q1274" t="str">
            <v>GLANERBRUG</v>
          </cell>
          <cell r="R1274" t="str">
            <v>Nederland</v>
          </cell>
          <cell r="S1274" t="str">
            <v>053-4766267</v>
          </cell>
          <cell r="U1274">
            <v>3000</v>
          </cell>
          <cell r="V1274" t="str">
            <v>Hago Nederland B.V.</v>
          </cell>
          <cell r="W1274">
            <v>1</v>
          </cell>
          <cell r="X1274" t="str">
            <v>Internen</v>
          </cell>
          <cell r="Y1274" t="str">
            <v>A1</v>
          </cell>
          <cell r="Z1274" t="str">
            <v>Medewerker uurloon</v>
          </cell>
          <cell r="AA1274">
            <v>1</v>
          </cell>
          <cell r="AB1274" t="str">
            <v>Schoonmaak CAO</v>
          </cell>
          <cell r="AC1274" t="str">
            <v>N4</v>
          </cell>
          <cell r="AD1274" t="str">
            <v>HR-NL: per 4 weken</v>
          </cell>
          <cell r="AE1274" t="str">
            <v>Onbepaalde tijd</v>
          </cell>
          <cell r="AF1274" t="str">
            <v>00-00-0000</v>
          </cell>
          <cell r="AH1274">
            <v>171866320</v>
          </cell>
          <cell r="AI1274">
            <v>25949</v>
          </cell>
          <cell r="AJ1274" t="str">
            <v>Nederlands</v>
          </cell>
          <cell r="AK1274" t="str">
            <v>X011</v>
          </cell>
          <cell r="AL1274" t="str">
            <v>MEDEW. ALGEMEEN SCHOONMAAKONDERHOUD I</v>
          </cell>
          <cell r="AM1274">
            <v>1</v>
          </cell>
          <cell r="AN1274" t="str">
            <v>38 uur / week</v>
          </cell>
          <cell r="AO1274">
            <v>10</v>
          </cell>
          <cell r="AP1274">
            <v>0</v>
          </cell>
          <cell r="AQ1274">
            <v>0</v>
          </cell>
          <cell r="AR1274">
            <v>26.32</v>
          </cell>
          <cell r="AS1274">
            <v>7</v>
          </cell>
          <cell r="AT1274" t="str">
            <v>B2</v>
          </cell>
          <cell r="AU1274">
            <v>90</v>
          </cell>
          <cell r="AV1274">
            <v>11.46</v>
          </cell>
        </row>
        <row r="1275">
          <cell r="A1275">
            <v>11120</v>
          </cell>
          <cell r="B1275" t="str">
            <v>Mevrouw</v>
          </cell>
          <cell r="C1275" t="str">
            <v>H. Adiguzel</v>
          </cell>
          <cell r="D1275" t="str">
            <v>Habibe</v>
          </cell>
          <cell r="E1275" t="str">
            <v>Habibe</v>
          </cell>
          <cell r="F1275" t="str">
            <v>H</v>
          </cell>
          <cell r="H1275" t="str">
            <v>Adiguzel</v>
          </cell>
          <cell r="K1275" t="str">
            <v>Vrouw</v>
          </cell>
          <cell r="L1275" t="str">
            <v>Adres</v>
          </cell>
          <cell r="M1275" t="str">
            <v>Germanenlaan</v>
          </cell>
          <cell r="N1275">
            <v>246</v>
          </cell>
          <cell r="P1275" t="str">
            <v>7312 JE</v>
          </cell>
          <cell r="Q1275" t="str">
            <v>APELDOORN</v>
          </cell>
          <cell r="R1275" t="str">
            <v>Nederland</v>
          </cell>
          <cell r="T1275" t="str">
            <v>06-41403845</v>
          </cell>
          <cell r="U1275">
            <v>3000</v>
          </cell>
          <cell r="V1275" t="str">
            <v>Hago Nederland B.V.</v>
          </cell>
          <cell r="W1275">
            <v>1</v>
          </cell>
          <cell r="X1275" t="str">
            <v>Internen</v>
          </cell>
          <cell r="Y1275" t="str">
            <v>A1</v>
          </cell>
          <cell r="Z1275" t="str">
            <v>Medewerker uurloon</v>
          </cell>
          <cell r="AA1275">
            <v>1</v>
          </cell>
          <cell r="AB1275" t="str">
            <v>Schoonmaak CAO</v>
          </cell>
          <cell r="AC1275" t="str">
            <v>N4</v>
          </cell>
          <cell r="AD1275" t="str">
            <v>HR-NL: per 4 weken</v>
          </cell>
          <cell r="AE1275" t="str">
            <v>Onbepaalde tijd</v>
          </cell>
          <cell r="AF1275" t="str">
            <v>00-00-0000</v>
          </cell>
          <cell r="AH1275">
            <v>224070459</v>
          </cell>
          <cell r="AI1275">
            <v>25277</v>
          </cell>
          <cell r="AJ1275" t="str">
            <v>Nederlands</v>
          </cell>
          <cell r="AK1275" t="str">
            <v>X011</v>
          </cell>
          <cell r="AL1275" t="str">
            <v>MEDEW. ALGEMEEN SCHOONMAAKONDERHOUD I</v>
          </cell>
          <cell r="AM1275">
            <v>1</v>
          </cell>
          <cell r="AN1275" t="str">
            <v>38 uur / week</v>
          </cell>
          <cell r="AO1275">
            <v>15</v>
          </cell>
          <cell r="AP1275">
            <v>0</v>
          </cell>
          <cell r="AQ1275">
            <v>0</v>
          </cell>
          <cell r="AR1275">
            <v>39.47</v>
          </cell>
          <cell r="AS1275">
            <v>7</v>
          </cell>
          <cell r="AT1275" t="str">
            <v>B2</v>
          </cell>
          <cell r="AU1275">
            <v>90</v>
          </cell>
          <cell r="AV1275">
            <v>11.46</v>
          </cell>
        </row>
        <row r="1276">
          <cell r="A1276">
            <v>11121</v>
          </cell>
          <cell r="B1276" t="str">
            <v>Mevrouw</v>
          </cell>
          <cell r="C1276" t="str">
            <v>N. Kaya - Lal</v>
          </cell>
          <cell r="D1276" t="str">
            <v>Naciye</v>
          </cell>
          <cell r="E1276" t="str">
            <v>Naciye</v>
          </cell>
          <cell r="F1276" t="str">
            <v>N</v>
          </cell>
          <cell r="H1276" t="str">
            <v>Lal</v>
          </cell>
          <cell r="J1276" t="str">
            <v>Kaya</v>
          </cell>
          <cell r="K1276" t="str">
            <v>Vrouw</v>
          </cell>
          <cell r="L1276" t="str">
            <v>Adres</v>
          </cell>
          <cell r="M1276" t="str">
            <v>Adriaan Pauwstraat</v>
          </cell>
          <cell r="N1276">
            <v>5</v>
          </cell>
          <cell r="P1276" t="str">
            <v>7331 NH</v>
          </cell>
          <cell r="Q1276" t="str">
            <v>APELDOORN</v>
          </cell>
          <cell r="R1276" t="str">
            <v>Nederland</v>
          </cell>
          <cell r="S1276" t="str">
            <v>055-5417086</v>
          </cell>
          <cell r="T1276" t="str">
            <v>06-19955252</v>
          </cell>
          <cell r="U1276">
            <v>3000</v>
          </cell>
          <cell r="V1276" t="str">
            <v>Hago Nederland B.V.</v>
          </cell>
          <cell r="W1276">
            <v>1</v>
          </cell>
          <cell r="X1276" t="str">
            <v>Internen</v>
          </cell>
          <cell r="Y1276" t="str">
            <v>A1</v>
          </cell>
          <cell r="Z1276" t="str">
            <v>Medewerker uurloon</v>
          </cell>
          <cell r="AA1276">
            <v>1</v>
          </cell>
          <cell r="AB1276" t="str">
            <v>Schoonmaak CAO</v>
          </cell>
          <cell r="AC1276" t="str">
            <v>N4</v>
          </cell>
          <cell r="AD1276" t="str">
            <v>HR-NL: per 4 weken</v>
          </cell>
          <cell r="AE1276" t="str">
            <v>Onbepaalde tijd</v>
          </cell>
          <cell r="AF1276" t="str">
            <v>00-00-0000</v>
          </cell>
          <cell r="AH1276">
            <v>210520802</v>
          </cell>
          <cell r="AI1276">
            <v>25821</v>
          </cell>
          <cell r="AJ1276" t="str">
            <v>Nederlands</v>
          </cell>
          <cell r="AK1276" t="str">
            <v>X011</v>
          </cell>
          <cell r="AL1276" t="str">
            <v>MEDEW. ALGEMEEN SCHOONMAAKONDERHOUD I</v>
          </cell>
          <cell r="AM1276">
            <v>1</v>
          </cell>
          <cell r="AN1276" t="str">
            <v>38 uur / week</v>
          </cell>
          <cell r="AO1276">
            <v>22.5</v>
          </cell>
          <cell r="AP1276">
            <v>0</v>
          </cell>
          <cell r="AQ1276">
            <v>0</v>
          </cell>
          <cell r="AR1276">
            <v>59.21</v>
          </cell>
          <cell r="AS1276">
            <v>7</v>
          </cell>
          <cell r="AT1276" t="str">
            <v>B2</v>
          </cell>
          <cell r="AU1276">
            <v>90</v>
          </cell>
          <cell r="AV1276">
            <v>11.46</v>
          </cell>
        </row>
        <row r="1277">
          <cell r="A1277">
            <v>11122</v>
          </cell>
          <cell r="B1277" t="str">
            <v>Dhr.</v>
          </cell>
          <cell r="C1277" t="str">
            <v>T. van der Woude</v>
          </cell>
          <cell r="D1277" t="str">
            <v>Tom</v>
          </cell>
          <cell r="E1277" t="str">
            <v>Tom</v>
          </cell>
          <cell r="F1277" t="str">
            <v>T</v>
          </cell>
          <cell r="G1277" t="str">
            <v>van der</v>
          </cell>
          <cell r="H1277" t="str">
            <v>Woude</v>
          </cell>
          <cell r="K1277" t="str">
            <v>Man</v>
          </cell>
          <cell r="L1277" t="str">
            <v>Adres</v>
          </cell>
          <cell r="M1277" t="str">
            <v>Marathonlaan</v>
          </cell>
          <cell r="N1277">
            <v>10</v>
          </cell>
          <cell r="P1277" t="str">
            <v>7552 BV</v>
          </cell>
          <cell r="Q1277" t="str">
            <v>HENGELO</v>
          </cell>
          <cell r="R1277" t="str">
            <v>Nederland</v>
          </cell>
          <cell r="S1277" t="str">
            <v>06-49839444</v>
          </cell>
          <cell r="T1277" t="str">
            <v>06-46663251</v>
          </cell>
          <cell r="U1277">
            <v>3000</v>
          </cell>
          <cell r="V1277" t="str">
            <v>Hago Nederland B.V.</v>
          </cell>
          <cell r="W1277">
            <v>1</v>
          </cell>
          <cell r="X1277" t="str">
            <v>Internen</v>
          </cell>
          <cell r="Y1277" t="str">
            <v>A1</v>
          </cell>
          <cell r="Z1277" t="str">
            <v>Medewerker uurloon</v>
          </cell>
          <cell r="AA1277">
            <v>1</v>
          </cell>
          <cell r="AB1277" t="str">
            <v>Schoonmaak CAO</v>
          </cell>
          <cell r="AC1277" t="str">
            <v>N4</v>
          </cell>
          <cell r="AD1277" t="str">
            <v>HR-NL: per 4 weken</v>
          </cell>
          <cell r="AE1277" t="str">
            <v>Onbepaalde tijd</v>
          </cell>
          <cell r="AF1277" t="str">
            <v>00-00-0000</v>
          </cell>
          <cell r="AH1277">
            <v>153488475</v>
          </cell>
          <cell r="AI1277">
            <v>30810</v>
          </cell>
          <cell r="AJ1277" t="str">
            <v>Nederlands</v>
          </cell>
          <cell r="AK1277" t="str">
            <v>X011</v>
          </cell>
          <cell r="AL1277" t="str">
            <v>MEDEW. ALGEMEEN SCHOONMAAKONDERHOUD I</v>
          </cell>
          <cell r="AM1277">
            <v>1</v>
          </cell>
          <cell r="AN1277" t="str">
            <v>38 uur / week</v>
          </cell>
          <cell r="AO1277">
            <v>32.5</v>
          </cell>
          <cell r="AP1277">
            <v>0</v>
          </cell>
          <cell r="AQ1277">
            <v>0</v>
          </cell>
          <cell r="AR1277">
            <v>85.53</v>
          </cell>
          <cell r="AS1277">
            <v>7</v>
          </cell>
          <cell r="AT1277" t="str">
            <v>B2</v>
          </cell>
          <cell r="AU1277">
            <v>90</v>
          </cell>
          <cell r="AV1277">
            <v>11.46</v>
          </cell>
        </row>
        <row r="1278">
          <cell r="A1278">
            <v>11123</v>
          </cell>
          <cell r="B1278" t="str">
            <v>Mevrouw</v>
          </cell>
          <cell r="C1278" t="str">
            <v>B. ten Vaanholt - Jacopo</v>
          </cell>
          <cell r="D1278" t="str">
            <v>Beatriz</v>
          </cell>
          <cell r="E1278" t="str">
            <v>Beatriz</v>
          </cell>
          <cell r="F1278" t="str">
            <v>B</v>
          </cell>
          <cell r="H1278" t="str">
            <v>Jacopo</v>
          </cell>
          <cell r="I1278" t="str">
            <v>ten</v>
          </cell>
          <cell r="J1278" t="str">
            <v>Vaanholt</v>
          </cell>
          <cell r="K1278" t="str">
            <v>Vrouw</v>
          </cell>
          <cell r="L1278" t="str">
            <v>Adres</v>
          </cell>
          <cell r="M1278" t="str">
            <v>Achterhoven</v>
          </cell>
          <cell r="N1278">
            <v>29</v>
          </cell>
          <cell r="P1278" t="str">
            <v>7205 AH</v>
          </cell>
          <cell r="Q1278" t="str">
            <v>ZUTPHEN</v>
          </cell>
          <cell r="R1278" t="str">
            <v>Nederland</v>
          </cell>
          <cell r="S1278" t="str">
            <v>0575-544175</v>
          </cell>
          <cell r="T1278" t="str">
            <v>06-51041138</v>
          </cell>
          <cell r="U1278">
            <v>3000</v>
          </cell>
          <cell r="V1278" t="str">
            <v>Hago Nederland B.V.</v>
          </cell>
          <cell r="W1278">
            <v>1</v>
          </cell>
          <cell r="X1278" t="str">
            <v>Internen</v>
          </cell>
          <cell r="Y1278" t="str">
            <v>A1</v>
          </cell>
          <cell r="Z1278" t="str">
            <v>Medewerker uurloon</v>
          </cell>
          <cell r="AA1278">
            <v>1</v>
          </cell>
          <cell r="AB1278" t="str">
            <v>Schoonmaak CAO</v>
          </cell>
          <cell r="AC1278" t="str">
            <v>N4</v>
          </cell>
          <cell r="AD1278" t="str">
            <v>HR-NL: per 4 weken</v>
          </cell>
          <cell r="AE1278" t="str">
            <v>Onbepaalde tijd</v>
          </cell>
          <cell r="AF1278" t="str">
            <v>00-00-0000</v>
          </cell>
          <cell r="AH1278">
            <v>129514433</v>
          </cell>
          <cell r="AI1278">
            <v>19795</v>
          </cell>
          <cell r="AJ1278" t="str">
            <v>Nederlands</v>
          </cell>
          <cell r="AK1278" t="str">
            <v>X011</v>
          </cell>
          <cell r="AL1278" t="str">
            <v>MEDEW. ALGEMEEN SCHOONMAAKONDERHOUD I</v>
          </cell>
          <cell r="AM1278">
            <v>1</v>
          </cell>
          <cell r="AN1278" t="str">
            <v>38 uur / week</v>
          </cell>
          <cell r="AO1278">
            <v>8.75</v>
          </cell>
          <cell r="AP1278">
            <v>0</v>
          </cell>
          <cell r="AQ1278">
            <v>0</v>
          </cell>
          <cell r="AR1278">
            <v>23.03</v>
          </cell>
          <cell r="AS1278">
            <v>7</v>
          </cell>
          <cell r="AT1278" t="str">
            <v>B2</v>
          </cell>
          <cell r="AU1278">
            <v>90</v>
          </cell>
          <cell r="AV1278">
            <v>11.46</v>
          </cell>
        </row>
        <row r="1279">
          <cell r="A1279">
            <v>11125</v>
          </cell>
          <cell r="B1279" t="str">
            <v>Mevrouw</v>
          </cell>
          <cell r="C1279" t="str">
            <v>K.T. Yeung</v>
          </cell>
          <cell r="D1279" t="str">
            <v>Kwun Tai</v>
          </cell>
          <cell r="E1279" t="str">
            <v>Kwun Tai</v>
          </cell>
          <cell r="F1279" t="str">
            <v>KT</v>
          </cell>
          <cell r="H1279" t="str">
            <v>Yeung</v>
          </cell>
          <cell r="K1279" t="str">
            <v>Vrouw</v>
          </cell>
          <cell r="L1279" t="str">
            <v>Adres</v>
          </cell>
          <cell r="M1279" t="str">
            <v>Bastertkamp</v>
          </cell>
          <cell r="N1279">
            <v>22</v>
          </cell>
          <cell r="P1279" t="str">
            <v>8014 EC</v>
          </cell>
          <cell r="Q1279" t="str">
            <v>ZWOLLE</v>
          </cell>
          <cell r="R1279" t="str">
            <v>Nederland</v>
          </cell>
          <cell r="S1279" t="str">
            <v>038-4652275</v>
          </cell>
          <cell r="T1279" t="str">
            <v>06-46593472</v>
          </cell>
          <cell r="U1279">
            <v>3000</v>
          </cell>
          <cell r="V1279" t="str">
            <v>Hago Nederland B.V.</v>
          </cell>
          <cell r="W1279">
            <v>1</v>
          </cell>
          <cell r="X1279" t="str">
            <v>Internen</v>
          </cell>
          <cell r="Y1279" t="str">
            <v>A1</v>
          </cell>
          <cell r="Z1279" t="str">
            <v>Medewerker uurloon</v>
          </cell>
          <cell r="AA1279">
            <v>1</v>
          </cell>
          <cell r="AB1279" t="str">
            <v>Schoonmaak CAO</v>
          </cell>
          <cell r="AC1279" t="str">
            <v>N4</v>
          </cell>
          <cell r="AD1279" t="str">
            <v>HR-NL: per 4 weken</v>
          </cell>
          <cell r="AE1279" t="str">
            <v>Onbepaalde tijd</v>
          </cell>
          <cell r="AF1279" t="str">
            <v>00-00-0000</v>
          </cell>
          <cell r="AH1279">
            <v>105117651</v>
          </cell>
          <cell r="AI1279">
            <v>21691</v>
          </cell>
          <cell r="AJ1279" t="str">
            <v>Nederlands</v>
          </cell>
          <cell r="AK1279" t="str">
            <v>X011</v>
          </cell>
          <cell r="AL1279" t="str">
            <v>MEDEW. ALGEMEEN SCHOONMAAKONDERHOUD I</v>
          </cell>
          <cell r="AM1279">
            <v>1</v>
          </cell>
          <cell r="AN1279" t="str">
            <v>38 uur / week</v>
          </cell>
          <cell r="AO1279">
            <v>21.25</v>
          </cell>
          <cell r="AP1279">
            <v>0</v>
          </cell>
          <cell r="AQ1279">
            <v>0</v>
          </cell>
          <cell r="AR1279">
            <v>55.92</v>
          </cell>
          <cell r="AS1279">
            <v>7</v>
          </cell>
          <cell r="AT1279" t="str">
            <v>B2</v>
          </cell>
          <cell r="AU1279">
            <v>22</v>
          </cell>
          <cell r="AV1279">
            <v>11.13</v>
          </cell>
        </row>
        <row r="1280">
          <cell r="A1280">
            <v>11126</v>
          </cell>
          <cell r="B1280" t="str">
            <v>Mevrouw</v>
          </cell>
          <cell r="C1280" t="str">
            <v>A.L. Williams</v>
          </cell>
          <cell r="D1280" t="str">
            <v>Adriyann Laurann</v>
          </cell>
          <cell r="E1280" t="str">
            <v>Adriyann</v>
          </cell>
          <cell r="F1280" t="str">
            <v>AL</v>
          </cell>
          <cell r="H1280" t="str">
            <v>Williams</v>
          </cell>
          <cell r="K1280" t="str">
            <v>Vrouw</v>
          </cell>
          <cell r="L1280" t="str">
            <v>Adres</v>
          </cell>
          <cell r="M1280" t="str">
            <v>Stellingwerfstraat</v>
          </cell>
          <cell r="N1280">
            <v>26</v>
          </cell>
          <cell r="P1280" t="str">
            <v>6826 SN</v>
          </cell>
          <cell r="Q1280" t="str">
            <v>ARNHEM</v>
          </cell>
          <cell r="R1280" t="str">
            <v>Nederland</v>
          </cell>
          <cell r="T1280">
            <v>617971033</v>
          </cell>
          <cell r="U1280">
            <v>3000</v>
          </cell>
          <cell r="V1280" t="str">
            <v>Hago Nederland B.V.</v>
          </cell>
          <cell r="W1280">
            <v>1</v>
          </cell>
          <cell r="X1280" t="str">
            <v>Internen</v>
          </cell>
          <cell r="Y1280" t="str">
            <v>A1</v>
          </cell>
          <cell r="Z1280" t="str">
            <v>Medewerker uurloon</v>
          </cell>
          <cell r="AA1280">
            <v>1</v>
          </cell>
          <cell r="AB1280" t="str">
            <v>Schoonmaak CAO</v>
          </cell>
          <cell r="AC1280" t="str">
            <v>N4</v>
          </cell>
          <cell r="AD1280" t="str">
            <v>HR-NL: per 4 weken</v>
          </cell>
          <cell r="AE1280" t="str">
            <v>Onbepaalde tijd</v>
          </cell>
          <cell r="AF1280" t="str">
            <v>00-00-0000</v>
          </cell>
          <cell r="AH1280">
            <v>251178559</v>
          </cell>
          <cell r="AI1280">
            <v>29593</v>
          </cell>
          <cell r="AJ1280" t="str">
            <v>Nederlands</v>
          </cell>
          <cell r="AK1280" t="str">
            <v>X011</v>
          </cell>
          <cell r="AL1280" t="str">
            <v>MEDEW. ALGEMEEN SCHOONMAAKONDERHOUD I</v>
          </cell>
          <cell r="AM1280">
            <v>1</v>
          </cell>
          <cell r="AN1280" t="str">
            <v>38 uur / week</v>
          </cell>
          <cell r="AO1280">
            <v>34.15</v>
          </cell>
          <cell r="AP1280">
            <v>0</v>
          </cell>
          <cell r="AQ1280">
            <v>0</v>
          </cell>
          <cell r="AR1280">
            <v>89.87</v>
          </cell>
          <cell r="AS1280">
            <v>7</v>
          </cell>
          <cell r="AT1280" t="str">
            <v>B2</v>
          </cell>
          <cell r="AU1280">
            <v>22</v>
          </cell>
          <cell r="AV1280">
            <v>11.13</v>
          </cell>
        </row>
        <row r="1281">
          <cell r="A1281">
            <v>11127</v>
          </cell>
          <cell r="B1281" t="str">
            <v>Dhr.</v>
          </cell>
          <cell r="C1281" t="str">
            <v>I.I. Kimba</v>
          </cell>
          <cell r="D1281" t="str">
            <v>Ismail Ibn</v>
          </cell>
          <cell r="E1281" t="str">
            <v>Imail</v>
          </cell>
          <cell r="F1281" t="str">
            <v>II</v>
          </cell>
          <cell r="H1281" t="str">
            <v>Kimba</v>
          </cell>
          <cell r="K1281" t="str">
            <v>Man</v>
          </cell>
          <cell r="L1281" t="str">
            <v>Adres</v>
          </cell>
          <cell r="M1281" t="str">
            <v>Honigkamp</v>
          </cell>
          <cell r="N1281">
            <v>128</v>
          </cell>
          <cell r="P1281" t="str">
            <v>6826 PT</v>
          </cell>
          <cell r="Q1281" t="str">
            <v>ARNHEM</v>
          </cell>
          <cell r="R1281" t="str">
            <v>Nederland</v>
          </cell>
          <cell r="T1281" t="str">
            <v>06-81995518</v>
          </cell>
          <cell r="U1281">
            <v>3000</v>
          </cell>
          <cell r="V1281" t="str">
            <v>Hago Nederland B.V.</v>
          </cell>
          <cell r="W1281">
            <v>1</v>
          </cell>
          <cell r="X1281" t="str">
            <v>Internen</v>
          </cell>
          <cell r="Y1281" t="str">
            <v>A1</v>
          </cell>
          <cell r="Z1281" t="str">
            <v>Medewerker uurloon</v>
          </cell>
          <cell r="AA1281">
            <v>1</v>
          </cell>
          <cell r="AB1281" t="str">
            <v>Schoonmaak CAO</v>
          </cell>
          <cell r="AC1281" t="str">
            <v>N4</v>
          </cell>
          <cell r="AD1281" t="str">
            <v>HR-NL: per 4 weken</v>
          </cell>
          <cell r="AE1281" t="str">
            <v>Onbepaalde tijd</v>
          </cell>
          <cell r="AF1281" t="str">
            <v>00-00-0000</v>
          </cell>
          <cell r="AH1281">
            <v>265136647</v>
          </cell>
          <cell r="AI1281">
            <v>33084</v>
          </cell>
          <cell r="AJ1281" t="str">
            <v>Nigeriaans</v>
          </cell>
          <cell r="AK1281" t="str">
            <v>X011</v>
          </cell>
          <cell r="AL1281" t="str">
            <v>MEDEW. ALGEMEEN SCHOONMAAKONDERHOUD I</v>
          </cell>
          <cell r="AM1281">
            <v>1</v>
          </cell>
          <cell r="AN1281" t="str">
            <v>38 uur / week</v>
          </cell>
          <cell r="AO1281">
            <v>10</v>
          </cell>
          <cell r="AP1281">
            <v>0</v>
          </cell>
          <cell r="AQ1281">
            <v>0</v>
          </cell>
          <cell r="AR1281">
            <v>26.32</v>
          </cell>
          <cell r="AS1281">
            <v>7</v>
          </cell>
          <cell r="AT1281" t="str">
            <v>B2</v>
          </cell>
          <cell r="AU1281">
            <v>22</v>
          </cell>
          <cell r="AV1281">
            <v>11.13</v>
          </cell>
        </row>
        <row r="1282">
          <cell r="A1282">
            <v>11128</v>
          </cell>
          <cell r="B1282" t="str">
            <v>Dhr.</v>
          </cell>
          <cell r="C1282" t="str">
            <v>H.R. Bradwolff</v>
          </cell>
          <cell r="D1282" t="str">
            <v>Humrich Raymond</v>
          </cell>
          <cell r="E1282" t="str">
            <v>Humrich Raymond</v>
          </cell>
          <cell r="F1282" t="str">
            <v>HR</v>
          </cell>
          <cell r="H1282" t="str">
            <v>Bradwolff</v>
          </cell>
          <cell r="K1282" t="str">
            <v>Man</v>
          </cell>
          <cell r="L1282" t="str">
            <v>Adres</v>
          </cell>
          <cell r="M1282" t="str">
            <v>Landgraafstraat</v>
          </cell>
          <cell r="N1282">
            <v>61</v>
          </cell>
          <cell r="P1282" t="str">
            <v>6845 EB</v>
          </cell>
          <cell r="Q1282" t="str">
            <v>ARNHEM</v>
          </cell>
          <cell r="R1282" t="str">
            <v>Nederland</v>
          </cell>
          <cell r="T1282" t="str">
            <v>06-1239873</v>
          </cell>
          <cell r="U1282">
            <v>3000</v>
          </cell>
          <cell r="V1282" t="str">
            <v>Hago Nederland B.V.</v>
          </cell>
          <cell r="W1282">
            <v>1</v>
          </cell>
          <cell r="X1282" t="str">
            <v>Internen</v>
          </cell>
          <cell r="Y1282" t="str">
            <v>A1</v>
          </cell>
          <cell r="Z1282" t="str">
            <v>Medewerker uurloon</v>
          </cell>
          <cell r="AA1282">
            <v>1</v>
          </cell>
          <cell r="AB1282" t="str">
            <v>Schoonmaak CAO</v>
          </cell>
          <cell r="AC1282" t="str">
            <v>N4</v>
          </cell>
          <cell r="AD1282" t="str">
            <v>HR-NL: per 4 weken</v>
          </cell>
          <cell r="AE1282" t="str">
            <v>Onbepaalde tijd</v>
          </cell>
          <cell r="AF1282" t="str">
            <v>00-00-0000</v>
          </cell>
          <cell r="AH1282">
            <v>81732594</v>
          </cell>
          <cell r="AI1282">
            <v>19353</v>
          </cell>
          <cell r="AJ1282" t="str">
            <v>Nederlands</v>
          </cell>
          <cell r="AK1282" t="str">
            <v>X041</v>
          </cell>
          <cell r="AL1282" t="str">
            <v>VOORWERKER ALGEMEEN SCHOONMAAKONDERH. I</v>
          </cell>
          <cell r="AM1282">
            <v>2</v>
          </cell>
          <cell r="AN1282" t="str">
            <v>38 uur / week</v>
          </cell>
          <cell r="AO1282">
            <v>24</v>
          </cell>
          <cell r="AP1282">
            <v>0</v>
          </cell>
          <cell r="AQ1282">
            <v>0</v>
          </cell>
          <cell r="AR1282">
            <v>63.16</v>
          </cell>
          <cell r="AS1282">
            <v>7</v>
          </cell>
          <cell r="AT1282" t="str">
            <v>B4</v>
          </cell>
          <cell r="AU1282">
            <v>90</v>
          </cell>
          <cell r="AV1282">
            <v>12.6</v>
          </cell>
        </row>
        <row r="1283">
          <cell r="A1283">
            <v>11129</v>
          </cell>
          <cell r="B1283" t="str">
            <v>Mevrouw</v>
          </cell>
          <cell r="C1283" t="str">
            <v>I. Lippinkhof</v>
          </cell>
          <cell r="D1283" t="str">
            <v>Inge</v>
          </cell>
          <cell r="E1283" t="str">
            <v>Inge</v>
          </cell>
          <cell r="F1283" t="str">
            <v>I</v>
          </cell>
          <cell r="H1283" t="str">
            <v>Lippinkhof</v>
          </cell>
          <cell r="K1283" t="str">
            <v>Vrouw</v>
          </cell>
          <cell r="L1283" t="str">
            <v>Adres</v>
          </cell>
          <cell r="M1283" t="str">
            <v>Weth. Lansinkstraat</v>
          </cell>
          <cell r="N1283">
            <v>8</v>
          </cell>
          <cell r="P1283" t="str">
            <v>8013 XR</v>
          </cell>
          <cell r="Q1283" t="str">
            <v>ZWOLLE</v>
          </cell>
          <cell r="R1283" t="str">
            <v>Nederland</v>
          </cell>
          <cell r="T1283" t="str">
            <v>06-20299755</v>
          </cell>
          <cell r="U1283">
            <v>3000</v>
          </cell>
          <cell r="V1283" t="str">
            <v>Hago Nederland B.V.</v>
          </cell>
          <cell r="W1283">
            <v>1</v>
          </cell>
          <cell r="X1283" t="str">
            <v>Internen</v>
          </cell>
          <cell r="Y1283" t="str">
            <v>A1</v>
          </cell>
          <cell r="Z1283" t="str">
            <v>Medewerker uurloon</v>
          </cell>
          <cell r="AA1283">
            <v>1</v>
          </cell>
          <cell r="AB1283" t="str">
            <v>Schoonmaak CAO</v>
          </cell>
          <cell r="AC1283" t="str">
            <v>N4</v>
          </cell>
          <cell r="AD1283" t="str">
            <v>HR-NL: per 4 weken</v>
          </cell>
          <cell r="AE1283" t="str">
            <v>Onbepaalde tijd</v>
          </cell>
          <cell r="AF1283" t="str">
            <v>00-00-0000</v>
          </cell>
          <cell r="AH1283">
            <v>105170793</v>
          </cell>
          <cell r="AI1283">
            <v>23970</v>
          </cell>
          <cell r="AJ1283" t="str">
            <v>Nederlands</v>
          </cell>
          <cell r="AK1283" t="str">
            <v>X011</v>
          </cell>
          <cell r="AL1283" t="str">
            <v>MEDEW. ALGEMEEN SCHOONMAAKONDERHOUD I</v>
          </cell>
          <cell r="AM1283">
            <v>1</v>
          </cell>
          <cell r="AN1283" t="str">
            <v>38 uur / week</v>
          </cell>
          <cell r="AO1283">
            <v>12.5</v>
          </cell>
          <cell r="AP1283">
            <v>0</v>
          </cell>
          <cell r="AQ1283">
            <v>0</v>
          </cell>
          <cell r="AR1283">
            <v>32.89</v>
          </cell>
          <cell r="AS1283">
            <v>7</v>
          </cell>
          <cell r="AT1283" t="str">
            <v>B2</v>
          </cell>
          <cell r="AU1283">
            <v>22</v>
          </cell>
          <cell r="AV1283">
            <v>11.13</v>
          </cell>
        </row>
        <row r="1284">
          <cell r="A1284">
            <v>11130</v>
          </cell>
          <cell r="B1284" t="str">
            <v>Mevrouw</v>
          </cell>
          <cell r="C1284" t="str">
            <v>S. Sari - Ugu</v>
          </cell>
          <cell r="D1284" t="str">
            <v>Serap</v>
          </cell>
          <cell r="E1284" t="str">
            <v>Serap</v>
          </cell>
          <cell r="F1284" t="str">
            <v>S</v>
          </cell>
          <cell r="H1284" t="str">
            <v>Ugu</v>
          </cell>
          <cell r="J1284" t="str">
            <v>Sari</v>
          </cell>
          <cell r="K1284" t="str">
            <v>Vrouw</v>
          </cell>
          <cell r="L1284" t="str">
            <v>Adres</v>
          </cell>
          <cell r="M1284" t="str">
            <v>Koppelboerhoek</v>
          </cell>
          <cell r="N1284">
            <v>61</v>
          </cell>
          <cell r="P1284" t="str">
            <v>7546 AR</v>
          </cell>
          <cell r="Q1284" t="str">
            <v>ENSCHEDE</v>
          </cell>
          <cell r="R1284" t="str">
            <v>Nederland</v>
          </cell>
          <cell r="T1284" t="str">
            <v>06-30212727</v>
          </cell>
          <cell r="U1284">
            <v>3000</v>
          </cell>
          <cell r="V1284" t="str">
            <v>Hago Nederland B.V.</v>
          </cell>
          <cell r="W1284">
            <v>1</v>
          </cell>
          <cell r="X1284" t="str">
            <v>Internen</v>
          </cell>
          <cell r="Y1284" t="str">
            <v>A1</v>
          </cell>
          <cell r="Z1284" t="str">
            <v>Medewerker uurloon</v>
          </cell>
          <cell r="AA1284">
            <v>1</v>
          </cell>
          <cell r="AB1284" t="str">
            <v>Schoonmaak CAO</v>
          </cell>
          <cell r="AC1284" t="str">
            <v>N4</v>
          </cell>
          <cell r="AD1284" t="str">
            <v>HR-NL: per 4 weken</v>
          </cell>
          <cell r="AE1284" t="str">
            <v>Onbepaalde tijd</v>
          </cell>
          <cell r="AF1284" t="str">
            <v>00-00-0000</v>
          </cell>
          <cell r="AH1284">
            <v>239760359</v>
          </cell>
          <cell r="AI1284">
            <v>26978</v>
          </cell>
          <cell r="AJ1284" t="str">
            <v>Nederlands</v>
          </cell>
          <cell r="AK1284" t="str">
            <v>X011</v>
          </cell>
          <cell r="AL1284" t="str">
            <v>MEDEW. ALGEMEEN SCHOONMAAKONDERHOUD I</v>
          </cell>
          <cell r="AM1284">
            <v>1</v>
          </cell>
          <cell r="AN1284" t="str">
            <v>38 uur / week</v>
          </cell>
          <cell r="AO1284">
            <v>15</v>
          </cell>
          <cell r="AP1284">
            <v>0</v>
          </cell>
          <cell r="AQ1284">
            <v>0</v>
          </cell>
          <cell r="AR1284">
            <v>39.47</v>
          </cell>
          <cell r="AS1284">
            <v>7</v>
          </cell>
          <cell r="AT1284" t="str">
            <v>B2</v>
          </cell>
          <cell r="AU1284">
            <v>90</v>
          </cell>
          <cell r="AV1284">
            <v>11.46</v>
          </cell>
        </row>
        <row r="1285">
          <cell r="A1285">
            <v>11131</v>
          </cell>
          <cell r="B1285" t="str">
            <v>Mevrouw</v>
          </cell>
          <cell r="C1285" t="str">
            <v>W. Visser - Kroes</v>
          </cell>
          <cell r="D1285" t="str">
            <v>Willemtje</v>
          </cell>
          <cell r="E1285" t="str">
            <v>Willemtje</v>
          </cell>
          <cell r="F1285" t="str">
            <v>W</v>
          </cell>
          <cell r="H1285" t="str">
            <v>Kroes</v>
          </cell>
          <cell r="J1285" t="str">
            <v>Visser</v>
          </cell>
          <cell r="K1285" t="str">
            <v>Vrouw</v>
          </cell>
          <cell r="L1285" t="str">
            <v>Adres</v>
          </cell>
          <cell r="M1285" t="str">
            <v>Merelstraat</v>
          </cell>
          <cell r="N1285">
            <v>21</v>
          </cell>
          <cell r="P1285" t="str">
            <v>8172 GC</v>
          </cell>
          <cell r="Q1285" t="str">
            <v>VAASSEN</v>
          </cell>
          <cell r="R1285" t="str">
            <v>Nederland</v>
          </cell>
          <cell r="S1285" t="str">
            <v>0578-575493</v>
          </cell>
          <cell r="U1285">
            <v>3000</v>
          </cell>
          <cell r="V1285" t="str">
            <v>Hago Nederland B.V.</v>
          </cell>
          <cell r="W1285">
            <v>1</v>
          </cell>
          <cell r="X1285" t="str">
            <v>Internen</v>
          </cell>
          <cell r="Y1285" t="str">
            <v>A1</v>
          </cell>
          <cell r="Z1285" t="str">
            <v>Medewerker uurloon</v>
          </cell>
          <cell r="AA1285">
            <v>1</v>
          </cell>
          <cell r="AB1285" t="str">
            <v>Schoonmaak CAO</v>
          </cell>
          <cell r="AC1285" t="str">
            <v>N4</v>
          </cell>
          <cell r="AD1285" t="str">
            <v>HR-NL: per 4 weken</v>
          </cell>
          <cell r="AE1285" t="str">
            <v>Onbepaalde tijd</v>
          </cell>
          <cell r="AF1285" t="str">
            <v>00-00-0000</v>
          </cell>
          <cell r="AH1285">
            <v>100260858</v>
          </cell>
          <cell r="AI1285">
            <v>18348</v>
          </cell>
          <cell r="AJ1285" t="str">
            <v>Nederlands</v>
          </cell>
          <cell r="AK1285" t="str">
            <v>X011</v>
          </cell>
          <cell r="AL1285" t="str">
            <v>MEDEW. ALGEMEEN SCHOONMAAKONDERHOUD I</v>
          </cell>
          <cell r="AM1285">
            <v>1</v>
          </cell>
          <cell r="AN1285" t="str">
            <v>38 uur / week</v>
          </cell>
          <cell r="AO1285">
            <v>7.5</v>
          </cell>
          <cell r="AP1285">
            <v>0</v>
          </cell>
          <cell r="AQ1285">
            <v>0</v>
          </cell>
          <cell r="AR1285">
            <v>19.739999999999998</v>
          </cell>
          <cell r="AS1285">
            <v>7</v>
          </cell>
          <cell r="AT1285" t="str">
            <v>B2</v>
          </cell>
          <cell r="AU1285">
            <v>90</v>
          </cell>
          <cell r="AV1285">
            <v>11.74</v>
          </cell>
        </row>
        <row r="1286">
          <cell r="A1286">
            <v>11132</v>
          </cell>
          <cell r="B1286" t="str">
            <v>Mevrouw</v>
          </cell>
          <cell r="C1286" t="str">
            <v>P. Beekman</v>
          </cell>
          <cell r="D1286" t="str">
            <v>Pascalle</v>
          </cell>
          <cell r="E1286" t="str">
            <v>Pascalle</v>
          </cell>
          <cell r="F1286" t="str">
            <v>P</v>
          </cell>
          <cell r="H1286" t="str">
            <v>Beekman</v>
          </cell>
          <cell r="K1286" t="str">
            <v>Vrouw</v>
          </cell>
          <cell r="L1286" t="str">
            <v>Adres</v>
          </cell>
          <cell r="M1286" t="str">
            <v>Hoge Dries</v>
          </cell>
          <cell r="N1286">
            <v>191</v>
          </cell>
          <cell r="P1286" t="str">
            <v>7335 AM</v>
          </cell>
          <cell r="Q1286" t="str">
            <v>APELDOORN</v>
          </cell>
          <cell r="R1286" t="str">
            <v>Nederland</v>
          </cell>
          <cell r="S1286" t="str">
            <v>055-5415373</v>
          </cell>
          <cell r="T1286" t="str">
            <v>06-28327685</v>
          </cell>
          <cell r="U1286">
            <v>3000</v>
          </cell>
          <cell r="V1286" t="str">
            <v>Hago Nederland B.V.</v>
          </cell>
          <cell r="W1286">
            <v>1</v>
          </cell>
          <cell r="X1286" t="str">
            <v>Internen</v>
          </cell>
          <cell r="Y1286" t="str">
            <v>A1</v>
          </cell>
          <cell r="Z1286" t="str">
            <v>Medewerker uurloon</v>
          </cell>
          <cell r="AA1286">
            <v>1</v>
          </cell>
          <cell r="AB1286" t="str">
            <v>Schoonmaak CAO</v>
          </cell>
          <cell r="AC1286" t="str">
            <v>N4</v>
          </cell>
          <cell r="AD1286" t="str">
            <v>HR-NL: per 4 weken</v>
          </cell>
          <cell r="AE1286" t="str">
            <v>Onbepaalde tijd</v>
          </cell>
          <cell r="AF1286" t="str">
            <v>00-00-0000</v>
          </cell>
          <cell r="AH1286">
            <v>202589675</v>
          </cell>
          <cell r="AI1286">
            <v>33076</v>
          </cell>
          <cell r="AJ1286" t="str">
            <v>Nederlands</v>
          </cell>
          <cell r="AK1286" t="str">
            <v>X011</v>
          </cell>
          <cell r="AL1286" t="str">
            <v>MEDEW. ALGEMEEN SCHOONMAAKONDERHOUD I</v>
          </cell>
          <cell r="AM1286">
            <v>1</v>
          </cell>
          <cell r="AN1286" t="str">
            <v>38 uur / week</v>
          </cell>
          <cell r="AO1286">
            <v>7.5</v>
          </cell>
          <cell r="AP1286">
            <v>0</v>
          </cell>
          <cell r="AQ1286">
            <v>0</v>
          </cell>
          <cell r="AR1286">
            <v>19.739999999999998</v>
          </cell>
          <cell r="AS1286">
            <v>7</v>
          </cell>
          <cell r="AT1286" t="str">
            <v>B2</v>
          </cell>
          <cell r="AU1286">
            <v>22</v>
          </cell>
          <cell r="AV1286">
            <v>11.13</v>
          </cell>
        </row>
        <row r="1287">
          <cell r="A1287">
            <v>11133</v>
          </cell>
          <cell r="B1287" t="str">
            <v>Mevrouw</v>
          </cell>
          <cell r="C1287" t="str">
            <v>W. Reuvers - van Verseveld</v>
          </cell>
          <cell r="D1287" t="str">
            <v>Wilhelmina</v>
          </cell>
          <cell r="E1287" t="str">
            <v>Helma</v>
          </cell>
          <cell r="F1287" t="str">
            <v>W</v>
          </cell>
          <cell r="G1287" t="str">
            <v>van</v>
          </cell>
          <cell r="H1287" t="str">
            <v>Verseveld</v>
          </cell>
          <cell r="J1287" t="str">
            <v>Reuvers</v>
          </cell>
          <cell r="K1287" t="str">
            <v>Vrouw</v>
          </cell>
          <cell r="L1287" t="str">
            <v>Adres</v>
          </cell>
          <cell r="M1287" t="str">
            <v>Boerhaavelaan</v>
          </cell>
          <cell r="N1287">
            <v>35</v>
          </cell>
          <cell r="P1287" t="str">
            <v>4002 WB</v>
          </cell>
          <cell r="Q1287" t="str">
            <v>TIEL</v>
          </cell>
          <cell r="R1287" t="str">
            <v>Nederland</v>
          </cell>
          <cell r="S1287">
            <v>344611179</v>
          </cell>
          <cell r="T1287" t="str">
            <v>06-13556803</v>
          </cell>
          <cell r="U1287">
            <v>3000</v>
          </cell>
          <cell r="V1287" t="str">
            <v>Hago Nederland B.V.</v>
          </cell>
          <cell r="W1287">
            <v>1</v>
          </cell>
          <cell r="X1287" t="str">
            <v>Internen</v>
          </cell>
          <cell r="Y1287" t="str">
            <v>A1</v>
          </cell>
          <cell r="Z1287" t="str">
            <v>Medewerker uurloon</v>
          </cell>
          <cell r="AA1287">
            <v>1</v>
          </cell>
          <cell r="AB1287" t="str">
            <v>Schoonmaak CAO</v>
          </cell>
          <cell r="AC1287" t="str">
            <v>N4</v>
          </cell>
          <cell r="AD1287" t="str">
            <v>HR-NL: per 4 weken</v>
          </cell>
          <cell r="AE1287" t="str">
            <v>Onbepaalde tijd</v>
          </cell>
          <cell r="AF1287" t="str">
            <v>00-00-0000</v>
          </cell>
          <cell r="AH1287">
            <v>168010367</v>
          </cell>
          <cell r="AI1287">
            <v>21757</v>
          </cell>
          <cell r="AJ1287" t="str">
            <v>Nederlands</v>
          </cell>
          <cell r="AK1287" t="str">
            <v>X122</v>
          </cell>
          <cell r="AL1287" t="str">
            <v>OBJECTLEIDER AMBULANT ALG. SCHOONM II</v>
          </cell>
          <cell r="AM1287" t="str">
            <v>3+5%</v>
          </cell>
          <cell r="AN1287" t="str">
            <v>38 uur / week</v>
          </cell>
          <cell r="AO1287">
            <v>38</v>
          </cell>
          <cell r="AP1287">
            <v>0</v>
          </cell>
          <cell r="AQ1287">
            <v>0</v>
          </cell>
          <cell r="AR1287">
            <v>100</v>
          </cell>
          <cell r="AS1287">
            <v>7</v>
          </cell>
          <cell r="AT1287" t="str">
            <v>B7</v>
          </cell>
          <cell r="AU1287">
            <v>90</v>
          </cell>
          <cell r="AV1287">
            <v>18.14</v>
          </cell>
        </row>
        <row r="1288">
          <cell r="A1288">
            <v>11134</v>
          </cell>
          <cell r="B1288" t="str">
            <v>Mevrouw</v>
          </cell>
          <cell r="C1288" t="str">
            <v>G. Kalinci</v>
          </cell>
          <cell r="D1288" t="str">
            <v>Guler</v>
          </cell>
          <cell r="E1288" t="str">
            <v>Guler</v>
          </cell>
          <cell r="F1288" t="str">
            <v>G</v>
          </cell>
          <cell r="H1288" t="str">
            <v>Kalinci</v>
          </cell>
          <cell r="J1288" t="str">
            <v>Cadirci</v>
          </cell>
          <cell r="K1288" t="str">
            <v>Vrouw</v>
          </cell>
          <cell r="L1288" t="str">
            <v>Adres</v>
          </cell>
          <cell r="M1288" t="str">
            <v>Imkersdreef</v>
          </cell>
          <cell r="N1288">
            <v>88</v>
          </cell>
          <cell r="P1288" t="str">
            <v>7328 CR</v>
          </cell>
          <cell r="Q1288" t="str">
            <v>APELDOORN</v>
          </cell>
          <cell r="R1288" t="str">
            <v>Nederland</v>
          </cell>
          <cell r="T1288" t="str">
            <v>06 53451738</v>
          </cell>
          <cell r="U1288">
            <v>3000</v>
          </cell>
          <cell r="V1288" t="str">
            <v>Hago Nederland B.V.</v>
          </cell>
          <cell r="W1288">
            <v>1</v>
          </cell>
          <cell r="X1288" t="str">
            <v>Internen</v>
          </cell>
          <cell r="Y1288" t="str">
            <v>A1</v>
          </cell>
          <cell r="Z1288" t="str">
            <v>Medewerker uurloon</v>
          </cell>
          <cell r="AA1288">
            <v>1</v>
          </cell>
          <cell r="AB1288" t="str">
            <v>Schoonmaak CAO</v>
          </cell>
          <cell r="AC1288" t="str">
            <v>N4</v>
          </cell>
          <cell r="AD1288" t="str">
            <v>HR-NL: per 4 weken</v>
          </cell>
          <cell r="AE1288" t="str">
            <v>Onbepaalde tijd</v>
          </cell>
          <cell r="AF1288" t="str">
            <v>00-00-0000</v>
          </cell>
          <cell r="AH1288">
            <v>154342518</v>
          </cell>
          <cell r="AI1288">
            <v>31655</v>
          </cell>
          <cell r="AJ1288" t="str">
            <v>Nederlands</v>
          </cell>
          <cell r="AK1288" t="str">
            <v>X011</v>
          </cell>
          <cell r="AL1288" t="str">
            <v>MEDEW. ALGEMEEN SCHOONMAAKONDERHOUD I</v>
          </cell>
          <cell r="AM1288">
            <v>1</v>
          </cell>
          <cell r="AN1288" t="str">
            <v>38 uur / week</v>
          </cell>
          <cell r="AO1288">
            <v>10</v>
          </cell>
          <cell r="AP1288">
            <v>0</v>
          </cell>
          <cell r="AQ1288">
            <v>0</v>
          </cell>
          <cell r="AR1288">
            <v>26.32</v>
          </cell>
          <cell r="AS1288">
            <v>7</v>
          </cell>
          <cell r="AT1288" t="str">
            <v>B2</v>
          </cell>
          <cell r="AU1288">
            <v>90</v>
          </cell>
          <cell r="AV1288">
            <v>11.46</v>
          </cell>
        </row>
        <row r="1289">
          <cell r="A1289">
            <v>11136</v>
          </cell>
          <cell r="B1289" t="str">
            <v>Dhr.</v>
          </cell>
          <cell r="C1289" t="str">
            <v>H. Karimi</v>
          </cell>
          <cell r="D1289" t="str">
            <v>Hieresh</v>
          </cell>
          <cell r="E1289" t="str">
            <v>Hieresh</v>
          </cell>
          <cell r="F1289" t="str">
            <v>H</v>
          </cell>
          <cell r="H1289" t="str">
            <v>Karimi</v>
          </cell>
          <cell r="K1289" t="str">
            <v>Man</v>
          </cell>
          <cell r="L1289" t="str">
            <v>Adres</v>
          </cell>
          <cell r="M1289" t="str">
            <v>Vuurvlinderstraat</v>
          </cell>
          <cell r="N1289">
            <v>86</v>
          </cell>
          <cell r="P1289" t="str">
            <v>5641 DN</v>
          </cell>
          <cell r="Q1289" t="str">
            <v>EINDHOVEN</v>
          </cell>
          <cell r="R1289" t="str">
            <v>Nederland</v>
          </cell>
          <cell r="T1289" t="str">
            <v>06-81845178</v>
          </cell>
          <cell r="U1289">
            <v>3000</v>
          </cell>
          <cell r="V1289" t="str">
            <v>Hago Nederland B.V.</v>
          </cell>
          <cell r="W1289">
            <v>1</v>
          </cell>
          <cell r="X1289" t="str">
            <v>Internen</v>
          </cell>
          <cell r="Y1289" t="str">
            <v>A1</v>
          </cell>
          <cell r="Z1289" t="str">
            <v>Medewerker uurloon</v>
          </cell>
          <cell r="AA1289">
            <v>1</v>
          </cell>
          <cell r="AB1289" t="str">
            <v>Schoonmaak CAO</v>
          </cell>
          <cell r="AC1289" t="str">
            <v>N4</v>
          </cell>
          <cell r="AD1289" t="str">
            <v>HR-NL: per 4 weken</v>
          </cell>
          <cell r="AE1289" t="str">
            <v>Onbepaalde tijd</v>
          </cell>
          <cell r="AF1289" t="str">
            <v>00-00-0000</v>
          </cell>
          <cell r="AH1289">
            <v>221410326</v>
          </cell>
          <cell r="AI1289">
            <v>29403</v>
          </cell>
          <cell r="AJ1289" t="str">
            <v>Nederlands</v>
          </cell>
          <cell r="AK1289" t="str">
            <v>X232</v>
          </cell>
          <cell r="AL1289" t="str">
            <v>MEDEW. SCHOONMAAK ODH TRANSPORTMIDD. II</v>
          </cell>
          <cell r="AM1289" t="str">
            <v>1+5%</v>
          </cell>
          <cell r="AN1289" t="str">
            <v>38 uur / week</v>
          </cell>
          <cell r="AO1289">
            <v>38</v>
          </cell>
          <cell r="AP1289">
            <v>0</v>
          </cell>
          <cell r="AQ1289">
            <v>0</v>
          </cell>
          <cell r="AR1289">
            <v>100</v>
          </cell>
          <cell r="AS1289">
            <v>7</v>
          </cell>
          <cell r="AT1289" t="str">
            <v>B3</v>
          </cell>
          <cell r="AU1289">
            <v>90</v>
          </cell>
          <cell r="AV1289">
            <v>12.04</v>
          </cell>
        </row>
        <row r="1290">
          <cell r="A1290">
            <v>11137</v>
          </cell>
          <cell r="B1290" t="str">
            <v>Dhr.</v>
          </cell>
          <cell r="C1290" t="str">
            <v>S.A. Breedveld</v>
          </cell>
          <cell r="D1290" t="str">
            <v>Simon Augustinus</v>
          </cell>
          <cell r="E1290" t="str">
            <v>Simon</v>
          </cell>
          <cell r="F1290" t="str">
            <v>SA</v>
          </cell>
          <cell r="H1290" t="str">
            <v>Breedveld</v>
          </cell>
          <cell r="K1290" t="str">
            <v>Man</v>
          </cell>
          <cell r="L1290" t="str">
            <v>Adres</v>
          </cell>
          <cell r="M1290" t="str">
            <v>Myrtillushof</v>
          </cell>
          <cell r="N1290">
            <v>31</v>
          </cell>
          <cell r="P1290" t="str">
            <v>7325 VL</v>
          </cell>
          <cell r="Q1290" t="str">
            <v>APELDOORN</v>
          </cell>
          <cell r="R1290" t="str">
            <v>Nederland</v>
          </cell>
          <cell r="T1290" t="str">
            <v>06-81901664</v>
          </cell>
          <cell r="U1290">
            <v>3000</v>
          </cell>
          <cell r="V1290" t="str">
            <v>Hago Nederland B.V.</v>
          </cell>
          <cell r="W1290">
            <v>1</v>
          </cell>
          <cell r="X1290" t="str">
            <v>Internen</v>
          </cell>
          <cell r="Y1290" t="str">
            <v>A1</v>
          </cell>
          <cell r="Z1290" t="str">
            <v>Medewerker uurloon</v>
          </cell>
          <cell r="AA1290">
            <v>1</v>
          </cell>
          <cell r="AB1290" t="str">
            <v>Schoonmaak CAO</v>
          </cell>
          <cell r="AC1290" t="str">
            <v>N4</v>
          </cell>
          <cell r="AD1290" t="str">
            <v>HR-NL: per 4 weken</v>
          </cell>
          <cell r="AE1290" t="str">
            <v>Onbepaalde tijd</v>
          </cell>
          <cell r="AF1290" t="str">
            <v>00-00-0000</v>
          </cell>
          <cell r="AH1290">
            <v>121320066</v>
          </cell>
          <cell r="AI1290">
            <v>23109</v>
          </cell>
          <cell r="AJ1290" t="str">
            <v>Nederlands</v>
          </cell>
          <cell r="AK1290" t="str">
            <v>X012</v>
          </cell>
          <cell r="AL1290" t="str">
            <v>MEDEW. ALGEMEEN SCHOONMAAKONDERHOUD II</v>
          </cell>
          <cell r="AM1290" t="str">
            <v>1+5%</v>
          </cell>
          <cell r="AN1290" t="str">
            <v>38 uur / week</v>
          </cell>
          <cell r="AO1290">
            <v>38</v>
          </cell>
          <cell r="AP1290">
            <v>0</v>
          </cell>
          <cell r="AQ1290">
            <v>0</v>
          </cell>
          <cell r="AR1290">
            <v>100</v>
          </cell>
          <cell r="AS1290">
            <v>7</v>
          </cell>
          <cell r="AT1290" t="str">
            <v>B3</v>
          </cell>
          <cell r="AU1290">
            <v>22</v>
          </cell>
          <cell r="AV1290">
            <v>11.68</v>
          </cell>
        </row>
        <row r="1291">
          <cell r="A1291">
            <v>11138</v>
          </cell>
          <cell r="B1291" t="str">
            <v>Dhr.</v>
          </cell>
          <cell r="C1291" t="str">
            <v>A. Abdi</v>
          </cell>
          <cell r="D1291" t="str">
            <v>Aadam</v>
          </cell>
          <cell r="E1291" t="str">
            <v>Aadam</v>
          </cell>
          <cell r="F1291" t="str">
            <v>A</v>
          </cell>
          <cell r="H1291" t="str">
            <v>Abdi</v>
          </cell>
          <cell r="K1291" t="str">
            <v>Man</v>
          </cell>
          <cell r="L1291" t="str">
            <v>Adres</v>
          </cell>
          <cell r="M1291" t="str">
            <v>Schepel</v>
          </cell>
          <cell r="N1291">
            <v>6</v>
          </cell>
          <cell r="P1291" t="str">
            <v>6641 PT</v>
          </cell>
          <cell r="Q1291" t="str">
            <v>BEUNINGEN</v>
          </cell>
          <cell r="R1291" t="str">
            <v>Nederland</v>
          </cell>
          <cell r="S1291" t="str">
            <v>024-6772292</v>
          </cell>
          <cell r="T1291" t="str">
            <v>06-18197544</v>
          </cell>
          <cell r="U1291">
            <v>3000</v>
          </cell>
          <cell r="V1291" t="str">
            <v>Hago Nederland B.V.</v>
          </cell>
          <cell r="W1291">
            <v>1</v>
          </cell>
          <cell r="X1291" t="str">
            <v>Internen</v>
          </cell>
          <cell r="Y1291" t="str">
            <v>A1</v>
          </cell>
          <cell r="Z1291" t="str">
            <v>Medewerker uurloon</v>
          </cell>
          <cell r="AA1291">
            <v>1</v>
          </cell>
          <cell r="AB1291" t="str">
            <v>Schoonmaak CAO</v>
          </cell>
          <cell r="AC1291" t="str">
            <v>N4</v>
          </cell>
          <cell r="AD1291" t="str">
            <v>HR-NL: per 4 weken</v>
          </cell>
          <cell r="AE1291" t="str">
            <v>Onbepaalde tijd</v>
          </cell>
          <cell r="AF1291" t="str">
            <v>00-00-0000</v>
          </cell>
          <cell r="AH1291">
            <v>223018430</v>
          </cell>
          <cell r="AI1291">
            <v>28377</v>
          </cell>
          <cell r="AJ1291" t="str">
            <v>Nederlands</v>
          </cell>
          <cell r="AK1291" t="str">
            <v>X011</v>
          </cell>
          <cell r="AL1291" t="str">
            <v>MEDEW. ALGEMEEN SCHOONMAAKONDERHOUD I</v>
          </cell>
          <cell r="AM1291">
            <v>1</v>
          </cell>
          <cell r="AN1291" t="str">
            <v>38 uur / week</v>
          </cell>
          <cell r="AO1291">
            <v>8.75</v>
          </cell>
          <cell r="AP1291">
            <v>0</v>
          </cell>
          <cell r="AQ1291">
            <v>0</v>
          </cell>
          <cell r="AR1291">
            <v>23.03</v>
          </cell>
          <cell r="AS1291">
            <v>7</v>
          </cell>
          <cell r="AT1291" t="str">
            <v>B2</v>
          </cell>
          <cell r="AU1291">
            <v>22</v>
          </cell>
          <cell r="AV1291">
            <v>11.13</v>
          </cell>
        </row>
        <row r="1292">
          <cell r="A1292">
            <v>11139</v>
          </cell>
          <cell r="B1292" t="str">
            <v>Dhr.</v>
          </cell>
          <cell r="C1292" t="str">
            <v>K.A. Akindele</v>
          </cell>
          <cell r="D1292" t="str">
            <v>Kowouiyou Alabi</v>
          </cell>
          <cell r="E1292" t="str">
            <v>Kowouiyou</v>
          </cell>
          <cell r="F1292" t="str">
            <v>KA</v>
          </cell>
          <cell r="H1292" t="str">
            <v>Akindele</v>
          </cell>
          <cell r="K1292" t="str">
            <v>Man</v>
          </cell>
          <cell r="L1292" t="str">
            <v>Adres</v>
          </cell>
          <cell r="M1292" t="str">
            <v>Kattenkruidweg</v>
          </cell>
          <cell r="N1292">
            <v>31</v>
          </cell>
          <cell r="P1292" t="str">
            <v>3541 RT</v>
          </cell>
          <cell r="Q1292" t="str">
            <v>UTRECHT</v>
          </cell>
          <cell r="R1292" t="str">
            <v>Nederland</v>
          </cell>
          <cell r="U1292">
            <v>3000</v>
          </cell>
          <cell r="V1292" t="str">
            <v>Hago Nederland B.V.</v>
          </cell>
          <cell r="W1292">
            <v>1</v>
          </cell>
          <cell r="X1292" t="str">
            <v>Internen</v>
          </cell>
          <cell r="Y1292" t="str">
            <v>A1</v>
          </cell>
          <cell r="Z1292" t="str">
            <v>Medewerker uurloon</v>
          </cell>
          <cell r="AA1292">
            <v>1</v>
          </cell>
          <cell r="AB1292" t="str">
            <v>Schoonmaak CAO</v>
          </cell>
          <cell r="AC1292" t="str">
            <v>N4</v>
          </cell>
          <cell r="AD1292" t="str">
            <v>HR-NL: per 4 weken</v>
          </cell>
          <cell r="AE1292" t="str">
            <v>Onbepaalde tijd</v>
          </cell>
          <cell r="AF1292" t="str">
            <v>00-00-0000</v>
          </cell>
          <cell r="AH1292">
            <v>447313149</v>
          </cell>
          <cell r="AI1292">
            <v>29104</v>
          </cell>
          <cell r="AJ1292" t="str">
            <v>Onbekend</v>
          </cell>
          <cell r="AK1292" t="str">
            <v>X232</v>
          </cell>
          <cell r="AL1292" t="str">
            <v>MEDEW. SCHOONMAAK ODH TRANSPORTMIDD. II</v>
          </cell>
          <cell r="AM1292" t="str">
            <v>1+5%</v>
          </cell>
          <cell r="AN1292" t="str">
            <v>38 uur / week</v>
          </cell>
          <cell r="AO1292">
            <v>38</v>
          </cell>
          <cell r="AP1292">
            <v>0</v>
          </cell>
          <cell r="AQ1292">
            <v>0</v>
          </cell>
          <cell r="AR1292">
            <v>100</v>
          </cell>
          <cell r="AS1292">
            <v>7</v>
          </cell>
          <cell r="AT1292" t="str">
            <v>B3</v>
          </cell>
          <cell r="AU1292">
            <v>22</v>
          </cell>
          <cell r="AV1292">
            <v>11.68</v>
          </cell>
        </row>
        <row r="1293">
          <cell r="A1293">
            <v>11140</v>
          </cell>
          <cell r="B1293" t="str">
            <v>Dhr.</v>
          </cell>
          <cell r="C1293" t="str">
            <v>O. Demirtas</v>
          </cell>
          <cell r="D1293" t="str">
            <v>Osman</v>
          </cell>
          <cell r="E1293" t="str">
            <v>Osman</v>
          </cell>
          <cell r="F1293" t="str">
            <v>O</v>
          </cell>
          <cell r="H1293" t="str">
            <v>Demirtas</v>
          </cell>
          <cell r="K1293" t="str">
            <v>Man</v>
          </cell>
          <cell r="L1293" t="str">
            <v>Adres</v>
          </cell>
          <cell r="M1293" t="str">
            <v>Hofveld</v>
          </cell>
          <cell r="N1293">
            <v>15</v>
          </cell>
          <cell r="O1293" t="str">
            <v>B</v>
          </cell>
          <cell r="P1293" t="str">
            <v>7331 KB</v>
          </cell>
          <cell r="Q1293" t="str">
            <v>APELDOORN</v>
          </cell>
          <cell r="R1293" t="str">
            <v>Nederland</v>
          </cell>
          <cell r="S1293" t="str">
            <v>055-5429689</v>
          </cell>
          <cell r="U1293">
            <v>3000</v>
          </cell>
          <cell r="V1293" t="str">
            <v>Hago Nederland B.V.</v>
          </cell>
          <cell r="W1293">
            <v>1</v>
          </cell>
          <cell r="X1293" t="str">
            <v>Internen</v>
          </cell>
          <cell r="Y1293" t="str">
            <v>A1</v>
          </cell>
          <cell r="Z1293" t="str">
            <v>Medewerker uurloon</v>
          </cell>
          <cell r="AA1293">
            <v>1</v>
          </cell>
          <cell r="AB1293" t="str">
            <v>Schoonmaak CAO</v>
          </cell>
          <cell r="AC1293" t="str">
            <v>N4</v>
          </cell>
          <cell r="AD1293" t="str">
            <v>HR-NL: per 4 weken</v>
          </cell>
          <cell r="AE1293" t="str">
            <v>Onbepaalde tijd</v>
          </cell>
          <cell r="AF1293" t="str">
            <v>00-00-0000</v>
          </cell>
          <cell r="AH1293">
            <v>100231391</v>
          </cell>
          <cell r="AI1293">
            <v>30631</v>
          </cell>
          <cell r="AJ1293" t="str">
            <v>Nederlands</v>
          </cell>
          <cell r="AK1293" t="str">
            <v>X011</v>
          </cell>
          <cell r="AL1293" t="str">
            <v>MEDEW. ALGEMEEN SCHOONMAAKONDERHOUD I</v>
          </cell>
          <cell r="AM1293">
            <v>1</v>
          </cell>
          <cell r="AN1293" t="str">
            <v>38 uur / week</v>
          </cell>
          <cell r="AO1293">
            <v>29.5</v>
          </cell>
          <cell r="AP1293">
            <v>0</v>
          </cell>
          <cell r="AQ1293">
            <v>0</v>
          </cell>
          <cell r="AR1293">
            <v>77.63</v>
          </cell>
          <cell r="AS1293">
            <v>7</v>
          </cell>
          <cell r="AT1293" t="str">
            <v>B2</v>
          </cell>
          <cell r="AU1293">
            <v>90</v>
          </cell>
          <cell r="AV1293">
            <v>11.46</v>
          </cell>
        </row>
        <row r="1294">
          <cell r="A1294">
            <v>11141</v>
          </cell>
          <cell r="B1294" t="str">
            <v>Dhr.</v>
          </cell>
          <cell r="C1294" t="str">
            <v>J. van der Werf</v>
          </cell>
          <cell r="D1294" t="str">
            <v>Joost</v>
          </cell>
          <cell r="E1294" t="str">
            <v>Joost</v>
          </cell>
          <cell r="F1294" t="str">
            <v>J</v>
          </cell>
          <cell r="G1294" t="str">
            <v>van der</v>
          </cell>
          <cell r="H1294" t="str">
            <v>Werf</v>
          </cell>
          <cell r="K1294" t="str">
            <v>Man</v>
          </cell>
          <cell r="L1294" t="str">
            <v>Adres</v>
          </cell>
          <cell r="M1294" t="str">
            <v>Maerlandsraat</v>
          </cell>
          <cell r="N1294">
            <v>24</v>
          </cell>
          <cell r="P1294" t="str">
            <v>6531 BA</v>
          </cell>
          <cell r="Q1294" t="str">
            <v>NIJMEGEN</v>
          </cell>
          <cell r="R1294" t="str">
            <v>Nederland</v>
          </cell>
          <cell r="T1294" t="str">
            <v>06 41763277</v>
          </cell>
          <cell r="U1294">
            <v>3000</v>
          </cell>
          <cell r="V1294" t="str">
            <v>Hago Nederland B.V.</v>
          </cell>
          <cell r="W1294">
            <v>1</v>
          </cell>
          <cell r="X1294" t="str">
            <v>Internen</v>
          </cell>
          <cell r="Y1294" t="str">
            <v>A1</v>
          </cell>
          <cell r="Z1294" t="str">
            <v>Medewerker uurloon</v>
          </cell>
          <cell r="AA1294">
            <v>1</v>
          </cell>
          <cell r="AB1294" t="str">
            <v>Schoonmaak CAO</v>
          </cell>
          <cell r="AC1294" t="str">
            <v>N4</v>
          </cell>
          <cell r="AD1294" t="str">
            <v>HR-NL: per 4 weken</v>
          </cell>
          <cell r="AE1294" t="str">
            <v>Onbepaalde tijd</v>
          </cell>
          <cell r="AF1294" t="str">
            <v>00-00-0000</v>
          </cell>
          <cell r="AH1294">
            <v>93223766</v>
          </cell>
          <cell r="AI1294">
            <v>20222</v>
          </cell>
          <cell r="AJ1294" t="str">
            <v>Nederlands</v>
          </cell>
          <cell r="AK1294" t="str">
            <v>X233</v>
          </cell>
          <cell r="AL1294" t="str">
            <v>MEDEW. SCHOONMAAK ODH TRANSPORTMIDD. III</v>
          </cell>
          <cell r="AM1294">
            <v>2</v>
          </cell>
          <cell r="AN1294" t="str">
            <v>38 uur / week</v>
          </cell>
          <cell r="AO1294">
            <v>38</v>
          </cell>
          <cell r="AP1294">
            <v>0</v>
          </cell>
          <cell r="AQ1294">
            <v>0</v>
          </cell>
          <cell r="AR1294">
            <v>100</v>
          </cell>
          <cell r="AS1294">
            <v>7</v>
          </cell>
          <cell r="AT1294" t="str">
            <v>B4</v>
          </cell>
          <cell r="AU1294">
            <v>90</v>
          </cell>
          <cell r="AV1294">
            <v>12.6</v>
          </cell>
        </row>
        <row r="1295">
          <cell r="A1295">
            <v>11142</v>
          </cell>
          <cell r="B1295" t="str">
            <v>Mevrouw</v>
          </cell>
          <cell r="C1295" t="str">
            <v>S. Sahin - Yilmaz</v>
          </cell>
          <cell r="D1295" t="str">
            <v>Songul</v>
          </cell>
          <cell r="E1295" t="str">
            <v>Songul</v>
          </cell>
          <cell r="F1295" t="str">
            <v>S</v>
          </cell>
          <cell r="H1295" t="str">
            <v>Yilmaz</v>
          </cell>
          <cell r="J1295" t="str">
            <v>Sahin</v>
          </cell>
          <cell r="K1295" t="str">
            <v>Vrouw</v>
          </cell>
          <cell r="L1295" t="str">
            <v>Adres</v>
          </cell>
          <cell r="M1295" t="str">
            <v>Holtenbroekerweg</v>
          </cell>
          <cell r="N1295">
            <v>10</v>
          </cell>
          <cell r="P1295" t="str">
            <v>8021 VG</v>
          </cell>
          <cell r="Q1295" t="str">
            <v>ZWOLLE</v>
          </cell>
          <cell r="R1295" t="str">
            <v>Nederland</v>
          </cell>
          <cell r="S1295" t="str">
            <v>038-4542964</v>
          </cell>
          <cell r="T1295" t="str">
            <v>06-14320559</v>
          </cell>
          <cell r="U1295">
            <v>3000</v>
          </cell>
          <cell r="V1295" t="str">
            <v>Hago Nederland B.V.</v>
          </cell>
          <cell r="W1295">
            <v>1</v>
          </cell>
          <cell r="X1295" t="str">
            <v>Internen</v>
          </cell>
          <cell r="Y1295" t="str">
            <v>A1</v>
          </cell>
          <cell r="Z1295" t="str">
            <v>Medewerker uurloon</v>
          </cell>
          <cell r="AA1295">
            <v>1</v>
          </cell>
          <cell r="AB1295" t="str">
            <v>Schoonmaak CAO</v>
          </cell>
          <cell r="AC1295" t="str">
            <v>N4</v>
          </cell>
          <cell r="AD1295" t="str">
            <v>HR-NL: per 4 weken</v>
          </cell>
          <cell r="AE1295" t="str">
            <v>Onbepaalde tijd</v>
          </cell>
          <cell r="AF1295" t="str">
            <v>00-00-0000</v>
          </cell>
          <cell r="AH1295">
            <v>225282689</v>
          </cell>
          <cell r="AI1295">
            <v>28149</v>
          </cell>
          <cell r="AJ1295" t="str">
            <v>Nederlands</v>
          </cell>
          <cell r="AK1295" t="str">
            <v>X011</v>
          </cell>
          <cell r="AL1295" t="str">
            <v>MEDEW. ALGEMEEN SCHOONMAAKONDERHOUD I</v>
          </cell>
          <cell r="AM1295">
            <v>1</v>
          </cell>
          <cell r="AN1295" t="str">
            <v>38 uur / week</v>
          </cell>
          <cell r="AO1295">
            <v>22.5</v>
          </cell>
          <cell r="AP1295">
            <v>0</v>
          </cell>
          <cell r="AQ1295">
            <v>0</v>
          </cell>
          <cell r="AR1295">
            <v>59.21</v>
          </cell>
          <cell r="AS1295">
            <v>7</v>
          </cell>
          <cell r="AT1295" t="str">
            <v>B2</v>
          </cell>
          <cell r="AU1295">
            <v>22</v>
          </cell>
          <cell r="AV1295">
            <v>11.13</v>
          </cell>
        </row>
        <row r="1296">
          <cell r="A1296">
            <v>11143</v>
          </cell>
          <cell r="B1296" t="str">
            <v>Mevrouw</v>
          </cell>
          <cell r="C1296" t="str">
            <v>H. Jamnongsuk</v>
          </cell>
          <cell r="D1296" t="str">
            <v>Had</v>
          </cell>
          <cell r="E1296" t="str">
            <v>Had</v>
          </cell>
          <cell r="F1296" t="str">
            <v>H</v>
          </cell>
          <cell r="H1296" t="str">
            <v>Jamnongsuk</v>
          </cell>
          <cell r="K1296" t="str">
            <v>Vrouw</v>
          </cell>
          <cell r="L1296" t="str">
            <v>Adres</v>
          </cell>
          <cell r="M1296" t="str">
            <v>Putterweg</v>
          </cell>
          <cell r="N1296">
            <v>4</v>
          </cell>
          <cell r="P1296" t="str">
            <v>7331 LX</v>
          </cell>
          <cell r="Q1296" t="str">
            <v>APELDOORN</v>
          </cell>
          <cell r="R1296" t="str">
            <v>Nederland</v>
          </cell>
          <cell r="T1296" t="str">
            <v>06-51374799</v>
          </cell>
          <cell r="U1296">
            <v>3000</v>
          </cell>
          <cell r="V1296" t="str">
            <v>Hago Nederland B.V.</v>
          </cell>
          <cell r="W1296">
            <v>1</v>
          </cell>
          <cell r="X1296" t="str">
            <v>Internen</v>
          </cell>
          <cell r="Y1296" t="str">
            <v>A1</v>
          </cell>
          <cell r="Z1296" t="str">
            <v>Medewerker uurloon</v>
          </cell>
          <cell r="AA1296">
            <v>1</v>
          </cell>
          <cell r="AB1296" t="str">
            <v>Schoonmaak CAO</v>
          </cell>
          <cell r="AC1296" t="str">
            <v>N4</v>
          </cell>
          <cell r="AD1296" t="str">
            <v>HR-NL: per 4 weken</v>
          </cell>
          <cell r="AE1296" t="str">
            <v>Onbepaalde tijd</v>
          </cell>
          <cell r="AF1296" t="str">
            <v>00-00-0000</v>
          </cell>
          <cell r="AH1296">
            <v>226671513</v>
          </cell>
          <cell r="AI1296">
            <v>24871</v>
          </cell>
          <cell r="AJ1296" t="str">
            <v>Thais</v>
          </cell>
          <cell r="AK1296" t="str">
            <v>X011</v>
          </cell>
          <cell r="AL1296" t="str">
            <v>MEDEW. ALGEMEEN SCHOONMAAKONDERHOUD I</v>
          </cell>
          <cell r="AM1296">
            <v>1</v>
          </cell>
          <cell r="AN1296" t="str">
            <v>38 uur / week</v>
          </cell>
          <cell r="AO1296">
            <v>12.5</v>
          </cell>
          <cell r="AP1296">
            <v>0</v>
          </cell>
          <cell r="AQ1296">
            <v>0</v>
          </cell>
          <cell r="AR1296">
            <v>32.89</v>
          </cell>
          <cell r="AS1296">
            <v>7</v>
          </cell>
          <cell r="AT1296" t="str">
            <v>B2</v>
          </cell>
          <cell r="AU1296">
            <v>22</v>
          </cell>
          <cell r="AV1296">
            <v>11.13</v>
          </cell>
        </row>
        <row r="1297">
          <cell r="A1297">
            <v>11144</v>
          </cell>
          <cell r="B1297" t="str">
            <v>Dhr.</v>
          </cell>
          <cell r="C1297" t="str">
            <v>A.J.P. van Moorsel</v>
          </cell>
          <cell r="D1297" t="str">
            <v>Arthur Johannes Petrus</v>
          </cell>
          <cell r="E1297" t="str">
            <v>Arthur</v>
          </cell>
          <cell r="F1297" t="str">
            <v>AJP</v>
          </cell>
          <cell r="G1297" t="str">
            <v>van</v>
          </cell>
          <cell r="H1297" t="str">
            <v>Moorsel</v>
          </cell>
          <cell r="K1297" t="str">
            <v>Man</v>
          </cell>
          <cell r="L1297" t="str">
            <v>Adres</v>
          </cell>
          <cell r="M1297" t="str">
            <v>Geulstraat</v>
          </cell>
          <cell r="N1297">
            <v>6</v>
          </cell>
          <cell r="P1297" t="str">
            <v>3812 KP</v>
          </cell>
          <cell r="Q1297" t="str">
            <v>AMERSFOORT</v>
          </cell>
          <cell r="R1297" t="str">
            <v>Nederland</v>
          </cell>
          <cell r="T1297" t="str">
            <v>06-17978792</v>
          </cell>
          <cell r="U1297">
            <v>3000</v>
          </cell>
          <cell r="V1297" t="str">
            <v>Hago Nederland B.V.</v>
          </cell>
          <cell r="W1297">
            <v>1</v>
          </cell>
          <cell r="X1297" t="str">
            <v>Internen</v>
          </cell>
          <cell r="Y1297" t="str">
            <v>A1</v>
          </cell>
          <cell r="Z1297" t="str">
            <v>Medewerker uurloon</v>
          </cell>
          <cell r="AA1297">
            <v>1</v>
          </cell>
          <cell r="AB1297" t="str">
            <v>Schoonmaak CAO</v>
          </cell>
          <cell r="AC1297" t="str">
            <v>N4</v>
          </cell>
          <cell r="AD1297" t="str">
            <v>HR-NL: per 4 weken</v>
          </cell>
          <cell r="AE1297" t="str">
            <v>Onbepaalde tijd</v>
          </cell>
          <cell r="AF1297" t="str">
            <v>00-00-0000</v>
          </cell>
          <cell r="AH1297">
            <v>142716455</v>
          </cell>
          <cell r="AI1297">
            <v>23992</v>
          </cell>
          <cell r="AJ1297" t="str">
            <v>Nederlands</v>
          </cell>
          <cell r="AK1297" t="str">
            <v>X122</v>
          </cell>
          <cell r="AL1297" t="str">
            <v>OBJECTLEIDER AMBULANT ALG. SCHOONM II</v>
          </cell>
          <cell r="AM1297" t="str">
            <v>3+5%</v>
          </cell>
          <cell r="AN1297" t="str">
            <v>38 uur / week</v>
          </cell>
          <cell r="AO1297">
            <v>38</v>
          </cell>
          <cell r="AP1297">
            <v>0</v>
          </cell>
          <cell r="AQ1297">
            <v>0</v>
          </cell>
          <cell r="AR1297">
            <v>100</v>
          </cell>
          <cell r="AS1297">
            <v>7</v>
          </cell>
          <cell r="AT1297" t="str">
            <v>B7</v>
          </cell>
          <cell r="AU1297">
            <v>22</v>
          </cell>
          <cell r="AV1297">
            <v>15.6</v>
          </cell>
        </row>
        <row r="1298">
          <cell r="A1298">
            <v>11145</v>
          </cell>
          <cell r="B1298" t="str">
            <v>Dhr.</v>
          </cell>
          <cell r="C1298" t="str">
            <v>I. Hanson</v>
          </cell>
          <cell r="D1298" t="str">
            <v>Iddris</v>
          </cell>
          <cell r="E1298" t="str">
            <v>Iddris</v>
          </cell>
          <cell r="F1298" t="str">
            <v>I</v>
          </cell>
          <cell r="H1298" t="str">
            <v>Hanson</v>
          </cell>
          <cell r="K1298" t="str">
            <v>Man</v>
          </cell>
          <cell r="L1298" t="str">
            <v>Adres</v>
          </cell>
          <cell r="M1298" t="str">
            <v>Honingkamp</v>
          </cell>
          <cell r="N1298">
            <v>128</v>
          </cell>
          <cell r="P1298" t="str">
            <v>6826 PT</v>
          </cell>
          <cell r="Q1298" t="str">
            <v>ARNHEM</v>
          </cell>
          <cell r="R1298" t="str">
            <v>Nederland</v>
          </cell>
          <cell r="S1298" t="str">
            <v>026-3884497</v>
          </cell>
          <cell r="U1298">
            <v>3000</v>
          </cell>
          <cell r="V1298" t="str">
            <v>Hago Nederland B.V.</v>
          </cell>
          <cell r="W1298">
            <v>1</v>
          </cell>
          <cell r="X1298" t="str">
            <v>Internen</v>
          </cell>
          <cell r="Y1298" t="str">
            <v>A1</v>
          </cell>
          <cell r="Z1298" t="str">
            <v>Medewerker uurloon</v>
          </cell>
          <cell r="AA1298">
            <v>1</v>
          </cell>
          <cell r="AB1298" t="str">
            <v>Schoonmaak CAO</v>
          </cell>
          <cell r="AC1298" t="str">
            <v>N4</v>
          </cell>
          <cell r="AD1298" t="str">
            <v>HR-NL: per 4 weken</v>
          </cell>
          <cell r="AE1298" t="str">
            <v>Onbepaalde tijd</v>
          </cell>
          <cell r="AF1298" t="str">
            <v>00-00-0000</v>
          </cell>
          <cell r="AH1298">
            <v>205183050</v>
          </cell>
          <cell r="AI1298">
            <v>21929</v>
          </cell>
          <cell r="AJ1298" t="str">
            <v>Nederlands</v>
          </cell>
          <cell r="AK1298" t="str">
            <v>X011</v>
          </cell>
          <cell r="AL1298" t="str">
            <v>MEDEW. ALGEMEEN SCHOONMAAKONDERHOUD I</v>
          </cell>
          <cell r="AM1298">
            <v>1</v>
          </cell>
          <cell r="AN1298" t="str">
            <v>38 uur / week</v>
          </cell>
          <cell r="AO1298">
            <v>2</v>
          </cell>
          <cell r="AP1298">
            <v>2</v>
          </cell>
          <cell r="AQ1298">
            <v>10</v>
          </cell>
          <cell r="AR1298">
            <v>5.26</v>
          </cell>
          <cell r="AS1298">
            <v>7</v>
          </cell>
          <cell r="AT1298" t="str">
            <v>B2</v>
          </cell>
          <cell r="AU1298">
            <v>90</v>
          </cell>
          <cell r="AV1298">
            <v>11.46</v>
          </cell>
        </row>
        <row r="1299">
          <cell r="A1299">
            <v>11146</v>
          </cell>
          <cell r="B1299" t="str">
            <v>Dhr.</v>
          </cell>
          <cell r="C1299" t="str">
            <v>R.M. Vaseur</v>
          </cell>
          <cell r="D1299" t="str">
            <v>Ricardo Mohan</v>
          </cell>
          <cell r="E1299" t="str">
            <v>Ricardo</v>
          </cell>
          <cell r="F1299" t="str">
            <v>RM</v>
          </cell>
          <cell r="H1299" t="str">
            <v>Vaseur</v>
          </cell>
          <cell r="K1299" t="str">
            <v>Man</v>
          </cell>
          <cell r="L1299" t="str">
            <v>Adres</v>
          </cell>
          <cell r="M1299" t="str">
            <v>Majurastraat</v>
          </cell>
          <cell r="N1299">
            <v>81</v>
          </cell>
          <cell r="P1299" t="str">
            <v>1092 KE</v>
          </cell>
          <cell r="Q1299" t="str">
            <v>AMSTERDAM</v>
          </cell>
          <cell r="R1299" t="str">
            <v>Nederland</v>
          </cell>
          <cell r="T1299" t="str">
            <v>06-19998972</v>
          </cell>
          <cell r="U1299">
            <v>3000</v>
          </cell>
          <cell r="V1299" t="str">
            <v>Hago Nederland B.V.</v>
          </cell>
          <cell r="W1299">
            <v>1</v>
          </cell>
          <cell r="X1299" t="str">
            <v>Internen</v>
          </cell>
          <cell r="Y1299" t="str">
            <v>A1</v>
          </cell>
          <cell r="Z1299" t="str">
            <v>Medewerker uurloon</v>
          </cell>
          <cell r="AA1299">
            <v>1</v>
          </cell>
          <cell r="AB1299" t="str">
            <v>Schoonmaak CAO</v>
          </cell>
          <cell r="AC1299" t="str">
            <v>N4</v>
          </cell>
          <cell r="AD1299" t="str">
            <v>HR-NL: per 4 weken</v>
          </cell>
          <cell r="AE1299" t="str">
            <v>Onbepaalde tijd</v>
          </cell>
          <cell r="AF1299" t="str">
            <v>00-00-0000</v>
          </cell>
          <cell r="AH1299">
            <v>146937211</v>
          </cell>
          <cell r="AI1299">
            <v>21699</v>
          </cell>
          <cell r="AJ1299" t="str">
            <v>Nederlands</v>
          </cell>
          <cell r="AK1299" t="str">
            <v>X012</v>
          </cell>
          <cell r="AL1299" t="str">
            <v>MEDEW. ALGEMEEN SCHOONMAAKONDERHOUD II</v>
          </cell>
          <cell r="AM1299" t="str">
            <v>1+5%</v>
          </cell>
          <cell r="AN1299" t="str">
            <v>38 uur / week</v>
          </cell>
          <cell r="AO1299">
            <v>38</v>
          </cell>
          <cell r="AP1299">
            <v>0</v>
          </cell>
          <cell r="AQ1299">
            <v>0</v>
          </cell>
          <cell r="AR1299">
            <v>100</v>
          </cell>
          <cell r="AS1299">
            <v>7</v>
          </cell>
          <cell r="AT1299" t="str">
            <v>B3</v>
          </cell>
          <cell r="AU1299">
            <v>22</v>
          </cell>
          <cell r="AV1299">
            <v>11.68</v>
          </cell>
        </row>
        <row r="1300">
          <cell r="A1300">
            <v>11147</v>
          </cell>
          <cell r="B1300" t="str">
            <v>Dhr.</v>
          </cell>
          <cell r="C1300" t="str">
            <v>A.K. Mensah</v>
          </cell>
          <cell r="D1300" t="str">
            <v>Adoquaye Kwamevi</v>
          </cell>
          <cell r="E1300" t="str">
            <v>Adoquaye</v>
          </cell>
          <cell r="F1300" t="str">
            <v>AK</v>
          </cell>
          <cell r="H1300" t="str">
            <v>Mensah</v>
          </cell>
          <cell r="K1300" t="str">
            <v>Man</v>
          </cell>
          <cell r="L1300" t="str">
            <v>Adres</v>
          </cell>
          <cell r="M1300" t="str">
            <v>Daalwijk</v>
          </cell>
          <cell r="N1300">
            <v>714</v>
          </cell>
          <cell r="P1300" t="str">
            <v>1102 AA</v>
          </cell>
          <cell r="Q1300" t="str">
            <v>AMSTERDAM Z-O</v>
          </cell>
          <cell r="R1300" t="str">
            <v>Nederland</v>
          </cell>
          <cell r="T1300">
            <v>648486957</v>
          </cell>
          <cell r="U1300">
            <v>3000</v>
          </cell>
          <cell r="V1300" t="str">
            <v>Hago Nederland B.V.</v>
          </cell>
          <cell r="W1300">
            <v>1</v>
          </cell>
          <cell r="X1300" t="str">
            <v>Internen</v>
          </cell>
          <cell r="Y1300" t="str">
            <v>A1</v>
          </cell>
          <cell r="Z1300" t="str">
            <v>Medewerker uurloon</v>
          </cell>
          <cell r="AA1300">
            <v>1</v>
          </cell>
          <cell r="AB1300" t="str">
            <v>Schoonmaak CAO</v>
          </cell>
          <cell r="AC1300" t="str">
            <v>N4</v>
          </cell>
          <cell r="AD1300" t="str">
            <v>HR-NL: per 4 weken</v>
          </cell>
          <cell r="AE1300" t="str">
            <v>Onbepaalde tijd</v>
          </cell>
          <cell r="AF1300" t="str">
            <v>00-00-0000</v>
          </cell>
          <cell r="AH1300">
            <v>82070994</v>
          </cell>
          <cell r="AI1300">
            <v>21242</v>
          </cell>
          <cell r="AJ1300" t="str">
            <v>Nederlands</v>
          </cell>
          <cell r="AK1300" t="str">
            <v>X012</v>
          </cell>
          <cell r="AL1300" t="str">
            <v>MEDEW. ALGEMEEN SCHOONMAAKONDERHOUD II</v>
          </cell>
          <cell r="AM1300" t="str">
            <v>1+5%</v>
          </cell>
          <cell r="AN1300" t="str">
            <v>38 uur / week</v>
          </cell>
          <cell r="AO1300">
            <v>38</v>
          </cell>
          <cell r="AP1300">
            <v>0</v>
          </cell>
          <cell r="AQ1300">
            <v>0</v>
          </cell>
          <cell r="AR1300">
            <v>100</v>
          </cell>
          <cell r="AS1300">
            <v>7</v>
          </cell>
          <cell r="AT1300" t="str">
            <v>B3</v>
          </cell>
          <cell r="AU1300">
            <v>22</v>
          </cell>
          <cell r="AV1300">
            <v>11.68</v>
          </cell>
        </row>
        <row r="1301">
          <cell r="A1301">
            <v>11148</v>
          </cell>
          <cell r="B1301" t="str">
            <v>Dhr.</v>
          </cell>
          <cell r="C1301" t="str">
            <v>B.W. Rozenberg</v>
          </cell>
          <cell r="D1301" t="str">
            <v>Berthold Wilhelmus</v>
          </cell>
          <cell r="E1301" t="str">
            <v>Bert</v>
          </cell>
          <cell r="F1301" t="str">
            <v>BW</v>
          </cell>
          <cell r="H1301" t="str">
            <v>Rozenberg</v>
          </cell>
          <cell r="K1301" t="str">
            <v>Man</v>
          </cell>
          <cell r="L1301" t="str">
            <v>Adres</v>
          </cell>
          <cell r="M1301" t="str">
            <v>Klaphek</v>
          </cell>
          <cell r="N1301">
            <v>9</v>
          </cell>
          <cell r="P1301" t="str">
            <v>6851 GR</v>
          </cell>
          <cell r="Q1301" t="str">
            <v>HUISSEN</v>
          </cell>
          <cell r="R1301" t="str">
            <v>Nederland</v>
          </cell>
          <cell r="U1301">
            <v>3000</v>
          </cell>
          <cell r="V1301" t="str">
            <v>Hago Nederland B.V.</v>
          </cell>
          <cell r="W1301">
            <v>1</v>
          </cell>
          <cell r="X1301" t="str">
            <v>Internen</v>
          </cell>
          <cell r="Y1301" t="str">
            <v>A1</v>
          </cell>
          <cell r="Z1301" t="str">
            <v>Medewerker uurloon</v>
          </cell>
          <cell r="AA1301">
            <v>1</v>
          </cell>
          <cell r="AB1301" t="str">
            <v>Schoonmaak CAO</v>
          </cell>
          <cell r="AC1301" t="str">
            <v>N4</v>
          </cell>
          <cell r="AD1301" t="str">
            <v>HR-NL: per 4 weken</v>
          </cell>
          <cell r="AE1301" t="str">
            <v>Onbepaalde tijd</v>
          </cell>
          <cell r="AF1301" t="str">
            <v>00-00-0000</v>
          </cell>
          <cell r="AH1301">
            <v>162389711</v>
          </cell>
          <cell r="AI1301">
            <v>22568</v>
          </cell>
          <cell r="AJ1301" t="str">
            <v>Nederlands</v>
          </cell>
          <cell r="AK1301" t="str">
            <v>X011</v>
          </cell>
          <cell r="AL1301" t="str">
            <v>MEDEW. ALGEMEEN SCHOONMAAKONDERHOUD I</v>
          </cell>
          <cell r="AM1301">
            <v>1</v>
          </cell>
          <cell r="AN1301" t="str">
            <v>38 uur / week</v>
          </cell>
          <cell r="AO1301">
            <v>38</v>
          </cell>
          <cell r="AP1301">
            <v>0</v>
          </cell>
          <cell r="AQ1301">
            <v>0</v>
          </cell>
          <cell r="AR1301">
            <v>100</v>
          </cell>
          <cell r="AS1301">
            <v>7</v>
          </cell>
          <cell r="AT1301" t="str">
            <v>B2</v>
          </cell>
          <cell r="AU1301">
            <v>22</v>
          </cell>
          <cell r="AV1301">
            <v>11.13</v>
          </cell>
        </row>
        <row r="1302">
          <cell r="A1302">
            <v>11149</v>
          </cell>
          <cell r="B1302" t="str">
            <v>Dhr.</v>
          </cell>
          <cell r="C1302" t="str">
            <v>A. van Hoogen</v>
          </cell>
          <cell r="D1302" t="str">
            <v>Andries</v>
          </cell>
          <cell r="E1302" t="str">
            <v>Andries</v>
          </cell>
          <cell r="F1302" t="str">
            <v>A</v>
          </cell>
          <cell r="G1302" t="str">
            <v>van</v>
          </cell>
          <cell r="H1302" t="str">
            <v>Hoogen</v>
          </cell>
          <cell r="K1302" t="str">
            <v>Man</v>
          </cell>
          <cell r="L1302" t="str">
            <v>Adres</v>
          </cell>
          <cell r="M1302" t="str">
            <v>Keurvorstlaan</v>
          </cell>
          <cell r="N1302">
            <v>7</v>
          </cell>
          <cell r="P1302" t="str">
            <v>6832 JM</v>
          </cell>
          <cell r="Q1302" t="str">
            <v>ARNHEM</v>
          </cell>
          <cell r="R1302" t="str">
            <v>Nederland</v>
          </cell>
          <cell r="S1302">
            <v>263210578</v>
          </cell>
          <cell r="T1302">
            <v>612825768</v>
          </cell>
          <cell r="U1302">
            <v>3000</v>
          </cell>
          <cell r="V1302" t="str">
            <v>Hago Nederland B.V.</v>
          </cell>
          <cell r="W1302">
            <v>1</v>
          </cell>
          <cell r="X1302" t="str">
            <v>Internen</v>
          </cell>
          <cell r="Y1302" t="str">
            <v>A1</v>
          </cell>
          <cell r="Z1302" t="str">
            <v>Medewerker uurloon</v>
          </cell>
          <cell r="AA1302">
            <v>1</v>
          </cell>
          <cell r="AB1302" t="str">
            <v>Schoonmaak CAO</v>
          </cell>
          <cell r="AC1302" t="str">
            <v>N4</v>
          </cell>
          <cell r="AD1302" t="str">
            <v>HR-NL: per 4 weken</v>
          </cell>
          <cell r="AE1302" t="str">
            <v>Onbepaalde tijd</v>
          </cell>
          <cell r="AF1302" t="str">
            <v>00-00-0000</v>
          </cell>
          <cell r="AH1302">
            <v>64364823</v>
          </cell>
          <cell r="AI1302">
            <v>18988</v>
          </cell>
          <cell r="AJ1302" t="str">
            <v>Nederlands</v>
          </cell>
          <cell r="AK1302" t="str">
            <v>X011</v>
          </cell>
          <cell r="AL1302" t="str">
            <v>MEDEW. ALGEMEEN SCHOONMAAKONDERHOUD I</v>
          </cell>
          <cell r="AM1302">
            <v>1</v>
          </cell>
          <cell r="AN1302" t="str">
            <v>38 uur / week</v>
          </cell>
          <cell r="AO1302">
            <v>38</v>
          </cell>
          <cell r="AP1302">
            <v>0</v>
          </cell>
          <cell r="AQ1302">
            <v>0</v>
          </cell>
          <cell r="AR1302">
            <v>100</v>
          </cell>
          <cell r="AS1302">
            <v>7</v>
          </cell>
          <cell r="AT1302" t="str">
            <v>B2</v>
          </cell>
          <cell r="AU1302">
            <v>22</v>
          </cell>
          <cell r="AV1302">
            <v>11.13</v>
          </cell>
        </row>
        <row r="1303">
          <cell r="A1303">
            <v>11150</v>
          </cell>
          <cell r="B1303" t="str">
            <v>Dhr.</v>
          </cell>
          <cell r="C1303" t="str">
            <v>M. Baghat</v>
          </cell>
          <cell r="D1303" t="str">
            <v>Mostafa</v>
          </cell>
          <cell r="E1303" t="str">
            <v>Mostafa</v>
          </cell>
          <cell r="F1303" t="str">
            <v>M</v>
          </cell>
          <cell r="H1303" t="str">
            <v>Baghat</v>
          </cell>
          <cell r="K1303" t="str">
            <v>Man</v>
          </cell>
          <cell r="L1303" t="str">
            <v>Adres</v>
          </cell>
          <cell r="M1303" t="str">
            <v>Overspoor</v>
          </cell>
          <cell r="N1303">
            <v>16</v>
          </cell>
          <cell r="P1303" t="str">
            <v>5705 JC</v>
          </cell>
          <cell r="Q1303" t="str">
            <v>HELMOND</v>
          </cell>
          <cell r="R1303" t="str">
            <v>Nederland</v>
          </cell>
          <cell r="S1303" t="str">
            <v>0492-527328</v>
          </cell>
          <cell r="T1303" t="str">
            <v>06-20982357</v>
          </cell>
          <cell r="U1303">
            <v>3000</v>
          </cell>
          <cell r="V1303" t="str">
            <v>Hago Nederland B.V.</v>
          </cell>
          <cell r="W1303">
            <v>1</v>
          </cell>
          <cell r="X1303" t="str">
            <v>Internen</v>
          </cell>
          <cell r="Y1303" t="str">
            <v>A1</v>
          </cell>
          <cell r="Z1303" t="str">
            <v>Medewerker uurloon</v>
          </cell>
          <cell r="AA1303">
            <v>1</v>
          </cell>
          <cell r="AB1303" t="str">
            <v>Schoonmaak CAO</v>
          </cell>
          <cell r="AC1303" t="str">
            <v>N4</v>
          </cell>
          <cell r="AD1303" t="str">
            <v>HR-NL: per 4 weken</v>
          </cell>
          <cell r="AE1303" t="str">
            <v>Onbepaalde tijd</v>
          </cell>
          <cell r="AF1303" t="str">
            <v>00-00-0000</v>
          </cell>
          <cell r="AH1303">
            <v>200867398</v>
          </cell>
          <cell r="AI1303">
            <v>30441</v>
          </cell>
          <cell r="AJ1303" t="str">
            <v>Nederlands</v>
          </cell>
          <cell r="AK1303" t="str">
            <v>X012</v>
          </cell>
          <cell r="AL1303" t="str">
            <v>MEDEW. ALGEMEEN SCHOONMAAKONDERHOUD II</v>
          </cell>
          <cell r="AM1303" t="str">
            <v>1+5%</v>
          </cell>
          <cell r="AN1303" t="str">
            <v>38 uur / week</v>
          </cell>
          <cell r="AO1303">
            <v>38</v>
          </cell>
          <cell r="AP1303">
            <v>0</v>
          </cell>
          <cell r="AQ1303">
            <v>0</v>
          </cell>
          <cell r="AR1303">
            <v>100</v>
          </cell>
          <cell r="AS1303">
            <v>7</v>
          </cell>
          <cell r="AT1303" t="str">
            <v>B3</v>
          </cell>
          <cell r="AU1303">
            <v>90</v>
          </cell>
          <cell r="AV1303">
            <v>12.04</v>
          </cell>
        </row>
        <row r="1304">
          <cell r="A1304">
            <v>11151</v>
          </cell>
          <cell r="B1304" t="str">
            <v>Dhr.</v>
          </cell>
          <cell r="C1304" t="str">
            <v>C. Kouboye</v>
          </cell>
          <cell r="D1304" t="str">
            <v>Chafik</v>
          </cell>
          <cell r="E1304" t="str">
            <v>Chafik</v>
          </cell>
          <cell r="F1304" t="str">
            <v>C</v>
          </cell>
          <cell r="H1304" t="str">
            <v>Kouboye</v>
          </cell>
          <cell r="K1304" t="str">
            <v>Man</v>
          </cell>
          <cell r="L1304" t="str">
            <v>Adres</v>
          </cell>
          <cell r="M1304" t="str">
            <v>Van Spelenbergenstraat</v>
          </cell>
          <cell r="N1304">
            <v>5</v>
          </cell>
          <cell r="O1304" t="str">
            <v>c</v>
          </cell>
          <cell r="P1304" t="str">
            <v>3814 VK</v>
          </cell>
          <cell r="Q1304" t="str">
            <v>AMERSFOORT</v>
          </cell>
          <cell r="R1304" t="str">
            <v>Nederland</v>
          </cell>
          <cell r="T1304" t="str">
            <v>06-33630021</v>
          </cell>
          <cell r="U1304">
            <v>3000</v>
          </cell>
          <cell r="V1304" t="str">
            <v>Hago Nederland B.V.</v>
          </cell>
          <cell r="W1304">
            <v>1</v>
          </cell>
          <cell r="X1304" t="str">
            <v>Internen</v>
          </cell>
          <cell r="Y1304" t="str">
            <v>A1</v>
          </cell>
          <cell r="Z1304" t="str">
            <v>Medewerker uurloon</v>
          </cell>
          <cell r="AA1304">
            <v>1</v>
          </cell>
          <cell r="AB1304" t="str">
            <v>Schoonmaak CAO</v>
          </cell>
          <cell r="AC1304" t="str">
            <v>N4</v>
          </cell>
          <cell r="AD1304" t="str">
            <v>HR-NL: per 4 weken</v>
          </cell>
          <cell r="AE1304" t="str">
            <v>Onbepaalde tijd</v>
          </cell>
          <cell r="AF1304" t="str">
            <v>00-00-0000</v>
          </cell>
          <cell r="AH1304">
            <v>167074593</v>
          </cell>
          <cell r="AI1304">
            <v>26078</v>
          </cell>
          <cell r="AJ1304" t="str">
            <v>Nederlands</v>
          </cell>
          <cell r="AK1304" t="str">
            <v>X042</v>
          </cell>
          <cell r="AL1304" t="str">
            <v>VOORWERKER ALGEMEEN SCHOONMAAKONDERH. II</v>
          </cell>
          <cell r="AM1304" t="str">
            <v>2+5%</v>
          </cell>
          <cell r="AN1304" t="str">
            <v>38 uur / week</v>
          </cell>
          <cell r="AO1304">
            <v>38</v>
          </cell>
          <cell r="AP1304">
            <v>0</v>
          </cell>
          <cell r="AQ1304">
            <v>0</v>
          </cell>
          <cell r="AR1304">
            <v>100</v>
          </cell>
          <cell r="AS1304">
            <v>7</v>
          </cell>
          <cell r="AT1304" t="str">
            <v>B5</v>
          </cell>
          <cell r="AU1304">
            <v>90</v>
          </cell>
          <cell r="AV1304">
            <v>13.23</v>
          </cell>
        </row>
        <row r="1305">
          <cell r="A1305">
            <v>11152</v>
          </cell>
          <cell r="B1305" t="str">
            <v>Dhr.</v>
          </cell>
          <cell r="C1305" t="str">
            <v>S. Beni</v>
          </cell>
          <cell r="D1305" t="str">
            <v>Siewpersad</v>
          </cell>
          <cell r="E1305" t="str">
            <v>Siewpersad</v>
          </cell>
          <cell r="F1305" t="str">
            <v>S</v>
          </cell>
          <cell r="H1305" t="str">
            <v>Beni</v>
          </cell>
          <cell r="K1305" t="str">
            <v>Man</v>
          </cell>
          <cell r="L1305" t="str">
            <v>Adres</v>
          </cell>
          <cell r="M1305" t="str">
            <v>Fivel</v>
          </cell>
          <cell r="N1305">
            <v>19</v>
          </cell>
          <cell r="P1305" t="str">
            <v>8032 MN</v>
          </cell>
          <cell r="Q1305" t="str">
            <v>ZWOLLE</v>
          </cell>
          <cell r="R1305" t="str">
            <v>Nederland</v>
          </cell>
          <cell r="U1305">
            <v>3000</v>
          </cell>
          <cell r="V1305" t="str">
            <v>Hago Nederland B.V.</v>
          </cell>
          <cell r="W1305">
            <v>1</v>
          </cell>
          <cell r="X1305" t="str">
            <v>Internen</v>
          </cell>
          <cell r="Y1305" t="str">
            <v>A1</v>
          </cell>
          <cell r="Z1305" t="str">
            <v>Medewerker uurloon</v>
          </cell>
          <cell r="AA1305">
            <v>1</v>
          </cell>
          <cell r="AB1305" t="str">
            <v>Schoonmaak CAO</v>
          </cell>
          <cell r="AC1305" t="str">
            <v>N4</v>
          </cell>
          <cell r="AD1305" t="str">
            <v>HR-NL: per 4 weken</v>
          </cell>
          <cell r="AE1305" t="str">
            <v>Onbepaalde tijd</v>
          </cell>
          <cell r="AF1305" t="str">
            <v>00-00-0000</v>
          </cell>
          <cell r="AH1305">
            <v>119187930</v>
          </cell>
          <cell r="AI1305">
            <v>20215</v>
          </cell>
          <cell r="AJ1305" t="str">
            <v>Nederlands</v>
          </cell>
          <cell r="AK1305" t="str">
            <v>X232</v>
          </cell>
          <cell r="AL1305" t="str">
            <v>MEDEW. SCHOONMAAK ODH TRANSPORTMIDD. II</v>
          </cell>
          <cell r="AM1305" t="str">
            <v>1+5%</v>
          </cell>
          <cell r="AN1305" t="str">
            <v>38 uur / week</v>
          </cell>
          <cell r="AO1305">
            <v>38</v>
          </cell>
          <cell r="AP1305">
            <v>0</v>
          </cell>
          <cell r="AQ1305">
            <v>0</v>
          </cell>
          <cell r="AR1305">
            <v>100</v>
          </cell>
          <cell r="AS1305">
            <v>7</v>
          </cell>
          <cell r="AT1305" t="str">
            <v>B3</v>
          </cell>
          <cell r="AU1305">
            <v>90</v>
          </cell>
          <cell r="AV1305">
            <v>12.5</v>
          </cell>
        </row>
        <row r="1306">
          <cell r="A1306">
            <v>11153</v>
          </cell>
          <cell r="B1306" t="str">
            <v>Dhr.</v>
          </cell>
          <cell r="C1306" t="str">
            <v>W. Schoonderwoerd</v>
          </cell>
          <cell r="D1306" t="str">
            <v>Wesly</v>
          </cell>
          <cell r="E1306" t="str">
            <v>Wesly</v>
          </cell>
          <cell r="F1306" t="str">
            <v>W</v>
          </cell>
          <cell r="H1306" t="str">
            <v>Schoonderwoerd</v>
          </cell>
          <cell r="K1306" t="str">
            <v>Man</v>
          </cell>
          <cell r="L1306" t="str">
            <v>Adres</v>
          </cell>
          <cell r="M1306" t="str">
            <v>Broekhuizen</v>
          </cell>
          <cell r="N1306">
            <v>19</v>
          </cell>
          <cell r="P1306" t="str">
            <v>6983 EP</v>
          </cell>
          <cell r="Q1306" t="str">
            <v>DOESBURG</v>
          </cell>
          <cell r="R1306" t="str">
            <v>Nederland</v>
          </cell>
          <cell r="T1306" t="str">
            <v>06-81938876</v>
          </cell>
          <cell r="U1306">
            <v>3000</v>
          </cell>
          <cell r="V1306" t="str">
            <v>Hago Nederland B.V.</v>
          </cell>
          <cell r="W1306">
            <v>1</v>
          </cell>
          <cell r="X1306" t="str">
            <v>Internen</v>
          </cell>
          <cell r="Y1306" t="str">
            <v>A1</v>
          </cell>
          <cell r="Z1306" t="str">
            <v>Medewerker uurloon</v>
          </cell>
          <cell r="AA1306">
            <v>1</v>
          </cell>
          <cell r="AB1306" t="str">
            <v>Schoonmaak CAO</v>
          </cell>
          <cell r="AC1306" t="str">
            <v>N4</v>
          </cell>
          <cell r="AD1306" t="str">
            <v>HR-NL: per 4 weken</v>
          </cell>
          <cell r="AE1306" t="str">
            <v>Onbepaalde tijd</v>
          </cell>
          <cell r="AF1306" t="str">
            <v>00-00-0000</v>
          </cell>
          <cell r="AH1306">
            <v>161319294</v>
          </cell>
          <cell r="AI1306">
            <v>31436</v>
          </cell>
          <cell r="AJ1306" t="str">
            <v>Nederlands</v>
          </cell>
          <cell r="AK1306" t="str">
            <v>X232</v>
          </cell>
          <cell r="AL1306" t="str">
            <v>MEDEW. SCHOONMAAK ODH TRANSPORTMIDD. II</v>
          </cell>
          <cell r="AM1306" t="str">
            <v>1+5%</v>
          </cell>
          <cell r="AN1306" t="str">
            <v>38 uur / week</v>
          </cell>
          <cell r="AO1306">
            <v>21</v>
          </cell>
          <cell r="AP1306">
            <v>0</v>
          </cell>
          <cell r="AQ1306">
            <v>0</v>
          </cell>
          <cell r="AR1306">
            <v>55.26</v>
          </cell>
          <cell r="AS1306">
            <v>7</v>
          </cell>
          <cell r="AT1306" t="str">
            <v>B3</v>
          </cell>
          <cell r="AU1306">
            <v>22</v>
          </cell>
          <cell r="AV1306">
            <v>11.68</v>
          </cell>
        </row>
        <row r="1307">
          <cell r="A1307">
            <v>11154</v>
          </cell>
          <cell r="B1307" t="str">
            <v>Mevrouw</v>
          </cell>
          <cell r="C1307" t="str">
            <v>E.I. Nikolaeva</v>
          </cell>
          <cell r="D1307" t="str">
            <v>Elena Ivanova</v>
          </cell>
          <cell r="E1307" t="str">
            <v>Elena</v>
          </cell>
          <cell r="F1307" t="str">
            <v>EI</v>
          </cell>
          <cell r="H1307" t="str">
            <v>Nikolaeva</v>
          </cell>
          <cell r="K1307" t="str">
            <v>Vrouw</v>
          </cell>
          <cell r="L1307" t="str">
            <v>Adres</v>
          </cell>
          <cell r="M1307" t="str">
            <v>Huissensestraat</v>
          </cell>
          <cell r="N1307">
            <v>119</v>
          </cell>
          <cell r="O1307">
            <v>1</v>
          </cell>
          <cell r="P1307" t="str">
            <v>6833 HP</v>
          </cell>
          <cell r="Q1307" t="str">
            <v>ARNHEM</v>
          </cell>
          <cell r="R1307" t="str">
            <v>Nederland</v>
          </cell>
          <cell r="T1307" t="str">
            <v>06 43649112</v>
          </cell>
          <cell r="U1307">
            <v>3000</v>
          </cell>
          <cell r="V1307" t="str">
            <v>Hago Nederland B.V.</v>
          </cell>
          <cell r="W1307">
            <v>1</v>
          </cell>
          <cell r="X1307" t="str">
            <v>Internen</v>
          </cell>
          <cell r="Y1307" t="str">
            <v>A1</v>
          </cell>
          <cell r="Z1307" t="str">
            <v>Medewerker uurloon</v>
          </cell>
          <cell r="AA1307">
            <v>1</v>
          </cell>
          <cell r="AB1307" t="str">
            <v>Schoonmaak CAO</v>
          </cell>
          <cell r="AC1307" t="str">
            <v>N4</v>
          </cell>
          <cell r="AD1307" t="str">
            <v>HR-NL: per 4 weken</v>
          </cell>
          <cell r="AE1307" t="str">
            <v>Onbepaalde tijd</v>
          </cell>
          <cell r="AF1307" t="str">
            <v>00-00-0000</v>
          </cell>
          <cell r="AH1307">
            <v>672724625</v>
          </cell>
          <cell r="AI1307">
            <v>30485</v>
          </cell>
          <cell r="AJ1307" t="str">
            <v>Russisch</v>
          </cell>
          <cell r="AK1307" t="str">
            <v>X041</v>
          </cell>
          <cell r="AL1307" t="str">
            <v>VOORWERKER ALGEMEEN SCHOONMAAKONDERH. I</v>
          </cell>
          <cell r="AM1307">
            <v>2</v>
          </cell>
          <cell r="AN1307" t="str">
            <v>38 uur / week</v>
          </cell>
          <cell r="AO1307">
            <v>17</v>
          </cell>
          <cell r="AP1307">
            <v>0</v>
          </cell>
          <cell r="AQ1307">
            <v>0</v>
          </cell>
          <cell r="AR1307">
            <v>44.74</v>
          </cell>
          <cell r="AS1307">
            <v>7</v>
          </cell>
          <cell r="AT1307" t="str">
            <v>B4</v>
          </cell>
          <cell r="AU1307">
            <v>22</v>
          </cell>
          <cell r="AV1307">
            <v>12.27</v>
          </cell>
        </row>
        <row r="1308">
          <cell r="A1308">
            <v>11155</v>
          </cell>
          <cell r="B1308" t="str">
            <v>Mevrouw</v>
          </cell>
          <cell r="C1308" t="str">
            <v>A. Celikkok</v>
          </cell>
          <cell r="D1308" t="str">
            <v>Ayse</v>
          </cell>
          <cell r="E1308" t="str">
            <v>Ayse</v>
          </cell>
          <cell r="F1308" t="str">
            <v>A</v>
          </cell>
          <cell r="H1308" t="str">
            <v>Celikkok</v>
          </cell>
          <cell r="K1308" t="str">
            <v>Vrouw</v>
          </cell>
          <cell r="L1308" t="str">
            <v>Adres</v>
          </cell>
          <cell r="M1308" t="str">
            <v>Assumburgstraat</v>
          </cell>
          <cell r="N1308">
            <v>9</v>
          </cell>
          <cell r="P1308" t="str">
            <v>6535 PK</v>
          </cell>
          <cell r="Q1308" t="str">
            <v>NIJMEGEN</v>
          </cell>
          <cell r="R1308" t="str">
            <v>Nederland</v>
          </cell>
          <cell r="S1308" t="str">
            <v>024-3552327</v>
          </cell>
          <cell r="U1308">
            <v>3000</v>
          </cell>
          <cell r="V1308" t="str">
            <v>Hago Nederland B.V.</v>
          </cell>
          <cell r="W1308">
            <v>1</v>
          </cell>
          <cell r="X1308" t="str">
            <v>Internen</v>
          </cell>
          <cell r="Y1308" t="str">
            <v>A1</v>
          </cell>
          <cell r="Z1308" t="str">
            <v>Medewerker uurloon</v>
          </cell>
          <cell r="AA1308">
            <v>1</v>
          </cell>
          <cell r="AB1308" t="str">
            <v>Schoonmaak CAO</v>
          </cell>
          <cell r="AC1308" t="str">
            <v>N4</v>
          </cell>
          <cell r="AD1308" t="str">
            <v>HR-NL: per 4 weken</v>
          </cell>
          <cell r="AE1308" t="str">
            <v>Onbepaalde tijd</v>
          </cell>
          <cell r="AF1308" t="str">
            <v>00-00-0000</v>
          </cell>
          <cell r="AH1308">
            <v>233170297</v>
          </cell>
          <cell r="AI1308">
            <v>28150</v>
          </cell>
          <cell r="AJ1308" t="str">
            <v>Turks</v>
          </cell>
          <cell r="AK1308" t="str">
            <v>X011</v>
          </cell>
          <cell r="AL1308" t="str">
            <v>MEDEW. ALGEMEEN SCHOONMAAKONDERHOUD I</v>
          </cell>
          <cell r="AM1308">
            <v>1</v>
          </cell>
          <cell r="AN1308" t="str">
            <v>38 uur / week</v>
          </cell>
          <cell r="AO1308">
            <v>21.5</v>
          </cell>
          <cell r="AP1308">
            <v>0</v>
          </cell>
          <cell r="AQ1308">
            <v>0</v>
          </cell>
          <cell r="AR1308">
            <v>56.58</v>
          </cell>
          <cell r="AS1308">
            <v>7</v>
          </cell>
          <cell r="AT1308" t="str">
            <v>B2</v>
          </cell>
          <cell r="AU1308">
            <v>90</v>
          </cell>
          <cell r="AV1308">
            <v>11.46</v>
          </cell>
        </row>
        <row r="1309">
          <cell r="A1309">
            <v>11156</v>
          </cell>
          <cell r="B1309" t="str">
            <v>Dhr.</v>
          </cell>
          <cell r="C1309" t="str">
            <v>A.A. Rockson</v>
          </cell>
          <cell r="D1309" t="str">
            <v>Ahmed Abubakari</v>
          </cell>
          <cell r="E1309" t="str">
            <v>Ahmed</v>
          </cell>
          <cell r="F1309" t="str">
            <v>AA</v>
          </cell>
          <cell r="H1309" t="str">
            <v>Rockson</v>
          </cell>
          <cell r="K1309" t="str">
            <v>Man</v>
          </cell>
          <cell r="L1309" t="str">
            <v>Adres</v>
          </cell>
          <cell r="M1309" t="str">
            <v>Riddersdreef</v>
          </cell>
          <cell r="N1309">
            <v>17</v>
          </cell>
          <cell r="P1309" t="str">
            <v>2542 XP</v>
          </cell>
          <cell r="Q1309" t="str">
            <v>DEN HAAG</v>
          </cell>
          <cell r="R1309" t="str">
            <v>Nederland</v>
          </cell>
          <cell r="T1309" t="str">
            <v>06-11955611</v>
          </cell>
          <cell r="U1309">
            <v>3000</v>
          </cell>
          <cell r="V1309" t="str">
            <v>Hago Nederland B.V.</v>
          </cell>
          <cell r="W1309">
            <v>1</v>
          </cell>
          <cell r="X1309" t="str">
            <v>Internen</v>
          </cell>
          <cell r="Y1309" t="str">
            <v>A1</v>
          </cell>
          <cell r="Z1309" t="str">
            <v>Medewerker uurloon</v>
          </cell>
          <cell r="AA1309">
            <v>1</v>
          </cell>
          <cell r="AB1309" t="str">
            <v>Schoonmaak CAO</v>
          </cell>
          <cell r="AC1309" t="str">
            <v>N4</v>
          </cell>
          <cell r="AD1309" t="str">
            <v>HR-NL: per 4 weken</v>
          </cell>
          <cell r="AE1309" t="str">
            <v>Onbepaalde tijd</v>
          </cell>
          <cell r="AF1309" t="str">
            <v>00-00-0000</v>
          </cell>
          <cell r="AH1309">
            <v>227259567</v>
          </cell>
          <cell r="AI1309">
            <v>26369</v>
          </cell>
          <cell r="AJ1309" t="str">
            <v>Nederlands</v>
          </cell>
          <cell r="AK1309" t="str">
            <v>X232</v>
          </cell>
          <cell r="AL1309" t="str">
            <v>MEDEW. SCHOONMAAK ODH TRANSPORTMIDD. II</v>
          </cell>
          <cell r="AM1309" t="str">
            <v>1+5%</v>
          </cell>
          <cell r="AN1309" t="str">
            <v>38 uur / week</v>
          </cell>
          <cell r="AO1309">
            <v>38</v>
          </cell>
          <cell r="AP1309">
            <v>0</v>
          </cell>
          <cell r="AQ1309">
            <v>0</v>
          </cell>
          <cell r="AR1309">
            <v>100</v>
          </cell>
          <cell r="AS1309">
            <v>7</v>
          </cell>
          <cell r="AT1309" t="str">
            <v>B3</v>
          </cell>
          <cell r="AU1309">
            <v>90</v>
          </cell>
          <cell r="AV1309">
            <v>12.04</v>
          </cell>
        </row>
        <row r="1310">
          <cell r="A1310">
            <v>11157</v>
          </cell>
          <cell r="B1310" t="str">
            <v>Mevrouw</v>
          </cell>
          <cell r="C1310" t="str">
            <v>G.O. Davis</v>
          </cell>
          <cell r="D1310" t="str">
            <v>Georgine Olivia</v>
          </cell>
          <cell r="E1310" t="str">
            <v>Georgine</v>
          </cell>
          <cell r="F1310" t="str">
            <v>GO</v>
          </cell>
          <cell r="H1310" t="str">
            <v>Davis</v>
          </cell>
          <cell r="K1310" t="str">
            <v>Vrouw</v>
          </cell>
          <cell r="L1310" t="str">
            <v>Adres</v>
          </cell>
          <cell r="M1310" t="str">
            <v>Scheerdershof</v>
          </cell>
          <cell r="N1310">
            <v>80</v>
          </cell>
          <cell r="P1310" t="str">
            <v>7232 BN</v>
          </cell>
          <cell r="Q1310" t="str">
            <v>Warnsveld</v>
          </cell>
          <cell r="R1310" t="str">
            <v>Nederland</v>
          </cell>
          <cell r="U1310">
            <v>3000</v>
          </cell>
          <cell r="V1310" t="str">
            <v>Hago Nederland B.V.</v>
          </cell>
          <cell r="W1310">
            <v>1</v>
          </cell>
          <cell r="X1310" t="str">
            <v>Internen</v>
          </cell>
          <cell r="Y1310" t="str">
            <v>A1</v>
          </cell>
          <cell r="Z1310" t="str">
            <v>Medewerker uurloon</v>
          </cell>
          <cell r="AA1310">
            <v>1</v>
          </cell>
          <cell r="AB1310" t="str">
            <v>Schoonmaak CAO</v>
          </cell>
          <cell r="AC1310" t="str">
            <v>N4</v>
          </cell>
          <cell r="AD1310" t="str">
            <v>HR-NL: per 4 weken</v>
          </cell>
          <cell r="AE1310" t="str">
            <v>Onbepaalde tijd</v>
          </cell>
          <cell r="AF1310" t="str">
            <v>00-00-0000</v>
          </cell>
          <cell r="AH1310">
            <v>132025425</v>
          </cell>
          <cell r="AI1310">
            <v>21079</v>
          </cell>
          <cell r="AJ1310" t="str">
            <v>Nederlands</v>
          </cell>
          <cell r="AK1310" t="str">
            <v>X011</v>
          </cell>
          <cell r="AL1310" t="str">
            <v>MEDEW. ALGEMEEN SCHOONMAAKONDERHOUD I</v>
          </cell>
          <cell r="AM1310">
            <v>1</v>
          </cell>
          <cell r="AN1310" t="str">
            <v>38 uur / week</v>
          </cell>
          <cell r="AO1310">
            <v>8.75</v>
          </cell>
          <cell r="AP1310">
            <v>0</v>
          </cell>
          <cell r="AQ1310">
            <v>0</v>
          </cell>
          <cell r="AR1310">
            <v>23.03</v>
          </cell>
          <cell r="AS1310">
            <v>7</v>
          </cell>
          <cell r="AT1310" t="str">
            <v>B2</v>
          </cell>
          <cell r="AU1310">
            <v>22</v>
          </cell>
          <cell r="AV1310">
            <v>11.13</v>
          </cell>
        </row>
        <row r="1311">
          <cell r="A1311">
            <v>11158</v>
          </cell>
          <cell r="B1311" t="str">
            <v>Mevrouw</v>
          </cell>
          <cell r="C1311" t="str">
            <v>T. Wiraksa</v>
          </cell>
          <cell r="D1311" t="str">
            <v>Thiwa</v>
          </cell>
          <cell r="E1311" t="str">
            <v>Thiwa</v>
          </cell>
          <cell r="F1311" t="str">
            <v>T</v>
          </cell>
          <cell r="H1311" t="str">
            <v>Wiraksa</v>
          </cell>
          <cell r="K1311" t="str">
            <v>Vrouw</v>
          </cell>
          <cell r="L1311" t="str">
            <v>Adres</v>
          </cell>
          <cell r="M1311" t="str">
            <v>Rozestraat</v>
          </cell>
          <cell r="N1311">
            <v>7</v>
          </cell>
          <cell r="P1311" t="str">
            <v>8121 EA</v>
          </cell>
          <cell r="Q1311" t="str">
            <v>OLST</v>
          </cell>
          <cell r="R1311" t="str">
            <v>Nederland</v>
          </cell>
          <cell r="S1311" t="str">
            <v>0570-564902</v>
          </cell>
          <cell r="U1311">
            <v>3000</v>
          </cell>
          <cell r="V1311" t="str">
            <v>Hago Nederland B.V.</v>
          </cell>
          <cell r="W1311">
            <v>1</v>
          </cell>
          <cell r="X1311" t="str">
            <v>Internen</v>
          </cell>
          <cell r="Y1311" t="str">
            <v>A1</v>
          </cell>
          <cell r="Z1311" t="str">
            <v>Medewerker uurloon</v>
          </cell>
          <cell r="AA1311">
            <v>1</v>
          </cell>
          <cell r="AB1311" t="str">
            <v>Schoonmaak CAO</v>
          </cell>
          <cell r="AC1311" t="str">
            <v>N4</v>
          </cell>
          <cell r="AD1311" t="str">
            <v>HR-NL: per 4 weken</v>
          </cell>
          <cell r="AE1311" t="str">
            <v>Onbepaalde tijd</v>
          </cell>
          <cell r="AF1311" t="str">
            <v>00-00-0000</v>
          </cell>
          <cell r="AH1311">
            <v>255933800</v>
          </cell>
          <cell r="AI1311">
            <v>28711</v>
          </cell>
          <cell r="AJ1311" t="str">
            <v>Thais</v>
          </cell>
          <cell r="AK1311" t="str">
            <v>X011</v>
          </cell>
          <cell r="AL1311" t="str">
            <v>MEDEW. ALGEMEEN SCHOONMAAKONDERHOUD I</v>
          </cell>
          <cell r="AM1311">
            <v>1</v>
          </cell>
          <cell r="AN1311" t="str">
            <v>38 uur / week</v>
          </cell>
          <cell r="AO1311">
            <v>10</v>
          </cell>
          <cell r="AP1311">
            <v>10</v>
          </cell>
          <cell r="AQ1311">
            <v>15</v>
          </cell>
          <cell r="AR1311">
            <v>26.32</v>
          </cell>
          <cell r="AS1311">
            <v>7</v>
          </cell>
          <cell r="AT1311" t="str">
            <v>B2</v>
          </cell>
          <cell r="AU1311">
            <v>90</v>
          </cell>
          <cell r="AV1311">
            <v>11.46</v>
          </cell>
        </row>
        <row r="1312">
          <cell r="A1312">
            <v>11159</v>
          </cell>
          <cell r="B1312" t="str">
            <v>Mevrouw</v>
          </cell>
          <cell r="C1312" t="str">
            <v>G.Y. Amankwa</v>
          </cell>
          <cell r="D1312" t="str">
            <v>Grace Yaa</v>
          </cell>
          <cell r="E1312" t="str">
            <v>Grace</v>
          </cell>
          <cell r="F1312" t="str">
            <v>GY</v>
          </cell>
          <cell r="H1312" t="str">
            <v>Amankwa</v>
          </cell>
          <cell r="K1312" t="str">
            <v>Vrouw</v>
          </cell>
          <cell r="L1312" t="str">
            <v>Adres</v>
          </cell>
          <cell r="M1312" t="str">
            <v>Rozenstraat</v>
          </cell>
          <cell r="N1312">
            <v>92</v>
          </cell>
          <cell r="P1312" t="str">
            <v>6814 EG</v>
          </cell>
          <cell r="Q1312" t="str">
            <v>ARNHEM</v>
          </cell>
          <cell r="R1312" t="str">
            <v>Nederland</v>
          </cell>
          <cell r="S1312" t="str">
            <v>026-4460754</v>
          </cell>
          <cell r="T1312" t="str">
            <v>06-85553447</v>
          </cell>
          <cell r="U1312">
            <v>3000</v>
          </cell>
          <cell r="V1312" t="str">
            <v>Hago Nederland B.V.</v>
          </cell>
          <cell r="W1312">
            <v>1</v>
          </cell>
          <cell r="X1312" t="str">
            <v>Internen</v>
          </cell>
          <cell r="Y1312" t="str">
            <v>A1</v>
          </cell>
          <cell r="Z1312" t="str">
            <v>Medewerker uurloon</v>
          </cell>
          <cell r="AA1312">
            <v>1</v>
          </cell>
          <cell r="AB1312" t="str">
            <v>Schoonmaak CAO</v>
          </cell>
          <cell r="AC1312" t="str">
            <v>N4</v>
          </cell>
          <cell r="AD1312" t="str">
            <v>HR-NL: per 4 weken</v>
          </cell>
          <cell r="AE1312" t="str">
            <v>Onbepaalde tijd</v>
          </cell>
          <cell r="AF1312" t="str">
            <v>00-00-0000</v>
          </cell>
          <cell r="AH1312">
            <v>233566697</v>
          </cell>
          <cell r="AI1312">
            <v>23887</v>
          </cell>
          <cell r="AJ1312" t="str">
            <v>Ghanees</v>
          </cell>
          <cell r="AK1312" t="str">
            <v>X011</v>
          </cell>
          <cell r="AL1312" t="str">
            <v>MEDEW. ALGEMEEN SCHOONMAAKONDERHOUD I</v>
          </cell>
          <cell r="AM1312">
            <v>1</v>
          </cell>
          <cell r="AN1312" t="str">
            <v>38 uur / week</v>
          </cell>
          <cell r="AO1312">
            <v>10</v>
          </cell>
          <cell r="AP1312">
            <v>0</v>
          </cell>
          <cell r="AQ1312">
            <v>0</v>
          </cell>
          <cell r="AR1312">
            <v>26.32</v>
          </cell>
          <cell r="AS1312">
            <v>7</v>
          </cell>
          <cell r="AT1312" t="str">
            <v>B2</v>
          </cell>
          <cell r="AU1312">
            <v>22</v>
          </cell>
          <cell r="AV1312">
            <v>11.13</v>
          </cell>
        </row>
        <row r="1313">
          <cell r="A1313">
            <v>11160</v>
          </cell>
          <cell r="B1313" t="str">
            <v>Dhr.</v>
          </cell>
          <cell r="C1313" t="str">
            <v>J. van de Kamp</v>
          </cell>
          <cell r="D1313" t="str">
            <v>Jess</v>
          </cell>
          <cell r="E1313" t="str">
            <v>Jess</v>
          </cell>
          <cell r="F1313" t="str">
            <v>J</v>
          </cell>
          <cell r="G1313" t="str">
            <v>van de</v>
          </cell>
          <cell r="H1313" t="str">
            <v>Kamp</v>
          </cell>
          <cell r="K1313" t="str">
            <v>Man</v>
          </cell>
          <cell r="L1313" t="str">
            <v>Adres</v>
          </cell>
          <cell r="M1313" t="str">
            <v>Elzepas</v>
          </cell>
          <cell r="N1313">
            <v>32</v>
          </cell>
          <cell r="P1313" t="str">
            <v>6662 XC</v>
          </cell>
          <cell r="Q1313" t="str">
            <v>ELST</v>
          </cell>
          <cell r="R1313" t="str">
            <v>Nederland</v>
          </cell>
          <cell r="T1313" t="str">
            <v>06-49913967</v>
          </cell>
          <cell r="U1313">
            <v>3000</v>
          </cell>
          <cell r="V1313" t="str">
            <v>Hago Nederland B.V.</v>
          </cell>
          <cell r="W1313">
            <v>1</v>
          </cell>
          <cell r="X1313" t="str">
            <v>Internen</v>
          </cell>
          <cell r="Y1313" t="str">
            <v>A1</v>
          </cell>
          <cell r="Z1313" t="str">
            <v>Medewerker uurloon</v>
          </cell>
          <cell r="AA1313">
            <v>1</v>
          </cell>
          <cell r="AB1313" t="str">
            <v>Schoonmaak CAO</v>
          </cell>
          <cell r="AC1313" t="str">
            <v>N4</v>
          </cell>
          <cell r="AD1313" t="str">
            <v>HR-NL: per 4 weken</v>
          </cell>
          <cell r="AE1313" t="str">
            <v>Onbepaalde tijd</v>
          </cell>
          <cell r="AF1313" t="str">
            <v>00-00-0000</v>
          </cell>
          <cell r="AH1313">
            <v>199252488</v>
          </cell>
          <cell r="AI1313">
            <v>31991</v>
          </cell>
          <cell r="AJ1313" t="str">
            <v>Nederlands</v>
          </cell>
          <cell r="AK1313" t="str">
            <v>X012</v>
          </cell>
          <cell r="AL1313" t="str">
            <v>MEDEW. ALGEMEEN SCHOONMAAKONDERHOUD II</v>
          </cell>
          <cell r="AM1313" t="str">
            <v>1+5%</v>
          </cell>
          <cell r="AN1313" t="str">
            <v>38 uur / week</v>
          </cell>
          <cell r="AO1313">
            <v>32</v>
          </cell>
          <cell r="AP1313">
            <v>0</v>
          </cell>
          <cell r="AQ1313">
            <v>0</v>
          </cell>
          <cell r="AR1313">
            <v>84.21</v>
          </cell>
          <cell r="AS1313">
            <v>7</v>
          </cell>
          <cell r="AT1313" t="str">
            <v>B3</v>
          </cell>
          <cell r="AU1313">
            <v>22</v>
          </cell>
          <cell r="AV1313">
            <v>12.2</v>
          </cell>
        </row>
        <row r="1314">
          <cell r="A1314">
            <v>11161</v>
          </cell>
          <cell r="B1314" t="str">
            <v>Mevrouw</v>
          </cell>
          <cell r="C1314" t="str">
            <v>H.C. van den Elst - van Ommen</v>
          </cell>
          <cell r="D1314" t="str">
            <v>Hendrika Catharina</v>
          </cell>
          <cell r="E1314" t="str">
            <v>Hendrika</v>
          </cell>
          <cell r="F1314" t="str">
            <v>HC</v>
          </cell>
          <cell r="G1314" t="str">
            <v>van</v>
          </cell>
          <cell r="H1314" t="str">
            <v>Ommen</v>
          </cell>
          <cell r="I1314" t="str">
            <v>van den</v>
          </cell>
          <cell r="J1314" t="str">
            <v>Elst</v>
          </cell>
          <cell r="K1314" t="str">
            <v>Vrouw</v>
          </cell>
          <cell r="L1314" t="str">
            <v>Adres</v>
          </cell>
          <cell r="M1314" t="str">
            <v>Egelveld</v>
          </cell>
          <cell r="N1314">
            <v>44</v>
          </cell>
          <cell r="P1314" t="str">
            <v>8017 LW</v>
          </cell>
          <cell r="Q1314" t="str">
            <v>ZWOLLE</v>
          </cell>
          <cell r="R1314" t="str">
            <v>Nederland</v>
          </cell>
          <cell r="S1314" t="str">
            <v>038-4656526</v>
          </cell>
          <cell r="U1314">
            <v>3000</v>
          </cell>
          <cell r="V1314" t="str">
            <v>Hago Nederland B.V.</v>
          </cell>
          <cell r="W1314">
            <v>1</v>
          </cell>
          <cell r="X1314" t="str">
            <v>Internen</v>
          </cell>
          <cell r="Y1314" t="str">
            <v>A1</v>
          </cell>
          <cell r="Z1314" t="str">
            <v>Medewerker uurloon</v>
          </cell>
          <cell r="AA1314">
            <v>1</v>
          </cell>
          <cell r="AB1314" t="str">
            <v>Schoonmaak CAO</v>
          </cell>
          <cell r="AC1314" t="str">
            <v>N4</v>
          </cell>
          <cell r="AD1314" t="str">
            <v>HR-NL: per 4 weken</v>
          </cell>
          <cell r="AE1314" t="str">
            <v>Onbepaalde tijd</v>
          </cell>
          <cell r="AF1314" t="str">
            <v>00-00-0000</v>
          </cell>
          <cell r="AH1314">
            <v>27230636</v>
          </cell>
          <cell r="AI1314">
            <v>21881</v>
          </cell>
          <cell r="AJ1314" t="str">
            <v>Nederlands</v>
          </cell>
          <cell r="AK1314" t="str">
            <v>X041</v>
          </cell>
          <cell r="AL1314" t="str">
            <v>VOORWERKER ALGEMEEN SCHOONMAAKONDERH. I</v>
          </cell>
          <cell r="AM1314">
            <v>2</v>
          </cell>
          <cell r="AN1314" t="str">
            <v>38 uur / week</v>
          </cell>
          <cell r="AO1314">
            <v>30.75</v>
          </cell>
          <cell r="AP1314">
            <v>0</v>
          </cell>
          <cell r="AQ1314">
            <v>0</v>
          </cell>
          <cell r="AR1314">
            <v>80.92</v>
          </cell>
          <cell r="AS1314">
            <v>7</v>
          </cell>
          <cell r="AT1314" t="str">
            <v>B4</v>
          </cell>
          <cell r="AU1314">
            <v>90</v>
          </cell>
          <cell r="AV1314">
            <v>13.08</v>
          </cell>
        </row>
        <row r="1315">
          <cell r="A1315">
            <v>11162</v>
          </cell>
          <cell r="B1315" t="str">
            <v>Dhr.</v>
          </cell>
          <cell r="C1315" t="str">
            <v>F. van den Elst</v>
          </cell>
          <cell r="D1315" t="str">
            <v>Folkert</v>
          </cell>
          <cell r="E1315" t="str">
            <v>Folkert</v>
          </cell>
          <cell r="F1315" t="str">
            <v>F</v>
          </cell>
          <cell r="G1315" t="str">
            <v>van den</v>
          </cell>
          <cell r="H1315" t="str">
            <v>Elst</v>
          </cell>
          <cell r="K1315" t="str">
            <v>Man</v>
          </cell>
          <cell r="L1315" t="str">
            <v>Adres</v>
          </cell>
          <cell r="M1315" t="str">
            <v>Egelveld</v>
          </cell>
          <cell r="N1315">
            <v>44</v>
          </cell>
          <cell r="P1315" t="str">
            <v>8017 LW</v>
          </cell>
          <cell r="Q1315" t="str">
            <v>ZWOLLE</v>
          </cell>
          <cell r="R1315" t="str">
            <v>Nederland</v>
          </cell>
          <cell r="S1315" t="str">
            <v>038-4656526</v>
          </cell>
          <cell r="T1315" t="str">
            <v>06-21268188</v>
          </cell>
          <cell r="U1315">
            <v>3000</v>
          </cell>
          <cell r="V1315" t="str">
            <v>Hago Nederland B.V.</v>
          </cell>
          <cell r="W1315">
            <v>1</v>
          </cell>
          <cell r="X1315" t="str">
            <v>Internen</v>
          </cell>
          <cell r="Y1315" t="str">
            <v>A1</v>
          </cell>
          <cell r="Z1315" t="str">
            <v>Medewerker uurloon</v>
          </cell>
          <cell r="AA1315">
            <v>1</v>
          </cell>
          <cell r="AB1315" t="str">
            <v>Schoonmaak CAO</v>
          </cell>
          <cell r="AC1315" t="str">
            <v>N4</v>
          </cell>
          <cell r="AD1315" t="str">
            <v>HR-NL: per 4 weken</v>
          </cell>
          <cell r="AE1315" t="str">
            <v>Onbepaalde tijd</v>
          </cell>
          <cell r="AF1315" t="str">
            <v>00-00-0000</v>
          </cell>
          <cell r="AH1315">
            <v>93566323</v>
          </cell>
          <cell r="AI1315">
            <v>21021</v>
          </cell>
          <cell r="AJ1315" t="str">
            <v>Nederlands</v>
          </cell>
          <cell r="AK1315" t="str">
            <v>X011</v>
          </cell>
          <cell r="AL1315" t="str">
            <v>MEDEW. ALGEMEEN SCHOONMAAKONDERHOUD I</v>
          </cell>
          <cell r="AM1315">
            <v>1</v>
          </cell>
          <cell r="AN1315" t="str">
            <v>38 uur / week</v>
          </cell>
          <cell r="AO1315">
            <v>15</v>
          </cell>
          <cell r="AP1315">
            <v>0</v>
          </cell>
          <cell r="AQ1315">
            <v>0</v>
          </cell>
          <cell r="AR1315">
            <v>39.47</v>
          </cell>
          <cell r="AS1315">
            <v>7</v>
          </cell>
          <cell r="AT1315" t="str">
            <v>B2</v>
          </cell>
          <cell r="AU1315">
            <v>90</v>
          </cell>
          <cell r="AV1315">
            <v>11.55</v>
          </cell>
        </row>
        <row r="1316">
          <cell r="A1316">
            <v>11163</v>
          </cell>
          <cell r="B1316" t="str">
            <v>Mevrouw</v>
          </cell>
          <cell r="C1316" t="str">
            <v>T.P.C. Nguyen - Dang</v>
          </cell>
          <cell r="D1316" t="str">
            <v>Thi Phuong Chi</v>
          </cell>
          <cell r="E1316" t="str">
            <v>Thi</v>
          </cell>
          <cell r="F1316" t="str">
            <v>TPC</v>
          </cell>
          <cell r="H1316" t="str">
            <v>Dang</v>
          </cell>
          <cell r="J1316" t="str">
            <v>Nguyen</v>
          </cell>
          <cell r="K1316" t="str">
            <v>Vrouw</v>
          </cell>
          <cell r="L1316" t="str">
            <v>Adres</v>
          </cell>
          <cell r="M1316" t="str">
            <v>Pilotenlaan</v>
          </cell>
          <cell r="N1316">
            <v>62</v>
          </cell>
          <cell r="P1316" t="str">
            <v>8017 GE</v>
          </cell>
          <cell r="Q1316" t="str">
            <v>ZWOLLE</v>
          </cell>
          <cell r="R1316" t="str">
            <v>Nederland</v>
          </cell>
          <cell r="T1316" t="str">
            <v>06-44829213</v>
          </cell>
          <cell r="U1316">
            <v>3000</v>
          </cell>
          <cell r="V1316" t="str">
            <v>Hago Nederland B.V.</v>
          </cell>
          <cell r="W1316">
            <v>1</v>
          </cell>
          <cell r="X1316" t="str">
            <v>Internen</v>
          </cell>
          <cell r="Y1316" t="str">
            <v>A1</v>
          </cell>
          <cell r="Z1316" t="str">
            <v>Medewerker uurloon</v>
          </cell>
          <cell r="AA1316">
            <v>1</v>
          </cell>
          <cell r="AB1316" t="str">
            <v>Schoonmaak CAO</v>
          </cell>
          <cell r="AC1316" t="str">
            <v>N4</v>
          </cell>
          <cell r="AD1316" t="str">
            <v>HR-NL: per 4 weken</v>
          </cell>
          <cell r="AE1316" t="str">
            <v>Onbepaalde tijd</v>
          </cell>
          <cell r="AF1316" t="str">
            <v>00-00-0000</v>
          </cell>
          <cell r="AH1316">
            <v>208681784</v>
          </cell>
          <cell r="AI1316">
            <v>21038</v>
          </cell>
          <cell r="AJ1316" t="str">
            <v>Nederlands</v>
          </cell>
          <cell r="AK1316" t="str">
            <v>X011</v>
          </cell>
          <cell r="AL1316" t="str">
            <v>MEDEW. ALGEMEEN SCHOONMAAKONDERHOUD I</v>
          </cell>
          <cell r="AM1316">
            <v>1</v>
          </cell>
          <cell r="AN1316" t="str">
            <v>38 uur / week</v>
          </cell>
          <cell r="AO1316">
            <v>26.25</v>
          </cell>
          <cell r="AP1316">
            <v>0</v>
          </cell>
          <cell r="AQ1316">
            <v>0</v>
          </cell>
          <cell r="AR1316">
            <v>69.08</v>
          </cell>
          <cell r="AS1316">
            <v>7</v>
          </cell>
          <cell r="AT1316" t="str">
            <v>B2</v>
          </cell>
          <cell r="AU1316">
            <v>90</v>
          </cell>
          <cell r="AV1316">
            <v>11.46</v>
          </cell>
        </row>
        <row r="1317">
          <cell r="A1317">
            <v>11164</v>
          </cell>
          <cell r="B1317" t="str">
            <v>Mevrouw</v>
          </cell>
          <cell r="C1317" t="str">
            <v>J. Busscher - Wolf</v>
          </cell>
          <cell r="D1317" t="str">
            <v>Jannetje</v>
          </cell>
          <cell r="E1317" t="str">
            <v>Jannetje</v>
          </cell>
          <cell r="F1317" t="str">
            <v>J</v>
          </cell>
          <cell r="H1317" t="str">
            <v>Wolf</v>
          </cell>
          <cell r="J1317" t="str">
            <v>Busscher</v>
          </cell>
          <cell r="K1317" t="str">
            <v>Vrouw</v>
          </cell>
          <cell r="L1317" t="str">
            <v>Adres</v>
          </cell>
          <cell r="M1317" t="str">
            <v>Verlengde Kerkweg</v>
          </cell>
          <cell r="N1317">
            <v>6</v>
          </cell>
          <cell r="P1317" t="str">
            <v>8091 GC</v>
          </cell>
          <cell r="Q1317" t="str">
            <v>WEZEP</v>
          </cell>
          <cell r="R1317" t="str">
            <v>Nederland</v>
          </cell>
          <cell r="S1317" t="str">
            <v>038-3761787</v>
          </cell>
          <cell r="U1317">
            <v>3000</v>
          </cell>
          <cell r="V1317" t="str">
            <v>Hago Nederland B.V.</v>
          </cell>
          <cell r="W1317">
            <v>1</v>
          </cell>
          <cell r="X1317" t="str">
            <v>Internen</v>
          </cell>
          <cell r="Y1317" t="str">
            <v>A1</v>
          </cell>
          <cell r="Z1317" t="str">
            <v>Medewerker uurloon</v>
          </cell>
          <cell r="AA1317">
            <v>1</v>
          </cell>
          <cell r="AB1317" t="str">
            <v>Schoonmaak CAO</v>
          </cell>
          <cell r="AC1317" t="str">
            <v>N4</v>
          </cell>
          <cell r="AD1317" t="str">
            <v>HR-NL: per 4 weken</v>
          </cell>
          <cell r="AE1317" t="str">
            <v>Onbepaalde tijd</v>
          </cell>
          <cell r="AF1317" t="str">
            <v>00-00-0000</v>
          </cell>
          <cell r="AH1317">
            <v>192858002</v>
          </cell>
          <cell r="AI1317">
            <v>20632</v>
          </cell>
          <cell r="AJ1317" t="str">
            <v>Nederlands</v>
          </cell>
          <cell r="AK1317" t="str">
            <v>X011</v>
          </cell>
          <cell r="AL1317" t="str">
            <v>MEDEW. ALGEMEEN SCHOONMAAKONDERHOUD I</v>
          </cell>
          <cell r="AM1317">
            <v>1</v>
          </cell>
          <cell r="AN1317" t="str">
            <v>38 uur / week</v>
          </cell>
          <cell r="AO1317">
            <v>6.5</v>
          </cell>
          <cell r="AP1317">
            <v>0</v>
          </cell>
          <cell r="AQ1317">
            <v>0</v>
          </cell>
          <cell r="AR1317">
            <v>17.11</v>
          </cell>
          <cell r="AS1317">
            <v>7</v>
          </cell>
          <cell r="AT1317" t="str">
            <v>B2</v>
          </cell>
          <cell r="AU1317">
            <v>90</v>
          </cell>
          <cell r="AV1317">
            <v>11.46</v>
          </cell>
        </row>
        <row r="1318">
          <cell r="A1318">
            <v>11165</v>
          </cell>
          <cell r="B1318" t="str">
            <v>Mevrouw</v>
          </cell>
          <cell r="C1318" t="str">
            <v>S.A.C. van Erven - Busscher</v>
          </cell>
          <cell r="D1318" t="str">
            <v>Silvia Astrid Caecilia</v>
          </cell>
          <cell r="E1318" t="str">
            <v>Silvia</v>
          </cell>
          <cell r="F1318" t="str">
            <v>SAC</v>
          </cell>
          <cell r="H1318" t="str">
            <v>Busscher</v>
          </cell>
          <cell r="I1318" t="str">
            <v>van</v>
          </cell>
          <cell r="J1318" t="str">
            <v>Erven</v>
          </cell>
          <cell r="K1318" t="str">
            <v>Vrouw</v>
          </cell>
          <cell r="L1318" t="str">
            <v>Adres</v>
          </cell>
          <cell r="M1318" t="str">
            <v>van Heeckerenskamp</v>
          </cell>
          <cell r="N1318">
            <v>8</v>
          </cell>
          <cell r="P1318" t="str">
            <v>8051 ZV</v>
          </cell>
          <cell r="Q1318" t="str">
            <v>HATTEM</v>
          </cell>
          <cell r="R1318" t="str">
            <v>Nederland</v>
          </cell>
          <cell r="T1318" t="str">
            <v>06-11309329</v>
          </cell>
          <cell r="U1318">
            <v>3000</v>
          </cell>
          <cell r="V1318" t="str">
            <v>Hago Nederland B.V.</v>
          </cell>
          <cell r="W1318">
            <v>1</v>
          </cell>
          <cell r="X1318" t="str">
            <v>Internen</v>
          </cell>
          <cell r="Y1318" t="str">
            <v>A1</v>
          </cell>
          <cell r="Z1318" t="str">
            <v>Medewerker uurloon</v>
          </cell>
          <cell r="AA1318">
            <v>1</v>
          </cell>
          <cell r="AB1318" t="str">
            <v>Schoonmaak CAO</v>
          </cell>
          <cell r="AC1318" t="str">
            <v>N4</v>
          </cell>
          <cell r="AD1318" t="str">
            <v>HR-NL: per 4 weken</v>
          </cell>
          <cell r="AE1318" t="str">
            <v>Onbepaalde tijd</v>
          </cell>
          <cell r="AF1318" t="str">
            <v>00-00-0000</v>
          </cell>
          <cell r="AH1318">
            <v>83149545</v>
          </cell>
          <cell r="AI1318">
            <v>22025</v>
          </cell>
          <cell r="AJ1318" t="str">
            <v>Nederlands</v>
          </cell>
          <cell r="AK1318" t="str">
            <v>X011</v>
          </cell>
          <cell r="AL1318" t="str">
            <v>MEDEW. ALGEMEEN SCHOONMAAKONDERHOUD I</v>
          </cell>
          <cell r="AM1318">
            <v>1</v>
          </cell>
          <cell r="AN1318" t="str">
            <v>38 uur / week</v>
          </cell>
          <cell r="AO1318">
            <v>30.5</v>
          </cell>
          <cell r="AP1318">
            <v>0</v>
          </cell>
          <cell r="AQ1318">
            <v>0</v>
          </cell>
          <cell r="AR1318">
            <v>80.260000000000005</v>
          </cell>
          <cell r="AS1318">
            <v>7</v>
          </cell>
          <cell r="AT1318" t="str">
            <v>B2</v>
          </cell>
          <cell r="AU1318">
            <v>90</v>
          </cell>
          <cell r="AV1318">
            <v>11.46</v>
          </cell>
        </row>
        <row r="1319">
          <cell r="A1319">
            <v>11166</v>
          </cell>
          <cell r="B1319" t="str">
            <v>Mevrouw</v>
          </cell>
          <cell r="C1319" t="str">
            <v>N.S. Legters - Laborte</v>
          </cell>
          <cell r="D1319" t="str">
            <v>Norelina Samson</v>
          </cell>
          <cell r="E1319" t="str">
            <v>Norelina</v>
          </cell>
          <cell r="F1319" t="str">
            <v>NS</v>
          </cell>
          <cell r="H1319" t="str">
            <v>Laborte</v>
          </cell>
          <cell r="J1319" t="str">
            <v>Legters</v>
          </cell>
          <cell r="K1319" t="str">
            <v>Vrouw</v>
          </cell>
          <cell r="L1319" t="str">
            <v>Adres</v>
          </cell>
          <cell r="M1319" t="str">
            <v>Provincieroute</v>
          </cell>
          <cell r="N1319">
            <v>129</v>
          </cell>
          <cell r="P1319" t="str">
            <v>8016 GB</v>
          </cell>
          <cell r="Q1319" t="str">
            <v>ZWOLLE</v>
          </cell>
          <cell r="R1319" t="str">
            <v>Nederland</v>
          </cell>
          <cell r="T1319" t="str">
            <v>06-45580961</v>
          </cell>
          <cell r="U1319">
            <v>3000</v>
          </cell>
          <cell r="V1319" t="str">
            <v>Hago Nederland B.V.</v>
          </cell>
          <cell r="W1319">
            <v>1</v>
          </cell>
          <cell r="X1319" t="str">
            <v>Internen</v>
          </cell>
          <cell r="Y1319" t="str">
            <v>A1</v>
          </cell>
          <cell r="Z1319" t="str">
            <v>Medewerker uurloon</v>
          </cell>
          <cell r="AA1319">
            <v>1</v>
          </cell>
          <cell r="AB1319" t="str">
            <v>Schoonmaak CAO</v>
          </cell>
          <cell r="AC1319" t="str">
            <v>N4</v>
          </cell>
          <cell r="AD1319" t="str">
            <v>HR-NL: per 4 weken</v>
          </cell>
          <cell r="AE1319" t="str">
            <v>Onbepaalde tijd</v>
          </cell>
          <cell r="AF1319" t="str">
            <v>00-00-0000</v>
          </cell>
          <cell r="AH1319">
            <v>206581166</v>
          </cell>
          <cell r="AI1319">
            <v>26103</v>
          </cell>
          <cell r="AJ1319" t="str">
            <v>Nederlands</v>
          </cell>
          <cell r="AK1319" t="str">
            <v>X011</v>
          </cell>
          <cell r="AL1319" t="str">
            <v>MEDEW. ALGEMEEN SCHOONMAAKONDERHOUD I</v>
          </cell>
          <cell r="AM1319">
            <v>1</v>
          </cell>
          <cell r="AN1319" t="str">
            <v>38 uur / week</v>
          </cell>
          <cell r="AO1319">
            <v>15</v>
          </cell>
          <cell r="AP1319">
            <v>0</v>
          </cell>
          <cell r="AQ1319">
            <v>0</v>
          </cell>
          <cell r="AR1319">
            <v>39.47</v>
          </cell>
          <cell r="AS1319">
            <v>7</v>
          </cell>
          <cell r="AT1319" t="str">
            <v>B2</v>
          </cell>
          <cell r="AU1319">
            <v>22</v>
          </cell>
          <cell r="AV1319">
            <v>11.13</v>
          </cell>
        </row>
        <row r="1320">
          <cell r="A1320">
            <v>11167</v>
          </cell>
          <cell r="B1320" t="str">
            <v>Mevrouw</v>
          </cell>
          <cell r="C1320" t="str">
            <v>E.E. van den Berg - Recaro</v>
          </cell>
          <cell r="D1320" t="str">
            <v>Eva Estipona</v>
          </cell>
          <cell r="E1320" t="str">
            <v>Eva</v>
          </cell>
          <cell r="F1320" t="str">
            <v>EE</v>
          </cell>
          <cell r="H1320" t="str">
            <v>Recaro</v>
          </cell>
          <cell r="I1320" t="str">
            <v>van den</v>
          </cell>
          <cell r="J1320" t="str">
            <v>Berg</v>
          </cell>
          <cell r="K1320" t="str">
            <v>Vrouw</v>
          </cell>
          <cell r="L1320" t="str">
            <v>Adres</v>
          </cell>
          <cell r="M1320" t="str">
            <v>Rein de Jongstraat</v>
          </cell>
          <cell r="N1320">
            <v>42</v>
          </cell>
          <cell r="P1320" t="str">
            <v>8181 VB</v>
          </cell>
          <cell r="Q1320" t="str">
            <v>HEERDE</v>
          </cell>
          <cell r="R1320" t="str">
            <v>Nederland</v>
          </cell>
          <cell r="S1320" t="str">
            <v>0578-694635</v>
          </cell>
          <cell r="T1320" t="str">
            <v>06-30399002</v>
          </cell>
          <cell r="U1320">
            <v>3000</v>
          </cell>
          <cell r="V1320" t="str">
            <v>Hago Nederland B.V.</v>
          </cell>
          <cell r="W1320">
            <v>1</v>
          </cell>
          <cell r="X1320" t="str">
            <v>Internen</v>
          </cell>
          <cell r="Y1320" t="str">
            <v>A1</v>
          </cell>
          <cell r="Z1320" t="str">
            <v>Medewerker uurloon</v>
          </cell>
          <cell r="AA1320">
            <v>1</v>
          </cell>
          <cell r="AB1320" t="str">
            <v>Schoonmaak CAO</v>
          </cell>
          <cell r="AC1320" t="str">
            <v>N4</v>
          </cell>
          <cell r="AD1320" t="str">
            <v>HR-NL: per 4 weken</v>
          </cell>
          <cell r="AE1320" t="str">
            <v>Onbepaalde tijd</v>
          </cell>
          <cell r="AF1320" t="str">
            <v>00-00-0000</v>
          </cell>
          <cell r="AH1320">
            <v>236300222</v>
          </cell>
          <cell r="AI1320">
            <v>26972</v>
          </cell>
          <cell r="AJ1320" t="str">
            <v>Nederlands</v>
          </cell>
          <cell r="AK1320" t="str">
            <v>X011</v>
          </cell>
          <cell r="AL1320" t="str">
            <v>MEDEW. ALGEMEEN SCHOONMAAKONDERHOUD I</v>
          </cell>
          <cell r="AM1320">
            <v>1</v>
          </cell>
          <cell r="AN1320" t="str">
            <v>38 uur / week</v>
          </cell>
          <cell r="AO1320">
            <v>32.5</v>
          </cell>
          <cell r="AP1320">
            <v>0</v>
          </cell>
          <cell r="AQ1320">
            <v>0</v>
          </cell>
          <cell r="AR1320">
            <v>85.53</v>
          </cell>
          <cell r="AS1320">
            <v>7</v>
          </cell>
          <cell r="AT1320" t="str">
            <v>B2</v>
          </cell>
          <cell r="AU1320">
            <v>90</v>
          </cell>
          <cell r="AV1320">
            <v>11.46</v>
          </cell>
        </row>
        <row r="1321">
          <cell r="A1321">
            <v>11170</v>
          </cell>
          <cell r="B1321" t="str">
            <v>Mevrouw</v>
          </cell>
          <cell r="C1321" t="str">
            <v>J. van Oosten - Veldman</v>
          </cell>
          <cell r="D1321" t="str">
            <v>Jentje</v>
          </cell>
          <cell r="E1321" t="str">
            <v>Jentje</v>
          </cell>
          <cell r="F1321" t="str">
            <v>J</v>
          </cell>
          <cell r="H1321" t="str">
            <v>Veldman</v>
          </cell>
          <cell r="I1321" t="str">
            <v>van</v>
          </cell>
          <cell r="J1321" t="str">
            <v>Oosten</v>
          </cell>
          <cell r="K1321" t="str">
            <v>Vrouw</v>
          </cell>
          <cell r="L1321" t="str">
            <v>Adres</v>
          </cell>
          <cell r="M1321" t="str">
            <v>Alm</v>
          </cell>
          <cell r="N1321">
            <v>43</v>
          </cell>
          <cell r="P1321" t="str">
            <v>8032 BK</v>
          </cell>
          <cell r="Q1321" t="str">
            <v>ZWOLLE</v>
          </cell>
          <cell r="R1321" t="str">
            <v>Nederland</v>
          </cell>
          <cell r="S1321" t="str">
            <v>038-4657002</v>
          </cell>
          <cell r="T1321" t="str">
            <v>06-20198641</v>
          </cell>
          <cell r="U1321">
            <v>3000</v>
          </cell>
          <cell r="V1321" t="str">
            <v>Hago Nederland B.V.</v>
          </cell>
          <cell r="W1321">
            <v>1</v>
          </cell>
          <cell r="X1321" t="str">
            <v>Internen</v>
          </cell>
          <cell r="Y1321" t="str">
            <v>A1</v>
          </cell>
          <cell r="Z1321" t="str">
            <v>Medewerker uurloon</v>
          </cell>
          <cell r="AA1321">
            <v>1</v>
          </cell>
          <cell r="AB1321" t="str">
            <v>Schoonmaak CAO</v>
          </cell>
          <cell r="AC1321" t="str">
            <v>N4</v>
          </cell>
          <cell r="AD1321" t="str">
            <v>HR-NL: per 4 weken</v>
          </cell>
          <cell r="AE1321" t="str">
            <v>Onbepaalde tijd</v>
          </cell>
          <cell r="AF1321" t="str">
            <v>00-00-0000</v>
          </cell>
          <cell r="AH1321">
            <v>119168662</v>
          </cell>
          <cell r="AI1321">
            <v>21090</v>
          </cell>
          <cell r="AJ1321" t="str">
            <v>Nederlands</v>
          </cell>
          <cell r="AK1321" t="str">
            <v>X041</v>
          </cell>
          <cell r="AL1321" t="str">
            <v>VOORWERKER ALGEMEEN SCHOONMAAKONDERH. I</v>
          </cell>
          <cell r="AM1321">
            <v>2</v>
          </cell>
          <cell r="AN1321" t="str">
            <v>38 uur / week</v>
          </cell>
          <cell r="AO1321">
            <v>23.25</v>
          </cell>
          <cell r="AP1321">
            <v>0</v>
          </cell>
          <cell r="AQ1321">
            <v>0</v>
          </cell>
          <cell r="AR1321">
            <v>61.18</v>
          </cell>
          <cell r="AS1321">
            <v>7</v>
          </cell>
          <cell r="AT1321" t="str">
            <v>B4</v>
          </cell>
          <cell r="AU1321">
            <v>90</v>
          </cell>
          <cell r="AV1321">
            <v>12.66</v>
          </cell>
        </row>
        <row r="1322">
          <cell r="A1322">
            <v>11171</v>
          </cell>
          <cell r="B1322" t="str">
            <v>Mevrouw</v>
          </cell>
          <cell r="C1322" t="str">
            <v>P. de Haan - Strijkert</v>
          </cell>
          <cell r="D1322" t="str">
            <v>Petertje</v>
          </cell>
          <cell r="E1322" t="str">
            <v>Petra</v>
          </cell>
          <cell r="F1322" t="str">
            <v>P</v>
          </cell>
          <cell r="H1322" t="str">
            <v>Strijkert</v>
          </cell>
          <cell r="I1322" t="str">
            <v>de</v>
          </cell>
          <cell r="J1322" t="str">
            <v>Haan</v>
          </cell>
          <cell r="K1322" t="str">
            <v>Vrouw</v>
          </cell>
          <cell r="L1322" t="str">
            <v>Adres</v>
          </cell>
          <cell r="M1322" t="str">
            <v>Scarlattistraat</v>
          </cell>
          <cell r="N1322">
            <v>1</v>
          </cell>
          <cell r="P1322" t="str">
            <v>8031 JM</v>
          </cell>
          <cell r="Q1322" t="str">
            <v>ZWOLLE</v>
          </cell>
          <cell r="R1322" t="str">
            <v>Nederland</v>
          </cell>
          <cell r="U1322">
            <v>3000</v>
          </cell>
          <cell r="V1322" t="str">
            <v>Hago Nederland B.V.</v>
          </cell>
          <cell r="W1322">
            <v>1</v>
          </cell>
          <cell r="X1322" t="str">
            <v>Internen</v>
          </cell>
          <cell r="Y1322" t="str">
            <v>A1</v>
          </cell>
          <cell r="Z1322" t="str">
            <v>Medewerker uurloon</v>
          </cell>
          <cell r="AA1322">
            <v>1</v>
          </cell>
          <cell r="AB1322" t="str">
            <v>Schoonmaak CAO</v>
          </cell>
          <cell r="AC1322" t="str">
            <v>N4</v>
          </cell>
          <cell r="AD1322" t="str">
            <v>HR-NL: per 4 weken</v>
          </cell>
          <cell r="AE1322" t="str">
            <v>Onbepaalde tijd</v>
          </cell>
          <cell r="AF1322" t="str">
            <v>00-00-0000</v>
          </cell>
          <cell r="AH1322">
            <v>192979371</v>
          </cell>
          <cell r="AI1322">
            <v>25351</v>
          </cell>
          <cell r="AJ1322" t="str">
            <v>Nederlands</v>
          </cell>
          <cell r="AK1322" t="str">
            <v>X011</v>
          </cell>
          <cell r="AL1322" t="str">
            <v>MEDEW. ALGEMEEN SCHOONMAAKONDERHOUD I</v>
          </cell>
          <cell r="AM1322">
            <v>1</v>
          </cell>
          <cell r="AN1322" t="str">
            <v>38 uur / week</v>
          </cell>
          <cell r="AO1322">
            <v>20</v>
          </cell>
          <cell r="AP1322">
            <v>0</v>
          </cell>
          <cell r="AQ1322">
            <v>0</v>
          </cell>
          <cell r="AR1322">
            <v>52.63</v>
          </cell>
          <cell r="AS1322">
            <v>7</v>
          </cell>
          <cell r="AT1322" t="str">
            <v>B2</v>
          </cell>
          <cell r="AU1322">
            <v>90</v>
          </cell>
          <cell r="AV1322">
            <v>11.46</v>
          </cell>
        </row>
        <row r="1323">
          <cell r="A1323">
            <v>11172</v>
          </cell>
          <cell r="B1323" t="str">
            <v>Mevrouw</v>
          </cell>
          <cell r="C1323" t="str">
            <v>J.M. Trinidad</v>
          </cell>
          <cell r="D1323" t="str">
            <v>Jesusa Menor</v>
          </cell>
          <cell r="E1323" t="str">
            <v>Jesusa</v>
          </cell>
          <cell r="F1323" t="str">
            <v>JM</v>
          </cell>
          <cell r="H1323" t="str">
            <v>Trinidad</v>
          </cell>
          <cell r="K1323" t="str">
            <v>Vrouw</v>
          </cell>
          <cell r="L1323" t="str">
            <v>Adres</v>
          </cell>
          <cell r="M1323" t="str">
            <v>Sabangstraat</v>
          </cell>
          <cell r="N1323">
            <v>66</v>
          </cell>
          <cell r="P1323" t="str">
            <v>8022 NB</v>
          </cell>
          <cell r="Q1323" t="str">
            <v>ZWOLLE</v>
          </cell>
          <cell r="R1323" t="str">
            <v>Nederland</v>
          </cell>
          <cell r="T1323" t="str">
            <v>06-28075272</v>
          </cell>
          <cell r="U1323">
            <v>3000</v>
          </cell>
          <cell r="V1323" t="str">
            <v>Hago Nederland B.V.</v>
          </cell>
          <cell r="W1323">
            <v>1</v>
          </cell>
          <cell r="X1323" t="str">
            <v>Internen</v>
          </cell>
          <cell r="Y1323" t="str">
            <v>A1</v>
          </cell>
          <cell r="Z1323" t="str">
            <v>Medewerker uurloon</v>
          </cell>
          <cell r="AA1323">
            <v>1</v>
          </cell>
          <cell r="AB1323" t="str">
            <v>Schoonmaak CAO</v>
          </cell>
          <cell r="AC1323" t="str">
            <v>N4</v>
          </cell>
          <cell r="AD1323" t="str">
            <v>HR-NL: per 4 weken</v>
          </cell>
          <cell r="AE1323" t="str">
            <v>Onbepaalde tijd</v>
          </cell>
          <cell r="AF1323" t="str">
            <v>00-00-0000</v>
          </cell>
          <cell r="AH1323">
            <v>236942190</v>
          </cell>
          <cell r="AI1323">
            <v>23918</v>
          </cell>
          <cell r="AJ1323" t="str">
            <v>Nederlands</v>
          </cell>
          <cell r="AK1323" t="str">
            <v>X011</v>
          </cell>
          <cell r="AL1323" t="str">
            <v>MEDEW. ALGEMEEN SCHOONMAAKONDERHOUD I</v>
          </cell>
          <cell r="AM1323">
            <v>1</v>
          </cell>
          <cell r="AN1323" t="str">
            <v>38 uur / week</v>
          </cell>
          <cell r="AO1323">
            <v>17.5</v>
          </cell>
          <cell r="AP1323">
            <v>0</v>
          </cell>
          <cell r="AQ1323">
            <v>0</v>
          </cell>
          <cell r="AR1323">
            <v>46.05</v>
          </cell>
          <cell r="AS1323">
            <v>7</v>
          </cell>
          <cell r="AT1323" t="str">
            <v>B2</v>
          </cell>
          <cell r="AU1323">
            <v>90</v>
          </cell>
          <cell r="AV1323">
            <v>11.46</v>
          </cell>
        </row>
        <row r="1324">
          <cell r="A1324">
            <v>11173</v>
          </cell>
          <cell r="B1324" t="str">
            <v>Mevrouw</v>
          </cell>
          <cell r="C1324" t="str">
            <v>E.S. Laborte</v>
          </cell>
          <cell r="D1324" t="str">
            <v>Elisa S</v>
          </cell>
          <cell r="E1324" t="str">
            <v>Elisa</v>
          </cell>
          <cell r="F1324" t="str">
            <v>ES</v>
          </cell>
          <cell r="H1324" t="str">
            <v>Laborte</v>
          </cell>
          <cell r="K1324" t="str">
            <v>Vrouw</v>
          </cell>
          <cell r="L1324" t="str">
            <v>Adres</v>
          </cell>
          <cell r="M1324" t="str">
            <v>Holterbroekweg</v>
          </cell>
          <cell r="N1324">
            <v>52</v>
          </cell>
          <cell r="P1324" t="str">
            <v>8021 VG</v>
          </cell>
          <cell r="Q1324" t="str">
            <v>ZWOLLE</v>
          </cell>
          <cell r="R1324" t="str">
            <v>Nederland</v>
          </cell>
          <cell r="S1324" t="str">
            <v>038-7852908</v>
          </cell>
          <cell r="U1324">
            <v>3000</v>
          </cell>
          <cell r="V1324" t="str">
            <v>Hago Nederland B.V.</v>
          </cell>
          <cell r="W1324">
            <v>1</v>
          </cell>
          <cell r="X1324" t="str">
            <v>Internen</v>
          </cell>
          <cell r="Y1324" t="str">
            <v>A1</v>
          </cell>
          <cell r="Z1324" t="str">
            <v>Medewerker uurloon</v>
          </cell>
          <cell r="AA1324">
            <v>1</v>
          </cell>
          <cell r="AB1324" t="str">
            <v>Schoonmaak CAO</v>
          </cell>
          <cell r="AC1324" t="str">
            <v>N4</v>
          </cell>
          <cell r="AD1324" t="str">
            <v>HR-NL: per 4 weken</v>
          </cell>
          <cell r="AE1324" t="str">
            <v>Onbepaalde tijd</v>
          </cell>
          <cell r="AF1324" t="str">
            <v>00-00-0000</v>
          </cell>
          <cell r="AH1324">
            <v>224826190</v>
          </cell>
          <cell r="AI1324">
            <v>26752</v>
          </cell>
          <cell r="AJ1324" t="str">
            <v>Nederlands</v>
          </cell>
          <cell r="AK1324" t="str">
            <v>X011</v>
          </cell>
          <cell r="AL1324" t="str">
            <v>MEDEW. ALGEMEEN SCHOONMAAKONDERHOUD I</v>
          </cell>
          <cell r="AM1324">
            <v>1</v>
          </cell>
          <cell r="AN1324" t="str">
            <v>38 uur / week</v>
          </cell>
          <cell r="AO1324">
            <v>35</v>
          </cell>
          <cell r="AP1324">
            <v>0</v>
          </cell>
          <cell r="AQ1324">
            <v>0</v>
          </cell>
          <cell r="AR1324">
            <v>92.11</v>
          </cell>
          <cell r="AS1324">
            <v>7</v>
          </cell>
          <cell r="AT1324" t="str">
            <v>B2</v>
          </cell>
          <cell r="AU1324">
            <v>90</v>
          </cell>
          <cell r="AV1324">
            <v>11.46</v>
          </cell>
        </row>
        <row r="1325">
          <cell r="A1325">
            <v>11174</v>
          </cell>
          <cell r="B1325" t="str">
            <v>Mevrouw</v>
          </cell>
          <cell r="C1325" t="str">
            <v>G.M. van der Veen - Mateo</v>
          </cell>
          <cell r="D1325" t="str">
            <v>Gina Magaway</v>
          </cell>
          <cell r="E1325" t="str">
            <v>Gina</v>
          </cell>
          <cell r="F1325" t="str">
            <v>GM</v>
          </cell>
          <cell r="H1325" t="str">
            <v>Mateo</v>
          </cell>
          <cell r="I1325" t="str">
            <v>van der</v>
          </cell>
          <cell r="J1325" t="str">
            <v>Veen</v>
          </cell>
          <cell r="K1325" t="str">
            <v>Vrouw</v>
          </cell>
          <cell r="L1325" t="str">
            <v>Adres</v>
          </cell>
          <cell r="M1325" t="str">
            <v>Scheppinckmate</v>
          </cell>
          <cell r="N1325">
            <v>10</v>
          </cell>
          <cell r="P1325" t="str">
            <v>8014 JM</v>
          </cell>
          <cell r="Q1325" t="str">
            <v>ZWOLLE</v>
          </cell>
          <cell r="R1325" t="str">
            <v>Nederland</v>
          </cell>
          <cell r="T1325" t="str">
            <v>06-28407974</v>
          </cell>
          <cell r="U1325">
            <v>3000</v>
          </cell>
          <cell r="V1325" t="str">
            <v>Hago Nederland B.V.</v>
          </cell>
          <cell r="W1325">
            <v>1</v>
          </cell>
          <cell r="X1325" t="str">
            <v>Internen</v>
          </cell>
          <cell r="Y1325" t="str">
            <v>A1</v>
          </cell>
          <cell r="Z1325" t="str">
            <v>Medewerker uurloon</v>
          </cell>
          <cell r="AA1325">
            <v>1</v>
          </cell>
          <cell r="AB1325" t="str">
            <v>Schoonmaak CAO</v>
          </cell>
          <cell r="AC1325" t="str">
            <v>N4</v>
          </cell>
          <cell r="AD1325" t="str">
            <v>HR-NL: per 4 weken</v>
          </cell>
          <cell r="AE1325" t="str">
            <v>Onbepaalde tijd</v>
          </cell>
          <cell r="AF1325" t="str">
            <v>00-00-0000</v>
          </cell>
          <cell r="AH1325">
            <v>229861283</v>
          </cell>
          <cell r="AI1325">
            <v>26335</v>
          </cell>
          <cell r="AJ1325" t="str">
            <v>Filippijns</v>
          </cell>
          <cell r="AK1325" t="str">
            <v>X011</v>
          </cell>
          <cell r="AL1325" t="str">
            <v>MEDEW. ALGEMEEN SCHOONMAAKONDERHOUD I</v>
          </cell>
          <cell r="AM1325">
            <v>1</v>
          </cell>
          <cell r="AN1325" t="str">
            <v>38 uur / week</v>
          </cell>
          <cell r="AO1325">
            <v>17.5</v>
          </cell>
          <cell r="AP1325">
            <v>0</v>
          </cell>
          <cell r="AQ1325">
            <v>0</v>
          </cell>
          <cell r="AR1325">
            <v>46.05</v>
          </cell>
          <cell r="AS1325">
            <v>7</v>
          </cell>
          <cell r="AT1325" t="str">
            <v>B2</v>
          </cell>
          <cell r="AU1325">
            <v>90</v>
          </cell>
          <cell r="AV1325">
            <v>11.46</v>
          </cell>
        </row>
        <row r="1326">
          <cell r="A1326">
            <v>11175</v>
          </cell>
          <cell r="B1326" t="str">
            <v>Mevrouw</v>
          </cell>
          <cell r="C1326" t="str">
            <v>B. Burgmeijer</v>
          </cell>
          <cell r="D1326" t="str">
            <v>Berendje</v>
          </cell>
          <cell r="E1326" t="str">
            <v>Berendje</v>
          </cell>
          <cell r="F1326" t="str">
            <v>B</v>
          </cell>
          <cell r="H1326" t="str">
            <v>Burgmeijer</v>
          </cell>
          <cell r="K1326" t="str">
            <v>Vrouw</v>
          </cell>
          <cell r="L1326" t="str">
            <v>Adres</v>
          </cell>
          <cell r="M1326" t="str">
            <v>Schaapmanhof</v>
          </cell>
          <cell r="N1326">
            <v>44</v>
          </cell>
          <cell r="P1326" t="str">
            <v>8091 XJ</v>
          </cell>
          <cell r="Q1326" t="str">
            <v>WEZEP</v>
          </cell>
          <cell r="R1326" t="str">
            <v>Nederland</v>
          </cell>
          <cell r="S1326" t="str">
            <v>038-3769649</v>
          </cell>
          <cell r="U1326">
            <v>3000</v>
          </cell>
          <cell r="V1326" t="str">
            <v>Hago Nederland B.V.</v>
          </cell>
          <cell r="W1326">
            <v>1</v>
          </cell>
          <cell r="X1326" t="str">
            <v>Internen</v>
          </cell>
          <cell r="Y1326" t="str">
            <v>A1</v>
          </cell>
          <cell r="Z1326" t="str">
            <v>Medewerker uurloon</v>
          </cell>
          <cell r="AA1326">
            <v>1</v>
          </cell>
          <cell r="AB1326" t="str">
            <v>Schoonmaak CAO</v>
          </cell>
          <cell r="AC1326" t="str">
            <v>N4</v>
          </cell>
          <cell r="AD1326" t="str">
            <v>HR-NL: per 4 weken</v>
          </cell>
          <cell r="AE1326" t="str">
            <v>Onbepaalde tijd</v>
          </cell>
          <cell r="AF1326" t="str">
            <v>00-00-0000</v>
          </cell>
          <cell r="AH1326">
            <v>57377418</v>
          </cell>
          <cell r="AI1326">
            <v>22062</v>
          </cell>
          <cell r="AJ1326" t="str">
            <v>Nederlands</v>
          </cell>
          <cell r="AK1326" t="str">
            <v>X011</v>
          </cell>
          <cell r="AL1326" t="str">
            <v>MEDEW. ALGEMEEN SCHOONMAAKONDERHOUD I</v>
          </cell>
          <cell r="AM1326">
            <v>1</v>
          </cell>
          <cell r="AN1326" t="str">
            <v>38 uur / week</v>
          </cell>
          <cell r="AO1326">
            <v>30</v>
          </cell>
          <cell r="AP1326">
            <v>0</v>
          </cell>
          <cell r="AQ1326">
            <v>0</v>
          </cell>
          <cell r="AR1326">
            <v>78.95</v>
          </cell>
          <cell r="AS1326">
            <v>7</v>
          </cell>
          <cell r="AT1326" t="str">
            <v>B2</v>
          </cell>
          <cell r="AU1326">
            <v>90</v>
          </cell>
          <cell r="AV1326">
            <v>11.46</v>
          </cell>
        </row>
        <row r="1327">
          <cell r="A1327">
            <v>11176</v>
          </cell>
          <cell r="B1327" t="str">
            <v>Dhr.</v>
          </cell>
          <cell r="C1327" t="str">
            <v>M.V. Krishnadath</v>
          </cell>
          <cell r="D1327" t="str">
            <v>Madanmohan Vidjaiprakash</v>
          </cell>
          <cell r="E1327" t="str">
            <v>Madanmohan</v>
          </cell>
          <cell r="F1327" t="str">
            <v>MV</v>
          </cell>
          <cell r="H1327" t="str">
            <v>Krishnadath</v>
          </cell>
          <cell r="K1327" t="str">
            <v>Man</v>
          </cell>
          <cell r="L1327" t="str">
            <v>Adres</v>
          </cell>
          <cell r="M1327" t="str">
            <v>Teindschuurstraat</v>
          </cell>
          <cell r="N1327">
            <v>43</v>
          </cell>
          <cell r="P1327" t="str">
            <v>8043 XT</v>
          </cell>
          <cell r="Q1327" t="str">
            <v>ZWOLLE</v>
          </cell>
          <cell r="R1327" t="str">
            <v>Nederland</v>
          </cell>
          <cell r="T1327" t="str">
            <v>06-19373912</v>
          </cell>
          <cell r="U1327">
            <v>3000</v>
          </cell>
          <cell r="V1327" t="str">
            <v>Hago Nederland B.V.</v>
          </cell>
          <cell r="W1327">
            <v>1</v>
          </cell>
          <cell r="X1327" t="str">
            <v>Internen</v>
          </cell>
          <cell r="Y1327" t="str">
            <v>A1</v>
          </cell>
          <cell r="Z1327" t="str">
            <v>Medewerker uurloon</v>
          </cell>
          <cell r="AA1327">
            <v>1</v>
          </cell>
          <cell r="AB1327" t="str">
            <v>Schoonmaak CAO</v>
          </cell>
          <cell r="AC1327" t="str">
            <v>N4</v>
          </cell>
          <cell r="AD1327" t="str">
            <v>HR-NL: per 4 weken</v>
          </cell>
          <cell r="AE1327" t="str">
            <v>Onbepaalde tijd</v>
          </cell>
          <cell r="AF1327" t="str">
            <v>00-00-0000</v>
          </cell>
          <cell r="AH1327">
            <v>105397283</v>
          </cell>
          <cell r="AI1327">
            <v>22210</v>
          </cell>
          <cell r="AJ1327" t="str">
            <v>Nederlands</v>
          </cell>
          <cell r="AK1327" t="str">
            <v>X011</v>
          </cell>
          <cell r="AL1327" t="str">
            <v>MEDEW. ALGEMEEN SCHOONMAAKONDERHOUD I</v>
          </cell>
          <cell r="AM1327">
            <v>1</v>
          </cell>
          <cell r="AN1327" t="str">
            <v>38 uur / week</v>
          </cell>
          <cell r="AO1327">
            <v>29.5</v>
          </cell>
          <cell r="AP1327">
            <v>0</v>
          </cell>
          <cell r="AQ1327">
            <v>0</v>
          </cell>
          <cell r="AR1327">
            <v>77.63</v>
          </cell>
          <cell r="AS1327">
            <v>7</v>
          </cell>
          <cell r="AT1327" t="str">
            <v>B2</v>
          </cell>
          <cell r="AU1327">
            <v>90</v>
          </cell>
          <cell r="AV1327">
            <v>11.46</v>
          </cell>
        </row>
        <row r="1328">
          <cell r="A1328">
            <v>11177</v>
          </cell>
          <cell r="B1328" t="str">
            <v>Mevrouw</v>
          </cell>
          <cell r="C1328" t="str">
            <v>T. Cruz</v>
          </cell>
          <cell r="D1328" t="str">
            <v>Teresita</v>
          </cell>
          <cell r="E1328" t="str">
            <v>Teresita</v>
          </cell>
          <cell r="F1328" t="str">
            <v>T</v>
          </cell>
          <cell r="H1328" t="str">
            <v>Cruz</v>
          </cell>
          <cell r="K1328" t="str">
            <v>Vrouw</v>
          </cell>
          <cell r="L1328" t="str">
            <v>Adres</v>
          </cell>
          <cell r="M1328" t="str">
            <v>Haringvliet</v>
          </cell>
          <cell r="N1328">
            <v>379</v>
          </cell>
          <cell r="P1328" t="str">
            <v>8032 HL</v>
          </cell>
          <cell r="Q1328" t="str">
            <v>ZWOLLE</v>
          </cell>
          <cell r="R1328" t="str">
            <v>Nederland</v>
          </cell>
          <cell r="T1328" t="str">
            <v>06-22040290</v>
          </cell>
          <cell r="U1328">
            <v>3000</v>
          </cell>
          <cell r="V1328" t="str">
            <v>Hago Nederland B.V.</v>
          </cell>
          <cell r="W1328">
            <v>1</v>
          </cell>
          <cell r="X1328" t="str">
            <v>Internen</v>
          </cell>
          <cell r="Y1328" t="str">
            <v>A1</v>
          </cell>
          <cell r="Z1328" t="str">
            <v>Medewerker uurloon</v>
          </cell>
          <cell r="AA1328">
            <v>1</v>
          </cell>
          <cell r="AB1328" t="str">
            <v>Schoonmaak CAO</v>
          </cell>
          <cell r="AC1328" t="str">
            <v>N4</v>
          </cell>
          <cell r="AD1328" t="str">
            <v>HR-NL: per 4 weken</v>
          </cell>
          <cell r="AE1328" t="str">
            <v>Onbepaalde tijd</v>
          </cell>
          <cell r="AF1328" t="str">
            <v>00-00-0000</v>
          </cell>
          <cell r="AH1328">
            <v>107186445</v>
          </cell>
          <cell r="AI1328">
            <v>22977</v>
          </cell>
          <cell r="AJ1328" t="str">
            <v>Nederlands</v>
          </cell>
          <cell r="AK1328" t="str">
            <v>X011</v>
          </cell>
          <cell r="AL1328" t="str">
            <v>MEDEW. ALGEMEEN SCHOONMAAKONDERHOUD I</v>
          </cell>
          <cell r="AM1328">
            <v>1</v>
          </cell>
          <cell r="AN1328" t="str">
            <v>38 uur / week</v>
          </cell>
          <cell r="AO1328">
            <v>30</v>
          </cell>
          <cell r="AP1328">
            <v>0</v>
          </cell>
          <cell r="AQ1328">
            <v>0</v>
          </cell>
          <cell r="AR1328">
            <v>78.95</v>
          </cell>
          <cell r="AS1328">
            <v>7</v>
          </cell>
          <cell r="AT1328" t="str">
            <v>B2</v>
          </cell>
          <cell r="AU1328">
            <v>90</v>
          </cell>
          <cell r="AV1328">
            <v>11.46</v>
          </cell>
        </row>
        <row r="1329">
          <cell r="A1329">
            <v>11178</v>
          </cell>
          <cell r="B1329" t="str">
            <v>Mevrouw</v>
          </cell>
          <cell r="C1329" t="str">
            <v>M. Santos - Tingin</v>
          </cell>
          <cell r="D1329" t="str">
            <v>Minerva</v>
          </cell>
          <cell r="E1329" t="str">
            <v>Minerva</v>
          </cell>
          <cell r="F1329" t="str">
            <v>M</v>
          </cell>
          <cell r="H1329" t="str">
            <v>Tingin</v>
          </cell>
          <cell r="J1329" t="str">
            <v>Santos</v>
          </cell>
          <cell r="K1329" t="str">
            <v>Vrouw</v>
          </cell>
          <cell r="L1329" t="str">
            <v>Adres</v>
          </cell>
          <cell r="M1329" t="str">
            <v>Koggekade</v>
          </cell>
          <cell r="N1329">
            <v>62</v>
          </cell>
          <cell r="P1329" t="str">
            <v>8017 KG</v>
          </cell>
          <cell r="Q1329" t="str">
            <v>ZWOLLE</v>
          </cell>
          <cell r="R1329" t="str">
            <v>Nederland</v>
          </cell>
          <cell r="T1329" t="str">
            <v>06-48426315</v>
          </cell>
          <cell r="U1329">
            <v>3000</v>
          </cell>
          <cell r="V1329" t="str">
            <v>Hago Nederland B.V.</v>
          </cell>
          <cell r="W1329">
            <v>1</v>
          </cell>
          <cell r="X1329" t="str">
            <v>Internen</v>
          </cell>
          <cell r="Y1329" t="str">
            <v>A1</v>
          </cell>
          <cell r="Z1329" t="str">
            <v>Medewerker uurloon</v>
          </cell>
          <cell r="AA1329">
            <v>1</v>
          </cell>
          <cell r="AB1329" t="str">
            <v>Schoonmaak CAO</v>
          </cell>
          <cell r="AC1329" t="str">
            <v>N4</v>
          </cell>
          <cell r="AD1329" t="str">
            <v>HR-NL: per 4 weken</v>
          </cell>
          <cell r="AE1329" t="str">
            <v>Onbepaalde tijd</v>
          </cell>
          <cell r="AF1329" t="str">
            <v>00-00-0000</v>
          </cell>
          <cell r="AH1329">
            <v>123219127</v>
          </cell>
          <cell r="AI1329">
            <v>22950</v>
          </cell>
          <cell r="AJ1329" t="str">
            <v>Nederlands</v>
          </cell>
          <cell r="AK1329" t="str">
            <v>X011</v>
          </cell>
          <cell r="AL1329" t="str">
            <v>MEDEW. ALGEMEEN SCHOONMAAKONDERHOUD I</v>
          </cell>
          <cell r="AM1329">
            <v>1</v>
          </cell>
          <cell r="AN1329" t="str">
            <v>38 uur / week</v>
          </cell>
          <cell r="AO1329">
            <v>30</v>
          </cell>
          <cell r="AP1329">
            <v>0</v>
          </cell>
          <cell r="AQ1329">
            <v>0</v>
          </cell>
          <cell r="AR1329">
            <v>78.95</v>
          </cell>
          <cell r="AS1329">
            <v>7</v>
          </cell>
          <cell r="AT1329" t="str">
            <v>B2</v>
          </cell>
          <cell r="AU1329">
            <v>90</v>
          </cell>
          <cell r="AV1329">
            <v>11.46</v>
          </cell>
        </row>
        <row r="1330">
          <cell r="A1330">
            <v>11179</v>
          </cell>
          <cell r="B1330" t="str">
            <v>Mevrouw</v>
          </cell>
          <cell r="C1330" t="str">
            <v>R. Jafar</v>
          </cell>
          <cell r="D1330" t="str">
            <v>Rosidaghatoen</v>
          </cell>
          <cell r="E1330" t="str">
            <v>Rosi</v>
          </cell>
          <cell r="F1330" t="str">
            <v>R</v>
          </cell>
          <cell r="H1330" t="str">
            <v>Jafar</v>
          </cell>
          <cell r="K1330" t="str">
            <v>Vrouw</v>
          </cell>
          <cell r="L1330" t="str">
            <v>Adres</v>
          </cell>
          <cell r="M1330" t="str">
            <v>Pietersteinstraat</v>
          </cell>
          <cell r="N1330">
            <v>145</v>
          </cell>
          <cell r="P1330" t="str">
            <v>8022 TE</v>
          </cell>
          <cell r="Q1330" t="str">
            <v>ZWOLLE</v>
          </cell>
          <cell r="R1330" t="str">
            <v>Nederland</v>
          </cell>
          <cell r="T1330" t="str">
            <v>06-24276942</v>
          </cell>
          <cell r="U1330">
            <v>3000</v>
          </cell>
          <cell r="V1330" t="str">
            <v>Hago Nederland B.V.</v>
          </cell>
          <cell r="W1330">
            <v>1</v>
          </cell>
          <cell r="X1330" t="str">
            <v>Internen</v>
          </cell>
          <cell r="Y1330" t="str">
            <v>A1</v>
          </cell>
          <cell r="Z1330" t="str">
            <v>Medewerker uurloon</v>
          </cell>
          <cell r="AA1330">
            <v>1</v>
          </cell>
          <cell r="AB1330" t="str">
            <v>Schoonmaak CAO</v>
          </cell>
          <cell r="AC1330" t="str">
            <v>N4</v>
          </cell>
          <cell r="AD1330" t="str">
            <v>HR-NL: per 4 weken</v>
          </cell>
          <cell r="AE1330" t="str">
            <v>Onbepaalde tijd</v>
          </cell>
          <cell r="AF1330" t="str">
            <v>00-00-0000</v>
          </cell>
          <cell r="AH1330">
            <v>105325442</v>
          </cell>
          <cell r="AI1330">
            <v>23052</v>
          </cell>
          <cell r="AJ1330" t="str">
            <v>Nederlands</v>
          </cell>
          <cell r="AK1330" t="str">
            <v>X011</v>
          </cell>
          <cell r="AL1330" t="str">
            <v>MEDEW. ALGEMEEN SCHOONMAAKONDERHOUD I</v>
          </cell>
          <cell r="AM1330">
            <v>1</v>
          </cell>
          <cell r="AN1330" t="str">
            <v>38 uur / week</v>
          </cell>
          <cell r="AO1330">
            <v>18.25</v>
          </cell>
          <cell r="AP1330">
            <v>0</v>
          </cell>
          <cell r="AQ1330">
            <v>0</v>
          </cell>
          <cell r="AR1330">
            <v>48.03</v>
          </cell>
          <cell r="AS1330">
            <v>7</v>
          </cell>
          <cell r="AT1330" t="str">
            <v>B2</v>
          </cell>
          <cell r="AU1330">
            <v>90</v>
          </cell>
          <cell r="AV1330">
            <v>11.46</v>
          </cell>
        </row>
        <row r="1331">
          <cell r="A1331">
            <v>11180</v>
          </cell>
          <cell r="B1331" t="str">
            <v>Mevrouw</v>
          </cell>
          <cell r="C1331" t="str">
            <v>Y. Pourier - Herraera Sanchez</v>
          </cell>
          <cell r="D1331" t="str">
            <v>Yomaira</v>
          </cell>
          <cell r="E1331" t="str">
            <v>Yomaira</v>
          </cell>
          <cell r="F1331" t="str">
            <v>Y</v>
          </cell>
          <cell r="H1331" t="str">
            <v>Herraera Sanchez</v>
          </cell>
          <cell r="J1331" t="str">
            <v>Pourier</v>
          </cell>
          <cell r="K1331" t="str">
            <v>Vrouw</v>
          </cell>
          <cell r="L1331" t="str">
            <v>Adres</v>
          </cell>
          <cell r="M1331" t="str">
            <v>Pelestrinastraat</v>
          </cell>
          <cell r="N1331">
            <v>627</v>
          </cell>
          <cell r="P1331" t="str">
            <v>8031 TC</v>
          </cell>
          <cell r="Q1331" t="str">
            <v>ZWOLLE</v>
          </cell>
          <cell r="R1331" t="str">
            <v>Nederland</v>
          </cell>
          <cell r="S1331" t="str">
            <v>038-3374632</v>
          </cell>
          <cell r="U1331">
            <v>3000</v>
          </cell>
          <cell r="V1331" t="str">
            <v>Hago Nederland B.V.</v>
          </cell>
          <cell r="W1331">
            <v>1</v>
          </cell>
          <cell r="X1331" t="str">
            <v>Internen</v>
          </cell>
          <cell r="Y1331" t="str">
            <v>A1</v>
          </cell>
          <cell r="Z1331" t="str">
            <v>Medewerker uurloon</v>
          </cell>
          <cell r="AA1331">
            <v>1</v>
          </cell>
          <cell r="AB1331" t="str">
            <v>Schoonmaak CAO</v>
          </cell>
          <cell r="AC1331" t="str">
            <v>N4</v>
          </cell>
          <cell r="AD1331" t="str">
            <v>HR-NL: per 4 weken</v>
          </cell>
          <cell r="AE1331" t="str">
            <v>Onbepaalde tijd</v>
          </cell>
          <cell r="AF1331" t="str">
            <v>00-00-0000</v>
          </cell>
          <cell r="AH1331">
            <v>241398241</v>
          </cell>
          <cell r="AI1331">
            <v>26701</v>
          </cell>
          <cell r="AJ1331" t="str">
            <v>Colombiaans</v>
          </cell>
          <cell r="AK1331" t="str">
            <v>X011</v>
          </cell>
          <cell r="AL1331" t="str">
            <v>MEDEW. ALGEMEEN SCHOONMAAKONDERHOUD I</v>
          </cell>
          <cell r="AM1331">
            <v>1</v>
          </cell>
          <cell r="AN1331" t="str">
            <v>38 uur / week</v>
          </cell>
          <cell r="AO1331">
            <v>27.5</v>
          </cell>
          <cell r="AP1331">
            <v>0</v>
          </cell>
          <cell r="AQ1331">
            <v>0</v>
          </cell>
          <cell r="AR1331">
            <v>72.37</v>
          </cell>
          <cell r="AS1331">
            <v>7</v>
          </cell>
          <cell r="AT1331" t="str">
            <v>B2</v>
          </cell>
          <cell r="AU1331">
            <v>90</v>
          </cell>
          <cell r="AV1331">
            <v>11.46</v>
          </cell>
        </row>
        <row r="1332">
          <cell r="A1332">
            <v>11181</v>
          </cell>
          <cell r="B1332" t="str">
            <v>Mevrouw</v>
          </cell>
          <cell r="C1332" t="str">
            <v>Z.I. Pruntel - Corilla</v>
          </cell>
          <cell r="D1332" t="str">
            <v>Zenaida Ilo</v>
          </cell>
          <cell r="E1332" t="str">
            <v>Zenaida</v>
          </cell>
          <cell r="F1332" t="str">
            <v>ZI</v>
          </cell>
          <cell r="H1332" t="str">
            <v>Corilla</v>
          </cell>
          <cell r="J1332" t="str">
            <v>Pruntel</v>
          </cell>
          <cell r="K1332" t="str">
            <v>Vrouw</v>
          </cell>
          <cell r="L1332" t="str">
            <v>Adres</v>
          </cell>
          <cell r="M1332" t="str">
            <v>Diezerenk</v>
          </cell>
          <cell r="N1332">
            <v>32</v>
          </cell>
          <cell r="P1332" t="str">
            <v>8021 WJ</v>
          </cell>
          <cell r="Q1332" t="str">
            <v>ZWOLLE</v>
          </cell>
          <cell r="R1332" t="str">
            <v>Nederland</v>
          </cell>
          <cell r="T1332" t="str">
            <v>06-51919597</v>
          </cell>
          <cell r="U1332">
            <v>3000</v>
          </cell>
          <cell r="V1332" t="str">
            <v>Hago Nederland B.V.</v>
          </cell>
          <cell r="W1332">
            <v>1</v>
          </cell>
          <cell r="X1332" t="str">
            <v>Internen</v>
          </cell>
          <cell r="Y1332" t="str">
            <v>A1</v>
          </cell>
          <cell r="Z1332" t="str">
            <v>Medewerker uurloon</v>
          </cell>
          <cell r="AA1332">
            <v>1</v>
          </cell>
          <cell r="AB1332" t="str">
            <v>Schoonmaak CAO</v>
          </cell>
          <cell r="AC1332" t="str">
            <v>N4</v>
          </cell>
          <cell r="AD1332" t="str">
            <v>HR-NL: per 4 weken</v>
          </cell>
          <cell r="AE1332" t="str">
            <v>Onbepaalde tijd</v>
          </cell>
          <cell r="AF1332" t="str">
            <v>00-00-0000</v>
          </cell>
          <cell r="AH1332">
            <v>223877384</v>
          </cell>
          <cell r="AI1332">
            <v>21760</v>
          </cell>
          <cell r="AJ1332" t="str">
            <v>Nederlands</v>
          </cell>
          <cell r="AK1332" t="str">
            <v>X011</v>
          </cell>
          <cell r="AL1332" t="str">
            <v>MEDEW. ALGEMEEN SCHOONMAAKONDERHOUD I</v>
          </cell>
          <cell r="AM1332">
            <v>1</v>
          </cell>
          <cell r="AN1332" t="str">
            <v>38 uur / week</v>
          </cell>
          <cell r="AO1332">
            <v>17.5</v>
          </cell>
          <cell r="AP1332">
            <v>0</v>
          </cell>
          <cell r="AQ1332">
            <v>0</v>
          </cell>
          <cell r="AR1332">
            <v>46.05</v>
          </cell>
          <cell r="AS1332">
            <v>7</v>
          </cell>
          <cell r="AT1332" t="str">
            <v>B2</v>
          </cell>
          <cell r="AU1332">
            <v>90</v>
          </cell>
          <cell r="AV1332">
            <v>11.46</v>
          </cell>
        </row>
        <row r="1333">
          <cell r="A1333">
            <v>11182</v>
          </cell>
          <cell r="B1333" t="str">
            <v>Mevrouw</v>
          </cell>
          <cell r="C1333" t="str">
            <v>J.H. Kroes</v>
          </cell>
          <cell r="D1333" t="str">
            <v>Johanna Hendrika</v>
          </cell>
          <cell r="E1333" t="str">
            <v>Johanna</v>
          </cell>
          <cell r="F1333" t="str">
            <v>JH</v>
          </cell>
          <cell r="H1333" t="str">
            <v>Kroes</v>
          </cell>
          <cell r="K1333" t="str">
            <v>Vrouw</v>
          </cell>
          <cell r="L1333" t="str">
            <v>Adres</v>
          </cell>
          <cell r="M1333" t="str">
            <v>Karveel</v>
          </cell>
          <cell r="N1333">
            <v>46</v>
          </cell>
          <cell r="P1333" t="str">
            <v>1423 BV</v>
          </cell>
          <cell r="Q1333" t="str">
            <v>UITHOORN</v>
          </cell>
          <cell r="R1333" t="str">
            <v>Nederland</v>
          </cell>
          <cell r="T1333" t="str">
            <v>06-20908217</v>
          </cell>
          <cell r="U1333">
            <v>3000</v>
          </cell>
          <cell r="V1333" t="str">
            <v>Hago Nederland B.V.</v>
          </cell>
          <cell r="W1333">
            <v>1</v>
          </cell>
          <cell r="X1333" t="str">
            <v>Internen</v>
          </cell>
          <cell r="Y1333" t="str">
            <v>A1</v>
          </cell>
          <cell r="Z1333" t="str">
            <v>Medewerker uurloon</v>
          </cell>
          <cell r="AA1333">
            <v>1</v>
          </cell>
          <cell r="AB1333" t="str">
            <v>Schoonmaak CAO</v>
          </cell>
          <cell r="AC1333" t="str">
            <v>N4</v>
          </cell>
          <cell r="AD1333" t="str">
            <v>HR-NL: per 4 weken</v>
          </cell>
          <cell r="AE1333" t="str">
            <v>Onbepaalde tijd</v>
          </cell>
          <cell r="AF1333" t="str">
            <v>00-00-0000</v>
          </cell>
          <cell r="AH1333">
            <v>121875556</v>
          </cell>
          <cell r="AI1333">
            <v>23153</v>
          </cell>
          <cell r="AJ1333" t="str">
            <v>Nederlands</v>
          </cell>
          <cell r="AK1333" t="str">
            <v>X011</v>
          </cell>
          <cell r="AL1333" t="str">
            <v>MEDEW. ALGEMEEN SCHOONMAAKONDERHOUD I</v>
          </cell>
          <cell r="AM1333">
            <v>1</v>
          </cell>
          <cell r="AN1333" t="str">
            <v>38 uur / week</v>
          </cell>
          <cell r="AO1333">
            <v>17.5</v>
          </cell>
          <cell r="AP1333">
            <v>0</v>
          </cell>
          <cell r="AQ1333">
            <v>0</v>
          </cell>
          <cell r="AR1333">
            <v>46.05</v>
          </cell>
          <cell r="AS1333">
            <v>7</v>
          </cell>
          <cell r="AT1333" t="str">
            <v>B2</v>
          </cell>
          <cell r="AU1333">
            <v>90</v>
          </cell>
          <cell r="AV1333">
            <v>11.46</v>
          </cell>
        </row>
        <row r="1334">
          <cell r="A1334">
            <v>11183</v>
          </cell>
          <cell r="B1334" t="str">
            <v>Mevrouw</v>
          </cell>
          <cell r="C1334" t="str">
            <v>G. Karadag - Kirkgoze</v>
          </cell>
          <cell r="D1334" t="str">
            <v>Guner</v>
          </cell>
          <cell r="E1334" t="str">
            <v>Guner</v>
          </cell>
          <cell r="F1334" t="str">
            <v>G</v>
          </cell>
          <cell r="H1334" t="str">
            <v>Kirkgoze</v>
          </cell>
          <cell r="J1334" t="str">
            <v>Karadag</v>
          </cell>
          <cell r="K1334" t="str">
            <v>Vrouw</v>
          </cell>
          <cell r="L1334" t="str">
            <v>Adres</v>
          </cell>
          <cell r="M1334" t="str">
            <v>Mozartlaan</v>
          </cell>
          <cell r="N1334">
            <v>114</v>
          </cell>
          <cell r="P1334" t="str">
            <v>8031 EX</v>
          </cell>
          <cell r="Q1334" t="str">
            <v>ZWOLLE</v>
          </cell>
          <cell r="R1334" t="str">
            <v>Nederland</v>
          </cell>
          <cell r="S1334" t="str">
            <v>038-4236300</v>
          </cell>
          <cell r="U1334">
            <v>3000</v>
          </cell>
          <cell r="V1334" t="str">
            <v>Hago Nederland B.V.</v>
          </cell>
          <cell r="W1334">
            <v>1</v>
          </cell>
          <cell r="X1334" t="str">
            <v>Internen</v>
          </cell>
          <cell r="Y1334" t="str">
            <v>A1</v>
          </cell>
          <cell r="Z1334" t="str">
            <v>Medewerker uurloon</v>
          </cell>
          <cell r="AA1334">
            <v>1</v>
          </cell>
          <cell r="AB1334" t="str">
            <v>Schoonmaak CAO</v>
          </cell>
          <cell r="AC1334" t="str">
            <v>N4</v>
          </cell>
          <cell r="AD1334" t="str">
            <v>HR-NL: per 4 weken</v>
          </cell>
          <cell r="AE1334" t="str">
            <v>Onbepaalde tijd</v>
          </cell>
          <cell r="AF1334" t="str">
            <v>00-00-0000</v>
          </cell>
          <cell r="AH1334">
            <v>223000516</v>
          </cell>
          <cell r="AI1334">
            <v>27124</v>
          </cell>
          <cell r="AJ1334" t="str">
            <v>Nederlands</v>
          </cell>
          <cell r="AK1334" t="str">
            <v>X011</v>
          </cell>
          <cell r="AL1334" t="str">
            <v>MEDEW. ALGEMEEN SCHOONMAAKONDERHOUD I</v>
          </cell>
          <cell r="AM1334">
            <v>1</v>
          </cell>
          <cell r="AN1334" t="str">
            <v>38 uur / week</v>
          </cell>
          <cell r="AO1334">
            <v>30</v>
          </cell>
          <cell r="AP1334">
            <v>0</v>
          </cell>
          <cell r="AQ1334">
            <v>0</v>
          </cell>
          <cell r="AR1334">
            <v>78.95</v>
          </cell>
          <cell r="AS1334">
            <v>7</v>
          </cell>
          <cell r="AT1334" t="str">
            <v>B2</v>
          </cell>
          <cell r="AU1334">
            <v>90</v>
          </cell>
          <cell r="AV1334">
            <v>11.46</v>
          </cell>
        </row>
        <row r="1335">
          <cell r="A1335">
            <v>11184</v>
          </cell>
          <cell r="B1335" t="str">
            <v>Mevrouw</v>
          </cell>
          <cell r="C1335" t="str">
            <v>L. Coombs - Wijk</v>
          </cell>
          <cell r="D1335" t="str">
            <v>Lutske</v>
          </cell>
          <cell r="E1335" t="str">
            <v>Lutske</v>
          </cell>
          <cell r="F1335" t="str">
            <v>L</v>
          </cell>
          <cell r="H1335" t="str">
            <v>Wijk</v>
          </cell>
          <cell r="J1335" t="str">
            <v>Coombs</v>
          </cell>
          <cell r="K1335" t="str">
            <v>Vrouw</v>
          </cell>
          <cell r="L1335" t="str">
            <v>Adres</v>
          </cell>
          <cell r="M1335" t="str">
            <v>Gombertstraat</v>
          </cell>
          <cell r="N1335">
            <v>278</v>
          </cell>
          <cell r="P1335" t="str">
            <v>8031 MJ</v>
          </cell>
          <cell r="Q1335" t="str">
            <v>ZWOLLE</v>
          </cell>
          <cell r="R1335" t="str">
            <v>Nederland</v>
          </cell>
          <cell r="T1335" t="str">
            <v>06-20190303</v>
          </cell>
          <cell r="U1335">
            <v>3000</v>
          </cell>
          <cell r="V1335" t="str">
            <v>Hago Nederland B.V.</v>
          </cell>
          <cell r="W1335">
            <v>1</v>
          </cell>
          <cell r="X1335" t="str">
            <v>Internen</v>
          </cell>
          <cell r="Y1335" t="str">
            <v>A1</v>
          </cell>
          <cell r="Z1335" t="str">
            <v>Medewerker uurloon</v>
          </cell>
          <cell r="AA1335">
            <v>1</v>
          </cell>
          <cell r="AB1335" t="str">
            <v>Schoonmaak CAO</v>
          </cell>
          <cell r="AC1335" t="str">
            <v>N4</v>
          </cell>
          <cell r="AD1335" t="str">
            <v>HR-NL: per 4 weken</v>
          </cell>
          <cell r="AE1335" t="str">
            <v>Onbepaalde tijd</v>
          </cell>
          <cell r="AF1335" t="str">
            <v>00-00-0000</v>
          </cell>
          <cell r="AH1335">
            <v>105164719</v>
          </cell>
          <cell r="AI1335">
            <v>23636</v>
          </cell>
          <cell r="AJ1335" t="str">
            <v>Nederlands</v>
          </cell>
          <cell r="AK1335" t="str">
            <v>X011</v>
          </cell>
          <cell r="AL1335" t="str">
            <v>MEDEW. ALGEMEEN SCHOONMAAKONDERHOUD I</v>
          </cell>
          <cell r="AM1335">
            <v>1</v>
          </cell>
          <cell r="AN1335" t="str">
            <v>38 uur / week</v>
          </cell>
          <cell r="AO1335">
            <v>17.5</v>
          </cell>
          <cell r="AP1335">
            <v>0</v>
          </cell>
          <cell r="AQ1335">
            <v>0</v>
          </cell>
          <cell r="AR1335">
            <v>46.05</v>
          </cell>
          <cell r="AS1335">
            <v>7</v>
          </cell>
          <cell r="AT1335" t="str">
            <v>B2</v>
          </cell>
          <cell r="AU1335">
            <v>90</v>
          </cell>
          <cell r="AV1335">
            <v>11.46</v>
          </cell>
        </row>
        <row r="1336">
          <cell r="A1336">
            <v>11185</v>
          </cell>
          <cell r="B1336" t="str">
            <v>Mevrouw</v>
          </cell>
          <cell r="C1336" t="str">
            <v>I. Bergman</v>
          </cell>
          <cell r="D1336" t="str">
            <v>Ingrid</v>
          </cell>
          <cell r="E1336" t="str">
            <v>Ingrid</v>
          </cell>
          <cell r="F1336" t="str">
            <v>I</v>
          </cell>
          <cell r="H1336" t="str">
            <v>Bergman</v>
          </cell>
          <cell r="K1336" t="str">
            <v>Vrouw</v>
          </cell>
          <cell r="L1336" t="str">
            <v>Adres</v>
          </cell>
          <cell r="M1336" t="str">
            <v>Dahliaweg</v>
          </cell>
          <cell r="N1336">
            <v>4</v>
          </cell>
          <cell r="P1336" t="str">
            <v>8042 EB</v>
          </cell>
          <cell r="Q1336" t="str">
            <v>ZWOLLE</v>
          </cell>
          <cell r="R1336" t="str">
            <v>Nederland</v>
          </cell>
          <cell r="T1336" t="str">
            <v>06-42252207</v>
          </cell>
          <cell r="U1336">
            <v>3000</v>
          </cell>
          <cell r="V1336" t="str">
            <v>Hago Nederland B.V.</v>
          </cell>
          <cell r="W1336">
            <v>1</v>
          </cell>
          <cell r="X1336" t="str">
            <v>Internen</v>
          </cell>
          <cell r="Y1336" t="str">
            <v>A1</v>
          </cell>
          <cell r="Z1336" t="str">
            <v>Medewerker uurloon</v>
          </cell>
          <cell r="AA1336">
            <v>1</v>
          </cell>
          <cell r="AB1336" t="str">
            <v>Schoonmaak CAO</v>
          </cell>
          <cell r="AC1336" t="str">
            <v>N4</v>
          </cell>
          <cell r="AD1336" t="str">
            <v>HR-NL: per 4 weken</v>
          </cell>
          <cell r="AE1336" t="str">
            <v>Onbepaalde tijd</v>
          </cell>
          <cell r="AF1336" t="str">
            <v>00-00-0000</v>
          </cell>
          <cell r="AH1336">
            <v>104870989</v>
          </cell>
          <cell r="AI1336">
            <v>25190</v>
          </cell>
          <cell r="AJ1336" t="str">
            <v>Nederlands</v>
          </cell>
          <cell r="AK1336" t="str">
            <v>X011</v>
          </cell>
          <cell r="AL1336" t="str">
            <v>MEDEW. ALGEMEEN SCHOONMAAKONDERHOUD I</v>
          </cell>
          <cell r="AM1336">
            <v>1</v>
          </cell>
          <cell r="AN1336" t="str">
            <v>38 uur / week</v>
          </cell>
          <cell r="AO1336">
            <v>27.5</v>
          </cell>
          <cell r="AP1336">
            <v>0</v>
          </cell>
          <cell r="AQ1336">
            <v>0</v>
          </cell>
          <cell r="AR1336">
            <v>72.37</v>
          </cell>
          <cell r="AS1336">
            <v>7</v>
          </cell>
          <cell r="AT1336" t="str">
            <v>B2</v>
          </cell>
          <cell r="AU1336">
            <v>22</v>
          </cell>
          <cell r="AV1336">
            <v>11.13</v>
          </cell>
        </row>
        <row r="1337">
          <cell r="A1337">
            <v>11186</v>
          </cell>
          <cell r="B1337" t="str">
            <v>Mevrouw</v>
          </cell>
          <cell r="C1337" t="str">
            <v>O.Y. Awled</v>
          </cell>
          <cell r="D1337" t="str">
            <v>Obah Yassin</v>
          </cell>
          <cell r="E1337" t="str">
            <v>Obah</v>
          </cell>
          <cell r="F1337" t="str">
            <v>OY</v>
          </cell>
          <cell r="H1337" t="str">
            <v>Awled</v>
          </cell>
          <cell r="K1337" t="str">
            <v>Vrouw</v>
          </cell>
          <cell r="L1337" t="str">
            <v>Adres</v>
          </cell>
          <cell r="M1337" t="str">
            <v>Noord-Peterstraat</v>
          </cell>
          <cell r="N1337">
            <v>72</v>
          </cell>
          <cell r="P1337" t="str">
            <v>6822 AC</v>
          </cell>
          <cell r="Q1337" t="str">
            <v>ARNHEM</v>
          </cell>
          <cell r="R1337" t="str">
            <v>Nederland</v>
          </cell>
          <cell r="T1337" t="str">
            <v>06-38141072</v>
          </cell>
          <cell r="U1337">
            <v>3000</v>
          </cell>
          <cell r="V1337" t="str">
            <v>Hago Nederland B.V.</v>
          </cell>
          <cell r="W1337">
            <v>1</v>
          </cell>
          <cell r="X1337" t="str">
            <v>Internen</v>
          </cell>
          <cell r="Y1337" t="str">
            <v>A1</v>
          </cell>
          <cell r="Z1337" t="str">
            <v>Medewerker uurloon</v>
          </cell>
          <cell r="AA1337">
            <v>1</v>
          </cell>
          <cell r="AB1337" t="str">
            <v>Schoonmaak CAO</v>
          </cell>
          <cell r="AC1337" t="str">
            <v>N4</v>
          </cell>
          <cell r="AD1337" t="str">
            <v>HR-NL: per 4 weken</v>
          </cell>
          <cell r="AE1337" t="str">
            <v>Onbepaalde tijd</v>
          </cell>
          <cell r="AF1337" t="str">
            <v>00-00-0000</v>
          </cell>
          <cell r="AH1337">
            <v>217098988</v>
          </cell>
          <cell r="AI1337">
            <v>29993</v>
          </cell>
          <cell r="AJ1337" t="str">
            <v>Nederlands</v>
          </cell>
          <cell r="AK1337" t="str">
            <v>X012</v>
          </cell>
          <cell r="AL1337" t="str">
            <v>MEDEW. ALGEMEEN SCHOONMAAKONDERHOUD II</v>
          </cell>
          <cell r="AM1337" t="str">
            <v>1+5%</v>
          </cell>
          <cell r="AN1337" t="str">
            <v>38 uur / week</v>
          </cell>
          <cell r="AO1337">
            <v>38</v>
          </cell>
          <cell r="AP1337">
            <v>0</v>
          </cell>
          <cell r="AQ1337">
            <v>0</v>
          </cell>
          <cell r="AR1337">
            <v>100</v>
          </cell>
          <cell r="AS1337">
            <v>7</v>
          </cell>
          <cell r="AT1337" t="str">
            <v>B3</v>
          </cell>
          <cell r="AU1337">
            <v>22</v>
          </cell>
          <cell r="AV1337">
            <v>12.2</v>
          </cell>
        </row>
        <row r="1338">
          <cell r="A1338">
            <v>11187</v>
          </cell>
          <cell r="B1338" t="str">
            <v>Dhr.</v>
          </cell>
          <cell r="C1338" t="str">
            <v>J.J.J.M. van Beek</v>
          </cell>
          <cell r="D1338" t="str">
            <v>Jeroen Johannes Jacobus Maria</v>
          </cell>
          <cell r="E1338" t="str">
            <v>Jeroen</v>
          </cell>
          <cell r="F1338" t="str">
            <v>JJJM</v>
          </cell>
          <cell r="G1338" t="str">
            <v>van</v>
          </cell>
          <cell r="H1338" t="str">
            <v>Beek</v>
          </cell>
          <cell r="K1338" t="str">
            <v>Man</v>
          </cell>
          <cell r="L1338" t="str">
            <v>Adres</v>
          </cell>
          <cell r="M1338" t="str">
            <v>Rosamundstraat</v>
          </cell>
          <cell r="N1338">
            <v>69</v>
          </cell>
          <cell r="P1338" t="str">
            <v>6515 EH</v>
          </cell>
          <cell r="Q1338" t="str">
            <v>NIJMEGEN</v>
          </cell>
          <cell r="R1338" t="str">
            <v>Nederland</v>
          </cell>
          <cell r="S1338" t="str">
            <v>024-8482114</v>
          </cell>
          <cell r="T1338" t="str">
            <v>06-13276211</v>
          </cell>
          <cell r="U1338">
            <v>3000</v>
          </cell>
          <cell r="V1338" t="str">
            <v>Hago Nederland B.V.</v>
          </cell>
          <cell r="W1338">
            <v>1</v>
          </cell>
          <cell r="X1338" t="str">
            <v>Internen</v>
          </cell>
          <cell r="Y1338" t="str">
            <v>A1</v>
          </cell>
          <cell r="Z1338" t="str">
            <v>Medewerker uurloon</v>
          </cell>
          <cell r="AA1338">
            <v>1</v>
          </cell>
          <cell r="AB1338" t="str">
            <v>Schoonmaak CAO</v>
          </cell>
          <cell r="AC1338" t="str">
            <v>N4</v>
          </cell>
          <cell r="AD1338" t="str">
            <v>HR-NL: per 4 weken</v>
          </cell>
          <cell r="AE1338" t="str">
            <v>Onbepaalde tijd</v>
          </cell>
          <cell r="AF1338" t="str">
            <v>00-00-0000</v>
          </cell>
          <cell r="AH1338">
            <v>165100916</v>
          </cell>
          <cell r="AI1338">
            <v>26993</v>
          </cell>
          <cell r="AJ1338" t="str">
            <v>Nederlands</v>
          </cell>
          <cell r="AK1338" t="str">
            <v>X012</v>
          </cell>
          <cell r="AL1338" t="str">
            <v>MEDEW. ALGEMEEN SCHOONMAAKONDERHOUD II</v>
          </cell>
          <cell r="AM1338" t="str">
            <v>1+5%</v>
          </cell>
          <cell r="AN1338" t="str">
            <v>38 uur / week</v>
          </cell>
          <cell r="AO1338">
            <v>38</v>
          </cell>
          <cell r="AP1338">
            <v>0</v>
          </cell>
          <cell r="AQ1338">
            <v>0</v>
          </cell>
          <cell r="AR1338">
            <v>100</v>
          </cell>
          <cell r="AS1338">
            <v>7</v>
          </cell>
          <cell r="AT1338" t="str">
            <v>B3</v>
          </cell>
          <cell r="AU1338">
            <v>22</v>
          </cell>
          <cell r="AV1338">
            <v>12.2</v>
          </cell>
        </row>
        <row r="1339">
          <cell r="A1339">
            <v>11188</v>
          </cell>
          <cell r="B1339" t="str">
            <v>Dhr.</v>
          </cell>
          <cell r="C1339" t="str">
            <v>H.M. Imamdi</v>
          </cell>
          <cell r="D1339" t="str">
            <v>Harold Mohamedsahied</v>
          </cell>
          <cell r="E1339" t="str">
            <v>Harold</v>
          </cell>
          <cell r="F1339" t="str">
            <v>HM</v>
          </cell>
          <cell r="H1339" t="str">
            <v>Imamdi</v>
          </cell>
          <cell r="K1339" t="str">
            <v>Man</v>
          </cell>
          <cell r="L1339" t="str">
            <v>Adres</v>
          </cell>
          <cell r="M1339" t="str">
            <v>Haringvliet</v>
          </cell>
          <cell r="N1339">
            <v>309</v>
          </cell>
          <cell r="P1339" t="str">
            <v>8032 HJ</v>
          </cell>
          <cell r="Q1339" t="str">
            <v>ZWOLLE</v>
          </cell>
          <cell r="R1339" t="str">
            <v>Nederland</v>
          </cell>
          <cell r="T1339" t="str">
            <v>06-46350173</v>
          </cell>
          <cell r="U1339">
            <v>3000</v>
          </cell>
          <cell r="V1339" t="str">
            <v>Hago Nederland B.V.</v>
          </cell>
          <cell r="W1339">
            <v>1</v>
          </cell>
          <cell r="X1339" t="str">
            <v>Internen</v>
          </cell>
          <cell r="Y1339" t="str">
            <v>A1</v>
          </cell>
          <cell r="Z1339" t="str">
            <v>Medewerker uurloon</v>
          </cell>
          <cell r="AA1339">
            <v>1</v>
          </cell>
          <cell r="AB1339" t="str">
            <v>Schoonmaak CAO</v>
          </cell>
          <cell r="AC1339" t="str">
            <v>N4</v>
          </cell>
          <cell r="AD1339" t="str">
            <v>HR-NL: per 4 weken</v>
          </cell>
          <cell r="AE1339" t="str">
            <v>Onbepaalde tijd</v>
          </cell>
          <cell r="AF1339" t="str">
            <v>00-00-0000</v>
          </cell>
          <cell r="AH1339">
            <v>211659629</v>
          </cell>
          <cell r="AI1339">
            <v>18687</v>
          </cell>
          <cell r="AJ1339" t="str">
            <v>Nederlands</v>
          </cell>
          <cell r="AK1339" t="str">
            <v>X012</v>
          </cell>
          <cell r="AL1339" t="str">
            <v>MEDEW. ALGEMEEN SCHOONMAAKONDERHOUD II</v>
          </cell>
          <cell r="AM1339" t="str">
            <v>1+5%</v>
          </cell>
          <cell r="AN1339" t="str">
            <v>38 uur / week</v>
          </cell>
          <cell r="AO1339">
            <v>24</v>
          </cell>
          <cell r="AP1339">
            <v>0</v>
          </cell>
          <cell r="AQ1339">
            <v>0</v>
          </cell>
          <cell r="AR1339">
            <v>63.16</v>
          </cell>
          <cell r="AS1339">
            <v>7</v>
          </cell>
          <cell r="AT1339" t="str">
            <v>B3</v>
          </cell>
          <cell r="AU1339">
            <v>90</v>
          </cell>
          <cell r="AV1339">
            <v>12.04</v>
          </cell>
        </row>
        <row r="1340">
          <cell r="A1340">
            <v>11189</v>
          </cell>
          <cell r="B1340" t="str">
            <v>Dhr.</v>
          </cell>
          <cell r="C1340" t="str">
            <v>L. Nasello</v>
          </cell>
          <cell r="D1340" t="str">
            <v>Luciano</v>
          </cell>
          <cell r="E1340" t="str">
            <v>Luciano</v>
          </cell>
          <cell r="F1340" t="str">
            <v>L</v>
          </cell>
          <cell r="H1340" t="str">
            <v>Nasello</v>
          </cell>
          <cell r="K1340" t="str">
            <v>Man</v>
          </cell>
          <cell r="L1340" t="str">
            <v>Adres</v>
          </cell>
          <cell r="M1340" t="str">
            <v>Florijnruwe</v>
          </cell>
          <cell r="N1340">
            <v>100</v>
          </cell>
          <cell r="O1340" t="str">
            <v>H</v>
          </cell>
          <cell r="P1340" t="str">
            <v>6218 CK</v>
          </cell>
          <cell r="Q1340" t="str">
            <v>MAASTRICHT</v>
          </cell>
          <cell r="R1340" t="str">
            <v>Nederland</v>
          </cell>
          <cell r="T1340" t="str">
            <v>06-34372498</v>
          </cell>
          <cell r="U1340">
            <v>3000</v>
          </cell>
          <cell r="V1340" t="str">
            <v>Hago Nederland B.V.</v>
          </cell>
          <cell r="W1340">
            <v>1</v>
          </cell>
          <cell r="X1340" t="str">
            <v>Internen</v>
          </cell>
          <cell r="Y1340" t="str">
            <v>A1</v>
          </cell>
          <cell r="Z1340" t="str">
            <v>Medewerker uurloon</v>
          </cell>
          <cell r="AA1340">
            <v>1</v>
          </cell>
          <cell r="AB1340" t="str">
            <v>Schoonmaak CAO</v>
          </cell>
          <cell r="AC1340" t="str">
            <v>N4</v>
          </cell>
          <cell r="AD1340" t="str">
            <v>HR-NL: per 4 weken</v>
          </cell>
          <cell r="AE1340" t="str">
            <v>Onbepaalde tijd</v>
          </cell>
          <cell r="AF1340" t="str">
            <v>00-00-0000</v>
          </cell>
          <cell r="AH1340">
            <v>157776098</v>
          </cell>
          <cell r="AI1340">
            <v>28235</v>
          </cell>
          <cell r="AJ1340" t="str">
            <v>Nederlands</v>
          </cell>
          <cell r="AK1340" t="str">
            <v>X233</v>
          </cell>
          <cell r="AL1340" t="str">
            <v>MEDEW. SCHOONMAAK ODH TRANSPORTMIDD. III</v>
          </cell>
          <cell r="AM1340">
            <v>2</v>
          </cell>
          <cell r="AN1340" t="str">
            <v>38 uur / week</v>
          </cell>
          <cell r="AO1340">
            <v>38</v>
          </cell>
          <cell r="AP1340">
            <v>0</v>
          </cell>
          <cell r="AQ1340">
            <v>0</v>
          </cell>
          <cell r="AR1340">
            <v>100</v>
          </cell>
          <cell r="AS1340">
            <v>7</v>
          </cell>
          <cell r="AT1340" t="str">
            <v>B4</v>
          </cell>
          <cell r="AU1340">
            <v>90</v>
          </cell>
          <cell r="AV1340">
            <v>12.6</v>
          </cell>
        </row>
        <row r="1341">
          <cell r="A1341">
            <v>11190</v>
          </cell>
          <cell r="B1341" t="str">
            <v>Dhr.</v>
          </cell>
          <cell r="C1341" t="str">
            <v>G.G. Vossen</v>
          </cell>
          <cell r="D1341" t="str">
            <v>Guillaume Gertrudis</v>
          </cell>
          <cell r="E1341" t="str">
            <v>Guillaume</v>
          </cell>
          <cell r="F1341" t="str">
            <v>GG</v>
          </cell>
          <cell r="H1341" t="str">
            <v>Vossen</v>
          </cell>
          <cell r="K1341" t="str">
            <v>Man</v>
          </cell>
          <cell r="L1341" t="str">
            <v>Adres</v>
          </cell>
          <cell r="M1341" t="str">
            <v>Sionsweg</v>
          </cell>
          <cell r="N1341">
            <v>51</v>
          </cell>
          <cell r="P1341" t="str">
            <v>6222 EJ</v>
          </cell>
          <cell r="Q1341" t="str">
            <v>MAASTRICHT</v>
          </cell>
          <cell r="R1341" t="str">
            <v>Nederland</v>
          </cell>
          <cell r="S1341" t="str">
            <v>043-3630427</v>
          </cell>
          <cell r="U1341">
            <v>3000</v>
          </cell>
          <cell r="V1341" t="str">
            <v>Hago Nederland B.V.</v>
          </cell>
          <cell r="W1341">
            <v>1</v>
          </cell>
          <cell r="X1341" t="str">
            <v>Internen</v>
          </cell>
          <cell r="Y1341" t="str">
            <v>A1</v>
          </cell>
          <cell r="Z1341" t="str">
            <v>Medewerker uurloon</v>
          </cell>
          <cell r="AA1341">
            <v>1</v>
          </cell>
          <cell r="AB1341" t="str">
            <v>Schoonmaak CAO</v>
          </cell>
          <cell r="AC1341" t="str">
            <v>N4</v>
          </cell>
          <cell r="AD1341" t="str">
            <v>HR-NL: per 4 weken</v>
          </cell>
          <cell r="AE1341" t="str">
            <v>Onbepaalde tijd</v>
          </cell>
          <cell r="AF1341" t="str">
            <v>00-00-0000</v>
          </cell>
          <cell r="AH1341">
            <v>78722391</v>
          </cell>
          <cell r="AI1341">
            <v>20286</v>
          </cell>
          <cell r="AJ1341" t="str">
            <v>Nederlands</v>
          </cell>
          <cell r="AK1341" t="str">
            <v>X042</v>
          </cell>
          <cell r="AL1341" t="str">
            <v>VOORWERKER ALGEMEEN SCHOONMAAKONDERH. II</v>
          </cell>
          <cell r="AM1341" t="str">
            <v>2+5%</v>
          </cell>
          <cell r="AN1341" t="str">
            <v>38 uur / week</v>
          </cell>
          <cell r="AO1341">
            <v>38</v>
          </cell>
          <cell r="AP1341">
            <v>0</v>
          </cell>
          <cell r="AQ1341">
            <v>0</v>
          </cell>
          <cell r="AR1341">
            <v>100</v>
          </cell>
          <cell r="AS1341">
            <v>7</v>
          </cell>
          <cell r="AT1341" t="str">
            <v>B5</v>
          </cell>
          <cell r="AU1341">
            <v>90</v>
          </cell>
          <cell r="AV1341">
            <v>14.28</v>
          </cell>
        </row>
        <row r="1342">
          <cell r="A1342">
            <v>11191</v>
          </cell>
          <cell r="B1342" t="str">
            <v>Dhr.</v>
          </cell>
          <cell r="C1342" t="str">
            <v>H. Aras</v>
          </cell>
          <cell r="D1342" t="str">
            <v>Hasan</v>
          </cell>
          <cell r="E1342" t="str">
            <v>Hasan</v>
          </cell>
          <cell r="F1342" t="str">
            <v>H</v>
          </cell>
          <cell r="H1342" t="str">
            <v>Aras</v>
          </cell>
          <cell r="K1342" t="str">
            <v>Man</v>
          </cell>
          <cell r="L1342" t="str">
            <v>Adres</v>
          </cell>
          <cell r="M1342" t="str">
            <v>Scharnerweg</v>
          </cell>
          <cell r="N1342">
            <v>81</v>
          </cell>
          <cell r="O1342" t="str">
            <v>B</v>
          </cell>
          <cell r="P1342" t="str">
            <v>6224 JB</v>
          </cell>
          <cell r="Q1342" t="str">
            <v>MAASTRICHT</v>
          </cell>
          <cell r="R1342" t="str">
            <v>Nederland</v>
          </cell>
          <cell r="T1342" t="str">
            <v>06-85489266</v>
          </cell>
          <cell r="U1342">
            <v>3000</v>
          </cell>
          <cell r="V1342" t="str">
            <v>Hago Nederland B.V.</v>
          </cell>
          <cell r="W1342">
            <v>1</v>
          </cell>
          <cell r="X1342" t="str">
            <v>Internen</v>
          </cell>
          <cell r="Y1342" t="str">
            <v>A1</v>
          </cell>
          <cell r="Z1342" t="str">
            <v>Medewerker uurloon</v>
          </cell>
          <cell r="AA1342">
            <v>1</v>
          </cell>
          <cell r="AB1342" t="str">
            <v>Schoonmaak CAO</v>
          </cell>
          <cell r="AC1342" t="str">
            <v>N4</v>
          </cell>
          <cell r="AD1342" t="str">
            <v>HR-NL: per 4 weken</v>
          </cell>
          <cell r="AE1342" t="str">
            <v>Onbepaalde tijd</v>
          </cell>
          <cell r="AF1342" t="str">
            <v>00-00-0000</v>
          </cell>
          <cell r="AH1342">
            <v>241504168</v>
          </cell>
          <cell r="AI1342">
            <v>23777</v>
          </cell>
          <cell r="AJ1342" t="str">
            <v>Turks</v>
          </cell>
          <cell r="AK1342" t="str">
            <v>X233</v>
          </cell>
          <cell r="AL1342" t="str">
            <v>MEDEW. SCHOONMAAK ODH TRANSPORTMIDD. III</v>
          </cell>
          <cell r="AM1342">
            <v>2</v>
          </cell>
          <cell r="AN1342" t="str">
            <v>38 uur / week</v>
          </cell>
          <cell r="AO1342">
            <v>38</v>
          </cell>
          <cell r="AP1342">
            <v>0</v>
          </cell>
          <cell r="AQ1342">
            <v>0</v>
          </cell>
          <cell r="AR1342">
            <v>100</v>
          </cell>
          <cell r="AS1342">
            <v>7</v>
          </cell>
          <cell r="AT1342" t="str">
            <v>B4</v>
          </cell>
          <cell r="AU1342">
            <v>90</v>
          </cell>
          <cell r="AV1342">
            <v>12.6</v>
          </cell>
        </row>
        <row r="1343">
          <cell r="A1343">
            <v>11192</v>
          </cell>
          <cell r="B1343" t="str">
            <v>Dhr.</v>
          </cell>
          <cell r="C1343" t="str">
            <v>C.F. Brown</v>
          </cell>
          <cell r="D1343" t="str">
            <v>Colin Fraser</v>
          </cell>
          <cell r="E1343" t="str">
            <v>Colin Fraser</v>
          </cell>
          <cell r="F1343" t="str">
            <v>CF</v>
          </cell>
          <cell r="H1343" t="str">
            <v>Brown</v>
          </cell>
          <cell r="K1343" t="str">
            <v>Man</v>
          </cell>
          <cell r="L1343" t="str">
            <v>Adres</v>
          </cell>
          <cell r="M1343" t="str">
            <v>Sonsbeeksingel</v>
          </cell>
          <cell r="N1343">
            <v>58</v>
          </cell>
          <cell r="P1343" t="str">
            <v>6821 AB</v>
          </cell>
          <cell r="Q1343" t="str">
            <v>ARNHEM</v>
          </cell>
          <cell r="R1343" t="str">
            <v>Nederland</v>
          </cell>
          <cell r="T1343">
            <v>645566408</v>
          </cell>
          <cell r="U1343">
            <v>3000</v>
          </cell>
          <cell r="V1343" t="str">
            <v>Hago Nederland B.V.</v>
          </cell>
          <cell r="W1343">
            <v>1</v>
          </cell>
          <cell r="X1343" t="str">
            <v>Internen</v>
          </cell>
          <cell r="Y1343" t="str">
            <v>A1</v>
          </cell>
          <cell r="Z1343" t="str">
            <v>Medewerker uurloon</v>
          </cell>
          <cell r="AA1343">
            <v>1</v>
          </cell>
          <cell r="AB1343" t="str">
            <v>Schoonmaak CAO</v>
          </cell>
          <cell r="AC1343" t="str">
            <v>N4</v>
          </cell>
          <cell r="AD1343" t="str">
            <v>HR-NL: per 4 weken</v>
          </cell>
          <cell r="AE1343" t="str">
            <v>Onbepaalde tijd</v>
          </cell>
          <cell r="AF1343" t="str">
            <v>00-00-0000</v>
          </cell>
          <cell r="AH1343">
            <v>245241255</v>
          </cell>
          <cell r="AI1343">
            <v>29530</v>
          </cell>
          <cell r="AJ1343" t="str">
            <v>Nederlands</v>
          </cell>
          <cell r="AK1343" t="str">
            <v>X082</v>
          </cell>
          <cell r="AL1343" t="str">
            <v>MEEW. VOORMAN/-VROUW ALG. SCHOONM ODH II</v>
          </cell>
          <cell r="AM1343" t="str">
            <v>2+5%</v>
          </cell>
          <cell r="AN1343" t="str">
            <v>38 uur / week</v>
          </cell>
          <cell r="AO1343">
            <v>38</v>
          </cell>
          <cell r="AP1343">
            <v>0</v>
          </cell>
          <cell r="AQ1343">
            <v>0</v>
          </cell>
          <cell r="AR1343">
            <v>100</v>
          </cell>
          <cell r="AS1343">
            <v>7</v>
          </cell>
          <cell r="AT1343" t="str">
            <v>B5</v>
          </cell>
          <cell r="AU1343">
            <v>22</v>
          </cell>
          <cell r="AV1343">
            <v>12.88</v>
          </cell>
        </row>
        <row r="1344">
          <cell r="A1344">
            <v>11193</v>
          </cell>
          <cell r="B1344" t="str">
            <v>Dhr.</v>
          </cell>
          <cell r="C1344" t="str">
            <v>C.J. de Kluijver</v>
          </cell>
          <cell r="D1344" t="str">
            <v>Cornelis Josua</v>
          </cell>
          <cell r="E1344" t="str">
            <v>Cornelis Josua</v>
          </cell>
          <cell r="F1344" t="str">
            <v>CJ</v>
          </cell>
          <cell r="G1344" t="str">
            <v>de</v>
          </cell>
          <cell r="H1344" t="str">
            <v>Kluijver</v>
          </cell>
          <cell r="K1344" t="str">
            <v>Man</v>
          </cell>
          <cell r="L1344" t="str">
            <v>Adres</v>
          </cell>
          <cell r="M1344" t="str">
            <v>Rijnlaan</v>
          </cell>
          <cell r="N1344">
            <v>141</v>
          </cell>
          <cell r="P1344" t="str">
            <v>3522 BJ</v>
          </cell>
          <cell r="Q1344" t="str">
            <v>Utrecht</v>
          </cell>
          <cell r="R1344" t="str">
            <v>Nederland</v>
          </cell>
          <cell r="T1344">
            <v>615942401</v>
          </cell>
          <cell r="U1344">
            <v>3000</v>
          </cell>
          <cell r="V1344" t="str">
            <v>Hago Nederland B.V.</v>
          </cell>
          <cell r="W1344">
            <v>1</v>
          </cell>
          <cell r="X1344" t="str">
            <v>Internen</v>
          </cell>
          <cell r="Y1344" t="str">
            <v>A1</v>
          </cell>
          <cell r="Z1344" t="str">
            <v>Medewerker uurloon</v>
          </cell>
          <cell r="AA1344">
            <v>1</v>
          </cell>
          <cell r="AB1344" t="str">
            <v>Schoonmaak CAO</v>
          </cell>
          <cell r="AC1344" t="str">
            <v>N4</v>
          </cell>
          <cell r="AD1344" t="str">
            <v>HR-NL: per 4 weken</v>
          </cell>
          <cell r="AE1344" t="str">
            <v>Onbepaalde tijd</v>
          </cell>
          <cell r="AF1344" t="str">
            <v>00-00-0000</v>
          </cell>
          <cell r="AH1344">
            <v>177009445</v>
          </cell>
          <cell r="AI1344">
            <v>25906</v>
          </cell>
          <cell r="AJ1344" t="str">
            <v>Nederlands</v>
          </cell>
          <cell r="AK1344" t="str">
            <v>X012</v>
          </cell>
          <cell r="AL1344" t="str">
            <v>MEDEW. ALGEMEEN SCHOONMAAKONDERHOUD II</v>
          </cell>
          <cell r="AM1344" t="str">
            <v>1+5%</v>
          </cell>
          <cell r="AN1344" t="str">
            <v>38 uur / week</v>
          </cell>
          <cell r="AO1344">
            <v>38</v>
          </cell>
          <cell r="AP1344">
            <v>0</v>
          </cell>
          <cell r="AQ1344">
            <v>0</v>
          </cell>
          <cell r="AR1344">
            <v>100</v>
          </cell>
          <cell r="AS1344">
            <v>7</v>
          </cell>
          <cell r="AT1344" t="str">
            <v>B3</v>
          </cell>
          <cell r="AU1344">
            <v>22</v>
          </cell>
          <cell r="AV1344">
            <v>11.68</v>
          </cell>
        </row>
        <row r="1345">
          <cell r="A1345">
            <v>11194</v>
          </cell>
          <cell r="B1345" t="str">
            <v>Mevrouw</v>
          </cell>
          <cell r="C1345" t="str">
            <v>P.J. Borgmeier - Mein</v>
          </cell>
          <cell r="D1345" t="str">
            <v>Petra Johanna</v>
          </cell>
          <cell r="E1345" t="str">
            <v>Petra Johanna</v>
          </cell>
          <cell r="F1345" t="str">
            <v>PJ</v>
          </cell>
          <cell r="H1345" t="str">
            <v>Mein</v>
          </cell>
          <cell r="J1345" t="str">
            <v>Borgmeier</v>
          </cell>
          <cell r="K1345" t="str">
            <v>Vrouw</v>
          </cell>
          <cell r="L1345" t="str">
            <v>Adres</v>
          </cell>
          <cell r="M1345" t="str">
            <v>Amethiststraat</v>
          </cell>
          <cell r="N1345">
            <v>85</v>
          </cell>
          <cell r="P1345" t="str">
            <v>9743 KG</v>
          </cell>
          <cell r="Q1345" t="str">
            <v>GRONINGEN</v>
          </cell>
          <cell r="R1345" t="str">
            <v>Nederland</v>
          </cell>
          <cell r="S1345">
            <v>503640611</v>
          </cell>
          <cell r="T1345">
            <v>651213223</v>
          </cell>
          <cell r="U1345">
            <v>3000</v>
          </cell>
          <cell r="V1345" t="str">
            <v>Hago Nederland B.V.</v>
          </cell>
          <cell r="W1345">
            <v>1</v>
          </cell>
          <cell r="X1345" t="str">
            <v>Internen</v>
          </cell>
          <cell r="Y1345" t="str">
            <v>A1</v>
          </cell>
          <cell r="Z1345" t="str">
            <v>Medewerker uurloon</v>
          </cell>
          <cell r="AA1345">
            <v>1</v>
          </cell>
          <cell r="AB1345" t="str">
            <v>Schoonmaak CAO</v>
          </cell>
          <cell r="AC1345" t="str">
            <v>N4</v>
          </cell>
          <cell r="AD1345" t="str">
            <v>HR-NL: per 4 weken</v>
          </cell>
          <cell r="AE1345" t="str">
            <v>Onbepaalde tijd</v>
          </cell>
          <cell r="AF1345" t="str">
            <v>00-00-0000</v>
          </cell>
          <cell r="AH1345">
            <v>161366855</v>
          </cell>
          <cell r="AI1345">
            <v>21396</v>
          </cell>
          <cell r="AJ1345" t="str">
            <v>Nederlands</v>
          </cell>
          <cell r="AK1345" t="str">
            <v>X011</v>
          </cell>
          <cell r="AL1345" t="str">
            <v>MEDEW. ALGEMEEN SCHOONMAAKONDERHOUD I</v>
          </cell>
          <cell r="AM1345">
            <v>1</v>
          </cell>
          <cell r="AN1345" t="str">
            <v>38 uur / week</v>
          </cell>
          <cell r="AO1345">
            <v>17.5</v>
          </cell>
          <cell r="AP1345">
            <v>0</v>
          </cell>
          <cell r="AQ1345">
            <v>0</v>
          </cell>
          <cell r="AR1345">
            <v>46.05</v>
          </cell>
          <cell r="AS1345">
            <v>7</v>
          </cell>
          <cell r="AT1345" t="str">
            <v>B2</v>
          </cell>
          <cell r="AU1345">
            <v>90</v>
          </cell>
          <cell r="AV1345">
            <v>11.46</v>
          </cell>
        </row>
        <row r="1346">
          <cell r="A1346">
            <v>11195</v>
          </cell>
          <cell r="B1346" t="str">
            <v>Mevrouw</v>
          </cell>
          <cell r="C1346" t="str">
            <v>A.I. Adamus</v>
          </cell>
          <cell r="D1346" t="str">
            <v>Altagracia Inez</v>
          </cell>
          <cell r="E1346" t="str">
            <v>Altagracia Inez</v>
          </cell>
          <cell r="F1346" t="str">
            <v>AI</v>
          </cell>
          <cell r="H1346" t="str">
            <v>Adamus</v>
          </cell>
          <cell r="K1346" t="str">
            <v>Vrouw</v>
          </cell>
          <cell r="L1346" t="str">
            <v>Adres</v>
          </cell>
          <cell r="M1346" t="str">
            <v>Steenbokstraat</v>
          </cell>
          <cell r="N1346">
            <v>9</v>
          </cell>
          <cell r="P1346" t="str">
            <v>9742 TS</v>
          </cell>
          <cell r="Q1346" t="str">
            <v>GRONINGEN</v>
          </cell>
          <cell r="R1346" t="str">
            <v>Nederland</v>
          </cell>
          <cell r="T1346">
            <v>619685013</v>
          </cell>
          <cell r="U1346">
            <v>3000</v>
          </cell>
          <cell r="V1346" t="str">
            <v>Hago Nederland B.V.</v>
          </cell>
          <cell r="W1346">
            <v>1</v>
          </cell>
          <cell r="X1346" t="str">
            <v>Internen</v>
          </cell>
          <cell r="Y1346" t="str">
            <v>A1</v>
          </cell>
          <cell r="Z1346" t="str">
            <v>Medewerker uurloon</v>
          </cell>
          <cell r="AA1346">
            <v>1</v>
          </cell>
          <cell r="AB1346" t="str">
            <v>Schoonmaak CAO</v>
          </cell>
          <cell r="AC1346" t="str">
            <v>N4</v>
          </cell>
          <cell r="AD1346" t="str">
            <v>HR-NL: per 4 weken</v>
          </cell>
          <cell r="AE1346" t="str">
            <v>Onbepaalde tijd</v>
          </cell>
          <cell r="AF1346" t="str">
            <v>00-00-0000</v>
          </cell>
          <cell r="AH1346">
            <v>242602290</v>
          </cell>
          <cell r="AI1346">
            <v>20110</v>
          </cell>
          <cell r="AJ1346" t="str">
            <v>Nederlands</v>
          </cell>
          <cell r="AK1346" t="str">
            <v>X011</v>
          </cell>
          <cell r="AL1346" t="str">
            <v>MEDEW. ALGEMEEN SCHOONMAAKONDERHOUD I</v>
          </cell>
          <cell r="AM1346">
            <v>1</v>
          </cell>
          <cell r="AN1346" t="str">
            <v>38 uur / week</v>
          </cell>
          <cell r="AO1346">
            <v>11.25</v>
          </cell>
          <cell r="AP1346">
            <v>0</v>
          </cell>
          <cell r="AQ1346">
            <v>0</v>
          </cell>
          <cell r="AR1346">
            <v>29.61</v>
          </cell>
          <cell r="AS1346">
            <v>7</v>
          </cell>
          <cell r="AT1346" t="str">
            <v>B2</v>
          </cell>
          <cell r="AU1346">
            <v>90</v>
          </cell>
          <cell r="AV1346">
            <v>11.46</v>
          </cell>
        </row>
        <row r="1347">
          <cell r="A1347">
            <v>11196</v>
          </cell>
          <cell r="B1347" t="str">
            <v>Dhr.</v>
          </cell>
          <cell r="C1347" t="str">
            <v>M.Y. Barry</v>
          </cell>
          <cell r="D1347" t="str">
            <v>Mamadou Yaya</v>
          </cell>
          <cell r="E1347" t="str">
            <v>Mamadou Yaya</v>
          </cell>
          <cell r="F1347" t="str">
            <v>MY</v>
          </cell>
          <cell r="H1347" t="str">
            <v>Barry</v>
          </cell>
          <cell r="K1347" t="str">
            <v>Man</v>
          </cell>
          <cell r="L1347" t="str">
            <v>Adres</v>
          </cell>
          <cell r="M1347" t="str">
            <v>Hagsche Poort</v>
          </cell>
          <cell r="N1347">
            <v>3</v>
          </cell>
          <cell r="P1347">
            <v>47533</v>
          </cell>
          <cell r="Q1347" t="str">
            <v>KLEVE</v>
          </cell>
          <cell r="R1347" t="str">
            <v>Duitsland</v>
          </cell>
          <cell r="T1347">
            <v>685783491</v>
          </cell>
          <cell r="U1347">
            <v>3000</v>
          </cell>
          <cell r="V1347" t="str">
            <v>Hago Nederland B.V.</v>
          </cell>
          <cell r="W1347">
            <v>1</v>
          </cell>
          <cell r="X1347" t="str">
            <v>Internen</v>
          </cell>
          <cell r="Y1347" t="str">
            <v>A1</v>
          </cell>
          <cell r="Z1347" t="str">
            <v>Medewerker uurloon</v>
          </cell>
          <cell r="AA1347">
            <v>1</v>
          </cell>
          <cell r="AB1347" t="str">
            <v>Schoonmaak CAO</v>
          </cell>
          <cell r="AC1347" t="str">
            <v>N4</v>
          </cell>
          <cell r="AD1347" t="str">
            <v>HR-NL: per 4 weken</v>
          </cell>
          <cell r="AE1347" t="str">
            <v>Onbepaalde tijd</v>
          </cell>
          <cell r="AF1347" t="str">
            <v>00-00-0000</v>
          </cell>
          <cell r="AH1347">
            <v>266844327</v>
          </cell>
          <cell r="AI1347">
            <v>26633</v>
          </cell>
          <cell r="AJ1347" t="str">
            <v>Nederlands</v>
          </cell>
          <cell r="AK1347" t="str">
            <v>X012</v>
          </cell>
          <cell r="AL1347" t="str">
            <v>MEDEW. ALGEMEEN SCHOONMAAKONDERHOUD II</v>
          </cell>
          <cell r="AM1347" t="str">
            <v>1+5%</v>
          </cell>
          <cell r="AN1347" t="str">
            <v>38 uur / week</v>
          </cell>
          <cell r="AO1347">
            <v>38</v>
          </cell>
          <cell r="AP1347">
            <v>0</v>
          </cell>
          <cell r="AQ1347">
            <v>0</v>
          </cell>
          <cell r="AR1347">
            <v>100</v>
          </cell>
          <cell r="AS1347">
            <v>7</v>
          </cell>
          <cell r="AT1347" t="str">
            <v>B3</v>
          </cell>
          <cell r="AU1347">
            <v>22</v>
          </cell>
          <cell r="AV1347">
            <v>11.68</v>
          </cell>
        </row>
        <row r="1348">
          <cell r="A1348">
            <v>11197</v>
          </cell>
          <cell r="B1348" t="str">
            <v>Mevrouw</v>
          </cell>
          <cell r="C1348" t="str">
            <v>M.J.L. Laplana</v>
          </cell>
          <cell r="D1348" t="str">
            <v>Mary Joy Lanozo</v>
          </cell>
          <cell r="E1348" t="str">
            <v>Mary Joy Lanozo</v>
          </cell>
          <cell r="F1348" t="str">
            <v>MJL</v>
          </cell>
          <cell r="H1348" t="str">
            <v>Laplana</v>
          </cell>
          <cell r="J1348" t="str">
            <v>Akse</v>
          </cell>
          <cell r="K1348" t="str">
            <v>Vrouw</v>
          </cell>
          <cell r="L1348" t="str">
            <v>Adres</v>
          </cell>
          <cell r="M1348" t="str">
            <v>Hendrik van Deventerstraat</v>
          </cell>
          <cell r="N1348">
            <v>5</v>
          </cell>
          <cell r="P1348" t="str">
            <v>8921 VG</v>
          </cell>
          <cell r="Q1348" t="str">
            <v>LEEUWARDEN</v>
          </cell>
          <cell r="R1348" t="str">
            <v>Nederland</v>
          </cell>
          <cell r="S1348">
            <v>582894220</v>
          </cell>
          <cell r="T1348">
            <v>615900371</v>
          </cell>
          <cell r="U1348">
            <v>3000</v>
          </cell>
          <cell r="V1348" t="str">
            <v>Hago Nederland B.V.</v>
          </cell>
          <cell r="W1348">
            <v>1</v>
          </cell>
          <cell r="X1348" t="str">
            <v>Internen</v>
          </cell>
          <cell r="Y1348" t="str">
            <v>A1</v>
          </cell>
          <cell r="Z1348" t="str">
            <v>Medewerker uurloon</v>
          </cell>
          <cell r="AA1348">
            <v>1</v>
          </cell>
          <cell r="AB1348" t="str">
            <v>Schoonmaak CAO</v>
          </cell>
          <cell r="AC1348" t="str">
            <v>N4</v>
          </cell>
          <cell r="AD1348" t="str">
            <v>HR-NL: per 4 weken</v>
          </cell>
          <cell r="AE1348" t="str">
            <v>Onbepaalde tijd</v>
          </cell>
          <cell r="AF1348" t="str">
            <v>00-00-0000</v>
          </cell>
          <cell r="AH1348">
            <v>259511353</v>
          </cell>
          <cell r="AI1348">
            <v>23595</v>
          </cell>
          <cell r="AJ1348" t="str">
            <v>Nederlands</v>
          </cell>
          <cell r="AK1348" t="str">
            <v>X011</v>
          </cell>
          <cell r="AL1348" t="str">
            <v>MEDEW. ALGEMEEN SCHOONMAAKONDERHOUD I</v>
          </cell>
          <cell r="AM1348">
            <v>1</v>
          </cell>
          <cell r="AN1348" t="str">
            <v>38 uur / week</v>
          </cell>
          <cell r="AO1348">
            <v>3.6</v>
          </cell>
          <cell r="AP1348">
            <v>0</v>
          </cell>
          <cell r="AQ1348">
            <v>0</v>
          </cell>
          <cell r="AR1348">
            <v>9.4700000000000006</v>
          </cell>
          <cell r="AS1348">
            <v>7</v>
          </cell>
          <cell r="AT1348" t="str">
            <v>B2</v>
          </cell>
          <cell r="AU1348">
            <v>90</v>
          </cell>
          <cell r="AV1348">
            <v>11.46</v>
          </cell>
        </row>
        <row r="1349">
          <cell r="A1349">
            <v>11198</v>
          </cell>
          <cell r="B1349" t="str">
            <v>Dhr.</v>
          </cell>
          <cell r="C1349" t="str">
            <v>L. Szalai</v>
          </cell>
          <cell r="D1349" t="str">
            <v>Laszlo</v>
          </cell>
          <cell r="E1349" t="str">
            <v>Laszlo</v>
          </cell>
          <cell r="F1349" t="str">
            <v>L</v>
          </cell>
          <cell r="H1349" t="str">
            <v>Szalai</v>
          </cell>
          <cell r="K1349" t="str">
            <v>Man</v>
          </cell>
          <cell r="L1349" t="str">
            <v>Adres</v>
          </cell>
          <cell r="M1349" t="str">
            <v>Van Hoornekade</v>
          </cell>
          <cell r="N1349">
            <v>191</v>
          </cell>
          <cell r="P1349" t="str">
            <v>3554 AV</v>
          </cell>
          <cell r="Q1349" t="str">
            <v>UTRECHT</v>
          </cell>
          <cell r="R1349" t="str">
            <v>Nederland</v>
          </cell>
          <cell r="U1349">
            <v>3000</v>
          </cell>
          <cell r="V1349" t="str">
            <v>Hago Nederland B.V.</v>
          </cell>
          <cell r="W1349">
            <v>1</v>
          </cell>
          <cell r="X1349" t="str">
            <v>Internen</v>
          </cell>
          <cell r="Y1349" t="str">
            <v>A1</v>
          </cell>
          <cell r="Z1349" t="str">
            <v>Medewerker uurloon</v>
          </cell>
          <cell r="AA1349">
            <v>1</v>
          </cell>
          <cell r="AB1349" t="str">
            <v>Schoonmaak CAO</v>
          </cell>
          <cell r="AC1349" t="str">
            <v>N4</v>
          </cell>
          <cell r="AD1349" t="str">
            <v>HR-NL: per 4 weken</v>
          </cell>
          <cell r="AE1349" t="str">
            <v>Onbepaalde tijd</v>
          </cell>
          <cell r="AF1349" t="str">
            <v>00-00-0000</v>
          </cell>
          <cell r="AH1349">
            <v>268750415</v>
          </cell>
          <cell r="AI1349">
            <v>26204</v>
          </cell>
          <cell r="AJ1349" t="str">
            <v>Hongaars</v>
          </cell>
          <cell r="AK1349" t="str">
            <v>X011</v>
          </cell>
          <cell r="AL1349" t="str">
            <v>MEDEW. ALGEMEEN SCHOONMAAKONDERHOUD I</v>
          </cell>
          <cell r="AM1349">
            <v>1</v>
          </cell>
          <cell r="AN1349" t="str">
            <v>38 uur / week</v>
          </cell>
          <cell r="AO1349">
            <v>10</v>
          </cell>
          <cell r="AP1349">
            <v>0</v>
          </cell>
          <cell r="AQ1349">
            <v>0</v>
          </cell>
          <cell r="AR1349">
            <v>26.32</v>
          </cell>
          <cell r="AS1349">
            <v>7</v>
          </cell>
          <cell r="AT1349" t="str">
            <v>B2</v>
          </cell>
          <cell r="AU1349">
            <v>22</v>
          </cell>
          <cell r="AV1349">
            <v>11.13</v>
          </cell>
        </row>
        <row r="1350">
          <cell r="A1350">
            <v>11199</v>
          </cell>
          <cell r="B1350" t="str">
            <v>Mevrouw</v>
          </cell>
          <cell r="C1350" t="str">
            <v>J.E. Bronkhorst - Grevink</v>
          </cell>
          <cell r="D1350" t="str">
            <v>Johanna Engelina</v>
          </cell>
          <cell r="E1350" t="str">
            <v>Johanna Engelina</v>
          </cell>
          <cell r="F1350" t="str">
            <v>JE</v>
          </cell>
          <cell r="H1350" t="str">
            <v>Grevink</v>
          </cell>
          <cell r="J1350" t="str">
            <v>Bronkhorst</v>
          </cell>
          <cell r="K1350" t="str">
            <v>Vrouw</v>
          </cell>
          <cell r="L1350" t="str">
            <v>Adres</v>
          </cell>
          <cell r="M1350" t="str">
            <v>Koningsweg</v>
          </cell>
          <cell r="N1350">
            <v>43</v>
          </cell>
          <cell r="P1350" t="str">
            <v>7102 DP</v>
          </cell>
          <cell r="Q1350" t="str">
            <v>WINTERSWIJK</v>
          </cell>
          <cell r="R1350" t="str">
            <v>Nederland</v>
          </cell>
          <cell r="S1350">
            <v>543517057</v>
          </cell>
          <cell r="U1350">
            <v>3000</v>
          </cell>
          <cell r="V1350" t="str">
            <v>Hago Nederland B.V.</v>
          </cell>
          <cell r="W1350">
            <v>1</v>
          </cell>
          <cell r="X1350" t="str">
            <v>Internen</v>
          </cell>
          <cell r="Y1350" t="str">
            <v>A1</v>
          </cell>
          <cell r="Z1350" t="str">
            <v>Medewerker uurloon</v>
          </cell>
          <cell r="AA1350">
            <v>1</v>
          </cell>
          <cell r="AB1350" t="str">
            <v>Schoonmaak CAO</v>
          </cell>
          <cell r="AC1350" t="str">
            <v>N4</v>
          </cell>
          <cell r="AD1350" t="str">
            <v>HR-NL: per 4 weken</v>
          </cell>
          <cell r="AE1350" t="str">
            <v>Onbepaalde tijd</v>
          </cell>
          <cell r="AF1350" t="str">
            <v>00-00-0000</v>
          </cell>
          <cell r="AH1350">
            <v>101638280</v>
          </cell>
          <cell r="AI1350">
            <v>22403</v>
          </cell>
          <cell r="AJ1350" t="str">
            <v>Nederlands</v>
          </cell>
          <cell r="AK1350" t="str">
            <v>X011</v>
          </cell>
          <cell r="AL1350" t="str">
            <v>MEDEW. ALGEMEEN SCHOONMAAKONDERHOUD I</v>
          </cell>
          <cell r="AM1350">
            <v>1</v>
          </cell>
          <cell r="AN1350" t="str">
            <v>38 uur / week</v>
          </cell>
          <cell r="AO1350">
            <v>10.5</v>
          </cell>
          <cell r="AP1350">
            <v>0</v>
          </cell>
          <cell r="AQ1350">
            <v>0</v>
          </cell>
          <cell r="AR1350">
            <v>27.63</v>
          </cell>
          <cell r="AS1350">
            <v>7</v>
          </cell>
          <cell r="AT1350" t="str">
            <v>B2</v>
          </cell>
          <cell r="AU1350">
            <v>90</v>
          </cell>
          <cell r="AV1350">
            <v>11.46</v>
          </cell>
        </row>
        <row r="1351">
          <cell r="A1351">
            <v>11200</v>
          </cell>
          <cell r="B1351" t="str">
            <v>Mevrouw</v>
          </cell>
          <cell r="C1351" t="str">
            <v>C. Boogers - Boland</v>
          </cell>
          <cell r="D1351" t="str">
            <v>Claudia</v>
          </cell>
          <cell r="E1351" t="str">
            <v>Claudia</v>
          </cell>
          <cell r="F1351" t="str">
            <v>C</v>
          </cell>
          <cell r="H1351" t="str">
            <v>Boland</v>
          </cell>
          <cell r="J1351" t="str">
            <v>Boogers</v>
          </cell>
          <cell r="K1351" t="str">
            <v>Vrouw</v>
          </cell>
          <cell r="L1351" t="str">
            <v>Adres</v>
          </cell>
          <cell r="M1351" t="str">
            <v>Dahliastraat</v>
          </cell>
          <cell r="N1351">
            <v>7</v>
          </cell>
          <cell r="P1351" t="str">
            <v>7102 KA</v>
          </cell>
          <cell r="Q1351" t="str">
            <v>WINTERSWIJK</v>
          </cell>
          <cell r="R1351" t="str">
            <v>Nederland</v>
          </cell>
          <cell r="S1351">
            <v>543531263</v>
          </cell>
          <cell r="T1351">
            <v>630171251</v>
          </cell>
          <cell r="U1351">
            <v>3000</v>
          </cell>
          <cell r="V1351" t="str">
            <v>Hago Nederland B.V.</v>
          </cell>
          <cell r="W1351">
            <v>1</v>
          </cell>
          <cell r="X1351" t="str">
            <v>Internen</v>
          </cell>
          <cell r="Y1351" t="str">
            <v>A1</v>
          </cell>
          <cell r="Z1351" t="str">
            <v>Medewerker uurloon</v>
          </cell>
          <cell r="AA1351">
            <v>1</v>
          </cell>
          <cell r="AB1351" t="str">
            <v>Schoonmaak CAO</v>
          </cell>
          <cell r="AC1351" t="str">
            <v>N4</v>
          </cell>
          <cell r="AD1351" t="str">
            <v>HR-NL: per 4 weken</v>
          </cell>
          <cell r="AE1351" t="str">
            <v>Onbepaalde tijd</v>
          </cell>
          <cell r="AF1351" t="str">
            <v>00-00-0000</v>
          </cell>
          <cell r="AH1351">
            <v>212331346</v>
          </cell>
          <cell r="AI1351">
            <v>24805</v>
          </cell>
          <cell r="AJ1351" t="str">
            <v>Duits</v>
          </cell>
          <cell r="AK1351" t="str">
            <v>X011</v>
          </cell>
          <cell r="AL1351" t="str">
            <v>MEDEW. ALGEMEEN SCHOONMAAKONDERHOUD I</v>
          </cell>
          <cell r="AM1351">
            <v>1</v>
          </cell>
          <cell r="AN1351" t="str">
            <v>38 uur / week</v>
          </cell>
          <cell r="AO1351">
            <v>10.8</v>
          </cell>
          <cell r="AP1351">
            <v>0</v>
          </cell>
          <cell r="AQ1351">
            <v>0</v>
          </cell>
          <cell r="AR1351">
            <v>28.42</v>
          </cell>
          <cell r="AS1351">
            <v>7</v>
          </cell>
          <cell r="AT1351" t="str">
            <v>B2</v>
          </cell>
          <cell r="AU1351">
            <v>90</v>
          </cell>
          <cell r="AV1351">
            <v>11.46</v>
          </cell>
        </row>
        <row r="1352">
          <cell r="A1352">
            <v>11201</v>
          </cell>
          <cell r="B1352" t="str">
            <v>Mevrouw</v>
          </cell>
          <cell r="C1352" t="str">
            <v>W.B. Frenken - Pardijs</v>
          </cell>
          <cell r="D1352" t="str">
            <v>Willemina Berendina</v>
          </cell>
          <cell r="E1352" t="str">
            <v>Willemina Berendina</v>
          </cell>
          <cell r="F1352" t="str">
            <v>WB</v>
          </cell>
          <cell r="H1352" t="str">
            <v>Pardijs</v>
          </cell>
          <cell r="J1352" t="str">
            <v>Frenken</v>
          </cell>
          <cell r="K1352" t="str">
            <v>Vrouw</v>
          </cell>
          <cell r="L1352" t="str">
            <v>Adres</v>
          </cell>
          <cell r="M1352" t="str">
            <v>Hazelderstraat</v>
          </cell>
          <cell r="N1352">
            <v>31</v>
          </cell>
          <cell r="P1352" t="str">
            <v>7102 BA</v>
          </cell>
          <cell r="Q1352" t="str">
            <v>WINTERSWIJK</v>
          </cell>
          <cell r="R1352" t="str">
            <v>Nederland</v>
          </cell>
          <cell r="S1352">
            <v>543520734</v>
          </cell>
          <cell r="T1352">
            <v>681216612</v>
          </cell>
          <cell r="U1352">
            <v>3000</v>
          </cell>
          <cell r="V1352" t="str">
            <v>Hago Nederland B.V.</v>
          </cell>
          <cell r="W1352">
            <v>1</v>
          </cell>
          <cell r="X1352" t="str">
            <v>Internen</v>
          </cell>
          <cell r="Y1352" t="str">
            <v>A1</v>
          </cell>
          <cell r="Z1352" t="str">
            <v>Medewerker uurloon</v>
          </cell>
          <cell r="AA1352">
            <v>1</v>
          </cell>
          <cell r="AB1352" t="str">
            <v>Schoonmaak CAO</v>
          </cell>
          <cell r="AC1352" t="str">
            <v>N4</v>
          </cell>
          <cell r="AD1352" t="str">
            <v>HR-NL: per 4 weken</v>
          </cell>
          <cell r="AE1352" t="str">
            <v>Onbepaalde tijd</v>
          </cell>
          <cell r="AF1352" t="str">
            <v>00-00-0000</v>
          </cell>
          <cell r="AH1352">
            <v>101725930</v>
          </cell>
          <cell r="AI1352">
            <v>21551</v>
          </cell>
          <cell r="AJ1352" t="str">
            <v>Nederlands</v>
          </cell>
          <cell r="AK1352" t="str">
            <v>X011</v>
          </cell>
          <cell r="AL1352" t="str">
            <v>MEDEW. ALGEMEEN SCHOONMAAKONDERHOUD I</v>
          </cell>
          <cell r="AM1352">
            <v>1</v>
          </cell>
          <cell r="AN1352" t="str">
            <v>38 uur / week</v>
          </cell>
          <cell r="AO1352">
            <v>18.2</v>
          </cell>
          <cell r="AP1352">
            <v>0</v>
          </cell>
          <cell r="AQ1352">
            <v>0</v>
          </cell>
          <cell r="AR1352">
            <v>47.89</v>
          </cell>
          <cell r="AS1352">
            <v>7</v>
          </cell>
          <cell r="AT1352" t="str">
            <v>B2</v>
          </cell>
          <cell r="AU1352">
            <v>90</v>
          </cell>
          <cell r="AV1352">
            <v>11.46</v>
          </cell>
        </row>
        <row r="1353">
          <cell r="A1353">
            <v>11203</v>
          </cell>
          <cell r="B1353" t="str">
            <v>Dhr.</v>
          </cell>
          <cell r="C1353" t="str">
            <v>J. Schuiling</v>
          </cell>
          <cell r="D1353" t="str">
            <v>Johannes</v>
          </cell>
          <cell r="E1353" t="str">
            <v>Johannes</v>
          </cell>
          <cell r="F1353" t="str">
            <v>J</v>
          </cell>
          <cell r="H1353" t="str">
            <v>Schuiling</v>
          </cell>
          <cell r="K1353" t="str">
            <v>Man</v>
          </cell>
          <cell r="L1353" t="str">
            <v>Adres</v>
          </cell>
          <cell r="M1353" t="str">
            <v>Rensel</v>
          </cell>
          <cell r="N1353">
            <v>27</v>
          </cell>
          <cell r="P1353" t="str">
            <v>9642 KK</v>
          </cell>
          <cell r="Q1353" t="str">
            <v>VEENDAM</v>
          </cell>
          <cell r="R1353" t="str">
            <v>Nederland</v>
          </cell>
          <cell r="T1353">
            <v>638093842</v>
          </cell>
          <cell r="U1353">
            <v>3000</v>
          </cell>
          <cell r="V1353" t="str">
            <v>Hago Nederland B.V.</v>
          </cell>
          <cell r="W1353">
            <v>1</v>
          </cell>
          <cell r="X1353" t="str">
            <v>Internen</v>
          </cell>
          <cell r="Y1353" t="str">
            <v>A1</v>
          </cell>
          <cell r="Z1353" t="str">
            <v>Medewerker uurloon</v>
          </cell>
          <cell r="AA1353">
            <v>1</v>
          </cell>
          <cell r="AB1353" t="str">
            <v>Schoonmaak CAO</v>
          </cell>
          <cell r="AC1353" t="str">
            <v>N4</v>
          </cell>
          <cell r="AD1353" t="str">
            <v>HR-NL: per 4 weken</v>
          </cell>
          <cell r="AE1353" t="str">
            <v>Onbepaalde tijd</v>
          </cell>
          <cell r="AF1353" t="str">
            <v>00-00-0000</v>
          </cell>
          <cell r="AH1353">
            <v>193658781</v>
          </cell>
          <cell r="AI1353">
            <v>22847</v>
          </cell>
          <cell r="AJ1353" t="str">
            <v>Nederlands</v>
          </cell>
          <cell r="AK1353" t="str">
            <v>X233</v>
          </cell>
          <cell r="AL1353" t="str">
            <v>MEDEW. SCHOONMAAK ODH TRANSPORTMIDD. III</v>
          </cell>
          <cell r="AM1353">
            <v>2</v>
          </cell>
          <cell r="AN1353" t="str">
            <v>38 uur / week</v>
          </cell>
          <cell r="AO1353">
            <v>38</v>
          </cell>
          <cell r="AP1353">
            <v>0</v>
          </cell>
          <cell r="AQ1353">
            <v>0</v>
          </cell>
          <cell r="AR1353">
            <v>100</v>
          </cell>
          <cell r="AS1353">
            <v>7</v>
          </cell>
          <cell r="AT1353" t="str">
            <v>B4</v>
          </cell>
          <cell r="AU1353">
            <v>22</v>
          </cell>
          <cell r="AV1353">
            <v>12.27</v>
          </cell>
        </row>
        <row r="1354">
          <cell r="A1354">
            <v>11204</v>
          </cell>
          <cell r="B1354" t="str">
            <v>Dhr.</v>
          </cell>
          <cell r="C1354" t="str">
            <v>K.W. Tebo</v>
          </cell>
          <cell r="D1354" t="str">
            <v>Kenneth Walton</v>
          </cell>
          <cell r="E1354" t="str">
            <v>Kenneth Walton</v>
          </cell>
          <cell r="F1354" t="str">
            <v>KW</v>
          </cell>
          <cell r="H1354" t="str">
            <v>Tebo</v>
          </cell>
          <cell r="K1354" t="str">
            <v>Man</v>
          </cell>
          <cell r="L1354" t="str">
            <v>Adres</v>
          </cell>
          <cell r="M1354" t="str">
            <v>Floresstraat</v>
          </cell>
          <cell r="N1354">
            <v>57</v>
          </cell>
          <cell r="O1354" t="str">
            <v>A</v>
          </cell>
          <cell r="P1354" t="str">
            <v>9715 HP</v>
          </cell>
          <cell r="Q1354" t="str">
            <v>GRONINGEN</v>
          </cell>
          <cell r="R1354" t="str">
            <v>Nederland</v>
          </cell>
          <cell r="S1354">
            <v>505733454</v>
          </cell>
          <cell r="T1354">
            <v>616806533</v>
          </cell>
          <cell r="U1354">
            <v>3000</v>
          </cell>
          <cell r="V1354" t="str">
            <v>Hago Nederland B.V.</v>
          </cell>
          <cell r="W1354">
            <v>1</v>
          </cell>
          <cell r="X1354" t="str">
            <v>Internen</v>
          </cell>
          <cell r="Y1354" t="str">
            <v>A1</v>
          </cell>
          <cell r="Z1354" t="str">
            <v>Medewerker uurloon</v>
          </cell>
          <cell r="AA1354">
            <v>1</v>
          </cell>
          <cell r="AB1354" t="str">
            <v>Schoonmaak CAO</v>
          </cell>
          <cell r="AC1354" t="str">
            <v>N4</v>
          </cell>
          <cell r="AD1354" t="str">
            <v>HR-NL: per 4 weken</v>
          </cell>
          <cell r="AE1354" t="str">
            <v>Onbepaalde tijd</v>
          </cell>
          <cell r="AF1354" t="str">
            <v>00-00-0000</v>
          </cell>
          <cell r="AH1354">
            <v>243255937</v>
          </cell>
          <cell r="AI1354">
            <v>28019</v>
          </cell>
          <cell r="AJ1354" t="str">
            <v>Nederlands</v>
          </cell>
          <cell r="AK1354" t="str">
            <v>X233</v>
          </cell>
          <cell r="AL1354" t="str">
            <v>MEDEW. SCHOONMAAK ODH TRANSPORTMIDD. III</v>
          </cell>
          <cell r="AM1354">
            <v>2</v>
          </cell>
          <cell r="AN1354" t="str">
            <v>38 uur / week</v>
          </cell>
          <cell r="AO1354">
            <v>38</v>
          </cell>
          <cell r="AP1354">
            <v>0</v>
          </cell>
          <cell r="AQ1354">
            <v>0</v>
          </cell>
          <cell r="AR1354">
            <v>100</v>
          </cell>
          <cell r="AS1354">
            <v>7</v>
          </cell>
          <cell r="AT1354" t="str">
            <v>B4</v>
          </cell>
          <cell r="AU1354">
            <v>90</v>
          </cell>
          <cell r="AV1354">
            <v>12.6</v>
          </cell>
        </row>
        <row r="1355">
          <cell r="A1355">
            <v>11205</v>
          </cell>
          <cell r="B1355" t="str">
            <v>Dhr.</v>
          </cell>
          <cell r="C1355" t="str">
            <v>Z. Nkasa</v>
          </cell>
          <cell r="D1355" t="str">
            <v>Zuaki</v>
          </cell>
          <cell r="E1355" t="str">
            <v>Zuaki</v>
          </cell>
          <cell r="F1355" t="str">
            <v>Z</v>
          </cell>
          <cell r="H1355" t="str">
            <v>Nkasa</v>
          </cell>
          <cell r="K1355" t="str">
            <v>Man</v>
          </cell>
          <cell r="L1355" t="str">
            <v>Adres</v>
          </cell>
          <cell r="M1355" t="str">
            <v>Vinkenstraat</v>
          </cell>
          <cell r="N1355">
            <v>46</v>
          </cell>
          <cell r="O1355" t="str">
            <v>A</v>
          </cell>
          <cell r="P1355" t="str">
            <v>9713 TJ</v>
          </cell>
          <cell r="Q1355" t="str">
            <v>GRONINGEN</v>
          </cell>
          <cell r="R1355" t="str">
            <v>Nederland</v>
          </cell>
          <cell r="S1355">
            <v>503601754</v>
          </cell>
          <cell r="T1355">
            <v>610763382</v>
          </cell>
          <cell r="U1355">
            <v>3000</v>
          </cell>
          <cell r="V1355" t="str">
            <v>Hago Nederland B.V.</v>
          </cell>
          <cell r="W1355">
            <v>1</v>
          </cell>
          <cell r="X1355" t="str">
            <v>Internen</v>
          </cell>
          <cell r="Y1355" t="str">
            <v>A1</v>
          </cell>
          <cell r="Z1355" t="str">
            <v>Medewerker uurloon</v>
          </cell>
          <cell r="AA1355">
            <v>1</v>
          </cell>
          <cell r="AB1355" t="str">
            <v>Schoonmaak CAO</v>
          </cell>
          <cell r="AC1355" t="str">
            <v>N4</v>
          </cell>
          <cell r="AD1355" t="str">
            <v>HR-NL: per 4 weken</v>
          </cell>
          <cell r="AE1355" t="str">
            <v>Onbepaalde tijd</v>
          </cell>
          <cell r="AF1355" t="str">
            <v>00-00-0000</v>
          </cell>
          <cell r="AH1355">
            <v>241371454</v>
          </cell>
          <cell r="AI1355">
            <v>24488</v>
          </cell>
          <cell r="AJ1355" t="str">
            <v>Nederlands</v>
          </cell>
          <cell r="AK1355" t="str">
            <v>X233</v>
          </cell>
          <cell r="AL1355" t="str">
            <v>MEDEW. SCHOONMAAK ODH TRANSPORTMIDD. III</v>
          </cell>
          <cell r="AM1355">
            <v>2</v>
          </cell>
          <cell r="AN1355" t="str">
            <v>38 uur / week</v>
          </cell>
          <cell r="AO1355">
            <v>38</v>
          </cell>
          <cell r="AP1355">
            <v>0</v>
          </cell>
          <cell r="AQ1355">
            <v>0</v>
          </cell>
          <cell r="AR1355">
            <v>100</v>
          </cell>
          <cell r="AS1355">
            <v>7</v>
          </cell>
          <cell r="AT1355" t="str">
            <v>B4</v>
          </cell>
          <cell r="AU1355">
            <v>90</v>
          </cell>
          <cell r="AV1355">
            <v>12.6</v>
          </cell>
        </row>
        <row r="1356">
          <cell r="A1356">
            <v>11206</v>
          </cell>
          <cell r="B1356" t="str">
            <v>Dhr.</v>
          </cell>
          <cell r="C1356" t="str">
            <v>I. EL Khayari</v>
          </cell>
          <cell r="D1356" t="str">
            <v>Issam</v>
          </cell>
          <cell r="E1356" t="str">
            <v>Issam</v>
          </cell>
          <cell r="F1356" t="str">
            <v>I</v>
          </cell>
          <cell r="H1356" t="str">
            <v>EL Khayari</v>
          </cell>
          <cell r="K1356" t="str">
            <v>Man</v>
          </cell>
          <cell r="L1356" t="str">
            <v>Adres</v>
          </cell>
          <cell r="M1356" t="str">
            <v>Van Gilsestraat</v>
          </cell>
          <cell r="N1356">
            <v>27</v>
          </cell>
          <cell r="O1356" t="str">
            <v>H</v>
          </cell>
          <cell r="P1356" t="str">
            <v>1063 VV</v>
          </cell>
          <cell r="Q1356" t="str">
            <v>AMSTERDAM</v>
          </cell>
          <cell r="R1356" t="str">
            <v>Nederland</v>
          </cell>
          <cell r="T1356">
            <v>684056676</v>
          </cell>
          <cell r="U1356">
            <v>3000</v>
          </cell>
          <cell r="V1356" t="str">
            <v>Hago Nederland B.V.</v>
          </cell>
          <cell r="W1356">
            <v>1</v>
          </cell>
          <cell r="X1356" t="str">
            <v>Internen</v>
          </cell>
          <cell r="Y1356" t="str">
            <v>A1</v>
          </cell>
          <cell r="Z1356" t="str">
            <v>Medewerker uurloon</v>
          </cell>
          <cell r="AA1356">
            <v>1</v>
          </cell>
          <cell r="AB1356" t="str">
            <v>Schoonmaak CAO</v>
          </cell>
          <cell r="AC1356" t="str">
            <v>N4</v>
          </cell>
          <cell r="AD1356" t="str">
            <v>HR-NL: per 4 weken</v>
          </cell>
          <cell r="AE1356" t="str">
            <v>Onbepaalde tijd</v>
          </cell>
          <cell r="AF1356" t="str">
            <v>00-00-0000</v>
          </cell>
          <cell r="AH1356">
            <v>674446252</v>
          </cell>
          <cell r="AI1356">
            <v>29302</v>
          </cell>
          <cell r="AJ1356" t="str">
            <v>Nederlands</v>
          </cell>
          <cell r="AK1356" t="str">
            <v>X012</v>
          </cell>
          <cell r="AL1356" t="str">
            <v>MEDEW. ALGEMEEN SCHOONMAAKONDERHOUD II</v>
          </cell>
          <cell r="AM1356" t="str">
            <v>1+5%</v>
          </cell>
          <cell r="AN1356" t="str">
            <v>38 uur / week</v>
          </cell>
          <cell r="AO1356">
            <v>38</v>
          </cell>
          <cell r="AP1356">
            <v>0</v>
          </cell>
          <cell r="AQ1356">
            <v>0</v>
          </cell>
          <cell r="AR1356">
            <v>100</v>
          </cell>
          <cell r="AS1356">
            <v>7</v>
          </cell>
          <cell r="AT1356" t="str">
            <v>B3</v>
          </cell>
          <cell r="AU1356">
            <v>22</v>
          </cell>
          <cell r="AV1356">
            <v>11.68</v>
          </cell>
        </row>
        <row r="1357">
          <cell r="A1357">
            <v>11208</v>
          </cell>
          <cell r="B1357" t="str">
            <v>Dhr.</v>
          </cell>
          <cell r="C1357" t="str">
            <v>Y. Yildirim</v>
          </cell>
          <cell r="D1357" t="str">
            <v>Yasar</v>
          </cell>
          <cell r="E1357" t="str">
            <v>Yasar</v>
          </cell>
          <cell r="F1357" t="str">
            <v>Y</v>
          </cell>
          <cell r="H1357" t="str">
            <v>Yildirim</v>
          </cell>
          <cell r="K1357" t="str">
            <v>Man</v>
          </cell>
          <cell r="L1357" t="str">
            <v>Adres</v>
          </cell>
          <cell r="M1357" t="str">
            <v>Fabianusstraat</v>
          </cell>
          <cell r="N1357">
            <v>62</v>
          </cell>
          <cell r="P1357" t="str">
            <v>7333 BE</v>
          </cell>
          <cell r="Q1357" t="str">
            <v>APELDOORN</v>
          </cell>
          <cell r="R1357" t="str">
            <v>Nederland</v>
          </cell>
          <cell r="S1357" t="str">
            <v>055-5349196</v>
          </cell>
          <cell r="T1357" t="str">
            <v>06-39469962</v>
          </cell>
          <cell r="U1357">
            <v>3000</v>
          </cell>
          <cell r="V1357" t="str">
            <v>Hago Nederland B.V.</v>
          </cell>
          <cell r="W1357">
            <v>1</v>
          </cell>
          <cell r="X1357" t="str">
            <v>Internen</v>
          </cell>
          <cell r="Y1357" t="str">
            <v>A1</v>
          </cell>
          <cell r="Z1357" t="str">
            <v>Medewerker uurloon</v>
          </cell>
          <cell r="AA1357">
            <v>1</v>
          </cell>
          <cell r="AB1357" t="str">
            <v>Schoonmaak CAO</v>
          </cell>
          <cell r="AC1357" t="str">
            <v>N4</v>
          </cell>
          <cell r="AD1357" t="str">
            <v>HR-NL: per 4 weken</v>
          </cell>
          <cell r="AE1357" t="str">
            <v>Onbepaalde tijd</v>
          </cell>
          <cell r="AF1357" t="str">
            <v>00-00-0000</v>
          </cell>
          <cell r="AH1357">
            <v>247507611</v>
          </cell>
          <cell r="AI1357">
            <v>27877</v>
          </cell>
          <cell r="AJ1357" t="str">
            <v>Nederlands</v>
          </cell>
          <cell r="AK1357" t="str">
            <v>X041</v>
          </cell>
          <cell r="AL1357" t="str">
            <v>VOORWERKER ALGEMEEN SCHOONMAAKONDERH. I</v>
          </cell>
          <cell r="AM1357">
            <v>2</v>
          </cell>
          <cell r="AN1357" t="str">
            <v>38 uur / week</v>
          </cell>
          <cell r="AO1357">
            <v>37.75</v>
          </cell>
          <cell r="AP1357">
            <v>0</v>
          </cell>
          <cell r="AQ1357">
            <v>0</v>
          </cell>
          <cell r="AR1357">
            <v>99.34</v>
          </cell>
          <cell r="AS1357">
            <v>7</v>
          </cell>
          <cell r="AT1357" t="str">
            <v>B4</v>
          </cell>
          <cell r="AU1357">
            <v>90</v>
          </cell>
          <cell r="AV1357">
            <v>12.86</v>
          </cell>
        </row>
        <row r="1358">
          <cell r="A1358">
            <v>11209</v>
          </cell>
          <cell r="B1358" t="str">
            <v>Dhr.</v>
          </cell>
          <cell r="C1358" t="str">
            <v>G.E.J. de Kruijk</v>
          </cell>
          <cell r="D1358" t="str">
            <v>Gerhard Eddy Julianus</v>
          </cell>
          <cell r="E1358" t="str">
            <v>Gerhard Eddy Julianus</v>
          </cell>
          <cell r="F1358" t="str">
            <v>GEJ</v>
          </cell>
          <cell r="G1358" t="str">
            <v>de</v>
          </cell>
          <cell r="H1358" t="str">
            <v>Kruijk</v>
          </cell>
          <cell r="K1358" t="str">
            <v>Man</v>
          </cell>
          <cell r="L1358" t="str">
            <v>Adres</v>
          </cell>
          <cell r="M1358" t="str">
            <v>Maximiliaanstraat</v>
          </cell>
          <cell r="N1358">
            <v>11</v>
          </cell>
          <cell r="O1358" t="str">
            <v>A</v>
          </cell>
          <cell r="P1358" t="str">
            <v>3082 EA</v>
          </cell>
          <cell r="Q1358" t="str">
            <v>ROTTERDAM</v>
          </cell>
          <cell r="R1358" t="str">
            <v>Nederland</v>
          </cell>
          <cell r="T1358">
            <v>614795529</v>
          </cell>
          <cell r="U1358">
            <v>3000</v>
          </cell>
          <cell r="V1358" t="str">
            <v>Hago Nederland B.V.</v>
          </cell>
          <cell r="W1358">
            <v>1</v>
          </cell>
          <cell r="X1358" t="str">
            <v>Internen</v>
          </cell>
          <cell r="Y1358" t="str">
            <v>A1</v>
          </cell>
          <cell r="Z1358" t="str">
            <v>Medewerker uurloon</v>
          </cell>
          <cell r="AA1358">
            <v>1</v>
          </cell>
          <cell r="AB1358" t="str">
            <v>Schoonmaak CAO</v>
          </cell>
          <cell r="AC1358" t="str">
            <v>N4</v>
          </cell>
          <cell r="AD1358" t="str">
            <v>HR-NL: per 4 weken</v>
          </cell>
          <cell r="AE1358" t="str">
            <v>Onbepaalde tijd</v>
          </cell>
          <cell r="AF1358" t="str">
            <v>00-00-0000</v>
          </cell>
          <cell r="AH1358">
            <v>135157997</v>
          </cell>
          <cell r="AI1358">
            <v>25747</v>
          </cell>
          <cell r="AJ1358" t="str">
            <v>Nederlands</v>
          </cell>
          <cell r="AK1358" t="str">
            <v>X012</v>
          </cell>
          <cell r="AL1358" t="str">
            <v>MEDEW. ALGEMEEN SCHOONMAAKONDERHOUD II</v>
          </cell>
          <cell r="AM1358" t="str">
            <v>1+5%</v>
          </cell>
          <cell r="AN1358" t="str">
            <v>38 uur / week</v>
          </cell>
          <cell r="AO1358">
            <v>38</v>
          </cell>
          <cell r="AP1358">
            <v>0</v>
          </cell>
          <cell r="AQ1358">
            <v>0</v>
          </cell>
          <cell r="AR1358">
            <v>100</v>
          </cell>
          <cell r="AS1358">
            <v>7</v>
          </cell>
          <cell r="AT1358" t="str">
            <v>B3</v>
          </cell>
          <cell r="AU1358">
            <v>22</v>
          </cell>
          <cell r="AV1358">
            <v>11.68</v>
          </cell>
        </row>
        <row r="1359">
          <cell r="A1359">
            <v>11210</v>
          </cell>
          <cell r="B1359" t="str">
            <v>Dhr.</v>
          </cell>
          <cell r="C1359" t="str">
            <v>N. Volkers</v>
          </cell>
          <cell r="D1359" t="str">
            <v>Nick</v>
          </cell>
          <cell r="E1359" t="str">
            <v>Nick</v>
          </cell>
          <cell r="F1359" t="str">
            <v>N</v>
          </cell>
          <cell r="H1359" t="str">
            <v>Volkers</v>
          </cell>
          <cell r="K1359" t="str">
            <v>Man</v>
          </cell>
          <cell r="L1359" t="str">
            <v>Adres</v>
          </cell>
          <cell r="M1359" t="str">
            <v>De Hoge Hoeve</v>
          </cell>
          <cell r="N1359">
            <v>119</v>
          </cell>
          <cell r="P1359" t="str">
            <v>6932 DE</v>
          </cell>
          <cell r="Q1359" t="str">
            <v>Westervoort</v>
          </cell>
          <cell r="R1359" t="str">
            <v>Nederland</v>
          </cell>
          <cell r="T1359">
            <v>639272014</v>
          </cell>
          <cell r="U1359">
            <v>3000</v>
          </cell>
          <cell r="V1359" t="str">
            <v>Hago Nederland B.V.</v>
          </cell>
          <cell r="W1359">
            <v>1</v>
          </cell>
          <cell r="X1359" t="str">
            <v>Internen</v>
          </cell>
          <cell r="Y1359" t="str">
            <v>A1</v>
          </cell>
          <cell r="Z1359" t="str">
            <v>Medewerker uurloon</v>
          </cell>
          <cell r="AA1359">
            <v>1</v>
          </cell>
          <cell r="AB1359" t="str">
            <v>Schoonmaak CAO</v>
          </cell>
          <cell r="AC1359" t="str">
            <v>N4</v>
          </cell>
          <cell r="AD1359" t="str">
            <v>HR-NL: per 4 weken</v>
          </cell>
          <cell r="AE1359" t="str">
            <v>Onbepaalde tijd</v>
          </cell>
          <cell r="AF1359" t="str">
            <v>00-00-0000</v>
          </cell>
          <cell r="AH1359">
            <v>207739870</v>
          </cell>
          <cell r="AI1359">
            <v>33553</v>
          </cell>
          <cell r="AJ1359" t="str">
            <v>Nederlands</v>
          </cell>
          <cell r="AK1359" t="str">
            <v>X012</v>
          </cell>
          <cell r="AL1359" t="str">
            <v>MEDEW. ALGEMEEN SCHOONMAAKONDERHOUD II</v>
          </cell>
          <cell r="AM1359" t="str">
            <v>1+5%</v>
          </cell>
          <cell r="AN1359" t="str">
            <v>38 uur / week</v>
          </cell>
          <cell r="AO1359">
            <v>8</v>
          </cell>
          <cell r="AP1359">
            <v>0</v>
          </cell>
          <cell r="AQ1359">
            <v>0</v>
          </cell>
          <cell r="AR1359">
            <v>21.05</v>
          </cell>
          <cell r="AS1359">
            <v>7</v>
          </cell>
          <cell r="AT1359" t="str">
            <v>B3</v>
          </cell>
          <cell r="AU1359">
            <v>22</v>
          </cell>
          <cell r="AV1359">
            <v>11.68</v>
          </cell>
        </row>
        <row r="1360">
          <cell r="A1360">
            <v>11211</v>
          </cell>
          <cell r="B1360" t="str">
            <v>Dhr.</v>
          </cell>
          <cell r="C1360" t="str">
            <v>B.P. Kadirbaks</v>
          </cell>
          <cell r="D1360" t="str">
            <v>Brian Patrick</v>
          </cell>
          <cell r="E1360" t="str">
            <v>Brian Patrick</v>
          </cell>
          <cell r="F1360" t="str">
            <v>BP</v>
          </cell>
          <cell r="H1360" t="str">
            <v>Kadirbaks</v>
          </cell>
          <cell r="K1360" t="str">
            <v>Man</v>
          </cell>
          <cell r="L1360" t="str">
            <v>Adres</v>
          </cell>
          <cell r="M1360" t="str">
            <v>Brandenburgerstraat</v>
          </cell>
          <cell r="N1360">
            <v>23</v>
          </cell>
          <cell r="P1360" t="str">
            <v>9724 BA</v>
          </cell>
          <cell r="Q1360" t="str">
            <v>GRONINGEN</v>
          </cell>
          <cell r="R1360" t="str">
            <v>Nederland</v>
          </cell>
          <cell r="T1360">
            <v>651924415</v>
          </cell>
          <cell r="U1360">
            <v>3000</v>
          </cell>
          <cell r="V1360" t="str">
            <v>Hago Nederland B.V.</v>
          </cell>
          <cell r="W1360">
            <v>1</v>
          </cell>
          <cell r="X1360" t="str">
            <v>Internen</v>
          </cell>
          <cell r="Y1360" t="str">
            <v>A1</v>
          </cell>
          <cell r="Z1360" t="str">
            <v>Medewerker uurloon</v>
          </cell>
          <cell r="AA1360">
            <v>1</v>
          </cell>
          <cell r="AB1360" t="str">
            <v>Schoonmaak CAO</v>
          </cell>
          <cell r="AC1360" t="str">
            <v>N4</v>
          </cell>
          <cell r="AD1360" t="str">
            <v>HR-NL: per 4 weken</v>
          </cell>
          <cell r="AE1360" t="str">
            <v>Onbepaalde tijd</v>
          </cell>
          <cell r="AF1360" t="str">
            <v>00-00-0000</v>
          </cell>
          <cell r="AH1360">
            <v>108088923</v>
          </cell>
          <cell r="AI1360">
            <v>31530</v>
          </cell>
          <cell r="AJ1360" t="str">
            <v>Nederlands</v>
          </cell>
          <cell r="AK1360" t="str">
            <v>X233</v>
          </cell>
          <cell r="AL1360" t="str">
            <v>MEDEW. SCHOONMAAK ODH TRANSPORTMIDD. III</v>
          </cell>
          <cell r="AM1360">
            <v>2</v>
          </cell>
          <cell r="AN1360" t="str">
            <v>38 uur / week</v>
          </cell>
          <cell r="AO1360">
            <v>32</v>
          </cell>
          <cell r="AP1360">
            <v>0</v>
          </cell>
          <cell r="AQ1360">
            <v>0</v>
          </cell>
          <cell r="AR1360">
            <v>84.21</v>
          </cell>
          <cell r="AS1360">
            <v>7</v>
          </cell>
          <cell r="AT1360" t="str">
            <v>B4</v>
          </cell>
          <cell r="AU1360">
            <v>90</v>
          </cell>
          <cell r="AV1360">
            <v>12.6</v>
          </cell>
        </row>
        <row r="1361">
          <cell r="A1361">
            <v>11212</v>
          </cell>
          <cell r="B1361" t="str">
            <v>Mevrouw</v>
          </cell>
          <cell r="C1361" t="str">
            <v>F. van der Werff</v>
          </cell>
          <cell r="D1361" t="str">
            <v>Fieneke</v>
          </cell>
          <cell r="E1361" t="str">
            <v>Fieneke</v>
          </cell>
          <cell r="F1361" t="str">
            <v>F</v>
          </cell>
          <cell r="G1361" t="str">
            <v>van der</v>
          </cell>
          <cell r="H1361" t="str">
            <v>Werff</v>
          </cell>
          <cell r="K1361" t="str">
            <v>Vrouw</v>
          </cell>
          <cell r="L1361" t="str">
            <v>Adres</v>
          </cell>
          <cell r="M1361" t="str">
            <v>Klompmakerstraat</v>
          </cell>
          <cell r="N1361">
            <v>30</v>
          </cell>
          <cell r="P1361" t="str">
            <v>9403 VL</v>
          </cell>
          <cell r="Q1361" t="str">
            <v>ASSEN</v>
          </cell>
          <cell r="R1361" t="str">
            <v>Nederland</v>
          </cell>
          <cell r="T1361">
            <v>683017708</v>
          </cell>
          <cell r="U1361">
            <v>3000</v>
          </cell>
          <cell r="V1361" t="str">
            <v>Hago Nederland B.V.</v>
          </cell>
          <cell r="W1361">
            <v>1</v>
          </cell>
          <cell r="X1361" t="str">
            <v>Internen</v>
          </cell>
          <cell r="Y1361" t="str">
            <v>A1</v>
          </cell>
          <cell r="Z1361" t="str">
            <v>Medewerker uurloon</v>
          </cell>
          <cell r="AA1361">
            <v>1</v>
          </cell>
          <cell r="AB1361" t="str">
            <v>Schoonmaak CAO</v>
          </cell>
          <cell r="AC1361" t="str">
            <v>N4</v>
          </cell>
          <cell r="AD1361" t="str">
            <v>HR-NL: per 4 weken</v>
          </cell>
          <cell r="AE1361" t="str">
            <v>Onbepaalde tijd</v>
          </cell>
          <cell r="AF1361" t="str">
            <v>00-00-0000</v>
          </cell>
          <cell r="AH1361">
            <v>205927300</v>
          </cell>
          <cell r="AI1361">
            <v>33359</v>
          </cell>
          <cell r="AJ1361" t="str">
            <v>Nederlands</v>
          </cell>
          <cell r="AK1361" t="str">
            <v>X011</v>
          </cell>
          <cell r="AL1361" t="str">
            <v>MEDEW. ALGEMEEN SCHOONMAAKONDERHOUD I</v>
          </cell>
          <cell r="AM1361">
            <v>1</v>
          </cell>
          <cell r="AN1361" t="str">
            <v>38 uur / week</v>
          </cell>
          <cell r="AO1361">
            <v>6</v>
          </cell>
          <cell r="AP1361">
            <v>0</v>
          </cell>
          <cell r="AQ1361">
            <v>0</v>
          </cell>
          <cell r="AR1361">
            <v>15.79</v>
          </cell>
          <cell r="AS1361">
            <v>7</v>
          </cell>
          <cell r="AT1361" t="str">
            <v>B2</v>
          </cell>
          <cell r="AU1361">
            <v>22</v>
          </cell>
          <cell r="AV1361">
            <v>11.13</v>
          </cell>
        </row>
        <row r="1362">
          <cell r="A1362">
            <v>11213</v>
          </cell>
          <cell r="B1362" t="str">
            <v>Mevrouw</v>
          </cell>
          <cell r="C1362" t="str">
            <v>A. Okken - Koopman</v>
          </cell>
          <cell r="D1362" t="str">
            <v>Aaltje</v>
          </cell>
          <cell r="E1362" t="str">
            <v>Aaltje</v>
          </cell>
          <cell r="F1362" t="str">
            <v>A</v>
          </cell>
          <cell r="H1362" t="str">
            <v>Koopman</v>
          </cell>
          <cell r="J1362" t="str">
            <v>Okken</v>
          </cell>
          <cell r="K1362" t="str">
            <v>Vrouw</v>
          </cell>
          <cell r="L1362" t="str">
            <v>Adres</v>
          </cell>
          <cell r="M1362" t="str">
            <v>De Vlegel</v>
          </cell>
          <cell r="N1362">
            <v>44</v>
          </cell>
          <cell r="P1362" t="str">
            <v>7908 PJ</v>
          </cell>
          <cell r="Q1362" t="str">
            <v>HOOGEVEEN</v>
          </cell>
          <cell r="R1362" t="str">
            <v>Nederland</v>
          </cell>
          <cell r="S1362">
            <v>528269903</v>
          </cell>
          <cell r="U1362">
            <v>3000</v>
          </cell>
          <cell r="V1362" t="str">
            <v>Hago Nederland B.V.</v>
          </cell>
          <cell r="W1362">
            <v>1</v>
          </cell>
          <cell r="X1362" t="str">
            <v>Internen</v>
          </cell>
          <cell r="Y1362" t="str">
            <v>A1</v>
          </cell>
          <cell r="Z1362" t="str">
            <v>Medewerker uurloon</v>
          </cell>
          <cell r="AA1362">
            <v>1</v>
          </cell>
          <cell r="AB1362" t="str">
            <v>Schoonmaak CAO</v>
          </cell>
          <cell r="AC1362" t="str">
            <v>N4</v>
          </cell>
          <cell r="AD1362" t="str">
            <v>HR-NL: per 4 weken</v>
          </cell>
          <cell r="AE1362" t="str">
            <v>Onbepaalde tijd</v>
          </cell>
          <cell r="AF1362" t="str">
            <v>00-00-0000</v>
          </cell>
          <cell r="AH1362">
            <v>76428370</v>
          </cell>
          <cell r="AI1362">
            <v>18680</v>
          </cell>
          <cell r="AJ1362" t="str">
            <v>Nederlands</v>
          </cell>
          <cell r="AK1362" t="str">
            <v>X011</v>
          </cell>
          <cell r="AL1362" t="str">
            <v>MEDEW. ALGEMEEN SCHOONMAAKONDERHOUD I</v>
          </cell>
          <cell r="AM1362">
            <v>1</v>
          </cell>
          <cell r="AN1362" t="str">
            <v>38 uur / week</v>
          </cell>
          <cell r="AO1362">
            <v>25</v>
          </cell>
          <cell r="AP1362">
            <v>0</v>
          </cell>
          <cell r="AQ1362">
            <v>0</v>
          </cell>
          <cell r="AR1362">
            <v>65.790000000000006</v>
          </cell>
          <cell r="AS1362">
            <v>7</v>
          </cell>
          <cell r="AT1362" t="str">
            <v>B2</v>
          </cell>
          <cell r="AU1362">
            <v>22</v>
          </cell>
          <cell r="AV1362">
            <v>11.13</v>
          </cell>
        </row>
        <row r="1363">
          <cell r="A1363">
            <v>11214</v>
          </cell>
          <cell r="B1363" t="str">
            <v>Dhr.</v>
          </cell>
          <cell r="C1363" t="str">
            <v>A. Adhar</v>
          </cell>
          <cell r="D1363" t="str">
            <v>Amar</v>
          </cell>
          <cell r="E1363" t="str">
            <v>Amar</v>
          </cell>
          <cell r="F1363" t="str">
            <v>A</v>
          </cell>
          <cell r="H1363" t="str">
            <v>Adhar</v>
          </cell>
          <cell r="K1363" t="str">
            <v>Man</v>
          </cell>
          <cell r="L1363" t="str">
            <v>Adres</v>
          </cell>
          <cell r="M1363" t="str">
            <v>van Eechoudlaan</v>
          </cell>
          <cell r="N1363">
            <v>4</v>
          </cell>
          <cell r="P1363" t="str">
            <v>3526 KD</v>
          </cell>
          <cell r="Q1363" t="str">
            <v>UTRECHT</v>
          </cell>
          <cell r="R1363" t="str">
            <v>Nederland</v>
          </cell>
          <cell r="T1363">
            <v>610553394</v>
          </cell>
          <cell r="U1363">
            <v>3000</v>
          </cell>
          <cell r="V1363" t="str">
            <v>Hago Nederland B.V.</v>
          </cell>
          <cell r="W1363">
            <v>1</v>
          </cell>
          <cell r="X1363" t="str">
            <v>Internen</v>
          </cell>
          <cell r="Y1363" t="str">
            <v>A1</v>
          </cell>
          <cell r="Z1363" t="str">
            <v>Medewerker uurloon</v>
          </cell>
          <cell r="AA1363">
            <v>1</v>
          </cell>
          <cell r="AB1363" t="str">
            <v>Schoonmaak CAO</v>
          </cell>
          <cell r="AC1363" t="str">
            <v>N4</v>
          </cell>
          <cell r="AD1363" t="str">
            <v>HR-NL: per 4 weken</v>
          </cell>
          <cell r="AE1363" t="str">
            <v>Onbepaalde tijd</v>
          </cell>
          <cell r="AF1363" t="str">
            <v>00-00-0000</v>
          </cell>
          <cell r="AH1363">
            <v>199841457</v>
          </cell>
          <cell r="AI1363">
            <v>20637</v>
          </cell>
          <cell r="AJ1363" t="str">
            <v>Nederlands</v>
          </cell>
          <cell r="AK1363" t="str">
            <v>X011</v>
          </cell>
          <cell r="AL1363" t="str">
            <v>MEDEW. ALGEMEEN SCHOONMAAKONDERHOUD I</v>
          </cell>
          <cell r="AM1363">
            <v>1</v>
          </cell>
          <cell r="AN1363" t="str">
            <v>38 uur / week</v>
          </cell>
          <cell r="AO1363">
            <v>16</v>
          </cell>
          <cell r="AP1363">
            <v>0</v>
          </cell>
          <cell r="AQ1363">
            <v>0</v>
          </cell>
          <cell r="AR1363">
            <v>42.11</v>
          </cell>
          <cell r="AS1363">
            <v>7</v>
          </cell>
          <cell r="AT1363" t="str">
            <v>B2</v>
          </cell>
          <cell r="AU1363">
            <v>90</v>
          </cell>
          <cell r="AV1363">
            <v>11.46</v>
          </cell>
        </row>
        <row r="1364">
          <cell r="A1364">
            <v>11215</v>
          </cell>
          <cell r="B1364" t="str">
            <v>Mevrouw</v>
          </cell>
          <cell r="C1364" t="str">
            <v>W.A. Blom</v>
          </cell>
          <cell r="D1364" t="str">
            <v>Willemina Alida</v>
          </cell>
          <cell r="E1364" t="str">
            <v>Willemina Alida</v>
          </cell>
          <cell r="F1364" t="str">
            <v>WA</v>
          </cell>
          <cell r="H1364" t="str">
            <v>Blom</v>
          </cell>
          <cell r="K1364" t="str">
            <v>Vrouw</v>
          </cell>
          <cell r="L1364" t="str">
            <v>Adres</v>
          </cell>
          <cell r="M1364" t="str">
            <v>Troelstrastraat</v>
          </cell>
          <cell r="N1364">
            <v>60</v>
          </cell>
          <cell r="P1364" t="str">
            <v>4102 EW</v>
          </cell>
          <cell r="Q1364" t="str">
            <v>CULEMBORG</v>
          </cell>
          <cell r="R1364" t="str">
            <v>Nederland</v>
          </cell>
          <cell r="T1364">
            <v>636146466</v>
          </cell>
          <cell r="U1364">
            <v>3000</v>
          </cell>
          <cell r="V1364" t="str">
            <v>Hago Nederland B.V.</v>
          </cell>
          <cell r="W1364">
            <v>1</v>
          </cell>
          <cell r="X1364" t="str">
            <v>Internen</v>
          </cell>
          <cell r="Y1364" t="str">
            <v>A1</v>
          </cell>
          <cell r="Z1364" t="str">
            <v>Medewerker uurloon</v>
          </cell>
          <cell r="AA1364">
            <v>1</v>
          </cell>
          <cell r="AB1364" t="str">
            <v>Schoonmaak CAO</v>
          </cell>
          <cell r="AC1364" t="str">
            <v>N4</v>
          </cell>
          <cell r="AD1364" t="str">
            <v>HR-NL: per 4 weken</v>
          </cell>
          <cell r="AE1364" t="str">
            <v>Onbepaalde tijd</v>
          </cell>
          <cell r="AF1364" t="str">
            <v>00-00-0000</v>
          </cell>
          <cell r="AH1364">
            <v>189831315</v>
          </cell>
          <cell r="AI1364">
            <v>24299</v>
          </cell>
          <cell r="AJ1364" t="str">
            <v>Nederlands</v>
          </cell>
          <cell r="AK1364" t="str">
            <v>X041</v>
          </cell>
          <cell r="AL1364" t="str">
            <v>VOORWERKER ALGEMEEN SCHOONMAAKONDERH. I</v>
          </cell>
          <cell r="AM1364">
            <v>2</v>
          </cell>
          <cell r="AN1364" t="str">
            <v>38 uur / week</v>
          </cell>
          <cell r="AO1364">
            <v>25</v>
          </cell>
          <cell r="AP1364">
            <v>0</v>
          </cell>
          <cell r="AQ1364">
            <v>0</v>
          </cell>
          <cell r="AR1364">
            <v>65.790000000000006</v>
          </cell>
          <cell r="AS1364">
            <v>7</v>
          </cell>
          <cell r="AT1364" t="str">
            <v>B4</v>
          </cell>
          <cell r="AU1364">
            <v>90</v>
          </cell>
          <cell r="AV1364">
            <v>12.6</v>
          </cell>
        </row>
        <row r="1365">
          <cell r="A1365">
            <v>11216</v>
          </cell>
          <cell r="B1365" t="str">
            <v>Mevrouw</v>
          </cell>
          <cell r="C1365" t="str">
            <v>V. Krstevska</v>
          </cell>
          <cell r="D1365" t="str">
            <v>Vilma</v>
          </cell>
          <cell r="E1365" t="str">
            <v>Vilma</v>
          </cell>
          <cell r="F1365" t="str">
            <v>V</v>
          </cell>
          <cell r="H1365" t="str">
            <v>Krstevska</v>
          </cell>
          <cell r="K1365" t="str">
            <v>Vrouw</v>
          </cell>
          <cell r="L1365" t="str">
            <v>Adres</v>
          </cell>
          <cell r="M1365" t="str">
            <v>Yokohamadreef</v>
          </cell>
          <cell r="N1365">
            <v>62</v>
          </cell>
          <cell r="P1365" t="str">
            <v>3564 XL</v>
          </cell>
          <cell r="Q1365" t="str">
            <v>UTRECHT</v>
          </cell>
          <cell r="R1365" t="str">
            <v>Nederland</v>
          </cell>
          <cell r="T1365">
            <v>623451579</v>
          </cell>
          <cell r="U1365">
            <v>3000</v>
          </cell>
          <cell r="V1365" t="str">
            <v>Hago Nederland B.V.</v>
          </cell>
          <cell r="W1365">
            <v>1</v>
          </cell>
          <cell r="X1365" t="str">
            <v>Internen</v>
          </cell>
          <cell r="Y1365" t="str">
            <v>A1</v>
          </cell>
          <cell r="Z1365" t="str">
            <v>Medewerker uurloon</v>
          </cell>
          <cell r="AA1365">
            <v>1</v>
          </cell>
          <cell r="AB1365" t="str">
            <v>Schoonmaak CAO</v>
          </cell>
          <cell r="AC1365" t="str">
            <v>N4</v>
          </cell>
          <cell r="AD1365" t="str">
            <v>HR-NL: per 4 weken</v>
          </cell>
          <cell r="AE1365" t="str">
            <v>Onbepaalde tijd</v>
          </cell>
          <cell r="AF1365" t="str">
            <v>00-00-0000</v>
          </cell>
          <cell r="AH1365">
            <v>222853517</v>
          </cell>
          <cell r="AI1365">
            <v>24872</v>
          </cell>
          <cell r="AJ1365" t="str">
            <v>Nederlands</v>
          </cell>
          <cell r="AK1365" t="str">
            <v>X011</v>
          </cell>
          <cell r="AL1365" t="str">
            <v>MEDEW. ALGEMEEN SCHOONMAAKONDERHOUD I</v>
          </cell>
          <cell r="AM1365">
            <v>1</v>
          </cell>
          <cell r="AN1365" t="str">
            <v>38 uur / week</v>
          </cell>
          <cell r="AO1365">
            <v>38</v>
          </cell>
          <cell r="AP1365">
            <v>0</v>
          </cell>
          <cell r="AQ1365">
            <v>0</v>
          </cell>
          <cell r="AR1365">
            <v>100</v>
          </cell>
          <cell r="AS1365">
            <v>7</v>
          </cell>
          <cell r="AT1365" t="str">
            <v>B2</v>
          </cell>
          <cell r="AU1365">
            <v>90</v>
          </cell>
          <cell r="AV1365">
            <v>11.46</v>
          </cell>
        </row>
        <row r="1366">
          <cell r="A1366">
            <v>11217</v>
          </cell>
          <cell r="B1366" t="str">
            <v>Mevrouw</v>
          </cell>
          <cell r="C1366" t="str">
            <v>H. Seamari</v>
          </cell>
          <cell r="D1366" t="str">
            <v>Hassana</v>
          </cell>
          <cell r="E1366" t="str">
            <v>Hassana</v>
          </cell>
          <cell r="F1366" t="str">
            <v>H</v>
          </cell>
          <cell r="H1366" t="str">
            <v>Seamari</v>
          </cell>
          <cell r="K1366" t="str">
            <v>Vrouw</v>
          </cell>
          <cell r="L1366" t="str">
            <v>Adres</v>
          </cell>
          <cell r="M1366" t="str">
            <v>van Eechoudlaan</v>
          </cell>
          <cell r="N1366">
            <v>28</v>
          </cell>
          <cell r="P1366" t="str">
            <v>3526 KD</v>
          </cell>
          <cell r="Q1366" t="str">
            <v>UTRECHT</v>
          </cell>
          <cell r="R1366" t="str">
            <v>Nederland</v>
          </cell>
          <cell r="T1366">
            <v>641289872</v>
          </cell>
          <cell r="U1366">
            <v>3000</v>
          </cell>
          <cell r="V1366" t="str">
            <v>Hago Nederland B.V.</v>
          </cell>
          <cell r="W1366">
            <v>1</v>
          </cell>
          <cell r="X1366" t="str">
            <v>Internen</v>
          </cell>
          <cell r="Y1366" t="str">
            <v>A1</v>
          </cell>
          <cell r="Z1366" t="str">
            <v>Medewerker uurloon</v>
          </cell>
          <cell r="AA1366">
            <v>1</v>
          </cell>
          <cell r="AB1366" t="str">
            <v>Schoonmaak CAO</v>
          </cell>
          <cell r="AC1366" t="str">
            <v>N4</v>
          </cell>
          <cell r="AD1366" t="str">
            <v>HR-NL: per 4 weken</v>
          </cell>
          <cell r="AE1366" t="str">
            <v>Onbepaalde tijd</v>
          </cell>
          <cell r="AF1366" t="str">
            <v>00-00-0000</v>
          </cell>
          <cell r="AH1366">
            <v>169127345</v>
          </cell>
          <cell r="AI1366">
            <v>25322</v>
          </cell>
          <cell r="AJ1366" t="str">
            <v>Nederlands</v>
          </cell>
          <cell r="AK1366" t="str">
            <v>X011</v>
          </cell>
          <cell r="AL1366" t="str">
            <v>MEDEW. ALGEMEEN SCHOONMAAKONDERHOUD I</v>
          </cell>
          <cell r="AM1366">
            <v>1</v>
          </cell>
          <cell r="AN1366" t="str">
            <v>38 uur / week</v>
          </cell>
          <cell r="AO1366">
            <v>38</v>
          </cell>
          <cell r="AP1366">
            <v>0</v>
          </cell>
          <cell r="AQ1366">
            <v>0</v>
          </cell>
          <cell r="AR1366">
            <v>100</v>
          </cell>
          <cell r="AS1366">
            <v>7</v>
          </cell>
          <cell r="AT1366" t="str">
            <v>B2</v>
          </cell>
          <cell r="AU1366">
            <v>22</v>
          </cell>
          <cell r="AV1366">
            <v>11.13</v>
          </cell>
        </row>
        <row r="1367">
          <cell r="A1367">
            <v>11218</v>
          </cell>
          <cell r="B1367" t="str">
            <v>Mevrouw</v>
          </cell>
          <cell r="C1367" t="str">
            <v>G.H. Berendse - Oostenbrugge</v>
          </cell>
          <cell r="D1367" t="str">
            <v>Gijsbertha Hendrika</v>
          </cell>
          <cell r="E1367" t="str">
            <v>Gijsbertha Hendrika</v>
          </cell>
          <cell r="F1367" t="str">
            <v>GH</v>
          </cell>
          <cell r="H1367" t="str">
            <v>Oostenbrugge</v>
          </cell>
          <cell r="J1367" t="str">
            <v>Berendse</v>
          </cell>
          <cell r="K1367" t="str">
            <v>Vrouw</v>
          </cell>
          <cell r="L1367" t="str">
            <v>Adres</v>
          </cell>
          <cell r="M1367" t="str">
            <v>Bilderdijklaan</v>
          </cell>
          <cell r="N1367">
            <v>39</v>
          </cell>
          <cell r="P1367" t="str">
            <v>3768 XX</v>
          </cell>
          <cell r="Q1367" t="str">
            <v>SOEST</v>
          </cell>
          <cell r="R1367" t="str">
            <v>Nederland</v>
          </cell>
          <cell r="S1367">
            <v>356018630</v>
          </cell>
          <cell r="T1367">
            <v>654945726</v>
          </cell>
          <cell r="U1367">
            <v>3000</v>
          </cell>
          <cell r="V1367" t="str">
            <v>Hago Nederland B.V.</v>
          </cell>
          <cell r="W1367">
            <v>1</v>
          </cell>
          <cell r="X1367" t="str">
            <v>Internen</v>
          </cell>
          <cell r="Y1367" t="str">
            <v>A1</v>
          </cell>
          <cell r="Z1367" t="str">
            <v>Medewerker uurloon</v>
          </cell>
          <cell r="AA1367">
            <v>1</v>
          </cell>
          <cell r="AB1367" t="str">
            <v>Schoonmaak CAO</v>
          </cell>
          <cell r="AC1367" t="str">
            <v>N4</v>
          </cell>
          <cell r="AD1367" t="str">
            <v>HR-NL: per 4 weken</v>
          </cell>
          <cell r="AE1367" t="str">
            <v>Onbepaalde tijd</v>
          </cell>
          <cell r="AF1367" t="str">
            <v>00-00-0000</v>
          </cell>
          <cell r="AH1367">
            <v>115077339</v>
          </cell>
          <cell r="AI1367">
            <v>22580</v>
          </cell>
          <cell r="AJ1367" t="str">
            <v>Nederlands</v>
          </cell>
          <cell r="AK1367" t="str">
            <v>X011</v>
          </cell>
          <cell r="AL1367" t="str">
            <v>MEDEW. ALGEMEEN SCHOONMAAKONDERHOUD I</v>
          </cell>
          <cell r="AM1367">
            <v>1</v>
          </cell>
          <cell r="AN1367" t="str">
            <v>38 uur / week</v>
          </cell>
          <cell r="AO1367">
            <v>17</v>
          </cell>
          <cell r="AP1367">
            <v>0</v>
          </cell>
          <cell r="AQ1367">
            <v>0</v>
          </cell>
          <cell r="AR1367">
            <v>44.74</v>
          </cell>
          <cell r="AS1367">
            <v>7</v>
          </cell>
          <cell r="AT1367" t="str">
            <v>B2</v>
          </cell>
          <cell r="AU1367">
            <v>90</v>
          </cell>
          <cell r="AV1367">
            <v>11.46</v>
          </cell>
        </row>
        <row r="1368">
          <cell r="A1368">
            <v>11219</v>
          </cell>
          <cell r="B1368" t="str">
            <v>Dhr.</v>
          </cell>
          <cell r="C1368" t="str">
            <v>N. Belhaj</v>
          </cell>
          <cell r="D1368" t="str">
            <v>Nabil</v>
          </cell>
          <cell r="E1368" t="str">
            <v>Nabil</v>
          </cell>
          <cell r="F1368" t="str">
            <v>N</v>
          </cell>
          <cell r="H1368" t="str">
            <v>Belhaj</v>
          </cell>
          <cell r="K1368" t="str">
            <v>Man</v>
          </cell>
          <cell r="L1368" t="str">
            <v>Adres</v>
          </cell>
          <cell r="M1368" t="str">
            <v>Olivier van Noortstraat</v>
          </cell>
          <cell r="N1368">
            <v>55</v>
          </cell>
          <cell r="P1368" t="str">
            <v>1212 AN</v>
          </cell>
          <cell r="Q1368" t="str">
            <v>HILVERSUM</v>
          </cell>
          <cell r="R1368" t="str">
            <v>Nederland</v>
          </cell>
          <cell r="T1368">
            <v>618474260</v>
          </cell>
          <cell r="U1368">
            <v>3000</v>
          </cell>
          <cell r="V1368" t="str">
            <v>Hago Nederland B.V.</v>
          </cell>
          <cell r="W1368">
            <v>1</v>
          </cell>
          <cell r="X1368" t="str">
            <v>Internen</v>
          </cell>
          <cell r="Y1368" t="str">
            <v>A1</v>
          </cell>
          <cell r="Z1368" t="str">
            <v>Medewerker uurloon</v>
          </cell>
          <cell r="AA1368">
            <v>1</v>
          </cell>
          <cell r="AB1368" t="str">
            <v>Schoonmaak CAO</v>
          </cell>
          <cell r="AC1368" t="str">
            <v>N4</v>
          </cell>
          <cell r="AD1368" t="str">
            <v>HR-NL: per 4 weken</v>
          </cell>
          <cell r="AE1368" t="str">
            <v>Onbepaalde tijd</v>
          </cell>
          <cell r="AF1368" t="str">
            <v>00-00-0000</v>
          </cell>
          <cell r="AH1368">
            <v>248359368</v>
          </cell>
          <cell r="AI1368">
            <v>28309</v>
          </cell>
          <cell r="AJ1368" t="str">
            <v>Nederlands</v>
          </cell>
          <cell r="AK1368" t="str">
            <v>X011</v>
          </cell>
          <cell r="AL1368" t="str">
            <v>MEDEW. ALGEMEEN SCHOONMAAKONDERHOUD I</v>
          </cell>
          <cell r="AM1368">
            <v>1</v>
          </cell>
          <cell r="AN1368" t="str">
            <v>38 uur / week</v>
          </cell>
          <cell r="AO1368">
            <v>35</v>
          </cell>
          <cell r="AP1368">
            <v>0</v>
          </cell>
          <cell r="AQ1368">
            <v>0</v>
          </cell>
          <cell r="AR1368">
            <v>92.11</v>
          </cell>
          <cell r="AS1368">
            <v>7</v>
          </cell>
          <cell r="AT1368" t="str">
            <v>B2</v>
          </cell>
          <cell r="AU1368">
            <v>90</v>
          </cell>
          <cell r="AV1368">
            <v>11.46</v>
          </cell>
        </row>
        <row r="1369">
          <cell r="A1369">
            <v>11220</v>
          </cell>
          <cell r="B1369" t="str">
            <v>Mevrouw</v>
          </cell>
          <cell r="C1369" t="str">
            <v>Y.E.S. Koning - van Kessel</v>
          </cell>
          <cell r="D1369" t="str">
            <v>Yvonne Elisabeth Susanna</v>
          </cell>
          <cell r="E1369" t="str">
            <v>Yvonne</v>
          </cell>
          <cell r="F1369" t="str">
            <v>YES</v>
          </cell>
          <cell r="G1369" t="str">
            <v>van</v>
          </cell>
          <cell r="H1369" t="str">
            <v>Kessel</v>
          </cell>
          <cell r="J1369" t="str">
            <v>Koning</v>
          </cell>
          <cell r="K1369" t="str">
            <v>Vrouw</v>
          </cell>
          <cell r="L1369" t="str">
            <v>Adres</v>
          </cell>
          <cell r="M1369" t="str">
            <v>Lavendelstraat</v>
          </cell>
          <cell r="N1369">
            <v>5</v>
          </cell>
          <cell r="P1369" t="str">
            <v>3544 BC</v>
          </cell>
          <cell r="Q1369" t="str">
            <v>UTRECHT</v>
          </cell>
          <cell r="R1369" t="str">
            <v>Nederland</v>
          </cell>
          <cell r="T1369">
            <v>622307955</v>
          </cell>
          <cell r="U1369">
            <v>3000</v>
          </cell>
          <cell r="V1369" t="str">
            <v>Hago Nederland B.V.</v>
          </cell>
          <cell r="W1369">
            <v>1</v>
          </cell>
          <cell r="X1369" t="str">
            <v>Internen</v>
          </cell>
          <cell r="Y1369" t="str">
            <v>A1</v>
          </cell>
          <cell r="Z1369" t="str">
            <v>Medewerker uurloon</v>
          </cell>
          <cell r="AA1369">
            <v>1</v>
          </cell>
          <cell r="AB1369" t="str">
            <v>Schoonmaak CAO</v>
          </cell>
          <cell r="AC1369" t="str">
            <v>N4</v>
          </cell>
          <cell r="AD1369" t="str">
            <v>HR-NL: per 4 weken</v>
          </cell>
          <cell r="AE1369" t="str">
            <v>Onbepaalde tijd</v>
          </cell>
          <cell r="AF1369" t="str">
            <v>00-00-0000</v>
          </cell>
          <cell r="AH1369">
            <v>177178577</v>
          </cell>
          <cell r="AI1369">
            <v>22486</v>
          </cell>
          <cell r="AJ1369" t="str">
            <v>Nederlands</v>
          </cell>
          <cell r="AK1369" t="str">
            <v>X011</v>
          </cell>
          <cell r="AL1369" t="str">
            <v>MEDEW. ALGEMEEN SCHOONMAAKONDERHOUD I</v>
          </cell>
          <cell r="AM1369">
            <v>1</v>
          </cell>
          <cell r="AN1369" t="str">
            <v>38 uur / week</v>
          </cell>
          <cell r="AO1369">
            <v>15</v>
          </cell>
          <cell r="AP1369">
            <v>0</v>
          </cell>
          <cell r="AQ1369">
            <v>0</v>
          </cell>
          <cell r="AR1369">
            <v>39.47</v>
          </cell>
          <cell r="AS1369">
            <v>7</v>
          </cell>
          <cell r="AT1369" t="str">
            <v>B2</v>
          </cell>
          <cell r="AU1369">
            <v>90</v>
          </cell>
          <cell r="AV1369">
            <v>11.46</v>
          </cell>
        </row>
        <row r="1370">
          <cell r="A1370">
            <v>11222</v>
          </cell>
          <cell r="B1370" t="str">
            <v>Mevrouw</v>
          </cell>
          <cell r="C1370" t="str">
            <v>P.E. Amewode</v>
          </cell>
          <cell r="D1370" t="str">
            <v>Perpetual Elorm</v>
          </cell>
          <cell r="E1370" t="str">
            <v>Perpetual Elorm</v>
          </cell>
          <cell r="F1370" t="str">
            <v>PE</v>
          </cell>
          <cell r="H1370" t="str">
            <v>Amewode</v>
          </cell>
          <cell r="K1370" t="str">
            <v>Vrouw</v>
          </cell>
          <cell r="L1370" t="str">
            <v>Adres</v>
          </cell>
          <cell r="M1370" t="str">
            <v>Antilopespoor</v>
          </cell>
          <cell r="N1370">
            <v>703</v>
          </cell>
          <cell r="P1370" t="str">
            <v>3605 XP</v>
          </cell>
          <cell r="Q1370" t="str">
            <v>MAARSSEN</v>
          </cell>
          <cell r="R1370" t="str">
            <v>Nederland</v>
          </cell>
          <cell r="T1370" t="str">
            <v>06-54968942</v>
          </cell>
          <cell r="U1370">
            <v>3000</v>
          </cell>
          <cell r="V1370" t="str">
            <v>Hago Nederland B.V.</v>
          </cell>
          <cell r="W1370">
            <v>1</v>
          </cell>
          <cell r="X1370" t="str">
            <v>Internen</v>
          </cell>
          <cell r="Y1370" t="str">
            <v>A1</v>
          </cell>
          <cell r="Z1370" t="str">
            <v>Medewerker uurloon</v>
          </cell>
          <cell r="AA1370">
            <v>1</v>
          </cell>
          <cell r="AB1370" t="str">
            <v>Schoonmaak CAO</v>
          </cell>
          <cell r="AC1370" t="str">
            <v>N4</v>
          </cell>
          <cell r="AD1370" t="str">
            <v>HR-NL: per 4 weken</v>
          </cell>
          <cell r="AE1370" t="str">
            <v>Onbepaalde tijd</v>
          </cell>
          <cell r="AF1370" t="str">
            <v>00-00-0000</v>
          </cell>
          <cell r="AH1370">
            <v>437505406</v>
          </cell>
          <cell r="AI1370">
            <v>27924</v>
          </cell>
          <cell r="AJ1370" t="str">
            <v>Ghanees</v>
          </cell>
          <cell r="AK1370" t="str">
            <v>X011</v>
          </cell>
          <cell r="AL1370" t="str">
            <v>MEDEW. ALGEMEEN SCHOONMAAKONDERHOUD I</v>
          </cell>
          <cell r="AM1370">
            <v>1</v>
          </cell>
          <cell r="AN1370" t="str">
            <v>38 uur / week</v>
          </cell>
          <cell r="AO1370">
            <v>12.5</v>
          </cell>
          <cell r="AP1370">
            <v>0</v>
          </cell>
          <cell r="AQ1370">
            <v>0</v>
          </cell>
          <cell r="AR1370">
            <v>32.89</v>
          </cell>
          <cell r="AS1370">
            <v>7</v>
          </cell>
          <cell r="AT1370" t="str">
            <v>B2</v>
          </cell>
          <cell r="AU1370">
            <v>22</v>
          </cell>
          <cell r="AV1370">
            <v>11.13</v>
          </cell>
        </row>
        <row r="1371">
          <cell r="A1371">
            <v>11223</v>
          </cell>
          <cell r="B1371" t="str">
            <v>Dhr.</v>
          </cell>
          <cell r="C1371" t="str">
            <v>M. El Marchouhi</v>
          </cell>
          <cell r="D1371" t="str">
            <v>Mohamed</v>
          </cell>
          <cell r="E1371" t="str">
            <v>Mohamed</v>
          </cell>
          <cell r="F1371" t="str">
            <v>M</v>
          </cell>
          <cell r="H1371" t="str">
            <v>El Marchouhi</v>
          </cell>
          <cell r="K1371" t="str">
            <v>Man</v>
          </cell>
          <cell r="L1371" t="str">
            <v>Adres</v>
          </cell>
          <cell r="M1371" t="str">
            <v>Faustdreef</v>
          </cell>
          <cell r="N1371">
            <v>13</v>
          </cell>
          <cell r="P1371" t="str">
            <v>3561 LA</v>
          </cell>
          <cell r="Q1371" t="str">
            <v>UTRECHT</v>
          </cell>
          <cell r="R1371" t="str">
            <v>Nederland</v>
          </cell>
          <cell r="T1371">
            <v>626442164</v>
          </cell>
          <cell r="U1371">
            <v>3000</v>
          </cell>
          <cell r="V1371" t="str">
            <v>Hago Nederland B.V.</v>
          </cell>
          <cell r="W1371">
            <v>1</v>
          </cell>
          <cell r="X1371" t="str">
            <v>Internen</v>
          </cell>
          <cell r="Y1371" t="str">
            <v>A1</v>
          </cell>
          <cell r="Z1371" t="str">
            <v>Medewerker uurloon</v>
          </cell>
          <cell r="AA1371">
            <v>1</v>
          </cell>
          <cell r="AB1371" t="str">
            <v>Schoonmaak CAO</v>
          </cell>
          <cell r="AC1371" t="str">
            <v>N4</v>
          </cell>
          <cell r="AD1371" t="str">
            <v>HR-NL: per 4 weken</v>
          </cell>
          <cell r="AE1371" t="str">
            <v>Onbepaalde tijd</v>
          </cell>
          <cell r="AF1371" t="str">
            <v>00-00-0000</v>
          </cell>
          <cell r="AH1371">
            <v>251312045</v>
          </cell>
          <cell r="AI1371">
            <v>28690</v>
          </cell>
          <cell r="AJ1371" t="str">
            <v>Marokkaans</v>
          </cell>
          <cell r="AK1371" t="str">
            <v>X011</v>
          </cell>
          <cell r="AL1371" t="str">
            <v>MEDEW. ALGEMEEN SCHOONMAAKONDERHOUD I</v>
          </cell>
          <cell r="AM1371">
            <v>1</v>
          </cell>
          <cell r="AN1371" t="str">
            <v>38 uur / week</v>
          </cell>
          <cell r="AO1371">
            <v>38</v>
          </cell>
          <cell r="AP1371">
            <v>0</v>
          </cell>
          <cell r="AQ1371">
            <v>0</v>
          </cell>
          <cell r="AR1371">
            <v>100</v>
          </cell>
          <cell r="AS1371">
            <v>7</v>
          </cell>
          <cell r="AT1371" t="str">
            <v>B2</v>
          </cell>
          <cell r="AU1371">
            <v>90</v>
          </cell>
          <cell r="AV1371">
            <v>11.46</v>
          </cell>
        </row>
        <row r="1372">
          <cell r="A1372">
            <v>11224</v>
          </cell>
          <cell r="B1372" t="str">
            <v>Dhr.</v>
          </cell>
          <cell r="C1372" t="str">
            <v>G. Hekkers</v>
          </cell>
          <cell r="D1372" t="str">
            <v>Gijs</v>
          </cell>
          <cell r="E1372" t="str">
            <v>Gijs</v>
          </cell>
          <cell r="F1372" t="str">
            <v>G</v>
          </cell>
          <cell r="H1372" t="str">
            <v>Hekkers</v>
          </cell>
          <cell r="K1372" t="str">
            <v>Man</v>
          </cell>
          <cell r="L1372" t="str">
            <v>Adres</v>
          </cell>
          <cell r="M1372" t="str">
            <v>Minhof</v>
          </cell>
          <cell r="N1372">
            <v>34</v>
          </cell>
          <cell r="P1372" t="str">
            <v>3582 CN</v>
          </cell>
          <cell r="Q1372" t="str">
            <v>UTRECHT</v>
          </cell>
          <cell r="R1372" t="str">
            <v>Nederland</v>
          </cell>
          <cell r="T1372">
            <v>633903086</v>
          </cell>
          <cell r="U1372">
            <v>3000</v>
          </cell>
          <cell r="V1372" t="str">
            <v>Hago Nederland B.V.</v>
          </cell>
          <cell r="W1372">
            <v>1</v>
          </cell>
          <cell r="X1372" t="str">
            <v>Internen</v>
          </cell>
          <cell r="Y1372" t="str">
            <v>A1</v>
          </cell>
          <cell r="Z1372" t="str">
            <v>Medewerker uurloon</v>
          </cell>
          <cell r="AA1372">
            <v>1</v>
          </cell>
          <cell r="AB1372" t="str">
            <v>Schoonmaak CAO</v>
          </cell>
          <cell r="AC1372" t="str">
            <v>N4</v>
          </cell>
          <cell r="AD1372" t="str">
            <v>HR-NL: per 4 weken</v>
          </cell>
          <cell r="AE1372" t="str">
            <v>Onbepaalde tijd</v>
          </cell>
          <cell r="AF1372" t="str">
            <v>00-00-0000</v>
          </cell>
          <cell r="AH1372">
            <v>95115602</v>
          </cell>
          <cell r="AI1372">
            <v>19150</v>
          </cell>
          <cell r="AJ1372" t="str">
            <v>Nederlands</v>
          </cell>
          <cell r="AK1372" t="str">
            <v>X011</v>
          </cell>
          <cell r="AL1372" t="str">
            <v>MEDEW. ALGEMEEN SCHOONMAAKONDERHOUD I</v>
          </cell>
          <cell r="AM1372">
            <v>1</v>
          </cell>
          <cell r="AN1372" t="str">
            <v>38 uur / week</v>
          </cell>
          <cell r="AO1372">
            <v>23</v>
          </cell>
          <cell r="AP1372">
            <v>0</v>
          </cell>
          <cell r="AQ1372">
            <v>0</v>
          </cell>
          <cell r="AR1372">
            <v>60.53</v>
          </cell>
          <cell r="AS1372">
            <v>7</v>
          </cell>
          <cell r="AT1372" t="str">
            <v>B2</v>
          </cell>
          <cell r="AU1372">
            <v>90</v>
          </cell>
          <cell r="AV1372">
            <v>11.46</v>
          </cell>
        </row>
        <row r="1373">
          <cell r="A1373">
            <v>11225</v>
          </cell>
          <cell r="B1373" t="str">
            <v>Mevrouw</v>
          </cell>
          <cell r="C1373" t="str">
            <v>H. Kats</v>
          </cell>
          <cell r="D1373" t="str">
            <v>Hilligje</v>
          </cell>
          <cell r="E1373" t="str">
            <v>Hilligje</v>
          </cell>
          <cell r="F1373" t="str">
            <v>H</v>
          </cell>
          <cell r="H1373" t="str">
            <v>Kats</v>
          </cell>
          <cell r="K1373" t="str">
            <v>Vrouw</v>
          </cell>
          <cell r="L1373" t="str">
            <v>Adres</v>
          </cell>
          <cell r="M1373" t="str">
            <v>Dokter Willemslaan</v>
          </cell>
          <cell r="N1373">
            <v>36</v>
          </cell>
          <cell r="P1373" t="str">
            <v>7776 CA</v>
          </cell>
          <cell r="Q1373" t="str">
            <v>SLAGHAREN</v>
          </cell>
          <cell r="R1373" t="str">
            <v>Nederland</v>
          </cell>
          <cell r="T1373">
            <v>623836237</v>
          </cell>
          <cell r="U1373">
            <v>3000</v>
          </cell>
          <cell r="V1373" t="str">
            <v>Hago Nederland B.V.</v>
          </cell>
          <cell r="W1373">
            <v>1</v>
          </cell>
          <cell r="X1373" t="str">
            <v>Internen</v>
          </cell>
          <cell r="Y1373" t="str">
            <v>A1</v>
          </cell>
          <cell r="Z1373" t="str">
            <v>Medewerker uurloon</v>
          </cell>
          <cell r="AA1373">
            <v>1</v>
          </cell>
          <cell r="AB1373" t="str">
            <v>Schoonmaak CAO</v>
          </cell>
          <cell r="AC1373" t="str">
            <v>N4</v>
          </cell>
          <cell r="AD1373" t="str">
            <v>HR-NL: per 4 weken</v>
          </cell>
          <cell r="AE1373" t="str">
            <v>Onbepaalde tijd</v>
          </cell>
          <cell r="AF1373" t="str">
            <v>00-00-0000</v>
          </cell>
          <cell r="AH1373">
            <v>123883532</v>
          </cell>
          <cell r="AI1373">
            <v>22991</v>
          </cell>
          <cell r="AJ1373" t="str">
            <v>Nederlands</v>
          </cell>
          <cell r="AK1373" t="str">
            <v>X011</v>
          </cell>
          <cell r="AL1373" t="str">
            <v>MEDEW. ALGEMEEN SCHOONMAAKONDERHOUD I</v>
          </cell>
          <cell r="AM1373">
            <v>1</v>
          </cell>
          <cell r="AN1373" t="str">
            <v>38 uur / week</v>
          </cell>
          <cell r="AO1373">
            <v>27</v>
          </cell>
          <cell r="AP1373">
            <v>0</v>
          </cell>
          <cell r="AQ1373">
            <v>0</v>
          </cell>
          <cell r="AR1373">
            <v>71.05</v>
          </cell>
          <cell r="AS1373">
            <v>7</v>
          </cell>
          <cell r="AT1373" t="str">
            <v>B2</v>
          </cell>
          <cell r="AU1373">
            <v>22</v>
          </cell>
          <cell r="AV1373">
            <v>11.13</v>
          </cell>
        </row>
        <row r="1374">
          <cell r="A1374">
            <v>11226</v>
          </cell>
          <cell r="B1374" t="str">
            <v>Dhr.</v>
          </cell>
          <cell r="C1374" t="str">
            <v>R.T.M. van Zoest</v>
          </cell>
          <cell r="D1374" t="str">
            <v>Robertus Taeke Michael</v>
          </cell>
          <cell r="E1374" t="str">
            <v>Robertus Taeke Michael</v>
          </cell>
          <cell r="F1374" t="str">
            <v>RTM</v>
          </cell>
          <cell r="G1374" t="str">
            <v>van</v>
          </cell>
          <cell r="H1374" t="str">
            <v>Zoest</v>
          </cell>
          <cell r="K1374" t="str">
            <v>Man</v>
          </cell>
          <cell r="L1374" t="str">
            <v>Adres</v>
          </cell>
          <cell r="M1374" t="str">
            <v>De Bosch Kemperstraat</v>
          </cell>
          <cell r="N1374">
            <v>7</v>
          </cell>
          <cell r="P1374" t="str">
            <v>6828 SN</v>
          </cell>
          <cell r="Q1374" t="str">
            <v>ARNHEM</v>
          </cell>
          <cell r="R1374" t="str">
            <v>Nederland</v>
          </cell>
          <cell r="T1374">
            <v>625177201</v>
          </cell>
          <cell r="U1374">
            <v>3000</v>
          </cell>
          <cell r="V1374" t="str">
            <v>Hago Nederland B.V.</v>
          </cell>
          <cell r="W1374">
            <v>1</v>
          </cell>
          <cell r="X1374" t="str">
            <v>Internen</v>
          </cell>
          <cell r="Y1374" t="str">
            <v>A1</v>
          </cell>
          <cell r="Z1374" t="str">
            <v>Medewerker uurloon</v>
          </cell>
          <cell r="AA1374">
            <v>1</v>
          </cell>
          <cell r="AB1374" t="str">
            <v>Schoonmaak CAO</v>
          </cell>
          <cell r="AC1374" t="str">
            <v>N4</v>
          </cell>
          <cell r="AD1374" t="str">
            <v>HR-NL: per 4 weken</v>
          </cell>
          <cell r="AE1374" t="str">
            <v>Onbepaalde tijd</v>
          </cell>
          <cell r="AF1374" t="str">
            <v>00-00-0000</v>
          </cell>
          <cell r="AH1374">
            <v>161303559</v>
          </cell>
          <cell r="AI1374">
            <v>30179</v>
          </cell>
          <cell r="AJ1374" t="str">
            <v>Nederlands</v>
          </cell>
          <cell r="AK1374" t="str">
            <v>X012</v>
          </cell>
          <cell r="AL1374" t="str">
            <v>MEDEW. ALGEMEEN SCHOONMAAKONDERHOUD II</v>
          </cell>
          <cell r="AM1374" t="str">
            <v>1+5%</v>
          </cell>
          <cell r="AN1374" t="str">
            <v>38 uur / week</v>
          </cell>
          <cell r="AO1374">
            <v>24</v>
          </cell>
          <cell r="AP1374">
            <v>0</v>
          </cell>
          <cell r="AQ1374">
            <v>0</v>
          </cell>
          <cell r="AR1374">
            <v>63.16</v>
          </cell>
          <cell r="AS1374">
            <v>7</v>
          </cell>
          <cell r="AT1374" t="str">
            <v>B3</v>
          </cell>
          <cell r="AU1374">
            <v>22</v>
          </cell>
          <cell r="AV1374">
            <v>11.68</v>
          </cell>
        </row>
        <row r="1375">
          <cell r="A1375">
            <v>11227</v>
          </cell>
          <cell r="B1375" t="str">
            <v>Dhr.</v>
          </cell>
          <cell r="C1375" t="str">
            <v>B.T.J. Janssen</v>
          </cell>
          <cell r="D1375" t="str">
            <v>Bernardus Theodorus Johannes</v>
          </cell>
          <cell r="E1375" t="str">
            <v>Bernardus Theodorus Johannes</v>
          </cell>
          <cell r="F1375" t="str">
            <v>BTJ</v>
          </cell>
          <cell r="H1375" t="str">
            <v>Janssen</v>
          </cell>
          <cell r="J1375" t="str">
            <v>Plasmans</v>
          </cell>
          <cell r="K1375" t="str">
            <v>Man</v>
          </cell>
          <cell r="L1375" t="str">
            <v>Adres</v>
          </cell>
          <cell r="M1375" t="str">
            <v>Lankforst</v>
          </cell>
          <cell r="N1375">
            <v>1413</v>
          </cell>
          <cell r="P1375" t="str">
            <v>6538 JA</v>
          </cell>
          <cell r="Q1375" t="str">
            <v>NIJMEGEN</v>
          </cell>
          <cell r="R1375" t="str">
            <v>Nederland</v>
          </cell>
          <cell r="S1375" t="str">
            <v>024-6452611</v>
          </cell>
          <cell r="U1375">
            <v>3000</v>
          </cell>
          <cell r="V1375" t="str">
            <v>Hago Nederland B.V.</v>
          </cell>
          <cell r="W1375">
            <v>1</v>
          </cell>
          <cell r="X1375" t="str">
            <v>Internen</v>
          </cell>
          <cell r="Y1375" t="str">
            <v>A1</v>
          </cell>
          <cell r="Z1375" t="str">
            <v>Medewerker uurloon</v>
          </cell>
          <cell r="AA1375">
            <v>1</v>
          </cell>
          <cell r="AB1375" t="str">
            <v>Schoonmaak CAO</v>
          </cell>
          <cell r="AC1375" t="str">
            <v>N4</v>
          </cell>
          <cell r="AD1375" t="str">
            <v>HR-NL: per 4 weken</v>
          </cell>
          <cell r="AE1375" t="str">
            <v>Onbepaalde tijd</v>
          </cell>
          <cell r="AF1375" t="str">
            <v>00-00-0000</v>
          </cell>
          <cell r="AH1375">
            <v>164142320</v>
          </cell>
          <cell r="AI1375">
            <v>30111</v>
          </cell>
          <cell r="AJ1375" t="str">
            <v>Nederlands</v>
          </cell>
          <cell r="AK1375" t="str">
            <v>X011</v>
          </cell>
          <cell r="AL1375" t="str">
            <v>MEDEW. ALGEMEEN SCHOONMAAKONDERHOUD I</v>
          </cell>
          <cell r="AM1375">
            <v>1</v>
          </cell>
          <cell r="AN1375" t="str">
            <v>38 uur / week</v>
          </cell>
          <cell r="AO1375">
            <v>27</v>
          </cell>
          <cell r="AP1375">
            <v>0</v>
          </cell>
          <cell r="AQ1375">
            <v>0</v>
          </cell>
          <cell r="AR1375">
            <v>71.05</v>
          </cell>
          <cell r="AS1375">
            <v>7</v>
          </cell>
          <cell r="AT1375" t="str">
            <v>B2</v>
          </cell>
          <cell r="AU1375">
            <v>90</v>
          </cell>
          <cell r="AV1375">
            <v>11.46</v>
          </cell>
        </row>
        <row r="1376">
          <cell r="A1376">
            <v>11228</v>
          </cell>
          <cell r="B1376" t="str">
            <v>Mevrouw</v>
          </cell>
          <cell r="C1376" t="str">
            <v>L.T. Pouwel - Kieft</v>
          </cell>
          <cell r="D1376" t="str">
            <v>Laurentia Theodora</v>
          </cell>
          <cell r="E1376" t="str">
            <v>Laura</v>
          </cell>
          <cell r="F1376" t="str">
            <v>LT</v>
          </cell>
          <cell r="H1376" t="str">
            <v>Kieft</v>
          </cell>
          <cell r="J1376" t="str">
            <v>Pouwel</v>
          </cell>
          <cell r="K1376" t="str">
            <v>Vrouw</v>
          </cell>
          <cell r="L1376" t="str">
            <v>Adres</v>
          </cell>
          <cell r="M1376" t="str">
            <v>Schelfhorstweg</v>
          </cell>
          <cell r="N1376">
            <v>6</v>
          </cell>
          <cell r="P1376" t="str">
            <v>7602 AR</v>
          </cell>
          <cell r="Q1376" t="str">
            <v>ALMELO</v>
          </cell>
          <cell r="R1376" t="str">
            <v>Nederland</v>
          </cell>
          <cell r="S1376" t="str">
            <v>0546-864075</v>
          </cell>
          <cell r="T1376" t="str">
            <v>06-45208889</v>
          </cell>
          <cell r="U1376">
            <v>3000</v>
          </cell>
          <cell r="V1376" t="str">
            <v>Hago Nederland B.V.</v>
          </cell>
          <cell r="W1376">
            <v>1</v>
          </cell>
          <cell r="X1376" t="str">
            <v>Internen</v>
          </cell>
          <cell r="Y1376" t="str">
            <v>A1</v>
          </cell>
          <cell r="Z1376" t="str">
            <v>Medewerker uurloon</v>
          </cell>
          <cell r="AA1376">
            <v>1</v>
          </cell>
          <cell r="AB1376" t="str">
            <v>Schoonmaak CAO</v>
          </cell>
          <cell r="AC1376" t="str">
            <v>N4</v>
          </cell>
          <cell r="AD1376" t="str">
            <v>HR-NL: per 4 weken</v>
          </cell>
          <cell r="AE1376" t="str">
            <v>Onbepaalde tijd</v>
          </cell>
          <cell r="AF1376" t="str">
            <v>00-00-0000</v>
          </cell>
          <cell r="AH1376">
            <v>167068465</v>
          </cell>
          <cell r="AI1376">
            <v>23494</v>
          </cell>
          <cell r="AJ1376" t="str">
            <v>Nederlands</v>
          </cell>
          <cell r="AK1376" t="str">
            <v>X011</v>
          </cell>
          <cell r="AL1376" t="str">
            <v>MEDEW. ALGEMEEN SCHOONMAAKONDERHOUD I</v>
          </cell>
          <cell r="AM1376">
            <v>1</v>
          </cell>
          <cell r="AN1376" t="str">
            <v>38 uur / week</v>
          </cell>
          <cell r="AO1376">
            <v>26.25</v>
          </cell>
          <cell r="AP1376">
            <v>0</v>
          </cell>
          <cell r="AQ1376">
            <v>0</v>
          </cell>
          <cell r="AR1376">
            <v>69.08</v>
          </cell>
          <cell r="AS1376">
            <v>7</v>
          </cell>
          <cell r="AT1376" t="str">
            <v>B2</v>
          </cell>
          <cell r="AU1376">
            <v>90</v>
          </cell>
          <cell r="AV1376">
            <v>11.46</v>
          </cell>
        </row>
        <row r="1377">
          <cell r="A1377">
            <v>11229</v>
          </cell>
          <cell r="B1377" t="str">
            <v>Mevrouw</v>
          </cell>
          <cell r="C1377" t="str">
            <v>H.E.M. Jansen</v>
          </cell>
          <cell r="D1377" t="str">
            <v>Hendrina Everarda Maria</v>
          </cell>
          <cell r="E1377" t="str">
            <v>Hendrina Everarda Maria</v>
          </cell>
          <cell r="F1377" t="str">
            <v>HEM</v>
          </cell>
          <cell r="H1377" t="str">
            <v>Jansen</v>
          </cell>
          <cell r="K1377" t="str">
            <v>Vrouw</v>
          </cell>
          <cell r="L1377" t="str">
            <v>Adres</v>
          </cell>
          <cell r="M1377" t="str">
            <v>Kruisbergseweg</v>
          </cell>
          <cell r="N1377">
            <v>180</v>
          </cell>
          <cell r="P1377" t="str">
            <v>7009 BT</v>
          </cell>
          <cell r="Q1377" t="str">
            <v>DOETINCHEM</v>
          </cell>
          <cell r="R1377" t="str">
            <v>Nederland</v>
          </cell>
          <cell r="S1377" t="str">
            <v>0314-842515</v>
          </cell>
          <cell r="T1377" t="str">
            <v>06-20629029</v>
          </cell>
          <cell r="U1377">
            <v>3000</v>
          </cell>
          <cell r="V1377" t="str">
            <v>Hago Nederland B.V.</v>
          </cell>
          <cell r="W1377">
            <v>1</v>
          </cell>
          <cell r="X1377" t="str">
            <v>Internen</v>
          </cell>
          <cell r="Y1377" t="str">
            <v>A1</v>
          </cell>
          <cell r="Z1377" t="str">
            <v>Medewerker uurloon</v>
          </cell>
          <cell r="AA1377">
            <v>1</v>
          </cell>
          <cell r="AB1377" t="str">
            <v>Schoonmaak CAO</v>
          </cell>
          <cell r="AC1377" t="str">
            <v>N4</v>
          </cell>
          <cell r="AD1377" t="str">
            <v>HR-NL: per 4 weken</v>
          </cell>
          <cell r="AE1377" t="str">
            <v>Onbepaalde tijd</v>
          </cell>
          <cell r="AF1377" t="str">
            <v>00-00-0000</v>
          </cell>
          <cell r="AH1377">
            <v>161701863</v>
          </cell>
          <cell r="AI1377">
            <v>22152</v>
          </cell>
          <cell r="AJ1377" t="str">
            <v>Nederlands</v>
          </cell>
          <cell r="AK1377" t="str">
            <v>X042</v>
          </cell>
          <cell r="AL1377" t="str">
            <v>VOORWERKER ALGEMEEN SCHOONMAAKONDERH. II</v>
          </cell>
          <cell r="AM1377" t="str">
            <v>2+5%</v>
          </cell>
          <cell r="AN1377" t="str">
            <v>38 uur / week</v>
          </cell>
          <cell r="AO1377">
            <v>38</v>
          </cell>
          <cell r="AP1377">
            <v>0</v>
          </cell>
          <cell r="AQ1377">
            <v>0</v>
          </cell>
          <cell r="AR1377">
            <v>100</v>
          </cell>
          <cell r="AS1377">
            <v>7</v>
          </cell>
          <cell r="AT1377" t="str">
            <v>B5</v>
          </cell>
          <cell r="AU1377">
            <v>90</v>
          </cell>
          <cell r="AV1377">
            <v>13.23</v>
          </cell>
        </row>
        <row r="1378">
          <cell r="A1378">
            <v>11230</v>
          </cell>
          <cell r="B1378" t="str">
            <v>Dhr.</v>
          </cell>
          <cell r="C1378" t="str">
            <v>H.E. Jansen</v>
          </cell>
          <cell r="D1378" t="str">
            <v>Harry Everardus</v>
          </cell>
          <cell r="E1378" t="str">
            <v>Harry Everardus</v>
          </cell>
          <cell r="F1378" t="str">
            <v>HE</v>
          </cell>
          <cell r="H1378" t="str">
            <v>Jansen</v>
          </cell>
          <cell r="K1378" t="str">
            <v>Man</v>
          </cell>
          <cell r="L1378" t="str">
            <v>Adres</v>
          </cell>
          <cell r="M1378" t="str">
            <v>Kruisbergseweg</v>
          </cell>
          <cell r="N1378">
            <v>180</v>
          </cell>
          <cell r="P1378" t="str">
            <v>7009 BT</v>
          </cell>
          <cell r="Q1378" t="str">
            <v>DOETINCHEM</v>
          </cell>
          <cell r="R1378" t="str">
            <v>Nederland</v>
          </cell>
          <cell r="S1378" t="str">
            <v>0314-842515</v>
          </cell>
          <cell r="T1378" t="str">
            <v>06-12893655</v>
          </cell>
          <cell r="U1378">
            <v>3000</v>
          </cell>
          <cell r="V1378" t="str">
            <v>Hago Nederland B.V.</v>
          </cell>
          <cell r="W1378">
            <v>1</v>
          </cell>
          <cell r="X1378" t="str">
            <v>Internen</v>
          </cell>
          <cell r="Y1378" t="str">
            <v>A1</v>
          </cell>
          <cell r="Z1378" t="str">
            <v>Medewerker uurloon</v>
          </cell>
          <cell r="AA1378">
            <v>1</v>
          </cell>
          <cell r="AB1378" t="str">
            <v>Schoonmaak CAO</v>
          </cell>
          <cell r="AC1378" t="str">
            <v>N4</v>
          </cell>
          <cell r="AD1378" t="str">
            <v>HR-NL: per 4 weken</v>
          </cell>
          <cell r="AE1378" t="str">
            <v>Onbepaalde tijd</v>
          </cell>
          <cell r="AF1378" t="str">
            <v>00-00-0000</v>
          </cell>
          <cell r="AH1378">
            <v>118304732</v>
          </cell>
          <cell r="AI1378">
            <v>21349</v>
          </cell>
          <cell r="AJ1378" t="str">
            <v>Nederlands</v>
          </cell>
          <cell r="AK1378" t="str">
            <v>X012</v>
          </cell>
          <cell r="AL1378" t="str">
            <v>MEDEW. ALGEMEEN SCHOONMAAKONDERHOUD II</v>
          </cell>
          <cell r="AM1378" t="str">
            <v>1+5%</v>
          </cell>
          <cell r="AN1378" t="str">
            <v>38 uur / week</v>
          </cell>
          <cell r="AO1378">
            <v>38</v>
          </cell>
          <cell r="AP1378">
            <v>0</v>
          </cell>
          <cell r="AQ1378">
            <v>0</v>
          </cell>
          <cell r="AR1378">
            <v>100</v>
          </cell>
          <cell r="AS1378">
            <v>7</v>
          </cell>
          <cell r="AT1378" t="str">
            <v>B3</v>
          </cell>
          <cell r="AU1378">
            <v>90</v>
          </cell>
          <cell r="AV1378">
            <v>12.97</v>
          </cell>
        </row>
        <row r="1379">
          <cell r="A1379">
            <v>11231</v>
          </cell>
          <cell r="B1379" t="str">
            <v>Mevrouw</v>
          </cell>
          <cell r="C1379" t="str">
            <v>J.M.C. de Jong - Quick</v>
          </cell>
          <cell r="D1379" t="str">
            <v>Jeanette Marianne Christine</v>
          </cell>
          <cell r="E1379" t="str">
            <v>Jeanette Marianne Christine</v>
          </cell>
          <cell r="F1379" t="str">
            <v>JMC</v>
          </cell>
          <cell r="H1379" t="str">
            <v>Quick</v>
          </cell>
          <cell r="I1379" t="str">
            <v>de</v>
          </cell>
          <cell r="J1379" t="str">
            <v>Jong</v>
          </cell>
          <cell r="K1379" t="str">
            <v>Vrouw</v>
          </cell>
          <cell r="L1379" t="str">
            <v>Adres</v>
          </cell>
          <cell r="M1379" t="str">
            <v>Berkenlaan</v>
          </cell>
          <cell r="N1379">
            <v>6</v>
          </cell>
          <cell r="P1379" t="str">
            <v>7611 AM</v>
          </cell>
          <cell r="Q1379" t="str">
            <v>AADORP</v>
          </cell>
          <cell r="R1379" t="str">
            <v>Nederland</v>
          </cell>
          <cell r="S1379" t="str">
            <v>0546-872438</v>
          </cell>
          <cell r="T1379" t="str">
            <v>06-10482899</v>
          </cell>
          <cell r="U1379">
            <v>3000</v>
          </cell>
          <cell r="V1379" t="str">
            <v>Hago Nederland B.V.</v>
          </cell>
          <cell r="W1379">
            <v>1</v>
          </cell>
          <cell r="X1379" t="str">
            <v>Internen</v>
          </cell>
          <cell r="Y1379" t="str">
            <v>A1</v>
          </cell>
          <cell r="Z1379" t="str">
            <v>Medewerker uurloon</v>
          </cell>
          <cell r="AA1379">
            <v>1</v>
          </cell>
          <cell r="AB1379" t="str">
            <v>Schoonmaak CAO</v>
          </cell>
          <cell r="AC1379" t="str">
            <v>N4</v>
          </cell>
          <cell r="AD1379" t="str">
            <v>HR-NL: per 4 weken</v>
          </cell>
          <cell r="AE1379" t="str">
            <v>Onbepaalde tijd</v>
          </cell>
          <cell r="AF1379" t="str">
            <v>00-00-0000</v>
          </cell>
          <cell r="AH1379">
            <v>127622937</v>
          </cell>
          <cell r="AI1379">
            <v>22984</v>
          </cell>
          <cell r="AJ1379" t="str">
            <v>Nederlands</v>
          </cell>
          <cell r="AK1379" t="str">
            <v>X011</v>
          </cell>
          <cell r="AL1379" t="str">
            <v>MEDEW. ALGEMEEN SCHOONMAAKONDERHOUD I</v>
          </cell>
          <cell r="AM1379">
            <v>1</v>
          </cell>
          <cell r="AN1379" t="str">
            <v>38 uur / week</v>
          </cell>
          <cell r="AO1379">
            <v>11</v>
          </cell>
          <cell r="AP1379">
            <v>11</v>
          </cell>
          <cell r="AQ1379">
            <v>20</v>
          </cell>
          <cell r="AR1379">
            <v>28.95</v>
          </cell>
          <cell r="AS1379">
            <v>7</v>
          </cell>
          <cell r="AT1379" t="str">
            <v>B2</v>
          </cell>
          <cell r="AU1379">
            <v>90</v>
          </cell>
          <cell r="AV1379">
            <v>11.46</v>
          </cell>
        </row>
        <row r="1380">
          <cell r="A1380">
            <v>11232</v>
          </cell>
          <cell r="B1380" t="str">
            <v>Mevrouw</v>
          </cell>
          <cell r="C1380" t="str">
            <v>J.A. Ring</v>
          </cell>
          <cell r="D1380" t="str">
            <v>Janna Angela</v>
          </cell>
          <cell r="E1380" t="str">
            <v>Angela</v>
          </cell>
          <cell r="F1380" t="str">
            <v>JA</v>
          </cell>
          <cell r="H1380" t="str">
            <v>Ring</v>
          </cell>
          <cell r="K1380" t="str">
            <v>Vrouw</v>
          </cell>
          <cell r="L1380" t="str">
            <v>Adres</v>
          </cell>
          <cell r="M1380" t="str">
            <v>Beeklustlaan</v>
          </cell>
          <cell r="N1380">
            <v>9</v>
          </cell>
          <cell r="P1380" t="str">
            <v>7606 SZ</v>
          </cell>
          <cell r="Q1380" t="str">
            <v>ALMELO</v>
          </cell>
          <cell r="R1380" t="str">
            <v>Nederland</v>
          </cell>
          <cell r="S1380" t="str">
            <v>0546-825153</v>
          </cell>
          <cell r="T1380" t="str">
            <v>06-51952016</v>
          </cell>
          <cell r="U1380">
            <v>3000</v>
          </cell>
          <cell r="V1380" t="str">
            <v>Hago Nederland B.V.</v>
          </cell>
          <cell r="W1380">
            <v>1</v>
          </cell>
          <cell r="X1380" t="str">
            <v>Internen</v>
          </cell>
          <cell r="Y1380" t="str">
            <v>A1</v>
          </cell>
          <cell r="Z1380" t="str">
            <v>Medewerker uurloon</v>
          </cell>
          <cell r="AA1380">
            <v>1</v>
          </cell>
          <cell r="AB1380" t="str">
            <v>Schoonmaak CAO</v>
          </cell>
          <cell r="AC1380" t="str">
            <v>N4</v>
          </cell>
          <cell r="AD1380" t="str">
            <v>HR-NL: per 4 weken</v>
          </cell>
          <cell r="AE1380" t="str">
            <v>Onbepaalde tijd</v>
          </cell>
          <cell r="AF1380" t="str">
            <v>00-00-0000</v>
          </cell>
          <cell r="AH1380">
            <v>190335890</v>
          </cell>
          <cell r="AI1380">
            <v>31262</v>
          </cell>
          <cell r="AJ1380" t="str">
            <v>Nederlands</v>
          </cell>
          <cell r="AK1380" t="str">
            <v>X011</v>
          </cell>
          <cell r="AL1380" t="str">
            <v>MEDEW. ALGEMEEN SCHOONMAAKONDERHOUD I</v>
          </cell>
          <cell r="AM1380">
            <v>1</v>
          </cell>
          <cell r="AN1380" t="str">
            <v>38 uur / week</v>
          </cell>
          <cell r="AO1380">
            <v>6</v>
          </cell>
          <cell r="AP1380">
            <v>6</v>
          </cell>
          <cell r="AQ1380">
            <v>15</v>
          </cell>
          <cell r="AR1380">
            <v>15.79</v>
          </cell>
          <cell r="AS1380">
            <v>7</v>
          </cell>
          <cell r="AT1380" t="str">
            <v>B2</v>
          </cell>
          <cell r="AU1380">
            <v>90</v>
          </cell>
          <cell r="AV1380">
            <v>11.46</v>
          </cell>
        </row>
        <row r="1381">
          <cell r="A1381">
            <v>11233</v>
          </cell>
          <cell r="B1381" t="str">
            <v>Mevrouw</v>
          </cell>
          <cell r="C1381" t="str">
            <v>R. van Kleef</v>
          </cell>
          <cell r="D1381" t="str">
            <v>Regine</v>
          </cell>
          <cell r="E1381" t="str">
            <v>Regine</v>
          </cell>
          <cell r="F1381" t="str">
            <v>R</v>
          </cell>
          <cell r="G1381" t="str">
            <v>van</v>
          </cell>
          <cell r="H1381" t="str">
            <v>Kleef</v>
          </cell>
          <cell r="K1381" t="str">
            <v>Vrouw</v>
          </cell>
          <cell r="L1381" t="str">
            <v>Adres</v>
          </cell>
          <cell r="M1381" t="str">
            <v>Rensumaheerd</v>
          </cell>
          <cell r="N1381">
            <v>18</v>
          </cell>
          <cell r="P1381" t="str">
            <v>9736 AA</v>
          </cell>
          <cell r="Q1381" t="str">
            <v>GRONINGEN</v>
          </cell>
          <cell r="R1381" t="str">
            <v>Nederland</v>
          </cell>
          <cell r="S1381">
            <v>502300584</v>
          </cell>
          <cell r="T1381">
            <v>643989897</v>
          </cell>
          <cell r="U1381">
            <v>3000</v>
          </cell>
          <cell r="V1381" t="str">
            <v>Hago Nederland B.V.</v>
          </cell>
          <cell r="W1381">
            <v>1</v>
          </cell>
          <cell r="X1381" t="str">
            <v>Internen</v>
          </cell>
          <cell r="Y1381" t="str">
            <v>A1</v>
          </cell>
          <cell r="Z1381" t="str">
            <v>Medewerker uurloon</v>
          </cell>
          <cell r="AA1381">
            <v>1</v>
          </cell>
          <cell r="AB1381" t="str">
            <v>Schoonmaak CAO</v>
          </cell>
          <cell r="AC1381" t="str">
            <v>N4</v>
          </cell>
          <cell r="AD1381" t="str">
            <v>HR-NL: per 4 weken</v>
          </cell>
          <cell r="AE1381" t="str">
            <v>Onbepaalde tijd</v>
          </cell>
          <cell r="AF1381" t="str">
            <v>00-00-0000</v>
          </cell>
          <cell r="AH1381">
            <v>130143017</v>
          </cell>
          <cell r="AI1381">
            <v>29749</v>
          </cell>
          <cell r="AJ1381" t="str">
            <v>Nederlands</v>
          </cell>
          <cell r="AK1381" t="str">
            <v>X011</v>
          </cell>
          <cell r="AL1381" t="str">
            <v>MEDEW. ALGEMEEN SCHOONMAAKONDERHOUD I</v>
          </cell>
          <cell r="AM1381">
            <v>1</v>
          </cell>
          <cell r="AN1381" t="str">
            <v>38 uur / week</v>
          </cell>
          <cell r="AO1381">
            <v>8.75</v>
          </cell>
          <cell r="AP1381">
            <v>0</v>
          </cell>
          <cell r="AQ1381">
            <v>0</v>
          </cell>
          <cell r="AR1381">
            <v>23.03</v>
          </cell>
          <cell r="AS1381">
            <v>7</v>
          </cell>
          <cell r="AT1381" t="str">
            <v>B2</v>
          </cell>
          <cell r="AU1381">
            <v>22</v>
          </cell>
          <cell r="AV1381">
            <v>11.13</v>
          </cell>
        </row>
        <row r="1382">
          <cell r="A1382">
            <v>11234</v>
          </cell>
          <cell r="B1382" t="str">
            <v>Dhr.</v>
          </cell>
          <cell r="C1382" t="str">
            <v>R. Romelingh</v>
          </cell>
          <cell r="D1382" t="str">
            <v>Raudy</v>
          </cell>
          <cell r="E1382" t="str">
            <v>Raudy</v>
          </cell>
          <cell r="F1382" t="str">
            <v>R</v>
          </cell>
          <cell r="H1382" t="str">
            <v>Romelingh</v>
          </cell>
          <cell r="K1382" t="str">
            <v>Man</v>
          </cell>
          <cell r="L1382" t="str">
            <v>Adres</v>
          </cell>
          <cell r="M1382" t="str">
            <v>Populierenlaan</v>
          </cell>
          <cell r="N1382">
            <v>10</v>
          </cell>
          <cell r="P1382" t="str">
            <v>9741 HE</v>
          </cell>
          <cell r="Q1382" t="str">
            <v>GRONINGEN</v>
          </cell>
          <cell r="R1382" t="str">
            <v>Nederland</v>
          </cell>
          <cell r="S1382" t="str">
            <v>050-5793480</v>
          </cell>
          <cell r="T1382" t="str">
            <v>06-23057114</v>
          </cell>
          <cell r="U1382">
            <v>3000</v>
          </cell>
          <cell r="V1382" t="str">
            <v>Hago Nederland B.V.</v>
          </cell>
          <cell r="W1382">
            <v>1</v>
          </cell>
          <cell r="X1382" t="str">
            <v>Internen</v>
          </cell>
          <cell r="Y1382" t="str">
            <v>A1</v>
          </cell>
          <cell r="Z1382" t="str">
            <v>Medewerker uurloon</v>
          </cell>
          <cell r="AA1382">
            <v>1</v>
          </cell>
          <cell r="AB1382" t="str">
            <v>Schoonmaak CAO</v>
          </cell>
          <cell r="AC1382" t="str">
            <v>N4</v>
          </cell>
          <cell r="AD1382" t="str">
            <v>HR-NL: per 4 weken</v>
          </cell>
          <cell r="AE1382" t="str">
            <v>Onbepaalde tijd</v>
          </cell>
          <cell r="AF1382" t="str">
            <v>00-00-0000</v>
          </cell>
          <cell r="AH1382">
            <v>107835216</v>
          </cell>
          <cell r="AI1382">
            <v>27622</v>
          </cell>
          <cell r="AJ1382" t="str">
            <v>Nederlands</v>
          </cell>
          <cell r="AK1382" t="str">
            <v>X011</v>
          </cell>
          <cell r="AL1382" t="str">
            <v>MEDEW. ALGEMEEN SCHOONMAAKONDERHOUD I</v>
          </cell>
          <cell r="AM1382">
            <v>1</v>
          </cell>
          <cell r="AN1382" t="str">
            <v>38 uur / week</v>
          </cell>
          <cell r="AO1382">
            <v>38</v>
          </cell>
          <cell r="AP1382">
            <v>0</v>
          </cell>
          <cell r="AQ1382">
            <v>0</v>
          </cell>
          <cell r="AR1382">
            <v>100</v>
          </cell>
          <cell r="AS1382">
            <v>7</v>
          </cell>
          <cell r="AT1382" t="str">
            <v>B2</v>
          </cell>
          <cell r="AU1382">
            <v>90</v>
          </cell>
          <cell r="AV1382">
            <v>11.46</v>
          </cell>
        </row>
        <row r="1383">
          <cell r="A1383">
            <v>11235</v>
          </cell>
          <cell r="B1383" t="str">
            <v>Mevrouw</v>
          </cell>
          <cell r="C1383" t="str">
            <v>J.M. Effroean</v>
          </cell>
          <cell r="D1383" t="str">
            <v>Johanna Margareta</v>
          </cell>
          <cell r="E1383" t="str">
            <v>Johanna Margareta</v>
          </cell>
          <cell r="F1383" t="str">
            <v>JM</v>
          </cell>
          <cell r="H1383" t="str">
            <v>Effroean</v>
          </cell>
          <cell r="J1383" t="str">
            <v>Titapasanea</v>
          </cell>
          <cell r="K1383" t="str">
            <v>Vrouw</v>
          </cell>
          <cell r="L1383" t="str">
            <v>Adres</v>
          </cell>
          <cell r="M1383" t="str">
            <v>Berberrisstraat</v>
          </cell>
          <cell r="N1383">
            <v>22</v>
          </cell>
          <cell r="P1383" t="str">
            <v>9421 SE</v>
          </cell>
          <cell r="Q1383" t="str">
            <v>BOVENSMILDE</v>
          </cell>
          <cell r="R1383" t="str">
            <v>Nederland</v>
          </cell>
          <cell r="S1383" t="str">
            <v>0592-412088</v>
          </cell>
          <cell r="U1383">
            <v>3000</v>
          </cell>
          <cell r="V1383" t="str">
            <v>Hago Nederland B.V.</v>
          </cell>
          <cell r="W1383">
            <v>1</v>
          </cell>
          <cell r="X1383" t="str">
            <v>Internen</v>
          </cell>
          <cell r="Y1383" t="str">
            <v>A1</v>
          </cell>
          <cell r="Z1383" t="str">
            <v>Medewerker uurloon</v>
          </cell>
          <cell r="AA1383">
            <v>1</v>
          </cell>
          <cell r="AB1383" t="str">
            <v>Schoonmaak CAO</v>
          </cell>
          <cell r="AC1383" t="str">
            <v>N4</v>
          </cell>
          <cell r="AD1383" t="str">
            <v>HR-NL: per 4 weken</v>
          </cell>
          <cell r="AE1383" t="str">
            <v>Onbepaalde tijd</v>
          </cell>
          <cell r="AF1383" t="str">
            <v>00-00-0000</v>
          </cell>
          <cell r="AH1383">
            <v>16221990</v>
          </cell>
          <cell r="AI1383">
            <v>18796</v>
          </cell>
          <cell r="AJ1383" t="str">
            <v>Nederlands</v>
          </cell>
          <cell r="AK1383" t="str">
            <v>X011</v>
          </cell>
          <cell r="AL1383" t="str">
            <v>MEDEW. ALGEMEEN SCHOONMAAKONDERHOUD I</v>
          </cell>
          <cell r="AM1383">
            <v>1</v>
          </cell>
          <cell r="AN1383" t="str">
            <v>38 uur / week</v>
          </cell>
          <cell r="AO1383">
            <v>15</v>
          </cell>
          <cell r="AP1383">
            <v>0</v>
          </cell>
          <cell r="AQ1383">
            <v>0</v>
          </cell>
          <cell r="AR1383">
            <v>39.47</v>
          </cell>
          <cell r="AS1383">
            <v>7</v>
          </cell>
          <cell r="AT1383" t="str">
            <v>B2</v>
          </cell>
          <cell r="AU1383">
            <v>90</v>
          </cell>
          <cell r="AV1383">
            <v>11.59</v>
          </cell>
        </row>
        <row r="1384">
          <cell r="A1384">
            <v>11236</v>
          </cell>
          <cell r="B1384" t="str">
            <v>Mevrouw</v>
          </cell>
          <cell r="C1384" t="str">
            <v>H.A. Muller</v>
          </cell>
          <cell r="D1384" t="str">
            <v>Hilke Anna</v>
          </cell>
          <cell r="E1384" t="str">
            <v>Hilke Anna</v>
          </cell>
          <cell r="F1384" t="str">
            <v>HA</v>
          </cell>
          <cell r="H1384" t="str">
            <v>Muller</v>
          </cell>
          <cell r="K1384" t="str">
            <v>Vrouw</v>
          </cell>
          <cell r="L1384" t="str">
            <v>Adres</v>
          </cell>
          <cell r="M1384" t="str">
            <v>Schoenerstraat</v>
          </cell>
          <cell r="N1384">
            <v>7</v>
          </cell>
          <cell r="P1384" t="str">
            <v>9745 BG</v>
          </cell>
          <cell r="Q1384" t="str">
            <v>GRONINGEN</v>
          </cell>
          <cell r="R1384" t="str">
            <v>Nederland</v>
          </cell>
          <cell r="S1384" t="str">
            <v>050-5271208</v>
          </cell>
          <cell r="T1384" t="str">
            <v>06-17226177</v>
          </cell>
          <cell r="U1384">
            <v>3000</v>
          </cell>
          <cell r="V1384" t="str">
            <v>Hago Nederland B.V.</v>
          </cell>
          <cell r="W1384">
            <v>1</v>
          </cell>
          <cell r="X1384" t="str">
            <v>Internen</v>
          </cell>
          <cell r="Y1384" t="str">
            <v>A1</v>
          </cell>
          <cell r="Z1384" t="str">
            <v>Medewerker uurloon</v>
          </cell>
          <cell r="AA1384">
            <v>1</v>
          </cell>
          <cell r="AB1384" t="str">
            <v>Schoonmaak CAO</v>
          </cell>
          <cell r="AC1384" t="str">
            <v>N4</v>
          </cell>
          <cell r="AD1384" t="str">
            <v>HR-NL: per 4 weken</v>
          </cell>
          <cell r="AE1384" t="str">
            <v>Onbepaalde tijd</v>
          </cell>
          <cell r="AF1384" t="str">
            <v>00-00-0000</v>
          </cell>
          <cell r="AH1384">
            <v>230100302</v>
          </cell>
          <cell r="AI1384">
            <v>28502</v>
          </cell>
          <cell r="AJ1384" t="str">
            <v>Duits</v>
          </cell>
          <cell r="AK1384" t="str">
            <v>X011</v>
          </cell>
          <cell r="AL1384" t="str">
            <v>MEDEW. ALGEMEEN SCHOONMAAKONDERHOUD I</v>
          </cell>
          <cell r="AM1384">
            <v>1</v>
          </cell>
          <cell r="AN1384" t="str">
            <v>38 uur / week</v>
          </cell>
          <cell r="AO1384">
            <v>15</v>
          </cell>
          <cell r="AP1384">
            <v>0</v>
          </cell>
          <cell r="AQ1384">
            <v>0</v>
          </cell>
          <cell r="AR1384">
            <v>39.47</v>
          </cell>
          <cell r="AS1384">
            <v>7</v>
          </cell>
          <cell r="AT1384" t="str">
            <v>B2</v>
          </cell>
          <cell r="AU1384">
            <v>90</v>
          </cell>
          <cell r="AV1384">
            <v>11.46</v>
          </cell>
        </row>
        <row r="1385">
          <cell r="A1385">
            <v>11237</v>
          </cell>
          <cell r="B1385" t="str">
            <v>Mevrouw</v>
          </cell>
          <cell r="C1385" t="str">
            <v>I.J. de Jong - Draaisma</v>
          </cell>
          <cell r="D1385" t="str">
            <v>Ike Jettie</v>
          </cell>
          <cell r="E1385" t="str">
            <v>Ikejet</v>
          </cell>
          <cell r="F1385" t="str">
            <v>IJ</v>
          </cell>
          <cell r="H1385" t="str">
            <v>Draaisma</v>
          </cell>
          <cell r="I1385" t="str">
            <v>de</v>
          </cell>
          <cell r="J1385" t="str">
            <v>Jong</v>
          </cell>
          <cell r="K1385" t="str">
            <v>Vrouw</v>
          </cell>
          <cell r="L1385" t="str">
            <v>Adres</v>
          </cell>
          <cell r="M1385" t="str">
            <v>P.S. Gerbrandystraat</v>
          </cell>
          <cell r="N1385">
            <v>46</v>
          </cell>
          <cell r="P1385" t="str">
            <v>8802 RL</v>
          </cell>
          <cell r="Q1385" t="str">
            <v>FRANEKER</v>
          </cell>
          <cell r="R1385" t="str">
            <v>Nederland</v>
          </cell>
          <cell r="S1385" t="str">
            <v>0517-397974</v>
          </cell>
          <cell r="U1385">
            <v>3000</v>
          </cell>
          <cell r="V1385" t="str">
            <v>Hago Nederland B.V.</v>
          </cell>
          <cell r="W1385">
            <v>1</v>
          </cell>
          <cell r="X1385" t="str">
            <v>Internen</v>
          </cell>
          <cell r="Y1385" t="str">
            <v>A1</v>
          </cell>
          <cell r="Z1385" t="str">
            <v>Medewerker uurloon</v>
          </cell>
          <cell r="AA1385">
            <v>1</v>
          </cell>
          <cell r="AB1385" t="str">
            <v>Schoonmaak CAO</v>
          </cell>
          <cell r="AC1385" t="str">
            <v>N4</v>
          </cell>
          <cell r="AD1385" t="str">
            <v>HR-NL: per 4 weken</v>
          </cell>
          <cell r="AE1385" t="str">
            <v>Onbepaalde tijd</v>
          </cell>
          <cell r="AF1385" t="str">
            <v>00-00-0000</v>
          </cell>
          <cell r="AH1385">
            <v>108800210</v>
          </cell>
          <cell r="AI1385">
            <v>23759</v>
          </cell>
          <cell r="AJ1385" t="str">
            <v>Nederlands</v>
          </cell>
          <cell r="AK1385" t="str">
            <v>X122</v>
          </cell>
          <cell r="AL1385" t="str">
            <v>OBJECTLEIDER AMBULANT ALG. SCHOONM II</v>
          </cell>
          <cell r="AM1385" t="str">
            <v>3+5%</v>
          </cell>
          <cell r="AN1385" t="str">
            <v>38 uur / week</v>
          </cell>
          <cell r="AO1385">
            <v>38</v>
          </cell>
          <cell r="AP1385">
            <v>0</v>
          </cell>
          <cell r="AQ1385">
            <v>0</v>
          </cell>
          <cell r="AR1385">
            <v>100</v>
          </cell>
          <cell r="AS1385">
            <v>7</v>
          </cell>
          <cell r="AT1385" t="str">
            <v>B7</v>
          </cell>
          <cell r="AU1385">
            <v>90</v>
          </cell>
          <cell r="AV1385">
            <v>18.190000000000001</v>
          </cell>
        </row>
        <row r="1386">
          <cell r="A1386">
            <v>11238</v>
          </cell>
          <cell r="B1386" t="str">
            <v>Mevrouw</v>
          </cell>
          <cell r="C1386" t="str">
            <v>F. Kuiper - Beulakker</v>
          </cell>
          <cell r="D1386" t="str">
            <v>Fettje</v>
          </cell>
          <cell r="E1386" t="str">
            <v>Fettje</v>
          </cell>
          <cell r="F1386" t="str">
            <v>F</v>
          </cell>
          <cell r="H1386" t="str">
            <v>Beulakker</v>
          </cell>
          <cell r="J1386" t="str">
            <v>Kuiper</v>
          </cell>
          <cell r="K1386" t="str">
            <v>Vrouw</v>
          </cell>
          <cell r="L1386" t="str">
            <v>Adres</v>
          </cell>
          <cell r="M1386" t="str">
            <v>Hanzeweg</v>
          </cell>
          <cell r="N1386">
            <v>21</v>
          </cell>
          <cell r="P1386" t="str">
            <v>9636 HS</v>
          </cell>
          <cell r="Q1386" t="str">
            <v>ZUIDBROEK</v>
          </cell>
          <cell r="R1386" t="str">
            <v>Nederland</v>
          </cell>
          <cell r="S1386" t="str">
            <v>0595-444031</v>
          </cell>
          <cell r="U1386">
            <v>3000</v>
          </cell>
          <cell r="V1386" t="str">
            <v>Hago Nederland B.V.</v>
          </cell>
          <cell r="W1386">
            <v>1</v>
          </cell>
          <cell r="X1386" t="str">
            <v>Internen</v>
          </cell>
          <cell r="Y1386" t="str">
            <v>A1</v>
          </cell>
          <cell r="Z1386" t="str">
            <v>Medewerker uurloon</v>
          </cell>
          <cell r="AA1386">
            <v>1</v>
          </cell>
          <cell r="AB1386" t="str">
            <v>Schoonmaak CAO</v>
          </cell>
          <cell r="AC1386" t="str">
            <v>N4</v>
          </cell>
          <cell r="AD1386" t="str">
            <v>HR-NL: per 4 weken</v>
          </cell>
          <cell r="AE1386" t="str">
            <v>Onbepaalde tijd</v>
          </cell>
          <cell r="AF1386" t="str">
            <v>00-00-0000</v>
          </cell>
          <cell r="AH1386">
            <v>124657588</v>
          </cell>
          <cell r="AI1386">
            <v>22120</v>
          </cell>
          <cell r="AJ1386" t="str">
            <v>Nederlands</v>
          </cell>
          <cell r="AK1386" t="str">
            <v>X042</v>
          </cell>
          <cell r="AL1386" t="str">
            <v>VOORWERKER ALGEMEEN SCHOONMAAKONDERH. II</v>
          </cell>
          <cell r="AM1386" t="str">
            <v>2+5%</v>
          </cell>
          <cell r="AN1386" t="str">
            <v>38 uur / week</v>
          </cell>
          <cell r="AO1386">
            <v>17.5</v>
          </cell>
          <cell r="AP1386">
            <v>0</v>
          </cell>
          <cell r="AQ1386">
            <v>0</v>
          </cell>
          <cell r="AR1386">
            <v>46.05</v>
          </cell>
          <cell r="AS1386">
            <v>7</v>
          </cell>
          <cell r="AT1386" t="str">
            <v>B5</v>
          </cell>
          <cell r="AU1386">
            <v>90</v>
          </cell>
          <cell r="AV1386">
            <v>13.23</v>
          </cell>
        </row>
        <row r="1387">
          <cell r="A1387">
            <v>11239</v>
          </cell>
          <cell r="B1387" t="str">
            <v>Mevrouw</v>
          </cell>
          <cell r="C1387" t="str">
            <v>G.G. Kuiper - Mol</v>
          </cell>
          <cell r="D1387" t="str">
            <v>Greta Gezina</v>
          </cell>
          <cell r="E1387" t="str">
            <v>Greta Gezina</v>
          </cell>
          <cell r="F1387" t="str">
            <v>GG</v>
          </cell>
          <cell r="H1387" t="str">
            <v>Mol</v>
          </cell>
          <cell r="J1387" t="str">
            <v>Kuiper</v>
          </cell>
          <cell r="K1387" t="str">
            <v>Vrouw</v>
          </cell>
          <cell r="L1387" t="str">
            <v>Adres</v>
          </cell>
          <cell r="M1387" t="str">
            <v>Hanny Schaftstraat</v>
          </cell>
          <cell r="N1387">
            <v>20</v>
          </cell>
          <cell r="P1387" t="str">
            <v>7741 RA</v>
          </cell>
          <cell r="Q1387" t="str">
            <v>COEVORDEN</v>
          </cell>
          <cell r="R1387" t="str">
            <v>Nederland</v>
          </cell>
          <cell r="S1387" t="str">
            <v>0524-512608</v>
          </cell>
          <cell r="U1387">
            <v>3000</v>
          </cell>
          <cell r="V1387" t="str">
            <v>Hago Nederland B.V.</v>
          </cell>
          <cell r="W1387">
            <v>1</v>
          </cell>
          <cell r="X1387" t="str">
            <v>Internen</v>
          </cell>
          <cell r="Y1387" t="str">
            <v>A1</v>
          </cell>
          <cell r="Z1387" t="str">
            <v>Medewerker uurloon</v>
          </cell>
          <cell r="AA1387">
            <v>1</v>
          </cell>
          <cell r="AB1387" t="str">
            <v>Schoonmaak CAO</v>
          </cell>
          <cell r="AC1387" t="str">
            <v>N4</v>
          </cell>
          <cell r="AD1387" t="str">
            <v>HR-NL: per 4 weken</v>
          </cell>
          <cell r="AE1387" t="str">
            <v>Onbepaalde tijd</v>
          </cell>
          <cell r="AF1387" t="str">
            <v>00-00-0000</v>
          </cell>
          <cell r="AH1387">
            <v>102658456</v>
          </cell>
          <cell r="AI1387">
            <v>24117</v>
          </cell>
          <cell r="AJ1387" t="str">
            <v>Nederlands</v>
          </cell>
          <cell r="AK1387" t="str">
            <v>X011</v>
          </cell>
          <cell r="AL1387" t="str">
            <v>MEDEW. ALGEMEEN SCHOONMAAKONDERHOUD I</v>
          </cell>
          <cell r="AM1387">
            <v>1</v>
          </cell>
          <cell r="AN1387" t="str">
            <v>38 uur / week</v>
          </cell>
          <cell r="AO1387">
            <v>18</v>
          </cell>
          <cell r="AP1387">
            <v>0</v>
          </cell>
          <cell r="AQ1387">
            <v>0</v>
          </cell>
          <cell r="AR1387">
            <v>47.37</v>
          </cell>
          <cell r="AS1387">
            <v>7</v>
          </cell>
          <cell r="AT1387" t="str">
            <v>B2</v>
          </cell>
          <cell r="AU1387">
            <v>90</v>
          </cell>
          <cell r="AV1387">
            <v>11.46</v>
          </cell>
        </row>
        <row r="1388">
          <cell r="A1388">
            <v>11241</v>
          </cell>
          <cell r="B1388" t="str">
            <v>Mevrouw</v>
          </cell>
          <cell r="C1388" t="str">
            <v>G. Blokzijl - Everts</v>
          </cell>
          <cell r="D1388" t="str">
            <v>Grietje</v>
          </cell>
          <cell r="E1388" t="str">
            <v>Grietje</v>
          </cell>
          <cell r="F1388" t="str">
            <v>G</v>
          </cell>
          <cell r="H1388" t="str">
            <v>Everts</v>
          </cell>
          <cell r="J1388" t="str">
            <v>Blokzijl</v>
          </cell>
          <cell r="K1388" t="str">
            <v>Vrouw</v>
          </cell>
          <cell r="L1388" t="str">
            <v>Adres</v>
          </cell>
          <cell r="M1388" t="str">
            <v>Linde</v>
          </cell>
          <cell r="N1388">
            <v>7</v>
          </cell>
          <cell r="P1388" t="str">
            <v>7742 RT</v>
          </cell>
          <cell r="Q1388" t="str">
            <v>COEVORDEN</v>
          </cell>
          <cell r="R1388" t="str">
            <v>Nederland</v>
          </cell>
          <cell r="S1388" t="str">
            <v>0524-552582</v>
          </cell>
          <cell r="U1388">
            <v>3000</v>
          </cell>
          <cell r="V1388" t="str">
            <v>Hago Nederland B.V.</v>
          </cell>
          <cell r="W1388">
            <v>1</v>
          </cell>
          <cell r="X1388" t="str">
            <v>Internen</v>
          </cell>
          <cell r="Y1388" t="str">
            <v>A1</v>
          </cell>
          <cell r="Z1388" t="str">
            <v>Medewerker uurloon</v>
          </cell>
          <cell r="AA1388">
            <v>1</v>
          </cell>
          <cell r="AB1388" t="str">
            <v>Schoonmaak CAO</v>
          </cell>
          <cell r="AC1388" t="str">
            <v>N4</v>
          </cell>
          <cell r="AD1388" t="str">
            <v>HR-NL: per 4 weken</v>
          </cell>
          <cell r="AE1388" t="str">
            <v>Onbepaalde tijd</v>
          </cell>
          <cell r="AF1388" t="str">
            <v>00-00-0000</v>
          </cell>
          <cell r="AH1388">
            <v>110856995</v>
          </cell>
          <cell r="AI1388">
            <v>23064</v>
          </cell>
          <cell r="AJ1388" t="str">
            <v>Nederlands</v>
          </cell>
          <cell r="AK1388" t="str">
            <v>X011</v>
          </cell>
          <cell r="AL1388" t="str">
            <v>MEDEW. ALGEMEEN SCHOONMAAKONDERHOUD I</v>
          </cell>
          <cell r="AM1388">
            <v>1</v>
          </cell>
          <cell r="AN1388" t="str">
            <v>38 uur / week</v>
          </cell>
          <cell r="AO1388">
            <v>18.5</v>
          </cell>
          <cell r="AP1388">
            <v>0</v>
          </cell>
          <cell r="AQ1388">
            <v>0</v>
          </cell>
          <cell r="AR1388">
            <v>48.68</v>
          </cell>
          <cell r="AS1388">
            <v>7</v>
          </cell>
          <cell r="AT1388" t="str">
            <v>B2</v>
          </cell>
          <cell r="AU1388">
            <v>90</v>
          </cell>
          <cell r="AV1388">
            <v>11.46</v>
          </cell>
        </row>
        <row r="1389">
          <cell r="A1389">
            <v>11242</v>
          </cell>
          <cell r="B1389" t="str">
            <v>Mevrouw</v>
          </cell>
          <cell r="C1389" t="str">
            <v>C. Vierhoven - Weurding</v>
          </cell>
          <cell r="D1389" t="str">
            <v>Cornealia</v>
          </cell>
          <cell r="E1389" t="str">
            <v>Cornealia</v>
          </cell>
          <cell r="F1389" t="str">
            <v>C</v>
          </cell>
          <cell r="H1389" t="str">
            <v>Weurding</v>
          </cell>
          <cell r="J1389" t="str">
            <v>Vierhoven</v>
          </cell>
          <cell r="K1389" t="str">
            <v>Vrouw</v>
          </cell>
          <cell r="L1389" t="str">
            <v>Adres</v>
          </cell>
          <cell r="M1389" t="str">
            <v>Kievitlaan</v>
          </cell>
          <cell r="N1389">
            <v>74</v>
          </cell>
          <cell r="P1389" t="str">
            <v>9411 HJ</v>
          </cell>
          <cell r="Q1389" t="str">
            <v>BEILEN</v>
          </cell>
          <cell r="R1389" t="str">
            <v>Nederland</v>
          </cell>
          <cell r="S1389" t="str">
            <v>0593-524513</v>
          </cell>
          <cell r="T1389" t="str">
            <v>06-24923074</v>
          </cell>
          <cell r="U1389">
            <v>3000</v>
          </cell>
          <cell r="V1389" t="str">
            <v>Hago Nederland B.V.</v>
          </cell>
          <cell r="W1389">
            <v>1</v>
          </cell>
          <cell r="X1389" t="str">
            <v>Internen</v>
          </cell>
          <cell r="Y1389" t="str">
            <v>A1</v>
          </cell>
          <cell r="Z1389" t="str">
            <v>Medewerker uurloon</v>
          </cell>
          <cell r="AA1389">
            <v>1</v>
          </cell>
          <cell r="AB1389" t="str">
            <v>Schoonmaak CAO</v>
          </cell>
          <cell r="AC1389" t="str">
            <v>N4</v>
          </cell>
          <cell r="AD1389" t="str">
            <v>HR-NL: per 4 weken</v>
          </cell>
          <cell r="AE1389" t="str">
            <v>Onbepaalde tijd</v>
          </cell>
          <cell r="AF1389" t="str">
            <v>00-00-0000</v>
          </cell>
          <cell r="AH1389">
            <v>104462097</v>
          </cell>
          <cell r="AI1389">
            <v>19746</v>
          </cell>
          <cell r="AJ1389" t="str">
            <v>Nederlands</v>
          </cell>
          <cell r="AK1389" t="str">
            <v>X011</v>
          </cell>
          <cell r="AL1389" t="str">
            <v>MEDEW. ALGEMEEN SCHOONMAAKONDERHOUD I</v>
          </cell>
          <cell r="AM1389">
            <v>1</v>
          </cell>
          <cell r="AN1389" t="str">
            <v>38 uur / week</v>
          </cell>
          <cell r="AO1389">
            <v>23.5</v>
          </cell>
          <cell r="AP1389">
            <v>0</v>
          </cell>
          <cell r="AQ1389">
            <v>0</v>
          </cell>
          <cell r="AR1389">
            <v>61.84</v>
          </cell>
          <cell r="AS1389">
            <v>7</v>
          </cell>
          <cell r="AT1389" t="str">
            <v>B2</v>
          </cell>
          <cell r="AU1389">
            <v>90</v>
          </cell>
          <cell r="AV1389">
            <v>11.74</v>
          </cell>
        </row>
        <row r="1390">
          <cell r="A1390">
            <v>11243</v>
          </cell>
          <cell r="B1390" t="str">
            <v>Mevrouw</v>
          </cell>
          <cell r="C1390" t="str">
            <v>J.E. Hoving - Eisenga</v>
          </cell>
          <cell r="D1390" t="str">
            <v>Jantina Everdina</v>
          </cell>
          <cell r="E1390" t="str">
            <v>Jantina Everdina</v>
          </cell>
          <cell r="F1390" t="str">
            <v>JE</v>
          </cell>
          <cell r="H1390" t="str">
            <v>Eisenga</v>
          </cell>
          <cell r="J1390" t="str">
            <v>Hoving</v>
          </cell>
          <cell r="K1390" t="str">
            <v>Vrouw</v>
          </cell>
          <cell r="L1390" t="str">
            <v>Adres</v>
          </cell>
          <cell r="M1390" t="str">
            <v>Dingspelstraat</v>
          </cell>
          <cell r="N1390">
            <v>23</v>
          </cell>
          <cell r="P1390" t="str">
            <v>9461 JC</v>
          </cell>
          <cell r="Q1390" t="str">
            <v>GIETEN</v>
          </cell>
          <cell r="R1390" t="str">
            <v>Nederland</v>
          </cell>
          <cell r="S1390" t="str">
            <v>0592-261813</v>
          </cell>
          <cell r="U1390">
            <v>3000</v>
          </cell>
          <cell r="V1390" t="str">
            <v>Hago Nederland B.V.</v>
          </cell>
          <cell r="W1390">
            <v>1</v>
          </cell>
          <cell r="X1390" t="str">
            <v>Internen</v>
          </cell>
          <cell r="Y1390" t="str">
            <v>A1</v>
          </cell>
          <cell r="Z1390" t="str">
            <v>Medewerker uurloon</v>
          </cell>
          <cell r="AA1390">
            <v>1</v>
          </cell>
          <cell r="AB1390" t="str">
            <v>Schoonmaak CAO</v>
          </cell>
          <cell r="AC1390" t="str">
            <v>N4</v>
          </cell>
          <cell r="AD1390" t="str">
            <v>HR-NL: per 4 weken</v>
          </cell>
          <cell r="AE1390" t="str">
            <v>Onbepaalde tijd</v>
          </cell>
          <cell r="AF1390" t="str">
            <v>00-00-0000</v>
          </cell>
          <cell r="AH1390">
            <v>194324011</v>
          </cell>
          <cell r="AI1390">
            <v>21330</v>
          </cell>
          <cell r="AJ1390" t="str">
            <v>Nederlands</v>
          </cell>
          <cell r="AK1390" t="str">
            <v>X011</v>
          </cell>
          <cell r="AL1390" t="str">
            <v>MEDEW. ALGEMEEN SCHOONMAAKONDERHOUD I</v>
          </cell>
          <cell r="AM1390">
            <v>1</v>
          </cell>
          <cell r="AN1390" t="str">
            <v>38 uur / week</v>
          </cell>
          <cell r="AO1390">
            <v>10.5</v>
          </cell>
          <cell r="AP1390">
            <v>0</v>
          </cell>
          <cell r="AQ1390">
            <v>0</v>
          </cell>
          <cell r="AR1390">
            <v>27.63</v>
          </cell>
          <cell r="AS1390">
            <v>7</v>
          </cell>
          <cell r="AT1390" t="str">
            <v>B2</v>
          </cell>
          <cell r="AU1390">
            <v>90</v>
          </cell>
          <cell r="AV1390">
            <v>11.46</v>
          </cell>
        </row>
        <row r="1391">
          <cell r="A1391">
            <v>11244</v>
          </cell>
          <cell r="B1391" t="str">
            <v>Mevrouw</v>
          </cell>
          <cell r="C1391" t="str">
            <v>H. van der Werff</v>
          </cell>
          <cell r="D1391" t="str">
            <v>Hillegien</v>
          </cell>
          <cell r="E1391" t="str">
            <v>Hillegien</v>
          </cell>
          <cell r="F1391" t="str">
            <v>H</v>
          </cell>
          <cell r="G1391" t="str">
            <v>van der</v>
          </cell>
          <cell r="H1391" t="str">
            <v>Werff</v>
          </cell>
          <cell r="K1391" t="str">
            <v>Vrouw</v>
          </cell>
          <cell r="L1391" t="str">
            <v>Adres</v>
          </cell>
          <cell r="M1391" t="str">
            <v>Beuzeveen</v>
          </cell>
          <cell r="N1391">
            <v>126</v>
          </cell>
          <cell r="P1391" t="str">
            <v>9407 HD</v>
          </cell>
          <cell r="Q1391" t="str">
            <v>ASSEN</v>
          </cell>
          <cell r="R1391" t="str">
            <v>Nederland</v>
          </cell>
          <cell r="S1391" t="str">
            <v>0592-263070</v>
          </cell>
          <cell r="T1391" t="str">
            <v>06-12667649</v>
          </cell>
          <cell r="U1391">
            <v>3000</v>
          </cell>
          <cell r="V1391" t="str">
            <v>Hago Nederland B.V.</v>
          </cell>
          <cell r="W1391">
            <v>1</v>
          </cell>
          <cell r="X1391" t="str">
            <v>Internen</v>
          </cell>
          <cell r="Y1391" t="str">
            <v>A1</v>
          </cell>
          <cell r="Z1391" t="str">
            <v>Medewerker uurloon</v>
          </cell>
          <cell r="AA1391">
            <v>1</v>
          </cell>
          <cell r="AB1391" t="str">
            <v>Schoonmaak CAO</v>
          </cell>
          <cell r="AC1391" t="str">
            <v>N4</v>
          </cell>
          <cell r="AD1391" t="str">
            <v>HR-NL: per 4 weken</v>
          </cell>
          <cell r="AE1391" t="str">
            <v>Onbepaalde tijd</v>
          </cell>
          <cell r="AF1391" t="str">
            <v>00-00-0000</v>
          </cell>
          <cell r="AH1391">
            <v>194230752</v>
          </cell>
          <cell r="AI1391">
            <v>24675</v>
          </cell>
          <cell r="AJ1391" t="str">
            <v>Nederlands</v>
          </cell>
          <cell r="AK1391" t="str">
            <v>X011</v>
          </cell>
          <cell r="AL1391" t="str">
            <v>MEDEW. ALGEMEEN SCHOONMAAKONDERHOUD I</v>
          </cell>
          <cell r="AM1391">
            <v>1</v>
          </cell>
          <cell r="AN1391" t="str">
            <v>38 uur / week</v>
          </cell>
          <cell r="AO1391">
            <v>26</v>
          </cell>
          <cell r="AP1391">
            <v>0</v>
          </cell>
          <cell r="AQ1391">
            <v>0</v>
          </cell>
          <cell r="AR1391">
            <v>68.42</v>
          </cell>
          <cell r="AS1391">
            <v>7</v>
          </cell>
          <cell r="AT1391" t="str">
            <v>B2</v>
          </cell>
          <cell r="AU1391">
            <v>90</v>
          </cell>
          <cell r="AV1391">
            <v>11.75</v>
          </cell>
        </row>
        <row r="1392">
          <cell r="A1392">
            <v>11245</v>
          </cell>
          <cell r="B1392" t="str">
            <v>Mevrouw</v>
          </cell>
          <cell r="C1392" t="str">
            <v>A. Koeling - Kool</v>
          </cell>
          <cell r="D1392" t="str">
            <v>Anna</v>
          </cell>
          <cell r="E1392" t="str">
            <v>Anna</v>
          </cell>
          <cell r="F1392" t="str">
            <v>A</v>
          </cell>
          <cell r="H1392" t="str">
            <v>Kool</v>
          </cell>
          <cell r="J1392" t="str">
            <v>Koeling</v>
          </cell>
          <cell r="K1392" t="str">
            <v>Vrouw</v>
          </cell>
          <cell r="L1392" t="str">
            <v>Adres</v>
          </cell>
          <cell r="M1392" t="str">
            <v>Runde</v>
          </cell>
          <cell r="N1392">
            <v>31</v>
          </cell>
          <cell r="P1392" t="str">
            <v>9406 HA</v>
          </cell>
          <cell r="Q1392" t="str">
            <v>ASSEN</v>
          </cell>
          <cell r="R1392" t="str">
            <v>Nederland</v>
          </cell>
          <cell r="T1392" t="str">
            <v>06-53923948</v>
          </cell>
          <cell r="U1392">
            <v>3000</v>
          </cell>
          <cell r="V1392" t="str">
            <v>Hago Nederland B.V.</v>
          </cell>
          <cell r="W1392">
            <v>1</v>
          </cell>
          <cell r="X1392" t="str">
            <v>Internen</v>
          </cell>
          <cell r="Y1392" t="str">
            <v>A1</v>
          </cell>
          <cell r="Z1392" t="str">
            <v>Medewerker uurloon</v>
          </cell>
          <cell r="AA1392">
            <v>1</v>
          </cell>
          <cell r="AB1392" t="str">
            <v>Schoonmaak CAO</v>
          </cell>
          <cell r="AC1392" t="str">
            <v>N4</v>
          </cell>
          <cell r="AD1392" t="str">
            <v>HR-NL: per 4 weken</v>
          </cell>
          <cell r="AE1392" t="str">
            <v>Onbepaalde tijd</v>
          </cell>
          <cell r="AF1392" t="str">
            <v>00-00-0000</v>
          </cell>
          <cell r="AH1392">
            <v>76454137</v>
          </cell>
          <cell r="AI1392">
            <v>19200</v>
          </cell>
          <cell r="AJ1392" t="str">
            <v>Nederlands</v>
          </cell>
          <cell r="AK1392" t="str">
            <v>X011</v>
          </cell>
          <cell r="AL1392" t="str">
            <v>MEDEW. ALGEMEEN SCHOONMAAKONDERHOUD I</v>
          </cell>
          <cell r="AM1392">
            <v>1</v>
          </cell>
          <cell r="AN1392" t="str">
            <v>38 uur / week</v>
          </cell>
          <cell r="AO1392">
            <v>22.5</v>
          </cell>
          <cell r="AP1392">
            <v>0</v>
          </cell>
          <cell r="AQ1392">
            <v>0</v>
          </cell>
          <cell r="AR1392">
            <v>59.21</v>
          </cell>
          <cell r="AS1392">
            <v>7</v>
          </cell>
          <cell r="AT1392" t="str">
            <v>B2</v>
          </cell>
          <cell r="AU1392">
            <v>90</v>
          </cell>
          <cell r="AV1392">
            <v>11.51</v>
          </cell>
        </row>
        <row r="1393">
          <cell r="A1393">
            <v>11246</v>
          </cell>
          <cell r="B1393" t="str">
            <v>Mevrouw</v>
          </cell>
          <cell r="C1393" t="str">
            <v>J. Boven - Hulzebosch</v>
          </cell>
          <cell r="D1393" t="str">
            <v>Johanna</v>
          </cell>
          <cell r="E1393" t="str">
            <v>Johanna</v>
          </cell>
          <cell r="F1393" t="str">
            <v>J</v>
          </cell>
          <cell r="H1393" t="str">
            <v>Hulzebosch</v>
          </cell>
          <cell r="J1393" t="str">
            <v>Boven</v>
          </cell>
          <cell r="K1393" t="str">
            <v>Vrouw</v>
          </cell>
          <cell r="L1393" t="str">
            <v>Adres</v>
          </cell>
          <cell r="M1393" t="str">
            <v>Molenstraat</v>
          </cell>
          <cell r="N1393">
            <v>227</v>
          </cell>
          <cell r="P1393" t="str">
            <v>9402 JN</v>
          </cell>
          <cell r="Q1393" t="str">
            <v>ASSEN</v>
          </cell>
          <cell r="R1393" t="str">
            <v>Nederland</v>
          </cell>
          <cell r="S1393" t="str">
            <v>0592-357854</v>
          </cell>
          <cell r="U1393">
            <v>3000</v>
          </cell>
          <cell r="V1393" t="str">
            <v>Hago Nederland B.V.</v>
          </cell>
          <cell r="W1393">
            <v>1</v>
          </cell>
          <cell r="X1393" t="str">
            <v>Internen</v>
          </cell>
          <cell r="Y1393" t="str">
            <v>A1</v>
          </cell>
          <cell r="Z1393" t="str">
            <v>Medewerker uurloon</v>
          </cell>
          <cell r="AA1393">
            <v>1</v>
          </cell>
          <cell r="AB1393" t="str">
            <v>Schoonmaak CAO</v>
          </cell>
          <cell r="AC1393" t="str">
            <v>N4</v>
          </cell>
          <cell r="AD1393" t="str">
            <v>HR-NL: per 4 weken</v>
          </cell>
          <cell r="AE1393" t="str">
            <v>Onbepaalde tijd</v>
          </cell>
          <cell r="AF1393" t="str">
            <v>00-00-0000</v>
          </cell>
          <cell r="AH1393">
            <v>194339099</v>
          </cell>
          <cell r="AI1393">
            <v>25296</v>
          </cell>
          <cell r="AJ1393" t="str">
            <v>Nederlands</v>
          </cell>
          <cell r="AK1393" t="str">
            <v>X011</v>
          </cell>
          <cell r="AL1393" t="str">
            <v>MEDEW. ALGEMEEN SCHOONMAAKONDERHOUD I</v>
          </cell>
          <cell r="AM1393">
            <v>1</v>
          </cell>
          <cell r="AN1393" t="str">
            <v>38 uur / week</v>
          </cell>
          <cell r="AO1393">
            <v>10</v>
          </cell>
          <cell r="AP1393">
            <v>0</v>
          </cell>
          <cell r="AQ1393">
            <v>0</v>
          </cell>
          <cell r="AR1393">
            <v>26.32</v>
          </cell>
          <cell r="AS1393">
            <v>7</v>
          </cell>
          <cell r="AT1393" t="str">
            <v>B2</v>
          </cell>
          <cell r="AU1393">
            <v>90</v>
          </cell>
          <cell r="AV1393">
            <v>11.46</v>
          </cell>
        </row>
        <row r="1394">
          <cell r="A1394">
            <v>11247</v>
          </cell>
          <cell r="B1394" t="str">
            <v>Mevrouw</v>
          </cell>
          <cell r="C1394" t="str">
            <v>M. Broekema</v>
          </cell>
          <cell r="D1394" t="str">
            <v>Marleen</v>
          </cell>
          <cell r="E1394" t="str">
            <v>Marleen</v>
          </cell>
          <cell r="F1394" t="str">
            <v>M</v>
          </cell>
          <cell r="H1394" t="str">
            <v>Broekema</v>
          </cell>
          <cell r="K1394" t="str">
            <v>Vrouw</v>
          </cell>
          <cell r="L1394" t="str">
            <v>Adres</v>
          </cell>
          <cell r="M1394" t="str">
            <v>Verlengde Grachtstraat</v>
          </cell>
          <cell r="N1394">
            <v>14</v>
          </cell>
          <cell r="P1394" t="str">
            <v>9717 GG</v>
          </cell>
          <cell r="Q1394" t="str">
            <v>GRONINGEN</v>
          </cell>
          <cell r="R1394" t="str">
            <v>Nederland</v>
          </cell>
          <cell r="T1394">
            <v>639895989</v>
          </cell>
          <cell r="U1394">
            <v>3000</v>
          </cell>
          <cell r="V1394" t="str">
            <v>Hago Nederland B.V.</v>
          </cell>
          <cell r="W1394">
            <v>1</v>
          </cell>
          <cell r="X1394" t="str">
            <v>Internen</v>
          </cell>
          <cell r="Y1394" t="str">
            <v>A1</v>
          </cell>
          <cell r="Z1394" t="str">
            <v>Medewerker uurloon</v>
          </cell>
          <cell r="AA1394">
            <v>1</v>
          </cell>
          <cell r="AB1394" t="str">
            <v>Schoonmaak CAO</v>
          </cell>
          <cell r="AC1394" t="str">
            <v>N4</v>
          </cell>
          <cell r="AD1394" t="str">
            <v>HR-NL: per 4 weken</v>
          </cell>
          <cell r="AE1394" t="str">
            <v>Onbepaalde tijd</v>
          </cell>
          <cell r="AF1394" t="str">
            <v>00-00-0000</v>
          </cell>
          <cell r="AH1394">
            <v>102544682</v>
          </cell>
          <cell r="AI1394">
            <v>30398</v>
          </cell>
          <cell r="AJ1394" t="str">
            <v>Nederlands</v>
          </cell>
          <cell r="AK1394" t="str">
            <v>X011</v>
          </cell>
          <cell r="AL1394" t="str">
            <v>MEDEW. ALGEMEEN SCHOONMAAKONDERHOUD I</v>
          </cell>
          <cell r="AM1394">
            <v>1</v>
          </cell>
          <cell r="AN1394" t="str">
            <v>38 uur / week</v>
          </cell>
          <cell r="AO1394">
            <v>19</v>
          </cell>
          <cell r="AP1394">
            <v>0</v>
          </cell>
          <cell r="AQ1394">
            <v>0</v>
          </cell>
          <cell r="AR1394">
            <v>50</v>
          </cell>
          <cell r="AS1394">
            <v>7</v>
          </cell>
          <cell r="AT1394" t="str">
            <v>B2</v>
          </cell>
          <cell r="AU1394">
            <v>90</v>
          </cell>
          <cell r="AV1394">
            <v>11.46</v>
          </cell>
        </row>
        <row r="1395">
          <cell r="A1395">
            <v>11248</v>
          </cell>
          <cell r="B1395" t="str">
            <v>Mevrouw</v>
          </cell>
          <cell r="C1395" t="str">
            <v>A.J. Kleinlugtenbeld</v>
          </cell>
          <cell r="D1395" t="str">
            <v>Albertha Jantina</v>
          </cell>
          <cell r="E1395" t="str">
            <v>Albertha Jantina</v>
          </cell>
          <cell r="F1395" t="str">
            <v>AJ</v>
          </cell>
          <cell r="H1395" t="str">
            <v>Kleinlugtenbeld</v>
          </cell>
          <cell r="K1395" t="str">
            <v>Vrouw</v>
          </cell>
          <cell r="L1395" t="str">
            <v>Adres</v>
          </cell>
          <cell r="M1395" t="str">
            <v>Hyacinthstraat</v>
          </cell>
          <cell r="N1395">
            <v>5</v>
          </cell>
          <cell r="P1395" t="str">
            <v>7741 SZ</v>
          </cell>
          <cell r="Q1395" t="str">
            <v>COEVORDEN</v>
          </cell>
          <cell r="R1395" t="str">
            <v>Nederland</v>
          </cell>
          <cell r="T1395" t="str">
            <v>06-30636360</v>
          </cell>
          <cell r="U1395">
            <v>3000</v>
          </cell>
          <cell r="V1395" t="str">
            <v>Hago Nederland B.V.</v>
          </cell>
          <cell r="W1395">
            <v>1</v>
          </cell>
          <cell r="X1395" t="str">
            <v>Internen</v>
          </cell>
          <cell r="Y1395" t="str">
            <v>A1</v>
          </cell>
          <cell r="Z1395" t="str">
            <v>Medewerker uurloon</v>
          </cell>
          <cell r="AA1395">
            <v>1</v>
          </cell>
          <cell r="AB1395" t="str">
            <v>Schoonmaak CAO</v>
          </cell>
          <cell r="AC1395" t="str">
            <v>N4</v>
          </cell>
          <cell r="AD1395" t="str">
            <v>HR-NL: per 4 weken</v>
          </cell>
          <cell r="AE1395" t="str">
            <v>Onbepaalde tijd</v>
          </cell>
          <cell r="AF1395" t="str">
            <v>00-00-0000</v>
          </cell>
          <cell r="AH1395">
            <v>138647987</v>
          </cell>
          <cell r="AI1395">
            <v>29472</v>
          </cell>
          <cell r="AJ1395" t="str">
            <v>Nederlands</v>
          </cell>
          <cell r="AK1395" t="str">
            <v>X011</v>
          </cell>
          <cell r="AL1395" t="str">
            <v>MEDEW. ALGEMEEN SCHOONMAAKONDERHOUD I</v>
          </cell>
          <cell r="AM1395">
            <v>1</v>
          </cell>
          <cell r="AN1395" t="str">
            <v>38 uur / week</v>
          </cell>
          <cell r="AO1395">
            <v>8</v>
          </cell>
          <cell r="AP1395">
            <v>0</v>
          </cell>
          <cell r="AQ1395">
            <v>0</v>
          </cell>
          <cell r="AR1395">
            <v>21.05</v>
          </cell>
          <cell r="AS1395">
            <v>7</v>
          </cell>
          <cell r="AT1395" t="str">
            <v>B2</v>
          </cell>
          <cell r="AU1395">
            <v>90</v>
          </cell>
          <cell r="AV1395">
            <v>11.46</v>
          </cell>
        </row>
        <row r="1396">
          <cell r="A1396">
            <v>11249</v>
          </cell>
          <cell r="B1396" t="str">
            <v>Mevrouw</v>
          </cell>
          <cell r="C1396" t="str">
            <v>M. Wolters</v>
          </cell>
          <cell r="D1396" t="str">
            <v>Maria</v>
          </cell>
          <cell r="E1396" t="str">
            <v>Maria</v>
          </cell>
          <cell r="F1396" t="str">
            <v>M</v>
          </cell>
          <cell r="H1396" t="str">
            <v>Wolters</v>
          </cell>
          <cell r="K1396" t="str">
            <v>Vrouw</v>
          </cell>
          <cell r="L1396" t="str">
            <v>Adres</v>
          </cell>
          <cell r="M1396" t="str">
            <v>Thorbeckelaan</v>
          </cell>
          <cell r="N1396">
            <v>17</v>
          </cell>
          <cell r="P1396" t="str">
            <v>9402 EK</v>
          </cell>
          <cell r="Q1396" t="str">
            <v>ASSEN</v>
          </cell>
          <cell r="R1396" t="str">
            <v>Nederland</v>
          </cell>
          <cell r="S1396" t="str">
            <v>0592-319179</v>
          </cell>
          <cell r="T1396" t="str">
            <v>06-17014064</v>
          </cell>
          <cell r="U1396">
            <v>3000</v>
          </cell>
          <cell r="V1396" t="str">
            <v>Hago Nederland B.V.</v>
          </cell>
          <cell r="W1396">
            <v>1</v>
          </cell>
          <cell r="X1396" t="str">
            <v>Internen</v>
          </cell>
          <cell r="Y1396" t="str">
            <v>A1</v>
          </cell>
          <cell r="Z1396" t="str">
            <v>Medewerker uurloon</v>
          </cell>
          <cell r="AA1396">
            <v>1</v>
          </cell>
          <cell r="AB1396" t="str">
            <v>Schoonmaak CAO</v>
          </cell>
          <cell r="AC1396" t="str">
            <v>N4</v>
          </cell>
          <cell r="AD1396" t="str">
            <v>HR-NL: per 4 weken</v>
          </cell>
          <cell r="AE1396" t="str">
            <v>Onbepaalde tijd</v>
          </cell>
          <cell r="AF1396" t="str">
            <v>00-00-0000</v>
          </cell>
          <cell r="AH1396">
            <v>126553567</v>
          </cell>
          <cell r="AI1396">
            <v>31278</v>
          </cell>
          <cell r="AJ1396" t="str">
            <v>Nederlands</v>
          </cell>
          <cell r="AK1396" t="str">
            <v>X011</v>
          </cell>
          <cell r="AL1396" t="str">
            <v>MEDEW. ALGEMEEN SCHOONMAAKONDERHOUD I</v>
          </cell>
          <cell r="AM1396">
            <v>1</v>
          </cell>
          <cell r="AN1396" t="str">
            <v>38 uur / week</v>
          </cell>
          <cell r="AO1396">
            <v>10</v>
          </cell>
          <cell r="AP1396">
            <v>0</v>
          </cell>
          <cell r="AQ1396">
            <v>0</v>
          </cell>
          <cell r="AR1396">
            <v>26.32</v>
          </cell>
          <cell r="AS1396">
            <v>7</v>
          </cell>
          <cell r="AT1396" t="str">
            <v>B2</v>
          </cell>
          <cell r="AU1396">
            <v>90</v>
          </cell>
          <cell r="AV1396">
            <v>11.46</v>
          </cell>
        </row>
        <row r="1397">
          <cell r="A1397">
            <v>11250</v>
          </cell>
          <cell r="B1397" t="str">
            <v>Mevrouw</v>
          </cell>
          <cell r="C1397" t="str">
            <v>M. Lups</v>
          </cell>
          <cell r="D1397" t="str">
            <v>Maria</v>
          </cell>
          <cell r="E1397" t="str">
            <v>Maria</v>
          </cell>
          <cell r="F1397" t="str">
            <v>M</v>
          </cell>
          <cell r="H1397" t="str">
            <v>Lups</v>
          </cell>
          <cell r="K1397" t="str">
            <v>Vrouw</v>
          </cell>
          <cell r="L1397" t="str">
            <v>Adres</v>
          </cell>
          <cell r="M1397" t="str">
            <v>Meidoornlaan</v>
          </cell>
          <cell r="N1397">
            <v>9</v>
          </cell>
          <cell r="P1397" t="str">
            <v>9674 EA</v>
          </cell>
          <cell r="Q1397" t="str">
            <v>WINSCHOTEN</v>
          </cell>
          <cell r="R1397" t="str">
            <v>Nederland</v>
          </cell>
          <cell r="S1397" t="str">
            <v>0597-416613</v>
          </cell>
          <cell r="U1397">
            <v>3000</v>
          </cell>
          <cell r="V1397" t="str">
            <v>Hago Nederland B.V.</v>
          </cell>
          <cell r="W1397">
            <v>1</v>
          </cell>
          <cell r="X1397" t="str">
            <v>Internen</v>
          </cell>
          <cell r="Y1397" t="str">
            <v>A1</v>
          </cell>
          <cell r="Z1397" t="str">
            <v>Medewerker uurloon</v>
          </cell>
          <cell r="AA1397">
            <v>1</v>
          </cell>
          <cell r="AB1397" t="str">
            <v>Schoonmaak CAO</v>
          </cell>
          <cell r="AC1397" t="str">
            <v>N4</v>
          </cell>
          <cell r="AD1397" t="str">
            <v>HR-NL: per 4 weken</v>
          </cell>
          <cell r="AE1397" t="str">
            <v>Onbepaalde tijd</v>
          </cell>
          <cell r="AF1397" t="str">
            <v>00-00-0000</v>
          </cell>
          <cell r="AH1397">
            <v>114821252</v>
          </cell>
          <cell r="AI1397">
            <v>23133</v>
          </cell>
          <cell r="AJ1397" t="str">
            <v>Nederlands</v>
          </cell>
          <cell r="AK1397" t="str">
            <v>X011</v>
          </cell>
          <cell r="AL1397" t="str">
            <v>MEDEW. ALGEMEEN SCHOONMAAKONDERHOUD I</v>
          </cell>
          <cell r="AM1397">
            <v>1</v>
          </cell>
          <cell r="AN1397" t="str">
            <v>38 uur / week</v>
          </cell>
          <cell r="AO1397">
            <v>2.5</v>
          </cell>
          <cell r="AP1397">
            <v>0</v>
          </cell>
          <cell r="AQ1397">
            <v>0</v>
          </cell>
          <cell r="AR1397">
            <v>6.58</v>
          </cell>
          <cell r="AS1397">
            <v>7</v>
          </cell>
          <cell r="AT1397" t="str">
            <v>B2</v>
          </cell>
          <cell r="AU1397">
            <v>90</v>
          </cell>
          <cell r="AV1397">
            <v>11.46</v>
          </cell>
        </row>
        <row r="1398">
          <cell r="A1398">
            <v>11251</v>
          </cell>
          <cell r="B1398" t="str">
            <v>Mevrouw</v>
          </cell>
          <cell r="C1398" t="str">
            <v>M. Kusmia Dewi</v>
          </cell>
          <cell r="D1398" t="str">
            <v>Mia</v>
          </cell>
          <cell r="E1398" t="str">
            <v>Mia</v>
          </cell>
          <cell r="F1398" t="str">
            <v>M</v>
          </cell>
          <cell r="H1398" t="str">
            <v>Kusmia Dewi</v>
          </cell>
          <cell r="K1398" t="str">
            <v>Vrouw</v>
          </cell>
          <cell r="L1398" t="str">
            <v>Adres</v>
          </cell>
          <cell r="M1398" t="str">
            <v>Laagzijde</v>
          </cell>
          <cell r="N1398">
            <v>41</v>
          </cell>
          <cell r="P1398" t="str">
            <v>8316 AX</v>
          </cell>
          <cell r="Q1398" t="str">
            <v>MARKNESSE</v>
          </cell>
          <cell r="R1398" t="str">
            <v>Nederland</v>
          </cell>
          <cell r="T1398">
            <v>613827890</v>
          </cell>
          <cell r="U1398">
            <v>3000</v>
          </cell>
          <cell r="V1398" t="str">
            <v>Hago Nederland B.V.</v>
          </cell>
          <cell r="W1398">
            <v>1</v>
          </cell>
          <cell r="X1398" t="str">
            <v>Internen</v>
          </cell>
          <cell r="Y1398" t="str">
            <v>A1</v>
          </cell>
          <cell r="Z1398" t="str">
            <v>Medewerker uurloon</v>
          </cell>
          <cell r="AA1398">
            <v>1</v>
          </cell>
          <cell r="AB1398" t="str">
            <v>Schoonmaak CAO</v>
          </cell>
          <cell r="AC1398" t="str">
            <v>N4</v>
          </cell>
          <cell r="AD1398" t="str">
            <v>HR-NL: per 4 weken</v>
          </cell>
          <cell r="AE1398" t="str">
            <v>Onbepaalde tijd</v>
          </cell>
          <cell r="AF1398" t="str">
            <v>00-00-0000</v>
          </cell>
          <cell r="AH1398">
            <v>440651578</v>
          </cell>
          <cell r="AI1398">
            <v>27172</v>
          </cell>
          <cell r="AJ1398" t="str">
            <v>Indonesisch</v>
          </cell>
          <cell r="AK1398" t="str">
            <v>X011</v>
          </cell>
          <cell r="AL1398" t="str">
            <v>MEDEW. ALGEMEEN SCHOONMAAKONDERHOUD I</v>
          </cell>
          <cell r="AM1398">
            <v>1</v>
          </cell>
          <cell r="AN1398" t="str">
            <v>38 uur / week</v>
          </cell>
          <cell r="AO1398">
            <v>8.75</v>
          </cell>
          <cell r="AP1398">
            <v>0</v>
          </cell>
          <cell r="AQ1398">
            <v>0</v>
          </cell>
          <cell r="AR1398">
            <v>23.03</v>
          </cell>
          <cell r="AS1398">
            <v>7</v>
          </cell>
          <cell r="AT1398" t="str">
            <v>B2</v>
          </cell>
          <cell r="AU1398">
            <v>90</v>
          </cell>
          <cell r="AV1398">
            <v>11.46</v>
          </cell>
        </row>
        <row r="1399">
          <cell r="A1399">
            <v>11252</v>
          </cell>
          <cell r="B1399" t="str">
            <v>Mevrouw</v>
          </cell>
          <cell r="C1399" t="str">
            <v>J. Haurissa - Louhenapessy</v>
          </cell>
          <cell r="D1399" t="str">
            <v>Juliana</v>
          </cell>
          <cell r="E1399" t="str">
            <v>Juliana</v>
          </cell>
          <cell r="F1399" t="str">
            <v>J</v>
          </cell>
          <cell r="H1399" t="str">
            <v>Louhenapessy</v>
          </cell>
          <cell r="J1399" t="str">
            <v>Haurissa</v>
          </cell>
          <cell r="K1399" t="str">
            <v>Vrouw</v>
          </cell>
          <cell r="L1399" t="str">
            <v>Adres</v>
          </cell>
          <cell r="M1399" t="str">
            <v>Geulstraat</v>
          </cell>
          <cell r="N1399">
            <v>21</v>
          </cell>
          <cell r="P1399" t="str">
            <v>9406 RP</v>
          </cell>
          <cell r="Q1399" t="str">
            <v>ASSEN</v>
          </cell>
          <cell r="R1399" t="str">
            <v>Nederland</v>
          </cell>
          <cell r="S1399" t="str">
            <v>0592-462026</v>
          </cell>
          <cell r="U1399">
            <v>3000</v>
          </cell>
          <cell r="V1399" t="str">
            <v>Hago Nederland B.V.</v>
          </cell>
          <cell r="W1399">
            <v>1</v>
          </cell>
          <cell r="X1399" t="str">
            <v>Internen</v>
          </cell>
          <cell r="Y1399" t="str">
            <v>A1</v>
          </cell>
          <cell r="Z1399" t="str">
            <v>Medewerker uurloon</v>
          </cell>
          <cell r="AA1399">
            <v>1</v>
          </cell>
          <cell r="AB1399" t="str">
            <v>Schoonmaak CAO</v>
          </cell>
          <cell r="AC1399" t="str">
            <v>N4</v>
          </cell>
          <cell r="AD1399" t="str">
            <v>HR-NL: per 4 weken</v>
          </cell>
          <cell r="AE1399" t="str">
            <v>Onbepaalde tijd</v>
          </cell>
          <cell r="AF1399" t="str">
            <v>00-00-0000</v>
          </cell>
          <cell r="AH1399">
            <v>251489395</v>
          </cell>
          <cell r="AI1399">
            <v>22144</v>
          </cell>
          <cell r="AJ1399" t="str">
            <v>Indonesisch</v>
          </cell>
          <cell r="AK1399" t="str">
            <v>X011</v>
          </cell>
          <cell r="AL1399" t="str">
            <v>MEDEW. ALGEMEEN SCHOONMAAKONDERHOUD I</v>
          </cell>
          <cell r="AM1399">
            <v>1</v>
          </cell>
          <cell r="AN1399" t="str">
            <v>38 uur / week</v>
          </cell>
          <cell r="AO1399">
            <v>15</v>
          </cell>
          <cell r="AP1399">
            <v>0</v>
          </cell>
          <cell r="AQ1399">
            <v>0</v>
          </cell>
          <cell r="AR1399">
            <v>39.47</v>
          </cell>
          <cell r="AS1399">
            <v>7</v>
          </cell>
          <cell r="AT1399" t="str">
            <v>B2</v>
          </cell>
          <cell r="AU1399">
            <v>90</v>
          </cell>
          <cell r="AV1399">
            <v>11.46</v>
          </cell>
        </row>
        <row r="1400">
          <cell r="A1400">
            <v>11253</v>
          </cell>
          <cell r="B1400" t="str">
            <v>Mevrouw</v>
          </cell>
          <cell r="C1400" t="str">
            <v>J. Wielstra - Boonstra</v>
          </cell>
          <cell r="D1400" t="str">
            <v>Johanna</v>
          </cell>
          <cell r="E1400" t="str">
            <v>Johanna</v>
          </cell>
          <cell r="F1400" t="str">
            <v>J</v>
          </cell>
          <cell r="H1400" t="str">
            <v>Boonstra</v>
          </cell>
          <cell r="J1400" t="str">
            <v>Wielstra</v>
          </cell>
          <cell r="K1400" t="str">
            <v>Vrouw</v>
          </cell>
          <cell r="L1400" t="str">
            <v>Adres</v>
          </cell>
          <cell r="M1400" t="str">
            <v>Hooizolder</v>
          </cell>
          <cell r="N1400">
            <v>96</v>
          </cell>
          <cell r="P1400" t="str">
            <v>9205 CB</v>
          </cell>
          <cell r="Q1400" t="str">
            <v>DRACHTEN</v>
          </cell>
          <cell r="R1400" t="str">
            <v>Nederland</v>
          </cell>
          <cell r="S1400" t="str">
            <v>0512-332756</v>
          </cell>
          <cell r="U1400">
            <v>3000</v>
          </cell>
          <cell r="V1400" t="str">
            <v>Hago Nederland B.V.</v>
          </cell>
          <cell r="W1400">
            <v>1</v>
          </cell>
          <cell r="X1400" t="str">
            <v>Internen</v>
          </cell>
          <cell r="Y1400" t="str">
            <v>A1</v>
          </cell>
          <cell r="Z1400" t="str">
            <v>Medewerker uurloon</v>
          </cell>
          <cell r="AA1400">
            <v>1</v>
          </cell>
          <cell r="AB1400" t="str">
            <v>Schoonmaak CAO</v>
          </cell>
          <cell r="AC1400" t="str">
            <v>N4</v>
          </cell>
          <cell r="AD1400" t="str">
            <v>HR-NL: per 4 weken</v>
          </cell>
          <cell r="AE1400" t="str">
            <v>Onbepaalde tijd</v>
          </cell>
          <cell r="AF1400" t="str">
            <v>00-00-0000</v>
          </cell>
          <cell r="AH1400">
            <v>106099218</v>
          </cell>
          <cell r="AI1400">
            <v>25427</v>
          </cell>
          <cell r="AJ1400" t="str">
            <v>Nederlands</v>
          </cell>
          <cell r="AK1400" t="str">
            <v>X011</v>
          </cell>
          <cell r="AL1400" t="str">
            <v>MEDEW. ALGEMEEN SCHOONMAAKONDERHOUD I</v>
          </cell>
          <cell r="AM1400">
            <v>1</v>
          </cell>
          <cell r="AN1400" t="str">
            <v>38 uur / week</v>
          </cell>
          <cell r="AO1400">
            <v>4.5</v>
          </cell>
          <cell r="AP1400">
            <v>0</v>
          </cell>
          <cell r="AQ1400">
            <v>0</v>
          </cell>
          <cell r="AR1400">
            <v>11.84</v>
          </cell>
          <cell r="AS1400">
            <v>7</v>
          </cell>
          <cell r="AT1400" t="str">
            <v>B2</v>
          </cell>
          <cell r="AU1400">
            <v>90</v>
          </cell>
          <cell r="AV1400">
            <v>11.46</v>
          </cell>
        </row>
        <row r="1401">
          <cell r="A1401">
            <v>11254</v>
          </cell>
          <cell r="B1401" t="str">
            <v>Mevrouw</v>
          </cell>
          <cell r="C1401" t="str">
            <v>G.H. Roffel - Sloots</v>
          </cell>
          <cell r="D1401" t="str">
            <v>Grietje Harmina</v>
          </cell>
          <cell r="E1401" t="str">
            <v>Grietje</v>
          </cell>
          <cell r="F1401" t="str">
            <v>GH</v>
          </cell>
          <cell r="H1401" t="str">
            <v>Sloots</v>
          </cell>
          <cell r="J1401" t="str">
            <v>Roffel</v>
          </cell>
          <cell r="K1401" t="str">
            <v>Vrouw</v>
          </cell>
          <cell r="L1401" t="str">
            <v>Adres</v>
          </cell>
          <cell r="M1401" t="str">
            <v>Poolsterlaan</v>
          </cell>
          <cell r="N1401">
            <v>4</v>
          </cell>
          <cell r="P1401" t="str">
            <v>9742 KR</v>
          </cell>
          <cell r="Q1401" t="str">
            <v>GRONINGEN</v>
          </cell>
          <cell r="R1401" t="str">
            <v>Nederland</v>
          </cell>
          <cell r="S1401" t="str">
            <v>050-5710376</v>
          </cell>
          <cell r="U1401">
            <v>3000</v>
          </cell>
          <cell r="V1401" t="str">
            <v>Hago Nederland B.V.</v>
          </cell>
          <cell r="W1401">
            <v>1</v>
          </cell>
          <cell r="X1401" t="str">
            <v>Internen</v>
          </cell>
          <cell r="Y1401" t="str">
            <v>A1</v>
          </cell>
          <cell r="Z1401" t="str">
            <v>Medewerker uurloon</v>
          </cell>
          <cell r="AA1401">
            <v>1</v>
          </cell>
          <cell r="AB1401" t="str">
            <v>Schoonmaak CAO</v>
          </cell>
          <cell r="AC1401" t="str">
            <v>N4</v>
          </cell>
          <cell r="AD1401" t="str">
            <v>HR-NL: per 4 weken</v>
          </cell>
          <cell r="AE1401" t="str">
            <v>Onbepaalde tijd</v>
          </cell>
          <cell r="AF1401" t="str">
            <v>00-00-0000</v>
          </cell>
          <cell r="AH1401">
            <v>80507001</v>
          </cell>
          <cell r="AI1401">
            <v>18954</v>
          </cell>
          <cell r="AJ1401" t="str">
            <v>Nederlands</v>
          </cell>
          <cell r="AK1401" t="str">
            <v>X011</v>
          </cell>
          <cell r="AL1401" t="str">
            <v>MEDEW. ALGEMEEN SCHOONMAAKONDERHOUD I</v>
          </cell>
          <cell r="AM1401">
            <v>1</v>
          </cell>
          <cell r="AN1401" t="str">
            <v>38 uur / week</v>
          </cell>
          <cell r="AO1401">
            <v>11.25</v>
          </cell>
          <cell r="AP1401">
            <v>0</v>
          </cell>
          <cell r="AQ1401">
            <v>0</v>
          </cell>
          <cell r="AR1401">
            <v>29.61</v>
          </cell>
          <cell r="AS1401">
            <v>7</v>
          </cell>
          <cell r="AT1401" t="str">
            <v>B2</v>
          </cell>
          <cell r="AU1401">
            <v>90</v>
          </cell>
          <cell r="AV1401">
            <v>11.81</v>
          </cell>
        </row>
        <row r="1402">
          <cell r="A1402">
            <v>11255</v>
          </cell>
          <cell r="B1402" t="str">
            <v>Mevrouw</v>
          </cell>
          <cell r="C1402" t="str">
            <v>E.I. Bovendeerdt - Buijs</v>
          </cell>
          <cell r="D1402" t="str">
            <v>Erna Ingrid</v>
          </cell>
          <cell r="E1402" t="str">
            <v>Erna</v>
          </cell>
          <cell r="F1402" t="str">
            <v>EI</v>
          </cell>
          <cell r="H1402" t="str">
            <v>Buijs</v>
          </cell>
          <cell r="J1402" t="str">
            <v>Bovendeerdt</v>
          </cell>
          <cell r="K1402" t="str">
            <v>Vrouw</v>
          </cell>
          <cell r="L1402" t="str">
            <v>Adres</v>
          </cell>
          <cell r="M1402" t="str">
            <v>Neptunusstraat</v>
          </cell>
          <cell r="N1402">
            <v>65</v>
          </cell>
          <cell r="P1402" t="str">
            <v>9742 JL</v>
          </cell>
          <cell r="Q1402" t="str">
            <v>GRONINGEN</v>
          </cell>
          <cell r="R1402" t="str">
            <v>Nederland</v>
          </cell>
          <cell r="S1402" t="str">
            <v>050-5717080</v>
          </cell>
          <cell r="T1402" t="str">
            <v>06-12826369</v>
          </cell>
          <cell r="U1402">
            <v>3000</v>
          </cell>
          <cell r="V1402" t="str">
            <v>Hago Nederland B.V.</v>
          </cell>
          <cell r="W1402">
            <v>1</v>
          </cell>
          <cell r="X1402" t="str">
            <v>Internen</v>
          </cell>
          <cell r="Y1402" t="str">
            <v>A1</v>
          </cell>
          <cell r="Z1402" t="str">
            <v>Medewerker uurloon</v>
          </cell>
          <cell r="AA1402">
            <v>1</v>
          </cell>
          <cell r="AB1402" t="str">
            <v>Schoonmaak CAO</v>
          </cell>
          <cell r="AC1402" t="str">
            <v>N4</v>
          </cell>
          <cell r="AD1402" t="str">
            <v>HR-NL: per 4 weken</v>
          </cell>
          <cell r="AE1402" t="str">
            <v>Onbepaalde tijd</v>
          </cell>
          <cell r="AF1402" t="str">
            <v>00-00-0000</v>
          </cell>
          <cell r="AH1402">
            <v>108403737</v>
          </cell>
          <cell r="AI1402">
            <v>25811</v>
          </cell>
          <cell r="AJ1402" t="str">
            <v>Nederlands</v>
          </cell>
          <cell r="AK1402" t="str">
            <v>X041</v>
          </cell>
          <cell r="AL1402" t="str">
            <v>VOORWERKER ALGEMEEN SCHOONMAAKONDERH. I</v>
          </cell>
          <cell r="AM1402">
            <v>2</v>
          </cell>
          <cell r="AN1402" t="str">
            <v>38 uur / week</v>
          </cell>
          <cell r="AO1402">
            <v>20</v>
          </cell>
          <cell r="AP1402">
            <v>0</v>
          </cell>
          <cell r="AQ1402">
            <v>0</v>
          </cell>
          <cell r="AR1402">
            <v>52.63</v>
          </cell>
          <cell r="AS1402">
            <v>7</v>
          </cell>
          <cell r="AT1402" t="str">
            <v>B4</v>
          </cell>
          <cell r="AU1402">
            <v>90</v>
          </cell>
          <cell r="AV1402">
            <v>12.6</v>
          </cell>
        </row>
        <row r="1403">
          <cell r="A1403">
            <v>11256</v>
          </cell>
          <cell r="B1403" t="str">
            <v>Mevrouw</v>
          </cell>
          <cell r="C1403" t="str">
            <v>W. Stabler</v>
          </cell>
          <cell r="D1403" t="str">
            <v>Wietske</v>
          </cell>
          <cell r="E1403" t="str">
            <v>Wietske</v>
          </cell>
          <cell r="F1403" t="str">
            <v>W</v>
          </cell>
          <cell r="H1403" t="str">
            <v>Stabler</v>
          </cell>
          <cell r="K1403" t="str">
            <v>Vrouw</v>
          </cell>
          <cell r="L1403" t="str">
            <v>Adres</v>
          </cell>
          <cell r="M1403" t="str">
            <v>Radiumstraat</v>
          </cell>
          <cell r="N1403">
            <v>127</v>
          </cell>
          <cell r="P1403" t="str">
            <v>9743 SK</v>
          </cell>
          <cell r="Q1403" t="str">
            <v>GRONINGEN</v>
          </cell>
          <cell r="R1403" t="str">
            <v>Nederland</v>
          </cell>
          <cell r="S1403" t="str">
            <v>050-5735782</v>
          </cell>
          <cell r="U1403">
            <v>3000</v>
          </cell>
          <cell r="V1403" t="str">
            <v>Hago Nederland B.V.</v>
          </cell>
          <cell r="W1403">
            <v>1</v>
          </cell>
          <cell r="X1403" t="str">
            <v>Internen</v>
          </cell>
          <cell r="Y1403" t="str">
            <v>A1</v>
          </cell>
          <cell r="Z1403" t="str">
            <v>Medewerker uurloon</v>
          </cell>
          <cell r="AA1403">
            <v>1</v>
          </cell>
          <cell r="AB1403" t="str">
            <v>Schoonmaak CAO</v>
          </cell>
          <cell r="AC1403" t="str">
            <v>N4</v>
          </cell>
          <cell r="AD1403" t="str">
            <v>HR-NL: per 4 weken</v>
          </cell>
          <cell r="AE1403" t="str">
            <v>Onbepaalde tijd</v>
          </cell>
          <cell r="AF1403" t="str">
            <v>00-00-0000</v>
          </cell>
          <cell r="AH1403">
            <v>107651907</v>
          </cell>
          <cell r="AI1403">
            <v>22477</v>
          </cell>
          <cell r="AJ1403" t="str">
            <v>Nederlands</v>
          </cell>
          <cell r="AK1403" t="str">
            <v>X011</v>
          </cell>
          <cell r="AL1403" t="str">
            <v>MEDEW. ALGEMEEN SCHOONMAAKONDERHOUD I</v>
          </cell>
          <cell r="AM1403">
            <v>1</v>
          </cell>
          <cell r="AN1403" t="str">
            <v>38 uur / week</v>
          </cell>
          <cell r="AO1403">
            <v>11.25</v>
          </cell>
          <cell r="AP1403">
            <v>0</v>
          </cell>
          <cell r="AQ1403">
            <v>0</v>
          </cell>
          <cell r="AR1403">
            <v>29.61</v>
          </cell>
          <cell r="AS1403">
            <v>7</v>
          </cell>
          <cell r="AT1403" t="str">
            <v>B2</v>
          </cell>
          <cell r="AU1403">
            <v>90</v>
          </cell>
          <cell r="AV1403">
            <v>11.46</v>
          </cell>
        </row>
        <row r="1404">
          <cell r="A1404">
            <v>11257</v>
          </cell>
          <cell r="B1404" t="str">
            <v>Mevrouw</v>
          </cell>
          <cell r="C1404" t="str">
            <v>A.M.J. van der Veen - Goedhart</v>
          </cell>
          <cell r="D1404" t="str">
            <v>Afina Maia Johanna</v>
          </cell>
          <cell r="E1404" t="str">
            <v>Afina</v>
          </cell>
          <cell r="F1404" t="str">
            <v>AMJ</v>
          </cell>
          <cell r="H1404" t="str">
            <v>Goedhart</v>
          </cell>
          <cell r="I1404" t="str">
            <v>van der</v>
          </cell>
          <cell r="J1404" t="str">
            <v>Veen</v>
          </cell>
          <cell r="K1404" t="str">
            <v>Vrouw</v>
          </cell>
          <cell r="L1404" t="str">
            <v>Adres</v>
          </cell>
          <cell r="M1404" t="str">
            <v>Abeelstraat</v>
          </cell>
          <cell r="N1404">
            <v>32</v>
          </cell>
          <cell r="P1404" t="str">
            <v>9741 EG</v>
          </cell>
          <cell r="Q1404" t="str">
            <v>GRONINGEN</v>
          </cell>
          <cell r="R1404" t="str">
            <v>Nederland</v>
          </cell>
          <cell r="S1404" t="str">
            <v>050-5775335</v>
          </cell>
          <cell r="U1404">
            <v>3000</v>
          </cell>
          <cell r="V1404" t="str">
            <v>Hago Nederland B.V.</v>
          </cell>
          <cell r="W1404">
            <v>1</v>
          </cell>
          <cell r="X1404" t="str">
            <v>Internen</v>
          </cell>
          <cell r="Y1404" t="str">
            <v>A1</v>
          </cell>
          <cell r="Z1404" t="str">
            <v>Medewerker uurloon</v>
          </cell>
          <cell r="AA1404">
            <v>1</v>
          </cell>
          <cell r="AB1404" t="str">
            <v>Schoonmaak CAO</v>
          </cell>
          <cell r="AC1404" t="str">
            <v>N4</v>
          </cell>
          <cell r="AD1404" t="str">
            <v>HR-NL: per 4 weken</v>
          </cell>
          <cell r="AE1404" t="str">
            <v>Onbepaalde tijd</v>
          </cell>
          <cell r="AF1404" t="str">
            <v>00-00-0000</v>
          </cell>
          <cell r="AH1404">
            <v>107916976</v>
          </cell>
          <cell r="AI1404">
            <v>21218</v>
          </cell>
          <cell r="AJ1404" t="str">
            <v>Nederlands</v>
          </cell>
          <cell r="AK1404" t="str">
            <v>X011</v>
          </cell>
          <cell r="AL1404" t="str">
            <v>MEDEW. ALGEMEEN SCHOONMAAKONDERHOUD I</v>
          </cell>
          <cell r="AM1404">
            <v>1</v>
          </cell>
          <cell r="AN1404" t="str">
            <v>38 uur / week</v>
          </cell>
          <cell r="AO1404">
            <v>17.75</v>
          </cell>
          <cell r="AP1404">
            <v>0</v>
          </cell>
          <cell r="AQ1404">
            <v>0</v>
          </cell>
          <cell r="AR1404">
            <v>46.71</v>
          </cell>
          <cell r="AS1404">
            <v>7</v>
          </cell>
          <cell r="AT1404" t="str">
            <v>B2</v>
          </cell>
          <cell r="AU1404">
            <v>90</v>
          </cell>
          <cell r="AV1404">
            <v>11.46</v>
          </cell>
        </row>
        <row r="1405">
          <cell r="A1405">
            <v>11258</v>
          </cell>
          <cell r="B1405" t="str">
            <v>Mevrouw</v>
          </cell>
          <cell r="C1405" t="str">
            <v>E.N. Tahar</v>
          </cell>
          <cell r="D1405" t="str">
            <v>Ennies Natini</v>
          </cell>
          <cell r="E1405" t="str">
            <v>Ennies</v>
          </cell>
          <cell r="F1405" t="str">
            <v>EN</v>
          </cell>
          <cell r="H1405" t="str">
            <v>Tahar</v>
          </cell>
          <cell r="K1405" t="str">
            <v>Vrouw</v>
          </cell>
          <cell r="L1405" t="str">
            <v>Adres</v>
          </cell>
          <cell r="M1405" t="str">
            <v>Sijgersmaheerd</v>
          </cell>
          <cell r="N1405">
            <v>57</v>
          </cell>
          <cell r="P1405" t="str">
            <v>9737 VG</v>
          </cell>
          <cell r="Q1405" t="str">
            <v>GRONINGEN</v>
          </cell>
          <cell r="R1405" t="str">
            <v>Nederland</v>
          </cell>
          <cell r="S1405" t="str">
            <v>050-5410967</v>
          </cell>
          <cell r="T1405">
            <v>626222364</v>
          </cell>
          <cell r="U1405">
            <v>3000</v>
          </cell>
          <cell r="V1405" t="str">
            <v>Hago Nederland B.V.</v>
          </cell>
          <cell r="W1405">
            <v>1</v>
          </cell>
          <cell r="X1405" t="str">
            <v>Internen</v>
          </cell>
          <cell r="Y1405" t="str">
            <v>A1</v>
          </cell>
          <cell r="Z1405" t="str">
            <v>Medewerker uurloon</v>
          </cell>
          <cell r="AA1405">
            <v>1</v>
          </cell>
          <cell r="AB1405" t="str">
            <v>Schoonmaak CAO</v>
          </cell>
          <cell r="AC1405" t="str">
            <v>N4</v>
          </cell>
          <cell r="AD1405" t="str">
            <v>HR-NL: per 4 weken</v>
          </cell>
          <cell r="AE1405" t="str">
            <v>Onbepaalde tijd</v>
          </cell>
          <cell r="AF1405" t="str">
            <v>00-00-0000</v>
          </cell>
          <cell r="AH1405">
            <v>107782789</v>
          </cell>
          <cell r="AI1405">
            <v>22138</v>
          </cell>
          <cell r="AJ1405" t="str">
            <v>Nederlands</v>
          </cell>
          <cell r="AK1405" t="str">
            <v>X011</v>
          </cell>
          <cell r="AL1405" t="str">
            <v>MEDEW. ALGEMEEN SCHOONMAAKONDERHOUD I</v>
          </cell>
          <cell r="AM1405">
            <v>1</v>
          </cell>
          <cell r="AN1405" t="str">
            <v>38 uur / week</v>
          </cell>
          <cell r="AO1405">
            <v>30</v>
          </cell>
          <cell r="AP1405">
            <v>0</v>
          </cell>
          <cell r="AQ1405">
            <v>0</v>
          </cell>
          <cell r="AR1405">
            <v>78.95</v>
          </cell>
          <cell r="AS1405">
            <v>7</v>
          </cell>
          <cell r="AT1405" t="str">
            <v>B2</v>
          </cell>
          <cell r="AU1405">
            <v>90</v>
          </cell>
          <cell r="AV1405">
            <v>11.46</v>
          </cell>
        </row>
        <row r="1406">
          <cell r="A1406">
            <v>11259</v>
          </cell>
          <cell r="B1406" t="str">
            <v>Dhr.</v>
          </cell>
          <cell r="C1406" t="str">
            <v>W.A. Bezema</v>
          </cell>
          <cell r="D1406" t="str">
            <v>Willem Anton</v>
          </cell>
          <cell r="E1406" t="str">
            <v>Willem</v>
          </cell>
          <cell r="F1406" t="str">
            <v>WA</v>
          </cell>
          <cell r="H1406" t="str">
            <v>Bezema</v>
          </cell>
          <cell r="K1406" t="str">
            <v>Man</v>
          </cell>
          <cell r="L1406" t="str">
            <v>Adres</v>
          </cell>
          <cell r="M1406" t="str">
            <v>Hyacinthstraat</v>
          </cell>
          <cell r="N1406">
            <v>195</v>
          </cell>
          <cell r="P1406" t="str">
            <v>9713 XE</v>
          </cell>
          <cell r="Q1406" t="str">
            <v>GRONINGEN</v>
          </cell>
          <cell r="R1406" t="str">
            <v>Nederland</v>
          </cell>
          <cell r="S1406" t="str">
            <v>050-3114515</v>
          </cell>
          <cell r="T1406" t="str">
            <v>06-25323196</v>
          </cell>
          <cell r="U1406">
            <v>3000</v>
          </cell>
          <cell r="V1406" t="str">
            <v>Hago Nederland B.V.</v>
          </cell>
          <cell r="W1406">
            <v>1</v>
          </cell>
          <cell r="X1406" t="str">
            <v>Internen</v>
          </cell>
          <cell r="Y1406" t="str">
            <v>A1</v>
          </cell>
          <cell r="Z1406" t="str">
            <v>Medewerker uurloon</v>
          </cell>
          <cell r="AA1406">
            <v>1</v>
          </cell>
          <cell r="AB1406" t="str">
            <v>Schoonmaak CAO</v>
          </cell>
          <cell r="AC1406" t="str">
            <v>N4</v>
          </cell>
          <cell r="AD1406" t="str">
            <v>HR-NL: per 4 weken</v>
          </cell>
          <cell r="AE1406" t="str">
            <v>Onbepaalde tijd</v>
          </cell>
          <cell r="AF1406" t="str">
            <v>00-00-0000</v>
          </cell>
          <cell r="AH1406">
            <v>108001416</v>
          </cell>
          <cell r="AI1406">
            <v>22710</v>
          </cell>
          <cell r="AJ1406" t="str">
            <v>Nederlands</v>
          </cell>
          <cell r="AK1406" t="str">
            <v>X012</v>
          </cell>
          <cell r="AL1406" t="str">
            <v>MEDEW. ALGEMEEN SCHOONMAAKONDERHOUD II</v>
          </cell>
          <cell r="AM1406" t="str">
            <v>1+5%</v>
          </cell>
          <cell r="AN1406" t="str">
            <v>38 uur / week</v>
          </cell>
          <cell r="AO1406">
            <v>20.5</v>
          </cell>
          <cell r="AP1406">
            <v>0</v>
          </cell>
          <cell r="AQ1406">
            <v>0</v>
          </cell>
          <cell r="AR1406">
            <v>53.95</v>
          </cell>
          <cell r="AS1406">
            <v>7</v>
          </cell>
          <cell r="AT1406" t="str">
            <v>B3</v>
          </cell>
          <cell r="AU1406">
            <v>90</v>
          </cell>
          <cell r="AV1406">
            <v>12.09</v>
          </cell>
        </row>
        <row r="1407">
          <cell r="A1407">
            <v>11260</v>
          </cell>
          <cell r="B1407" t="str">
            <v>Mevrouw</v>
          </cell>
          <cell r="C1407" t="str">
            <v>E.J. Kleine - Gelderloos</v>
          </cell>
          <cell r="D1407" t="str">
            <v>Emke Jacobina</v>
          </cell>
          <cell r="E1407" t="str">
            <v>Emke</v>
          </cell>
          <cell r="F1407" t="str">
            <v>EJ</v>
          </cell>
          <cell r="H1407" t="str">
            <v>Gelderloos</v>
          </cell>
          <cell r="J1407" t="str">
            <v>Kleine</v>
          </cell>
          <cell r="K1407" t="str">
            <v>Vrouw</v>
          </cell>
          <cell r="L1407" t="str">
            <v>Adres</v>
          </cell>
          <cell r="M1407" t="str">
            <v>Transportweg</v>
          </cell>
          <cell r="N1407">
            <v>1</v>
          </cell>
          <cell r="P1407" t="str">
            <v>9804 TJ</v>
          </cell>
          <cell r="Q1407" t="str">
            <v>NOORDHORN</v>
          </cell>
          <cell r="R1407" t="str">
            <v>Nederland</v>
          </cell>
          <cell r="S1407" t="str">
            <v>0594-529697</v>
          </cell>
          <cell r="U1407">
            <v>3000</v>
          </cell>
          <cell r="V1407" t="str">
            <v>Hago Nederland B.V.</v>
          </cell>
          <cell r="W1407">
            <v>1</v>
          </cell>
          <cell r="X1407" t="str">
            <v>Internen</v>
          </cell>
          <cell r="Y1407" t="str">
            <v>A1</v>
          </cell>
          <cell r="Z1407" t="str">
            <v>Medewerker uurloon</v>
          </cell>
          <cell r="AA1407">
            <v>1</v>
          </cell>
          <cell r="AB1407" t="str">
            <v>Schoonmaak CAO</v>
          </cell>
          <cell r="AC1407" t="str">
            <v>N4</v>
          </cell>
          <cell r="AD1407" t="str">
            <v>HR-NL: per 4 weken</v>
          </cell>
          <cell r="AE1407" t="str">
            <v>Onbepaalde tijd</v>
          </cell>
          <cell r="AF1407" t="str">
            <v>00-00-0000</v>
          </cell>
          <cell r="AH1407">
            <v>107519148</v>
          </cell>
          <cell r="AI1407">
            <v>24681</v>
          </cell>
          <cell r="AJ1407" t="str">
            <v>Nederlands</v>
          </cell>
          <cell r="AK1407" t="str">
            <v>X011</v>
          </cell>
          <cell r="AL1407" t="str">
            <v>MEDEW. ALGEMEEN SCHOONMAAKONDERHOUD I</v>
          </cell>
          <cell r="AM1407">
            <v>1</v>
          </cell>
          <cell r="AN1407" t="str">
            <v>38 uur / week</v>
          </cell>
          <cell r="AO1407">
            <v>20</v>
          </cell>
          <cell r="AP1407">
            <v>0</v>
          </cell>
          <cell r="AQ1407">
            <v>0</v>
          </cell>
          <cell r="AR1407">
            <v>52.63</v>
          </cell>
          <cell r="AS1407">
            <v>7</v>
          </cell>
          <cell r="AT1407" t="str">
            <v>B2</v>
          </cell>
          <cell r="AU1407">
            <v>90</v>
          </cell>
          <cell r="AV1407">
            <v>11.46</v>
          </cell>
        </row>
        <row r="1408">
          <cell r="A1408">
            <v>11261</v>
          </cell>
          <cell r="B1408" t="str">
            <v>Dhr.</v>
          </cell>
          <cell r="C1408" t="str">
            <v>J.K. Bijl</v>
          </cell>
          <cell r="D1408" t="str">
            <v>Jacob Klaas</v>
          </cell>
          <cell r="E1408" t="str">
            <v>Jacob</v>
          </cell>
          <cell r="F1408" t="str">
            <v>JK</v>
          </cell>
          <cell r="H1408" t="str">
            <v>Bijl</v>
          </cell>
          <cell r="K1408" t="str">
            <v>Man</v>
          </cell>
          <cell r="L1408" t="str">
            <v>Adres</v>
          </cell>
          <cell r="M1408" t="str">
            <v>Kamperfoeliestraat</v>
          </cell>
          <cell r="N1408">
            <v>16</v>
          </cell>
          <cell r="P1408" t="str">
            <v>9713 RW</v>
          </cell>
          <cell r="Q1408" t="str">
            <v>GRONINGEN</v>
          </cell>
          <cell r="R1408" t="str">
            <v>Nederland</v>
          </cell>
          <cell r="S1408" t="str">
            <v>050-3136001</v>
          </cell>
          <cell r="T1408" t="str">
            <v>06-12814801</v>
          </cell>
          <cell r="U1408">
            <v>3000</v>
          </cell>
          <cell r="V1408" t="str">
            <v>Hago Nederland B.V.</v>
          </cell>
          <cell r="W1408">
            <v>1</v>
          </cell>
          <cell r="X1408" t="str">
            <v>Internen</v>
          </cell>
          <cell r="Y1408" t="str">
            <v>A1</v>
          </cell>
          <cell r="Z1408" t="str">
            <v>Medewerker uurloon</v>
          </cell>
          <cell r="AA1408">
            <v>1</v>
          </cell>
          <cell r="AB1408" t="str">
            <v>Schoonmaak CAO</v>
          </cell>
          <cell r="AC1408" t="str">
            <v>N4</v>
          </cell>
          <cell r="AD1408" t="str">
            <v>HR-NL: per 4 weken</v>
          </cell>
          <cell r="AE1408" t="str">
            <v>Onbepaalde tijd</v>
          </cell>
          <cell r="AF1408" t="str">
            <v>00-00-0000</v>
          </cell>
          <cell r="AH1408">
            <v>121735990</v>
          </cell>
          <cell r="AI1408">
            <v>22162</v>
          </cell>
          <cell r="AJ1408" t="str">
            <v>Nederlands</v>
          </cell>
          <cell r="AK1408" t="str">
            <v>X292</v>
          </cell>
          <cell r="AL1408" t="str">
            <v>MEDEW. SCHOONMAAK ODH EN SERVICES II</v>
          </cell>
          <cell r="AM1408">
            <v>2</v>
          </cell>
          <cell r="AN1408" t="str">
            <v>38 uur / week</v>
          </cell>
          <cell r="AO1408">
            <v>38</v>
          </cell>
          <cell r="AP1408">
            <v>0</v>
          </cell>
          <cell r="AQ1408">
            <v>0</v>
          </cell>
          <cell r="AR1408">
            <v>100</v>
          </cell>
          <cell r="AS1408">
            <v>7</v>
          </cell>
          <cell r="AT1408" t="str">
            <v>B4</v>
          </cell>
          <cell r="AU1408">
            <v>90</v>
          </cell>
          <cell r="AV1408">
            <v>12.6</v>
          </cell>
        </row>
        <row r="1409">
          <cell r="A1409">
            <v>11262</v>
          </cell>
          <cell r="B1409" t="str">
            <v>Mevrouw</v>
          </cell>
          <cell r="C1409" t="str">
            <v>E.W. Gast</v>
          </cell>
          <cell r="D1409" t="str">
            <v>Etje Wieberdina</v>
          </cell>
          <cell r="E1409" t="str">
            <v>Etje Wieberdina</v>
          </cell>
          <cell r="F1409" t="str">
            <v>EW</v>
          </cell>
          <cell r="H1409" t="str">
            <v>Gast</v>
          </cell>
          <cell r="K1409" t="str">
            <v>Vrouw</v>
          </cell>
          <cell r="L1409" t="str">
            <v>Adres</v>
          </cell>
          <cell r="M1409" t="str">
            <v>Opaalstraat</v>
          </cell>
          <cell r="N1409">
            <v>37</v>
          </cell>
          <cell r="P1409" t="str">
            <v>9743 HK</v>
          </cell>
          <cell r="Q1409" t="str">
            <v>GRONINGEN</v>
          </cell>
          <cell r="R1409" t="str">
            <v>Nederland</v>
          </cell>
          <cell r="S1409" t="str">
            <v>050-8518544</v>
          </cell>
          <cell r="T1409" t="str">
            <v>06-45033886</v>
          </cell>
          <cell r="U1409">
            <v>3000</v>
          </cell>
          <cell r="V1409" t="str">
            <v>Hago Nederland B.V.</v>
          </cell>
          <cell r="W1409">
            <v>1</v>
          </cell>
          <cell r="X1409" t="str">
            <v>Internen</v>
          </cell>
          <cell r="Y1409" t="str">
            <v>A1</v>
          </cell>
          <cell r="Z1409" t="str">
            <v>Medewerker uurloon</v>
          </cell>
          <cell r="AA1409">
            <v>1</v>
          </cell>
          <cell r="AB1409" t="str">
            <v>Schoonmaak CAO</v>
          </cell>
          <cell r="AC1409" t="str">
            <v>N4</v>
          </cell>
          <cell r="AD1409" t="str">
            <v>HR-NL: per 4 weken</v>
          </cell>
          <cell r="AE1409" t="str">
            <v>Onbepaalde tijd</v>
          </cell>
          <cell r="AF1409" t="str">
            <v>00-00-0000</v>
          </cell>
          <cell r="AH1409">
            <v>107332097</v>
          </cell>
          <cell r="AI1409">
            <v>28121</v>
          </cell>
          <cell r="AJ1409" t="str">
            <v>Nederlands</v>
          </cell>
          <cell r="AK1409" t="str">
            <v>X011</v>
          </cell>
          <cell r="AL1409" t="str">
            <v>MEDEW. ALGEMEEN SCHOONMAAKONDERHOUD I</v>
          </cell>
          <cell r="AM1409">
            <v>1</v>
          </cell>
          <cell r="AN1409" t="str">
            <v>38 uur / week</v>
          </cell>
          <cell r="AO1409">
            <v>24</v>
          </cell>
          <cell r="AP1409">
            <v>0</v>
          </cell>
          <cell r="AQ1409">
            <v>0</v>
          </cell>
          <cell r="AR1409">
            <v>63.16</v>
          </cell>
          <cell r="AS1409">
            <v>7</v>
          </cell>
          <cell r="AT1409" t="str">
            <v>B2</v>
          </cell>
          <cell r="AU1409">
            <v>90</v>
          </cell>
          <cell r="AV1409">
            <v>11.46</v>
          </cell>
        </row>
        <row r="1410">
          <cell r="A1410">
            <v>11263</v>
          </cell>
          <cell r="B1410" t="str">
            <v>Mevrouw</v>
          </cell>
          <cell r="C1410" t="str">
            <v>J.M. Pit</v>
          </cell>
          <cell r="D1410" t="str">
            <v>Jinaissa Maria</v>
          </cell>
          <cell r="E1410" t="str">
            <v>Jinaissa Maria</v>
          </cell>
          <cell r="F1410" t="str">
            <v>JM</v>
          </cell>
          <cell r="H1410" t="str">
            <v>Pit</v>
          </cell>
          <cell r="K1410" t="str">
            <v>Vrouw</v>
          </cell>
          <cell r="L1410" t="str">
            <v>Adres</v>
          </cell>
          <cell r="M1410" t="str">
            <v>Gorechtkade</v>
          </cell>
          <cell r="N1410">
            <v>103</v>
          </cell>
          <cell r="O1410" t="str">
            <v>C</v>
          </cell>
          <cell r="P1410" t="str">
            <v>9713 BK</v>
          </cell>
          <cell r="Q1410" t="str">
            <v>GRONINGEN</v>
          </cell>
          <cell r="R1410" t="str">
            <v>Nederland</v>
          </cell>
          <cell r="T1410" t="str">
            <v>06-13788924</v>
          </cell>
          <cell r="U1410">
            <v>3000</v>
          </cell>
          <cell r="V1410" t="str">
            <v>Hago Nederland B.V.</v>
          </cell>
          <cell r="W1410">
            <v>1</v>
          </cell>
          <cell r="X1410" t="str">
            <v>Internen</v>
          </cell>
          <cell r="Y1410" t="str">
            <v>A1</v>
          </cell>
          <cell r="Z1410" t="str">
            <v>Medewerker uurloon</v>
          </cell>
          <cell r="AA1410">
            <v>1</v>
          </cell>
          <cell r="AB1410" t="str">
            <v>Schoonmaak CAO</v>
          </cell>
          <cell r="AC1410" t="str">
            <v>N4</v>
          </cell>
          <cell r="AD1410" t="str">
            <v>HR-NL: per 4 weken</v>
          </cell>
          <cell r="AE1410" t="str">
            <v>Onbepaalde tijd</v>
          </cell>
          <cell r="AF1410" t="str">
            <v>00-00-0000</v>
          </cell>
          <cell r="AH1410">
            <v>105981679</v>
          </cell>
          <cell r="AI1410">
            <v>25999</v>
          </cell>
          <cell r="AJ1410" t="str">
            <v>Nederlands</v>
          </cell>
          <cell r="AK1410" t="str">
            <v>X011</v>
          </cell>
          <cell r="AL1410" t="str">
            <v>MEDEW. ALGEMEEN SCHOONMAAKONDERHOUD I</v>
          </cell>
          <cell r="AM1410">
            <v>1</v>
          </cell>
          <cell r="AN1410" t="str">
            <v>38 uur / week</v>
          </cell>
          <cell r="AO1410">
            <v>10</v>
          </cell>
          <cell r="AP1410">
            <v>0</v>
          </cell>
          <cell r="AQ1410">
            <v>0</v>
          </cell>
          <cell r="AR1410">
            <v>26.32</v>
          </cell>
          <cell r="AS1410">
            <v>7</v>
          </cell>
          <cell r="AT1410" t="str">
            <v>B2</v>
          </cell>
          <cell r="AU1410">
            <v>90</v>
          </cell>
          <cell r="AV1410">
            <v>11.46</v>
          </cell>
        </row>
        <row r="1411">
          <cell r="A1411">
            <v>11264</v>
          </cell>
          <cell r="B1411" t="str">
            <v>Dhr.</v>
          </cell>
          <cell r="C1411" t="str">
            <v>R. Schuiten</v>
          </cell>
          <cell r="D1411" t="str">
            <v>Ronny</v>
          </cell>
          <cell r="E1411" t="str">
            <v>Ronny</v>
          </cell>
          <cell r="F1411" t="str">
            <v>R</v>
          </cell>
          <cell r="H1411" t="str">
            <v>Schuiten</v>
          </cell>
          <cell r="K1411" t="str">
            <v>Man</v>
          </cell>
          <cell r="L1411" t="str">
            <v>Adres</v>
          </cell>
          <cell r="M1411" t="str">
            <v>Nijensteinheerd</v>
          </cell>
          <cell r="N1411">
            <v>179</v>
          </cell>
          <cell r="P1411" t="str">
            <v>9736 TN</v>
          </cell>
          <cell r="Q1411" t="str">
            <v>GRONINGEN</v>
          </cell>
          <cell r="R1411" t="str">
            <v>Nederland</v>
          </cell>
          <cell r="T1411" t="str">
            <v>06-10106451</v>
          </cell>
          <cell r="U1411">
            <v>3000</v>
          </cell>
          <cell r="V1411" t="str">
            <v>Hago Nederland B.V.</v>
          </cell>
          <cell r="W1411">
            <v>1</v>
          </cell>
          <cell r="X1411" t="str">
            <v>Internen</v>
          </cell>
          <cell r="Y1411" t="str">
            <v>A1</v>
          </cell>
          <cell r="Z1411" t="str">
            <v>Medewerker uurloon</v>
          </cell>
          <cell r="AA1411">
            <v>1</v>
          </cell>
          <cell r="AB1411" t="str">
            <v>Schoonmaak CAO</v>
          </cell>
          <cell r="AC1411" t="str">
            <v>N4</v>
          </cell>
          <cell r="AD1411" t="str">
            <v>HR-NL: per 4 weken</v>
          </cell>
          <cell r="AE1411" t="str">
            <v>Onbepaalde tijd</v>
          </cell>
          <cell r="AF1411" t="str">
            <v>00-00-0000</v>
          </cell>
          <cell r="AH1411">
            <v>31694548</v>
          </cell>
          <cell r="AI1411">
            <v>32385</v>
          </cell>
          <cell r="AJ1411" t="str">
            <v>Nederlands</v>
          </cell>
          <cell r="AK1411" t="str">
            <v>X011</v>
          </cell>
          <cell r="AL1411" t="str">
            <v>MEDEW. ALGEMEEN SCHOONMAAKONDERHOUD I</v>
          </cell>
          <cell r="AM1411">
            <v>1</v>
          </cell>
          <cell r="AN1411" t="str">
            <v>38 uur / week</v>
          </cell>
          <cell r="AO1411">
            <v>12.5</v>
          </cell>
          <cell r="AP1411">
            <v>0</v>
          </cell>
          <cell r="AQ1411">
            <v>0</v>
          </cell>
          <cell r="AR1411">
            <v>32.89</v>
          </cell>
          <cell r="AS1411">
            <v>7</v>
          </cell>
          <cell r="AT1411" t="str">
            <v>B2</v>
          </cell>
          <cell r="AU1411">
            <v>22</v>
          </cell>
          <cell r="AV1411">
            <v>11.13</v>
          </cell>
        </row>
        <row r="1412">
          <cell r="A1412">
            <v>11265</v>
          </cell>
          <cell r="B1412" t="str">
            <v>Mevrouw</v>
          </cell>
          <cell r="C1412" t="str">
            <v>M. de Jong</v>
          </cell>
          <cell r="D1412" t="str">
            <v>Melinda</v>
          </cell>
          <cell r="E1412" t="str">
            <v>Melinda</v>
          </cell>
          <cell r="F1412" t="str">
            <v>M</v>
          </cell>
          <cell r="G1412" t="str">
            <v>de</v>
          </cell>
          <cell r="H1412" t="str">
            <v>Jong</v>
          </cell>
          <cell r="J1412" t="str">
            <v>Veenstra</v>
          </cell>
          <cell r="K1412" t="str">
            <v>Vrouw</v>
          </cell>
          <cell r="L1412" t="str">
            <v>Adres</v>
          </cell>
          <cell r="M1412" t="str">
            <v>Feestlan</v>
          </cell>
          <cell r="N1412">
            <v>14</v>
          </cell>
          <cell r="P1412" t="str">
            <v>8408 JH</v>
          </cell>
          <cell r="Q1412" t="str">
            <v>LIPPENHUIZEN</v>
          </cell>
          <cell r="R1412" t="str">
            <v>Nederland</v>
          </cell>
          <cell r="S1412" t="str">
            <v>0513-460997</v>
          </cell>
          <cell r="T1412" t="str">
            <v>06-20377787</v>
          </cell>
          <cell r="U1412">
            <v>3000</v>
          </cell>
          <cell r="V1412" t="str">
            <v>Hago Nederland B.V.</v>
          </cell>
          <cell r="W1412">
            <v>1</v>
          </cell>
          <cell r="X1412" t="str">
            <v>Internen</v>
          </cell>
          <cell r="Y1412" t="str">
            <v>A1</v>
          </cell>
          <cell r="Z1412" t="str">
            <v>Medewerker uurloon</v>
          </cell>
          <cell r="AA1412">
            <v>1</v>
          </cell>
          <cell r="AB1412" t="str">
            <v>Schoonmaak CAO</v>
          </cell>
          <cell r="AC1412" t="str">
            <v>N4</v>
          </cell>
          <cell r="AD1412" t="str">
            <v>HR-NL: per 4 weken</v>
          </cell>
          <cell r="AE1412" t="str">
            <v>Onbepaalde tijd</v>
          </cell>
          <cell r="AF1412" t="str">
            <v>00-00-0000</v>
          </cell>
          <cell r="AH1412">
            <v>107015791</v>
          </cell>
          <cell r="AI1412">
            <v>30084</v>
          </cell>
          <cell r="AJ1412" t="str">
            <v>Nederlands</v>
          </cell>
          <cell r="AK1412" t="str">
            <v>X011</v>
          </cell>
          <cell r="AL1412" t="str">
            <v>MEDEW. ALGEMEEN SCHOONMAAKONDERHOUD I</v>
          </cell>
          <cell r="AM1412">
            <v>1</v>
          </cell>
          <cell r="AN1412" t="str">
            <v>38 uur / week</v>
          </cell>
          <cell r="AO1412">
            <v>3.75</v>
          </cell>
          <cell r="AP1412">
            <v>0</v>
          </cell>
          <cell r="AQ1412">
            <v>0</v>
          </cell>
          <cell r="AR1412">
            <v>9.8699999999999992</v>
          </cell>
          <cell r="AS1412">
            <v>7</v>
          </cell>
          <cell r="AT1412" t="str">
            <v>B2</v>
          </cell>
          <cell r="AU1412">
            <v>90</v>
          </cell>
          <cell r="AV1412">
            <v>11.46</v>
          </cell>
        </row>
        <row r="1413">
          <cell r="A1413">
            <v>11266</v>
          </cell>
          <cell r="B1413" t="str">
            <v>Dhr.</v>
          </cell>
          <cell r="C1413" t="str">
            <v>J.C. Jager</v>
          </cell>
          <cell r="D1413" t="str">
            <v>Jan Christiaan</v>
          </cell>
          <cell r="E1413" t="str">
            <v>Chris</v>
          </cell>
          <cell r="F1413" t="str">
            <v>JC</v>
          </cell>
          <cell r="H1413" t="str">
            <v>Jager</v>
          </cell>
          <cell r="K1413" t="str">
            <v>Man</v>
          </cell>
          <cell r="L1413" t="str">
            <v>Adres</v>
          </cell>
          <cell r="M1413" t="str">
            <v>Van Iddekingeweg</v>
          </cell>
          <cell r="N1413">
            <v>10</v>
          </cell>
          <cell r="P1413" t="str">
            <v>9721 CH</v>
          </cell>
          <cell r="Q1413" t="str">
            <v>GRONINGEN</v>
          </cell>
          <cell r="R1413" t="str">
            <v>Nederland</v>
          </cell>
          <cell r="T1413" t="str">
            <v>06-50749372</v>
          </cell>
          <cell r="U1413">
            <v>3000</v>
          </cell>
          <cell r="V1413" t="str">
            <v>Hago Nederland B.V.</v>
          </cell>
          <cell r="W1413">
            <v>1</v>
          </cell>
          <cell r="X1413" t="str">
            <v>Internen</v>
          </cell>
          <cell r="Y1413" t="str">
            <v>A1</v>
          </cell>
          <cell r="Z1413" t="str">
            <v>Medewerker uurloon</v>
          </cell>
          <cell r="AA1413">
            <v>1</v>
          </cell>
          <cell r="AB1413" t="str">
            <v>Schoonmaak CAO</v>
          </cell>
          <cell r="AC1413" t="str">
            <v>N4</v>
          </cell>
          <cell r="AD1413" t="str">
            <v>HR-NL: per 4 weken</v>
          </cell>
          <cell r="AE1413" t="str">
            <v>Onbepaalde tijd</v>
          </cell>
          <cell r="AF1413" t="str">
            <v>00-00-0000</v>
          </cell>
          <cell r="AH1413">
            <v>65927588</v>
          </cell>
          <cell r="AI1413">
            <v>32537</v>
          </cell>
          <cell r="AJ1413" t="str">
            <v>Nederlands</v>
          </cell>
          <cell r="AK1413" t="str">
            <v>X122</v>
          </cell>
          <cell r="AL1413" t="str">
            <v>OBJECTLEIDER AMBULANT ALG. SCHOONM II</v>
          </cell>
          <cell r="AM1413" t="str">
            <v>3+5%</v>
          </cell>
          <cell r="AN1413" t="str">
            <v>38 uur / week</v>
          </cell>
          <cell r="AO1413">
            <v>38</v>
          </cell>
          <cell r="AP1413">
            <v>0</v>
          </cell>
          <cell r="AQ1413">
            <v>0</v>
          </cell>
          <cell r="AR1413">
            <v>100</v>
          </cell>
          <cell r="AS1413">
            <v>7</v>
          </cell>
          <cell r="AT1413" t="str">
            <v>B7</v>
          </cell>
          <cell r="AU1413">
            <v>22</v>
          </cell>
          <cell r="AV1413">
            <v>14.82</v>
          </cell>
        </row>
        <row r="1414">
          <cell r="A1414">
            <v>11267</v>
          </cell>
          <cell r="B1414" t="str">
            <v>Mevrouw</v>
          </cell>
          <cell r="C1414" t="str">
            <v>J.R. Dorenbos</v>
          </cell>
          <cell r="D1414" t="str">
            <v>Jeannette Roelfina</v>
          </cell>
          <cell r="E1414" t="str">
            <v>Jeannette Roelfina</v>
          </cell>
          <cell r="F1414" t="str">
            <v>JR</v>
          </cell>
          <cell r="H1414" t="str">
            <v>Dorenbos</v>
          </cell>
          <cell r="K1414" t="str">
            <v>Vrouw</v>
          </cell>
          <cell r="L1414" t="str">
            <v>Adres</v>
          </cell>
          <cell r="M1414" t="str">
            <v>Plantsoenlaan</v>
          </cell>
          <cell r="N1414">
            <v>31</v>
          </cell>
          <cell r="P1414" t="str">
            <v>9679 HA</v>
          </cell>
          <cell r="Q1414" t="str">
            <v>SCHEEMDA</v>
          </cell>
          <cell r="R1414" t="str">
            <v>Nederland</v>
          </cell>
          <cell r="S1414" t="str">
            <v>0597-333400</v>
          </cell>
          <cell r="T1414" t="str">
            <v>06-41580340</v>
          </cell>
          <cell r="U1414">
            <v>3000</v>
          </cell>
          <cell r="V1414" t="str">
            <v>Hago Nederland B.V.</v>
          </cell>
          <cell r="W1414">
            <v>1</v>
          </cell>
          <cell r="X1414" t="str">
            <v>Internen</v>
          </cell>
          <cell r="Y1414" t="str">
            <v>A1</v>
          </cell>
          <cell r="Z1414" t="str">
            <v>Medewerker uurloon</v>
          </cell>
          <cell r="AA1414">
            <v>1</v>
          </cell>
          <cell r="AB1414" t="str">
            <v>Schoonmaak CAO</v>
          </cell>
          <cell r="AC1414" t="str">
            <v>N4</v>
          </cell>
          <cell r="AD1414" t="str">
            <v>HR-NL: per 4 weken</v>
          </cell>
          <cell r="AE1414" t="str">
            <v>Onbepaalde tijd</v>
          </cell>
          <cell r="AF1414" t="str">
            <v>00-00-0000</v>
          </cell>
          <cell r="AH1414">
            <v>105793826</v>
          </cell>
          <cell r="AI1414">
            <v>27727</v>
          </cell>
          <cell r="AJ1414" t="str">
            <v>Nederlands</v>
          </cell>
          <cell r="AK1414" t="str">
            <v>X011</v>
          </cell>
          <cell r="AL1414" t="str">
            <v>MEDEW. ALGEMEEN SCHOONMAAKONDERHOUD I</v>
          </cell>
          <cell r="AM1414">
            <v>1</v>
          </cell>
          <cell r="AN1414" t="str">
            <v>38 uur / week</v>
          </cell>
          <cell r="AO1414">
            <v>21.5</v>
          </cell>
          <cell r="AP1414">
            <v>0</v>
          </cell>
          <cell r="AQ1414">
            <v>0</v>
          </cell>
          <cell r="AR1414">
            <v>56.58</v>
          </cell>
          <cell r="AS1414">
            <v>7</v>
          </cell>
          <cell r="AT1414" t="str">
            <v>B2</v>
          </cell>
          <cell r="AU1414">
            <v>90</v>
          </cell>
          <cell r="AV1414">
            <v>11.46</v>
          </cell>
        </row>
        <row r="1415">
          <cell r="A1415">
            <v>11268</v>
          </cell>
          <cell r="B1415" t="str">
            <v>Mevrouw</v>
          </cell>
          <cell r="C1415" t="str">
            <v>H. Stoter</v>
          </cell>
          <cell r="D1415" t="str">
            <v>Hillechien</v>
          </cell>
          <cell r="E1415" t="str">
            <v>Hillechien</v>
          </cell>
          <cell r="F1415" t="str">
            <v>H</v>
          </cell>
          <cell r="H1415" t="str">
            <v>Stoter</v>
          </cell>
          <cell r="K1415" t="str">
            <v>Vrouw</v>
          </cell>
          <cell r="L1415" t="str">
            <v>Adres</v>
          </cell>
          <cell r="M1415" t="str">
            <v>Pluvierstraat</v>
          </cell>
          <cell r="N1415">
            <v>76</v>
          </cell>
          <cell r="P1415" t="str">
            <v>9607 RL</v>
          </cell>
          <cell r="Q1415" t="str">
            <v>FOXHOL</v>
          </cell>
          <cell r="R1415" t="str">
            <v>Nederland</v>
          </cell>
          <cell r="S1415" t="str">
            <v>0598-398403</v>
          </cell>
          <cell r="U1415">
            <v>3000</v>
          </cell>
          <cell r="V1415" t="str">
            <v>Hago Nederland B.V.</v>
          </cell>
          <cell r="W1415">
            <v>1</v>
          </cell>
          <cell r="X1415" t="str">
            <v>Internen</v>
          </cell>
          <cell r="Y1415" t="str">
            <v>A1</v>
          </cell>
          <cell r="Z1415" t="str">
            <v>Medewerker uurloon</v>
          </cell>
          <cell r="AA1415">
            <v>1</v>
          </cell>
          <cell r="AB1415" t="str">
            <v>Schoonmaak CAO</v>
          </cell>
          <cell r="AC1415" t="str">
            <v>N4</v>
          </cell>
          <cell r="AD1415" t="str">
            <v>HR-NL: per 4 weken</v>
          </cell>
          <cell r="AE1415" t="str">
            <v>Onbepaalde tijd</v>
          </cell>
          <cell r="AF1415" t="str">
            <v>00-00-0000</v>
          </cell>
          <cell r="AH1415">
            <v>193630424</v>
          </cell>
          <cell r="AI1415">
            <v>21965</v>
          </cell>
          <cell r="AJ1415" t="str">
            <v>Nederlands</v>
          </cell>
          <cell r="AK1415" t="str">
            <v>X011</v>
          </cell>
          <cell r="AL1415" t="str">
            <v>MEDEW. ALGEMEEN SCHOONMAAKONDERHOUD I</v>
          </cell>
          <cell r="AM1415">
            <v>1</v>
          </cell>
          <cell r="AN1415" t="str">
            <v>38 uur / week</v>
          </cell>
          <cell r="AO1415">
            <v>28.75</v>
          </cell>
          <cell r="AP1415">
            <v>0</v>
          </cell>
          <cell r="AQ1415">
            <v>0</v>
          </cell>
          <cell r="AR1415">
            <v>75.66</v>
          </cell>
          <cell r="AS1415">
            <v>7</v>
          </cell>
          <cell r="AT1415" t="str">
            <v>B2</v>
          </cell>
          <cell r="AU1415">
            <v>90</v>
          </cell>
          <cell r="AV1415">
            <v>11.46</v>
          </cell>
        </row>
        <row r="1416">
          <cell r="A1416">
            <v>11270</v>
          </cell>
          <cell r="B1416" t="str">
            <v>Mevrouw</v>
          </cell>
          <cell r="C1416" t="str">
            <v>A.W. Buiter - Sikkens</v>
          </cell>
          <cell r="D1416" t="str">
            <v>Aaltje Wilmtje</v>
          </cell>
          <cell r="E1416" t="str">
            <v>Aaltje Wilmtje</v>
          </cell>
          <cell r="F1416" t="str">
            <v>AW</v>
          </cell>
          <cell r="H1416" t="str">
            <v>Sikkens</v>
          </cell>
          <cell r="J1416" t="str">
            <v>Buiter</v>
          </cell>
          <cell r="K1416" t="str">
            <v>Vrouw</v>
          </cell>
          <cell r="L1416" t="str">
            <v>Adres</v>
          </cell>
          <cell r="M1416" t="str">
            <v>Hooilandseweg</v>
          </cell>
          <cell r="N1416">
            <v>74</v>
          </cell>
          <cell r="P1416" t="str">
            <v>9983 PG</v>
          </cell>
          <cell r="Q1416" t="str">
            <v>ROODESCHOOL</v>
          </cell>
          <cell r="R1416" t="str">
            <v>Nederland</v>
          </cell>
          <cell r="S1416" t="str">
            <v>06-46143666</v>
          </cell>
          <cell r="T1416" t="str">
            <v>06-50272650</v>
          </cell>
          <cell r="U1416">
            <v>3000</v>
          </cell>
          <cell r="V1416" t="str">
            <v>Hago Nederland B.V.</v>
          </cell>
          <cell r="W1416">
            <v>1</v>
          </cell>
          <cell r="X1416" t="str">
            <v>Internen</v>
          </cell>
          <cell r="Y1416" t="str">
            <v>A1</v>
          </cell>
          <cell r="Z1416" t="str">
            <v>Medewerker uurloon</v>
          </cell>
          <cell r="AA1416">
            <v>1</v>
          </cell>
          <cell r="AB1416" t="str">
            <v>Schoonmaak CAO</v>
          </cell>
          <cell r="AC1416" t="str">
            <v>N4</v>
          </cell>
          <cell r="AD1416" t="str">
            <v>HR-NL: per 4 weken</v>
          </cell>
          <cell r="AE1416" t="str">
            <v>Onbepaalde tijd</v>
          </cell>
          <cell r="AF1416" t="str">
            <v>00-00-0000</v>
          </cell>
          <cell r="AH1416">
            <v>94918478</v>
          </cell>
          <cell r="AI1416">
            <v>20231</v>
          </cell>
          <cell r="AJ1416" t="str">
            <v>Nederlands</v>
          </cell>
          <cell r="AK1416" t="str">
            <v>X011</v>
          </cell>
          <cell r="AL1416" t="str">
            <v>MEDEW. ALGEMEEN SCHOONMAAKONDERHOUD I</v>
          </cell>
          <cell r="AM1416">
            <v>1</v>
          </cell>
          <cell r="AN1416" t="str">
            <v>38 uur / week</v>
          </cell>
          <cell r="AO1416">
            <v>12</v>
          </cell>
          <cell r="AP1416">
            <v>0</v>
          </cell>
          <cell r="AQ1416">
            <v>0</v>
          </cell>
          <cell r="AR1416">
            <v>31.58</v>
          </cell>
          <cell r="AS1416">
            <v>7</v>
          </cell>
          <cell r="AT1416" t="str">
            <v>B2</v>
          </cell>
          <cell r="AU1416">
            <v>90</v>
          </cell>
          <cell r="AV1416">
            <v>11.46</v>
          </cell>
        </row>
        <row r="1417">
          <cell r="A1417">
            <v>11271</v>
          </cell>
          <cell r="B1417" t="str">
            <v>Mevrouw</v>
          </cell>
          <cell r="C1417" t="str">
            <v>H.A. Smid</v>
          </cell>
          <cell r="D1417" t="str">
            <v>Harmanna Arietta</v>
          </cell>
          <cell r="E1417" t="str">
            <v>Harmanna Arietta</v>
          </cell>
          <cell r="F1417" t="str">
            <v>HA</v>
          </cell>
          <cell r="H1417" t="str">
            <v>Smid</v>
          </cell>
          <cell r="K1417" t="str">
            <v>Vrouw</v>
          </cell>
          <cell r="L1417" t="str">
            <v>Adres</v>
          </cell>
          <cell r="M1417" t="str">
            <v>James Baldwinstraat</v>
          </cell>
          <cell r="N1417">
            <v>25</v>
          </cell>
          <cell r="P1417" t="str">
            <v>9746 AE</v>
          </cell>
          <cell r="Q1417" t="str">
            <v>GRONINGEN</v>
          </cell>
          <cell r="R1417" t="str">
            <v>Nederland</v>
          </cell>
          <cell r="T1417" t="str">
            <v>06-81701593</v>
          </cell>
          <cell r="U1417">
            <v>3000</v>
          </cell>
          <cell r="V1417" t="str">
            <v>Hago Nederland B.V.</v>
          </cell>
          <cell r="W1417">
            <v>1</v>
          </cell>
          <cell r="X1417" t="str">
            <v>Internen</v>
          </cell>
          <cell r="Y1417" t="str">
            <v>A1</v>
          </cell>
          <cell r="Z1417" t="str">
            <v>Medewerker uurloon</v>
          </cell>
          <cell r="AA1417">
            <v>1</v>
          </cell>
          <cell r="AB1417" t="str">
            <v>Schoonmaak CAO</v>
          </cell>
          <cell r="AC1417" t="str">
            <v>N4</v>
          </cell>
          <cell r="AD1417" t="str">
            <v>HR-NL: per 4 weken</v>
          </cell>
          <cell r="AE1417" t="str">
            <v>Onbepaalde tijd</v>
          </cell>
          <cell r="AF1417" t="str">
            <v>00-00-0000</v>
          </cell>
          <cell r="AH1417">
            <v>107547065</v>
          </cell>
          <cell r="AI1417">
            <v>25632</v>
          </cell>
          <cell r="AJ1417" t="str">
            <v>Nederlands</v>
          </cell>
          <cell r="AK1417" t="str">
            <v>X011</v>
          </cell>
          <cell r="AL1417" t="str">
            <v>MEDEW. ALGEMEEN SCHOONMAAKONDERHOUD I</v>
          </cell>
          <cell r="AM1417">
            <v>1</v>
          </cell>
          <cell r="AN1417" t="str">
            <v>38 uur / week</v>
          </cell>
          <cell r="AO1417">
            <v>16.25</v>
          </cell>
          <cell r="AP1417">
            <v>0</v>
          </cell>
          <cell r="AQ1417">
            <v>0</v>
          </cell>
          <cell r="AR1417">
            <v>42.76</v>
          </cell>
          <cell r="AS1417">
            <v>7</v>
          </cell>
          <cell r="AT1417" t="str">
            <v>B2</v>
          </cell>
          <cell r="AU1417">
            <v>90</v>
          </cell>
          <cell r="AV1417">
            <v>11.46</v>
          </cell>
        </row>
        <row r="1418">
          <cell r="A1418">
            <v>11272</v>
          </cell>
          <cell r="B1418" t="str">
            <v>Mevrouw</v>
          </cell>
          <cell r="C1418" t="str">
            <v>H. Busman</v>
          </cell>
          <cell r="D1418" t="str">
            <v>Hiltje</v>
          </cell>
          <cell r="E1418" t="str">
            <v>Hiltje</v>
          </cell>
          <cell r="F1418" t="str">
            <v>H</v>
          </cell>
          <cell r="H1418" t="str">
            <v>Busman</v>
          </cell>
          <cell r="K1418" t="str">
            <v>Vrouw</v>
          </cell>
          <cell r="L1418" t="str">
            <v>Adres</v>
          </cell>
          <cell r="M1418" t="str">
            <v>Pannegat</v>
          </cell>
          <cell r="N1418">
            <v>9</v>
          </cell>
          <cell r="P1418" t="str">
            <v>8862 DG</v>
          </cell>
          <cell r="Q1418" t="str">
            <v>HARLINGEN</v>
          </cell>
          <cell r="R1418" t="str">
            <v>Nederland</v>
          </cell>
          <cell r="S1418" t="str">
            <v>0517-433423</v>
          </cell>
          <cell r="T1418" t="str">
            <v>06-23513056</v>
          </cell>
          <cell r="U1418">
            <v>3000</v>
          </cell>
          <cell r="V1418" t="str">
            <v>Hago Nederland B.V.</v>
          </cell>
          <cell r="W1418">
            <v>1</v>
          </cell>
          <cell r="X1418" t="str">
            <v>Internen</v>
          </cell>
          <cell r="Y1418" t="str">
            <v>A1</v>
          </cell>
          <cell r="Z1418" t="str">
            <v>Medewerker uurloon</v>
          </cell>
          <cell r="AA1418">
            <v>1</v>
          </cell>
          <cell r="AB1418" t="str">
            <v>Schoonmaak CAO</v>
          </cell>
          <cell r="AC1418" t="str">
            <v>N4</v>
          </cell>
          <cell r="AD1418" t="str">
            <v>HR-NL: per 4 weken</v>
          </cell>
          <cell r="AE1418" t="str">
            <v>Onbepaalde tijd</v>
          </cell>
          <cell r="AF1418" t="str">
            <v>00-00-0000</v>
          </cell>
          <cell r="AH1418">
            <v>59475201</v>
          </cell>
          <cell r="AI1418">
            <v>19216</v>
          </cell>
          <cell r="AJ1418" t="str">
            <v>Nederlands</v>
          </cell>
          <cell r="AK1418" t="str">
            <v>X011</v>
          </cell>
          <cell r="AL1418" t="str">
            <v>MEDEW. ALGEMEEN SCHOONMAAKONDERHOUD I</v>
          </cell>
          <cell r="AM1418">
            <v>1</v>
          </cell>
          <cell r="AN1418" t="str">
            <v>38 uur / week</v>
          </cell>
          <cell r="AO1418">
            <v>7.45</v>
          </cell>
          <cell r="AP1418">
            <v>0</v>
          </cell>
          <cell r="AQ1418">
            <v>0</v>
          </cell>
          <cell r="AR1418">
            <v>19.61</v>
          </cell>
          <cell r="AS1418">
            <v>7</v>
          </cell>
          <cell r="AT1418" t="str">
            <v>B2</v>
          </cell>
          <cell r="AU1418">
            <v>90</v>
          </cell>
          <cell r="AV1418">
            <v>11.48</v>
          </cell>
        </row>
        <row r="1419">
          <cell r="A1419">
            <v>11274</v>
          </cell>
          <cell r="B1419" t="str">
            <v>Mevrouw</v>
          </cell>
          <cell r="C1419" t="str">
            <v>G.E. Hut - Klopping</v>
          </cell>
          <cell r="D1419" t="str">
            <v>Geertje Elisabeth</v>
          </cell>
          <cell r="E1419" t="str">
            <v>Geertje Elisabeth</v>
          </cell>
          <cell r="F1419" t="str">
            <v>GE</v>
          </cell>
          <cell r="H1419" t="str">
            <v>Klopping</v>
          </cell>
          <cell r="J1419" t="str">
            <v>Hut</v>
          </cell>
          <cell r="K1419" t="str">
            <v>Vrouw</v>
          </cell>
          <cell r="L1419" t="str">
            <v>Adres</v>
          </cell>
          <cell r="M1419" t="str">
            <v>Ommelanderwijk</v>
          </cell>
          <cell r="N1419">
            <v>87</v>
          </cell>
          <cell r="P1419" t="str">
            <v>9644 TB</v>
          </cell>
          <cell r="Q1419" t="str">
            <v>VEENDAM</v>
          </cell>
          <cell r="R1419" t="str">
            <v>Nederland</v>
          </cell>
          <cell r="S1419" t="str">
            <v>0598-624310</v>
          </cell>
          <cell r="T1419" t="str">
            <v>06-36307556</v>
          </cell>
          <cell r="U1419">
            <v>3000</v>
          </cell>
          <cell r="V1419" t="str">
            <v>Hago Nederland B.V.</v>
          </cell>
          <cell r="W1419">
            <v>1</v>
          </cell>
          <cell r="X1419" t="str">
            <v>Internen</v>
          </cell>
          <cell r="Y1419" t="str">
            <v>A1</v>
          </cell>
          <cell r="Z1419" t="str">
            <v>Medewerker uurloon</v>
          </cell>
          <cell r="AA1419">
            <v>1</v>
          </cell>
          <cell r="AB1419" t="str">
            <v>Schoonmaak CAO</v>
          </cell>
          <cell r="AC1419" t="str">
            <v>N4</v>
          </cell>
          <cell r="AD1419" t="str">
            <v>HR-NL: per 4 weken</v>
          </cell>
          <cell r="AE1419" t="str">
            <v>Onbepaalde tijd</v>
          </cell>
          <cell r="AF1419" t="str">
            <v>00-00-0000</v>
          </cell>
          <cell r="AH1419">
            <v>60504845</v>
          </cell>
          <cell r="AI1419">
            <v>20996</v>
          </cell>
          <cell r="AJ1419" t="str">
            <v>Nederlands</v>
          </cell>
          <cell r="AK1419" t="str">
            <v>X011</v>
          </cell>
          <cell r="AL1419" t="str">
            <v>MEDEW. ALGEMEEN SCHOONMAAKONDERHOUD I</v>
          </cell>
          <cell r="AM1419">
            <v>1</v>
          </cell>
          <cell r="AN1419" t="str">
            <v>38 uur / week</v>
          </cell>
          <cell r="AO1419">
            <v>30</v>
          </cell>
          <cell r="AP1419">
            <v>0</v>
          </cell>
          <cell r="AQ1419">
            <v>0</v>
          </cell>
          <cell r="AR1419">
            <v>78.95</v>
          </cell>
          <cell r="AS1419">
            <v>7</v>
          </cell>
          <cell r="AT1419" t="str">
            <v>B2</v>
          </cell>
          <cell r="AU1419">
            <v>90</v>
          </cell>
          <cell r="AV1419">
            <v>11.46</v>
          </cell>
        </row>
        <row r="1420">
          <cell r="A1420">
            <v>11275</v>
          </cell>
          <cell r="B1420" t="str">
            <v>Mevrouw</v>
          </cell>
          <cell r="C1420" t="str">
            <v>H. Rozenberg - Lenten</v>
          </cell>
          <cell r="D1420" t="str">
            <v>Hendrika</v>
          </cell>
          <cell r="E1420" t="str">
            <v>Hendrika</v>
          </cell>
          <cell r="F1420" t="str">
            <v>H</v>
          </cell>
          <cell r="H1420" t="str">
            <v>Lenten</v>
          </cell>
          <cell r="J1420" t="str">
            <v>Rozenberg</v>
          </cell>
          <cell r="K1420" t="str">
            <v>Vrouw</v>
          </cell>
          <cell r="L1420" t="str">
            <v>Adres</v>
          </cell>
          <cell r="M1420" t="str">
            <v>A.Steenbergenstraat</v>
          </cell>
          <cell r="N1420">
            <v>24</v>
          </cell>
          <cell r="P1420" t="str">
            <v>7906 BG</v>
          </cell>
          <cell r="Q1420" t="str">
            <v>HOOGEVEEN</v>
          </cell>
          <cell r="R1420" t="str">
            <v>Nederland</v>
          </cell>
          <cell r="S1420" t="str">
            <v>0528-263180</v>
          </cell>
          <cell r="U1420">
            <v>3000</v>
          </cell>
          <cell r="V1420" t="str">
            <v>Hago Nederland B.V.</v>
          </cell>
          <cell r="W1420">
            <v>1</v>
          </cell>
          <cell r="X1420" t="str">
            <v>Internen</v>
          </cell>
          <cell r="Y1420" t="str">
            <v>A1</v>
          </cell>
          <cell r="Z1420" t="str">
            <v>Medewerker uurloon</v>
          </cell>
          <cell r="AA1420">
            <v>1</v>
          </cell>
          <cell r="AB1420" t="str">
            <v>Schoonmaak CAO</v>
          </cell>
          <cell r="AC1420" t="str">
            <v>N4</v>
          </cell>
          <cell r="AD1420" t="str">
            <v>HR-NL: per 4 weken</v>
          </cell>
          <cell r="AE1420" t="str">
            <v>Onbepaalde tijd</v>
          </cell>
          <cell r="AF1420" t="str">
            <v>00-00-0000</v>
          </cell>
          <cell r="AH1420">
            <v>104396465</v>
          </cell>
          <cell r="AI1420">
            <v>22102</v>
          </cell>
          <cell r="AJ1420" t="str">
            <v>Nederlands</v>
          </cell>
          <cell r="AK1420" t="str">
            <v>X011</v>
          </cell>
          <cell r="AL1420" t="str">
            <v>MEDEW. ALGEMEEN SCHOONMAAKONDERHOUD I</v>
          </cell>
          <cell r="AM1420">
            <v>1</v>
          </cell>
          <cell r="AN1420" t="str">
            <v>38 uur / week</v>
          </cell>
          <cell r="AO1420">
            <v>16.25</v>
          </cell>
          <cell r="AP1420">
            <v>0</v>
          </cell>
          <cell r="AQ1420">
            <v>0</v>
          </cell>
          <cell r="AR1420">
            <v>42.76</v>
          </cell>
          <cell r="AS1420">
            <v>7</v>
          </cell>
          <cell r="AT1420" t="str">
            <v>B2</v>
          </cell>
          <cell r="AU1420">
            <v>90</v>
          </cell>
          <cell r="AV1420">
            <v>11.46</v>
          </cell>
        </row>
        <row r="1421">
          <cell r="A1421">
            <v>11276</v>
          </cell>
          <cell r="B1421" t="str">
            <v>Mevrouw</v>
          </cell>
          <cell r="C1421" t="str">
            <v>G.K. Lenten - Kriekjes</v>
          </cell>
          <cell r="D1421" t="str">
            <v>Geertruida</v>
          </cell>
          <cell r="E1421" t="str">
            <v>Karoliena</v>
          </cell>
          <cell r="F1421" t="str">
            <v>GK</v>
          </cell>
          <cell r="H1421" t="str">
            <v>Kriekjes</v>
          </cell>
          <cell r="J1421" t="str">
            <v>Lenten</v>
          </cell>
          <cell r="K1421" t="str">
            <v>Vrouw</v>
          </cell>
          <cell r="L1421" t="str">
            <v>Adres</v>
          </cell>
          <cell r="M1421" t="str">
            <v>J.Vd.Veenstraat</v>
          </cell>
          <cell r="N1421">
            <v>23</v>
          </cell>
          <cell r="P1421" t="str">
            <v>7906 BC</v>
          </cell>
          <cell r="Q1421" t="str">
            <v>HOOGEVEEN</v>
          </cell>
          <cell r="R1421" t="str">
            <v>Nederland</v>
          </cell>
          <cell r="S1421" t="str">
            <v>0528-221874</v>
          </cell>
          <cell r="T1421" t="str">
            <v>06-15545775</v>
          </cell>
          <cell r="U1421">
            <v>3000</v>
          </cell>
          <cell r="V1421" t="str">
            <v>Hago Nederland B.V.</v>
          </cell>
          <cell r="W1421">
            <v>1</v>
          </cell>
          <cell r="X1421" t="str">
            <v>Internen</v>
          </cell>
          <cell r="Y1421" t="str">
            <v>A1</v>
          </cell>
          <cell r="Z1421" t="str">
            <v>Medewerker uurloon</v>
          </cell>
          <cell r="AA1421">
            <v>1</v>
          </cell>
          <cell r="AB1421" t="str">
            <v>Schoonmaak CAO</v>
          </cell>
          <cell r="AC1421" t="str">
            <v>N4</v>
          </cell>
          <cell r="AD1421" t="str">
            <v>HR-NL: per 4 weken</v>
          </cell>
          <cell r="AE1421" t="str">
            <v>Onbepaalde tijd</v>
          </cell>
          <cell r="AF1421" t="str">
            <v>00-00-0000</v>
          </cell>
          <cell r="AH1421">
            <v>113228041</v>
          </cell>
          <cell r="AI1421">
            <v>21078</v>
          </cell>
          <cell r="AJ1421" t="str">
            <v>Nederlands</v>
          </cell>
          <cell r="AK1421" t="str">
            <v>X011</v>
          </cell>
          <cell r="AL1421" t="str">
            <v>MEDEW. ALGEMEEN SCHOONMAAKONDERHOUD I</v>
          </cell>
          <cell r="AM1421">
            <v>1</v>
          </cell>
          <cell r="AN1421" t="str">
            <v>38 uur / week</v>
          </cell>
          <cell r="AO1421">
            <v>6.75</v>
          </cell>
          <cell r="AP1421">
            <v>0</v>
          </cell>
          <cell r="AQ1421">
            <v>0</v>
          </cell>
          <cell r="AR1421">
            <v>17.760000000000002</v>
          </cell>
          <cell r="AS1421">
            <v>7</v>
          </cell>
          <cell r="AT1421" t="str">
            <v>B2</v>
          </cell>
          <cell r="AU1421">
            <v>90</v>
          </cell>
          <cell r="AV1421">
            <v>11.46</v>
          </cell>
        </row>
        <row r="1422">
          <cell r="A1422">
            <v>11277</v>
          </cell>
          <cell r="B1422" t="str">
            <v>Mevrouw</v>
          </cell>
          <cell r="C1422" t="str">
            <v>S. Lenten</v>
          </cell>
          <cell r="D1422" t="str">
            <v>Sabrina</v>
          </cell>
          <cell r="E1422" t="str">
            <v>Sabrina</v>
          </cell>
          <cell r="F1422" t="str">
            <v>S</v>
          </cell>
          <cell r="H1422" t="str">
            <v>Lenten</v>
          </cell>
          <cell r="K1422" t="str">
            <v>Vrouw</v>
          </cell>
          <cell r="L1422" t="str">
            <v>Adres</v>
          </cell>
          <cell r="M1422" t="str">
            <v>Jupiter</v>
          </cell>
          <cell r="N1422">
            <v>73</v>
          </cell>
          <cell r="P1422" t="str">
            <v>7904 CV</v>
          </cell>
          <cell r="Q1422" t="str">
            <v>HOOGEVEEN</v>
          </cell>
          <cell r="R1422" t="str">
            <v>Nederland</v>
          </cell>
          <cell r="T1422" t="str">
            <v>06-31075972</v>
          </cell>
          <cell r="U1422">
            <v>3000</v>
          </cell>
          <cell r="V1422" t="str">
            <v>Hago Nederland B.V.</v>
          </cell>
          <cell r="W1422">
            <v>1</v>
          </cell>
          <cell r="X1422" t="str">
            <v>Internen</v>
          </cell>
          <cell r="Y1422" t="str">
            <v>A1</v>
          </cell>
          <cell r="Z1422" t="str">
            <v>Medewerker uurloon</v>
          </cell>
          <cell r="AA1422">
            <v>1</v>
          </cell>
          <cell r="AB1422" t="str">
            <v>Schoonmaak CAO</v>
          </cell>
          <cell r="AC1422" t="str">
            <v>N4</v>
          </cell>
          <cell r="AD1422" t="str">
            <v>HR-NL: per 4 weken</v>
          </cell>
          <cell r="AE1422" t="str">
            <v>Onbepaalde tijd</v>
          </cell>
          <cell r="AF1422" t="str">
            <v>00-00-0000</v>
          </cell>
          <cell r="AH1422">
            <v>104820512</v>
          </cell>
          <cell r="AI1422">
            <v>32159</v>
          </cell>
          <cell r="AJ1422" t="str">
            <v>Nederlands</v>
          </cell>
          <cell r="AK1422" t="str">
            <v>X011</v>
          </cell>
          <cell r="AL1422" t="str">
            <v>MEDEW. ALGEMEEN SCHOONMAAKONDERHOUD I</v>
          </cell>
          <cell r="AM1422">
            <v>1</v>
          </cell>
          <cell r="AN1422" t="str">
            <v>38 uur / week</v>
          </cell>
          <cell r="AO1422">
            <v>10.5</v>
          </cell>
          <cell r="AP1422">
            <v>0</v>
          </cell>
          <cell r="AQ1422">
            <v>0</v>
          </cell>
          <cell r="AR1422">
            <v>27.63</v>
          </cell>
          <cell r="AS1422">
            <v>7</v>
          </cell>
          <cell r="AT1422" t="str">
            <v>B2</v>
          </cell>
          <cell r="AU1422">
            <v>90</v>
          </cell>
          <cell r="AV1422">
            <v>11.46</v>
          </cell>
        </row>
        <row r="1423">
          <cell r="A1423">
            <v>11278</v>
          </cell>
          <cell r="B1423" t="str">
            <v>Dhr.</v>
          </cell>
          <cell r="C1423" t="str">
            <v>V. Metselaar</v>
          </cell>
          <cell r="D1423" t="str">
            <v>Varun</v>
          </cell>
          <cell r="E1423" t="str">
            <v>Varun</v>
          </cell>
          <cell r="F1423" t="str">
            <v>V</v>
          </cell>
          <cell r="H1423" t="str">
            <v>Metselaar</v>
          </cell>
          <cell r="K1423" t="str">
            <v>Man</v>
          </cell>
          <cell r="L1423" t="str">
            <v>Adres</v>
          </cell>
          <cell r="M1423" t="str">
            <v>Krakeelsedijk</v>
          </cell>
          <cell r="N1423">
            <v>26</v>
          </cell>
          <cell r="P1423" t="str">
            <v>7913 VZ</v>
          </cell>
          <cell r="Q1423" t="str">
            <v>HOLLANDSCHEVELD</v>
          </cell>
          <cell r="R1423" t="str">
            <v>Nederland</v>
          </cell>
          <cell r="S1423" t="str">
            <v>0528-342202</v>
          </cell>
          <cell r="T1423" t="str">
            <v>06-25471203</v>
          </cell>
          <cell r="U1423">
            <v>3000</v>
          </cell>
          <cell r="V1423" t="str">
            <v>Hago Nederland B.V.</v>
          </cell>
          <cell r="W1423">
            <v>1</v>
          </cell>
          <cell r="X1423" t="str">
            <v>Internen</v>
          </cell>
          <cell r="Y1423" t="str">
            <v>A1</v>
          </cell>
          <cell r="Z1423" t="str">
            <v>Medewerker uurloon</v>
          </cell>
          <cell r="AA1423">
            <v>1</v>
          </cell>
          <cell r="AB1423" t="str">
            <v>Schoonmaak CAO</v>
          </cell>
          <cell r="AC1423" t="str">
            <v>N4</v>
          </cell>
          <cell r="AD1423" t="str">
            <v>HR-NL: per 4 weken</v>
          </cell>
          <cell r="AE1423" t="str">
            <v>Onbepaalde tijd</v>
          </cell>
          <cell r="AF1423" t="str">
            <v>00-00-0000</v>
          </cell>
          <cell r="AH1423">
            <v>104516100</v>
          </cell>
          <cell r="AI1423">
            <v>30152</v>
          </cell>
          <cell r="AJ1423" t="str">
            <v>Nederlands</v>
          </cell>
          <cell r="AK1423" t="str">
            <v>X011</v>
          </cell>
          <cell r="AL1423" t="str">
            <v>MEDEW. ALGEMEEN SCHOONMAAKONDERHOUD I</v>
          </cell>
          <cell r="AM1423">
            <v>1</v>
          </cell>
          <cell r="AN1423" t="str">
            <v>38 uur / week</v>
          </cell>
          <cell r="AO1423">
            <v>15.75</v>
          </cell>
          <cell r="AP1423">
            <v>0</v>
          </cell>
          <cell r="AQ1423">
            <v>0</v>
          </cell>
          <cell r="AR1423">
            <v>41.45</v>
          </cell>
          <cell r="AS1423">
            <v>7</v>
          </cell>
          <cell r="AT1423" t="str">
            <v>B2</v>
          </cell>
          <cell r="AU1423">
            <v>90</v>
          </cell>
          <cell r="AV1423">
            <v>11.46</v>
          </cell>
        </row>
        <row r="1424">
          <cell r="A1424">
            <v>11279</v>
          </cell>
          <cell r="B1424" t="str">
            <v>Mevrouw</v>
          </cell>
          <cell r="C1424" t="str">
            <v>A. Profijt - Booij</v>
          </cell>
          <cell r="D1424" t="str">
            <v>Anita</v>
          </cell>
          <cell r="E1424" t="str">
            <v>Anita</v>
          </cell>
          <cell r="F1424" t="str">
            <v>A</v>
          </cell>
          <cell r="H1424" t="str">
            <v>Booij</v>
          </cell>
          <cell r="J1424" t="str">
            <v>Profijt</v>
          </cell>
          <cell r="K1424" t="str">
            <v>Vrouw</v>
          </cell>
          <cell r="L1424" t="str">
            <v>Adres</v>
          </cell>
          <cell r="M1424" t="str">
            <v>Kerkenkavel</v>
          </cell>
          <cell r="N1424">
            <v>47</v>
          </cell>
          <cell r="P1424" t="str">
            <v>7913 AS</v>
          </cell>
          <cell r="Q1424" t="str">
            <v>HOLLANDSCHEVELD</v>
          </cell>
          <cell r="R1424" t="str">
            <v>Nederland</v>
          </cell>
          <cell r="T1424" t="str">
            <v>06-15120720</v>
          </cell>
          <cell r="U1424">
            <v>3000</v>
          </cell>
          <cell r="V1424" t="str">
            <v>Hago Nederland B.V.</v>
          </cell>
          <cell r="W1424">
            <v>1</v>
          </cell>
          <cell r="X1424" t="str">
            <v>Internen</v>
          </cell>
          <cell r="Y1424" t="str">
            <v>A1</v>
          </cell>
          <cell r="Z1424" t="str">
            <v>Medewerker uurloon</v>
          </cell>
          <cell r="AA1424">
            <v>1</v>
          </cell>
          <cell r="AB1424" t="str">
            <v>Schoonmaak CAO</v>
          </cell>
          <cell r="AC1424" t="str">
            <v>N4</v>
          </cell>
          <cell r="AD1424" t="str">
            <v>HR-NL: per 4 weken</v>
          </cell>
          <cell r="AE1424" t="str">
            <v>Onbepaalde tijd</v>
          </cell>
          <cell r="AF1424" t="str">
            <v>00-00-0000</v>
          </cell>
          <cell r="AH1424">
            <v>104666456</v>
          </cell>
          <cell r="AI1424">
            <v>23261</v>
          </cell>
          <cell r="AJ1424" t="str">
            <v>Nederlands</v>
          </cell>
          <cell r="AK1424" t="str">
            <v>X041</v>
          </cell>
          <cell r="AL1424" t="str">
            <v>VOORWERKER ALGEMEEN SCHOONMAAKONDERH. I</v>
          </cell>
          <cell r="AM1424">
            <v>2</v>
          </cell>
          <cell r="AN1424" t="str">
            <v>38 uur / week</v>
          </cell>
          <cell r="AO1424">
            <v>36</v>
          </cell>
          <cell r="AP1424">
            <v>0</v>
          </cell>
          <cell r="AQ1424">
            <v>0</v>
          </cell>
          <cell r="AR1424">
            <v>94.74</v>
          </cell>
          <cell r="AS1424">
            <v>7</v>
          </cell>
          <cell r="AT1424" t="str">
            <v>B4</v>
          </cell>
          <cell r="AU1424">
            <v>90</v>
          </cell>
          <cell r="AV1424">
            <v>12.6</v>
          </cell>
        </row>
        <row r="1425">
          <cell r="A1425">
            <v>11280</v>
          </cell>
          <cell r="B1425" t="str">
            <v>Dhr.</v>
          </cell>
          <cell r="C1425" t="str">
            <v>W.G. Bremer</v>
          </cell>
          <cell r="D1425" t="str">
            <v>Willem Gerrit</v>
          </cell>
          <cell r="E1425" t="str">
            <v>Willem Gerrit</v>
          </cell>
          <cell r="F1425" t="str">
            <v>WG</v>
          </cell>
          <cell r="H1425" t="str">
            <v>Bremer</v>
          </cell>
          <cell r="K1425" t="str">
            <v>Man</v>
          </cell>
          <cell r="L1425" t="str">
            <v>Adres</v>
          </cell>
          <cell r="M1425" t="str">
            <v>Sirius</v>
          </cell>
          <cell r="N1425">
            <v>3</v>
          </cell>
          <cell r="P1425" t="str">
            <v>7904 JB</v>
          </cell>
          <cell r="Q1425" t="str">
            <v>HOOGEVEEN</v>
          </cell>
          <cell r="R1425" t="str">
            <v>Nederland</v>
          </cell>
          <cell r="S1425" t="str">
            <v>0528-275886</v>
          </cell>
          <cell r="U1425">
            <v>3000</v>
          </cell>
          <cell r="V1425" t="str">
            <v>Hago Nederland B.V.</v>
          </cell>
          <cell r="W1425">
            <v>1</v>
          </cell>
          <cell r="X1425" t="str">
            <v>Internen</v>
          </cell>
          <cell r="Y1425" t="str">
            <v>A1</v>
          </cell>
          <cell r="Z1425" t="str">
            <v>Medewerker uurloon</v>
          </cell>
          <cell r="AA1425">
            <v>1</v>
          </cell>
          <cell r="AB1425" t="str">
            <v>Schoonmaak CAO</v>
          </cell>
          <cell r="AC1425" t="str">
            <v>N4</v>
          </cell>
          <cell r="AD1425" t="str">
            <v>HR-NL: per 4 weken</v>
          </cell>
          <cell r="AE1425" t="str">
            <v>Onbepaalde tijd</v>
          </cell>
          <cell r="AF1425" t="str">
            <v>00-00-0000</v>
          </cell>
          <cell r="AH1425">
            <v>113223080</v>
          </cell>
          <cell r="AI1425">
            <v>20973</v>
          </cell>
          <cell r="AJ1425" t="str">
            <v>Nederlands</v>
          </cell>
          <cell r="AK1425" t="str">
            <v>X292</v>
          </cell>
          <cell r="AL1425" t="str">
            <v>MEDEW. SCHOONMAAK ODH EN SERVICES II</v>
          </cell>
          <cell r="AM1425">
            <v>2</v>
          </cell>
          <cell r="AN1425" t="str">
            <v>38 uur / week</v>
          </cell>
          <cell r="AO1425">
            <v>40</v>
          </cell>
          <cell r="AP1425">
            <v>0</v>
          </cell>
          <cell r="AQ1425">
            <v>0</v>
          </cell>
          <cell r="AR1425">
            <v>105.26</v>
          </cell>
          <cell r="AS1425">
            <v>7</v>
          </cell>
          <cell r="AT1425" t="str">
            <v>B4</v>
          </cell>
          <cell r="AU1425">
            <v>22</v>
          </cell>
          <cell r="AV1425">
            <v>13.84</v>
          </cell>
        </row>
        <row r="1426">
          <cell r="A1426">
            <v>11281</v>
          </cell>
          <cell r="B1426" t="str">
            <v>Mevrouw</v>
          </cell>
          <cell r="C1426" t="str">
            <v>A.S. Tuparia</v>
          </cell>
          <cell r="D1426" t="str">
            <v>Alexandra Selfesina</v>
          </cell>
          <cell r="E1426" t="str">
            <v>Alexandra</v>
          </cell>
          <cell r="F1426" t="str">
            <v>AS</v>
          </cell>
          <cell r="H1426" t="str">
            <v>Tuparia</v>
          </cell>
          <cell r="K1426" t="str">
            <v>Vrouw</v>
          </cell>
          <cell r="L1426" t="str">
            <v>Adres</v>
          </cell>
          <cell r="M1426" t="str">
            <v>Oostermaer</v>
          </cell>
          <cell r="N1426">
            <v>21</v>
          </cell>
          <cell r="P1426" t="str">
            <v>9406 LE</v>
          </cell>
          <cell r="Q1426" t="str">
            <v>ASSEN</v>
          </cell>
          <cell r="R1426" t="str">
            <v>Nederland</v>
          </cell>
          <cell r="T1426" t="str">
            <v>06-19445632</v>
          </cell>
          <cell r="U1426">
            <v>3000</v>
          </cell>
          <cell r="V1426" t="str">
            <v>Hago Nederland B.V.</v>
          </cell>
          <cell r="W1426">
            <v>1</v>
          </cell>
          <cell r="X1426" t="str">
            <v>Internen</v>
          </cell>
          <cell r="Y1426" t="str">
            <v>A1</v>
          </cell>
          <cell r="Z1426" t="str">
            <v>Medewerker uurloon</v>
          </cell>
          <cell r="AA1426">
            <v>1</v>
          </cell>
          <cell r="AB1426" t="str">
            <v>Schoonmaak CAO</v>
          </cell>
          <cell r="AC1426" t="str">
            <v>N4</v>
          </cell>
          <cell r="AD1426" t="str">
            <v>HR-NL: per 4 weken</v>
          </cell>
          <cell r="AE1426" t="str">
            <v>Onbepaalde tijd</v>
          </cell>
          <cell r="AF1426" t="str">
            <v>00-00-0000</v>
          </cell>
          <cell r="AH1426">
            <v>194096828</v>
          </cell>
          <cell r="AI1426">
            <v>25665</v>
          </cell>
          <cell r="AJ1426" t="str">
            <v>Nederlands</v>
          </cell>
          <cell r="AK1426" t="str">
            <v>X011</v>
          </cell>
          <cell r="AL1426" t="str">
            <v>MEDEW. ALGEMEEN SCHOONMAAKONDERHOUD I</v>
          </cell>
          <cell r="AM1426">
            <v>1</v>
          </cell>
          <cell r="AN1426" t="str">
            <v>38 uur / week</v>
          </cell>
          <cell r="AO1426">
            <v>7.5</v>
          </cell>
          <cell r="AP1426">
            <v>0</v>
          </cell>
          <cell r="AQ1426">
            <v>0</v>
          </cell>
          <cell r="AR1426">
            <v>19.739999999999998</v>
          </cell>
          <cell r="AS1426">
            <v>7</v>
          </cell>
          <cell r="AT1426" t="str">
            <v>B2</v>
          </cell>
          <cell r="AU1426">
            <v>22</v>
          </cell>
          <cell r="AV1426">
            <v>11.13</v>
          </cell>
        </row>
        <row r="1427">
          <cell r="A1427">
            <v>11282</v>
          </cell>
          <cell r="B1427" t="str">
            <v>Mevrouw</v>
          </cell>
          <cell r="C1427" t="str">
            <v>A.J. Braam</v>
          </cell>
          <cell r="D1427" t="str">
            <v>Aaltje Jolkien</v>
          </cell>
          <cell r="E1427" t="str">
            <v>Ali</v>
          </cell>
          <cell r="F1427" t="str">
            <v>AJ</v>
          </cell>
          <cell r="H1427" t="str">
            <v>Braam</v>
          </cell>
          <cell r="K1427" t="str">
            <v>Vrouw</v>
          </cell>
          <cell r="L1427" t="str">
            <v>Adres</v>
          </cell>
          <cell r="M1427" t="str">
            <v>Oltholtstraat</v>
          </cell>
          <cell r="N1427">
            <v>8</v>
          </cell>
          <cell r="P1427" t="str">
            <v>8474 CX</v>
          </cell>
          <cell r="Q1427" t="str">
            <v>OLDEHOLTPADE</v>
          </cell>
          <cell r="R1427" t="str">
            <v>Nederland</v>
          </cell>
          <cell r="U1427">
            <v>3000</v>
          </cell>
          <cell r="V1427" t="str">
            <v>Hago Nederland B.V.</v>
          </cell>
          <cell r="W1427">
            <v>1</v>
          </cell>
          <cell r="X1427" t="str">
            <v>Internen</v>
          </cell>
          <cell r="Y1427" t="str">
            <v>A1</v>
          </cell>
          <cell r="Z1427" t="str">
            <v>Medewerker uurloon</v>
          </cell>
          <cell r="AA1427">
            <v>1</v>
          </cell>
          <cell r="AB1427" t="str">
            <v>Schoonmaak CAO</v>
          </cell>
          <cell r="AC1427" t="str">
            <v>N4</v>
          </cell>
          <cell r="AD1427" t="str">
            <v>HR-NL: per 4 weken</v>
          </cell>
          <cell r="AE1427" t="str">
            <v>Onbepaalde tijd</v>
          </cell>
          <cell r="AF1427" t="str">
            <v>00-00-0000</v>
          </cell>
          <cell r="AH1427">
            <v>104437935</v>
          </cell>
          <cell r="AI1427">
            <v>26854</v>
          </cell>
          <cell r="AJ1427" t="str">
            <v>Nederlands</v>
          </cell>
          <cell r="AK1427" t="str">
            <v>X011</v>
          </cell>
          <cell r="AL1427" t="str">
            <v>MEDEW. ALGEMEEN SCHOONMAAKONDERHOUD I</v>
          </cell>
          <cell r="AM1427">
            <v>1</v>
          </cell>
          <cell r="AN1427" t="str">
            <v>38 uur / week</v>
          </cell>
          <cell r="AO1427">
            <v>15</v>
          </cell>
          <cell r="AP1427">
            <v>0</v>
          </cell>
          <cell r="AQ1427">
            <v>0</v>
          </cell>
          <cell r="AR1427">
            <v>39.47</v>
          </cell>
          <cell r="AS1427">
            <v>7</v>
          </cell>
          <cell r="AT1427" t="str">
            <v>B2</v>
          </cell>
          <cell r="AU1427">
            <v>90</v>
          </cell>
          <cell r="AV1427">
            <v>11.46</v>
          </cell>
        </row>
        <row r="1428">
          <cell r="A1428">
            <v>11283</v>
          </cell>
          <cell r="B1428" t="str">
            <v>Mevrouw</v>
          </cell>
          <cell r="C1428" t="str">
            <v>V. de Langen - Junior</v>
          </cell>
          <cell r="D1428" t="str">
            <v>Vera</v>
          </cell>
          <cell r="E1428" t="str">
            <v>Vera</v>
          </cell>
          <cell r="F1428" t="str">
            <v>V</v>
          </cell>
          <cell r="H1428" t="str">
            <v>Junior</v>
          </cell>
          <cell r="I1428" t="str">
            <v>de</v>
          </cell>
          <cell r="J1428" t="str">
            <v>Langen</v>
          </cell>
          <cell r="K1428" t="str">
            <v>Vrouw</v>
          </cell>
          <cell r="L1428" t="str">
            <v>Adres</v>
          </cell>
          <cell r="M1428" t="str">
            <v>Heiligeweg</v>
          </cell>
          <cell r="N1428">
            <v>16</v>
          </cell>
          <cell r="P1428" t="str">
            <v>8861 EA</v>
          </cell>
          <cell r="Q1428" t="str">
            <v>HARLINGEN</v>
          </cell>
          <cell r="R1428" t="str">
            <v>Nederland</v>
          </cell>
          <cell r="S1428" t="str">
            <v>0517-851212</v>
          </cell>
          <cell r="U1428">
            <v>3000</v>
          </cell>
          <cell r="V1428" t="str">
            <v>Hago Nederland B.V.</v>
          </cell>
          <cell r="W1428">
            <v>1</v>
          </cell>
          <cell r="X1428" t="str">
            <v>Internen</v>
          </cell>
          <cell r="Y1428" t="str">
            <v>A1</v>
          </cell>
          <cell r="Z1428" t="str">
            <v>Medewerker uurloon</v>
          </cell>
          <cell r="AA1428">
            <v>1</v>
          </cell>
          <cell r="AB1428" t="str">
            <v>Schoonmaak CAO</v>
          </cell>
          <cell r="AC1428" t="str">
            <v>N4</v>
          </cell>
          <cell r="AD1428" t="str">
            <v>HR-NL: per 4 weken</v>
          </cell>
          <cell r="AE1428" t="str">
            <v>Onbepaalde tijd</v>
          </cell>
          <cell r="AF1428" t="str">
            <v>00-00-0000</v>
          </cell>
          <cell r="AH1428">
            <v>123493705</v>
          </cell>
          <cell r="AI1428">
            <v>23316</v>
          </cell>
          <cell r="AJ1428" t="str">
            <v>Nederlands</v>
          </cell>
          <cell r="AK1428" t="str">
            <v>X011</v>
          </cell>
          <cell r="AL1428" t="str">
            <v>MEDEW. ALGEMEEN SCHOONMAAKONDERHOUD I</v>
          </cell>
          <cell r="AM1428">
            <v>1</v>
          </cell>
          <cell r="AN1428" t="str">
            <v>38 uur / week</v>
          </cell>
          <cell r="AO1428">
            <v>7.45</v>
          </cell>
          <cell r="AP1428">
            <v>0</v>
          </cell>
          <cell r="AQ1428">
            <v>0</v>
          </cell>
          <cell r="AR1428">
            <v>19.61</v>
          </cell>
          <cell r="AS1428">
            <v>7</v>
          </cell>
          <cell r="AT1428" t="str">
            <v>B2</v>
          </cell>
          <cell r="AU1428">
            <v>22</v>
          </cell>
          <cell r="AV1428">
            <v>11.13</v>
          </cell>
        </row>
        <row r="1429">
          <cell r="A1429">
            <v>11284</v>
          </cell>
          <cell r="B1429" t="str">
            <v>Mevrouw</v>
          </cell>
          <cell r="C1429" t="str">
            <v>N.F.T. Wams</v>
          </cell>
          <cell r="D1429" t="str">
            <v>Nannieta Filippa Trijntje</v>
          </cell>
          <cell r="E1429" t="str">
            <v>Nannieta Filippa Trijntje</v>
          </cell>
          <cell r="F1429" t="str">
            <v>NFT</v>
          </cell>
          <cell r="H1429" t="str">
            <v>Wams</v>
          </cell>
          <cell r="K1429" t="str">
            <v>Vrouw</v>
          </cell>
          <cell r="L1429" t="str">
            <v>Adres</v>
          </cell>
          <cell r="M1429" t="str">
            <v>Korreweg</v>
          </cell>
          <cell r="N1429">
            <v>326</v>
          </cell>
          <cell r="P1429" t="str">
            <v>9715 AR</v>
          </cell>
          <cell r="Q1429" t="str">
            <v>GRONINGEN</v>
          </cell>
          <cell r="R1429" t="str">
            <v>Nederland</v>
          </cell>
          <cell r="T1429" t="str">
            <v>06-81773720</v>
          </cell>
          <cell r="U1429">
            <v>3000</v>
          </cell>
          <cell r="V1429" t="str">
            <v>Hago Nederland B.V.</v>
          </cell>
          <cell r="W1429">
            <v>1</v>
          </cell>
          <cell r="X1429" t="str">
            <v>Internen</v>
          </cell>
          <cell r="Y1429" t="str">
            <v>A1</v>
          </cell>
          <cell r="Z1429" t="str">
            <v>Medewerker uurloon</v>
          </cell>
          <cell r="AA1429">
            <v>1</v>
          </cell>
          <cell r="AB1429" t="str">
            <v>Schoonmaak CAO</v>
          </cell>
          <cell r="AC1429" t="str">
            <v>N4</v>
          </cell>
          <cell r="AD1429" t="str">
            <v>HR-NL: per 4 weken</v>
          </cell>
          <cell r="AE1429" t="str">
            <v>Onbepaalde tijd</v>
          </cell>
          <cell r="AF1429" t="str">
            <v>00-00-0000</v>
          </cell>
          <cell r="AH1429">
            <v>107489053</v>
          </cell>
          <cell r="AI1429">
            <v>24414</v>
          </cell>
          <cell r="AJ1429" t="str">
            <v>Nederlands</v>
          </cell>
          <cell r="AK1429" t="str">
            <v>X041</v>
          </cell>
          <cell r="AL1429" t="str">
            <v>VOORWERKER ALGEMEEN SCHOONMAAKONDERH. I</v>
          </cell>
          <cell r="AM1429">
            <v>2</v>
          </cell>
          <cell r="AN1429" t="str">
            <v>38 uur / week</v>
          </cell>
          <cell r="AO1429">
            <v>33.75</v>
          </cell>
          <cell r="AP1429">
            <v>0</v>
          </cell>
          <cell r="AQ1429">
            <v>0</v>
          </cell>
          <cell r="AR1429">
            <v>88.82</v>
          </cell>
          <cell r="AS1429">
            <v>7</v>
          </cell>
          <cell r="AT1429" t="str">
            <v>B4</v>
          </cell>
          <cell r="AU1429">
            <v>90</v>
          </cell>
          <cell r="AV1429">
            <v>12.6</v>
          </cell>
        </row>
        <row r="1430">
          <cell r="A1430">
            <v>11285</v>
          </cell>
          <cell r="B1430" t="str">
            <v>Mevrouw</v>
          </cell>
          <cell r="C1430" t="str">
            <v>H.I.F. Wams</v>
          </cell>
          <cell r="D1430" t="str">
            <v>Harmanna Iektje Fenna</v>
          </cell>
          <cell r="E1430" t="str">
            <v>Harmanna Iektje Fenna</v>
          </cell>
          <cell r="F1430" t="str">
            <v>HIF</v>
          </cell>
          <cell r="H1430" t="str">
            <v>Wams</v>
          </cell>
          <cell r="K1430" t="str">
            <v>Vrouw</v>
          </cell>
          <cell r="L1430" t="str">
            <v>Adres</v>
          </cell>
          <cell r="M1430" t="str">
            <v>Laurierstraat</v>
          </cell>
          <cell r="N1430">
            <v>19</v>
          </cell>
          <cell r="P1430" t="str">
            <v>9713 RN</v>
          </cell>
          <cell r="Q1430" t="str">
            <v>GRONINGEN</v>
          </cell>
          <cell r="R1430" t="str">
            <v>Nederland</v>
          </cell>
          <cell r="T1430" t="str">
            <v>06-41897598</v>
          </cell>
          <cell r="U1430">
            <v>3000</v>
          </cell>
          <cell r="V1430" t="str">
            <v>Hago Nederland B.V.</v>
          </cell>
          <cell r="W1430">
            <v>1</v>
          </cell>
          <cell r="X1430" t="str">
            <v>Internen</v>
          </cell>
          <cell r="Y1430" t="str">
            <v>A1</v>
          </cell>
          <cell r="Z1430" t="str">
            <v>Medewerker uurloon</v>
          </cell>
          <cell r="AA1430">
            <v>1</v>
          </cell>
          <cell r="AB1430" t="str">
            <v>Schoonmaak CAO</v>
          </cell>
          <cell r="AC1430" t="str">
            <v>N4</v>
          </cell>
          <cell r="AD1430" t="str">
            <v>HR-NL: per 4 weken</v>
          </cell>
          <cell r="AE1430" t="str">
            <v>Onbepaalde tijd</v>
          </cell>
          <cell r="AF1430" t="str">
            <v>00-00-0000</v>
          </cell>
          <cell r="AH1430">
            <v>107489132</v>
          </cell>
          <cell r="AI1430">
            <v>25142</v>
          </cell>
          <cell r="AJ1430" t="str">
            <v>Nederlands</v>
          </cell>
          <cell r="AK1430" t="str">
            <v>X011</v>
          </cell>
          <cell r="AL1430" t="str">
            <v>MEDEW. ALGEMEEN SCHOONMAAKONDERHOUD I</v>
          </cell>
          <cell r="AM1430">
            <v>1</v>
          </cell>
          <cell r="AN1430" t="str">
            <v>38 uur / week</v>
          </cell>
          <cell r="AO1430">
            <v>32.5</v>
          </cell>
          <cell r="AP1430">
            <v>0</v>
          </cell>
          <cell r="AQ1430">
            <v>0</v>
          </cell>
          <cell r="AR1430">
            <v>85.53</v>
          </cell>
          <cell r="AS1430">
            <v>7</v>
          </cell>
          <cell r="AT1430" t="str">
            <v>B2</v>
          </cell>
          <cell r="AU1430">
            <v>90</v>
          </cell>
          <cell r="AV1430">
            <v>11.46</v>
          </cell>
        </row>
        <row r="1431">
          <cell r="A1431">
            <v>11286</v>
          </cell>
          <cell r="B1431" t="str">
            <v>Mevrouw</v>
          </cell>
          <cell r="C1431" t="str">
            <v>M. Frosch</v>
          </cell>
          <cell r="D1431" t="str">
            <v>Martina</v>
          </cell>
          <cell r="E1431" t="str">
            <v>Martina</v>
          </cell>
          <cell r="F1431" t="str">
            <v>M</v>
          </cell>
          <cell r="H1431" t="str">
            <v>Frosch</v>
          </cell>
          <cell r="K1431" t="str">
            <v>Vrouw</v>
          </cell>
          <cell r="L1431" t="str">
            <v>Adres</v>
          </cell>
          <cell r="M1431" t="str">
            <v>De Gorn</v>
          </cell>
          <cell r="N1431">
            <v>26</v>
          </cell>
          <cell r="P1431" t="str">
            <v>9356 EP</v>
          </cell>
          <cell r="Q1431" t="str">
            <v>TOLBERT</v>
          </cell>
          <cell r="R1431" t="str">
            <v>Nederland</v>
          </cell>
          <cell r="S1431" t="str">
            <v>0594-580141</v>
          </cell>
          <cell r="U1431">
            <v>3000</v>
          </cell>
          <cell r="V1431" t="str">
            <v>Hago Nederland B.V.</v>
          </cell>
          <cell r="W1431">
            <v>1</v>
          </cell>
          <cell r="X1431" t="str">
            <v>Internen</v>
          </cell>
          <cell r="Y1431" t="str">
            <v>A1</v>
          </cell>
          <cell r="Z1431" t="str">
            <v>Medewerker uurloon</v>
          </cell>
          <cell r="AA1431">
            <v>1</v>
          </cell>
          <cell r="AB1431" t="str">
            <v>Schoonmaak CAO</v>
          </cell>
          <cell r="AC1431" t="str">
            <v>N4</v>
          </cell>
          <cell r="AD1431" t="str">
            <v>HR-NL: per 4 weken</v>
          </cell>
          <cell r="AE1431" t="str">
            <v>Onbepaalde tijd</v>
          </cell>
          <cell r="AF1431" t="str">
            <v>00-00-0000</v>
          </cell>
          <cell r="AH1431">
            <v>247253510</v>
          </cell>
          <cell r="AI1431">
            <v>24141</v>
          </cell>
          <cell r="AJ1431" t="str">
            <v>Duits</v>
          </cell>
          <cell r="AK1431" t="str">
            <v>X041</v>
          </cell>
          <cell r="AL1431" t="str">
            <v>VOORWERKER ALGEMEEN SCHOONMAAKONDERH. I</v>
          </cell>
          <cell r="AM1431">
            <v>2</v>
          </cell>
          <cell r="AN1431" t="str">
            <v>38 uur / week</v>
          </cell>
          <cell r="AO1431">
            <v>28.5</v>
          </cell>
          <cell r="AP1431">
            <v>0</v>
          </cell>
          <cell r="AQ1431">
            <v>0</v>
          </cell>
          <cell r="AR1431">
            <v>75</v>
          </cell>
          <cell r="AS1431">
            <v>7</v>
          </cell>
          <cell r="AT1431" t="str">
            <v>B4</v>
          </cell>
          <cell r="AU1431">
            <v>22</v>
          </cell>
          <cell r="AV1431">
            <v>12.27</v>
          </cell>
        </row>
        <row r="1432">
          <cell r="A1432">
            <v>11287</v>
          </cell>
          <cell r="B1432" t="str">
            <v>Mevrouw</v>
          </cell>
          <cell r="C1432" t="str">
            <v>L.J. Roosien - Oost</v>
          </cell>
          <cell r="D1432" t="str">
            <v>Lena Johanna</v>
          </cell>
          <cell r="E1432" t="str">
            <v>Lena Johanna</v>
          </cell>
          <cell r="F1432" t="str">
            <v>LJ</v>
          </cell>
          <cell r="H1432" t="str">
            <v>Oost</v>
          </cell>
          <cell r="J1432" t="str">
            <v>Roosien</v>
          </cell>
          <cell r="K1432" t="str">
            <v>Vrouw</v>
          </cell>
          <cell r="L1432" t="str">
            <v>Adres</v>
          </cell>
          <cell r="M1432" t="str">
            <v>Vredenveld</v>
          </cell>
          <cell r="N1432">
            <v>51</v>
          </cell>
          <cell r="P1432" t="str">
            <v>7824 CG</v>
          </cell>
          <cell r="Q1432" t="str">
            <v>EMMEN</v>
          </cell>
          <cell r="R1432" t="str">
            <v>Nederland</v>
          </cell>
          <cell r="S1432" t="str">
            <v>0591-622859</v>
          </cell>
          <cell r="T1432" t="str">
            <v>06-40259627</v>
          </cell>
          <cell r="U1432">
            <v>3000</v>
          </cell>
          <cell r="V1432" t="str">
            <v>Hago Nederland B.V.</v>
          </cell>
          <cell r="W1432">
            <v>1</v>
          </cell>
          <cell r="X1432" t="str">
            <v>Internen</v>
          </cell>
          <cell r="Y1432" t="str">
            <v>A1</v>
          </cell>
          <cell r="Z1432" t="str">
            <v>Medewerker uurloon</v>
          </cell>
          <cell r="AA1432">
            <v>1</v>
          </cell>
          <cell r="AB1432" t="str">
            <v>Schoonmaak CAO</v>
          </cell>
          <cell r="AC1432" t="str">
            <v>N4</v>
          </cell>
          <cell r="AD1432" t="str">
            <v>HR-NL: per 4 weken</v>
          </cell>
          <cell r="AE1432" t="str">
            <v>Onbepaalde tijd</v>
          </cell>
          <cell r="AF1432" t="str">
            <v>00-00-0000</v>
          </cell>
          <cell r="AH1432">
            <v>103092894</v>
          </cell>
          <cell r="AI1432">
            <v>25997</v>
          </cell>
          <cell r="AJ1432" t="str">
            <v>Nederlands</v>
          </cell>
          <cell r="AK1432" t="str">
            <v>X011</v>
          </cell>
          <cell r="AL1432" t="str">
            <v>MEDEW. ALGEMEEN SCHOONMAAKONDERHOUD I</v>
          </cell>
          <cell r="AM1432">
            <v>1</v>
          </cell>
          <cell r="AN1432" t="str">
            <v>38 uur / week</v>
          </cell>
          <cell r="AO1432">
            <v>22.5</v>
          </cell>
          <cell r="AP1432">
            <v>0</v>
          </cell>
          <cell r="AQ1432">
            <v>0</v>
          </cell>
          <cell r="AR1432">
            <v>59.21</v>
          </cell>
          <cell r="AS1432">
            <v>7</v>
          </cell>
          <cell r="AT1432" t="str">
            <v>B2</v>
          </cell>
          <cell r="AU1432">
            <v>90</v>
          </cell>
          <cell r="AV1432">
            <v>11.46</v>
          </cell>
        </row>
        <row r="1433">
          <cell r="A1433">
            <v>11288</v>
          </cell>
          <cell r="B1433" t="str">
            <v>Mevrouw</v>
          </cell>
          <cell r="C1433" t="str">
            <v>J. Luchjensboers - Klok</v>
          </cell>
          <cell r="D1433" t="str">
            <v>Jantje</v>
          </cell>
          <cell r="E1433" t="str">
            <v>Jantje</v>
          </cell>
          <cell r="F1433" t="str">
            <v>J</v>
          </cell>
          <cell r="H1433" t="str">
            <v>Klok</v>
          </cell>
          <cell r="J1433" t="str">
            <v>Luchjensboers</v>
          </cell>
          <cell r="K1433" t="str">
            <v>Vrouw</v>
          </cell>
          <cell r="L1433" t="str">
            <v>Adres</v>
          </cell>
          <cell r="M1433" t="str">
            <v>Stormstraat</v>
          </cell>
          <cell r="N1433">
            <v>9</v>
          </cell>
          <cell r="P1433" t="str">
            <v>7894 BC</v>
          </cell>
          <cell r="Q1433" t="str">
            <v>ZWARTEMEER</v>
          </cell>
          <cell r="R1433" t="str">
            <v>Nederland</v>
          </cell>
          <cell r="T1433" t="str">
            <v>06-55797799</v>
          </cell>
          <cell r="U1433">
            <v>3000</v>
          </cell>
          <cell r="V1433" t="str">
            <v>Hago Nederland B.V.</v>
          </cell>
          <cell r="W1433">
            <v>1</v>
          </cell>
          <cell r="X1433" t="str">
            <v>Internen</v>
          </cell>
          <cell r="Y1433" t="str">
            <v>A1</v>
          </cell>
          <cell r="Z1433" t="str">
            <v>Medewerker uurloon</v>
          </cell>
          <cell r="AA1433">
            <v>1</v>
          </cell>
          <cell r="AB1433" t="str">
            <v>Schoonmaak CAO</v>
          </cell>
          <cell r="AC1433" t="str">
            <v>N4</v>
          </cell>
          <cell r="AD1433" t="str">
            <v>HR-NL: per 4 weken</v>
          </cell>
          <cell r="AE1433" t="str">
            <v>Onbepaalde tijd</v>
          </cell>
          <cell r="AF1433" t="str">
            <v>00-00-0000</v>
          </cell>
          <cell r="AH1433">
            <v>103527825</v>
          </cell>
          <cell r="AI1433">
            <v>21160</v>
          </cell>
          <cell r="AJ1433" t="str">
            <v>Nederlands</v>
          </cell>
          <cell r="AK1433" t="str">
            <v>X011</v>
          </cell>
          <cell r="AL1433" t="str">
            <v>MEDEW. ALGEMEEN SCHOONMAAKONDERHOUD I</v>
          </cell>
          <cell r="AM1433">
            <v>1</v>
          </cell>
          <cell r="AN1433" t="str">
            <v>38 uur / week</v>
          </cell>
          <cell r="AO1433">
            <v>6</v>
          </cell>
          <cell r="AP1433">
            <v>0</v>
          </cell>
          <cell r="AQ1433">
            <v>0</v>
          </cell>
          <cell r="AR1433">
            <v>15.79</v>
          </cell>
          <cell r="AS1433">
            <v>7</v>
          </cell>
          <cell r="AT1433" t="str">
            <v>B2</v>
          </cell>
          <cell r="AU1433">
            <v>90</v>
          </cell>
          <cell r="AV1433">
            <v>11.46</v>
          </cell>
        </row>
        <row r="1434">
          <cell r="A1434">
            <v>11289</v>
          </cell>
          <cell r="B1434" t="str">
            <v>Mevrouw</v>
          </cell>
          <cell r="C1434" t="str">
            <v>J. Roosien</v>
          </cell>
          <cell r="D1434" t="str">
            <v>Johanna</v>
          </cell>
          <cell r="E1434" t="str">
            <v>Johanna</v>
          </cell>
          <cell r="F1434" t="str">
            <v>J</v>
          </cell>
          <cell r="H1434" t="str">
            <v>Roosien</v>
          </cell>
          <cell r="K1434" t="str">
            <v>Vrouw</v>
          </cell>
          <cell r="L1434" t="str">
            <v>Adres</v>
          </cell>
          <cell r="M1434" t="str">
            <v>Veldlaan</v>
          </cell>
          <cell r="N1434">
            <v>60</v>
          </cell>
          <cell r="P1434" t="str">
            <v>7824 VJ</v>
          </cell>
          <cell r="Q1434" t="str">
            <v>EMMEN</v>
          </cell>
          <cell r="R1434" t="str">
            <v>Nederland</v>
          </cell>
          <cell r="T1434" t="str">
            <v>06-38320028</v>
          </cell>
          <cell r="U1434">
            <v>3000</v>
          </cell>
          <cell r="V1434" t="str">
            <v>Hago Nederland B.V.</v>
          </cell>
          <cell r="W1434">
            <v>1</v>
          </cell>
          <cell r="X1434" t="str">
            <v>Internen</v>
          </cell>
          <cell r="Y1434" t="str">
            <v>A1</v>
          </cell>
          <cell r="Z1434" t="str">
            <v>Medewerker uurloon</v>
          </cell>
          <cell r="AA1434">
            <v>1</v>
          </cell>
          <cell r="AB1434" t="str">
            <v>Schoonmaak CAO</v>
          </cell>
          <cell r="AC1434" t="str">
            <v>N4</v>
          </cell>
          <cell r="AD1434" t="str">
            <v>HR-NL: per 4 weken</v>
          </cell>
          <cell r="AE1434" t="str">
            <v>Onbepaalde tijd</v>
          </cell>
          <cell r="AF1434" t="str">
            <v>00-00-0000</v>
          </cell>
          <cell r="AH1434">
            <v>103293188</v>
          </cell>
          <cell r="AI1434">
            <v>22786</v>
          </cell>
          <cell r="AJ1434" t="str">
            <v>Nederlands</v>
          </cell>
          <cell r="AK1434" t="str">
            <v>X041</v>
          </cell>
          <cell r="AL1434" t="str">
            <v>VOORWERKER ALGEMEEN SCHOONMAAKONDERH. I</v>
          </cell>
          <cell r="AM1434">
            <v>2</v>
          </cell>
          <cell r="AN1434" t="str">
            <v>38 uur / week</v>
          </cell>
          <cell r="AO1434">
            <v>20</v>
          </cell>
          <cell r="AP1434">
            <v>0</v>
          </cell>
          <cell r="AQ1434">
            <v>0</v>
          </cell>
          <cell r="AR1434">
            <v>52.63</v>
          </cell>
          <cell r="AS1434">
            <v>7</v>
          </cell>
          <cell r="AT1434" t="str">
            <v>B4</v>
          </cell>
          <cell r="AU1434">
            <v>90</v>
          </cell>
          <cell r="AV1434">
            <v>12.6</v>
          </cell>
        </row>
        <row r="1435">
          <cell r="A1435">
            <v>11290</v>
          </cell>
          <cell r="B1435" t="str">
            <v>Mevrouw</v>
          </cell>
          <cell r="C1435" t="str">
            <v>T.K. Peters - van Wieren</v>
          </cell>
          <cell r="D1435" t="str">
            <v>Truida Klaziena</v>
          </cell>
          <cell r="E1435" t="str">
            <v>Truida Klaziena</v>
          </cell>
          <cell r="F1435" t="str">
            <v>TK</v>
          </cell>
          <cell r="G1435" t="str">
            <v>van</v>
          </cell>
          <cell r="H1435" t="str">
            <v>Wieren</v>
          </cell>
          <cell r="J1435" t="str">
            <v>Peters</v>
          </cell>
          <cell r="K1435" t="str">
            <v>Vrouw</v>
          </cell>
          <cell r="L1435" t="str">
            <v>Adres</v>
          </cell>
          <cell r="M1435" t="str">
            <v>Lavendelheide</v>
          </cell>
          <cell r="N1435">
            <v>24</v>
          </cell>
          <cell r="P1435" t="str">
            <v>7765 BZ</v>
          </cell>
          <cell r="Q1435" t="str">
            <v>WEITEVEEN</v>
          </cell>
          <cell r="R1435" t="str">
            <v>Nederland</v>
          </cell>
          <cell r="S1435" t="str">
            <v>0524-850656</v>
          </cell>
          <cell r="T1435" t="str">
            <v>06-24445326</v>
          </cell>
          <cell r="U1435">
            <v>3000</v>
          </cell>
          <cell r="V1435" t="str">
            <v>Hago Nederland B.V.</v>
          </cell>
          <cell r="W1435">
            <v>1</v>
          </cell>
          <cell r="X1435" t="str">
            <v>Internen</v>
          </cell>
          <cell r="Y1435" t="str">
            <v>A1</v>
          </cell>
          <cell r="Z1435" t="str">
            <v>Medewerker uurloon</v>
          </cell>
          <cell r="AA1435">
            <v>1</v>
          </cell>
          <cell r="AB1435" t="str">
            <v>Schoonmaak CAO</v>
          </cell>
          <cell r="AC1435" t="str">
            <v>N4</v>
          </cell>
          <cell r="AD1435" t="str">
            <v>HR-NL: per 4 weken</v>
          </cell>
          <cell r="AE1435" t="str">
            <v>Onbepaalde tijd</v>
          </cell>
          <cell r="AF1435" t="str">
            <v>00-00-0000</v>
          </cell>
          <cell r="AH1435">
            <v>103517947</v>
          </cell>
          <cell r="AI1435">
            <v>27974</v>
          </cell>
          <cell r="AJ1435" t="str">
            <v>Nederlands</v>
          </cell>
          <cell r="AK1435" t="str">
            <v>X011</v>
          </cell>
          <cell r="AL1435" t="str">
            <v>MEDEW. ALGEMEEN SCHOONMAAKONDERHOUD I</v>
          </cell>
          <cell r="AM1435">
            <v>1</v>
          </cell>
          <cell r="AN1435" t="str">
            <v>38 uur / week</v>
          </cell>
          <cell r="AO1435">
            <v>18.899999999999999</v>
          </cell>
          <cell r="AP1435">
            <v>0</v>
          </cell>
          <cell r="AQ1435">
            <v>0</v>
          </cell>
          <cell r="AR1435">
            <v>49.74</v>
          </cell>
          <cell r="AS1435">
            <v>7</v>
          </cell>
          <cell r="AT1435" t="str">
            <v>B2</v>
          </cell>
          <cell r="AU1435">
            <v>90</v>
          </cell>
          <cell r="AV1435">
            <v>11.46</v>
          </cell>
        </row>
        <row r="1436">
          <cell r="A1436">
            <v>11291</v>
          </cell>
          <cell r="B1436" t="str">
            <v>Mevrouw</v>
          </cell>
          <cell r="C1436" t="str">
            <v>J. Fischer</v>
          </cell>
          <cell r="D1436" t="str">
            <v>Janet</v>
          </cell>
          <cell r="E1436" t="str">
            <v>Janet</v>
          </cell>
          <cell r="F1436" t="str">
            <v>J</v>
          </cell>
          <cell r="H1436" t="str">
            <v>Fischer</v>
          </cell>
          <cell r="K1436" t="str">
            <v>Vrouw</v>
          </cell>
          <cell r="L1436" t="str">
            <v>Adres</v>
          </cell>
          <cell r="M1436" t="str">
            <v>Picardtstraat</v>
          </cell>
          <cell r="N1436">
            <v>20</v>
          </cell>
          <cell r="P1436" t="str">
            <v>7815 VR</v>
          </cell>
          <cell r="Q1436" t="str">
            <v>EMMEN</v>
          </cell>
          <cell r="R1436" t="str">
            <v>Nederland</v>
          </cell>
          <cell r="T1436" t="str">
            <v>06-41725482</v>
          </cell>
          <cell r="U1436">
            <v>3000</v>
          </cell>
          <cell r="V1436" t="str">
            <v>Hago Nederland B.V.</v>
          </cell>
          <cell r="W1436">
            <v>1</v>
          </cell>
          <cell r="X1436" t="str">
            <v>Internen</v>
          </cell>
          <cell r="Y1436" t="str">
            <v>A1</v>
          </cell>
          <cell r="Z1436" t="str">
            <v>Medewerker uurloon</v>
          </cell>
          <cell r="AA1436">
            <v>1</v>
          </cell>
          <cell r="AB1436" t="str">
            <v>Schoonmaak CAO</v>
          </cell>
          <cell r="AC1436" t="str">
            <v>N4</v>
          </cell>
          <cell r="AD1436" t="str">
            <v>HR-NL: per 4 weken</v>
          </cell>
          <cell r="AE1436" t="str">
            <v>Onbepaalde tijd</v>
          </cell>
          <cell r="AF1436" t="str">
            <v>00-00-0000</v>
          </cell>
          <cell r="AH1436">
            <v>103022557</v>
          </cell>
          <cell r="AI1436">
            <v>27089</v>
          </cell>
          <cell r="AJ1436" t="str">
            <v>Nederlands</v>
          </cell>
          <cell r="AK1436" t="str">
            <v>X011</v>
          </cell>
          <cell r="AL1436" t="str">
            <v>MEDEW. ALGEMEEN SCHOONMAAKONDERHOUD I</v>
          </cell>
          <cell r="AM1436">
            <v>1</v>
          </cell>
          <cell r="AN1436" t="str">
            <v>38 uur / week</v>
          </cell>
          <cell r="AO1436">
            <v>13</v>
          </cell>
          <cell r="AP1436">
            <v>0</v>
          </cell>
          <cell r="AQ1436">
            <v>0</v>
          </cell>
          <cell r="AR1436">
            <v>34.21</v>
          </cell>
          <cell r="AS1436">
            <v>7</v>
          </cell>
          <cell r="AT1436" t="str">
            <v>B2</v>
          </cell>
          <cell r="AU1436">
            <v>90</v>
          </cell>
          <cell r="AV1436">
            <v>11.46</v>
          </cell>
        </row>
        <row r="1437">
          <cell r="A1437">
            <v>11292</v>
          </cell>
          <cell r="B1437" t="str">
            <v>Mevrouw</v>
          </cell>
          <cell r="C1437" t="str">
            <v>J.D.C. Molinares Llinas</v>
          </cell>
          <cell r="D1437" t="str">
            <v>Janette Del Carmen</v>
          </cell>
          <cell r="E1437" t="str">
            <v>Janette Del Carmen</v>
          </cell>
          <cell r="F1437" t="str">
            <v>JDC</v>
          </cell>
          <cell r="H1437" t="str">
            <v>Molinares Llinas</v>
          </cell>
          <cell r="K1437" t="str">
            <v>Vrouw</v>
          </cell>
          <cell r="L1437" t="str">
            <v>Adres</v>
          </cell>
          <cell r="M1437" t="str">
            <v>Rabenhauptstraat</v>
          </cell>
          <cell r="N1437">
            <v>42</v>
          </cell>
          <cell r="P1437" t="str">
            <v>9406 KH</v>
          </cell>
          <cell r="Q1437" t="str">
            <v>ASSEN</v>
          </cell>
          <cell r="R1437" t="str">
            <v>Nederland</v>
          </cell>
          <cell r="T1437" t="str">
            <v>06-43985719</v>
          </cell>
          <cell r="U1437">
            <v>3000</v>
          </cell>
          <cell r="V1437" t="str">
            <v>Hago Nederland B.V.</v>
          </cell>
          <cell r="W1437">
            <v>1</v>
          </cell>
          <cell r="X1437" t="str">
            <v>Internen</v>
          </cell>
          <cell r="Y1437" t="str">
            <v>A1</v>
          </cell>
          <cell r="Z1437" t="str">
            <v>Medewerker uurloon</v>
          </cell>
          <cell r="AA1437">
            <v>1</v>
          </cell>
          <cell r="AB1437" t="str">
            <v>Schoonmaak CAO</v>
          </cell>
          <cell r="AC1437" t="str">
            <v>N4</v>
          </cell>
          <cell r="AD1437" t="str">
            <v>HR-NL: per 4 weken</v>
          </cell>
          <cell r="AE1437" t="str">
            <v>Onbepaalde tijd</v>
          </cell>
          <cell r="AF1437" t="str">
            <v>00-00-0000</v>
          </cell>
          <cell r="AH1437">
            <v>249840339</v>
          </cell>
          <cell r="AI1437">
            <v>21851</v>
          </cell>
          <cell r="AJ1437" t="str">
            <v>Colombiaans</v>
          </cell>
          <cell r="AK1437" t="str">
            <v>X011</v>
          </cell>
          <cell r="AL1437" t="str">
            <v>MEDEW. ALGEMEEN SCHOONMAAKONDERHOUD I</v>
          </cell>
          <cell r="AM1437">
            <v>1</v>
          </cell>
          <cell r="AN1437" t="str">
            <v>38 uur / week</v>
          </cell>
          <cell r="AO1437">
            <v>17.5</v>
          </cell>
          <cell r="AP1437">
            <v>0</v>
          </cell>
          <cell r="AQ1437">
            <v>0</v>
          </cell>
          <cell r="AR1437">
            <v>46.05</v>
          </cell>
          <cell r="AS1437">
            <v>7</v>
          </cell>
          <cell r="AT1437" t="str">
            <v>B2</v>
          </cell>
          <cell r="AU1437">
            <v>22</v>
          </cell>
          <cell r="AV1437">
            <v>11.13</v>
          </cell>
        </row>
        <row r="1438">
          <cell r="A1438">
            <v>11293</v>
          </cell>
          <cell r="B1438" t="str">
            <v>Mevrouw</v>
          </cell>
          <cell r="C1438" t="str">
            <v>F. Lambers - Brands</v>
          </cell>
          <cell r="D1438" t="str">
            <v>Femke</v>
          </cell>
          <cell r="E1438" t="str">
            <v>Femke</v>
          </cell>
          <cell r="F1438" t="str">
            <v>F</v>
          </cell>
          <cell r="H1438" t="str">
            <v>Brands</v>
          </cell>
          <cell r="J1438" t="str">
            <v>Lambers</v>
          </cell>
          <cell r="K1438" t="str">
            <v>Vrouw</v>
          </cell>
          <cell r="L1438" t="str">
            <v>Adres</v>
          </cell>
          <cell r="M1438" t="str">
            <v>Engweg</v>
          </cell>
          <cell r="N1438">
            <v>89</v>
          </cell>
          <cell r="P1438" t="str">
            <v>7891 RK</v>
          </cell>
          <cell r="Q1438" t="str">
            <v>KLAZIENAVEEN</v>
          </cell>
          <cell r="R1438" t="str">
            <v>Nederland</v>
          </cell>
          <cell r="U1438">
            <v>3000</v>
          </cell>
          <cell r="V1438" t="str">
            <v>Hago Nederland B.V.</v>
          </cell>
          <cell r="W1438">
            <v>1</v>
          </cell>
          <cell r="X1438" t="str">
            <v>Internen</v>
          </cell>
          <cell r="Y1438" t="str">
            <v>A1</v>
          </cell>
          <cell r="Z1438" t="str">
            <v>Medewerker uurloon</v>
          </cell>
          <cell r="AA1438">
            <v>1</v>
          </cell>
          <cell r="AB1438" t="str">
            <v>Schoonmaak CAO</v>
          </cell>
          <cell r="AC1438" t="str">
            <v>N4</v>
          </cell>
          <cell r="AD1438" t="str">
            <v>HR-NL: per 4 weken</v>
          </cell>
          <cell r="AE1438" t="str">
            <v>Onbepaalde tijd</v>
          </cell>
          <cell r="AF1438" t="str">
            <v>00-00-0000</v>
          </cell>
          <cell r="AH1438">
            <v>103128785</v>
          </cell>
          <cell r="AI1438">
            <v>22857</v>
          </cell>
          <cell r="AJ1438" t="str">
            <v>Nederlands</v>
          </cell>
          <cell r="AK1438" t="str">
            <v>X011</v>
          </cell>
          <cell r="AL1438" t="str">
            <v>MEDEW. ALGEMEEN SCHOONMAAKONDERHOUD I</v>
          </cell>
          <cell r="AM1438">
            <v>1</v>
          </cell>
          <cell r="AN1438" t="str">
            <v>38 uur / week</v>
          </cell>
          <cell r="AO1438">
            <v>21</v>
          </cell>
          <cell r="AP1438">
            <v>0</v>
          </cell>
          <cell r="AQ1438">
            <v>0</v>
          </cell>
          <cell r="AR1438">
            <v>55.26</v>
          </cell>
          <cell r="AS1438">
            <v>7</v>
          </cell>
          <cell r="AT1438" t="str">
            <v>B2</v>
          </cell>
          <cell r="AU1438">
            <v>90</v>
          </cell>
          <cell r="AV1438">
            <v>11.46</v>
          </cell>
        </row>
        <row r="1439">
          <cell r="A1439">
            <v>11294</v>
          </cell>
          <cell r="B1439" t="str">
            <v>Mevrouw</v>
          </cell>
          <cell r="C1439" t="str">
            <v>E.L. Bodewes</v>
          </cell>
          <cell r="D1439" t="str">
            <v>Everdina Lucretia</v>
          </cell>
          <cell r="E1439" t="str">
            <v>Everdiena</v>
          </cell>
          <cell r="F1439" t="str">
            <v>EL</v>
          </cell>
          <cell r="H1439" t="str">
            <v>Bodewes</v>
          </cell>
          <cell r="K1439" t="str">
            <v>Vrouw</v>
          </cell>
          <cell r="L1439" t="str">
            <v>Adres</v>
          </cell>
          <cell r="M1439" t="str">
            <v>Bur. van Royenstraat Oost</v>
          </cell>
          <cell r="N1439">
            <v>137</v>
          </cell>
          <cell r="P1439" t="str">
            <v>9602 CD</v>
          </cell>
          <cell r="Q1439" t="str">
            <v>HOOGEZAND</v>
          </cell>
          <cell r="R1439" t="str">
            <v>Nederland</v>
          </cell>
          <cell r="T1439" t="str">
            <v>06-29555187</v>
          </cell>
          <cell r="U1439">
            <v>3000</v>
          </cell>
          <cell r="V1439" t="str">
            <v>Hago Nederland B.V.</v>
          </cell>
          <cell r="W1439">
            <v>1</v>
          </cell>
          <cell r="X1439" t="str">
            <v>Internen</v>
          </cell>
          <cell r="Y1439" t="str">
            <v>A1</v>
          </cell>
          <cell r="Z1439" t="str">
            <v>Medewerker uurloon</v>
          </cell>
          <cell r="AA1439">
            <v>1</v>
          </cell>
          <cell r="AB1439" t="str">
            <v>Schoonmaak CAO</v>
          </cell>
          <cell r="AC1439" t="str">
            <v>N4</v>
          </cell>
          <cell r="AD1439" t="str">
            <v>HR-NL: per 4 weken</v>
          </cell>
          <cell r="AE1439" t="str">
            <v>Onbepaalde tijd</v>
          </cell>
          <cell r="AF1439" t="str">
            <v>00-00-0000</v>
          </cell>
          <cell r="AH1439">
            <v>110733678</v>
          </cell>
          <cell r="AI1439">
            <v>21079</v>
          </cell>
          <cell r="AJ1439" t="str">
            <v>Nederlands</v>
          </cell>
          <cell r="AK1439" t="str">
            <v>X011</v>
          </cell>
          <cell r="AL1439" t="str">
            <v>MEDEW. ALGEMEEN SCHOONMAAKONDERHOUD I</v>
          </cell>
          <cell r="AM1439">
            <v>1</v>
          </cell>
          <cell r="AN1439" t="str">
            <v>38 uur / week</v>
          </cell>
          <cell r="AO1439">
            <v>13.25</v>
          </cell>
          <cell r="AP1439">
            <v>0</v>
          </cell>
          <cell r="AQ1439">
            <v>0</v>
          </cell>
          <cell r="AR1439">
            <v>34.869999999999997</v>
          </cell>
          <cell r="AS1439">
            <v>7</v>
          </cell>
          <cell r="AT1439" t="str">
            <v>B2</v>
          </cell>
          <cell r="AU1439">
            <v>90</v>
          </cell>
          <cell r="AV1439">
            <v>11.46</v>
          </cell>
        </row>
        <row r="1440">
          <cell r="A1440">
            <v>11295</v>
          </cell>
          <cell r="B1440" t="str">
            <v>Mevrouw</v>
          </cell>
          <cell r="C1440" t="str">
            <v>S.P. Klune</v>
          </cell>
          <cell r="D1440" t="str">
            <v>Siobhan Patricia</v>
          </cell>
          <cell r="E1440" t="str">
            <v>Siobhan</v>
          </cell>
          <cell r="F1440" t="str">
            <v>SP</v>
          </cell>
          <cell r="H1440" t="str">
            <v>Klune</v>
          </cell>
          <cell r="K1440" t="str">
            <v>Vrouw</v>
          </cell>
          <cell r="L1440" t="str">
            <v>Adres</v>
          </cell>
          <cell r="M1440" t="str">
            <v>Orchideestraat</v>
          </cell>
          <cell r="N1440">
            <v>174</v>
          </cell>
          <cell r="P1440" t="str">
            <v>9731 GM</v>
          </cell>
          <cell r="Q1440" t="str">
            <v>GRONINGEN</v>
          </cell>
          <cell r="R1440" t="str">
            <v>Nederland</v>
          </cell>
          <cell r="T1440" t="str">
            <v>06-47307581</v>
          </cell>
          <cell r="U1440">
            <v>3000</v>
          </cell>
          <cell r="V1440" t="str">
            <v>Hago Nederland B.V.</v>
          </cell>
          <cell r="W1440">
            <v>1</v>
          </cell>
          <cell r="X1440" t="str">
            <v>Internen</v>
          </cell>
          <cell r="Y1440" t="str">
            <v>A1</v>
          </cell>
          <cell r="Z1440" t="str">
            <v>Medewerker uurloon</v>
          </cell>
          <cell r="AA1440">
            <v>1</v>
          </cell>
          <cell r="AB1440" t="str">
            <v>Schoonmaak CAO</v>
          </cell>
          <cell r="AC1440" t="str">
            <v>N4</v>
          </cell>
          <cell r="AD1440" t="str">
            <v>HR-NL: per 4 weken</v>
          </cell>
          <cell r="AE1440" t="str">
            <v>Onbepaalde tijd</v>
          </cell>
          <cell r="AF1440" t="str">
            <v>00-00-0000</v>
          </cell>
          <cell r="AH1440">
            <v>107443879</v>
          </cell>
          <cell r="AI1440">
            <v>24910</v>
          </cell>
          <cell r="AJ1440" t="str">
            <v>Nederlands</v>
          </cell>
          <cell r="AK1440" t="str">
            <v>X041</v>
          </cell>
          <cell r="AL1440" t="str">
            <v>VOORWERKER ALGEMEEN SCHOONMAAKONDERH. I</v>
          </cell>
          <cell r="AM1440">
            <v>2</v>
          </cell>
          <cell r="AN1440" t="str">
            <v>38 uur / week</v>
          </cell>
          <cell r="AO1440">
            <v>15</v>
          </cell>
          <cell r="AP1440">
            <v>0</v>
          </cell>
          <cell r="AQ1440">
            <v>0</v>
          </cell>
          <cell r="AR1440">
            <v>39.47</v>
          </cell>
          <cell r="AS1440">
            <v>7</v>
          </cell>
          <cell r="AT1440" t="str">
            <v>B4</v>
          </cell>
          <cell r="AU1440">
            <v>90</v>
          </cell>
          <cell r="AV1440">
            <v>12.6</v>
          </cell>
        </row>
        <row r="1441">
          <cell r="A1441">
            <v>11296</v>
          </cell>
          <cell r="B1441" t="str">
            <v>Mevrouw</v>
          </cell>
          <cell r="C1441" t="str">
            <v>L.G. Buijs - Rudolphie</v>
          </cell>
          <cell r="D1441" t="str">
            <v>Lotty Gerritdina</v>
          </cell>
          <cell r="E1441" t="str">
            <v>Lotty</v>
          </cell>
          <cell r="F1441" t="str">
            <v>LG</v>
          </cell>
          <cell r="H1441" t="str">
            <v>Rudolphie</v>
          </cell>
          <cell r="J1441" t="str">
            <v>Buijs</v>
          </cell>
          <cell r="K1441" t="str">
            <v>Vrouw</v>
          </cell>
          <cell r="L1441" t="str">
            <v>Adres</v>
          </cell>
          <cell r="M1441" t="str">
            <v>Aconietenhof</v>
          </cell>
          <cell r="N1441">
            <v>33</v>
          </cell>
          <cell r="P1441" t="str">
            <v>9951 HC</v>
          </cell>
          <cell r="Q1441" t="str">
            <v>WINSUM</v>
          </cell>
          <cell r="R1441" t="str">
            <v>Nederland</v>
          </cell>
          <cell r="S1441" t="str">
            <v>0595-443395</v>
          </cell>
          <cell r="U1441">
            <v>3000</v>
          </cell>
          <cell r="V1441" t="str">
            <v>Hago Nederland B.V.</v>
          </cell>
          <cell r="W1441">
            <v>1</v>
          </cell>
          <cell r="X1441" t="str">
            <v>Internen</v>
          </cell>
          <cell r="Y1441" t="str">
            <v>A1</v>
          </cell>
          <cell r="Z1441" t="str">
            <v>Medewerker uurloon</v>
          </cell>
          <cell r="AA1441">
            <v>1</v>
          </cell>
          <cell r="AB1441" t="str">
            <v>Schoonmaak CAO</v>
          </cell>
          <cell r="AC1441" t="str">
            <v>N4</v>
          </cell>
          <cell r="AD1441" t="str">
            <v>HR-NL: per 4 weken</v>
          </cell>
          <cell r="AE1441" t="str">
            <v>Onbepaalde tijd</v>
          </cell>
          <cell r="AF1441" t="str">
            <v>00-00-0000</v>
          </cell>
          <cell r="AH1441">
            <v>107563447</v>
          </cell>
          <cell r="AI1441">
            <v>26716</v>
          </cell>
          <cell r="AJ1441" t="str">
            <v>Nederlands</v>
          </cell>
          <cell r="AK1441" t="str">
            <v>X011</v>
          </cell>
          <cell r="AL1441" t="str">
            <v>MEDEW. ALGEMEEN SCHOONMAAKONDERHOUD I</v>
          </cell>
          <cell r="AM1441">
            <v>1</v>
          </cell>
          <cell r="AN1441" t="str">
            <v>38 uur / week</v>
          </cell>
          <cell r="AO1441">
            <v>11.25</v>
          </cell>
          <cell r="AP1441">
            <v>0</v>
          </cell>
          <cell r="AQ1441">
            <v>0</v>
          </cell>
          <cell r="AR1441">
            <v>29.61</v>
          </cell>
          <cell r="AS1441">
            <v>7</v>
          </cell>
          <cell r="AT1441" t="str">
            <v>B2</v>
          </cell>
          <cell r="AU1441">
            <v>90</v>
          </cell>
          <cell r="AV1441">
            <v>11.46</v>
          </cell>
        </row>
        <row r="1442">
          <cell r="A1442">
            <v>11298</v>
          </cell>
          <cell r="B1442" t="str">
            <v>Mevrouw</v>
          </cell>
          <cell r="C1442" t="str">
            <v>J.P. Meertens - Koerts</v>
          </cell>
          <cell r="D1442" t="str">
            <v>Johanna Petra</v>
          </cell>
          <cell r="E1442" t="str">
            <v>Petra</v>
          </cell>
          <cell r="F1442" t="str">
            <v>JP</v>
          </cell>
          <cell r="H1442" t="str">
            <v>Koerts</v>
          </cell>
          <cell r="J1442" t="str">
            <v>Meertens</v>
          </cell>
          <cell r="K1442" t="str">
            <v>Vrouw</v>
          </cell>
          <cell r="L1442" t="str">
            <v>Adres</v>
          </cell>
          <cell r="M1442" t="str">
            <v>G. Metsustraat</v>
          </cell>
          <cell r="N1442">
            <v>63</v>
          </cell>
          <cell r="P1442" t="str">
            <v>9601 JJ</v>
          </cell>
          <cell r="Q1442" t="str">
            <v>HOOGEZAND</v>
          </cell>
          <cell r="R1442" t="str">
            <v>Nederland</v>
          </cell>
          <cell r="T1442" t="str">
            <v>06-16809383</v>
          </cell>
          <cell r="U1442">
            <v>3000</v>
          </cell>
          <cell r="V1442" t="str">
            <v>Hago Nederland B.V.</v>
          </cell>
          <cell r="W1442">
            <v>1</v>
          </cell>
          <cell r="X1442" t="str">
            <v>Internen</v>
          </cell>
          <cell r="Y1442" t="str">
            <v>A1</v>
          </cell>
          <cell r="Z1442" t="str">
            <v>Medewerker uurloon</v>
          </cell>
          <cell r="AA1442">
            <v>1</v>
          </cell>
          <cell r="AB1442" t="str">
            <v>Schoonmaak CAO</v>
          </cell>
          <cell r="AC1442" t="str">
            <v>N4</v>
          </cell>
          <cell r="AD1442" t="str">
            <v>HR-NL: per 4 weken</v>
          </cell>
          <cell r="AE1442" t="str">
            <v>Onbepaalde tijd</v>
          </cell>
          <cell r="AF1442" t="str">
            <v>00-00-0000</v>
          </cell>
          <cell r="AH1442">
            <v>193624606</v>
          </cell>
          <cell r="AI1442">
            <v>22695</v>
          </cell>
          <cell r="AJ1442" t="str">
            <v>Nederlands</v>
          </cell>
          <cell r="AK1442" t="str">
            <v>X011</v>
          </cell>
          <cell r="AL1442" t="str">
            <v>MEDEW. ALGEMEEN SCHOONMAAKONDERHOUD I</v>
          </cell>
          <cell r="AM1442">
            <v>1</v>
          </cell>
          <cell r="AN1442" t="str">
            <v>38 uur / week</v>
          </cell>
          <cell r="AO1442">
            <v>13.25</v>
          </cell>
          <cell r="AP1442">
            <v>0</v>
          </cell>
          <cell r="AQ1442">
            <v>0</v>
          </cell>
          <cell r="AR1442">
            <v>34.869999999999997</v>
          </cell>
          <cell r="AS1442">
            <v>7</v>
          </cell>
          <cell r="AT1442" t="str">
            <v>B2</v>
          </cell>
          <cell r="AU1442">
            <v>90</v>
          </cell>
          <cell r="AV1442">
            <v>11.46</v>
          </cell>
        </row>
        <row r="1443">
          <cell r="A1443">
            <v>11299</v>
          </cell>
          <cell r="B1443" t="str">
            <v>Dhr.</v>
          </cell>
          <cell r="C1443" t="str">
            <v>M.J. Rondaan</v>
          </cell>
          <cell r="D1443" t="str">
            <v>Murk Johannes</v>
          </cell>
          <cell r="E1443" t="str">
            <v>Murk Johannes</v>
          </cell>
          <cell r="F1443" t="str">
            <v>MJ</v>
          </cell>
          <cell r="H1443" t="str">
            <v>Rondaan</v>
          </cell>
          <cell r="K1443" t="str">
            <v>Man</v>
          </cell>
          <cell r="L1443" t="str">
            <v>Adres</v>
          </cell>
          <cell r="M1443" t="str">
            <v>Linde</v>
          </cell>
          <cell r="N1443">
            <v>24</v>
          </cell>
          <cell r="P1443" t="str">
            <v>9204 AJ</v>
          </cell>
          <cell r="Q1443" t="str">
            <v>DRACHTEN</v>
          </cell>
          <cell r="R1443" t="str">
            <v>Nederland</v>
          </cell>
          <cell r="S1443">
            <v>512540198</v>
          </cell>
          <cell r="U1443">
            <v>3000</v>
          </cell>
          <cell r="V1443" t="str">
            <v>Hago Nederland B.V.</v>
          </cell>
          <cell r="W1443">
            <v>1</v>
          </cell>
          <cell r="X1443" t="str">
            <v>Internen</v>
          </cell>
          <cell r="Y1443" t="str">
            <v>A1</v>
          </cell>
          <cell r="Z1443" t="str">
            <v>Medewerker uurloon</v>
          </cell>
          <cell r="AA1443">
            <v>1</v>
          </cell>
          <cell r="AB1443" t="str">
            <v>Schoonmaak CAO</v>
          </cell>
          <cell r="AC1443" t="str">
            <v>N4</v>
          </cell>
          <cell r="AD1443" t="str">
            <v>HR-NL: per 4 weken</v>
          </cell>
          <cell r="AE1443" t="str">
            <v>Onbepaalde tijd</v>
          </cell>
          <cell r="AF1443" t="str">
            <v>00-00-0000</v>
          </cell>
          <cell r="AH1443">
            <v>107003636</v>
          </cell>
          <cell r="AI1443">
            <v>22864</v>
          </cell>
          <cell r="AJ1443" t="str">
            <v>Nederlands</v>
          </cell>
          <cell r="AK1443" t="str">
            <v>X012</v>
          </cell>
          <cell r="AL1443" t="str">
            <v>MEDEW. ALGEMEEN SCHOONMAAKONDERHOUD II</v>
          </cell>
          <cell r="AM1443" t="str">
            <v>1+5%</v>
          </cell>
          <cell r="AN1443" t="str">
            <v>38 uur / week</v>
          </cell>
          <cell r="AO1443">
            <v>38</v>
          </cell>
          <cell r="AP1443">
            <v>0</v>
          </cell>
          <cell r="AQ1443">
            <v>0</v>
          </cell>
          <cell r="AR1443">
            <v>100</v>
          </cell>
          <cell r="AS1443">
            <v>7</v>
          </cell>
          <cell r="AT1443" t="str">
            <v>B3</v>
          </cell>
          <cell r="AU1443">
            <v>90</v>
          </cell>
          <cell r="AV1443">
            <v>12.04</v>
          </cell>
        </row>
        <row r="1444">
          <cell r="A1444">
            <v>11300</v>
          </cell>
          <cell r="B1444" t="str">
            <v>Mevrouw</v>
          </cell>
          <cell r="C1444" t="str">
            <v>C.K. Cheung</v>
          </cell>
          <cell r="D1444" t="str">
            <v>Chi Kuen</v>
          </cell>
          <cell r="E1444" t="str">
            <v>Chi Kuen</v>
          </cell>
          <cell r="F1444" t="str">
            <v>CK</v>
          </cell>
          <cell r="H1444" t="str">
            <v>Cheung</v>
          </cell>
          <cell r="K1444" t="str">
            <v>Vrouw</v>
          </cell>
          <cell r="L1444" t="str">
            <v>Adres</v>
          </cell>
          <cell r="M1444" t="str">
            <v>De Nova Cura</v>
          </cell>
          <cell r="N1444">
            <v>88</v>
          </cell>
          <cell r="P1444" t="str">
            <v>9207 BX</v>
          </cell>
          <cell r="Q1444" t="str">
            <v>DRACHTEN</v>
          </cell>
          <cell r="R1444" t="str">
            <v>Nederland</v>
          </cell>
          <cell r="S1444">
            <v>512530878</v>
          </cell>
          <cell r="U1444">
            <v>3000</v>
          </cell>
          <cell r="V1444" t="str">
            <v>Hago Nederland B.V.</v>
          </cell>
          <cell r="W1444">
            <v>1</v>
          </cell>
          <cell r="X1444" t="str">
            <v>Internen</v>
          </cell>
          <cell r="Y1444" t="str">
            <v>A1</v>
          </cell>
          <cell r="Z1444" t="str">
            <v>Medewerker uurloon</v>
          </cell>
          <cell r="AA1444">
            <v>1</v>
          </cell>
          <cell r="AB1444" t="str">
            <v>Schoonmaak CAO</v>
          </cell>
          <cell r="AC1444" t="str">
            <v>N4</v>
          </cell>
          <cell r="AD1444" t="str">
            <v>HR-NL: per 4 weken</v>
          </cell>
          <cell r="AE1444" t="str">
            <v>Onbepaalde tijd</v>
          </cell>
          <cell r="AF1444" t="str">
            <v>00-00-0000</v>
          </cell>
          <cell r="AH1444">
            <v>106871675</v>
          </cell>
          <cell r="AI1444">
            <v>20875</v>
          </cell>
          <cell r="AJ1444" t="str">
            <v>Nederlands</v>
          </cell>
          <cell r="AK1444" t="str">
            <v>X011</v>
          </cell>
          <cell r="AL1444" t="str">
            <v>MEDEW. ALGEMEEN SCHOONMAAKONDERHOUD I</v>
          </cell>
          <cell r="AM1444">
            <v>1</v>
          </cell>
          <cell r="AN1444" t="str">
            <v>38 uur / week</v>
          </cell>
          <cell r="AO1444">
            <v>20</v>
          </cell>
          <cell r="AP1444">
            <v>0</v>
          </cell>
          <cell r="AQ1444">
            <v>0</v>
          </cell>
          <cell r="AR1444">
            <v>52.63</v>
          </cell>
          <cell r="AS1444">
            <v>7</v>
          </cell>
          <cell r="AT1444" t="str">
            <v>B2</v>
          </cell>
          <cell r="AU1444">
            <v>90</v>
          </cell>
          <cell r="AV1444">
            <v>11.46</v>
          </cell>
        </row>
        <row r="1445">
          <cell r="A1445">
            <v>11301</v>
          </cell>
          <cell r="B1445" t="str">
            <v>Mevrouw</v>
          </cell>
          <cell r="C1445" t="str">
            <v>C.E. van Duijvenboden</v>
          </cell>
          <cell r="D1445" t="str">
            <v>Caterina Elisabeth</v>
          </cell>
          <cell r="E1445" t="str">
            <v>Caterina Elisabeth</v>
          </cell>
          <cell r="F1445" t="str">
            <v>CE</v>
          </cell>
          <cell r="G1445" t="str">
            <v>van</v>
          </cell>
          <cell r="H1445" t="str">
            <v>Duijvenboden</v>
          </cell>
          <cell r="K1445" t="str">
            <v>Vrouw</v>
          </cell>
          <cell r="L1445" t="str">
            <v>Adres</v>
          </cell>
          <cell r="M1445" t="str">
            <v>Engwerd</v>
          </cell>
          <cell r="N1445">
            <v>38</v>
          </cell>
          <cell r="P1445" t="str">
            <v>9202 AR</v>
          </cell>
          <cell r="Q1445" t="str">
            <v>DRACHTEN</v>
          </cell>
          <cell r="R1445" t="str">
            <v>Nederland</v>
          </cell>
          <cell r="T1445">
            <v>611482204</v>
          </cell>
          <cell r="U1445">
            <v>3000</v>
          </cell>
          <cell r="V1445" t="str">
            <v>Hago Nederland B.V.</v>
          </cell>
          <cell r="W1445">
            <v>1</v>
          </cell>
          <cell r="X1445" t="str">
            <v>Internen</v>
          </cell>
          <cell r="Y1445" t="str">
            <v>A1</v>
          </cell>
          <cell r="Z1445" t="str">
            <v>Medewerker uurloon</v>
          </cell>
          <cell r="AA1445">
            <v>1</v>
          </cell>
          <cell r="AB1445" t="str">
            <v>Schoonmaak CAO</v>
          </cell>
          <cell r="AC1445" t="str">
            <v>N4</v>
          </cell>
          <cell r="AD1445" t="str">
            <v>HR-NL: per 4 weken</v>
          </cell>
          <cell r="AE1445" t="str">
            <v>Onbepaalde tijd</v>
          </cell>
          <cell r="AF1445" t="str">
            <v>00-00-0000</v>
          </cell>
          <cell r="AH1445">
            <v>174693199</v>
          </cell>
          <cell r="AI1445">
            <v>28686</v>
          </cell>
          <cell r="AJ1445" t="str">
            <v>Nederlands</v>
          </cell>
          <cell r="AK1445" t="str">
            <v>X012</v>
          </cell>
          <cell r="AL1445" t="str">
            <v>MEDEW. ALGEMEEN SCHOONMAAKONDERHOUD II</v>
          </cell>
          <cell r="AM1445" t="str">
            <v>1+5%</v>
          </cell>
          <cell r="AN1445" t="str">
            <v>38 uur / week</v>
          </cell>
          <cell r="AO1445">
            <v>20</v>
          </cell>
          <cell r="AP1445">
            <v>0</v>
          </cell>
          <cell r="AQ1445">
            <v>0</v>
          </cell>
          <cell r="AR1445">
            <v>52.63</v>
          </cell>
          <cell r="AS1445">
            <v>7</v>
          </cell>
          <cell r="AT1445" t="str">
            <v>B3</v>
          </cell>
          <cell r="AU1445">
            <v>90</v>
          </cell>
          <cell r="AV1445">
            <v>12.04</v>
          </cell>
        </row>
        <row r="1446">
          <cell r="A1446">
            <v>11302</v>
          </cell>
          <cell r="B1446" t="str">
            <v>Mevrouw</v>
          </cell>
          <cell r="C1446" t="str">
            <v>N. Krauwinkel</v>
          </cell>
          <cell r="D1446" t="str">
            <v>Nanda</v>
          </cell>
          <cell r="E1446" t="str">
            <v>Nanda</v>
          </cell>
          <cell r="F1446" t="str">
            <v>N</v>
          </cell>
          <cell r="H1446" t="str">
            <v>Krauwinkel</v>
          </cell>
          <cell r="K1446" t="str">
            <v>Vrouw</v>
          </cell>
          <cell r="L1446" t="str">
            <v>Adres</v>
          </cell>
          <cell r="M1446" t="str">
            <v>Sint Jansberg</v>
          </cell>
          <cell r="N1446">
            <v>174</v>
          </cell>
          <cell r="P1446" t="str">
            <v>9202 EL</v>
          </cell>
          <cell r="Q1446" t="str">
            <v>DRACHTEN</v>
          </cell>
          <cell r="R1446" t="str">
            <v>Nederland</v>
          </cell>
          <cell r="S1446">
            <v>646247479</v>
          </cell>
          <cell r="T1446">
            <v>620902267</v>
          </cell>
          <cell r="U1446">
            <v>3000</v>
          </cell>
          <cell r="V1446" t="str">
            <v>Hago Nederland B.V.</v>
          </cell>
          <cell r="W1446">
            <v>1</v>
          </cell>
          <cell r="X1446" t="str">
            <v>Internen</v>
          </cell>
          <cell r="Y1446" t="str">
            <v>A1</v>
          </cell>
          <cell r="Z1446" t="str">
            <v>Medewerker uurloon</v>
          </cell>
          <cell r="AA1446">
            <v>1</v>
          </cell>
          <cell r="AB1446" t="str">
            <v>Schoonmaak CAO</v>
          </cell>
          <cell r="AC1446" t="str">
            <v>N4</v>
          </cell>
          <cell r="AD1446" t="str">
            <v>HR-NL: per 4 weken</v>
          </cell>
          <cell r="AE1446" t="str">
            <v>Onbepaalde tijd</v>
          </cell>
          <cell r="AF1446" t="str">
            <v>00-00-0000</v>
          </cell>
          <cell r="AH1446">
            <v>106795879</v>
          </cell>
          <cell r="AI1446">
            <v>30607</v>
          </cell>
          <cell r="AJ1446" t="str">
            <v>Nederlands</v>
          </cell>
          <cell r="AK1446" t="str">
            <v>X011</v>
          </cell>
          <cell r="AL1446" t="str">
            <v>MEDEW. ALGEMEEN SCHOONMAAKONDERHOUD I</v>
          </cell>
          <cell r="AM1446">
            <v>1</v>
          </cell>
          <cell r="AN1446" t="str">
            <v>38 uur / week</v>
          </cell>
          <cell r="AO1446">
            <v>18.75</v>
          </cell>
          <cell r="AP1446">
            <v>0</v>
          </cell>
          <cell r="AQ1446">
            <v>0</v>
          </cell>
          <cell r="AR1446">
            <v>49.34</v>
          </cell>
          <cell r="AS1446">
            <v>7</v>
          </cell>
          <cell r="AT1446" t="str">
            <v>B2</v>
          </cell>
          <cell r="AU1446">
            <v>90</v>
          </cell>
          <cell r="AV1446">
            <v>11.46</v>
          </cell>
        </row>
        <row r="1447">
          <cell r="A1447">
            <v>11303</v>
          </cell>
          <cell r="B1447" t="str">
            <v>Mevrouw</v>
          </cell>
          <cell r="C1447" t="str">
            <v>R. Veenstra</v>
          </cell>
          <cell r="D1447" t="str">
            <v>Renske</v>
          </cell>
          <cell r="E1447" t="str">
            <v>Renske</v>
          </cell>
          <cell r="F1447" t="str">
            <v>R</v>
          </cell>
          <cell r="H1447" t="str">
            <v>Veenstra</v>
          </cell>
          <cell r="K1447" t="str">
            <v>Vrouw</v>
          </cell>
          <cell r="L1447" t="str">
            <v>Adres</v>
          </cell>
          <cell r="M1447" t="str">
            <v>Dollard</v>
          </cell>
          <cell r="N1447">
            <v>134</v>
          </cell>
          <cell r="P1447" t="str">
            <v>9204 CT</v>
          </cell>
          <cell r="Q1447" t="str">
            <v>DRACHTEN</v>
          </cell>
          <cell r="R1447" t="str">
            <v>Nederland</v>
          </cell>
          <cell r="T1447">
            <v>652416704</v>
          </cell>
          <cell r="U1447">
            <v>3000</v>
          </cell>
          <cell r="V1447" t="str">
            <v>Hago Nederland B.V.</v>
          </cell>
          <cell r="W1447">
            <v>1</v>
          </cell>
          <cell r="X1447" t="str">
            <v>Internen</v>
          </cell>
          <cell r="Y1447" t="str">
            <v>A1</v>
          </cell>
          <cell r="Z1447" t="str">
            <v>Medewerker uurloon</v>
          </cell>
          <cell r="AA1447">
            <v>1</v>
          </cell>
          <cell r="AB1447" t="str">
            <v>Schoonmaak CAO</v>
          </cell>
          <cell r="AC1447" t="str">
            <v>N4</v>
          </cell>
          <cell r="AD1447" t="str">
            <v>HR-NL: per 4 weken</v>
          </cell>
          <cell r="AE1447" t="str">
            <v>Onbepaalde tijd</v>
          </cell>
          <cell r="AF1447" t="str">
            <v>00-00-0000</v>
          </cell>
          <cell r="AH1447">
            <v>106582641</v>
          </cell>
          <cell r="AI1447">
            <v>27879</v>
          </cell>
          <cell r="AJ1447" t="str">
            <v>Nederlands</v>
          </cell>
          <cell r="AK1447" t="str">
            <v>X011</v>
          </cell>
          <cell r="AL1447" t="str">
            <v>MEDEW. ALGEMEEN SCHOONMAAKONDERHOUD I</v>
          </cell>
          <cell r="AM1447">
            <v>1</v>
          </cell>
          <cell r="AN1447" t="str">
            <v>38 uur / week</v>
          </cell>
          <cell r="AO1447">
            <v>15</v>
          </cell>
          <cell r="AP1447">
            <v>0</v>
          </cell>
          <cell r="AQ1447">
            <v>0</v>
          </cell>
          <cell r="AR1447">
            <v>39.47</v>
          </cell>
          <cell r="AS1447">
            <v>7</v>
          </cell>
          <cell r="AT1447" t="str">
            <v>B2</v>
          </cell>
          <cell r="AU1447">
            <v>90</v>
          </cell>
          <cell r="AV1447">
            <v>11.46</v>
          </cell>
        </row>
        <row r="1448">
          <cell r="A1448">
            <v>11304</v>
          </cell>
          <cell r="B1448" t="str">
            <v>Mevrouw</v>
          </cell>
          <cell r="C1448" t="str">
            <v>S. Kingma</v>
          </cell>
          <cell r="D1448" t="str">
            <v>Stientje</v>
          </cell>
          <cell r="E1448" t="str">
            <v>Stientje</v>
          </cell>
          <cell r="F1448" t="str">
            <v>S</v>
          </cell>
          <cell r="H1448" t="str">
            <v>Kingma</v>
          </cell>
          <cell r="K1448" t="str">
            <v>Vrouw</v>
          </cell>
          <cell r="L1448" t="str">
            <v>Adres</v>
          </cell>
          <cell r="M1448" t="str">
            <v>Leeuwerikstraat</v>
          </cell>
          <cell r="N1448">
            <v>29</v>
          </cell>
          <cell r="P1448" t="str">
            <v>9203 BR</v>
          </cell>
          <cell r="Q1448" t="str">
            <v>DRACHTEN</v>
          </cell>
          <cell r="R1448" t="str">
            <v>Nederland</v>
          </cell>
          <cell r="T1448">
            <v>631534398</v>
          </cell>
          <cell r="U1448">
            <v>3000</v>
          </cell>
          <cell r="V1448" t="str">
            <v>Hago Nederland B.V.</v>
          </cell>
          <cell r="W1448">
            <v>1</v>
          </cell>
          <cell r="X1448" t="str">
            <v>Internen</v>
          </cell>
          <cell r="Y1448" t="str">
            <v>A1</v>
          </cell>
          <cell r="Z1448" t="str">
            <v>Medewerker uurloon</v>
          </cell>
          <cell r="AA1448">
            <v>1</v>
          </cell>
          <cell r="AB1448" t="str">
            <v>Schoonmaak CAO</v>
          </cell>
          <cell r="AC1448" t="str">
            <v>N4</v>
          </cell>
          <cell r="AD1448" t="str">
            <v>HR-NL: per 4 weken</v>
          </cell>
          <cell r="AE1448" t="str">
            <v>Onbepaalde tijd</v>
          </cell>
          <cell r="AF1448" t="str">
            <v>00-00-0000</v>
          </cell>
          <cell r="AH1448">
            <v>107125080</v>
          </cell>
          <cell r="AI1448">
            <v>25673</v>
          </cell>
          <cell r="AJ1448" t="str">
            <v>Nederlands</v>
          </cell>
          <cell r="AK1448" t="str">
            <v>X011</v>
          </cell>
          <cell r="AL1448" t="str">
            <v>MEDEW. ALGEMEEN SCHOONMAAKONDERHOUD I</v>
          </cell>
          <cell r="AM1448">
            <v>1</v>
          </cell>
          <cell r="AN1448" t="str">
            <v>38 uur / week</v>
          </cell>
          <cell r="AO1448">
            <v>25</v>
          </cell>
          <cell r="AP1448">
            <v>0</v>
          </cell>
          <cell r="AQ1448">
            <v>0</v>
          </cell>
          <cell r="AR1448">
            <v>65.790000000000006</v>
          </cell>
          <cell r="AS1448">
            <v>7</v>
          </cell>
          <cell r="AT1448" t="str">
            <v>B2</v>
          </cell>
          <cell r="AU1448">
            <v>90</v>
          </cell>
          <cell r="AV1448">
            <v>11.46</v>
          </cell>
        </row>
        <row r="1449">
          <cell r="A1449">
            <v>11305</v>
          </cell>
          <cell r="B1449" t="str">
            <v>Mevrouw</v>
          </cell>
          <cell r="C1449" t="str">
            <v>J.E. Woudstra - Pool</v>
          </cell>
          <cell r="D1449" t="str">
            <v>Jacoba Elisabeth</v>
          </cell>
          <cell r="E1449" t="str">
            <v>Jacoba Elisabeth</v>
          </cell>
          <cell r="F1449" t="str">
            <v>JE</v>
          </cell>
          <cell r="H1449" t="str">
            <v>Pool</v>
          </cell>
          <cell r="J1449" t="str">
            <v>Woudstra</v>
          </cell>
          <cell r="K1449" t="str">
            <v>Vrouw</v>
          </cell>
          <cell r="L1449" t="str">
            <v>Adres</v>
          </cell>
          <cell r="M1449" t="str">
            <v>Burefen</v>
          </cell>
          <cell r="N1449">
            <v>9</v>
          </cell>
          <cell r="P1449" t="str">
            <v>9203 GM</v>
          </cell>
          <cell r="Q1449" t="str">
            <v>DRACHTEN</v>
          </cell>
          <cell r="R1449" t="str">
            <v>Nederland</v>
          </cell>
          <cell r="S1449">
            <v>512530627</v>
          </cell>
          <cell r="T1449">
            <v>625230656</v>
          </cell>
          <cell r="U1449">
            <v>3000</v>
          </cell>
          <cell r="V1449" t="str">
            <v>Hago Nederland B.V.</v>
          </cell>
          <cell r="W1449">
            <v>1</v>
          </cell>
          <cell r="X1449" t="str">
            <v>Internen</v>
          </cell>
          <cell r="Y1449" t="str">
            <v>A1</v>
          </cell>
          <cell r="Z1449" t="str">
            <v>Medewerker uurloon</v>
          </cell>
          <cell r="AA1449">
            <v>1</v>
          </cell>
          <cell r="AB1449" t="str">
            <v>Schoonmaak CAO</v>
          </cell>
          <cell r="AC1449" t="str">
            <v>N4</v>
          </cell>
          <cell r="AD1449" t="str">
            <v>HR-NL: per 4 weken</v>
          </cell>
          <cell r="AE1449" t="str">
            <v>Onbepaalde tijd</v>
          </cell>
          <cell r="AF1449" t="str">
            <v>00-00-0000</v>
          </cell>
          <cell r="AH1449">
            <v>107040712</v>
          </cell>
          <cell r="AI1449">
            <v>23359</v>
          </cell>
          <cell r="AJ1449" t="str">
            <v>Nederlands</v>
          </cell>
          <cell r="AK1449" t="str">
            <v>X012</v>
          </cell>
          <cell r="AL1449" t="str">
            <v>MEDEW. ALGEMEEN SCHOONMAAKONDERHOUD II</v>
          </cell>
          <cell r="AM1449" t="str">
            <v>1+5%</v>
          </cell>
          <cell r="AN1449" t="str">
            <v>38 uur / week</v>
          </cell>
          <cell r="AO1449">
            <v>30</v>
          </cell>
          <cell r="AP1449">
            <v>0</v>
          </cell>
          <cell r="AQ1449">
            <v>0</v>
          </cell>
          <cell r="AR1449">
            <v>78.95</v>
          </cell>
          <cell r="AS1449">
            <v>7</v>
          </cell>
          <cell r="AT1449" t="str">
            <v>B3</v>
          </cell>
          <cell r="AU1449">
            <v>90</v>
          </cell>
          <cell r="AV1449">
            <v>12.04</v>
          </cell>
        </row>
        <row r="1450">
          <cell r="A1450">
            <v>11306</v>
          </cell>
          <cell r="B1450" t="str">
            <v>Mevrouw</v>
          </cell>
          <cell r="C1450" t="str">
            <v>P.R. Waalboer - Hofstede</v>
          </cell>
          <cell r="D1450" t="str">
            <v>Pietje Rapkje</v>
          </cell>
          <cell r="E1450" t="str">
            <v>Pietje Rapkje</v>
          </cell>
          <cell r="F1450" t="str">
            <v>PR</v>
          </cell>
          <cell r="H1450" t="str">
            <v>Hofstede</v>
          </cell>
          <cell r="J1450" t="str">
            <v>Waalboer</v>
          </cell>
          <cell r="K1450" t="str">
            <v>Vrouw</v>
          </cell>
          <cell r="L1450" t="str">
            <v>Adres</v>
          </cell>
          <cell r="M1450" t="str">
            <v>De Zwaden</v>
          </cell>
          <cell r="N1450">
            <v>7</v>
          </cell>
          <cell r="P1450" t="str">
            <v>9203 GJ</v>
          </cell>
          <cell r="Q1450" t="str">
            <v>DRACHTEN</v>
          </cell>
          <cell r="R1450" t="str">
            <v>Nederland</v>
          </cell>
          <cell r="S1450">
            <v>512515466</v>
          </cell>
          <cell r="U1450">
            <v>3000</v>
          </cell>
          <cell r="V1450" t="str">
            <v>Hago Nederland B.V.</v>
          </cell>
          <cell r="W1450">
            <v>1</v>
          </cell>
          <cell r="X1450" t="str">
            <v>Internen</v>
          </cell>
          <cell r="Y1450" t="str">
            <v>A1</v>
          </cell>
          <cell r="Z1450" t="str">
            <v>Medewerker uurloon</v>
          </cell>
          <cell r="AA1450">
            <v>1</v>
          </cell>
          <cell r="AB1450" t="str">
            <v>Schoonmaak CAO</v>
          </cell>
          <cell r="AC1450" t="str">
            <v>N4</v>
          </cell>
          <cell r="AD1450" t="str">
            <v>HR-NL: per 4 weken</v>
          </cell>
          <cell r="AE1450" t="str">
            <v>Onbepaalde tijd</v>
          </cell>
          <cell r="AF1450" t="str">
            <v>00-00-0000</v>
          </cell>
          <cell r="AH1450">
            <v>13039076</v>
          </cell>
          <cell r="AI1450">
            <v>19443</v>
          </cell>
          <cell r="AJ1450" t="str">
            <v>Nederlands</v>
          </cell>
          <cell r="AK1450" t="str">
            <v>X011</v>
          </cell>
          <cell r="AL1450" t="str">
            <v>MEDEW. ALGEMEEN SCHOONMAAKONDERHOUD I</v>
          </cell>
          <cell r="AM1450">
            <v>1</v>
          </cell>
          <cell r="AN1450" t="str">
            <v>38 uur / week</v>
          </cell>
          <cell r="AO1450">
            <v>20</v>
          </cell>
          <cell r="AP1450">
            <v>0</v>
          </cell>
          <cell r="AQ1450">
            <v>0</v>
          </cell>
          <cell r="AR1450">
            <v>52.63</v>
          </cell>
          <cell r="AS1450">
            <v>7</v>
          </cell>
          <cell r="AT1450" t="str">
            <v>B2</v>
          </cell>
          <cell r="AU1450">
            <v>90</v>
          </cell>
          <cell r="AV1450">
            <v>11.8</v>
          </cell>
        </row>
        <row r="1451">
          <cell r="A1451">
            <v>11307</v>
          </cell>
          <cell r="B1451" t="str">
            <v>Mevrouw</v>
          </cell>
          <cell r="C1451" t="str">
            <v>S. Plantinga</v>
          </cell>
          <cell r="D1451" t="str">
            <v>Sietske</v>
          </cell>
          <cell r="E1451" t="str">
            <v>Sietske</v>
          </cell>
          <cell r="F1451" t="str">
            <v>S</v>
          </cell>
          <cell r="H1451" t="str">
            <v>Plantinga</v>
          </cell>
          <cell r="K1451" t="str">
            <v>Vrouw</v>
          </cell>
          <cell r="L1451" t="str">
            <v>Adres</v>
          </cell>
          <cell r="M1451" t="str">
            <v>Lijsterstraat</v>
          </cell>
          <cell r="N1451">
            <v>7</v>
          </cell>
          <cell r="P1451" t="str">
            <v>9203 BH</v>
          </cell>
          <cell r="Q1451" t="str">
            <v>DRACHTEN</v>
          </cell>
          <cell r="R1451" t="str">
            <v>Nederland</v>
          </cell>
          <cell r="S1451">
            <v>512530444</v>
          </cell>
          <cell r="T1451">
            <v>611721770</v>
          </cell>
          <cell r="U1451">
            <v>3000</v>
          </cell>
          <cell r="V1451" t="str">
            <v>Hago Nederland B.V.</v>
          </cell>
          <cell r="W1451">
            <v>1</v>
          </cell>
          <cell r="X1451" t="str">
            <v>Internen</v>
          </cell>
          <cell r="Y1451" t="str">
            <v>A1</v>
          </cell>
          <cell r="Z1451" t="str">
            <v>Medewerker uurloon</v>
          </cell>
          <cell r="AA1451">
            <v>1</v>
          </cell>
          <cell r="AB1451" t="str">
            <v>Schoonmaak CAO</v>
          </cell>
          <cell r="AC1451" t="str">
            <v>N4</v>
          </cell>
          <cell r="AD1451" t="str">
            <v>HR-NL: per 4 weken</v>
          </cell>
          <cell r="AE1451" t="str">
            <v>Onbepaalde tijd</v>
          </cell>
          <cell r="AF1451" t="str">
            <v>00-00-0000</v>
          </cell>
          <cell r="AH1451">
            <v>112294030</v>
          </cell>
          <cell r="AI1451">
            <v>22063</v>
          </cell>
          <cell r="AJ1451" t="str">
            <v>Nederlands</v>
          </cell>
          <cell r="AK1451" t="str">
            <v>X012</v>
          </cell>
          <cell r="AL1451" t="str">
            <v>MEDEW. ALGEMEEN SCHOONMAAKONDERHOUD II</v>
          </cell>
          <cell r="AM1451" t="str">
            <v>1+5%</v>
          </cell>
          <cell r="AN1451" t="str">
            <v>38 uur / week</v>
          </cell>
          <cell r="AO1451">
            <v>27.5</v>
          </cell>
          <cell r="AP1451">
            <v>0</v>
          </cell>
          <cell r="AQ1451">
            <v>0</v>
          </cell>
          <cell r="AR1451">
            <v>72.37</v>
          </cell>
          <cell r="AS1451">
            <v>7</v>
          </cell>
          <cell r="AT1451" t="str">
            <v>B3</v>
          </cell>
          <cell r="AU1451">
            <v>90</v>
          </cell>
          <cell r="AV1451">
            <v>13</v>
          </cell>
        </row>
        <row r="1452">
          <cell r="A1452">
            <v>11308</v>
          </cell>
          <cell r="B1452" t="str">
            <v>Dhr.</v>
          </cell>
          <cell r="C1452" t="str">
            <v>I. Hellinga</v>
          </cell>
          <cell r="D1452" t="str">
            <v>Ietzen</v>
          </cell>
          <cell r="E1452" t="str">
            <v>Ietzen</v>
          </cell>
          <cell r="F1452" t="str">
            <v>I</v>
          </cell>
          <cell r="H1452" t="str">
            <v>Hellinga</v>
          </cell>
          <cell r="K1452" t="str">
            <v>Man</v>
          </cell>
          <cell r="L1452" t="str">
            <v>Adres</v>
          </cell>
          <cell r="M1452" t="str">
            <v>Westerwird</v>
          </cell>
          <cell r="N1452">
            <v>17</v>
          </cell>
          <cell r="P1452" t="str">
            <v>9202 HZ</v>
          </cell>
          <cell r="Q1452" t="str">
            <v>DRACHTEN</v>
          </cell>
          <cell r="R1452" t="str">
            <v>Nederland</v>
          </cell>
          <cell r="S1452">
            <v>512843837</v>
          </cell>
          <cell r="U1452">
            <v>3000</v>
          </cell>
          <cell r="V1452" t="str">
            <v>Hago Nederland B.V.</v>
          </cell>
          <cell r="W1452">
            <v>1</v>
          </cell>
          <cell r="X1452" t="str">
            <v>Internen</v>
          </cell>
          <cell r="Y1452" t="str">
            <v>A1</v>
          </cell>
          <cell r="Z1452" t="str">
            <v>Medewerker uurloon</v>
          </cell>
          <cell r="AA1452">
            <v>1</v>
          </cell>
          <cell r="AB1452" t="str">
            <v>Schoonmaak CAO</v>
          </cell>
          <cell r="AC1452" t="str">
            <v>N4</v>
          </cell>
          <cell r="AD1452" t="str">
            <v>HR-NL: per 4 weken</v>
          </cell>
          <cell r="AE1452" t="str">
            <v>Onbepaalde tijd</v>
          </cell>
          <cell r="AF1452" t="str">
            <v>00-00-0000</v>
          </cell>
          <cell r="AH1452">
            <v>106777452</v>
          </cell>
          <cell r="AI1452">
            <v>25271</v>
          </cell>
          <cell r="AJ1452" t="str">
            <v>Nederlands</v>
          </cell>
          <cell r="AK1452" t="str">
            <v>X012</v>
          </cell>
          <cell r="AL1452" t="str">
            <v>MEDEW. ALGEMEEN SCHOONMAAKONDERHOUD II</v>
          </cell>
          <cell r="AM1452" t="str">
            <v>1+5%</v>
          </cell>
          <cell r="AN1452" t="str">
            <v>38 uur / week</v>
          </cell>
          <cell r="AO1452">
            <v>38</v>
          </cell>
          <cell r="AP1452">
            <v>0</v>
          </cell>
          <cell r="AQ1452">
            <v>0</v>
          </cell>
          <cell r="AR1452">
            <v>100</v>
          </cell>
          <cell r="AS1452">
            <v>7</v>
          </cell>
          <cell r="AT1452" t="str">
            <v>B3</v>
          </cell>
          <cell r="AU1452">
            <v>90</v>
          </cell>
          <cell r="AV1452">
            <v>12.75</v>
          </cell>
        </row>
        <row r="1453">
          <cell r="A1453">
            <v>11309</v>
          </cell>
          <cell r="B1453" t="str">
            <v>Dhr.</v>
          </cell>
          <cell r="C1453" t="str">
            <v>H. Knol</v>
          </cell>
          <cell r="D1453" t="str">
            <v>Harm</v>
          </cell>
          <cell r="E1453" t="str">
            <v>Harm</v>
          </cell>
          <cell r="F1453" t="str">
            <v>H</v>
          </cell>
          <cell r="H1453" t="str">
            <v>Knol</v>
          </cell>
          <cell r="K1453" t="str">
            <v>Man</v>
          </cell>
          <cell r="L1453" t="str">
            <v>Adres</v>
          </cell>
          <cell r="M1453" t="str">
            <v>Engwerd</v>
          </cell>
          <cell r="N1453">
            <v>38</v>
          </cell>
          <cell r="P1453" t="str">
            <v>9202 AR</v>
          </cell>
          <cell r="Q1453" t="str">
            <v>DRACHTEN</v>
          </cell>
          <cell r="R1453" t="str">
            <v>Nederland</v>
          </cell>
          <cell r="T1453">
            <v>611482204</v>
          </cell>
          <cell r="U1453">
            <v>3000</v>
          </cell>
          <cell r="V1453" t="str">
            <v>Hago Nederland B.V.</v>
          </cell>
          <cell r="W1453">
            <v>1</v>
          </cell>
          <cell r="X1453" t="str">
            <v>Internen</v>
          </cell>
          <cell r="Y1453" t="str">
            <v>A1</v>
          </cell>
          <cell r="Z1453" t="str">
            <v>Medewerker uurloon</v>
          </cell>
          <cell r="AA1453">
            <v>1</v>
          </cell>
          <cell r="AB1453" t="str">
            <v>Schoonmaak CAO</v>
          </cell>
          <cell r="AC1453" t="str">
            <v>N4</v>
          </cell>
          <cell r="AD1453" t="str">
            <v>HR-NL: per 4 weken</v>
          </cell>
          <cell r="AE1453" t="str">
            <v>Onbepaalde tijd</v>
          </cell>
          <cell r="AF1453" t="str">
            <v>00-00-0000</v>
          </cell>
          <cell r="AH1453">
            <v>106926408</v>
          </cell>
          <cell r="AI1453">
            <v>25763</v>
          </cell>
          <cell r="AJ1453" t="str">
            <v>Nederlands</v>
          </cell>
          <cell r="AK1453" t="str">
            <v>X203</v>
          </cell>
          <cell r="AL1453" t="str">
            <v>MEDEW. SCHOONMAAK ODH INDUSTRIEEL III</v>
          </cell>
          <cell r="AM1453">
            <v>2</v>
          </cell>
          <cell r="AN1453" t="str">
            <v>38 uur / week</v>
          </cell>
          <cell r="AO1453">
            <v>38</v>
          </cell>
          <cell r="AP1453">
            <v>0</v>
          </cell>
          <cell r="AQ1453">
            <v>0</v>
          </cell>
          <cell r="AR1453">
            <v>100</v>
          </cell>
          <cell r="AS1453">
            <v>7</v>
          </cell>
          <cell r="AT1453" t="str">
            <v>B4</v>
          </cell>
          <cell r="AU1453">
            <v>90</v>
          </cell>
          <cell r="AV1453">
            <v>12.6</v>
          </cell>
        </row>
        <row r="1454">
          <cell r="A1454">
            <v>11310</v>
          </cell>
          <cell r="B1454" t="str">
            <v>Mevrouw</v>
          </cell>
          <cell r="C1454" t="str">
            <v>T. Laanstra</v>
          </cell>
          <cell r="D1454" t="str">
            <v>Tjitske</v>
          </cell>
          <cell r="E1454" t="str">
            <v>Tjitske</v>
          </cell>
          <cell r="F1454" t="str">
            <v>T</v>
          </cell>
          <cell r="H1454" t="str">
            <v>Laanstra</v>
          </cell>
          <cell r="K1454" t="str">
            <v>Vrouw</v>
          </cell>
          <cell r="L1454" t="str">
            <v>Adres</v>
          </cell>
          <cell r="M1454" t="str">
            <v>Smidshuizen</v>
          </cell>
          <cell r="N1454">
            <v>19</v>
          </cell>
          <cell r="P1454" t="str">
            <v>9201 EJ</v>
          </cell>
          <cell r="Q1454" t="str">
            <v>DRACHTEN</v>
          </cell>
          <cell r="R1454" t="str">
            <v>Nederland</v>
          </cell>
          <cell r="S1454">
            <v>512531522</v>
          </cell>
          <cell r="U1454">
            <v>3000</v>
          </cell>
          <cell r="V1454" t="str">
            <v>Hago Nederland B.V.</v>
          </cell>
          <cell r="W1454">
            <v>1</v>
          </cell>
          <cell r="X1454" t="str">
            <v>Internen</v>
          </cell>
          <cell r="Y1454" t="str">
            <v>A1</v>
          </cell>
          <cell r="Z1454" t="str">
            <v>Medewerker uurloon</v>
          </cell>
          <cell r="AA1454">
            <v>1</v>
          </cell>
          <cell r="AB1454" t="str">
            <v>Schoonmaak CAO</v>
          </cell>
          <cell r="AC1454" t="str">
            <v>N4</v>
          </cell>
          <cell r="AD1454" t="str">
            <v>HR-NL: per 4 weken</v>
          </cell>
          <cell r="AE1454" t="str">
            <v>Onbepaalde tijd</v>
          </cell>
          <cell r="AF1454" t="str">
            <v>00-00-0000</v>
          </cell>
          <cell r="AH1454">
            <v>106694418</v>
          </cell>
          <cell r="AI1454">
            <v>23960</v>
          </cell>
          <cell r="AJ1454" t="str">
            <v>Nederlands</v>
          </cell>
          <cell r="AK1454" t="str">
            <v>X011</v>
          </cell>
          <cell r="AL1454" t="str">
            <v>MEDEW. ALGEMEEN SCHOONMAAKONDERHOUD I</v>
          </cell>
          <cell r="AM1454">
            <v>1</v>
          </cell>
          <cell r="AN1454" t="str">
            <v>38 uur / week</v>
          </cell>
          <cell r="AO1454">
            <v>15</v>
          </cell>
          <cell r="AP1454">
            <v>0</v>
          </cell>
          <cell r="AQ1454">
            <v>0</v>
          </cell>
          <cell r="AR1454">
            <v>39.47</v>
          </cell>
          <cell r="AS1454">
            <v>7</v>
          </cell>
          <cell r="AT1454" t="str">
            <v>B2</v>
          </cell>
          <cell r="AU1454">
            <v>90</v>
          </cell>
          <cell r="AV1454">
            <v>11.46</v>
          </cell>
        </row>
        <row r="1455">
          <cell r="A1455">
            <v>11311</v>
          </cell>
          <cell r="B1455" t="str">
            <v>Mevrouw</v>
          </cell>
          <cell r="C1455" t="str">
            <v>P.M. Bergsma</v>
          </cell>
          <cell r="D1455" t="str">
            <v>Petronella Maria</v>
          </cell>
          <cell r="E1455" t="str">
            <v>Petronella Maria</v>
          </cell>
          <cell r="F1455" t="str">
            <v>PM</v>
          </cell>
          <cell r="H1455" t="str">
            <v>Bergsma</v>
          </cell>
          <cell r="K1455" t="str">
            <v>Vrouw</v>
          </cell>
          <cell r="L1455" t="str">
            <v>Adres</v>
          </cell>
          <cell r="M1455" t="str">
            <v>Geelgorsstraat</v>
          </cell>
          <cell r="N1455">
            <v>139</v>
          </cell>
          <cell r="P1455" t="str">
            <v>9201 TV</v>
          </cell>
          <cell r="Q1455" t="str">
            <v>DRACHTEN</v>
          </cell>
          <cell r="R1455" t="str">
            <v>Nederland</v>
          </cell>
          <cell r="T1455">
            <v>620705729</v>
          </cell>
          <cell r="U1455">
            <v>3000</v>
          </cell>
          <cell r="V1455" t="str">
            <v>Hago Nederland B.V.</v>
          </cell>
          <cell r="W1455">
            <v>1</v>
          </cell>
          <cell r="X1455" t="str">
            <v>Internen</v>
          </cell>
          <cell r="Y1455" t="str">
            <v>A1</v>
          </cell>
          <cell r="Z1455" t="str">
            <v>Medewerker uurloon</v>
          </cell>
          <cell r="AA1455">
            <v>1</v>
          </cell>
          <cell r="AB1455" t="str">
            <v>Schoonmaak CAO</v>
          </cell>
          <cell r="AC1455" t="str">
            <v>N4</v>
          </cell>
          <cell r="AD1455" t="str">
            <v>HR-NL: per 4 weken</v>
          </cell>
          <cell r="AE1455" t="str">
            <v>Onbepaalde tijd</v>
          </cell>
          <cell r="AF1455" t="str">
            <v>00-00-0000</v>
          </cell>
          <cell r="AH1455">
            <v>107125699</v>
          </cell>
          <cell r="AI1455">
            <v>30193</v>
          </cell>
          <cell r="AJ1455" t="str">
            <v>Nederlands</v>
          </cell>
          <cell r="AK1455" t="str">
            <v>X011</v>
          </cell>
          <cell r="AL1455" t="str">
            <v>MEDEW. ALGEMEEN SCHOONMAAKONDERHOUD I</v>
          </cell>
          <cell r="AM1455">
            <v>1</v>
          </cell>
          <cell r="AN1455" t="str">
            <v>38 uur / week</v>
          </cell>
          <cell r="AO1455">
            <v>15</v>
          </cell>
          <cell r="AP1455">
            <v>0</v>
          </cell>
          <cell r="AQ1455">
            <v>0</v>
          </cell>
          <cell r="AR1455">
            <v>39.47</v>
          </cell>
          <cell r="AS1455">
            <v>7</v>
          </cell>
          <cell r="AT1455" t="str">
            <v>B2</v>
          </cell>
          <cell r="AU1455">
            <v>90</v>
          </cell>
          <cell r="AV1455">
            <v>11.46</v>
          </cell>
        </row>
        <row r="1456">
          <cell r="A1456">
            <v>11312</v>
          </cell>
          <cell r="B1456" t="str">
            <v>Mevrouw</v>
          </cell>
          <cell r="C1456" t="str">
            <v>E.H.A. Hollemans - Kosterink</v>
          </cell>
          <cell r="D1456" t="str">
            <v>Elizabeth Hermina Anna</v>
          </cell>
          <cell r="E1456" t="str">
            <v>Elizabeth Hermina Anna</v>
          </cell>
          <cell r="F1456" t="str">
            <v>EHA</v>
          </cell>
          <cell r="H1456" t="str">
            <v>Kosterink</v>
          </cell>
          <cell r="J1456" t="str">
            <v>Hollemans</v>
          </cell>
          <cell r="K1456" t="str">
            <v>Vrouw</v>
          </cell>
          <cell r="L1456" t="str">
            <v>Adres</v>
          </cell>
          <cell r="M1456" t="str">
            <v>Moezel</v>
          </cell>
          <cell r="N1456">
            <v>28</v>
          </cell>
          <cell r="P1456" t="str">
            <v>9204 EG</v>
          </cell>
          <cell r="Q1456" t="str">
            <v>DRACHTEN</v>
          </cell>
          <cell r="R1456" t="str">
            <v>Nederland</v>
          </cell>
          <cell r="S1456">
            <v>512530066</v>
          </cell>
          <cell r="U1456">
            <v>3000</v>
          </cell>
          <cell r="V1456" t="str">
            <v>Hago Nederland B.V.</v>
          </cell>
          <cell r="W1456">
            <v>1</v>
          </cell>
          <cell r="X1456" t="str">
            <v>Internen</v>
          </cell>
          <cell r="Y1456" t="str">
            <v>A1</v>
          </cell>
          <cell r="Z1456" t="str">
            <v>Medewerker uurloon</v>
          </cell>
          <cell r="AA1456">
            <v>1</v>
          </cell>
          <cell r="AB1456" t="str">
            <v>Schoonmaak CAO</v>
          </cell>
          <cell r="AC1456" t="str">
            <v>N4</v>
          </cell>
          <cell r="AD1456" t="str">
            <v>HR-NL: per 4 weken</v>
          </cell>
          <cell r="AE1456" t="str">
            <v>Onbepaalde tijd</v>
          </cell>
          <cell r="AF1456" t="str">
            <v>00-00-0000</v>
          </cell>
          <cell r="AH1456">
            <v>122980736</v>
          </cell>
          <cell r="AI1456">
            <v>23850</v>
          </cell>
          <cell r="AJ1456" t="str">
            <v>Nederlands</v>
          </cell>
          <cell r="AK1456" t="str">
            <v>X011</v>
          </cell>
          <cell r="AL1456" t="str">
            <v>MEDEW. ALGEMEEN SCHOONMAAKONDERHOUD I</v>
          </cell>
          <cell r="AM1456">
            <v>1</v>
          </cell>
          <cell r="AN1456" t="str">
            <v>38 uur / week</v>
          </cell>
          <cell r="AO1456">
            <v>10</v>
          </cell>
          <cell r="AP1456">
            <v>0</v>
          </cell>
          <cell r="AQ1456">
            <v>0</v>
          </cell>
          <cell r="AR1456">
            <v>26.32</v>
          </cell>
          <cell r="AS1456">
            <v>7</v>
          </cell>
          <cell r="AT1456" t="str">
            <v>B2</v>
          </cell>
          <cell r="AU1456">
            <v>90</v>
          </cell>
          <cell r="AV1456">
            <v>11.46</v>
          </cell>
        </row>
        <row r="1457">
          <cell r="A1457">
            <v>11313</v>
          </cell>
          <cell r="B1457" t="str">
            <v>Mevrouw</v>
          </cell>
          <cell r="C1457" t="str">
            <v>G. Scheffer - Westra</v>
          </cell>
          <cell r="D1457" t="str">
            <v>Grietje</v>
          </cell>
          <cell r="E1457" t="str">
            <v>Grietje</v>
          </cell>
          <cell r="F1457" t="str">
            <v>G</v>
          </cell>
          <cell r="H1457" t="str">
            <v>Westra</v>
          </cell>
          <cell r="J1457" t="str">
            <v>Scheffer</v>
          </cell>
          <cell r="K1457" t="str">
            <v>Vrouw</v>
          </cell>
          <cell r="L1457" t="str">
            <v>Adres</v>
          </cell>
          <cell r="M1457" t="str">
            <v>Michaelsberg</v>
          </cell>
          <cell r="N1457">
            <v>53</v>
          </cell>
          <cell r="P1457" t="str">
            <v>9202 CW</v>
          </cell>
          <cell r="Q1457" t="str">
            <v>DRACHTEN</v>
          </cell>
          <cell r="R1457" t="str">
            <v>Nederland</v>
          </cell>
          <cell r="S1457">
            <v>512531505</v>
          </cell>
          <cell r="U1457">
            <v>3000</v>
          </cell>
          <cell r="V1457" t="str">
            <v>Hago Nederland B.V.</v>
          </cell>
          <cell r="W1457">
            <v>1</v>
          </cell>
          <cell r="X1457" t="str">
            <v>Internen</v>
          </cell>
          <cell r="Y1457" t="str">
            <v>A1</v>
          </cell>
          <cell r="Z1457" t="str">
            <v>Medewerker uurloon</v>
          </cell>
          <cell r="AA1457">
            <v>1</v>
          </cell>
          <cell r="AB1457" t="str">
            <v>Schoonmaak CAO</v>
          </cell>
          <cell r="AC1457" t="str">
            <v>N4</v>
          </cell>
          <cell r="AD1457" t="str">
            <v>HR-NL: per 4 weken</v>
          </cell>
          <cell r="AE1457" t="str">
            <v>Onbepaalde tijd</v>
          </cell>
          <cell r="AF1457" t="str">
            <v>00-00-0000</v>
          </cell>
          <cell r="AH1457">
            <v>80076282</v>
          </cell>
          <cell r="AI1457">
            <v>20617</v>
          </cell>
          <cell r="AJ1457" t="str">
            <v>Nederlands</v>
          </cell>
          <cell r="AK1457" t="str">
            <v>X011</v>
          </cell>
          <cell r="AL1457" t="str">
            <v>MEDEW. ALGEMEEN SCHOONMAAKONDERHOUD I</v>
          </cell>
          <cell r="AM1457">
            <v>1</v>
          </cell>
          <cell r="AN1457" t="str">
            <v>38 uur / week</v>
          </cell>
          <cell r="AO1457">
            <v>27.05</v>
          </cell>
          <cell r="AP1457">
            <v>0</v>
          </cell>
          <cell r="AQ1457">
            <v>0</v>
          </cell>
          <cell r="AR1457">
            <v>71.180000000000007</v>
          </cell>
          <cell r="AS1457">
            <v>7</v>
          </cell>
          <cell r="AT1457" t="str">
            <v>B2</v>
          </cell>
          <cell r="AU1457">
            <v>90</v>
          </cell>
          <cell r="AV1457">
            <v>11.46</v>
          </cell>
        </row>
        <row r="1458">
          <cell r="A1458">
            <v>11314</v>
          </cell>
          <cell r="B1458" t="str">
            <v>Dhr.</v>
          </cell>
          <cell r="C1458" t="str">
            <v>R. Kuijper</v>
          </cell>
          <cell r="D1458" t="str">
            <v>René</v>
          </cell>
          <cell r="E1458" t="str">
            <v>René</v>
          </cell>
          <cell r="F1458" t="str">
            <v>R</v>
          </cell>
          <cell r="H1458" t="str">
            <v>Kuijper</v>
          </cell>
          <cell r="K1458" t="str">
            <v>Man</v>
          </cell>
          <cell r="L1458" t="str">
            <v>Adres</v>
          </cell>
          <cell r="M1458" t="str">
            <v>Ludingakerke</v>
          </cell>
          <cell r="N1458">
            <v>15</v>
          </cell>
          <cell r="P1458" t="str">
            <v>9202 HH</v>
          </cell>
          <cell r="Q1458" t="str">
            <v>DRACHTEN</v>
          </cell>
          <cell r="R1458" t="str">
            <v>Nederland</v>
          </cell>
          <cell r="T1458">
            <v>649324489</v>
          </cell>
          <cell r="U1458">
            <v>3000</v>
          </cell>
          <cell r="V1458" t="str">
            <v>Hago Nederland B.V.</v>
          </cell>
          <cell r="W1458">
            <v>1</v>
          </cell>
          <cell r="X1458" t="str">
            <v>Internen</v>
          </cell>
          <cell r="Y1458" t="str">
            <v>A1</v>
          </cell>
          <cell r="Z1458" t="str">
            <v>Medewerker uurloon</v>
          </cell>
          <cell r="AA1458">
            <v>1</v>
          </cell>
          <cell r="AB1458" t="str">
            <v>Schoonmaak CAO</v>
          </cell>
          <cell r="AC1458" t="str">
            <v>N4</v>
          </cell>
          <cell r="AD1458" t="str">
            <v>HR-NL: per 4 weken</v>
          </cell>
          <cell r="AE1458" t="str">
            <v>Onbepaalde tijd</v>
          </cell>
          <cell r="AF1458" t="str">
            <v>00-00-0000</v>
          </cell>
          <cell r="AH1458">
            <v>106540877</v>
          </cell>
          <cell r="AI1458">
            <v>30767</v>
          </cell>
          <cell r="AJ1458" t="str">
            <v>Nederlands</v>
          </cell>
          <cell r="AK1458" t="str">
            <v>X012</v>
          </cell>
          <cell r="AL1458" t="str">
            <v>MEDEW. ALGEMEEN SCHOONMAAKONDERHOUD II</v>
          </cell>
          <cell r="AM1458" t="str">
            <v>1+5%</v>
          </cell>
          <cell r="AN1458" t="str">
            <v>38 uur / week</v>
          </cell>
          <cell r="AO1458">
            <v>38</v>
          </cell>
          <cell r="AP1458">
            <v>0</v>
          </cell>
          <cell r="AQ1458">
            <v>0</v>
          </cell>
          <cell r="AR1458">
            <v>100</v>
          </cell>
          <cell r="AS1458">
            <v>7</v>
          </cell>
          <cell r="AT1458" t="str">
            <v>B3</v>
          </cell>
          <cell r="AU1458">
            <v>90</v>
          </cell>
          <cell r="AV1458">
            <v>12.04</v>
          </cell>
        </row>
        <row r="1459">
          <cell r="A1459">
            <v>11315</v>
          </cell>
          <cell r="B1459" t="str">
            <v>Mevrouw</v>
          </cell>
          <cell r="C1459" t="str">
            <v>M. Selvius - de Jong</v>
          </cell>
          <cell r="D1459" t="str">
            <v>Marjan</v>
          </cell>
          <cell r="E1459" t="str">
            <v>Marjan</v>
          </cell>
          <cell r="F1459" t="str">
            <v>M</v>
          </cell>
          <cell r="G1459" t="str">
            <v>de</v>
          </cell>
          <cell r="H1459" t="str">
            <v>Jong</v>
          </cell>
          <cell r="J1459" t="str">
            <v>Selvius</v>
          </cell>
          <cell r="K1459" t="str">
            <v>Vrouw</v>
          </cell>
          <cell r="L1459" t="str">
            <v>Adres</v>
          </cell>
          <cell r="M1459" t="str">
            <v>Martinus de Boerstraat</v>
          </cell>
          <cell r="N1459">
            <v>22</v>
          </cell>
          <cell r="P1459" t="str">
            <v>9203 RD</v>
          </cell>
          <cell r="Q1459" t="str">
            <v>DRACHTEN</v>
          </cell>
          <cell r="R1459" t="str">
            <v>Nederland</v>
          </cell>
          <cell r="S1459">
            <v>512513983</v>
          </cell>
          <cell r="T1459">
            <v>629446589</v>
          </cell>
          <cell r="U1459">
            <v>3000</v>
          </cell>
          <cell r="V1459" t="str">
            <v>Hago Nederland B.V.</v>
          </cell>
          <cell r="W1459">
            <v>1</v>
          </cell>
          <cell r="X1459" t="str">
            <v>Internen</v>
          </cell>
          <cell r="Y1459" t="str">
            <v>A1</v>
          </cell>
          <cell r="Z1459" t="str">
            <v>Medewerker uurloon</v>
          </cell>
          <cell r="AA1459">
            <v>1</v>
          </cell>
          <cell r="AB1459" t="str">
            <v>Schoonmaak CAO</v>
          </cell>
          <cell r="AC1459" t="str">
            <v>N4</v>
          </cell>
          <cell r="AD1459" t="str">
            <v>HR-NL: per 4 weken</v>
          </cell>
          <cell r="AE1459" t="str">
            <v>Onbepaalde tijd</v>
          </cell>
          <cell r="AF1459" t="str">
            <v>00-00-0000</v>
          </cell>
          <cell r="AH1459">
            <v>110498471</v>
          </cell>
          <cell r="AI1459">
            <v>24490</v>
          </cell>
          <cell r="AJ1459" t="str">
            <v>Nederlands</v>
          </cell>
          <cell r="AK1459" t="str">
            <v>X011</v>
          </cell>
          <cell r="AL1459" t="str">
            <v>MEDEW. ALGEMEEN SCHOONMAAKONDERHOUD I</v>
          </cell>
          <cell r="AM1459">
            <v>1</v>
          </cell>
          <cell r="AN1459" t="str">
            <v>38 uur / week</v>
          </cell>
          <cell r="AO1459">
            <v>30.4</v>
          </cell>
          <cell r="AP1459">
            <v>0</v>
          </cell>
          <cell r="AQ1459">
            <v>0</v>
          </cell>
          <cell r="AR1459">
            <v>80</v>
          </cell>
          <cell r="AS1459">
            <v>7</v>
          </cell>
          <cell r="AT1459" t="str">
            <v>B2</v>
          </cell>
          <cell r="AU1459">
            <v>90</v>
          </cell>
          <cell r="AV1459">
            <v>13.14</v>
          </cell>
        </row>
        <row r="1460">
          <cell r="A1460">
            <v>11316</v>
          </cell>
          <cell r="B1460" t="str">
            <v>Mevrouw</v>
          </cell>
          <cell r="C1460" t="str">
            <v>G. Jonkman - van der Woude</v>
          </cell>
          <cell r="D1460" t="str">
            <v>Geertje</v>
          </cell>
          <cell r="E1460" t="str">
            <v>Geertje</v>
          </cell>
          <cell r="F1460" t="str">
            <v>G</v>
          </cell>
          <cell r="G1460" t="str">
            <v>van der</v>
          </cell>
          <cell r="H1460" t="str">
            <v>Woude</v>
          </cell>
          <cell r="J1460" t="str">
            <v>Jonkman</v>
          </cell>
          <cell r="K1460" t="str">
            <v>Vrouw</v>
          </cell>
          <cell r="L1460" t="str">
            <v>Adres</v>
          </cell>
          <cell r="M1460" t="str">
            <v>Harddraversdijk</v>
          </cell>
          <cell r="N1460">
            <v>61</v>
          </cell>
          <cell r="P1460" t="str">
            <v>9201 HG</v>
          </cell>
          <cell r="Q1460" t="str">
            <v>DRACHTEN</v>
          </cell>
          <cell r="R1460" t="str">
            <v>Nederland</v>
          </cell>
          <cell r="S1460">
            <v>512515652</v>
          </cell>
          <cell r="U1460">
            <v>3000</v>
          </cell>
          <cell r="V1460" t="str">
            <v>Hago Nederland B.V.</v>
          </cell>
          <cell r="W1460">
            <v>1</v>
          </cell>
          <cell r="X1460" t="str">
            <v>Internen</v>
          </cell>
          <cell r="Y1460" t="str">
            <v>A1</v>
          </cell>
          <cell r="Z1460" t="str">
            <v>Medewerker uurloon</v>
          </cell>
          <cell r="AA1460">
            <v>1</v>
          </cell>
          <cell r="AB1460" t="str">
            <v>Schoonmaak CAO</v>
          </cell>
          <cell r="AC1460" t="str">
            <v>N4</v>
          </cell>
          <cell r="AD1460" t="str">
            <v>HR-NL: per 4 weken</v>
          </cell>
          <cell r="AE1460" t="str">
            <v>Onbepaalde tijd</v>
          </cell>
          <cell r="AF1460" t="str">
            <v>00-00-0000</v>
          </cell>
          <cell r="AH1460">
            <v>106643903</v>
          </cell>
          <cell r="AI1460">
            <v>22938</v>
          </cell>
          <cell r="AJ1460" t="str">
            <v>Nederlands</v>
          </cell>
          <cell r="AK1460" t="str">
            <v>X011</v>
          </cell>
          <cell r="AL1460" t="str">
            <v>MEDEW. ALGEMEEN SCHOONMAAKONDERHOUD I</v>
          </cell>
          <cell r="AM1460">
            <v>1</v>
          </cell>
          <cell r="AN1460" t="str">
            <v>38 uur / week</v>
          </cell>
          <cell r="AO1460">
            <v>20</v>
          </cell>
          <cell r="AP1460">
            <v>0</v>
          </cell>
          <cell r="AQ1460">
            <v>0</v>
          </cell>
          <cell r="AR1460">
            <v>52.63</v>
          </cell>
          <cell r="AS1460">
            <v>7</v>
          </cell>
          <cell r="AT1460" t="str">
            <v>B2</v>
          </cell>
          <cell r="AU1460">
            <v>90</v>
          </cell>
          <cell r="AV1460">
            <v>11.46</v>
          </cell>
        </row>
        <row r="1461">
          <cell r="A1461">
            <v>11317</v>
          </cell>
          <cell r="B1461" t="str">
            <v>Dhr.</v>
          </cell>
          <cell r="C1461" t="str">
            <v>J. Cruz Hostalot</v>
          </cell>
          <cell r="D1461" t="str">
            <v>Jaime</v>
          </cell>
          <cell r="E1461" t="str">
            <v>Jaime</v>
          </cell>
          <cell r="F1461" t="str">
            <v>J</v>
          </cell>
          <cell r="H1461" t="str">
            <v>Cruz Hostalot</v>
          </cell>
          <cell r="K1461" t="str">
            <v>Man</v>
          </cell>
          <cell r="L1461" t="str">
            <v>Adres</v>
          </cell>
          <cell r="M1461" t="str">
            <v>Edelsteenlaan</v>
          </cell>
          <cell r="N1461">
            <v>49</v>
          </cell>
          <cell r="O1461" t="str">
            <v>C</v>
          </cell>
          <cell r="P1461" t="str">
            <v>9743 KL</v>
          </cell>
          <cell r="Q1461" t="str">
            <v>GRONINGEN</v>
          </cell>
          <cell r="R1461" t="str">
            <v>Nederland</v>
          </cell>
          <cell r="T1461" t="str">
            <v>06-86269495</v>
          </cell>
          <cell r="U1461">
            <v>3000</v>
          </cell>
          <cell r="V1461" t="str">
            <v>Hago Nederland B.V.</v>
          </cell>
          <cell r="W1461">
            <v>1</v>
          </cell>
          <cell r="X1461" t="str">
            <v>Internen</v>
          </cell>
          <cell r="Y1461" t="str">
            <v>A1</v>
          </cell>
          <cell r="Z1461" t="str">
            <v>Medewerker uurloon</v>
          </cell>
          <cell r="AA1461">
            <v>1</v>
          </cell>
          <cell r="AB1461" t="str">
            <v>Schoonmaak CAO</v>
          </cell>
          <cell r="AC1461" t="str">
            <v>N4</v>
          </cell>
          <cell r="AD1461" t="str">
            <v>HR-NL: per 4 weken</v>
          </cell>
          <cell r="AE1461" t="str">
            <v>Onbepaalde tijd</v>
          </cell>
          <cell r="AF1461" t="str">
            <v>00-00-0000</v>
          </cell>
          <cell r="AH1461">
            <v>373146346</v>
          </cell>
          <cell r="AI1461">
            <v>33623</v>
          </cell>
          <cell r="AJ1461" t="str">
            <v>Spaans</v>
          </cell>
          <cell r="AK1461" t="str">
            <v>X011</v>
          </cell>
          <cell r="AL1461" t="str">
            <v>MEDEW. ALGEMEEN SCHOONMAAKONDERHOUD I</v>
          </cell>
          <cell r="AM1461">
            <v>1</v>
          </cell>
          <cell r="AN1461" t="str">
            <v>38 uur / week</v>
          </cell>
          <cell r="AO1461">
            <v>2</v>
          </cell>
          <cell r="AP1461">
            <v>2</v>
          </cell>
          <cell r="AQ1461">
            <v>10</v>
          </cell>
          <cell r="AR1461">
            <v>5.26</v>
          </cell>
          <cell r="AS1461">
            <v>7</v>
          </cell>
          <cell r="AT1461" t="str">
            <v>B2</v>
          </cell>
          <cell r="AU1461">
            <v>22</v>
          </cell>
          <cell r="AV1461">
            <v>11.13</v>
          </cell>
        </row>
        <row r="1462">
          <cell r="A1462">
            <v>11318</v>
          </cell>
          <cell r="B1462" t="str">
            <v>Mevrouw</v>
          </cell>
          <cell r="C1462" t="str">
            <v>K. Bouma - Smid</v>
          </cell>
          <cell r="D1462" t="str">
            <v>Karin</v>
          </cell>
          <cell r="E1462" t="str">
            <v>Karin</v>
          </cell>
          <cell r="F1462" t="str">
            <v>K</v>
          </cell>
          <cell r="H1462" t="str">
            <v>Smid</v>
          </cell>
          <cell r="J1462" t="str">
            <v>Bouma</v>
          </cell>
          <cell r="K1462" t="str">
            <v>Vrouw</v>
          </cell>
          <cell r="L1462" t="str">
            <v>Adres</v>
          </cell>
          <cell r="M1462" t="str">
            <v>Het Hout</v>
          </cell>
          <cell r="N1462">
            <v>97</v>
          </cell>
          <cell r="P1462" t="str">
            <v>9723 LB</v>
          </cell>
          <cell r="Q1462" t="str">
            <v>GRONINGEN</v>
          </cell>
          <cell r="R1462" t="str">
            <v>Nederland</v>
          </cell>
          <cell r="T1462" t="str">
            <v>06-44706371</v>
          </cell>
          <cell r="U1462">
            <v>3000</v>
          </cell>
          <cell r="V1462" t="str">
            <v>Hago Nederland B.V.</v>
          </cell>
          <cell r="W1462">
            <v>1</v>
          </cell>
          <cell r="X1462" t="str">
            <v>Internen</v>
          </cell>
          <cell r="Y1462" t="str">
            <v>A1</v>
          </cell>
          <cell r="Z1462" t="str">
            <v>Medewerker uurloon</v>
          </cell>
          <cell r="AA1462">
            <v>1</v>
          </cell>
          <cell r="AB1462" t="str">
            <v>Schoonmaak CAO</v>
          </cell>
          <cell r="AC1462" t="str">
            <v>N4</v>
          </cell>
          <cell r="AD1462" t="str">
            <v>HR-NL: per 4 weken</v>
          </cell>
          <cell r="AE1462" t="str">
            <v>Onbepaalde tijd</v>
          </cell>
          <cell r="AF1462" t="str">
            <v>00-00-0000</v>
          </cell>
          <cell r="AH1462">
            <v>107288060</v>
          </cell>
          <cell r="AI1462">
            <v>24406</v>
          </cell>
          <cell r="AJ1462" t="str">
            <v>Nederlands</v>
          </cell>
          <cell r="AK1462" t="str">
            <v>X011</v>
          </cell>
          <cell r="AL1462" t="str">
            <v>MEDEW. ALGEMEEN SCHOONMAAKONDERHOUD I</v>
          </cell>
          <cell r="AM1462">
            <v>1</v>
          </cell>
          <cell r="AN1462" t="str">
            <v>38 uur / week</v>
          </cell>
          <cell r="AO1462">
            <v>12.5</v>
          </cell>
          <cell r="AP1462">
            <v>0</v>
          </cell>
          <cell r="AQ1462">
            <v>0</v>
          </cell>
          <cell r="AR1462">
            <v>32.89</v>
          </cell>
          <cell r="AS1462">
            <v>7</v>
          </cell>
          <cell r="AT1462" t="str">
            <v>B2</v>
          </cell>
          <cell r="AU1462">
            <v>22</v>
          </cell>
          <cell r="AV1462">
            <v>11.13</v>
          </cell>
        </row>
        <row r="1463">
          <cell r="A1463">
            <v>11319</v>
          </cell>
          <cell r="B1463" t="str">
            <v>Dhr.</v>
          </cell>
          <cell r="C1463" t="str">
            <v>H.H. Weersing</v>
          </cell>
          <cell r="D1463" t="str">
            <v>Hendrik Hilbertus</v>
          </cell>
          <cell r="E1463" t="str">
            <v>Hendrik</v>
          </cell>
          <cell r="F1463" t="str">
            <v>HH</v>
          </cell>
          <cell r="H1463" t="str">
            <v>Weersing</v>
          </cell>
          <cell r="K1463" t="str">
            <v>Man</v>
          </cell>
          <cell r="L1463" t="str">
            <v>Adres</v>
          </cell>
          <cell r="M1463" t="str">
            <v>Noorderkroonstraat</v>
          </cell>
          <cell r="N1463">
            <v>75</v>
          </cell>
          <cell r="P1463" t="str">
            <v>9742 XB</v>
          </cell>
          <cell r="Q1463" t="str">
            <v>GRONINGEN</v>
          </cell>
          <cell r="R1463" t="str">
            <v>Nederland</v>
          </cell>
          <cell r="S1463" t="str">
            <v>050-8222717</v>
          </cell>
          <cell r="U1463">
            <v>3000</v>
          </cell>
          <cell r="V1463" t="str">
            <v>Hago Nederland B.V.</v>
          </cell>
          <cell r="W1463">
            <v>1</v>
          </cell>
          <cell r="X1463" t="str">
            <v>Internen</v>
          </cell>
          <cell r="Y1463" t="str">
            <v>A1</v>
          </cell>
          <cell r="Z1463" t="str">
            <v>Medewerker uurloon</v>
          </cell>
          <cell r="AA1463">
            <v>1</v>
          </cell>
          <cell r="AB1463" t="str">
            <v>Schoonmaak CAO</v>
          </cell>
          <cell r="AC1463" t="str">
            <v>N4</v>
          </cell>
          <cell r="AD1463" t="str">
            <v>HR-NL: per 4 weken</v>
          </cell>
          <cell r="AE1463" t="str">
            <v>Onbepaalde tijd</v>
          </cell>
          <cell r="AF1463" t="str">
            <v>00-00-0000</v>
          </cell>
          <cell r="AH1463">
            <v>13317301</v>
          </cell>
          <cell r="AI1463">
            <v>20156</v>
          </cell>
          <cell r="AJ1463" t="str">
            <v>Nederlands</v>
          </cell>
          <cell r="AK1463" t="str">
            <v>X011</v>
          </cell>
          <cell r="AL1463" t="str">
            <v>MEDEW. ALGEMEEN SCHOONMAAKONDERHOUD I</v>
          </cell>
          <cell r="AM1463">
            <v>1</v>
          </cell>
          <cell r="AN1463" t="str">
            <v>38 uur / week</v>
          </cell>
          <cell r="AO1463">
            <v>15</v>
          </cell>
          <cell r="AP1463">
            <v>0</v>
          </cell>
          <cell r="AQ1463">
            <v>0</v>
          </cell>
          <cell r="AR1463">
            <v>39.47</v>
          </cell>
          <cell r="AS1463">
            <v>7</v>
          </cell>
          <cell r="AT1463" t="str">
            <v>B2</v>
          </cell>
          <cell r="AU1463">
            <v>90</v>
          </cell>
          <cell r="AV1463">
            <v>11.46</v>
          </cell>
        </row>
        <row r="1464">
          <cell r="A1464">
            <v>11320</v>
          </cell>
          <cell r="B1464" t="str">
            <v>Dhr.</v>
          </cell>
          <cell r="C1464" t="str">
            <v>F. Seggers</v>
          </cell>
          <cell r="D1464" t="str">
            <v>Frank</v>
          </cell>
          <cell r="E1464" t="str">
            <v>Frank</v>
          </cell>
          <cell r="F1464" t="str">
            <v>F</v>
          </cell>
          <cell r="H1464" t="str">
            <v>Seggers</v>
          </cell>
          <cell r="K1464" t="str">
            <v>Man</v>
          </cell>
          <cell r="L1464" t="str">
            <v>Adres</v>
          </cell>
          <cell r="M1464" t="str">
            <v>Oppenheimstraat</v>
          </cell>
          <cell r="N1464">
            <v>17</v>
          </cell>
          <cell r="P1464" t="str">
            <v>9714 EL</v>
          </cell>
          <cell r="Q1464" t="str">
            <v>GRONINGEN</v>
          </cell>
          <cell r="R1464" t="str">
            <v>Nederland</v>
          </cell>
          <cell r="T1464" t="str">
            <v>06-52408817</v>
          </cell>
          <cell r="U1464">
            <v>3000</v>
          </cell>
          <cell r="V1464" t="str">
            <v>Hago Nederland B.V.</v>
          </cell>
          <cell r="W1464">
            <v>1</v>
          </cell>
          <cell r="X1464" t="str">
            <v>Internen</v>
          </cell>
          <cell r="Y1464" t="str">
            <v>A1</v>
          </cell>
          <cell r="Z1464" t="str">
            <v>Medewerker uurloon</v>
          </cell>
          <cell r="AA1464">
            <v>1</v>
          </cell>
          <cell r="AB1464" t="str">
            <v>Schoonmaak CAO</v>
          </cell>
          <cell r="AC1464" t="str">
            <v>N4</v>
          </cell>
          <cell r="AD1464" t="str">
            <v>HR-NL: per 4 weken</v>
          </cell>
          <cell r="AE1464" t="str">
            <v>Onbepaalde tijd</v>
          </cell>
          <cell r="AF1464" t="str">
            <v>00-00-0000</v>
          </cell>
          <cell r="AH1464">
            <v>107873734</v>
          </cell>
          <cell r="AI1464">
            <v>30815</v>
          </cell>
          <cell r="AJ1464" t="str">
            <v>Nederlands</v>
          </cell>
          <cell r="AK1464" t="str">
            <v>X012</v>
          </cell>
          <cell r="AL1464" t="str">
            <v>MEDEW. ALGEMEEN SCHOONMAAKONDERHOUD II</v>
          </cell>
          <cell r="AM1464" t="str">
            <v>1+5%</v>
          </cell>
          <cell r="AN1464" t="str">
            <v>38 uur / week</v>
          </cell>
          <cell r="AO1464">
            <v>38</v>
          </cell>
          <cell r="AP1464">
            <v>0</v>
          </cell>
          <cell r="AQ1464">
            <v>0</v>
          </cell>
          <cell r="AR1464">
            <v>100</v>
          </cell>
          <cell r="AS1464">
            <v>7</v>
          </cell>
          <cell r="AT1464" t="str">
            <v>B3</v>
          </cell>
          <cell r="AU1464">
            <v>90</v>
          </cell>
          <cell r="AV1464">
            <v>12.04</v>
          </cell>
        </row>
        <row r="1465">
          <cell r="A1465">
            <v>11321</v>
          </cell>
          <cell r="B1465" t="str">
            <v>Mevrouw</v>
          </cell>
          <cell r="C1465" t="str">
            <v>E.J.J.J. Koolman - Bos</v>
          </cell>
          <cell r="D1465" t="str">
            <v>Elizabeth Jolanda Jurrina Jaco</v>
          </cell>
          <cell r="E1465" t="str">
            <v>Jolanda</v>
          </cell>
          <cell r="F1465" t="str">
            <v>EJJJ</v>
          </cell>
          <cell r="H1465" t="str">
            <v>Bos</v>
          </cell>
          <cell r="J1465" t="str">
            <v>Koolman</v>
          </cell>
          <cell r="K1465" t="str">
            <v>Vrouw</v>
          </cell>
          <cell r="L1465" t="str">
            <v>Adres</v>
          </cell>
          <cell r="M1465" t="str">
            <v>Burg. rj Giezenstraat</v>
          </cell>
          <cell r="N1465">
            <v>18</v>
          </cell>
          <cell r="P1465" t="str">
            <v>9649 AP</v>
          </cell>
          <cell r="Q1465" t="str">
            <v>MUNTENDAM</v>
          </cell>
          <cell r="R1465" t="str">
            <v>Nederland</v>
          </cell>
          <cell r="T1465" t="str">
            <v>06-54638334</v>
          </cell>
          <cell r="U1465">
            <v>3000</v>
          </cell>
          <cell r="V1465" t="str">
            <v>Hago Nederland B.V.</v>
          </cell>
          <cell r="W1465">
            <v>1</v>
          </cell>
          <cell r="X1465" t="str">
            <v>Internen</v>
          </cell>
          <cell r="Y1465" t="str">
            <v>A1</v>
          </cell>
          <cell r="Z1465" t="str">
            <v>Medewerker uurloon</v>
          </cell>
          <cell r="AA1465">
            <v>1</v>
          </cell>
          <cell r="AB1465" t="str">
            <v>Schoonmaak CAO</v>
          </cell>
          <cell r="AC1465" t="str">
            <v>N4</v>
          </cell>
          <cell r="AD1465" t="str">
            <v>HR-NL: per 4 weken</v>
          </cell>
          <cell r="AE1465" t="str">
            <v>Onbepaalde tijd</v>
          </cell>
          <cell r="AF1465" t="str">
            <v>00-00-0000</v>
          </cell>
          <cell r="AH1465">
            <v>107373725</v>
          </cell>
          <cell r="AI1465">
            <v>23268</v>
          </cell>
          <cell r="AJ1465" t="str">
            <v>Nederlands</v>
          </cell>
          <cell r="AK1465" t="str">
            <v>X011</v>
          </cell>
          <cell r="AL1465" t="str">
            <v>MEDEW. ALGEMEEN SCHOONMAAKONDERHOUD I</v>
          </cell>
          <cell r="AM1465">
            <v>1</v>
          </cell>
          <cell r="AN1465" t="str">
            <v>38 uur / week</v>
          </cell>
          <cell r="AO1465">
            <v>8.5</v>
          </cell>
          <cell r="AP1465">
            <v>0</v>
          </cell>
          <cell r="AQ1465">
            <v>0</v>
          </cell>
          <cell r="AR1465">
            <v>22.37</v>
          </cell>
          <cell r="AS1465">
            <v>7</v>
          </cell>
          <cell r="AT1465" t="str">
            <v>B2</v>
          </cell>
          <cell r="AU1465">
            <v>22</v>
          </cell>
          <cell r="AV1465">
            <v>11.13</v>
          </cell>
        </row>
        <row r="1466">
          <cell r="A1466">
            <v>11323</v>
          </cell>
          <cell r="B1466" t="str">
            <v>Mevrouw</v>
          </cell>
          <cell r="C1466" t="str">
            <v>R.S. Visbeen - Kantil</v>
          </cell>
          <cell r="D1466" t="str">
            <v>Rika Selfila</v>
          </cell>
          <cell r="E1466" t="str">
            <v>Rika Selfila</v>
          </cell>
          <cell r="F1466" t="str">
            <v>RS</v>
          </cell>
          <cell r="H1466" t="str">
            <v>Kantil</v>
          </cell>
          <cell r="J1466" t="str">
            <v>Visbeen</v>
          </cell>
          <cell r="K1466" t="str">
            <v>Vrouw</v>
          </cell>
          <cell r="L1466" t="str">
            <v>Adres</v>
          </cell>
          <cell r="M1466" t="str">
            <v>Castor</v>
          </cell>
          <cell r="N1466">
            <v>15</v>
          </cell>
          <cell r="P1466" t="str">
            <v>7904 KR</v>
          </cell>
          <cell r="Q1466" t="str">
            <v>HOOGEVEEN</v>
          </cell>
          <cell r="R1466" t="str">
            <v>Nederland</v>
          </cell>
          <cell r="T1466">
            <v>623614520</v>
          </cell>
          <cell r="U1466">
            <v>3000</v>
          </cell>
          <cell r="V1466" t="str">
            <v>Hago Nederland B.V.</v>
          </cell>
          <cell r="W1466">
            <v>1</v>
          </cell>
          <cell r="X1466" t="str">
            <v>Internen</v>
          </cell>
          <cell r="Y1466" t="str">
            <v>A1</v>
          </cell>
          <cell r="Z1466" t="str">
            <v>Medewerker uurloon</v>
          </cell>
          <cell r="AA1466">
            <v>1</v>
          </cell>
          <cell r="AB1466" t="str">
            <v>Schoonmaak CAO</v>
          </cell>
          <cell r="AC1466" t="str">
            <v>N4</v>
          </cell>
          <cell r="AD1466" t="str">
            <v>HR-NL: per 4 weken</v>
          </cell>
          <cell r="AE1466" t="str">
            <v>Onbepaalde tijd</v>
          </cell>
          <cell r="AF1466" t="str">
            <v>00-00-0000</v>
          </cell>
          <cell r="AH1466">
            <v>104475249</v>
          </cell>
          <cell r="AI1466">
            <v>20129</v>
          </cell>
          <cell r="AJ1466" t="str">
            <v>Nederlands</v>
          </cell>
          <cell r="AK1466" t="str">
            <v>X011</v>
          </cell>
          <cell r="AL1466" t="str">
            <v>MEDEW. ALGEMEEN SCHOONMAAKONDERHOUD I</v>
          </cell>
          <cell r="AM1466">
            <v>1</v>
          </cell>
          <cell r="AN1466" t="str">
            <v>38 uur / week</v>
          </cell>
          <cell r="AO1466">
            <v>8.75</v>
          </cell>
          <cell r="AP1466">
            <v>0</v>
          </cell>
          <cell r="AQ1466">
            <v>0</v>
          </cell>
          <cell r="AR1466">
            <v>23.03</v>
          </cell>
          <cell r="AS1466">
            <v>7</v>
          </cell>
          <cell r="AT1466" t="str">
            <v>B2</v>
          </cell>
          <cell r="AU1466">
            <v>22</v>
          </cell>
          <cell r="AV1466">
            <v>11.13</v>
          </cell>
        </row>
        <row r="1467">
          <cell r="A1467">
            <v>11324</v>
          </cell>
          <cell r="B1467" t="str">
            <v>Mevrouw</v>
          </cell>
          <cell r="C1467" t="str">
            <v>A.R. Noorlander - Schimmel</v>
          </cell>
          <cell r="D1467" t="str">
            <v>Albertine Reinhilde</v>
          </cell>
          <cell r="E1467" t="str">
            <v>Albertine Reinhilde</v>
          </cell>
          <cell r="F1467" t="str">
            <v>AR</v>
          </cell>
          <cell r="H1467" t="str">
            <v>Schimmel</v>
          </cell>
          <cell r="J1467" t="str">
            <v>Noorlander</v>
          </cell>
          <cell r="K1467" t="str">
            <v>Vrouw</v>
          </cell>
          <cell r="L1467" t="str">
            <v>Adres</v>
          </cell>
          <cell r="M1467" t="str">
            <v>Het Wencum</v>
          </cell>
          <cell r="N1467">
            <v>7</v>
          </cell>
          <cell r="P1467" t="str">
            <v>3931 CT</v>
          </cell>
          <cell r="Q1467" t="str">
            <v>WOUDENBERG</v>
          </cell>
          <cell r="R1467" t="str">
            <v>Nederland</v>
          </cell>
          <cell r="S1467">
            <v>332866915</v>
          </cell>
          <cell r="T1467">
            <v>629488671</v>
          </cell>
          <cell r="U1467">
            <v>3000</v>
          </cell>
          <cell r="V1467" t="str">
            <v>Hago Nederland B.V.</v>
          </cell>
          <cell r="W1467">
            <v>1</v>
          </cell>
          <cell r="X1467" t="str">
            <v>Internen</v>
          </cell>
          <cell r="Y1467" t="str">
            <v>A1</v>
          </cell>
          <cell r="Z1467" t="str">
            <v>Medewerker uurloon</v>
          </cell>
          <cell r="AA1467">
            <v>1</v>
          </cell>
          <cell r="AB1467" t="str">
            <v>Schoonmaak CAO</v>
          </cell>
          <cell r="AC1467" t="str">
            <v>N4</v>
          </cell>
          <cell r="AD1467" t="str">
            <v>HR-NL: per 4 weken</v>
          </cell>
          <cell r="AE1467" t="str">
            <v>Onbepaalde tijd</v>
          </cell>
          <cell r="AF1467" t="str">
            <v>00-00-0000</v>
          </cell>
          <cell r="AH1467">
            <v>176622469</v>
          </cell>
          <cell r="AI1467">
            <v>25757</v>
          </cell>
          <cell r="AJ1467" t="str">
            <v>Nederlands</v>
          </cell>
          <cell r="AK1467" t="str">
            <v>X011</v>
          </cell>
          <cell r="AL1467" t="str">
            <v>MEDEW. ALGEMEEN SCHOONMAAKONDERHOUD I</v>
          </cell>
          <cell r="AM1467">
            <v>1</v>
          </cell>
          <cell r="AN1467" t="str">
            <v>38 uur / week</v>
          </cell>
          <cell r="AO1467">
            <v>17.5</v>
          </cell>
          <cell r="AP1467">
            <v>0</v>
          </cell>
          <cell r="AQ1467">
            <v>0</v>
          </cell>
          <cell r="AR1467">
            <v>46.05</v>
          </cell>
          <cell r="AS1467">
            <v>7</v>
          </cell>
          <cell r="AT1467" t="str">
            <v>B2</v>
          </cell>
          <cell r="AU1467">
            <v>90</v>
          </cell>
          <cell r="AV1467">
            <v>11.46</v>
          </cell>
        </row>
        <row r="1468">
          <cell r="A1468">
            <v>11325</v>
          </cell>
          <cell r="B1468" t="str">
            <v>Mevrouw</v>
          </cell>
          <cell r="C1468" t="str">
            <v>M.D. Bloemink</v>
          </cell>
          <cell r="D1468" t="str">
            <v>Moniek Danielle</v>
          </cell>
          <cell r="E1468" t="str">
            <v>Moniek</v>
          </cell>
          <cell r="F1468" t="str">
            <v>MD</v>
          </cell>
          <cell r="H1468" t="str">
            <v>Bloemink</v>
          </cell>
          <cell r="K1468" t="str">
            <v>Vrouw</v>
          </cell>
          <cell r="L1468" t="str">
            <v>Adres</v>
          </cell>
          <cell r="M1468" t="str">
            <v>Middelhorsterweg</v>
          </cell>
          <cell r="N1468">
            <v>48</v>
          </cell>
          <cell r="P1468" t="str">
            <v>9751 TG</v>
          </cell>
          <cell r="Q1468" t="str">
            <v>Haren</v>
          </cell>
          <cell r="R1468" t="str">
            <v>Nederland</v>
          </cell>
          <cell r="U1468">
            <v>3000</v>
          </cell>
          <cell r="V1468" t="str">
            <v>Hago Nederland B.V.</v>
          </cell>
          <cell r="W1468">
            <v>1</v>
          </cell>
          <cell r="X1468" t="str">
            <v>Internen</v>
          </cell>
          <cell r="Y1468" t="str">
            <v>A1</v>
          </cell>
          <cell r="Z1468" t="str">
            <v>Medewerker uurloon</v>
          </cell>
          <cell r="AA1468">
            <v>1</v>
          </cell>
          <cell r="AB1468" t="str">
            <v>Schoonmaak CAO</v>
          </cell>
          <cell r="AC1468" t="str">
            <v>N4</v>
          </cell>
          <cell r="AD1468" t="str">
            <v>HR-NL: per 4 weken</v>
          </cell>
          <cell r="AE1468" t="str">
            <v>Onbepaalde tijd</v>
          </cell>
          <cell r="AF1468" t="str">
            <v>00-00-0000</v>
          </cell>
          <cell r="AH1468">
            <v>204193588</v>
          </cell>
          <cell r="AI1468">
            <v>33159</v>
          </cell>
          <cell r="AJ1468" t="str">
            <v>Nederlands</v>
          </cell>
          <cell r="AK1468" t="str">
            <v>X122</v>
          </cell>
          <cell r="AL1468" t="str">
            <v>OBJECTLEIDER AMBULANT ALG. SCHOONM II</v>
          </cell>
          <cell r="AM1468" t="str">
            <v>3+5%</v>
          </cell>
          <cell r="AN1468" t="str">
            <v>38 uur / week</v>
          </cell>
          <cell r="AO1468">
            <v>38</v>
          </cell>
          <cell r="AP1468">
            <v>0</v>
          </cell>
          <cell r="AQ1468">
            <v>0</v>
          </cell>
          <cell r="AR1468">
            <v>100</v>
          </cell>
          <cell r="AS1468">
            <v>7</v>
          </cell>
          <cell r="AT1468" t="str">
            <v>B7</v>
          </cell>
          <cell r="AU1468">
            <v>22</v>
          </cell>
          <cell r="AV1468">
            <v>15.89</v>
          </cell>
        </row>
        <row r="1469">
          <cell r="A1469">
            <v>11326</v>
          </cell>
          <cell r="B1469" t="str">
            <v>Mevrouw</v>
          </cell>
          <cell r="C1469" t="str">
            <v>H.S.H. Rozenberg</v>
          </cell>
          <cell r="D1469" t="str">
            <v>Hermina Saira Hendrika</v>
          </cell>
          <cell r="E1469" t="str">
            <v>Hermina Saira Hendrika</v>
          </cell>
          <cell r="F1469" t="str">
            <v>HSH</v>
          </cell>
          <cell r="H1469" t="str">
            <v>Rozenberg</v>
          </cell>
          <cell r="K1469" t="str">
            <v>Vrouw</v>
          </cell>
          <cell r="L1469" t="str">
            <v>Adres</v>
          </cell>
          <cell r="M1469" t="str">
            <v>Sloodstraat</v>
          </cell>
          <cell r="N1469">
            <v>16</v>
          </cell>
          <cell r="P1469" t="str">
            <v>7906 CR</v>
          </cell>
          <cell r="Q1469" t="str">
            <v>HOOGEVEEN</v>
          </cell>
          <cell r="R1469" t="str">
            <v>Nederland</v>
          </cell>
          <cell r="T1469">
            <v>610072870</v>
          </cell>
          <cell r="U1469">
            <v>3000</v>
          </cell>
          <cell r="V1469" t="str">
            <v>Hago Nederland B.V.</v>
          </cell>
          <cell r="W1469">
            <v>1</v>
          </cell>
          <cell r="X1469" t="str">
            <v>Internen</v>
          </cell>
          <cell r="Y1469" t="str">
            <v>A1</v>
          </cell>
          <cell r="Z1469" t="str">
            <v>Medewerker uurloon</v>
          </cell>
          <cell r="AA1469">
            <v>1</v>
          </cell>
          <cell r="AB1469" t="str">
            <v>Schoonmaak CAO</v>
          </cell>
          <cell r="AC1469" t="str">
            <v>N4</v>
          </cell>
          <cell r="AD1469" t="str">
            <v>HR-NL: per 4 weken</v>
          </cell>
          <cell r="AE1469" t="str">
            <v>Onbepaalde tijd</v>
          </cell>
          <cell r="AF1469" t="str">
            <v>00-00-0000</v>
          </cell>
          <cell r="AH1469">
            <v>104396817</v>
          </cell>
          <cell r="AI1469">
            <v>30463</v>
          </cell>
          <cell r="AJ1469" t="str">
            <v>Nederlands</v>
          </cell>
          <cell r="AK1469" t="str">
            <v>X011</v>
          </cell>
          <cell r="AL1469" t="str">
            <v>MEDEW. ALGEMEEN SCHOONMAAKONDERHOUD I</v>
          </cell>
          <cell r="AM1469">
            <v>1</v>
          </cell>
          <cell r="AN1469" t="str">
            <v>38 uur / week</v>
          </cell>
          <cell r="AO1469">
            <v>10</v>
          </cell>
          <cell r="AP1469">
            <v>0</v>
          </cell>
          <cell r="AQ1469">
            <v>0</v>
          </cell>
          <cell r="AR1469">
            <v>26.32</v>
          </cell>
          <cell r="AS1469">
            <v>7</v>
          </cell>
          <cell r="AT1469" t="str">
            <v>B2</v>
          </cell>
          <cell r="AU1469">
            <v>22</v>
          </cell>
          <cell r="AV1469">
            <v>11.13</v>
          </cell>
        </row>
        <row r="1470">
          <cell r="A1470">
            <v>11327</v>
          </cell>
          <cell r="B1470" t="str">
            <v>Dhr.</v>
          </cell>
          <cell r="C1470" t="str">
            <v>M. Rebai</v>
          </cell>
          <cell r="D1470" t="str">
            <v>Mebarek</v>
          </cell>
          <cell r="E1470" t="str">
            <v>Mebarek</v>
          </cell>
          <cell r="F1470" t="str">
            <v>M</v>
          </cell>
          <cell r="H1470" t="str">
            <v>Rebai</v>
          </cell>
          <cell r="K1470" t="str">
            <v>Man</v>
          </cell>
          <cell r="L1470" t="str">
            <v>Adres</v>
          </cell>
          <cell r="M1470" t="str">
            <v>Mecklenburgstraat</v>
          </cell>
          <cell r="N1470">
            <v>46</v>
          </cell>
          <cell r="P1470" t="str">
            <v>7415 HK</v>
          </cell>
          <cell r="Q1470" t="str">
            <v>DEVENTER</v>
          </cell>
          <cell r="R1470" t="str">
            <v>Nederland</v>
          </cell>
          <cell r="T1470">
            <v>615431837</v>
          </cell>
          <cell r="U1470">
            <v>3000</v>
          </cell>
          <cell r="V1470" t="str">
            <v>Hago Nederland B.V.</v>
          </cell>
          <cell r="W1470">
            <v>1</v>
          </cell>
          <cell r="X1470" t="str">
            <v>Internen</v>
          </cell>
          <cell r="Y1470" t="str">
            <v>A1</v>
          </cell>
          <cell r="Z1470" t="str">
            <v>Medewerker uurloon</v>
          </cell>
          <cell r="AA1470">
            <v>1</v>
          </cell>
          <cell r="AB1470" t="str">
            <v>Schoonmaak CAO</v>
          </cell>
          <cell r="AC1470" t="str">
            <v>N4</v>
          </cell>
          <cell r="AD1470" t="str">
            <v>HR-NL: per 4 weken</v>
          </cell>
          <cell r="AE1470" t="str">
            <v>Onbepaalde tijd</v>
          </cell>
          <cell r="AF1470" t="str">
            <v>00-00-0000</v>
          </cell>
          <cell r="AH1470">
            <v>231902700</v>
          </cell>
          <cell r="AI1470">
            <v>22828</v>
          </cell>
          <cell r="AJ1470" t="str">
            <v>Nederlands</v>
          </cell>
          <cell r="AK1470" t="str">
            <v>X011</v>
          </cell>
          <cell r="AL1470" t="str">
            <v>MEDEW. ALGEMEEN SCHOONMAAKONDERHOUD I</v>
          </cell>
          <cell r="AM1470">
            <v>1</v>
          </cell>
          <cell r="AN1470" t="str">
            <v>38 uur / week</v>
          </cell>
          <cell r="AO1470">
            <v>31.5</v>
          </cell>
          <cell r="AP1470">
            <v>0</v>
          </cell>
          <cell r="AQ1470">
            <v>0</v>
          </cell>
          <cell r="AR1470">
            <v>82.89</v>
          </cell>
          <cell r="AS1470">
            <v>7</v>
          </cell>
          <cell r="AT1470" t="str">
            <v>B2</v>
          </cell>
          <cell r="AU1470">
            <v>22</v>
          </cell>
          <cell r="AV1470">
            <v>11.13</v>
          </cell>
        </row>
        <row r="1471">
          <cell r="A1471">
            <v>11328</v>
          </cell>
          <cell r="B1471" t="str">
            <v>Mevrouw</v>
          </cell>
          <cell r="C1471" t="str">
            <v>H.C. Lieftink</v>
          </cell>
          <cell r="D1471" t="str">
            <v>Hendrica Cynthia</v>
          </cell>
          <cell r="E1471" t="str">
            <v>Hendrica Cynthia</v>
          </cell>
          <cell r="F1471" t="str">
            <v>HC</v>
          </cell>
          <cell r="H1471" t="str">
            <v>Lieftink</v>
          </cell>
          <cell r="J1471" t="str">
            <v>Venema</v>
          </cell>
          <cell r="K1471" t="str">
            <v>Vrouw</v>
          </cell>
          <cell r="L1471" t="str">
            <v>Adres</v>
          </cell>
          <cell r="M1471" t="str">
            <v>Sleedoorn</v>
          </cell>
          <cell r="N1471">
            <v>9</v>
          </cell>
          <cell r="P1471" t="str">
            <v>9461 KK</v>
          </cell>
          <cell r="Q1471" t="str">
            <v>GIETEN</v>
          </cell>
          <cell r="R1471" t="str">
            <v>Nederland</v>
          </cell>
          <cell r="T1471">
            <v>651112628</v>
          </cell>
          <cell r="U1471">
            <v>3000</v>
          </cell>
          <cell r="V1471" t="str">
            <v>Hago Nederland B.V.</v>
          </cell>
          <cell r="W1471">
            <v>1</v>
          </cell>
          <cell r="X1471" t="str">
            <v>Internen</v>
          </cell>
          <cell r="Y1471" t="str">
            <v>A1</v>
          </cell>
          <cell r="Z1471" t="str">
            <v>Medewerker uurloon</v>
          </cell>
          <cell r="AA1471">
            <v>1</v>
          </cell>
          <cell r="AB1471" t="str">
            <v>Schoonmaak CAO</v>
          </cell>
          <cell r="AC1471" t="str">
            <v>N4</v>
          </cell>
          <cell r="AD1471" t="str">
            <v>HR-NL: per 4 weken</v>
          </cell>
          <cell r="AE1471" t="str">
            <v>Onbepaalde tijd</v>
          </cell>
          <cell r="AF1471" t="str">
            <v>00-00-0000</v>
          </cell>
          <cell r="AH1471">
            <v>200420677</v>
          </cell>
          <cell r="AI1471">
            <v>32772</v>
          </cell>
          <cell r="AJ1471" t="str">
            <v>Nederlands</v>
          </cell>
          <cell r="AK1471" t="str">
            <v>X011</v>
          </cell>
          <cell r="AL1471" t="str">
            <v>MEDEW. ALGEMEEN SCHOONMAAKONDERHOUD I</v>
          </cell>
          <cell r="AM1471">
            <v>1</v>
          </cell>
          <cell r="AN1471" t="str">
            <v>38 uur / week</v>
          </cell>
          <cell r="AO1471">
            <v>7</v>
          </cell>
          <cell r="AP1471">
            <v>0</v>
          </cell>
          <cell r="AQ1471">
            <v>0</v>
          </cell>
          <cell r="AR1471">
            <v>18.420000000000002</v>
          </cell>
          <cell r="AS1471">
            <v>7</v>
          </cell>
          <cell r="AT1471" t="str">
            <v>B2</v>
          </cell>
          <cell r="AU1471">
            <v>22</v>
          </cell>
          <cell r="AV1471">
            <v>11.13</v>
          </cell>
        </row>
        <row r="1472">
          <cell r="A1472">
            <v>11329</v>
          </cell>
          <cell r="B1472" t="str">
            <v>Dhr.</v>
          </cell>
          <cell r="C1472" t="str">
            <v>R. Emmert</v>
          </cell>
          <cell r="D1472" t="str">
            <v>Ronny</v>
          </cell>
          <cell r="E1472" t="str">
            <v>Ronny</v>
          </cell>
          <cell r="F1472" t="str">
            <v>R</v>
          </cell>
          <cell r="H1472" t="str">
            <v>Emmert</v>
          </cell>
          <cell r="K1472" t="str">
            <v>Man</v>
          </cell>
          <cell r="L1472" t="str">
            <v>Adres</v>
          </cell>
          <cell r="M1472" t="str">
            <v>Albert Cuypstraat</v>
          </cell>
          <cell r="N1472">
            <v>22</v>
          </cell>
          <cell r="O1472" t="str">
            <v>A</v>
          </cell>
          <cell r="P1472" t="str">
            <v>6814 LD</v>
          </cell>
          <cell r="Q1472" t="str">
            <v>ARNHEM</v>
          </cell>
          <cell r="R1472" t="str">
            <v>Nederland</v>
          </cell>
          <cell r="T1472">
            <v>615448018</v>
          </cell>
          <cell r="U1472">
            <v>3000</v>
          </cell>
          <cell r="V1472" t="str">
            <v>Hago Nederland B.V.</v>
          </cell>
          <cell r="W1472">
            <v>1</v>
          </cell>
          <cell r="X1472" t="str">
            <v>Internen</v>
          </cell>
          <cell r="Y1472" t="str">
            <v>A1</v>
          </cell>
          <cell r="Z1472" t="str">
            <v>Medewerker uurloon</v>
          </cell>
          <cell r="AA1472">
            <v>1</v>
          </cell>
          <cell r="AB1472" t="str">
            <v>Schoonmaak CAO</v>
          </cell>
          <cell r="AC1472" t="str">
            <v>N4</v>
          </cell>
          <cell r="AD1472" t="str">
            <v>HR-NL: per 4 weken</v>
          </cell>
          <cell r="AE1472" t="str">
            <v>Onbepaalde tijd</v>
          </cell>
          <cell r="AF1472" t="str">
            <v>00-00-0000</v>
          </cell>
          <cell r="AH1472">
            <v>208748702</v>
          </cell>
          <cell r="AI1472">
            <v>28945</v>
          </cell>
          <cell r="AJ1472" t="str">
            <v>Nederlands</v>
          </cell>
          <cell r="AK1472" t="str">
            <v>X011</v>
          </cell>
          <cell r="AL1472" t="str">
            <v>MEDEW. ALGEMEEN SCHOONMAAKONDERHOUD I</v>
          </cell>
          <cell r="AM1472">
            <v>1</v>
          </cell>
          <cell r="AN1472" t="str">
            <v>38 uur / week</v>
          </cell>
          <cell r="AO1472">
            <v>25.5</v>
          </cell>
          <cell r="AP1472">
            <v>0</v>
          </cell>
          <cell r="AQ1472">
            <v>0</v>
          </cell>
          <cell r="AR1472">
            <v>67.11</v>
          </cell>
          <cell r="AS1472">
            <v>7</v>
          </cell>
          <cell r="AT1472" t="str">
            <v>B2</v>
          </cell>
          <cell r="AU1472">
            <v>22</v>
          </cell>
          <cell r="AV1472">
            <v>11.13</v>
          </cell>
        </row>
        <row r="1473">
          <cell r="A1473">
            <v>11330</v>
          </cell>
          <cell r="B1473" t="str">
            <v>Dhr.</v>
          </cell>
          <cell r="C1473" t="str">
            <v>A.F.F. Bisel</v>
          </cell>
          <cell r="D1473" t="str">
            <v>Alain Frederic Francois</v>
          </cell>
          <cell r="E1473" t="str">
            <v>Alain Frederic Francois</v>
          </cell>
          <cell r="F1473" t="str">
            <v>AFF</v>
          </cell>
          <cell r="H1473" t="str">
            <v>Bisel</v>
          </cell>
          <cell r="K1473" t="str">
            <v>Man</v>
          </cell>
          <cell r="L1473" t="str">
            <v>Adres</v>
          </cell>
          <cell r="M1473" t="str">
            <v>Kajuit</v>
          </cell>
          <cell r="N1473">
            <v>189</v>
          </cell>
          <cell r="P1473" t="str">
            <v>9733 CL</v>
          </cell>
          <cell r="Q1473" t="str">
            <v>GRONINGEN</v>
          </cell>
          <cell r="R1473" t="str">
            <v>Nederland</v>
          </cell>
          <cell r="S1473">
            <v>508503664</v>
          </cell>
          <cell r="T1473">
            <v>631257579</v>
          </cell>
          <cell r="U1473">
            <v>3000</v>
          </cell>
          <cell r="V1473" t="str">
            <v>Hago Nederland B.V.</v>
          </cell>
          <cell r="W1473">
            <v>1</v>
          </cell>
          <cell r="X1473" t="str">
            <v>Internen</v>
          </cell>
          <cell r="Y1473" t="str">
            <v>A1</v>
          </cell>
          <cell r="Z1473" t="str">
            <v>Medewerker uurloon</v>
          </cell>
          <cell r="AA1473">
            <v>1</v>
          </cell>
          <cell r="AB1473" t="str">
            <v>Schoonmaak CAO</v>
          </cell>
          <cell r="AC1473" t="str">
            <v>N4</v>
          </cell>
          <cell r="AD1473" t="str">
            <v>HR-NL: per 4 weken</v>
          </cell>
          <cell r="AE1473" t="str">
            <v>Onbepaalde tijd</v>
          </cell>
          <cell r="AF1473" t="str">
            <v>00-00-0000</v>
          </cell>
          <cell r="AH1473">
            <v>145884910</v>
          </cell>
          <cell r="AI1473">
            <v>24717</v>
          </cell>
          <cell r="AJ1473" t="str">
            <v>Nederlands</v>
          </cell>
          <cell r="AK1473" t="str">
            <v>X011</v>
          </cell>
          <cell r="AL1473" t="str">
            <v>MEDEW. ALGEMEEN SCHOONMAAKONDERHOUD I</v>
          </cell>
          <cell r="AM1473">
            <v>1</v>
          </cell>
          <cell r="AN1473" t="str">
            <v>38 uur / week</v>
          </cell>
          <cell r="AO1473">
            <v>11.25</v>
          </cell>
          <cell r="AP1473">
            <v>0</v>
          </cell>
          <cell r="AQ1473">
            <v>0</v>
          </cell>
          <cell r="AR1473">
            <v>29.61</v>
          </cell>
          <cell r="AS1473">
            <v>7</v>
          </cell>
          <cell r="AT1473" t="str">
            <v>B2</v>
          </cell>
          <cell r="AU1473">
            <v>22</v>
          </cell>
          <cell r="AV1473">
            <v>11.13</v>
          </cell>
        </row>
        <row r="1474">
          <cell r="A1474">
            <v>11331</v>
          </cell>
          <cell r="B1474" t="str">
            <v>Mevrouw</v>
          </cell>
          <cell r="C1474" t="str">
            <v>L.P. Joseph</v>
          </cell>
          <cell r="D1474" t="str">
            <v>Linda Patricia</v>
          </cell>
          <cell r="E1474" t="str">
            <v>Linda Patricia</v>
          </cell>
          <cell r="F1474" t="str">
            <v>LP</v>
          </cell>
          <cell r="H1474" t="str">
            <v>Joseph</v>
          </cell>
          <cell r="K1474" t="str">
            <v>Vrouw</v>
          </cell>
          <cell r="L1474" t="str">
            <v>Adres</v>
          </cell>
          <cell r="M1474" t="str">
            <v>Wedesteinbroek</v>
          </cell>
          <cell r="N1474">
            <v>1112</v>
          </cell>
          <cell r="P1474" t="str">
            <v>6546 RE</v>
          </cell>
          <cell r="Q1474" t="str">
            <v>NIJMEGEN</v>
          </cell>
          <cell r="R1474" t="str">
            <v>Nederland</v>
          </cell>
          <cell r="T1474">
            <v>640633844</v>
          </cell>
          <cell r="U1474">
            <v>3000</v>
          </cell>
          <cell r="V1474" t="str">
            <v>Hago Nederland B.V.</v>
          </cell>
          <cell r="W1474">
            <v>1</v>
          </cell>
          <cell r="X1474" t="str">
            <v>Internen</v>
          </cell>
          <cell r="Y1474" t="str">
            <v>A1</v>
          </cell>
          <cell r="Z1474" t="str">
            <v>Medewerker uurloon</v>
          </cell>
          <cell r="AA1474">
            <v>1</v>
          </cell>
          <cell r="AB1474" t="str">
            <v>Schoonmaak CAO</v>
          </cell>
          <cell r="AC1474" t="str">
            <v>N4</v>
          </cell>
          <cell r="AD1474" t="str">
            <v>HR-NL: per 4 weken</v>
          </cell>
          <cell r="AE1474" t="str">
            <v>Onbepaalde tijd</v>
          </cell>
          <cell r="AF1474" t="str">
            <v>00-00-0000</v>
          </cell>
          <cell r="AH1474">
            <v>163780985</v>
          </cell>
          <cell r="AI1474">
            <v>22869</v>
          </cell>
          <cell r="AJ1474" t="str">
            <v>Nederlands</v>
          </cell>
          <cell r="AK1474" t="str">
            <v>X011</v>
          </cell>
          <cell r="AL1474" t="str">
            <v>MEDEW. ALGEMEEN SCHOONMAAKONDERHOUD I</v>
          </cell>
          <cell r="AM1474">
            <v>1</v>
          </cell>
          <cell r="AN1474" t="str">
            <v>38 uur / week</v>
          </cell>
          <cell r="AO1474">
            <v>30.95</v>
          </cell>
          <cell r="AP1474">
            <v>0</v>
          </cell>
          <cell r="AQ1474">
            <v>0</v>
          </cell>
          <cell r="AR1474">
            <v>81.45</v>
          </cell>
          <cell r="AS1474">
            <v>7</v>
          </cell>
          <cell r="AT1474" t="str">
            <v>B2</v>
          </cell>
          <cell r="AU1474">
            <v>22</v>
          </cell>
          <cell r="AV1474">
            <v>11.13</v>
          </cell>
        </row>
        <row r="1475">
          <cell r="A1475">
            <v>11332</v>
          </cell>
          <cell r="B1475" t="str">
            <v>Dhr.</v>
          </cell>
          <cell r="C1475" t="str">
            <v>G.W.J. Arens</v>
          </cell>
          <cell r="D1475" t="str">
            <v>Gerardus Wilhelmus Johannes</v>
          </cell>
          <cell r="E1475" t="str">
            <v>Gerardus Wilhelmus Johannes</v>
          </cell>
          <cell r="F1475" t="str">
            <v>GWJ</v>
          </cell>
          <cell r="H1475" t="str">
            <v>Arens</v>
          </cell>
          <cell r="K1475" t="str">
            <v>Man</v>
          </cell>
          <cell r="L1475" t="str">
            <v>Adres</v>
          </cell>
          <cell r="M1475" t="str">
            <v>Wedesteinbroek</v>
          </cell>
          <cell r="N1475">
            <v>1112</v>
          </cell>
          <cell r="P1475" t="str">
            <v>6456 RE</v>
          </cell>
          <cell r="Q1475" t="str">
            <v>NIJMEGEN</v>
          </cell>
          <cell r="R1475" t="str">
            <v>Nederland</v>
          </cell>
          <cell r="T1475">
            <v>640633844</v>
          </cell>
          <cell r="U1475">
            <v>3000</v>
          </cell>
          <cell r="V1475" t="str">
            <v>Hago Nederland B.V.</v>
          </cell>
          <cell r="W1475">
            <v>1</v>
          </cell>
          <cell r="X1475" t="str">
            <v>Internen</v>
          </cell>
          <cell r="Y1475" t="str">
            <v>A1</v>
          </cell>
          <cell r="Z1475" t="str">
            <v>Medewerker uurloon</v>
          </cell>
          <cell r="AA1475">
            <v>1</v>
          </cell>
          <cell r="AB1475" t="str">
            <v>Schoonmaak CAO</v>
          </cell>
          <cell r="AC1475" t="str">
            <v>N4</v>
          </cell>
          <cell r="AD1475" t="str">
            <v>HR-NL: per 4 weken</v>
          </cell>
          <cell r="AE1475" t="str">
            <v>Onbepaalde tijd</v>
          </cell>
          <cell r="AF1475" t="str">
            <v>00-00-0000</v>
          </cell>
          <cell r="AH1475">
            <v>22854678</v>
          </cell>
          <cell r="AI1475">
            <v>21177</v>
          </cell>
          <cell r="AJ1475" t="str">
            <v>Nederlands</v>
          </cell>
          <cell r="AK1475" t="str">
            <v>X011</v>
          </cell>
          <cell r="AL1475" t="str">
            <v>MEDEW. ALGEMEEN SCHOONMAAKONDERHOUD I</v>
          </cell>
          <cell r="AM1475">
            <v>1</v>
          </cell>
          <cell r="AN1475" t="str">
            <v>38 uur / week</v>
          </cell>
          <cell r="AO1475">
            <v>12.5</v>
          </cell>
          <cell r="AP1475">
            <v>0</v>
          </cell>
          <cell r="AQ1475">
            <v>0</v>
          </cell>
          <cell r="AR1475">
            <v>32.89</v>
          </cell>
          <cell r="AS1475">
            <v>7</v>
          </cell>
          <cell r="AT1475" t="str">
            <v>B2</v>
          </cell>
          <cell r="AU1475">
            <v>22</v>
          </cell>
          <cell r="AV1475">
            <v>11.13</v>
          </cell>
        </row>
        <row r="1476">
          <cell r="A1476">
            <v>11333</v>
          </cell>
          <cell r="B1476" t="str">
            <v>Mevrouw</v>
          </cell>
          <cell r="C1476" t="str">
            <v>M. Bruin - Nijhuis</v>
          </cell>
          <cell r="D1476" t="str">
            <v>Mireille</v>
          </cell>
          <cell r="E1476" t="str">
            <v>Mireille</v>
          </cell>
          <cell r="F1476" t="str">
            <v>M</v>
          </cell>
          <cell r="H1476" t="str">
            <v>Nijhuis</v>
          </cell>
          <cell r="J1476" t="str">
            <v>Bruin</v>
          </cell>
          <cell r="K1476" t="str">
            <v>Vrouw</v>
          </cell>
          <cell r="L1476" t="str">
            <v>Adres</v>
          </cell>
          <cell r="M1476" t="str">
            <v>Klimopstraat</v>
          </cell>
          <cell r="N1476">
            <v>6</v>
          </cell>
          <cell r="P1476" t="str">
            <v>8012 DD</v>
          </cell>
          <cell r="Q1476" t="str">
            <v>ZWOLLE</v>
          </cell>
          <cell r="R1476" t="str">
            <v>Nederland</v>
          </cell>
          <cell r="T1476">
            <v>623688889</v>
          </cell>
          <cell r="U1476">
            <v>3000</v>
          </cell>
          <cell r="V1476" t="str">
            <v>Hago Nederland B.V.</v>
          </cell>
          <cell r="W1476">
            <v>1</v>
          </cell>
          <cell r="X1476" t="str">
            <v>Internen</v>
          </cell>
          <cell r="Y1476" t="str">
            <v>A1</v>
          </cell>
          <cell r="Z1476" t="str">
            <v>Medewerker uurloon</v>
          </cell>
          <cell r="AA1476">
            <v>1</v>
          </cell>
          <cell r="AB1476" t="str">
            <v>Schoonmaak CAO</v>
          </cell>
          <cell r="AC1476" t="str">
            <v>N4</v>
          </cell>
          <cell r="AD1476" t="str">
            <v>HR-NL: per 4 weken</v>
          </cell>
          <cell r="AE1476" t="str">
            <v>Onbepaalde tijd</v>
          </cell>
          <cell r="AF1476" t="str">
            <v>00-00-0000</v>
          </cell>
          <cell r="AH1476">
            <v>104908610</v>
          </cell>
          <cell r="AI1476">
            <v>29613</v>
          </cell>
          <cell r="AJ1476" t="str">
            <v>Nederlands</v>
          </cell>
          <cell r="AK1476" t="str">
            <v>X122</v>
          </cell>
          <cell r="AL1476" t="str">
            <v>OBJECTLEIDER AMBULANT ALG. SCHOONM II</v>
          </cell>
          <cell r="AM1476" t="str">
            <v>3+5%</v>
          </cell>
          <cell r="AN1476" t="str">
            <v>38 uur / week</v>
          </cell>
          <cell r="AO1476">
            <v>30.4</v>
          </cell>
          <cell r="AP1476">
            <v>0</v>
          </cell>
          <cell r="AQ1476">
            <v>0</v>
          </cell>
          <cell r="AR1476">
            <v>80</v>
          </cell>
          <cell r="AS1476">
            <v>7</v>
          </cell>
          <cell r="AT1476" t="str">
            <v>B7</v>
          </cell>
          <cell r="AU1476">
            <v>90</v>
          </cell>
          <cell r="AV1476">
            <v>16.64</v>
          </cell>
        </row>
        <row r="1477">
          <cell r="A1477">
            <v>11335</v>
          </cell>
          <cell r="B1477" t="str">
            <v>Mevrouw</v>
          </cell>
          <cell r="C1477" t="str">
            <v>J. Bolhuis</v>
          </cell>
          <cell r="D1477" t="str">
            <v>Johanna</v>
          </cell>
          <cell r="E1477" t="str">
            <v>Johanna</v>
          </cell>
          <cell r="F1477" t="str">
            <v>J</v>
          </cell>
          <cell r="H1477" t="str">
            <v>Bolhuis</v>
          </cell>
          <cell r="K1477" t="str">
            <v>Vrouw</v>
          </cell>
          <cell r="L1477" t="str">
            <v>Adres</v>
          </cell>
          <cell r="M1477" t="str">
            <v>Veldspaatstraat</v>
          </cell>
          <cell r="N1477">
            <v>100</v>
          </cell>
          <cell r="P1477" t="str">
            <v>9743 XM</v>
          </cell>
          <cell r="Q1477" t="str">
            <v>GRONINGEN</v>
          </cell>
          <cell r="R1477" t="str">
            <v>Nederland</v>
          </cell>
          <cell r="S1477">
            <v>505711133</v>
          </cell>
          <cell r="T1477">
            <v>621427918</v>
          </cell>
          <cell r="U1477">
            <v>3000</v>
          </cell>
          <cell r="V1477" t="str">
            <v>Hago Nederland B.V.</v>
          </cell>
          <cell r="W1477">
            <v>1</v>
          </cell>
          <cell r="X1477" t="str">
            <v>Internen</v>
          </cell>
          <cell r="Y1477" t="str">
            <v>A1</v>
          </cell>
          <cell r="Z1477" t="str">
            <v>Medewerker uurloon</v>
          </cell>
          <cell r="AA1477">
            <v>1</v>
          </cell>
          <cell r="AB1477" t="str">
            <v>Schoonmaak CAO</v>
          </cell>
          <cell r="AC1477" t="str">
            <v>N4</v>
          </cell>
          <cell r="AD1477" t="str">
            <v>HR-NL: per 4 weken</v>
          </cell>
          <cell r="AE1477" t="str">
            <v>Onbepaalde tijd</v>
          </cell>
          <cell r="AF1477" t="str">
            <v>00-00-0000</v>
          </cell>
          <cell r="AH1477">
            <v>107503426</v>
          </cell>
          <cell r="AI1477">
            <v>22344</v>
          </cell>
          <cell r="AJ1477" t="str">
            <v>Nederlands</v>
          </cell>
          <cell r="AK1477" t="str">
            <v>X011</v>
          </cell>
          <cell r="AL1477" t="str">
            <v>MEDEW. ALGEMEEN SCHOONMAAKONDERHOUD I</v>
          </cell>
          <cell r="AM1477">
            <v>1</v>
          </cell>
          <cell r="AN1477" t="str">
            <v>38 uur / week</v>
          </cell>
          <cell r="AO1477">
            <v>7.5</v>
          </cell>
          <cell r="AP1477">
            <v>0</v>
          </cell>
          <cell r="AQ1477">
            <v>0</v>
          </cell>
          <cell r="AR1477">
            <v>19.739999999999998</v>
          </cell>
          <cell r="AS1477">
            <v>7</v>
          </cell>
          <cell r="AT1477" t="str">
            <v>B2</v>
          </cell>
          <cell r="AU1477">
            <v>90</v>
          </cell>
          <cell r="AV1477">
            <v>11.46</v>
          </cell>
        </row>
        <row r="1478">
          <cell r="A1478">
            <v>11336</v>
          </cell>
          <cell r="B1478" t="str">
            <v>Mevrouw</v>
          </cell>
          <cell r="C1478" t="str">
            <v>J. Woudsma</v>
          </cell>
          <cell r="D1478" t="str">
            <v>Jeltje</v>
          </cell>
          <cell r="E1478" t="str">
            <v>Jeltje</v>
          </cell>
          <cell r="F1478" t="str">
            <v>J</v>
          </cell>
          <cell r="H1478" t="str">
            <v>Woudsma</v>
          </cell>
          <cell r="K1478" t="str">
            <v>Vrouw</v>
          </cell>
          <cell r="L1478" t="str">
            <v>Adres</v>
          </cell>
          <cell r="M1478" t="str">
            <v>Bentismaheerd</v>
          </cell>
          <cell r="N1478">
            <v>138</v>
          </cell>
          <cell r="P1478" t="str">
            <v>9736 EH</v>
          </cell>
          <cell r="Q1478" t="str">
            <v>GRONINGEN</v>
          </cell>
          <cell r="R1478" t="str">
            <v>Nederland</v>
          </cell>
          <cell r="T1478">
            <v>641859514</v>
          </cell>
          <cell r="U1478">
            <v>3000</v>
          </cell>
          <cell r="V1478" t="str">
            <v>Hago Nederland B.V.</v>
          </cell>
          <cell r="W1478">
            <v>1</v>
          </cell>
          <cell r="X1478" t="str">
            <v>Internen</v>
          </cell>
          <cell r="Y1478" t="str">
            <v>A1</v>
          </cell>
          <cell r="Z1478" t="str">
            <v>Medewerker uurloon</v>
          </cell>
          <cell r="AA1478">
            <v>1</v>
          </cell>
          <cell r="AB1478" t="str">
            <v>Schoonmaak CAO</v>
          </cell>
          <cell r="AC1478" t="str">
            <v>N4</v>
          </cell>
          <cell r="AD1478" t="str">
            <v>HR-NL: per 4 weken</v>
          </cell>
          <cell r="AE1478" t="str">
            <v>Onbepaalde tijd</v>
          </cell>
          <cell r="AF1478" t="str">
            <v>00-00-0000</v>
          </cell>
          <cell r="AH1478">
            <v>99179842</v>
          </cell>
          <cell r="AI1478">
            <v>19735</v>
          </cell>
          <cell r="AJ1478" t="str">
            <v>Nederlands</v>
          </cell>
          <cell r="AK1478" t="str">
            <v>X011</v>
          </cell>
          <cell r="AL1478" t="str">
            <v>MEDEW. ALGEMEEN SCHOONMAAKONDERHOUD I</v>
          </cell>
          <cell r="AM1478">
            <v>1</v>
          </cell>
          <cell r="AN1478" t="str">
            <v>38 uur / week</v>
          </cell>
          <cell r="AO1478">
            <v>7.5</v>
          </cell>
          <cell r="AP1478">
            <v>0</v>
          </cell>
          <cell r="AQ1478">
            <v>0</v>
          </cell>
          <cell r="AR1478">
            <v>19.739999999999998</v>
          </cell>
          <cell r="AS1478">
            <v>7</v>
          </cell>
          <cell r="AT1478" t="str">
            <v>B2</v>
          </cell>
          <cell r="AU1478">
            <v>90</v>
          </cell>
          <cell r="AV1478">
            <v>11.46</v>
          </cell>
        </row>
        <row r="1479">
          <cell r="A1479">
            <v>11337</v>
          </cell>
          <cell r="B1479" t="str">
            <v>Mevrouw</v>
          </cell>
          <cell r="C1479" t="str">
            <v>H.M.D. Kleefman</v>
          </cell>
          <cell r="D1479" t="str">
            <v>Henriette Maaike Desiree</v>
          </cell>
          <cell r="E1479" t="str">
            <v>Henriette Maaike Desiree</v>
          </cell>
          <cell r="F1479" t="str">
            <v>HMD</v>
          </cell>
          <cell r="H1479" t="str">
            <v>Kleefman</v>
          </cell>
          <cell r="K1479" t="str">
            <v>Vrouw</v>
          </cell>
          <cell r="L1479" t="str">
            <v>Adres</v>
          </cell>
          <cell r="M1479" t="str">
            <v>Marjoleinstraat</v>
          </cell>
          <cell r="N1479">
            <v>77</v>
          </cell>
          <cell r="P1479" t="str">
            <v>9731 DD</v>
          </cell>
          <cell r="Q1479" t="str">
            <v>GRONINGEN</v>
          </cell>
          <cell r="R1479" t="str">
            <v>Nederland</v>
          </cell>
          <cell r="S1479">
            <v>505418514</v>
          </cell>
          <cell r="T1479">
            <v>645028288</v>
          </cell>
          <cell r="U1479">
            <v>3000</v>
          </cell>
          <cell r="V1479" t="str">
            <v>Hago Nederland B.V.</v>
          </cell>
          <cell r="W1479">
            <v>1</v>
          </cell>
          <cell r="X1479" t="str">
            <v>Internen</v>
          </cell>
          <cell r="Y1479" t="str">
            <v>A1</v>
          </cell>
          <cell r="Z1479" t="str">
            <v>Medewerker uurloon</v>
          </cell>
          <cell r="AA1479">
            <v>1</v>
          </cell>
          <cell r="AB1479" t="str">
            <v>Schoonmaak CAO</v>
          </cell>
          <cell r="AC1479" t="str">
            <v>N4</v>
          </cell>
          <cell r="AD1479" t="str">
            <v>HR-NL: per 4 weken</v>
          </cell>
          <cell r="AE1479" t="str">
            <v>Onbepaalde tijd</v>
          </cell>
          <cell r="AF1479" t="str">
            <v>00-00-0000</v>
          </cell>
          <cell r="AH1479">
            <v>107973716</v>
          </cell>
          <cell r="AI1479">
            <v>26813</v>
          </cell>
          <cell r="AJ1479" t="str">
            <v>Nederlands</v>
          </cell>
          <cell r="AK1479" t="str">
            <v>X011</v>
          </cell>
          <cell r="AL1479" t="str">
            <v>MEDEW. ALGEMEEN SCHOONMAAKONDERHOUD I</v>
          </cell>
          <cell r="AM1479">
            <v>1</v>
          </cell>
          <cell r="AN1479" t="str">
            <v>38 uur / week</v>
          </cell>
          <cell r="AO1479">
            <v>11.25</v>
          </cell>
          <cell r="AP1479">
            <v>0</v>
          </cell>
          <cell r="AQ1479">
            <v>0</v>
          </cell>
          <cell r="AR1479">
            <v>29.61</v>
          </cell>
          <cell r="AS1479">
            <v>7</v>
          </cell>
          <cell r="AT1479" t="str">
            <v>B2</v>
          </cell>
          <cell r="AU1479">
            <v>90</v>
          </cell>
          <cell r="AV1479">
            <v>11.46</v>
          </cell>
        </row>
        <row r="1480">
          <cell r="A1480">
            <v>11338</v>
          </cell>
          <cell r="B1480" t="str">
            <v>Dhr.</v>
          </cell>
          <cell r="C1480" t="str">
            <v>I. Hasicevic</v>
          </cell>
          <cell r="D1480" t="str">
            <v>Izet</v>
          </cell>
          <cell r="E1480" t="str">
            <v>Izet</v>
          </cell>
          <cell r="F1480" t="str">
            <v>I</v>
          </cell>
          <cell r="H1480" t="str">
            <v>Hasicevic</v>
          </cell>
          <cell r="K1480" t="str">
            <v>Man</v>
          </cell>
          <cell r="L1480" t="str">
            <v>Adres</v>
          </cell>
          <cell r="M1480" t="str">
            <v>Aldenhof</v>
          </cell>
          <cell r="N1480">
            <v>4027</v>
          </cell>
          <cell r="P1480" t="str">
            <v>6537 CE</v>
          </cell>
          <cell r="Q1480" t="str">
            <v>NIJMEGEN</v>
          </cell>
          <cell r="R1480" t="str">
            <v>Nederland</v>
          </cell>
          <cell r="T1480">
            <v>612675438</v>
          </cell>
          <cell r="U1480">
            <v>3000</v>
          </cell>
          <cell r="V1480" t="str">
            <v>Hago Nederland B.V.</v>
          </cell>
          <cell r="W1480">
            <v>1</v>
          </cell>
          <cell r="X1480" t="str">
            <v>Internen</v>
          </cell>
          <cell r="Y1480" t="str">
            <v>A1</v>
          </cell>
          <cell r="Z1480" t="str">
            <v>Medewerker uurloon</v>
          </cell>
          <cell r="AA1480">
            <v>1</v>
          </cell>
          <cell r="AB1480" t="str">
            <v>Schoonmaak CAO</v>
          </cell>
          <cell r="AC1480" t="str">
            <v>N4</v>
          </cell>
          <cell r="AD1480" t="str">
            <v>HR-NL: per 4 weken</v>
          </cell>
          <cell r="AE1480" t="str">
            <v>Onbepaalde tijd</v>
          </cell>
          <cell r="AF1480" t="str">
            <v>00-00-0000</v>
          </cell>
          <cell r="AH1480">
            <v>242084175</v>
          </cell>
          <cell r="AI1480">
            <v>26126</v>
          </cell>
          <cell r="AJ1480" t="str">
            <v>Nederlands</v>
          </cell>
          <cell r="AK1480" t="str">
            <v>X012</v>
          </cell>
          <cell r="AL1480" t="str">
            <v>MEDEW. ALGEMEEN SCHOONMAAKONDERHOUD II</v>
          </cell>
          <cell r="AM1480" t="str">
            <v>1+5%</v>
          </cell>
          <cell r="AN1480" t="str">
            <v>38 uur / week</v>
          </cell>
          <cell r="AO1480">
            <v>38</v>
          </cell>
          <cell r="AP1480">
            <v>0</v>
          </cell>
          <cell r="AQ1480">
            <v>0</v>
          </cell>
          <cell r="AR1480">
            <v>100</v>
          </cell>
          <cell r="AS1480">
            <v>7</v>
          </cell>
          <cell r="AT1480" t="str">
            <v>B3</v>
          </cell>
          <cell r="AU1480">
            <v>22</v>
          </cell>
          <cell r="AV1480">
            <v>11.68</v>
          </cell>
        </row>
        <row r="1481">
          <cell r="A1481">
            <v>11339</v>
          </cell>
          <cell r="B1481" t="str">
            <v>Mevrouw</v>
          </cell>
          <cell r="C1481" t="str">
            <v>M. Roosien</v>
          </cell>
          <cell r="D1481" t="str">
            <v>Melissa</v>
          </cell>
          <cell r="E1481" t="str">
            <v>Melissa</v>
          </cell>
          <cell r="F1481" t="str">
            <v>M</v>
          </cell>
          <cell r="H1481" t="str">
            <v>Roosien</v>
          </cell>
          <cell r="K1481" t="str">
            <v>Vrouw</v>
          </cell>
          <cell r="L1481" t="str">
            <v>Adres</v>
          </cell>
          <cell r="M1481" t="str">
            <v>Vredenveld</v>
          </cell>
          <cell r="N1481">
            <v>51</v>
          </cell>
          <cell r="P1481" t="str">
            <v>7824 CG</v>
          </cell>
          <cell r="Q1481" t="str">
            <v>EMMEN</v>
          </cell>
          <cell r="R1481" t="str">
            <v>Nederland</v>
          </cell>
          <cell r="S1481">
            <v>591622839</v>
          </cell>
          <cell r="U1481">
            <v>3000</v>
          </cell>
          <cell r="V1481" t="str">
            <v>Hago Nederland B.V.</v>
          </cell>
          <cell r="W1481">
            <v>1</v>
          </cell>
          <cell r="X1481" t="str">
            <v>Internen</v>
          </cell>
          <cell r="Y1481" t="str">
            <v>A1</v>
          </cell>
          <cell r="Z1481" t="str">
            <v>Medewerker uurloon</v>
          </cell>
          <cell r="AA1481">
            <v>1</v>
          </cell>
          <cell r="AB1481" t="str">
            <v>Schoonmaak CAO</v>
          </cell>
          <cell r="AC1481" t="str">
            <v>N4</v>
          </cell>
          <cell r="AD1481" t="str">
            <v>HR-NL: per 4 weken</v>
          </cell>
          <cell r="AE1481" t="str">
            <v>Onbepaalde tijd</v>
          </cell>
          <cell r="AF1481" t="str">
            <v>00-00-0000</v>
          </cell>
          <cell r="AH1481">
            <v>217396951</v>
          </cell>
          <cell r="AI1481">
            <v>34556</v>
          </cell>
          <cell r="AJ1481" t="str">
            <v>Nederlands</v>
          </cell>
          <cell r="AK1481" t="str">
            <v>X011</v>
          </cell>
          <cell r="AL1481" t="str">
            <v>MEDEW. ALGEMEEN SCHOONMAAKONDERHOUD I</v>
          </cell>
          <cell r="AM1481">
            <v>1</v>
          </cell>
          <cell r="AN1481" t="str">
            <v>38 uur / week</v>
          </cell>
          <cell r="AO1481">
            <v>1</v>
          </cell>
          <cell r="AP1481">
            <v>0</v>
          </cell>
          <cell r="AQ1481">
            <v>0</v>
          </cell>
          <cell r="AR1481">
            <v>2.63</v>
          </cell>
          <cell r="AS1481">
            <v>7</v>
          </cell>
          <cell r="AT1481" t="str">
            <v>B2</v>
          </cell>
          <cell r="AU1481">
            <v>21</v>
          </cell>
          <cell r="AV1481">
            <v>9.4600000000000009</v>
          </cell>
        </row>
        <row r="1482">
          <cell r="A1482">
            <v>11340</v>
          </cell>
          <cell r="B1482" t="str">
            <v>Mevrouw</v>
          </cell>
          <cell r="C1482" t="str">
            <v>P.H. Toisuta</v>
          </cell>
          <cell r="D1482" t="str">
            <v>Paola Hermina</v>
          </cell>
          <cell r="E1482" t="str">
            <v>Paola Hermina</v>
          </cell>
          <cell r="F1482" t="str">
            <v>PH</v>
          </cell>
          <cell r="H1482" t="str">
            <v>Toisuta</v>
          </cell>
          <cell r="K1482" t="str">
            <v>Vrouw</v>
          </cell>
          <cell r="L1482" t="str">
            <v>Adres</v>
          </cell>
          <cell r="M1482" t="str">
            <v>Zilverlaan</v>
          </cell>
          <cell r="N1482">
            <v>135</v>
          </cell>
          <cell r="P1482" t="str">
            <v>9743 RG</v>
          </cell>
          <cell r="Q1482" t="str">
            <v>GRONINGEN</v>
          </cell>
          <cell r="R1482" t="str">
            <v>Nederland</v>
          </cell>
          <cell r="S1482">
            <v>505731212</v>
          </cell>
          <cell r="T1482">
            <v>646311271</v>
          </cell>
          <cell r="U1482">
            <v>3000</v>
          </cell>
          <cell r="V1482" t="str">
            <v>Hago Nederland B.V.</v>
          </cell>
          <cell r="W1482">
            <v>1</v>
          </cell>
          <cell r="X1482" t="str">
            <v>Internen</v>
          </cell>
          <cell r="Y1482" t="str">
            <v>A1</v>
          </cell>
          <cell r="Z1482" t="str">
            <v>Medewerker uurloon</v>
          </cell>
          <cell r="AA1482">
            <v>1</v>
          </cell>
          <cell r="AB1482" t="str">
            <v>Schoonmaak CAO</v>
          </cell>
          <cell r="AC1482" t="str">
            <v>N4</v>
          </cell>
          <cell r="AD1482" t="str">
            <v>HR-NL: per 4 weken</v>
          </cell>
          <cell r="AE1482" t="str">
            <v>Onbepaalde tijd</v>
          </cell>
          <cell r="AF1482" t="str">
            <v>00-00-0000</v>
          </cell>
          <cell r="AH1482">
            <v>121715413</v>
          </cell>
          <cell r="AI1482">
            <v>21838</v>
          </cell>
          <cell r="AJ1482" t="str">
            <v>Nederlands</v>
          </cell>
          <cell r="AK1482" t="str">
            <v>X011</v>
          </cell>
          <cell r="AL1482" t="str">
            <v>MEDEW. ALGEMEEN SCHOONMAAKONDERHOUD I</v>
          </cell>
          <cell r="AM1482">
            <v>1</v>
          </cell>
          <cell r="AN1482" t="str">
            <v>38 uur / week</v>
          </cell>
          <cell r="AO1482">
            <v>28.75</v>
          </cell>
          <cell r="AP1482">
            <v>0</v>
          </cell>
          <cell r="AQ1482">
            <v>0</v>
          </cell>
          <cell r="AR1482">
            <v>75.66</v>
          </cell>
          <cell r="AS1482">
            <v>7</v>
          </cell>
          <cell r="AT1482" t="str">
            <v>B2</v>
          </cell>
          <cell r="AU1482">
            <v>90</v>
          </cell>
          <cell r="AV1482">
            <v>11.46</v>
          </cell>
        </row>
        <row r="1483">
          <cell r="A1483">
            <v>11341</v>
          </cell>
          <cell r="B1483" t="str">
            <v>Dhr.</v>
          </cell>
          <cell r="C1483" t="str">
            <v>H.P. Thomassen</v>
          </cell>
          <cell r="D1483" t="str">
            <v>Hendrik Piet</v>
          </cell>
          <cell r="E1483" t="str">
            <v>Hendrik Piet</v>
          </cell>
          <cell r="F1483" t="str">
            <v>HP</v>
          </cell>
          <cell r="H1483" t="str">
            <v>Thomassen</v>
          </cell>
          <cell r="K1483" t="str">
            <v>Man</v>
          </cell>
          <cell r="L1483" t="str">
            <v>Adres</v>
          </cell>
          <cell r="M1483" t="str">
            <v>Verlengde Oosterweg</v>
          </cell>
          <cell r="N1483">
            <v>27</v>
          </cell>
          <cell r="P1483" t="str">
            <v>9804 RD</v>
          </cell>
          <cell r="Q1483" t="str">
            <v>NOORDHORN</v>
          </cell>
          <cell r="R1483" t="str">
            <v>Nederland</v>
          </cell>
          <cell r="S1483">
            <v>594507389</v>
          </cell>
          <cell r="T1483">
            <v>652177449</v>
          </cell>
          <cell r="U1483">
            <v>3000</v>
          </cell>
          <cell r="V1483" t="str">
            <v>Hago Nederland B.V.</v>
          </cell>
          <cell r="W1483">
            <v>1</v>
          </cell>
          <cell r="X1483" t="str">
            <v>Internen</v>
          </cell>
          <cell r="Y1483" t="str">
            <v>A1</v>
          </cell>
          <cell r="Z1483" t="str">
            <v>Medewerker uurloon</v>
          </cell>
          <cell r="AA1483">
            <v>1</v>
          </cell>
          <cell r="AB1483" t="str">
            <v>Schoonmaak CAO</v>
          </cell>
          <cell r="AC1483" t="str">
            <v>N4</v>
          </cell>
          <cell r="AD1483" t="str">
            <v>HR-NL: per 4 weken</v>
          </cell>
          <cell r="AE1483" t="str">
            <v>Onbepaalde tijd</v>
          </cell>
          <cell r="AF1483" t="str">
            <v>00-00-0000</v>
          </cell>
          <cell r="AH1483">
            <v>102273856</v>
          </cell>
          <cell r="AI1483">
            <v>24897</v>
          </cell>
          <cell r="AJ1483" t="str">
            <v>Nederlands</v>
          </cell>
          <cell r="AK1483" t="str">
            <v>X041</v>
          </cell>
          <cell r="AL1483" t="str">
            <v>VOORWERKER ALGEMEEN SCHOONMAAKONDERH. I</v>
          </cell>
          <cell r="AM1483">
            <v>2</v>
          </cell>
          <cell r="AN1483" t="str">
            <v>38 uur / week</v>
          </cell>
          <cell r="AO1483">
            <v>38</v>
          </cell>
          <cell r="AP1483">
            <v>0</v>
          </cell>
          <cell r="AQ1483">
            <v>0</v>
          </cell>
          <cell r="AR1483">
            <v>100</v>
          </cell>
          <cell r="AS1483">
            <v>7</v>
          </cell>
          <cell r="AT1483" t="str">
            <v>B4</v>
          </cell>
          <cell r="AU1483">
            <v>90</v>
          </cell>
          <cell r="AV1483">
            <v>12.6</v>
          </cell>
        </row>
        <row r="1484">
          <cell r="A1484">
            <v>11342</v>
          </cell>
          <cell r="B1484" t="str">
            <v>Dhr.</v>
          </cell>
          <cell r="C1484" t="str">
            <v>J.J. Vos</v>
          </cell>
          <cell r="D1484" t="str">
            <v>Jacob Jan</v>
          </cell>
          <cell r="E1484" t="str">
            <v>Jacob Jan</v>
          </cell>
          <cell r="F1484" t="str">
            <v>JJ</v>
          </cell>
          <cell r="H1484" t="str">
            <v>Vos</v>
          </cell>
          <cell r="K1484" t="str">
            <v>Man</v>
          </cell>
          <cell r="L1484" t="str">
            <v>Adres</v>
          </cell>
          <cell r="M1484" t="str">
            <v>Havik</v>
          </cell>
          <cell r="N1484">
            <v>2</v>
          </cell>
          <cell r="P1484" t="str">
            <v>9781 XT</v>
          </cell>
          <cell r="Q1484" t="str">
            <v>BEDUM</v>
          </cell>
          <cell r="R1484" t="str">
            <v>Nederland</v>
          </cell>
          <cell r="T1484">
            <v>622411416</v>
          </cell>
          <cell r="U1484">
            <v>3000</v>
          </cell>
          <cell r="V1484" t="str">
            <v>Hago Nederland B.V.</v>
          </cell>
          <cell r="W1484">
            <v>1</v>
          </cell>
          <cell r="X1484" t="str">
            <v>Internen</v>
          </cell>
          <cell r="Y1484" t="str">
            <v>A1</v>
          </cell>
          <cell r="Z1484" t="str">
            <v>Medewerker uurloon</v>
          </cell>
          <cell r="AA1484">
            <v>1</v>
          </cell>
          <cell r="AB1484" t="str">
            <v>Schoonmaak CAO</v>
          </cell>
          <cell r="AC1484" t="str">
            <v>N4</v>
          </cell>
          <cell r="AD1484" t="str">
            <v>HR-NL: per 4 weken</v>
          </cell>
          <cell r="AE1484" t="str">
            <v>Onbepaalde tijd</v>
          </cell>
          <cell r="AF1484" t="str">
            <v>00-00-0000</v>
          </cell>
          <cell r="AH1484">
            <v>107987624</v>
          </cell>
          <cell r="AI1484">
            <v>23408</v>
          </cell>
          <cell r="AJ1484" t="str">
            <v>Nederlands</v>
          </cell>
          <cell r="AK1484" t="str">
            <v>X293</v>
          </cell>
          <cell r="AL1484" t="str">
            <v>MEDEW. SCHOONMAAK ODH EN SERVICES III</v>
          </cell>
          <cell r="AM1484" t="str">
            <v>2+5%</v>
          </cell>
          <cell r="AN1484" t="str">
            <v>38 uur / week</v>
          </cell>
          <cell r="AO1484">
            <v>38</v>
          </cell>
          <cell r="AP1484">
            <v>0</v>
          </cell>
          <cell r="AQ1484">
            <v>0</v>
          </cell>
          <cell r="AR1484">
            <v>100</v>
          </cell>
          <cell r="AS1484">
            <v>7</v>
          </cell>
          <cell r="AT1484" t="str">
            <v>B5</v>
          </cell>
          <cell r="AU1484">
            <v>90</v>
          </cell>
          <cell r="AV1484">
            <v>13.53</v>
          </cell>
        </row>
        <row r="1485">
          <cell r="A1485">
            <v>11343</v>
          </cell>
          <cell r="B1485" t="str">
            <v>Dhr.</v>
          </cell>
          <cell r="C1485" t="str">
            <v>R.J. Boer</v>
          </cell>
          <cell r="D1485" t="str">
            <v>Roelof Jacob</v>
          </cell>
          <cell r="E1485" t="str">
            <v>Roelof Jacob</v>
          </cell>
          <cell r="F1485" t="str">
            <v>RJ</v>
          </cell>
          <cell r="H1485" t="str">
            <v>Boer</v>
          </cell>
          <cell r="K1485" t="str">
            <v>Man</v>
          </cell>
          <cell r="L1485" t="str">
            <v>Adres</v>
          </cell>
          <cell r="M1485" t="str">
            <v>Waldeck Pyrmontplein</v>
          </cell>
          <cell r="N1485">
            <v>8</v>
          </cell>
          <cell r="P1485" t="str">
            <v>9722 GP</v>
          </cell>
          <cell r="Q1485" t="str">
            <v>GRONINGEN</v>
          </cell>
          <cell r="R1485" t="str">
            <v>Nederland</v>
          </cell>
          <cell r="T1485">
            <v>612190377</v>
          </cell>
          <cell r="U1485">
            <v>3000</v>
          </cell>
          <cell r="V1485" t="str">
            <v>Hago Nederland B.V.</v>
          </cell>
          <cell r="W1485">
            <v>1</v>
          </cell>
          <cell r="X1485" t="str">
            <v>Internen</v>
          </cell>
          <cell r="Y1485" t="str">
            <v>A1</v>
          </cell>
          <cell r="Z1485" t="str">
            <v>Medewerker uurloon</v>
          </cell>
          <cell r="AA1485">
            <v>1</v>
          </cell>
          <cell r="AB1485" t="str">
            <v>Schoonmaak CAO</v>
          </cell>
          <cell r="AC1485" t="str">
            <v>N4</v>
          </cell>
          <cell r="AD1485" t="str">
            <v>HR-NL: per 4 weken</v>
          </cell>
          <cell r="AE1485" t="str">
            <v>Onbepaalde tijd</v>
          </cell>
          <cell r="AF1485" t="str">
            <v>00-00-0000</v>
          </cell>
          <cell r="AH1485">
            <v>107939149</v>
          </cell>
          <cell r="AI1485">
            <v>22245</v>
          </cell>
          <cell r="AJ1485" t="str">
            <v>Nederlands</v>
          </cell>
          <cell r="AK1485" t="str">
            <v>X293</v>
          </cell>
          <cell r="AL1485" t="str">
            <v>MEDEW. SCHOONMAAK ODH EN SERVICES III</v>
          </cell>
          <cell r="AM1485" t="str">
            <v>2+5%</v>
          </cell>
          <cell r="AN1485" t="str">
            <v>38 uur / week</v>
          </cell>
          <cell r="AO1485">
            <v>38</v>
          </cell>
          <cell r="AP1485">
            <v>0</v>
          </cell>
          <cell r="AQ1485">
            <v>0</v>
          </cell>
          <cell r="AR1485">
            <v>100</v>
          </cell>
          <cell r="AS1485">
            <v>7</v>
          </cell>
          <cell r="AT1485" t="str">
            <v>B5</v>
          </cell>
          <cell r="AU1485">
            <v>90</v>
          </cell>
          <cell r="AV1485">
            <v>13.53</v>
          </cell>
        </row>
        <row r="1486">
          <cell r="A1486">
            <v>11344</v>
          </cell>
          <cell r="B1486" t="str">
            <v>Dhr.</v>
          </cell>
          <cell r="C1486" t="str">
            <v>M.M. Kooistra</v>
          </cell>
          <cell r="D1486" t="str">
            <v>Murk Michiel</v>
          </cell>
          <cell r="E1486" t="str">
            <v>Murk Michiel</v>
          </cell>
          <cell r="F1486" t="str">
            <v>MM</v>
          </cell>
          <cell r="H1486" t="str">
            <v>Kooistra</v>
          </cell>
          <cell r="K1486" t="str">
            <v>Man</v>
          </cell>
          <cell r="L1486" t="str">
            <v>Adres</v>
          </cell>
          <cell r="M1486" t="str">
            <v>Elmersmastraat</v>
          </cell>
          <cell r="N1486">
            <v>17</v>
          </cell>
          <cell r="P1486" t="str">
            <v>9745 AK</v>
          </cell>
          <cell r="Q1486" t="str">
            <v>GRONINGEN</v>
          </cell>
          <cell r="R1486" t="str">
            <v>Nederland</v>
          </cell>
          <cell r="T1486">
            <v>617304227</v>
          </cell>
          <cell r="U1486">
            <v>3000</v>
          </cell>
          <cell r="V1486" t="str">
            <v>Hago Nederland B.V.</v>
          </cell>
          <cell r="W1486">
            <v>1</v>
          </cell>
          <cell r="X1486" t="str">
            <v>Internen</v>
          </cell>
          <cell r="Y1486" t="str">
            <v>A1</v>
          </cell>
          <cell r="Z1486" t="str">
            <v>Medewerker uurloon</v>
          </cell>
          <cell r="AA1486">
            <v>1</v>
          </cell>
          <cell r="AB1486" t="str">
            <v>Schoonmaak CAO</v>
          </cell>
          <cell r="AC1486" t="str">
            <v>N4</v>
          </cell>
          <cell r="AD1486" t="str">
            <v>HR-NL: per 4 weken</v>
          </cell>
          <cell r="AE1486" t="str">
            <v>Onbepaalde tijd</v>
          </cell>
          <cell r="AF1486" t="str">
            <v>00-00-0000</v>
          </cell>
          <cell r="AH1486">
            <v>107937438</v>
          </cell>
          <cell r="AI1486">
            <v>28117</v>
          </cell>
          <cell r="AJ1486" t="str">
            <v>Nederlands</v>
          </cell>
          <cell r="AK1486" t="str">
            <v>X011</v>
          </cell>
          <cell r="AL1486" t="str">
            <v>MEDEW. ALGEMEEN SCHOONMAAKONDERHOUD I</v>
          </cell>
          <cell r="AM1486">
            <v>1</v>
          </cell>
          <cell r="AN1486" t="str">
            <v>38 uur / week</v>
          </cell>
          <cell r="AO1486">
            <v>34</v>
          </cell>
          <cell r="AP1486">
            <v>0</v>
          </cell>
          <cell r="AQ1486">
            <v>0</v>
          </cell>
          <cell r="AR1486">
            <v>89.47</v>
          </cell>
          <cell r="AS1486">
            <v>7</v>
          </cell>
          <cell r="AT1486" t="str">
            <v>B2</v>
          </cell>
          <cell r="AU1486">
            <v>90</v>
          </cell>
          <cell r="AV1486">
            <v>11.46</v>
          </cell>
        </row>
        <row r="1487">
          <cell r="A1487">
            <v>11345</v>
          </cell>
          <cell r="B1487" t="str">
            <v>Mevrouw</v>
          </cell>
          <cell r="C1487" t="str">
            <v>A.H. Labobar - Watratan</v>
          </cell>
          <cell r="D1487" t="str">
            <v>Alexanderina Helena</v>
          </cell>
          <cell r="E1487" t="str">
            <v>Alexanderina Helena</v>
          </cell>
          <cell r="F1487" t="str">
            <v>AH</v>
          </cell>
          <cell r="H1487" t="str">
            <v>Watratan</v>
          </cell>
          <cell r="J1487" t="str">
            <v>Labobar</v>
          </cell>
          <cell r="K1487" t="str">
            <v>Vrouw</v>
          </cell>
          <cell r="L1487" t="str">
            <v>Adres</v>
          </cell>
          <cell r="M1487" t="str">
            <v>Bakheidehof</v>
          </cell>
          <cell r="N1487">
            <v>1</v>
          </cell>
          <cell r="P1487" t="str">
            <v>6845 GA</v>
          </cell>
          <cell r="Q1487" t="str">
            <v>ARNHEM</v>
          </cell>
          <cell r="R1487" t="str">
            <v>Nederland</v>
          </cell>
          <cell r="T1487">
            <v>641522580</v>
          </cell>
          <cell r="U1487">
            <v>3000</v>
          </cell>
          <cell r="V1487" t="str">
            <v>Hago Nederland B.V.</v>
          </cell>
          <cell r="W1487">
            <v>1</v>
          </cell>
          <cell r="X1487" t="str">
            <v>Internen</v>
          </cell>
          <cell r="Y1487" t="str">
            <v>A1</v>
          </cell>
          <cell r="Z1487" t="str">
            <v>Medewerker uurloon</v>
          </cell>
          <cell r="AA1487">
            <v>1</v>
          </cell>
          <cell r="AB1487" t="str">
            <v>Schoonmaak CAO</v>
          </cell>
          <cell r="AC1487" t="str">
            <v>N4</v>
          </cell>
          <cell r="AD1487" t="str">
            <v>HR-NL: per 4 weken</v>
          </cell>
          <cell r="AE1487" t="str">
            <v>Onbepaalde tijd</v>
          </cell>
          <cell r="AF1487" t="str">
            <v>00-00-0000</v>
          </cell>
          <cell r="AH1487">
            <v>210383537</v>
          </cell>
          <cell r="AI1487">
            <v>26617</v>
          </cell>
          <cell r="AJ1487" t="str">
            <v>Nederlands</v>
          </cell>
          <cell r="AK1487" t="str">
            <v>X011</v>
          </cell>
          <cell r="AL1487" t="str">
            <v>MEDEW. ALGEMEEN SCHOONMAAKONDERHOUD I</v>
          </cell>
          <cell r="AM1487">
            <v>1</v>
          </cell>
          <cell r="AN1487" t="str">
            <v>38 uur / week</v>
          </cell>
          <cell r="AO1487">
            <v>7.5</v>
          </cell>
          <cell r="AP1487">
            <v>0</v>
          </cell>
          <cell r="AQ1487">
            <v>0</v>
          </cell>
          <cell r="AR1487">
            <v>19.739999999999998</v>
          </cell>
          <cell r="AS1487">
            <v>7</v>
          </cell>
          <cell r="AT1487" t="str">
            <v>B2</v>
          </cell>
          <cell r="AU1487">
            <v>22</v>
          </cell>
          <cell r="AV1487">
            <v>11.13</v>
          </cell>
        </row>
        <row r="1488">
          <cell r="A1488">
            <v>11346</v>
          </cell>
          <cell r="B1488" t="str">
            <v>Mevrouw</v>
          </cell>
          <cell r="C1488" t="str">
            <v>N. Karabag</v>
          </cell>
          <cell r="D1488" t="str">
            <v>Nergul</v>
          </cell>
          <cell r="E1488" t="str">
            <v>Nergul</v>
          </cell>
          <cell r="F1488" t="str">
            <v>N</v>
          </cell>
          <cell r="H1488" t="str">
            <v>Karabag</v>
          </cell>
          <cell r="K1488" t="str">
            <v>Vrouw</v>
          </cell>
          <cell r="L1488" t="str">
            <v>Adres</v>
          </cell>
          <cell r="M1488" t="str">
            <v>Goudlaan</v>
          </cell>
          <cell r="N1488">
            <v>10</v>
          </cell>
          <cell r="P1488" t="str">
            <v>9743 EA</v>
          </cell>
          <cell r="Q1488" t="str">
            <v>GRONINGEN</v>
          </cell>
          <cell r="R1488" t="str">
            <v>Nederland</v>
          </cell>
          <cell r="S1488">
            <v>50811108</v>
          </cell>
          <cell r="T1488">
            <v>641736212</v>
          </cell>
          <cell r="U1488">
            <v>3000</v>
          </cell>
          <cell r="V1488" t="str">
            <v>Hago Nederland B.V.</v>
          </cell>
          <cell r="W1488">
            <v>1</v>
          </cell>
          <cell r="X1488" t="str">
            <v>Internen</v>
          </cell>
          <cell r="Y1488" t="str">
            <v>A1</v>
          </cell>
          <cell r="Z1488" t="str">
            <v>Medewerker uurloon</v>
          </cell>
          <cell r="AA1488">
            <v>1</v>
          </cell>
          <cell r="AB1488" t="str">
            <v>Schoonmaak CAO</v>
          </cell>
          <cell r="AC1488" t="str">
            <v>N4</v>
          </cell>
          <cell r="AD1488" t="str">
            <v>HR-NL: per 4 weken</v>
          </cell>
          <cell r="AE1488" t="str">
            <v>Onbepaalde tijd</v>
          </cell>
          <cell r="AF1488" t="str">
            <v>00-00-0000</v>
          </cell>
          <cell r="AH1488">
            <v>251749885</v>
          </cell>
          <cell r="AI1488">
            <v>27760</v>
          </cell>
          <cell r="AJ1488" t="str">
            <v>Turks</v>
          </cell>
          <cell r="AK1488" t="str">
            <v>X011</v>
          </cell>
          <cell r="AL1488" t="str">
            <v>MEDEW. ALGEMEEN SCHOONMAAKONDERHOUD I</v>
          </cell>
          <cell r="AM1488">
            <v>1</v>
          </cell>
          <cell r="AN1488" t="str">
            <v>38 uur / week</v>
          </cell>
          <cell r="AO1488">
            <v>11.25</v>
          </cell>
          <cell r="AP1488">
            <v>0</v>
          </cell>
          <cell r="AQ1488">
            <v>0</v>
          </cell>
          <cell r="AR1488">
            <v>29.61</v>
          </cell>
          <cell r="AS1488">
            <v>7</v>
          </cell>
          <cell r="AT1488" t="str">
            <v>B2</v>
          </cell>
          <cell r="AU1488">
            <v>22</v>
          </cell>
          <cell r="AV1488">
            <v>11.13</v>
          </cell>
        </row>
        <row r="1489">
          <cell r="A1489">
            <v>11347</v>
          </cell>
          <cell r="B1489" t="str">
            <v>Mevrouw</v>
          </cell>
          <cell r="C1489" t="str">
            <v>A.E. Fiddelaar</v>
          </cell>
          <cell r="D1489" t="str">
            <v>Alida Everdina</v>
          </cell>
          <cell r="E1489" t="str">
            <v>Alida Everdina</v>
          </cell>
          <cell r="F1489" t="str">
            <v>AE</v>
          </cell>
          <cell r="H1489" t="str">
            <v>Fiddelaar</v>
          </cell>
          <cell r="K1489" t="str">
            <v>Vrouw</v>
          </cell>
          <cell r="L1489" t="str">
            <v>Adres</v>
          </cell>
          <cell r="M1489" t="str">
            <v>Tjalk</v>
          </cell>
          <cell r="N1489">
            <v>41</v>
          </cell>
          <cell r="O1489">
            <v>6</v>
          </cell>
          <cell r="P1489" t="str">
            <v>8232 MV</v>
          </cell>
          <cell r="Q1489" t="str">
            <v>LELYSTAD</v>
          </cell>
          <cell r="R1489" t="str">
            <v>Nederland</v>
          </cell>
          <cell r="S1489">
            <v>320252142</v>
          </cell>
          <cell r="T1489">
            <v>619645370</v>
          </cell>
          <cell r="U1489">
            <v>3000</v>
          </cell>
          <cell r="V1489" t="str">
            <v>Hago Nederland B.V.</v>
          </cell>
          <cell r="W1489">
            <v>1</v>
          </cell>
          <cell r="X1489" t="str">
            <v>Internen</v>
          </cell>
          <cell r="Y1489" t="str">
            <v>A1</v>
          </cell>
          <cell r="Z1489" t="str">
            <v>Medewerker uurloon</v>
          </cell>
          <cell r="AA1489">
            <v>1</v>
          </cell>
          <cell r="AB1489" t="str">
            <v>Schoonmaak CAO</v>
          </cell>
          <cell r="AC1489" t="str">
            <v>N4</v>
          </cell>
          <cell r="AD1489" t="str">
            <v>HR-NL: per 4 weken</v>
          </cell>
          <cell r="AE1489" t="str">
            <v>Onbepaalde tijd</v>
          </cell>
          <cell r="AF1489" t="str">
            <v>00-00-0000</v>
          </cell>
          <cell r="AH1489">
            <v>124591747</v>
          </cell>
          <cell r="AI1489">
            <v>19952</v>
          </cell>
          <cell r="AJ1489" t="str">
            <v>Nederlands</v>
          </cell>
          <cell r="AK1489" t="str">
            <v>X011</v>
          </cell>
          <cell r="AL1489" t="str">
            <v>MEDEW. ALGEMEEN SCHOONMAAKONDERHOUD I</v>
          </cell>
          <cell r="AM1489">
            <v>1</v>
          </cell>
          <cell r="AN1489" t="str">
            <v>38 uur / week</v>
          </cell>
          <cell r="AO1489">
            <v>2</v>
          </cell>
          <cell r="AP1489">
            <v>0</v>
          </cell>
          <cell r="AQ1489">
            <v>0</v>
          </cell>
          <cell r="AR1489">
            <v>5.26</v>
          </cell>
          <cell r="AS1489">
            <v>7</v>
          </cell>
          <cell r="AT1489" t="str">
            <v>B2</v>
          </cell>
          <cell r="AU1489">
            <v>90</v>
          </cell>
          <cell r="AV1489">
            <v>11.46</v>
          </cell>
        </row>
        <row r="1490">
          <cell r="A1490">
            <v>11348</v>
          </cell>
          <cell r="B1490" t="str">
            <v>Mevrouw</v>
          </cell>
          <cell r="C1490" t="str">
            <v>J.C. Evers - van de Ruit</v>
          </cell>
          <cell r="D1490" t="str">
            <v>Johanna Cornelia</v>
          </cell>
          <cell r="E1490" t="str">
            <v>Johanna Cornelia</v>
          </cell>
          <cell r="F1490" t="str">
            <v>JC</v>
          </cell>
          <cell r="G1490" t="str">
            <v>van de</v>
          </cell>
          <cell r="H1490" t="str">
            <v>Ruit</v>
          </cell>
          <cell r="J1490" t="str">
            <v>Evers</v>
          </cell>
          <cell r="K1490" t="str">
            <v>Vrouw</v>
          </cell>
          <cell r="L1490" t="str">
            <v>Adres</v>
          </cell>
          <cell r="M1490" t="str">
            <v>Het blazoen</v>
          </cell>
          <cell r="N1490">
            <v>10</v>
          </cell>
          <cell r="P1490" t="str">
            <v>8255 CS</v>
          </cell>
          <cell r="Q1490" t="str">
            <v>SWIFTERBAND</v>
          </cell>
          <cell r="R1490" t="str">
            <v>Nederland</v>
          </cell>
          <cell r="S1490">
            <v>321322463</v>
          </cell>
          <cell r="T1490">
            <v>622321845</v>
          </cell>
          <cell r="U1490">
            <v>3000</v>
          </cell>
          <cell r="V1490" t="str">
            <v>Hago Nederland B.V.</v>
          </cell>
          <cell r="W1490">
            <v>1</v>
          </cell>
          <cell r="X1490" t="str">
            <v>Internen</v>
          </cell>
          <cell r="Y1490" t="str">
            <v>A1</v>
          </cell>
          <cell r="Z1490" t="str">
            <v>Medewerker uurloon</v>
          </cell>
          <cell r="AA1490">
            <v>1</v>
          </cell>
          <cell r="AB1490" t="str">
            <v>Schoonmaak CAO</v>
          </cell>
          <cell r="AC1490" t="str">
            <v>N4</v>
          </cell>
          <cell r="AD1490" t="str">
            <v>HR-NL: per 4 weken</v>
          </cell>
          <cell r="AE1490" t="str">
            <v>Onbepaalde tijd</v>
          </cell>
          <cell r="AF1490" t="str">
            <v>00-00-0000</v>
          </cell>
          <cell r="AH1490">
            <v>31215300</v>
          </cell>
          <cell r="AI1490">
            <v>19703</v>
          </cell>
          <cell r="AJ1490" t="str">
            <v>Nederlands</v>
          </cell>
          <cell r="AK1490" t="str">
            <v>X011</v>
          </cell>
          <cell r="AL1490" t="str">
            <v>MEDEW. ALGEMEEN SCHOONMAAKONDERHOUD I</v>
          </cell>
          <cell r="AM1490">
            <v>1</v>
          </cell>
          <cell r="AN1490" t="str">
            <v>38 uur / week</v>
          </cell>
          <cell r="AO1490">
            <v>2</v>
          </cell>
          <cell r="AP1490">
            <v>0</v>
          </cell>
          <cell r="AQ1490">
            <v>0</v>
          </cell>
          <cell r="AR1490">
            <v>5.26</v>
          </cell>
          <cell r="AS1490">
            <v>7</v>
          </cell>
          <cell r="AT1490" t="str">
            <v>B2</v>
          </cell>
          <cell r="AU1490">
            <v>90</v>
          </cell>
          <cell r="AV1490">
            <v>11.46</v>
          </cell>
        </row>
        <row r="1491">
          <cell r="A1491">
            <v>11349</v>
          </cell>
          <cell r="B1491" t="str">
            <v>Mevrouw</v>
          </cell>
          <cell r="C1491" t="str">
            <v>S.A.K. Nusz</v>
          </cell>
          <cell r="D1491" t="str">
            <v>Stella Adriana Klara</v>
          </cell>
          <cell r="E1491" t="str">
            <v>Stella Adriana Klara</v>
          </cell>
          <cell r="F1491" t="str">
            <v>SAK</v>
          </cell>
          <cell r="H1491" t="str">
            <v>Nusz</v>
          </cell>
          <cell r="K1491" t="str">
            <v>Vrouw</v>
          </cell>
          <cell r="L1491" t="str">
            <v>Adres</v>
          </cell>
          <cell r="M1491" t="str">
            <v>Sluiskade</v>
          </cell>
          <cell r="N1491">
            <v>145</v>
          </cell>
          <cell r="P1491" t="str">
            <v>9581 JR</v>
          </cell>
          <cell r="Q1491" t="str">
            <v>MUSSELKANAAL</v>
          </cell>
          <cell r="R1491" t="str">
            <v>Nederland</v>
          </cell>
          <cell r="T1491">
            <v>611312523</v>
          </cell>
          <cell r="U1491">
            <v>3000</v>
          </cell>
          <cell r="V1491" t="str">
            <v>Hago Nederland B.V.</v>
          </cell>
          <cell r="W1491">
            <v>1</v>
          </cell>
          <cell r="X1491" t="str">
            <v>Internen</v>
          </cell>
          <cell r="Y1491" t="str">
            <v>A1</v>
          </cell>
          <cell r="Z1491" t="str">
            <v>Medewerker uurloon</v>
          </cell>
          <cell r="AA1491">
            <v>1</v>
          </cell>
          <cell r="AB1491" t="str">
            <v>Schoonmaak CAO</v>
          </cell>
          <cell r="AC1491" t="str">
            <v>N4</v>
          </cell>
          <cell r="AD1491" t="str">
            <v>HR-NL: per 4 weken</v>
          </cell>
          <cell r="AE1491" t="str">
            <v>Onbepaalde tijd</v>
          </cell>
          <cell r="AF1491" t="str">
            <v>00-00-0000</v>
          </cell>
          <cell r="AH1491">
            <v>100477665</v>
          </cell>
          <cell r="AI1491">
            <v>21776</v>
          </cell>
          <cell r="AJ1491" t="str">
            <v>Nederlands</v>
          </cell>
          <cell r="AK1491" t="str">
            <v>X011</v>
          </cell>
          <cell r="AL1491" t="str">
            <v>MEDEW. ALGEMEEN SCHOONMAAKONDERHOUD I</v>
          </cell>
          <cell r="AM1491">
            <v>1</v>
          </cell>
          <cell r="AN1491" t="str">
            <v>38 uur / week</v>
          </cell>
          <cell r="AO1491">
            <v>2</v>
          </cell>
          <cell r="AP1491">
            <v>0</v>
          </cell>
          <cell r="AQ1491">
            <v>0</v>
          </cell>
          <cell r="AR1491">
            <v>5.26</v>
          </cell>
          <cell r="AS1491">
            <v>7</v>
          </cell>
          <cell r="AT1491" t="str">
            <v>B2</v>
          </cell>
          <cell r="AU1491">
            <v>22</v>
          </cell>
          <cell r="AV1491">
            <v>11.13</v>
          </cell>
        </row>
        <row r="1492">
          <cell r="A1492">
            <v>11350</v>
          </cell>
          <cell r="B1492" t="str">
            <v>Mevrouw</v>
          </cell>
          <cell r="C1492" t="str">
            <v>D. Pesurnay</v>
          </cell>
          <cell r="D1492" t="str">
            <v>Dolfina</v>
          </cell>
          <cell r="E1492" t="str">
            <v>Dolfina</v>
          </cell>
          <cell r="F1492" t="str">
            <v>D</v>
          </cell>
          <cell r="H1492" t="str">
            <v>Pesurnay</v>
          </cell>
          <cell r="K1492" t="str">
            <v>Vrouw</v>
          </cell>
          <cell r="L1492" t="str">
            <v>Adres</v>
          </cell>
          <cell r="M1492" t="str">
            <v>Riete</v>
          </cell>
          <cell r="N1492">
            <v>40</v>
          </cell>
          <cell r="P1492" t="str">
            <v>9406 HG</v>
          </cell>
          <cell r="Q1492" t="str">
            <v>ASSEN</v>
          </cell>
          <cell r="R1492" t="str">
            <v>Nederland</v>
          </cell>
          <cell r="T1492">
            <v>617113087</v>
          </cell>
          <cell r="U1492">
            <v>3000</v>
          </cell>
          <cell r="V1492" t="str">
            <v>Hago Nederland B.V.</v>
          </cell>
          <cell r="W1492">
            <v>1</v>
          </cell>
          <cell r="X1492" t="str">
            <v>Internen</v>
          </cell>
          <cell r="Y1492" t="str">
            <v>A1</v>
          </cell>
          <cell r="Z1492" t="str">
            <v>Medewerker uurloon</v>
          </cell>
          <cell r="AA1492">
            <v>1</v>
          </cell>
          <cell r="AB1492" t="str">
            <v>Schoonmaak CAO</v>
          </cell>
          <cell r="AC1492" t="str">
            <v>N4</v>
          </cell>
          <cell r="AD1492" t="str">
            <v>HR-NL: per 4 weken</v>
          </cell>
          <cell r="AE1492" t="str">
            <v>Onbepaalde tijd</v>
          </cell>
          <cell r="AF1492" t="str">
            <v>00-00-0000</v>
          </cell>
          <cell r="AH1492">
            <v>212955524</v>
          </cell>
          <cell r="AI1492">
            <v>26103</v>
          </cell>
          <cell r="AJ1492" t="str">
            <v>Nederlands</v>
          </cell>
          <cell r="AK1492" t="str">
            <v>X011</v>
          </cell>
          <cell r="AL1492" t="str">
            <v>MEDEW. ALGEMEEN SCHOONMAAKONDERHOUD I</v>
          </cell>
          <cell r="AM1492">
            <v>1</v>
          </cell>
          <cell r="AN1492" t="str">
            <v>38 uur / week</v>
          </cell>
          <cell r="AO1492">
            <v>16.5</v>
          </cell>
          <cell r="AP1492">
            <v>0</v>
          </cell>
          <cell r="AQ1492">
            <v>0</v>
          </cell>
          <cell r="AR1492">
            <v>43.42</v>
          </cell>
          <cell r="AS1492">
            <v>7</v>
          </cell>
          <cell r="AT1492" t="str">
            <v>B2</v>
          </cell>
          <cell r="AU1492">
            <v>90</v>
          </cell>
          <cell r="AV1492">
            <v>11.46</v>
          </cell>
        </row>
        <row r="1493">
          <cell r="A1493">
            <v>11351</v>
          </cell>
          <cell r="B1493" t="str">
            <v>Mevrouw</v>
          </cell>
          <cell r="C1493" t="str">
            <v>L. Ritskes</v>
          </cell>
          <cell r="D1493" t="str">
            <v>Linda</v>
          </cell>
          <cell r="E1493" t="str">
            <v>Linda</v>
          </cell>
          <cell r="F1493" t="str">
            <v>L</v>
          </cell>
          <cell r="H1493" t="str">
            <v>Ritskes</v>
          </cell>
          <cell r="J1493" t="str">
            <v>Hoekstra</v>
          </cell>
          <cell r="K1493" t="str">
            <v>Vrouw</v>
          </cell>
          <cell r="L1493" t="str">
            <v>Adres</v>
          </cell>
          <cell r="M1493" t="str">
            <v>Pier Heemstrastraat</v>
          </cell>
          <cell r="N1493">
            <v>65</v>
          </cell>
          <cell r="P1493" t="str">
            <v>8607 BS</v>
          </cell>
          <cell r="Q1493" t="str">
            <v>SNEEK</v>
          </cell>
          <cell r="R1493" t="str">
            <v>Nederland</v>
          </cell>
          <cell r="S1493">
            <v>515462823</v>
          </cell>
          <cell r="T1493">
            <v>642341452</v>
          </cell>
          <cell r="U1493">
            <v>3000</v>
          </cell>
          <cell r="V1493" t="str">
            <v>Hago Nederland B.V.</v>
          </cell>
          <cell r="W1493">
            <v>1</v>
          </cell>
          <cell r="X1493" t="str">
            <v>Internen</v>
          </cell>
          <cell r="Y1493" t="str">
            <v>A1</v>
          </cell>
          <cell r="Z1493" t="str">
            <v>Medewerker uurloon</v>
          </cell>
          <cell r="AA1493">
            <v>1</v>
          </cell>
          <cell r="AB1493" t="str">
            <v>Schoonmaak CAO</v>
          </cell>
          <cell r="AC1493" t="str">
            <v>N4</v>
          </cell>
          <cell r="AD1493" t="str">
            <v>HR-NL: per 4 weken</v>
          </cell>
          <cell r="AE1493" t="str">
            <v>Onbepaalde tijd</v>
          </cell>
          <cell r="AF1493" t="str">
            <v>00-00-0000</v>
          </cell>
          <cell r="AH1493">
            <v>102045677</v>
          </cell>
          <cell r="AI1493">
            <v>30252</v>
          </cell>
          <cell r="AJ1493" t="str">
            <v>Nederlands</v>
          </cell>
          <cell r="AK1493" t="str">
            <v>X011</v>
          </cell>
          <cell r="AL1493" t="str">
            <v>MEDEW. ALGEMEEN SCHOONMAAKONDERHOUD I</v>
          </cell>
          <cell r="AM1493">
            <v>1</v>
          </cell>
          <cell r="AN1493" t="str">
            <v>38 uur / week</v>
          </cell>
          <cell r="AO1493">
            <v>2.5</v>
          </cell>
          <cell r="AP1493">
            <v>0</v>
          </cell>
          <cell r="AQ1493">
            <v>0</v>
          </cell>
          <cell r="AR1493">
            <v>6.58</v>
          </cell>
          <cell r="AS1493">
            <v>7</v>
          </cell>
          <cell r="AT1493" t="str">
            <v>B2</v>
          </cell>
          <cell r="AU1493">
            <v>22</v>
          </cell>
          <cell r="AV1493">
            <v>11.13</v>
          </cell>
        </row>
        <row r="1494">
          <cell r="A1494">
            <v>11356</v>
          </cell>
          <cell r="B1494" t="str">
            <v>Mevrouw</v>
          </cell>
          <cell r="C1494" t="str">
            <v>M.M.E. Wenderman - Freriksen</v>
          </cell>
          <cell r="D1494" t="str">
            <v>Mathilda Maria Elisabeth</v>
          </cell>
          <cell r="E1494" t="str">
            <v>Mathilda Maria Elisabeth</v>
          </cell>
          <cell r="F1494" t="str">
            <v>MME</v>
          </cell>
          <cell r="H1494" t="str">
            <v>Freriksen</v>
          </cell>
          <cell r="J1494" t="str">
            <v>Wenderman</v>
          </cell>
          <cell r="K1494" t="str">
            <v>Vrouw</v>
          </cell>
          <cell r="L1494" t="str">
            <v>Adres</v>
          </cell>
          <cell r="M1494" t="str">
            <v>Oude Postweg</v>
          </cell>
          <cell r="N1494">
            <v>2</v>
          </cell>
          <cell r="P1494" t="str">
            <v>7495 SC</v>
          </cell>
          <cell r="Q1494" t="str">
            <v>AMBT DELDEN</v>
          </cell>
          <cell r="R1494" t="str">
            <v>Nederland</v>
          </cell>
          <cell r="S1494">
            <v>547260880</v>
          </cell>
          <cell r="T1494">
            <v>613431085</v>
          </cell>
          <cell r="U1494">
            <v>3000</v>
          </cell>
          <cell r="V1494" t="str">
            <v>Hago Nederland B.V.</v>
          </cell>
          <cell r="W1494">
            <v>1</v>
          </cell>
          <cell r="X1494" t="str">
            <v>Internen</v>
          </cell>
          <cell r="Y1494" t="str">
            <v>A1</v>
          </cell>
          <cell r="Z1494" t="str">
            <v>Medewerker uurloon</v>
          </cell>
          <cell r="AA1494">
            <v>1</v>
          </cell>
          <cell r="AB1494" t="str">
            <v>Schoonmaak CAO</v>
          </cell>
          <cell r="AC1494" t="str">
            <v>N4</v>
          </cell>
          <cell r="AD1494" t="str">
            <v>HR-NL: per 4 weken</v>
          </cell>
          <cell r="AE1494" t="str">
            <v>Onbepaalde tijd</v>
          </cell>
          <cell r="AF1494" t="str">
            <v>00-00-0000</v>
          </cell>
          <cell r="AH1494">
            <v>81125616</v>
          </cell>
          <cell r="AI1494">
            <v>20705</v>
          </cell>
          <cell r="AJ1494" t="str">
            <v>Nederlands</v>
          </cell>
          <cell r="AK1494" t="str">
            <v>X011</v>
          </cell>
          <cell r="AL1494" t="str">
            <v>MEDEW. ALGEMEEN SCHOONMAAKONDERHOUD I</v>
          </cell>
          <cell r="AM1494">
            <v>1</v>
          </cell>
          <cell r="AN1494" t="str">
            <v>38 uur / week</v>
          </cell>
          <cell r="AO1494">
            <v>17.5</v>
          </cell>
          <cell r="AP1494">
            <v>0</v>
          </cell>
          <cell r="AQ1494">
            <v>0</v>
          </cell>
          <cell r="AR1494">
            <v>46.05</v>
          </cell>
          <cell r="AS1494">
            <v>7</v>
          </cell>
          <cell r="AT1494" t="str">
            <v>B2</v>
          </cell>
          <cell r="AU1494">
            <v>90</v>
          </cell>
          <cell r="AV1494">
            <v>11.46</v>
          </cell>
        </row>
        <row r="1495">
          <cell r="A1495">
            <v>11359</v>
          </cell>
          <cell r="B1495" t="str">
            <v>Mevrouw</v>
          </cell>
          <cell r="C1495" t="str">
            <v>W.J. de Vries - Eykenboom</v>
          </cell>
          <cell r="D1495" t="str">
            <v>Wilhelmina Joanna</v>
          </cell>
          <cell r="E1495" t="str">
            <v>Wilhelmina Joanna</v>
          </cell>
          <cell r="F1495" t="str">
            <v>WJ</v>
          </cell>
          <cell r="H1495" t="str">
            <v>Eykenboom</v>
          </cell>
          <cell r="I1495" t="str">
            <v>de</v>
          </cell>
          <cell r="J1495" t="str">
            <v>Vries</v>
          </cell>
          <cell r="K1495" t="str">
            <v>Vrouw</v>
          </cell>
          <cell r="L1495" t="str">
            <v>Adres</v>
          </cell>
          <cell r="M1495" t="str">
            <v>Speenkruidstraat</v>
          </cell>
          <cell r="N1495">
            <v>99</v>
          </cell>
          <cell r="P1495" t="str">
            <v>9731 GS</v>
          </cell>
          <cell r="Q1495" t="str">
            <v>GRONINGEN</v>
          </cell>
          <cell r="R1495" t="str">
            <v>Nederland</v>
          </cell>
          <cell r="T1495">
            <v>622020604</v>
          </cell>
          <cell r="U1495">
            <v>3000</v>
          </cell>
          <cell r="V1495" t="str">
            <v>Hago Nederland B.V.</v>
          </cell>
          <cell r="W1495">
            <v>1</v>
          </cell>
          <cell r="X1495" t="str">
            <v>Internen</v>
          </cell>
          <cell r="Y1495" t="str">
            <v>A1</v>
          </cell>
          <cell r="Z1495" t="str">
            <v>Medewerker uurloon</v>
          </cell>
          <cell r="AA1495">
            <v>1</v>
          </cell>
          <cell r="AB1495" t="str">
            <v>Schoonmaak CAO</v>
          </cell>
          <cell r="AC1495" t="str">
            <v>N4</v>
          </cell>
          <cell r="AD1495" t="str">
            <v>HR-NL: per 4 weken</v>
          </cell>
          <cell r="AE1495" t="str">
            <v>Onbepaalde tijd</v>
          </cell>
          <cell r="AF1495" t="str">
            <v>00-00-0000</v>
          </cell>
          <cell r="AH1495">
            <v>107889687</v>
          </cell>
          <cell r="AI1495">
            <v>23003</v>
          </cell>
          <cell r="AJ1495" t="str">
            <v>Nederlands</v>
          </cell>
          <cell r="AK1495" t="str">
            <v>X011</v>
          </cell>
          <cell r="AL1495" t="str">
            <v>MEDEW. ALGEMEEN SCHOONMAAKONDERHOUD I</v>
          </cell>
          <cell r="AM1495">
            <v>1</v>
          </cell>
          <cell r="AN1495" t="str">
            <v>38 uur / week</v>
          </cell>
          <cell r="AO1495">
            <v>12</v>
          </cell>
          <cell r="AP1495">
            <v>0</v>
          </cell>
          <cell r="AQ1495">
            <v>0</v>
          </cell>
          <cell r="AR1495">
            <v>31.58</v>
          </cell>
          <cell r="AS1495">
            <v>7</v>
          </cell>
          <cell r="AT1495" t="str">
            <v>B2</v>
          </cell>
          <cell r="AU1495">
            <v>90</v>
          </cell>
          <cell r="AV1495">
            <v>12.57</v>
          </cell>
        </row>
        <row r="1496">
          <cell r="A1496">
            <v>11360</v>
          </cell>
          <cell r="B1496" t="str">
            <v>Mevrouw</v>
          </cell>
          <cell r="C1496" t="str">
            <v>G.J. Bekkema</v>
          </cell>
          <cell r="D1496" t="str">
            <v>Geertina Jantina</v>
          </cell>
          <cell r="E1496" t="str">
            <v>Geertina Jantina</v>
          </cell>
          <cell r="F1496" t="str">
            <v>GJ</v>
          </cell>
          <cell r="H1496" t="str">
            <v>Bekkema</v>
          </cell>
          <cell r="K1496" t="str">
            <v>Vrouw</v>
          </cell>
          <cell r="L1496" t="str">
            <v>Adres</v>
          </cell>
          <cell r="M1496" t="str">
            <v>Clausstraat</v>
          </cell>
          <cell r="N1496">
            <v>16</v>
          </cell>
          <cell r="P1496" t="str">
            <v>9744 EH</v>
          </cell>
          <cell r="Q1496" t="str">
            <v>GRONINGEN</v>
          </cell>
          <cell r="R1496" t="str">
            <v>Nederland</v>
          </cell>
          <cell r="S1496">
            <v>505567641</v>
          </cell>
          <cell r="U1496">
            <v>3000</v>
          </cell>
          <cell r="V1496" t="str">
            <v>Hago Nederland B.V.</v>
          </cell>
          <cell r="W1496">
            <v>1</v>
          </cell>
          <cell r="X1496" t="str">
            <v>Internen</v>
          </cell>
          <cell r="Y1496" t="str">
            <v>A1</v>
          </cell>
          <cell r="Z1496" t="str">
            <v>Medewerker uurloon</v>
          </cell>
          <cell r="AA1496">
            <v>1</v>
          </cell>
          <cell r="AB1496" t="str">
            <v>Schoonmaak CAO</v>
          </cell>
          <cell r="AC1496" t="str">
            <v>N4</v>
          </cell>
          <cell r="AD1496" t="str">
            <v>HR-NL: per 4 weken</v>
          </cell>
          <cell r="AE1496" t="str">
            <v>Onbepaalde tijd</v>
          </cell>
          <cell r="AF1496" t="str">
            <v>00-00-0000</v>
          </cell>
          <cell r="AH1496">
            <v>107339237</v>
          </cell>
          <cell r="AI1496">
            <v>26262</v>
          </cell>
          <cell r="AJ1496" t="str">
            <v>Nederlands</v>
          </cell>
          <cell r="AK1496" t="str">
            <v>X011</v>
          </cell>
          <cell r="AL1496" t="str">
            <v>MEDEW. ALGEMEEN SCHOONMAAKONDERHOUD I</v>
          </cell>
          <cell r="AM1496">
            <v>1</v>
          </cell>
          <cell r="AN1496" t="str">
            <v>38 uur / week</v>
          </cell>
          <cell r="AO1496">
            <v>11</v>
          </cell>
          <cell r="AP1496">
            <v>0</v>
          </cell>
          <cell r="AQ1496">
            <v>0</v>
          </cell>
          <cell r="AR1496">
            <v>28.95</v>
          </cell>
          <cell r="AS1496">
            <v>7</v>
          </cell>
          <cell r="AT1496" t="str">
            <v>B2</v>
          </cell>
          <cell r="AU1496">
            <v>90</v>
          </cell>
          <cell r="AV1496">
            <v>11.46</v>
          </cell>
        </row>
        <row r="1497">
          <cell r="A1497">
            <v>11361</v>
          </cell>
          <cell r="B1497" t="str">
            <v>Mevrouw</v>
          </cell>
          <cell r="C1497" t="str">
            <v>I. van der veur - Nuraida</v>
          </cell>
          <cell r="D1497" t="str">
            <v>Ida</v>
          </cell>
          <cell r="E1497" t="str">
            <v>Ida</v>
          </cell>
          <cell r="F1497" t="str">
            <v>I</v>
          </cell>
          <cell r="H1497" t="str">
            <v>Nuraida</v>
          </cell>
          <cell r="I1497" t="str">
            <v>van der</v>
          </cell>
          <cell r="J1497" t="str">
            <v>veur</v>
          </cell>
          <cell r="K1497" t="str">
            <v>Vrouw</v>
          </cell>
          <cell r="L1497" t="str">
            <v>Adres</v>
          </cell>
          <cell r="M1497" t="str">
            <v>Helper Brink</v>
          </cell>
          <cell r="N1497">
            <v>71</v>
          </cell>
          <cell r="P1497" t="str">
            <v>9722 EM</v>
          </cell>
          <cell r="Q1497" t="str">
            <v>GRONINGEN</v>
          </cell>
          <cell r="R1497" t="str">
            <v>Nederland</v>
          </cell>
          <cell r="T1497">
            <v>610605802</v>
          </cell>
          <cell r="U1497">
            <v>3000</v>
          </cell>
          <cell r="V1497" t="str">
            <v>Hago Nederland B.V.</v>
          </cell>
          <cell r="W1497">
            <v>1</v>
          </cell>
          <cell r="X1497" t="str">
            <v>Internen</v>
          </cell>
          <cell r="Y1497" t="str">
            <v>A1</v>
          </cell>
          <cell r="Z1497" t="str">
            <v>Medewerker uurloon</v>
          </cell>
          <cell r="AA1497">
            <v>1</v>
          </cell>
          <cell r="AB1497" t="str">
            <v>Schoonmaak CAO</v>
          </cell>
          <cell r="AC1497" t="str">
            <v>N4</v>
          </cell>
          <cell r="AD1497" t="str">
            <v>HR-NL: per 4 weken</v>
          </cell>
          <cell r="AE1497" t="str">
            <v>Onbepaalde tijd</v>
          </cell>
          <cell r="AF1497" t="str">
            <v>00-00-0000</v>
          </cell>
          <cell r="AH1497">
            <v>236534026</v>
          </cell>
          <cell r="AI1497">
            <v>20241</v>
          </cell>
          <cell r="AJ1497" t="str">
            <v>Nederlands</v>
          </cell>
          <cell r="AK1497" t="str">
            <v>X011</v>
          </cell>
          <cell r="AL1497" t="str">
            <v>MEDEW. ALGEMEEN SCHOONMAAKONDERHOUD I</v>
          </cell>
          <cell r="AM1497">
            <v>1</v>
          </cell>
          <cell r="AN1497" t="str">
            <v>38 uur / week</v>
          </cell>
          <cell r="AO1497">
            <v>15.25</v>
          </cell>
          <cell r="AP1497">
            <v>0</v>
          </cell>
          <cell r="AQ1497">
            <v>0</v>
          </cell>
          <cell r="AR1497">
            <v>40.130000000000003</v>
          </cell>
          <cell r="AS1497">
            <v>7</v>
          </cell>
          <cell r="AT1497" t="str">
            <v>B2</v>
          </cell>
          <cell r="AU1497">
            <v>90</v>
          </cell>
          <cell r="AV1497">
            <v>11.46</v>
          </cell>
        </row>
        <row r="1498">
          <cell r="A1498">
            <v>11362</v>
          </cell>
          <cell r="B1498" t="str">
            <v>Dhr.</v>
          </cell>
          <cell r="C1498" t="str">
            <v>M.H.A. Bloemhard</v>
          </cell>
          <cell r="D1498" t="str">
            <v>Martijn Henri Antoine</v>
          </cell>
          <cell r="E1498" t="str">
            <v>Martijn Henri Antoine</v>
          </cell>
          <cell r="F1498" t="str">
            <v>MHA</v>
          </cell>
          <cell r="H1498" t="str">
            <v>Bloemhard</v>
          </cell>
          <cell r="K1498" t="str">
            <v>Man</v>
          </cell>
          <cell r="L1498" t="str">
            <v>Adres</v>
          </cell>
          <cell r="M1498" t="str">
            <v>De Laan</v>
          </cell>
          <cell r="N1498">
            <v>2</v>
          </cell>
          <cell r="O1498" t="str">
            <v>c12</v>
          </cell>
          <cell r="P1498" t="str">
            <v>9712 AV</v>
          </cell>
          <cell r="Q1498" t="str">
            <v>GRONINGEN</v>
          </cell>
          <cell r="R1498" t="str">
            <v>Nederland</v>
          </cell>
          <cell r="S1498">
            <v>503188060</v>
          </cell>
          <cell r="T1498">
            <v>634321972</v>
          </cell>
          <cell r="U1498">
            <v>3000</v>
          </cell>
          <cell r="V1498" t="str">
            <v>Hago Nederland B.V.</v>
          </cell>
          <cell r="W1498">
            <v>1</v>
          </cell>
          <cell r="X1498" t="str">
            <v>Internen</v>
          </cell>
          <cell r="Y1498" t="str">
            <v>A1</v>
          </cell>
          <cell r="Z1498" t="str">
            <v>Medewerker uurloon</v>
          </cell>
          <cell r="AA1498">
            <v>1</v>
          </cell>
          <cell r="AB1498" t="str">
            <v>Schoonmaak CAO</v>
          </cell>
          <cell r="AC1498" t="str">
            <v>N4</v>
          </cell>
          <cell r="AD1498" t="str">
            <v>HR-NL: per 4 weken</v>
          </cell>
          <cell r="AE1498" t="str">
            <v>Onbepaalde tijd</v>
          </cell>
          <cell r="AF1498" t="str">
            <v>00-00-0000</v>
          </cell>
          <cell r="AH1498">
            <v>107292403</v>
          </cell>
          <cell r="AI1498">
            <v>25117</v>
          </cell>
          <cell r="AJ1498" t="str">
            <v>Nederlands</v>
          </cell>
          <cell r="AK1498" t="str">
            <v>X011</v>
          </cell>
          <cell r="AL1498" t="str">
            <v>MEDEW. ALGEMEEN SCHOONMAAKONDERHOUD I</v>
          </cell>
          <cell r="AM1498">
            <v>1</v>
          </cell>
          <cell r="AN1498" t="str">
            <v>38 uur / week</v>
          </cell>
          <cell r="AO1498">
            <v>22.5</v>
          </cell>
          <cell r="AP1498">
            <v>0</v>
          </cell>
          <cell r="AQ1498">
            <v>0</v>
          </cell>
          <cell r="AR1498">
            <v>59.21</v>
          </cell>
          <cell r="AS1498">
            <v>7</v>
          </cell>
          <cell r="AT1498" t="str">
            <v>B2</v>
          </cell>
          <cell r="AU1498">
            <v>90</v>
          </cell>
          <cell r="AV1498">
            <v>11.46</v>
          </cell>
        </row>
        <row r="1499">
          <cell r="A1499">
            <v>11363</v>
          </cell>
          <cell r="B1499" t="str">
            <v>Dhr.</v>
          </cell>
          <cell r="C1499" t="str">
            <v>N.R.C. Maduro</v>
          </cell>
          <cell r="D1499" t="str">
            <v>Neomar Remsis Cleasender</v>
          </cell>
          <cell r="E1499" t="str">
            <v>Neomar Remsis Cleasender</v>
          </cell>
          <cell r="F1499" t="str">
            <v>NRC</v>
          </cell>
          <cell r="H1499" t="str">
            <v>Maduro</v>
          </cell>
          <cell r="K1499" t="str">
            <v>Man</v>
          </cell>
          <cell r="L1499" t="str">
            <v>Adres</v>
          </cell>
          <cell r="M1499" t="str">
            <v>Paramaribostraat</v>
          </cell>
          <cell r="N1499">
            <v>139</v>
          </cell>
          <cell r="P1499" t="str">
            <v>9715 RN</v>
          </cell>
          <cell r="Q1499" t="str">
            <v>GRONINGEN</v>
          </cell>
          <cell r="R1499" t="str">
            <v>Nederland</v>
          </cell>
          <cell r="T1499">
            <v>641987113</v>
          </cell>
          <cell r="U1499">
            <v>3000</v>
          </cell>
          <cell r="V1499" t="str">
            <v>Hago Nederland B.V.</v>
          </cell>
          <cell r="W1499">
            <v>1</v>
          </cell>
          <cell r="X1499" t="str">
            <v>Internen</v>
          </cell>
          <cell r="Y1499" t="str">
            <v>A1</v>
          </cell>
          <cell r="Z1499" t="str">
            <v>Medewerker uurloon</v>
          </cell>
          <cell r="AA1499">
            <v>1</v>
          </cell>
          <cell r="AB1499" t="str">
            <v>Schoonmaak CAO</v>
          </cell>
          <cell r="AC1499" t="str">
            <v>N4</v>
          </cell>
          <cell r="AD1499" t="str">
            <v>HR-NL: per 4 weken</v>
          </cell>
          <cell r="AE1499" t="str">
            <v>Onbepaalde tijd</v>
          </cell>
          <cell r="AF1499" t="str">
            <v>00-00-0000</v>
          </cell>
          <cell r="AH1499">
            <v>241392214</v>
          </cell>
          <cell r="AI1499">
            <v>29296</v>
          </cell>
          <cell r="AJ1499" t="str">
            <v>Nederlands</v>
          </cell>
          <cell r="AK1499" t="str">
            <v>X011</v>
          </cell>
          <cell r="AL1499" t="str">
            <v>MEDEW. ALGEMEEN SCHOONMAAKONDERHOUD I</v>
          </cell>
          <cell r="AM1499">
            <v>1</v>
          </cell>
          <cell r="AN1499" t="str">
            <v>38 uur / week</v>
          </cell>
          <cell r="AO1499">
            <v>7.5</v>
          </cell>
          <cell r="AP1499">
            <v>0</v>
          </cell>
          <cell r="AQ1499">
            <v>0</v>
          </cell>
          <cell r="AR1499">
            <v>19.739999999999998</v>
          </cell>
          <cell r="AS1499">
            <v>7</v>
          </cell>
          <cell r="AT1499" t="str">
            <v>B2</v>
          </cell>
          <cell r="AU1499">
            <v>90</v>
          </cell>
          <cell r="AV1499">
            <v>11.46</v>
          </cell>
        </row>
        <row r="1500">
          <cell r="A1500">
            <v>11365</v>
          </cell>
          <cell r="B1500" t="str">
            <v>Mevrouw</v>
          </cell>
          <cell r="C1500" t="str">
            <v>E. Horstman - Vogelzang</v>
          </cell>
          <cell r="D1500" t="str">
            <v>Evelien</v>
          </cell>
          <cell r="E1500" t="str">
            <v>Evelien</v>
          </cell>
          <cell r="F1500" t="str">
            <v>E</v>
          </cell>
          <cell r="H1500" t="str">
            <v>Vogelzang</v>
          </cell>
          <cell r="J1500" t="str">
            <v>Horstman</v>
          </cell>
          <cell r="K1500" t="str">
            <v>Vrouw</v>
          </cell>
          <cell r="L1500" t="str">
            <v>Adres</v>
          </cell>
          <cell r="M1500" t="str">
            <v>Van Hogendorpware</v>
          </cell>
          <cell r="N1500">
            <v>137</v>
          </cell>
          <cell r="P1500" t="str">
            <v>8014 RL</v>
          </cell>
          <cell r="Q1500" t="str">
            <v>ZWOLLE</v>
          </cell>
          <cell r="R1500" t="str">
            <v>Nederland</v>
          </cell>
          <cell r="S1500">
            <v>384534220</v>
          </cell>
          <cell r="T1500">
            <v>645490692</v>
          </cell>
          <cell r="U1500">
            <v>3000</v>
          </cell>
          <cell r="V1500" t="str">
            <v>Hago Nederland B.V.</v>
          </cell>
          <cell r="W1500">
            <v>1</v>
          </cell>
          <cell r="X1500" t="str">
            <v>Internen</v>
          </cell>
          <cell r="Y1500" t="str">
            <v>A1</v>
          </cell>
          <cell r="Z1500" t="str">
            <v>Medewerker uurloon</v>
          </cell>
          <cell r="AA1500">
            <v>1</v>
          </cell>
          <cell r="AB1500" t="str">
            <v>Schoonmaak CAO</v>
          </cell>
          <cell r="AC1500" t="str">
            <v>N4</v>
          </cell>
          <cell r="AD1500" t="str">
            <v>HR-NL: per 4 weken</v>
          </cell>
          <cell r="AE1500" t="str">
            <v>Onbepaalde tijd</v>
          </cell>
          <cell r="AF1500" t="str">
            <v>00-00-0000</v>
          </cell>
          <cell r="AH1500">
            <v>105423592</v>
          </cell>
          <cell r="AI1500">
            <v>26681</v>
          </cell>
          <cell r="AJ1500" t="str">
            <v>Nederlands</v>
          </cell>
          <cell r="AK1500" t="str">
            <v>X011</v>
          </cell>
          <cell r="AL1500" t="str">
            <v>MEDEW. ALGEMEEN SCHOONMAAKONDERHOUD I</v>
          </cell>
          <cell r="AM1500">
            <v>1</v>
          </cell>
          <cell r="AN1500" t="str">
            <v>38 uur / week</v>
          </cell>
          <cell r="AO1500">
            <v>10</v>
          </cell>
          <cell r="AP1500">
            <v>0</v>
          </cell>
          <cell r="AQ1500">
            <v>0</v>
          </cell>
          <cell r="AR1500">
            <v>26.32</v>
          </cell>
          <cell r="AS1500">
            <v>7</v>
          </cell>
          <cell r="AT1500" t="str">
            <v>B2</v>
          </cell>
          <cell r="AU1500">
            <v>90</v>
          </cell>
          <cell r="AV1500">
            <v>11.46</v>
          </cell>
        </row>
        <row r="1501">
          <cell r="A1501">
            <v>11366</v>
          </cell>
          <cell r="B1501" t="str">
            <v>Dhr.</v>
          </cell>
          <cell r="C1501" t="str">
            <v>P.J. Heun</v>
          </cell>
          <cell r="D1501" t="str">
            <v>Pieter Jan</v>
          </cell>
          <cell r="E1501" t="str">
            <v>Pieter</v>
          </cell>
          <cell r="F1501" t="str">
            <v>PJ</v>
          </cell>
          <cell r="H1501" t="str">
            <v>Heun</v>
          </cell>
          <cell r="K1501" t="str">
            <v>Man</v>
          </cell>
          <cell r="L1501" t="str">
            <v>Adres</v>
          </cell>
          <cell r="M1501" t="str">
            <v>Gombertsstraat</v>
          </cell>
          <cell r="N1501">
            <v>668</v>
          </cell>
          <cell r="P1501" t="str">
            <v>8031 MT</v>
          </cell>
          <cell r="Q1501" t="str">
            <v>ZWOLLE</v>
          </cell>
          <cell r="R1501" t="str">
            <v>Nederland</v>
          </cell>
          <cell r="T1501">
            <v>625962522</v>
          </cell>
          <cell r="U1501">
            <v>3000</v>
          </cell>
          <cell r="V1501" t="str">
            <v>Hago Nederland B.V.</v>
          </cell>
          <cell r="W1501">
            <v>1</v>
          </cell>
          <cell r="X1501" t="str">
            <v>Internen</v>
          </cell>
          <cell r="Y1501" t="str">
            <v>A1</v>
          </cell>
          <cell r="Z1501" t="str">
            <v>Medewerker uurloon</v>
          </cell>
          <cell r="AA1501">
            <v>1</v>
          </cell>
          <cell r="AB1501" t="str">
            <v>Schoonmaak CAO</v>
          </cell>
          <cell r="AC1501" t="str">
            <v>N4</v>
          </cell>
          <cell r="AD1501" t="str">
            <v>HR-NL: per 4 weken</v>
          </cell>
          <cell r="AE1501" t="str">
            <v>Onbepaalde tijd</v>
          </cell>
          <cell r="AF1501" t="str">
            <v>00-00-0000</v>
          </cell>
          <cell r="AH1501">
            <v>105138563</v>
          </cell>
          <cell r="AI1501">
            <v>24001</v>
          </cell>
          <cell r="AJ1501" t="str">
            <v>Nederlands</v>
          </cell>
          <cell r="AK1501" t="str">
            <v>X011</v>
          </cell>
          <cell r="AL1501" t="str">
            <v>MEDEW. ALGEMEEN SCHOONMAAKONDERHOUD I</v>
          </cell>
          <cell r="AM1501">
            <v>1</v>
          </cell>
          <cell r="AN1501" t="str">
            <v>38 uur / week</v>
          </cell>
          <cell r="AO1501">
            <v>10</v>
          </cell>
          <cell r="AP1501">
            <v>0</v>
          </cell>
          <cell r="AQ1501">
            <v>0</v>
          </cell>
          <cell r="AR1501">
            <v>26.32</v>
          </cell>
          <cell r="AS1501">
            <v>7</v>
          </cell>
          <cell r="AT1501" t="str">
            <v>B2</v>
          </cell>
          <cell r="AU1501">
            <v>90</v>
          </cell>
          <cell r="AV1501">
            <v>11.46</v>
          </cell>
        </row>
        <row r="1502">
          <cell r="A1502">
            <v>11368</v>
          </cell>
          <cell r="B1502" t="str">
            <v>Dhr.</v>
          </cell>
          <cell r="C1502" t="str">
            <v>P. Hop</v>
          </cell>
          <cell r="D1502" t="str">
            <v>Patrick</v>
          </cell>
          <cell r="E1502" t="str">
            <v>Patrick</v>
          </cell>
          <cell r="F1502" t="str">
            <v>P</v>
          </cell>
          <cell r="H1502" t="str">
            <v>Hop</v>
          </cell>
          <cell r="K1502" t="str">
            <v>Man</v>
          </cell>
          <cell r="L1502" t="str">
            <v>Adres</v>
          </cell>
          <cell r="M1502" t="str">
            <v>Pythagorasstraat</v>
          </cell>
          <cell r="N1502">
            <v>25</v>
          </cell>
          <cell r="P1502" t="str">
            <v>7552 TP</v>
          </cell>
          <cell r="Q1502" t="str">
            <v>HENGELO</v>
          </cell>
          <cell r="R1502" t="str">
            <v>Nederland</v>
          </cell>
          <cell r="T1502">
            <v>642228554</v>
          </cell>
          <cell r="U1502">
            <v>3000</v>
          </cell>
          <cell r="V1502" t="str">
            <v>Hago Nederland B.V.</v>
          </cell>
          <cell r="W1502">
            <v>1</v>
          </cell>
          <cell r="X1502" t="str">
            <v>Internen</v>
          </cell>
          <cell r="Y1502" t="str">
            <v>A1</v>
          </cell>
          <cell r="Z1502" t="str">
            <v>Medewerker uurloon</v>
          </cell>
          <cell r="AA1502">
            <v>1</v>
          </cell>
          <cell r="AB1502" t="str">
            <v>Schoonmaak CAO</v>
          </cell>
          <cell r="AC1502" t="str">
            <v>N4</v>
          </cell>
          <cell r="AD1502" t="str">
            <v>HR-NL: per 4 weken</v>
          </cell>
          <cell r="AE1502" t="str">
            <v>Onbepaalde tijd</v>
          </cell>
          <cell r="AF1502" t="str">
            <v>00-00-0000</v>
          </cell>
          <cell r="AH1502">
            <v>137379742</v>
          </cell>
          <cell r="AI1502">
            <v>29486</v>
          </cell>
          <cell r="AJ1502" t="str">
            <v>Nederlands</v>
          </cell>
          <cell r="AK1502" t="str">
            <v>X011</v>
          </cell>
          <cell r="AL1502" t="str">
            <v>MEDEW. ALGEMEEN SCHOONMAAKONDERHOUD I</v>
          </cell>
          <cell r="AM1502">
            <v>1</v>
          </cell>
          <cell r="AN1502" t="str">
            <v>38 uur / week</v>
          </cell>
          <cell r="AO1502">
            <v>4.5</v>
          </cell>
          <cell r="AP1502">
            <v>0</v>
          </cell>
          <cell r="AQ1502">
            <v>0</v>
          </cell>
          <cell r="AR1502">
            <v>11.84</v>
          </cell>
          <cell r="AS1502">
            <v>7</v>
          </cell>
          <cell r="AT1502" t="str">
            <v>B2</v>
          </cell>
          <cell r="AU1502">
            <v>90</v>
          </cell>
          <cell r="AV1502">
            <v>11.46</v>
          </cell>
        </row>
        <row r="1503">
          <cell r="A1503">
            <v>11370</v>
          </cell>
          <cell r="B1503" t="str">
            <v>Mevrouw</v>
          </cell>
          <cell r="C1503" t="str">
            <v>J. Bouzid - Tarkouki</v>
          </cell>
          <cell r="D1503" t="str">
            <v>Jamila</v>
          </cell>
          <cell r="E1503" t="str">
            <v>Jamila</v>
          </cell>
          <cell r="F1503" t="str">
            <v>J</v>
          </cell>
          <cell r="H1503" t="str">
            <v>Tarkouki</v>
          </cell>
          <cell r="J1503" t="str">
            <v>Bouzid</v>
          </cell>
          <cell r="K1503" t="str">
            <v>Vrouw</v>
          </cell>
          <cell r="L1503" t="str">
            <v>Adres</v>
          </cell>
          <cell r="M1503" t="str">
            <v>Wagnerstraat</v>
          </cell>
          <cell r="N1503">
            <v>87</v>
          </cell>
          <cell r="P1503" t="str">
            <v>3816 WC</v>
          </cell>
          <cell r="Q1503" t="str">
            <v>AMERSFOORT</v>
          </cell>
          <cell r="R1503" t="str">
            <v>Nederland</v>
          </cell>
          <cell r="T1503">
            <v>645252485</v>
          </cell>
          <cell r="U1503">
            <v>3000</v>
          </cell>
          <cell r="V1503" t="str">
            <v>Hago Nederland B.V.</v>
          </cell>
          <cell r="W1503">
            <v>1</v>
          </cell>
          <cell r="X1503" t="str">
            <v>Internen</v>
          </cell>
          <cell r="Y1503" t="str">
            <v>A1</v>
          </cell>
          <cell r="Z1503" t="str">
            <v>Medewerker uurloon</v>
          </cell>
          <cell r="AA1503">
            <v>1</v>
          </cell>
          <cell r="AB1503" t="str">
            <v>Schoonmaak CAO</v>
          </cell>
          <cell r="AC1503" t="str">
            <v>N4</v>
          </cell>
          <cell r="AD1503" t="str">
            <v>HR-NL: per 4 weken</v>
          </cell>
          <cell r="AE1503" t="str">
            <v>Onbepaalde tijd</v>
          </cell>
          <cell r="AF1503" t="str">
            <v>00-00-0000</v>
          </cell>
          <cell r="AH1503">
            <v>198802547</v>
          </cell>
          <cell r="AI1503">
            <v>23924</v>
          </cell>
          <cell r="AJ1503" t="str">
            <v>Nederlands</v>
          </cell>
          <cell r="AK1503" t="str">
            <v>X011</v>
          </cell>
          <cell r="AL1503" t="str">
            <v>MEDEW. ALGEMEEN SCHOONMAAKONDERHOUD I</v>
          </cell>
          <cell r="AM1503">
            <v>1</v>
          </cell>
          <cell r="AN1503" t="str">
            <v>38 uur / week</v>
          </cell>
          <cell r="AO1503">
            <v>15</v>
          </cell>
          <cell r="AP1503">
            <v>0</v>
          </cell>
          <cell r="AQ1503">
            <v>0</v>
          </cell>
          <cell r="AR1503">
            <v>39.47</v>
          </cell>
          <cell r="AS1503">
            <v>7</v>
          </cell>
          <cell r="AT1503" t="str">
            <v>B2</v>
          </cell>
          <cell r="AU1503">
            <v>90</v>
          </cell>
          <cell r="AV1503">
            <v>11.46</v>
          </cell>
        </row>
        <row r="1504">
          <cell r="A1504">
            <v>11374</v>
          </cell>
          <cell r="B1504" t="str">
            <v>Mevrouw</v>
          </cell>
          <cell r="C1504" t="str">
            <v>M. Aaras - Bouylaghman</v>
          </cell>
          <cell r="D1504" t="str">
            <v>Mimount</v>
          </cell>
          <cell r="E1504" t="str">
            <v>Mimount</v>
          </cell>
          <cell r="F1504" t="str">
            <v>M</v>
          </cell>
          <cell r="H1504" t="str">
            <v>Bouylaghman</v>
          </cell>
          <cell r="J1504" t="str">
            <v>Aaras</v>
          </cell>
          <cell r="K1504" t="str">
            <v>Vrouw</v>
          </cell>
          <cell r="L1504" t="str">
            <v>Adres</v>
          </cell>
          <cell r="M1504" t="str">
            <v>Lageweg</v>
          </cell>
          <cell r="N1504">
            <v>3</v>
          </cell>
          <cell r="P1504" t="str">
            <v>3815 VC</v>
          </cell>
          <cell r="Q1504" t="str">
            <v>AMERSFOORT</v>
          </cell>
          <cell r="R1504" t="str">
            <v>Nederland</v>
          </cell>
          <cell r="T1504">
            <v>645449909</v>
          </cell>
          <cell r="U1504">
            <v>3000</v>
          </cell>
          <cell r="V1504" t="str">
            <v>Hago Nederland B.V.</v>
          </cell>
          <cell r="W1504">
            <v>1</v>
          </cell>
          <cell r="X1504" t="str">
            <v>Internen</v>
          </cell>
          <cell r="Y1504" t="str">
            <v>A1</v>
          </cell>
          <cell r="Z1504" t="str">
            <v>Medewerker uurloon</v>
          </cell>
          <cell r="AA1504">
            <v>1</v>
          </cell>
          <cell r="AB1504" t="str">
            <v>Schoonmaak CAO</v>
          </cell>
          <cell r="AC1504" t="str">
            <v>N4</v>
          </cell>
          <cell r="AD1504" t="str">
            <v>HR-NL: per 4 weken</v>
          </cell>
          <cell r="AE1504" t="str">
            <v>Onbepaalde tijd</v>
          </cell>
          <cell r="AF1504" t="str">
            <v>00-00-0000</v>
          </cell>
          <cell r="AH1504">
            <v>172533454</v>
          </cell>
          <cell r="AI1504">
            <v>23697</v>
          </cell>
          <cell r="AJ1504" t="str">
            <v>Nederlands</v>
          </cell>
          <cell r="AK1504" t="str">
            <v>X011</v>
          </cell>
          <cell r="AL1504" t="str">
            <v>MEDEW. ALGEMEEN SCHOONMAAKONDERHOUD I</v>
          </cell>
          <cell r="AM1504">
            <v>1</v>
          </cell>
          <cell r="AN1504" t="str">
            <v>38 uur / week</v>
          </cell>
          <cell r="AO1504">
            <v>11.25</v>
          </cell>
          <cell r="AP1504">
            <v>0</v>
          </cell>
          <cell r="AQ1504">
            <v>0</v>
          </cell>
          <cell r="AR1504">
            <v>29.61</v>
          </cell>
          <cell r="AS1504">
            <v>7</v>
          </cell>
          <cell r="AT1504" t="str">
            <v>B2</v>
          </cell>
          <cell r="AU1504">
            <v>90</v>
          </cell>
          <cell r="AV1504">
            <v>11.46</v>
          </cell>
        </row>
        <row r="1505">
          <cell r="A1505">
            <v>11375</v>
          </cell>
          <cell r="B1505" t="str">
            <v>Mevrouw</v>
          </cell>
          <cell r="C1505" t="str">
            <v>F. Yazoglu - Artan</v>
          </cell>
          <cell r="D1505" t="str">
            <v>Figen</v>
          </cell>
          <cell r="E1505" t="str">
            <v>Figen</v>
          </cell>
          <cell r="F1505" t="str">
            <v>F</v>
          </cell>
          <cell r="H1505" t="str">
            <v>Artan</v>
          </cell>
          <cell r="J1505" t="str">
            <v>Yazoglu</v>
          </cell>
          <cell r="K1505" t="str">
            <v>Vrouw</v>
          </cell>
          <cell r="L1505" t="str">
            <v>Adres</v>
          </cell>
          <cell r="M1505" t="str">
            <v>Weverstraat</v>
          </cell>
          <cell r="N1505">
            <v>38</v>
          </cell>
          <cell r="P1505" t="str">
            <v>4204 CX</v>
          </cell>
          <cell r="Q1505" t="str">
            <v>GORINCHEM</v>
          </cell>
          <cell r="R1505" t="str">
            <v>Nederland</v>
          </cell>
          <cell r="S1505">
            <v>183648763</v>
          </cell>
          <cell r="U1505">
            <v>3000</v>
          </cell>
          <cell r="V1505" t="str">
            <v>Hago Nederland B.V.</v>
          </cell>
          <cell r="W1505">
            <v>1</v>
          </cell>
          <cell r="X1505" t="str">
            <v>Internen</v>
          </cell>
          <cell r="Y1505" t="str">
            <v>A1</v>
          </cell>
          <cell r="Z1505" t="str">
            <v>Medewerker uurloon</v>
          </cell>
          <cell r="AA1505">
            <v>1</v>
          </cell>
          <cell r="AB1505" t="str">
            <v>Schoonmaak CAO</v>
          </cell>
          <cell r="AC1505" t="str">
            <v>N4</v>
          </cell>
          <cell r="AD1505" t="str">
            <v>HR-NL: per 4 weken</v>
          </cell>
          <cell r="AE1505" t="str">
            <v>Onbepaalde tijd</v>
          </cell>
          <cell r="AF1505" t="str">
            <v>00-00-0000</v>
          </cell>
          <cell r="AH1505">
            <v>189371213</v>
          </cell>
          <cell r="AI1505">
            <v>23111</v>
          </cell>
          <cell r="AJ1505" t="str">
            <v>Nederlands</v>
          </cell>
          <cell r="AK1505" t="str">
            <v>X011</v>
          </cell>
          <cell r="AL1505" t="str">
            <v>MEDEW. ALGEMEEN SCHOONMAAKONDERHOUD I</v>
          </cell>
          <cell r="AM1505">
            <v>1</v>
          </cell>
          <cell r="AN1505" t="str">
            <v>38 uur / week</v>
          </cell>
          <cell r="AO1505">
            <v>10</v>
          </cell>
          <cell r="AP1505">
            <v>0</v>
          </cell>
          <cell r="AQ1505">
            <v>0</v>
          </cell>
          <cell r="AR1505">
            <v>26.32</v>
          </cell>
          <cell r="AS1505">
            <v>7</v>
          </cell>
          <cell r="AT1505" t="str">
            <v>B2</v>
          </cell>
          <cell r="AU1505">
            <v>90</v>
          </cell>
          <cell r="AV1505">
            <v>11.46</v>
          </cell>
        </row>
        <row r="1506">
          <cell r="A1506">
            <v>11376</v>
          </cell>
          <cell r="B1506" t="str">
            <v>Mevrouw</v>
          </cell>
          <cell r="C1506" t="str">
            <v>J.M. te Beek</v>
          </cell>
          <cell r="D1506" t="str">
            <v>Jaqueline Monique</v>
          </cell>
          <cell r="E1506" t="str">
            <v>Jaqueline</v>
          </cell>
          <cell r="F1506" t="str">
            <v>JM</v>
          </cell>
          <cell r="G1506" t="str">
            <v>te</v>
          </cell>
          <cell r="H1506" t="str">
            <v>Beek</v>
          </cell>
          <cell r="K1506" t="str">
            <v>Vrouw</v>
          </cell>
          <cell r="L1506" t="str">
            <v>Adres</v>
          </cell>
          <cell r="M1506" t="str">
            <v>Prof. J. Bogermanstraat</v>
          </cell>
          <cell r="N1506">
            <v>9</v>
          </cell>
          <cell r="P1506" t="str">
            <v>8801 HA</v>
          </cell>
          <cell r="Q1506" t="str">
            <v>FRANEKER</v>
          </cell>
          <cell r="R1506" t="str">
            <v>Nederland</v>
          </cell>
          <cell r="T1506">
            <v>619943270</v>
          </cell>
          <cell r="U1506">
            <v>3000</v>
          </cell>
          <cell r="V1506" t="str">
            <v>Hago Nederland B.V.</v>
          </cell>
          <cell r="W1506">
            <v>1</v>
          </cell>
          <cell r="X1506" t="str">
            <v>Internen</v>
          </cell>
          <cell r="Y1506" t="str">
            <v>A1</v>
          </cell>
          <cell r="Z1506" t="str">
            <v>Medewerker uurloon</v>
          </cell>
          <cell r="AA1506">
            <v>1</v>
          </cell>
          <cell r="AB1506" t="str">
            <v>Schoonmaak CAO</v>
          </cell>
          <cell r="AC1506" t="str">
            <v>N4</v>
          </cell>
          <cell r="AD1506" t="str">
            <v>HR-NL: per 4 weken</v>
          </cell>
          <cell r="AE1506" t="str">
            <v>Onbepaalde tijd</v>
          </cell>
          <cell r="AF1506" t="str">
            <v>00-00-0000</v>
          </cell>
          <cell r="AH1506">
            <v>126735669</v>
          </cell>
          <cell r="AI1506">
            <v>23752</v>
          </cell>
          <cell r="AJ1506" t="str">
            <v>Nederlands</v>
          </cell>
          <cell r="AK1506" t="str">
            <v>X011</v>
          </cell>
          <cell r="AL1506" t="str">
            <v>MEDEW. ALGEMEEN SCHOONMAAKONDERHOUD I</v>
          </cell>
          <cell r="AM1506">
            <v>1</v>
          </cell>
          <cell r="AN1506" t="str">
            <v>38 uur / week</v>
          </cell>
          <cell r="AO1506">
            <v>1.5</v>
          </cell>
          <cell r="AP1506">
            <v>0</v>
          </cell>
          <cell r="AQ1506">
            <v>0</v>
          </cell>
          <cell r="AR1506">
            <v>3.95</v>
          </cell>
          <cell r="AS1506">
            <v>7</v>
          </cell>
          <cell r="AT1506" t="str">
            <v>B2</v>
          </cell>
          <cell r="AU1506">
            <v>22</v>
          </cell>
          <cell r="AV1506">
            <v>11.13</v>
          </cell>
        </row>
        <row r="1507">
          <cell r="A1507">
            <v>11377</v>
          </cell>
          <cell r="B1507" t="str">
            <v>Mevrouw</v>
          </cell>
          <cell r="C1507" t="str">
            <v>W.C. Jongema</v>
          </cell>
          <cell r="D1507" t="str">
            <v>Wilhelmina Catharina</v>
          </cell>
          <cell r="E1507" t="str">
            <v>Wilhelmina</v>
          </cell>
          <cell r="F1507" t="str">
            <v>WC</v>
          </cell>
          <cell r="H1507" t="str">
            <v>Jongema</v>
          </cell>
          <cell r="K1507" t="str">
            <v>Vrouw</v>
          </cell>
          <cell r="L1507" t="str">
            <v>Adres</v>
          </cell>
          <cell r="M1507" t="str">
            <v>De Mounts</v>
          </cell>
          <cell r="N1507">
            <v>47</v>
          </cell>
          <cell r="P1507" t="str">
            <v>8748 DZ</v>
          </cell>
          <cell r="Q1507" t="str">
            <v>WITMARSUM</v>
          </cell>
          <cell r="R1507" t="str">
            <v>Nederland</v>
          </cell>
          <cell r="S1507">
            <v>517531017</v>
          </cell>
          <cell r="T1507">
            <v>657058972</v>
          </cell>
          <cell r="U1507">
            <v>3000</v>
          </cell>
          <cell r="V1507" t="str">
            <v>Hago Nederland B.V.</v>
          </cell>
          <cell r="W1507">
            <v>1</v>
          </cell>
          <cell r="X1507" t="str">
            <v>Internen</v>
          </cell>
          <cell r="Y1507" t="str">
            <v>A1</v>
          </cell>
          <cell r="Z1507" t="str">
            <v>Medewerker uurloon</v>
          </cell>
          <cell r="AA1507">
            <v>1</v>
          </cell>
          <cell r="AB1507" t="str">
            <v>Schoonmaak CAO</v>
          </cell>
          <cell r="AC1507" t="str">
            <v>N4</v>
          </cell>
          <cell r="AD1507" t="str">
            <v>HR-NL: per 4 weken</v>
          </cell>
          <cell r="AE1507" t="str">
            <v>Onbepaalde tijd</v>
          </cell>
          <cell r="AF1507" t="str">
            <v>00-00-0000</v>
          </cell>
          <cell r="AH1507">
            <v>195773019</v>
          </cell>
          <cell r="AI1507">
            <v>21042</v>
          </cell>
          <cell r="AJ1507" t="str">
            <v>Nederlands</v>
          </cell>
          <cell r="AK1507" t="str">
            <v>X011</v>
          </cell>
          <cell r="AL1507" t="str">
            <v>MEDEW. ALGEMEEN SCHOONMAAKONDERHOUD I</v>
          </cell>
          <cell r="AM1507">
            <v>1</v>
          </cell>
          <cell r="AN1507" t="str">
            <v>38 uur / week</v>
          </cell>
          <cell r="AO1507">
            <v>20</v>
          </cell>
          <cell r="AP1507">
            <v>0</v>
          </cell>
          <cell r="AQ1507">
            <v>0</v>
          </cell>
          <cell r="AR1507">
            <v>52.63</v>
          </cell>
          <cell r="AS1507">
            <v>7</v>
          </cell>
          <cell r="AT1507" t="str">
            <v>B2</v>
          </cell>
          <cell r="AU1507">
            <v>22</v>
          </cell>
          <cell r="AV1507">
            <v>11.13</v>
          </cell>
        </row>
        <row r="1508">
          <cell r="A1508">
            <v>11378</v>
          </cell>
          <cell r="B1508" t="str">
            <v>Mevrouw</v>
          </cell>
          <cell r="C1508" t="str">
            <v>G.G. Lanting - van der Zee</v>
          </cell>
          <cell r="D1508" t="str">
            <v>Grietje Geertruida</v>
          </cell>
          <cell r="E1508" t="str">
            <v>Grietje</v>
          </cell>
          <cell r="F1508" t="str">
            <v>GG</v>
          </cell>
          <cell r="G1508" t="str">
            <v>van der</v>
          </cell>
          <cell r="H1508" t="str">
            <v>Zee</v>
          </cell>
          <cell r="J1508" t="str">
            <v>Lanting</v>
          </cell>
          <cell r="K1508" t="str">
            <v>Vrouw</v>
          </cell>
          <cell r="L1508" t="str">
            <v>Adres</v>
          </cell>
          <cell r="M1508" t="str">
            <v>Torenstraat</v>
          </cell>
          <cell r="N1508">
            <v>66</v>
          </cell>
          <cell r="P1508" t="str">
            <v>9982 AZ</v>
          </cell>
          <cell r="Q1508" t="str">
            <v>UITHUIZERMEEDEN</v>
          </cell>
          <cell r="R1508" t="str">
            <v>Nederland</v>
          </cell>
          <cell r="S1508" t="str">
            <v>0595-413740</v>
          </cell>
          <cell r="U1508">
            <v>3000</v>
          </cell>
          <cell r="V1508" t="str">
            <v>Hago Nederland B.V.</v>
          </cell>
          <cell r="W1508">
            <v>1</v>
          </cell>
          <cell r="X1508" t="str">
            <v>Internen</v>
          </cell>
          <cell r="Y1508" t="str">
            <v>A1</v>
          </cell>
          <cell r="Z1508" t="str">
            <v>Medewerker uurloon</v>
          </cell>
          <cell r="AA1508">
            <v>1</v>
          </cell>
          <cell r="AB1508" t="str">
            <v>Schoonmaak CAO</v>
          </cell>
          <cell r="AC1508" t="str">
            <v>N4</v>
          </cell>
          <cell r="AD1508" t="str">
            <v>HR-NL: per 4 weken</v>
          </cell>
          <cell r="AE1508" t="str">
            <v>Onbepaalde tijd</v>
          </cell>
          <cell r="AF1508" t="str">
            <v>00-00-0000</v>
          </cell>
          <cell r="AH1508">
            <v>108594439</v>
          </cell>
          <cell r="AI1508">
            <v>21545</v>
          </cell>
          <cell r="AJ1508" t="str">
            <v>Nederlands</v>
          </cell>
          <cell r="AK1508" t="str">
            <v>X011</v>
          </cell>
          <cell r="AL1508" t="str">
            <v>MEDEW. ALGEMEEN SCHOONMAAKONDERHOUD I</v>
          </cell>
          <cell r="AM1508">
            <v>1</v>
          </cell>
          <cell r="AN1508" t="str">
            <v>38 uur / week</v>
          </cell>
          <cell r="AO1508">
            <v>20</v>
          </cell>
          <cell r="AP1508">
            <v>0</v>
          </cell>
          <cell r="AQ1508">
            <v>0</v>
          </cell>
          <cell r="AR1508">
            <v>52.63</v>
          </cell>
          <cell r="AS1508">
            <v>7</v>
          </cell>
          <cell r="AT1508" t="str">
            <v>B2</v>
          </cell>
          <cell r="AU1508">
            <v>90</v>
          </cell>
          <cell r="AV1508">
            <v>11.46</v>
          </cell>
        </row>
        <row r="1509">
          <cell r="A1509">
            <v>11379</v>
          </cell>
          <cell r="B1509" t="str">
            <v>Mevrouw</v>
          </cell>
          <cell r="C1509" t="str">
            <v>A. Ojeda Irala</v>
          </cell>
          <cell r="D1509" t="str">
            <v>Asunciona</v>
          </cell>
          <cell r="E1509" t="str">
            <v>Asunciona</v>
          </cell>
          <cell r="F1509" t="str">
            <v>A</v>
          </cell>
          <cell r="H1509" t="str">
            <v>Ojeda Irala</v>
          </cell>
          <cell r="K1509" t="str">
            <v>Vrouw</v>
          </cell>
          <cell r="L1509" t="str">
            <v>Adres</v>
          </cell>
          <cell r="M1509" t="str">
            <v>Adriaan Pauwstraat</v>
          </cell>
          <cell r="N1509">
            <v>85</v>
          </cell>
          <cell r="P1509" t="str">
            <v>9716 CS</v>
          </cell>
          <cell r="Q1509" t="str">
            <v>GRONINGEN</v>
          </cell>
          <cell r="R1509" t="str">
            <v>Nederland</v>
          </cell>
          <cell r="T1509" t="str">
            <v>06-83512822</v>
          </cell>
          <cell r="U1509">
            <v>3000</v>
          </cell>
          <cell r="V1509" t="str">
            <v>Hago Nederland B.V.</v>
          </cell>
          <cell r="W1509">
            <v>1</v>
          </cell>
          <cell r="X1509" t="str">
            <v>Internen</v>
          </cell>
          <cell r="Y1509" t="str">
            <v>A1</v>
          </cell>
          <cell r="Z1509" t="str">
            <v>Medewerker uurloon</v>
          </cell>
          <cell r="AA1509">
            <v>1</v>
          </cell>
          <cell r="AB1509" t="str">
            <v>Schoonmaak CAO</v>
          </cell>
          <cell r="AC1509" t="str">
            <v>N4</v>
          </cell>
          <cell r="AD1509" t="str">
            <v>HR-NL: per 4 weken</v>
          </cell>
          <cell r="AE1509" t="str">
            <v>Onbepaalde tijd</v>
          </cell>
          <cell r="AF1509" t="str">
            <v>00-00-0000</v>
          </cell>
          <cell r="AH1509">
            <v>658437537</v>
          </cell>
          <cell r="AI1509">
            <v>26526</v>
          </cell>
          <cell r="AJ1509" t="str">
            <v>Spaans</v>
          </cell>
          <cell r="AK1509" t="str">
            <v>X011</v>
          </cell>
          <cell r="AL1509" t="str">
            <v>MEDEW. ALGEMEEN SCHOONMAAKONDERHOUD I</v>
          </cell>
          <cell r="AM1509">
            <v>1</v>
          </cell>
          <cell r="AN1509" t="str">
            <v>38 uur / week</v>
          </cell>
          <cell r="AO1509">
            <v>17.5</v>
          </cell>
          <cell r="AP1509">
            <v>0</v>
          </cell>
          <cell r="AQ1509">
            <v>0</v>
          </cell>
          <cell r="AR1509">
            <v>46.05</v>
          </cell>
          <cell r="AS1509">
            <v>7</v>
          </cell>
          <cell r="AT1509" t="str">
            <v>B2</v>
          </cell>
          <cell r="AU1509">
            <v>22</v>
          </cell>
          <cell r="AV1509">
            <v>11.13</v>
          </cell>
        </row>
        <row r="1510">
          <cell r="A1510">
            <v>11380</v>
          </cell>
          <cell r="B1510" t="str">
            <v>Dhr.</v>
          </cell>
          <cell r="C1510" t="str">
            <v>J. Uiterwijk</v>
          </cell>
          <cell r="D1510" t="str">
            <v>Johan</v>
          </cell>
          <cell r="E1510" t="str">
            <v>Johan</v>
          </cell>
          <cell r="F1510" t="str">
            <v>J</v>
          </cell>
          <cell r="H1510" t="str">
            <v>Uiterwijk</v>
          </cell>
          <cell r="K1510" t="str">
            <v>Man</v>
          </cell>
          <cell r="L1510" t="str">
            <v>Adres</v>
          </cell>
          <cell r="M1510" t="str">
            <v>Eckhartstraat</v>
          </cell>
          <cell r="N1510">
            <v>28</v>
          </cell>
          <cell r="P1510" t="str">
            <v>9746 BM</v>
          </cell>
          <cell r="Q1510" t="str">
            <v>GRONINGEN</v>
          </cell>
          <cell r="R1510" t="str">
            <v>Nederland</v>
          </cell>
          <cell r="T1510" t="str">
            <v>06-39483779</v>
          </cell>
          <cell r="U1510">
            <v>3000</v>
          </cell>
          <cell r="V1510" t="str">
            <v>Hago Nederland B.V.</v>
          </cell>
          <cell r="W1510">
            <v>1</v>
          </cell>
          <cell r="X1510" t="str">
            <v>Internen</v>
          </cell>
          <cell r="Y1510" t="str">
            <v>A1</v>
          </cell>
          <cell r="Z1510" t="str">
            <v>Medewerker uurloon</v>
          </cell>
          <cell r="AA1510">
            <v>1</v>
          </cell>
          <cell r="AB1510" t="str">
            <v>Schoonmaak CAO</v>
          </cell>
          <cell r="AC1510" t="str">
            <v>N4</v>
          </cell>
          <cell r="AD1510" t="str">
            <v>HR-NL: per 4 weken</v>
          </cell>
          <cell r="AE1510" t="str">
            <v>Onbepaalde tijd</v>
          </cell>
          <cell r="AF1510" t="str">
            <v>00-00-0000</v>
          </cell>
          <cell r="AH1510">
            <v>107863145</v>
          </cell>
          <cell r="AI1510">
            <v>25231</v>
          </cell>
          <cell r="AJ1510" t="str">
            <v>Nederlands</v>
          </cell>
          <cell r="AK1510" t="str">
            <v>X011</v>
          </cell>
          <cell r="AL1510" t="str">
            <v>MEDEW. ALGEMEEN SCHOONMAAKONDERHOUD I</v>
          </cell>
          <cell r="AM1510">
            <v>1</v>
          </cell>
          <cell r="AN1510" t="str">
            <v>38 uur / week</v>
          </cell>
          <cell r="AO1510">
            <v>20</v>
          </cell>
          <cell r="AP1510">
            <v>0</v>
          </cell>
          <cell r="AQ1510">
            <v>0</v>
          </cell>
          <cell r="AR1510">
            <v>52.63</v>
          </cell>
          <cell r="AS1510">
            <v>7</v>
          </cell>
          <cell r="AT1510" t="str">
            <v>B2</v>
          </cell>
          <cell r="AU1510">
            <v>22</v>
          </cell>
          <cell r="AV1510">
            <v>11.13</v>
          </cell>
        </row>
        <row r="1511">
          <cell r="A1511">
            <v>11381</v>
          </cell>
          <cell r="B1511" t="str">
            <v>Dhr.</v>
          </cell>
          <cell r="C1511" t="str">
            <v>J.J. van der Veen</v>
          </cell>
          <cell r="D1511" t="str">
            <v>Johan Jochem</v>
          </cell>
          <cell r="E1511" t="str">
            <v>Johan</v>
          </cell>
          <cell r="F1511" t="str">
            <v>JJ</v>
          </cell>
          <cell r="G1511" t="str">
            <v>van der</v>
          </cell>
          <cell r="H1511" t="str">
            <v>Veen</v>
          </cell>
          <cell r="K1511" t="str">
            <v>Man</v>
          </cell>
          <cell r="L1511" t="str">
            <v>Adres</v>
          </cell>
          <cell r="M1511" t="str">
            <v>Mauritsstraat</v>
          </cell>
          <cell r="N1511">
            <v>10</v>
          </cell>
          <cell r="O1511">
            <v>2</v>
          </cell>
          <cell r="P1511" t="str">
            <v>9724 BL</v>
          </cell>
          <cell r="Q1511" t="str">
            <v>GRONINGEN</v>
          </cell>
          <cell r="R1511" t="str">
            <v>Nederland</v>
          </cell>
          <cell r="T1511" t="str">
            <v>06-24724820</v>
          </cell>
          <cell r="U1511">
            <v>3000</v>
          </cell>
          <cell r="V1511" t="str">
            <v>Hago Nederland B.V.</v>
          </cell>
          <cell r="W1511">
            <v>1</v>
          </cell>
          <cell r="X1511" t="str">
            <v>Internen</v>
          </cell>
          <cell r="Y1511" t="str">
            <v>A1</v>
          </cell>
          <cell r="Z1511" t="str">
            <v>Medewerker uurloon</v>
          </cell>
          <cell r="AA1511">
            <v>1</v>
          </cell>
          <cell r="AB1511" t="str">
            <v>Schoonmaak CAO</v>
          </cell>
          <cell r="AC1511" t="str">
            <v>N4</v>
          </cell>
          <cell r="AD1511" t="str">
            <v>HR-NL: per 4 weken</v>
          </cell>
          <cell r="AE1511" t="str">
            <v>Onbepaalde tijd</v>
          </cell>
          <cell r="AF1511" t="str">
            <v>00-00-0000</v>
          </cell>
          <cell r="AH1511">
            <v>13340955</v>
          </cell>
          <cell r="AI1511">
            <v>19740</v>
          </cell>
          <cell r="AJ1511" t="str">
            <v>Nederlands</v>
          </cell>
          <cell r="AK1511" t="str">
            <v>X011</v>
          </cell>
          <cell r="AL1511" t="str">
            <v>MEDEW. ALGEMEEN SCHOONMAAKONDERHOUD I</v>
          </cell>
          <cell r="AM1511">
            <v>1</v>
          </cell>
          <cell r="AN1511" t="str">
            <v>38 uur / week</v>
          </cell>
          <cell r="AO1511">
            <v>20</v>
          </cell>
          <cell r="AP1511">
            <v>0</v>
          </cell>
          <cell r="AQ1511">
            <v>0</v>
          </cell>
          <cell r="AR1511">
            <v>52.63</v>
          </cell>
          <cell r="AS1511">
            <v>7</v>
          </cell>
          <cell r="AT1511" t="str">
            <v>B2</v>
          </cell>
          <cell r="AU1511">
            <v>22</v>
          </cell>
          <cell r="AV1511">
            <v>11.13</v>
          </cell>
        </row>
        <row r="1512">
          <cell r="A1512">
            <v>11382</v>
          </cell>
          <cell r="B1512" t="str">
            <v>Mevrouw</v>
          </cell>
          <cell r="C1512" t="str">
            <v>M. Balradj</v>
          </cell>
          <cell r="D1512" t="str">
            <v>Mitrawatie</v>
          </cell>
          <cell r="E1512" t="str">
            <v>Mitrawatie</v>
          </cell>
          <cell r="F1512" t="str">
            <v>M</v>
          </cell>
          <cell r="H1512" t="str">
            <v>Balradj</v>
          </cell>
          <cell r="K1512" t="str">
            <v>Vrouw</v>
          </cell>
          <cell r="L1512" t="str">
            <v>Adres</v>
          </cell>
          <cell r="M1512" t="str">
            <v>Middellaken</v>
          </cell>
          <cell r="N1512">
            <v>62</v>
          </cell>
          <cell r="P1512" t="str">
            <v>3831 PM</v>
          </cell>
          <cell r="Q1512" t="str">
            <v>LEUSDEN</v>
          </cell>
          <cell r="R1512" t="str">
            <v>Nederland</v>
          </cell>
          <cell r="T1512" t="str">
            <v>06-21706548</v>
          </cell>
          <cell r="U1512">
            <v>3000</v>
          </cell>
          <cell r="V1512" t="str">
            <v>Hago Nederland B.V.</v>
          </cell>
          <cell r="W1512">
            <v>1</v>
          </cell>
          <cell r="X1512" t="str">
            <v>Internen</v>
          </cell>
          <cell r="Y1512" t="str">
            <v>A1</v>
          </cell>
          <cell r="Z1512" t="str">
            <v>Medewerker uurloon</v>
          </cell>
          <cell r="AA1512">
            <v>1</v>
          </cell>
          <cell r="AB1512" t="str">
            <v>Schoonmaak CAO</v>
          </cell>
          <cell r="AC1512" t="str">
            <v>N4</v>
          </cell>
          <cell r="AD1512" t="str">
            <v>HR-NL: per 4 weken</v>
          </cell>
          <cell r="AE1512" t="str">
            <v>Onbepaalde tijd</v>
          </cell>
          <cell r="AF1512" t="str">
            <v>00-00-0000</v>
          </cell>
          <cell r="AH1512">
            <v>236002120</v>
          </cell>
          <cell r="AI1512">
            <v>24664</v>
          </cell>
          <cell r="AJ1512" t="str">
            <v>Nederlands</v>
          </cell>
          <cell r="AK1512" t="str">
            <v>X041</v>
          </cell>
          <cell r="AL1512" t="str">
            <v>VOORWERKER ALGEMEEN SCHOONMAAKONDERH. I</v>
          </cell>
          <cell r="AM1512">
            <v>2</v>
          </cell>
          <cell r="AN1512" t="str">
            <v>38 uur / week</v>
          </cell>
          <cell r="AO1512">
            <v>38</v>
          </cell>
          <cell r="AP1512">
            <v>0</v>
          </cell>
          <cell r="AQ1512">
            <v>0</v>
          </cell>
          <cell r="AR1512">
            <v>100</v>
          </cell>
          <cell r="AS1512">
            <v>7</v>
          </cell>
          <cell r="AT1512" t="str">
            <v>B4</v>
          </cell>
          <cell r="AU1512">
            <v>90</v>
          </cell>
          <cell r="AV1512">
            <v>12.6</v>
          </cell>
        </row>
        <row r="1513">
          <cell r="A1513">
            <v>11383</v>
          </cell>
          <cell r="B1513" t="str">
            <v>Mevrouw</v>
          </cell>
          <cell r="C1513" t="str">
            <v>W.M. Weekers</v>
          </cell>
          <cell r="D1513" t="str">
            <v>Willy Muriel</v>
          </cell>
          <cell r="E1513" t="str">
            <v>Willy Muriel</v>
          </cell>
          <cell r="F1513" t="str">
            <v>WM</v>
          </cell>
          <cell r="H1513" t="str">
            <v>Weekers</v>
          </cell>
          <cell r="K1513" t="str">
            <v>Vrouw</v>
          </cell>
          <cell r="L1513" t="str">
            <v>Adres</v>
          </cell>
          <cell r="M1513" t="str">
            <v>Gerrit de Veerstraat</v>
          </cell>
          <cell r="N1513">
            <v>3</v>
          </cell>
          <cell r="P1513" t="str">
            <v>3814 TR</v>
          </cell>
          <cell r="Q1513" t="str">
            <v>AMERSFOORT</v>
          </cell>
          <cell r="R1513" t="str">
            <v>Nederland</v>
          </cell>
          <cell r="S1513" t="str">
            <v>033-4751566</v>
          </cell>
          <cell r="U1513">
            <v>3000</v>
          </cell>
          <cell r="V1513" t="str">
            <v>Hago Nederland B.V.</v>
          </cell>
          <cell r="W1513">
            <v>1</v>
          </cell>
          <cell r="X1513" t="str">
            <v>Internen</v>
          </cell>
          <cell r="Y1513" t="str">
            <v>A1</v>
          </cell>
          <cell r="Z1513" t="str">
            <v>Medewerker uurloon</v>
          </cell>
          <cell r="AA1513">
            <v>1</v>
          </cell>
          <cell r="AB1513" t="str">
            <v>Schoonmaak CAO</v>
          </cell>
          <cell r="AC1513" t="str">
            <v>N4</v>
          </cell>
          <cell r="AD1513" t="str">
            <v>HR-NL: per 4 weken</v>
          </cell>
          <cell r="AE1513" t="str">
            <v>Onbepaalde tijd</v>
          </cell>
          <cell r="AF1513" t="str">
            <v>00-00-0000</v>
          </cell>
          <cell r="AH1513">
            <v>177154548</v>
          </cell>
          <cell r="AI1513">
            <v>21561</v>
          </cell>
          <cell r="AJ1513" t="str">
            <v>Nederlands</v>
          </cell>
          <cell r="AK1513" t="str">
            <v>X011</v>
          </cell>
          <cell r="AL1513" t="str">
            <v>MEDEW. ALGEMEEN SCHOONMAAKONDERHOUD I</v>
          </cell>
          <cell r="AM1513">
            <v>1</v>
          </cell>
          <cell r="AN1513" t="str">
            <v>38 uur / week</v>
          </cell>
          <cell r="AO1513">
            <v>12.5</v>
          </cell>
          <cell r="AP1513">
            <v>0</v>
          </cell>
          <cell r="AQ1513">
            <v>0</v>
          </cell>
          <cell r="AR1513">
            <v>32.89</v>
          </cell>
          <cell r="AS1513">
            <v>7</v>
          </cell>
          <cell r="AT1513" t="str">
            <v>B2</v>
          </cell>
          <cell r="AU1513">
            <v>90</v>
          </cell>
          <cell r="AV1513">
            <v>11.46</v>
          </cell>
        </row>
        <row r="1514">
          <cell r="A1514">
            <v>11384</v>
          </cell>
          <cell r="B1514" t="str">
            <v>Mevrouw</v>
          </cell>
          <cell r="C1514" t="str">
            <v>N.T. Thach</v>
          </cell>
          <cell r="D1514" t="str">
            <v>Nhan Thi</v>
          </cell>
          <cell r="E1514" t="str">
            <v>Nhan Thi</v>
          </cell>
          <cell r="F1514" t="str">
            <v>NT</v>
          </cell>
          <cell r="H1514" t="str">
            <v>Thach</v>
          </cell>
          <cell r="K1514" t="str">
            <v>Vrouw</v>
          </cell>
          <cell r="L1514" t="str">
            <v>Adres</v>
          </cell>
          <cell r="M1514" t="str">
            <v>Gounodstraat</v>
          </cell>
          <cell r="N1514">
            <v>6</v>
          </cell>
          <cell r="P1514" t="str">
            <v>3816 WK</v>
          </cell>
          <cell r="Q1514" t="str">
            <v>AMERSFOORT</v>
          </cell>
          <cell r="R1514" t="str">
            <v>Nederland</v>
          </cell>
          <cell r="T1514" t="str">
            <v>06-43810682</v>
          </cell>
          <cell r="U1514">
            <v>3000</v>
          </cell>
          <cell r="V1514" t="str">
            <v>Hago Nederland B.V.</v>
          </cell>
          <cell r="W1514">
            <v>1</v>
          </cell>
          <cell r="X1514" t="str">
            <v>Internen</v>
          </cell>
          <cell r="Y1514" t="str">
            <v>A1</v>
          </cell>
          <cell r="Z1514" t="str">
            <v>Medewerker uurloon</v>
          </cell>
          <cell r="AA1514">
            <v>1</v>
          </cell>
          <cell r="AB1514" t="str">
            <v>Schoonmaak CAO</v>
          </cell>
          <cell r="AC1514" t="str">
            <v>N4</v>
          </cell>
          <cell r="AD1514" t="str">
            <v>HR-NL: per 4 weken</v>
          </cell>
          <cell r="AE1514" t="str">
            <v>Onbepaalde tijd</v>
          </cell>
          <cell r="AF1514" t="str">
            <v>00-00-0000</v>
          </cell>
          <cell r="AH1514">
            <v>230413250</v>
          </cell>
          <cell r="AI1514">
            <v>24167</v>
          </cell>
          <cell r="AJ1514" t="str">
            <v>Vietnamees</v>
          </cell>
          <cell r="AK1514" t="str">
            <v>X011</v>
          </cell>
          <cell r="AL1514" t="str">
            <v>MEDEW. ALGEMEEN SCHOONMAAKONDERHOUD I</v>
          </cell>
          <cell r="AM1514">
            <v>1</v>
          </cell>
          <cell r="AN1514" t="str">
            <v>38 uur / week</v>
          </cell>
          <cell r="AO1514">
            <v>12.5</v>
          </cell>
          <cell r="AP1514">
            <v>0</v>
          </cell>
          <cell r="AQ1514">
            <v>0</v>
          </cell>
          <cell r="AR1514">
            <v>32.89</v>
          </cell>
          <cell r="AS1514">
            <v>7</v>
          </cell>
          <cell r="AT1514" t="str">
            <v>B2</v>
          </cell>
          <cell r="AU1514">
            <v>90</v>
          </cell>
          <cell r="AV1514">
            <v>11.46</v>
          </cell>
        </row>
        <row r="1515">
          <cell r="A1515">
            <v>11385</v>
          </cell>
          <cell r="B1515" t="str">
            <v>Dhr.</v>
          </cell>
          <cell r="C1515" t="str">
            <v>H. Azili</v>
          </cell>
          <cell r="D1515" t="str">
            <v>Habibullah</v>
          </cell>
          <cell r="E1515" t="str">
            <v>Habibullah</v>
          </cell>
          <cell r="F1515" t="str">
            <v>H</v>
          </cell>
          <cell r="H1515" t="str">
            <v>Azili</v>
          </cell>
          <cell r="K1515" t="str">
            <v>Man</v>
          </cell>
          <cell r="L1515" t="str">
            <v>Adres</v>
          </cell>
          <cell r="M1515" t="str">
            <v>Vivaldistraat</v>
          </cell>
          <cell r="N1515">
            <v>41</v>
          </cell>
          <cell r="P1515" t="str">
            <v>3816 VL</v>
          </cell>
          <cell r="Q1515" t="str">
            <v>AMERSFOORT</v>
          </cell>
          <cell r="R1515" t="str">
            <v>Nederland</v>
          </cell>
          <cell r="T1515" t="str">
            <v>06-24570435</v>
          </cell>
          <cell r="U1515">
            <v>3000</v>
          </cell>
          <cell r="V1515" t="str">
            <v>Hago Nederland B.V.</v>
          </cell>
          <cell r="W1515">
            <v>1</v>
          </cell>
          <cell r="X1515" t="str">
            <v>Internen</v>
          </cell>
          <cell r="Y1515" t="str">
            <v>A1</v>
          </cell>
          <cell r="Z1515" t="str">
            <v>Medewerker uurloon</v>
          </cell>
          <cell r="AA1515">
            <v>1</v>
          </cell>
          <cell r="AB1515" t="str">
            <v>Schoonmaak CAO</v>
          </cell>
          <cell r="AC1515" t="str">
            <v>N4</v>
          </cell>
          <cell r="AD1515" t="str">
            <v>HR-NL: per 4 weken</v>
          </cell>
          <cell r="AE1515" t="str">
            <v>Onbepaalde tijd</v>
          </cell>
          <cell r="AF1515" t="str">
            <v>00-00-0000</v>
          </cell>
          <cell r="AH1515">
            <v>239241976</v>
          </cell>
          <cell r="AI1515">
            <v>27004</v>
          </cell>
          <cell r="AJ1515" t="str">
            <v>Turks</v>
          </cell>
          <cell r="AK1515" t="str">
            <v>X011</v>
          </cell>
          <cell r="AL1515" t="str">
            <v>MEDEW. ALGEMEEN SCHOONMAAKONDERHOUD I</v>
          </cell>
          <cell r="AM1515">
            <v>1</v>
          </cell>
          <cell r="AN1515" t="str">
            <v>38 uur / week</v>
          </cell>
          <cell r="AO1515">
            <v>38</v>
          </cell>
          <cell r="AP1515">
            <v>0</v>
          </cell>
          <cell r="AQ1515">
            <v>0</v>
          </cell>
          <cell r="AR1515">
            <v>100</v>
          </cell>
          <cell r="AS1515">
            <v>7</v>
          </cell>
          <cell r="AT1515" t="str">
            <v>B2</v>
          </cell>
          <cell r="AU1515">
            <v>90</v>
          </cell>
          <cell r="AV1515">
            <v>11.46</v>
          </cell>
        </row>
        <row r="1516">
          <cell r="A1516">
            <v>11386</v>
          </cell>
          <cell r="B1516" t="str">
            <v>Mevrouw</v>
          </cell>
          <cell r="C1516" t="str">
            <v>G. Simons</v>
          </cell>
          <cell r="D1516" t="str">
            <v>Georgina</v>
          </cell>
          <cell r="E1516" t="str">
            <v>Georgina</v>
          </cell>
          <cell r="F1516" t="str">
            <v>G</v>
          </cell>
          <cell r="H1516" t="str">
            <v>Simons</v>
          </cell>
          <cell r="K1516" t="str">
            <v>Vrouw</v>
          </cell>
          <cell r="L1516" t="str">
            <v>Adres</v>
          </cell>
          <cell r="M1516" t="str">
            <v>Okapistraat</v>
          </cell>
          <cell r="N1516">
            <v>34</v>
          </cell>
          <cell r="P1516" t="str">
            <v>1338 JW</v>
          </cell>
          <cell r="Q1516" t="str">
            <v>ALMERE</v>
          </cell>
          <cell r="R1516" t="str">
            <v>Nederland</v>
          </cell>
          <cell r="T1516">
            <v>684072653</v>
          </cell>
          <cell r="U1516">
            <v>3000</v>
          </cell>
          <cell r="V1516" t="str">
            <v>Hago Nederland B.V.</v>
          </cell>
          <cell r="W1516">
            <v>1</v>
          </cell>
          <cell r="X1516" t="str">
            <v>Internen</v>
          </cell>
          <cell r="Y1516" t="str">
            <v>A1</v>
          </cell>
          <cell r="Z1516" t="str">
            <v>Medewerker uurloon</v>
          </cell>
          <cell r="AA1516">
            <v>1</v>
          </cell>
          <cell r="AB1516" t="str">
            <v>Schoonmaak CAO</v>
          </cell>
          <cell r="AC1516" t="str">
            <v>N4</v>
          </cell>
          <cell r="AD1516" t="str">
            <v>HR-NL: per 4 weken</v>
          </cell>
          <cell r="AE1516" t="str">
            <v>Onbepaalde tijd</v>
          </cell>
          <cell r="AF1516" t="str">
            <v>00-00-0000</v>
          </cell>
          <cell r="AH1516">
            <v>227136858</v>
          </cell>
          <cell r="AI1516">
            <v>20464</v>
          </cell>
          <cell r="AJ1516" t="str">
            <v>Ghanees</v>
          </cell>
          <cell r="AK1516" t="str">
            <v>X011</v>
          </cell>
          <cell r="AL1516" t="str">
            <v>MEDEW. ALGEMEEN SCHOONMAAKONDERHOUD I</v>
          </cell>
          <cell r="AM1516">
            <v>1</v>
          </cell>
          <cell r="AN1516" t="str">
            <v>38 uur / week</v>
          </cell>
          <cell r="AO1516">
            <v>10</v>
          </cell>
          <cell r="AP1516">
            <v>0</v>
          </cell>
          <cell r="AQ1516">
            <v>0</v>
          </cell>
          <cell r="AR1516">
            <v>26.32</v>
          </cell>
          <cell r="AS1516">
            <v>7</v>
          </cell>
          <cell r="AT1516" t="str">
            <v>B2</v>
          </cell>
          <cell r="AU1516">
            <v>90</v>
          </cell>
          <cell r="AV1516">
            <v>11.6</v>
          </cell>
        </row>
        <row r="1517">
          <cell r="A1517">
            <v>11387</v>
          </cell>
          <cell r="B1517" t="str">
            <v>Dhr.</v>
          </cell>
          <cell r="C1517" t="str">
            <v>M. Takyi</v>
          </cell>
          <cell r="D1517" t="str">
            <v>Micah</v>
          </cell>
          <cell r="E1517" t="str">
            <v>Micah</v>
          </cell>
          <cell r="F1517" t="str">
            <v>M</v>
          </cell>
          <cell r="H1517" t="str">
            <v>Takyi</v>
          </cell>
          <cell r="K1517" t="str">
            <v>Man</v>
          </cell>
          <cell r="L1517" t="str">
            <v>Adres</v>
          </cell>
          <cell r="M1517" t="str">
            <v>Pieter Brueghelstraat</v>
          </cell>
          <cell r="N1517">
            <v>31</v>
          </cell>
          <cell r="P1517" t="str">
            <v>1318 GL</v>
          </cell>
          <cell r="Q1517" t="str">
            <v>ALMERE</v>
          </cell>
          <cell r="R1517" t="str">
            <v>Nederland</v>
          </cell>
          <cell r="T1517">
            <v>653592679</v>
          </cell>
          <cell r="U1517">
            <v>3000</v>
          </cell>
          <cell r="V1517" t="str">
            <v>Hago Nederland B.V.</v>
          </cell>
          <cell r="W1517">
            <v>1</v>
          </cell>
          <cell r="X1517" t="str">
            <v>Internen</v>
          </cell>
          <cell r="Y1517" t="str">
            <v>A1</v>
          </cell>
          <cell r="Z1517" t="str">
            <v>Medewerker uurloon</v>
          </cell>
          <cell r="AA1517">
            <v>1</v>
          </cell>
          <cell r="AB1517" t="str">
            <v>Schoonmaak CAO</v>
          </cell>
          <cell r="AC1517" t="str">
            <v>N4</v>
          </cell>
          <cell r="AD1517" t="str">
            <v>HR-NL: per 4 weken</v>
          </cell>
          <cell r="AE1517" t="str">
            <v>Onbepaalde tijd</v>
          </cell>
          <cell r="AF1517" t="str">
            <v>00-00-0000</v>
          </cell>
          <cell r="AH1517">
            <v>207365891</v>
          </cell>
          <cell r="AI1517">
            <v>21530</v>
          </cell>
          <cell r="AJ1517" t="str">
            <v>Nederlands</v>
          </cell>
          <cell r="AK1517" t="str">
            <v>X011</v>
          </cell>
          <cell r="AL1517" t="str">
            <v>MEDEW. ALGEMEEN SCHOONMAAKONDERHOUD I</v>
          </cell>
          <cell r="AM1517">
            <v>1</v>
          </cell>
          <cell r="AN1517" t="str">
            <v>38 uur / week</v>
          </cell>
          <cell r="AO1517">
            <v>10</v>
          </cell>
          <cell r="AP1517">
            <v>0</v>
          </cell>
          <cell r="AQ1517">
            <v>0</v>
          </cell>
          <cell r="AR1517">
            <v>26.32</v>
          </cell>
          <cell r="AS1517">
            <v>7</v>
          </cell>
          <cell r="AT1517" t="str">
            <v>B2</v>
          </cell>
          <cell r="AU1517">
            <v>22</v>
          </cell>
          <cell r="AV1517">
            <v>11.13</v>
          </cell>
        </row>
        <row r="1518">
          <cell r="A1518">
            <v>11388</v>
          </cell>
          <cell r="B1518" t="str">
            <v>Mevrouw</v>
          </cell>
          <cell r="C1518" t="str">
            <v>J.M. van der Lans</v>
          </cell>
          <cell r="D1518" t="str">
            <v>Johanna Maria</v>
          </cell>
          <cell r="E1518" t="str">
            <v>Johanna Maria</v>
          </cell>
          <cell r="F1518" t="str">
            <v>JM</v>
          </cell>
          <cell r="G1518" t="str">
            <v>van der</v>
          </cell>
          <cell r="H1518" t="str">
            <v>Lans</v>
          </cell>
          <cell r="K1518" t="str">
            <v>Vrouw</v>
          </cell>
          <cell r="L1518" t="str">
            <v>Adres</v>
          </cell>
          <cell r="M1518" t="str">
            <v>Altvioolstraat</v>
          </cell>
          <cell r="N1518">
            <v>41</v>
          </cell>
          <cell r="P1518" t="str">
            <v>1312 JN</v>
          </cell>
          <cell r="Q1518" t="str">
            <v>ALMERE</v>
          </cell>
          <cell r="R1518" t="str">
            <v>Nederland</v>
          </cell>
          <cell r="T1518">
            <v>643481000</v>
          </cell>
          <cell r="U1518">
            <v>3000</v>
          </cell>
          <cell r="V1518" t="str">
            <v>Hago Nederland B.V.</v>
          </cell>
          <cell r="W1518">
            <v>1</v>
          </cell>
          <cell r="X1518" t="str">
            <v>Internen</v>
          </cell>
          <cell r="Y1518" t="str">
            <v>A1</v>
          </cell>
          <cell r="Z1518" t="str">
            <v>Medewerker uurloon</v>
          </cell>
          <cell r="AA1518">
            <v>1</v>
          </cell>
          <cell r="AB1518" t="str">
            <v>Schoonmaak CAO</v>
          </cell>
          <cell r="AC1518" t="str">
            <v>N4</v>
          </cell>
          <cell r="AD1518" t="str">
            <v>HR-NL: per 4 weken</v>
          </cell>
          <cell r="AE1518" t="str">
            <v>Onbepaalde tijd</v>
          </cell>
          <cell r="AF1518" t="str">
            <v>00-00-0000</v>
          </cell>
          <cell r="AH1518">
            <v>130235325</v>
          </cell>
          <cell r="AI1518">
            <v>21702</v>
          </cell>
          <cell r="AJ1518" t="str">
            <v>Nederlands</v>
          </cell>
          <cell r="AK1518" t="str">
            <v>X011</v>
          </cell>
          <cell r="AL1518" t="str">
            <v>MEDEW. ALGEMEEN SCHOONMAAKONDERHOUD I</v>
          </cell>
          <cell r="AM1518">
            <v>1</v>
          </cell>
          <cell r="AN1518" t="str">
            <v>38 uur / week</v>
          </cell>
          <cell r="AO1518">
            <v>10</v>
          </cell>
          <cell r="AP1518">
            <v>0</v>
          </cell>
          <cell r="AQ1518">
            <v>0</v>
          </cell>
          <cell r="AR1518">
            <v>26.32</v>
          </cell>
          <cell r="AS1518">
            <v>7</v>
          </cell>
          <cell r="AT1518" t="str">
            <v>B2</v>
          </cell>
          <cell r="AU1518">
            <v>90</v>
          </cell>
          <cell r="AV1518">
            <v>11.46</v>
          </cell>
        </row>
        <row r="1519">
          <cell r="A1519">
            <v>11389</v>
          </cell>
          <cell r="B1519" t="str">
            <v>Dhr.</v>
          </cell>
          <cell r="C1519" t="str">
            <v>R.P. Mendonca</v>
          </cell>
          <cell r="D1519" t="str">
            <v>Rocher Prithviraj</v>
          </cell>
          <cell r="E1519" t="str">
            <v>Rocher Prithviraj</v>
          </cell>
          <cell r="F1519" t="str">
            <v>RP</v>
          </cell>
          <cell r="H1519" t="str">
            <v>Mendonca</v>
          </cell>
          <cell r="K1519" t="str">
            <v>Man</v>
          </cell>
          <cell r="L1519" t="str">
            <v>Adres</v>
          </cell>
          <cell r="M1519" t="str">
            <v>Pieter de Swartstraat</v>
          </cell>
          <cell r="N1519">
            <v>52</v>
          </cell>
          <cell r="P1519" t="str">
            <v>1333 NH</v>
          </cell>
          <cell r="Q1519" t="str">
            <v>ALMERE</v>
          </cell>
          <cell r="R1519" t="str">
            <v>Nederland</v>
          </cell>
          <cell r="T1519">
            <v>657888252</v>
          </cell>
          <cell r="U1519">
            <v>3000</v>
          </cell>
          <cell r="V1519" t="str">
            <v>Hago Nederland B.V.</v>
          </cell>
          <cell r="W1519">
            <v>1</v>
          </cell>
          <cell r="X1519" t="str">
            <v>Internen</v>
          </cell>
          <cell r="Y1519" t="str">
            <v>A1</v>
          </cell>
          <cell r="Z1519" t="str">
            <v>Medewerker uurloon</v>
          </cell>
          <cell r="AA1519">
            <v>1</v>
          </cell>
          <cell r="AB1519" t="str">
            <v>Schoonmaak CAO</v>
          </cell>
          <cell r="AC1519" t="str">
            <v>N4</v>
          </cell>
          <cell r="AD1519" t="str">
            <v>HR-NL: per 4 weken</v>
          </cell>
          <cell r="AE1519" t="str">
            <v>Onbepaalde tijd</v>
          </cell>
          <cell r="AF1519" t="str">
            <v>00-00-0000</v>
          </cell>
          <cell r="AH1519">
            <v>247454394</v>
          </cell>
          <cell r="AI1519">
            <v>33862</v>
          </cell>
          <cell r="AJ1519" t="str">
            <v>Nederlands</v>
          </cell>
          <cell r="AK1519" t="str">
            <v>X011</v>
          </cell>
          <cell r="AL1519" t="str">
            <v>MEDEW. ALGEMEEN SCHOONMAAKONDERHOUD I</v>
          </cell>
          <cell r="AM1519">
            <v>1</v>
          </cell>
          <cell r="AN1519" t="str">
            <v>38 uur / week</v>
          </cell>
          <cell r="AO1519">
            <v>10</v>
          </cell>
          <cell r="AP1519">
            <v>0</v>
          </cell>
          <cell r="AQ1519">
            <v>0</v>
          </cell>
          <cell r="AR1519">
            <v>26.32</v>
          </cell>
          <cell r="AS1519">
            <v>7</v>
          </cell>
          <cell r="AT1519" t="str">
            <v>B2</v>
          </cell>
          <cell r="AU1519">
            <v>22</v>
          </cell>
          <cell r="AV1519">
            <v>11.13</v>
          </cell>
        </row>
        <row r="1520">
          <cell r="A1520">
            <v>11390</v>
          </cell>
          <cell r="B1520" t="str">
            <v>Mevrouw</v>
          </cell>
          <cell r="C1520" t="str">
            <v>V. Adjei</v>
          </cell>
          <cell r="D1520" t="str">
            <v>Veronica</v>
          </cell>
          <cell r="E1520" t="str">
            <v>Veronica</v>
          </cell>
          <cell r="F1520" t="str">
            <v>V</v>
          </cell>
          <cell r="H1520" t="str">
            <v>Adjei</v>
          </cell>
          <cell r="K1520" t="str">
            <v>Vrouw</v>
          </cell>
          <cell r="L1520" t="str">
            <v>Adres</v>
          </cell>
          <cell r="M1520" t="str">
            <v>Klipgriend</v>
          </cell>
          <cell r="N1520">
            <v>90</v>
          </cell>
          <cell r="P1520" t="str">
            <v>1356 GG</v>
          </cell>
          <cell r="Q1520" t="str">
            <v>ALMERE</v>
          </cell>
          <cell r="R1520" t="str">
            <v>Nederland</v>
          </cell>
          <cell r="S1520">
            <v>368410972</v>
          </cell>
          <cell r="T1520">
            <v>633584357</v>
          </cell>
          <cell r="U1520">
            <v>3000</v>
          </cell>
          <cell r="V1520" t="str">
            <v>Hago Nederland B.V.</v>
          </cell>
          <cell r="W1520">
            <v>1</v>
          </cell>
          <cell r="X1520" t="str">
            <v>Internen</v>
          </cell>
          <cell r="Y1520" t="str">
            <v>A1</v>
          </cell>
          <cell r="Z1520" t="str">
            <v>Medewerker uurloon</v>
          </cell>
          <cell r="AA1520">
            <v>1</v>
          </cell>
          <cell r="AB1520" t="str">
            <v>Schoonmaak CAO</v>
          </cell>
          <cell r="AC1520" t="str">
            <v>N4</v>
          </cell>
          <cell r="AD1520" t="str">
            <v>HR-NL: per 4 weken</v>
          </cell>
          <cell r="AE1520" t="str">
            <v>Onbepaalde tijd</v>
          </cell>
          <cell r="AF1520" t="str">
            <v>00-00-0000</v>
          </cell>
          <cell r="AH1520">
            <v>230699406</v>
          </cell>
          <cell r="AI1520">
            <v>23615</v>
          </cell>
          <cell r="AJ1520" t="str">
            <v>Nederlands</v>
          </cell>
          <cell r="AK1520" t="str">
            <v>X011</v>
          </cell>
          <cell r="AL1520" t="str">
            <v>MEDEW. ALGEMEEN SCHOONMAAKONDERHOUD I</v>
          </cell>
          <cell r="AM1520">
            <v>1</v>
          </cell>
          <cell r="AN1520" t="str">
            <v>38 uur / week</v>
          </cell>
          <cell r="AO1520">
            <v>10</v>
          </cell>
          <cell r="AP1520">
            <v>0</v>
          </cell>
          <cell r="AQ1520">
            <v>0</v>
          </cell>
          <cell r="AR1520">
            <v>26.32</v>
          </cell>
          <cell r="AS1520">
            <v>7</v>
          </cell>
          <cell r="AT1520" t="str">
            <v>B2</v>
          </cell>
          <cell r="AU1520">
            <v>22</v>
          </cell>
          <cell r="AV1520">
            <v>11.13</v>
          </cell>
        </row>
        <row r="1521">
          <cell r="A1521">
            <v>11391</v>
          </cell>
          <cell r="B1521" t="str">
            <v>Dhr.</v>
          </cell>
          <cell r="C1521" t="str">
            <v>M.W. Mendonca</v>
          </cell>
          <cell r="D1521" t="str">
            <v>Michael Winston</v>
          </cell>
          <cell r="E1521" t="str">
            <v>Michael Winston</v>
          </cell>
          <cell r="F1521" t="str">
            <v>MW</v>
          </cell>
          <cell r="H1521" t="str">
            <v>Mendonca</v>
          </cell>
          <cell r="K1521" t="str">
            <v>Man</v>
          </cell>
          <cell r="L1521" t="str">
            <v>Adres</v>
          </cell>
          <cell r="M1521" t="str">
            <v>Pieter de Swartstraat</v>
          </cell>
          <cell r="N1521">
            <v>52</v>
          </cell>
          <cell r="P1521" t="str">
            <v>1333 NH</v>
          </cell>
          <cell r="Q1521" t="str">
            <v>ALMERE</v>
          </cell>
          <cell r="R1521" t="str">
            <v>Nederland</v>
          </cell>
          <cell r="T1521">
            <v>622770428</v>
          </cell>
          <cell r="U1521">
            <v>3000</v>
          </cell>
          <cell r="V1521" t="str">
            <v>Hago Nederland B.V.</v>
          </cell>
          <cell r="W1521">
            <v>1</v>
          </cell>
          <cell r="X1521" t="str">
            <v>Internen</v>
          </cell>
          <cell r="Y1521" t="str">
            <v>A1</v>
          </cell>
          <cell r="Z1521" t="str">
            <v>Medewerker uurloon</v>
          </cell>
          <cell r="AA1521">
            <v>1</v>
          </cell>
          <cell r="AB1521" t="str">
            <v>Schoonmaak CAO</v>
          </cell>
          <cell r="AC1521" t="str">
            <v>N4</v>
          </cell>
          <cell r="AD1521" t="str">
            <v>HR-NL: per 4 weken</v>
          </cell>
          <cell r="AE1521" t="str">
            <v>Onbepaalde tijd</v>
          </cell>
          <cell r="AF1521" t="str">
            <v>00-00-0000</v>
          </cell>
          <cell r="AH1521">
            <v>248050709</v>
          </cell>
          <cell r="AI1521">
            <v>23555</v>
          </cell>
          <cell r="AJ1521" t="str">
            <v>Nederlands</v>
          </cell>
          <cell r="AK1521" t="str">
            <v>X011</v>
          </cell>
          <cell r="AL1521" t="str">
            <v>MEDEW. ALGEMEEN SCHOONMAAKONDERHOUD I</v>
          </cell>
          <cell r="AM1521">
            <v>1</v>
          </cell>
          <cell r="AN1521" t="str">
            <v>38 uur / week</v>
          </cell>
          <cell r="AO1521">
            <v>27.5</v>
          </cell>
          <cell r="AP1521">
            <v>0</v>
          </cell>
          <cell r="AQ1521">
            <v>0</v>
          </cell>
          <cell r="AR1521">
            <v>72.37</v>
          </cell>
          <cell r="AS1521">
            <v>7</v>
          </cell>
          <cell r="AT1521" t="str">
            <v>B2</v>
          </cell>
          <cell r="AU1521">
            <v>90</v>
          </cell>
          <cell r="AV1521">
            <v>11.46</v>
          </cell>
        </row>
        <row r="1522">
          <cell r="A1522">
            <v>11392</v>
          </cell>
          <cell r="B1522" t="str">
            <v>Mevrouw</v>
          </cell>
          <cell r="C1522" t="str">
            <v>B.A. Aird</v>
          </cell>
          <cell r="D1522" t="str">
            <v>Beverley Ann</v>
          </cell>
          <cell r="E1522" t="str">
            <v>Beverley Ann</v>
          </cell>
          <cell r="F1522" t="str">
            <v>BA</v>
          </cell>
          <cell r="H1522" t="str">
            <v>Aird</v>
          </cell>
          <cell r="K1522" t="str">
            <v>Vrouw</v>
          </cell>
          <cell r="L1522" t="str">
            <v>Adres</v>
          </cell>
          <cell r="M1522" t="str">
            <v>Makkumstraat</v>
          </cell>
          <cell r="N1522">
            <v>7</v>
          </cell>
          <cell r="P1522" t="str">
            <v>1324 BS</v>
          </cell>
          <cell r="Q1522" t="str">
            <v>ALMERE</v>
          </cell>
          <cell r="R1522" t="str">
            <v>Nederland</v>
          </cell>
          <cell r="T1522">
            <v>616721258</v>
          </cell>
          <cell r="U1522">
            <v>3000</v>
          </cell>
          <cell r="V1522" t="str">
            <v>Hago Nederland B.V.</v>
          </cell>
          <cell r="W1522">
            <v>1</v>
          </cell>
          <cell r="X1522" t="str">
            <v>Internen</v>
          </cell>
          <cell r="Y1522" t="str">
            <v>A1</v>
          </cell>
          <cell r="Z1522" t="str">
            <v>Medewerker uurloon</v>
          </cell>
          <cell r="AA1522">
            <v>1</v>
          </cell>
          <cell r="AB1522" t="str">
            <v>Schoonmaak CAO</v>
          </cell>
          <cell r="AC1522" t="str">
            <v>N4</v>
          </cell>
          <cell r="AD1522" t="str">
            <v>HR-NL: per 4 weken</v>
          </cell>
          <cell r="AE1522" t="str">
            <v>Onbepaalde tijd</v>
          </cell>
          <cell r="AF1522" t="str">
            <v>00-00-0000</v>
          </cell>
          <cell r="AH1522">
            <v>217034962</v>
          </cell>
          <cell r="AI1522">
            <v>23675</v>
          </cell>
          <cell r="AJ1522" t="str">
            <v>Nederlands</v>
          </cell>
          <cell r="AK1522" t="str">
            <v>X011</v>
          </cell>
          <cell r="AL1522" t="str">
            <v>MEDEW. ALGEMEEN SCHOONMAAKONDERHOUD I</v>
          </cell>
          <cell r="AM1522">
            <v>1</v>
          </cell>
          <cell r="AN1522" t="str">
            <v>38 uur / week</v>
          </cell>
          <cell r="AO1522">
            <v>10</v>
          </cell>
          <cell r="AP1522">
            <v>0</v>
          </cell>
          <cell r="AQ1522">
            <v>0</v>
          </cell>
          <cell r="AR1522">
            <v>26.32</v>
          </cell>
          <cell r="AS1522">
            <v>7</v>
          </cell>
          <cell r="AT1522" t="str">
            <v>B2</v>
          </cell>
          <cell r="AU1522">
            <v>22</v>
          </cell>
          <cell r="AV1522">
            <v>11.13</v>
          </cell>
        </row>
        <row r="1523">
          <cell r="A1523">
            <v>11393</v>
          </cell>
          <cell r="B1523" t="str">
            <v>Mevrouw</v>
          </cell>
          <cell r="C1523" t="str">
            <v>H. Gelik - Bugdayci</v>
          </cell>
          <cell r="D1523" t="str">
            <v>Hava</v>
          </cell>
          <cell r="E1523" t="str">
            <v>Hava</v>
          </cell>
          <cell r="F1523" t="str">
            <v>H</v>
          </cell>
          <cell r="H1523" t="str">
            <v>Bugdayci</v>
          </cell>
          <cell r="J1523" t="str">
            <v>Gelik</v>
          </cell>
          <cell r="K1523" t="str">
            <v>Vrouw</v>
          </cell>
          <cell r="L1523" t="str">
            <v>Adres</v>
          </cell>
          <cell r="M1523" t="str">
            <v>Begoniastraat</v>
          </cell>
          <cell r="N1523">
            <v>118</v>
          </cell>
          <cell r="P1523" t="str">
            <v>3772 HG</v>
          </cell>
          <cell r="Q1523" t="str">
            <v>BARNEVELD</v>
          </cell>
          <cell r="R1523" t="str">
            <v>Nederland</v>
          </cell>
          <cell r="T1523">
            <v>641581758</v>
          </cell>
          <cell r="U1523">
            <v>3000</v>
          </cell>
          <cell r="V1523" t="str">
            <v>Hago Nederland B.V.</v>
          </cell>
          <cell r="W1523">
            <v>1</v>
          </cell>
          <cell r="X1523" t="str">
            <v>Internen</v>
          </cell>
          <cell r="Y1523" t="str">
            <v>A1</v>
          </cell>
          <cell r="Z1523" t="str">
            <v>Medewerker uurloon</v>
          </cell>
          <cell r="AA1523">
            <v>1</v>
          </cell>
          <cell r="AB1523" t="str">
            <v>Schoonmaak CAO</v>
          </cell>
          <cell r="AC1523" t="str">
            <v>N4</v>
          </cell>
          <cell r="AD1523" t="str">
            <v>HR-NL: per 4 weken</v>
          </cell>
          <cell r="AE1523" t="str">
            <v>Onbepaalde tijd</v>
          </cell>
          <cell r="AF1523" t="str">
            <v>00-00-0000</v>
          </cell>
          <cell r="AH1523">
            <v>154383296</v>
          </cell>
          <cell r="AI1523">
            <v>28658</v>
          </cell>
          <cell r="AJ1523" t="str">
            <v>Nederlands</v>
          </cell>
          <cell r="AK1523" t="str">
            <v>X011</v>
          </cell>
          <cell r="AL1523" t="str">
            <v>MEDEW. ALGEMEEN SCHOONMAAKONDERHOUD I</v>
          </cell>
          <cell r="AM1523">
            <v>1</v>
          </cell>
          <cell r="AN1523" t="str">
            <v>38 uur / week</v>
          </cell>
          <cell r="AO1523">
            <v>8.75</v>
          </cell>
          <cell r="AP1523">
            <v>0</v>
          </cell>
          <cell r="AQ1523">
            <v>0</v>
          </cell>
          <cell r="AR1523">
            <v>23.03</v>
          </cell>
          <cell r="AS1523">
            <v>7</v>
          </cell>
          <cell r="AT1523" t="str">
            <v>B2</v>
          </cell>
          <cell r="AU1523">
            <v>22</v>
          </cell>
          <cell r="AV1523">
            <v>11.13</v>
          </cell>
        </row>
        <row r="1524">
          <cell r="A1524">
            <v>11394</v>
          </cell>
          <cell r="B1524" t="str">
            <v>Mevrouw</v>
          </cell>
          <cell r="C1524" t="str">
            <v>F. Genc</v>
          </cell>
          <cell r="D1524" t="str">
            <v>Fatima</v>
          </cell>
          <cell r="E1524" t="str">
            <v>Fatima</v>
          </cell>
          <cell r="F1524" t="str">
            <v>F</v>
          </cell>
          <cell r="H1524" t="str">
            <v>Genc</v>
          </cell>
          <cell r="K1524" t="str">
            <v>Vrouw</v>
          </cell>
          <cell r="L1524" t="str">
            <v>Adres</v>
          </cell>
          <cell r="M1524" t="str">
            <v>Violenstraat</v>
          </cell>
          <cell r="N1524">
            <v>18</v>
          </cell>
          <cell r="P1524" t="str">
            <v>3772 GM</v>
          </cell>
          <cell r="Q1524" t="str">
            <v>BARNEVELD</v>
          </cell>
          <cell r="R1524" t="str">
            <v>Nederland</v>
          </cell>
          <cell r="T1524">
            <v>614609651</v>
          </cell>
          <cell r="U1524">
            <v>3000</v>
          </cell>
          <cell r="V1524" t="str">
            <v>Hago Nederland B.V.</v>
          </cell>
          <cell r="W1524">
            <v>1</v>
          </cell>
          <cell r="X1524" t="str">
            <v>Internen</v>
          </cell>
          <cell r="Y1524" t="str">
            <v>A1</v>
          </cell>
          <cell r="Z1524" t="str">
            <v>Medewerker uurloon</v>
          </cell>
          <cell r="AA1524">
            <v>1</v>
          </cell>
          <cell r="AB1524" t="str">
            <v>Schoonmaak CAO</v>
          </cell>
          <cell r="AC1524" t="str">
            <v>N4</v>
          </cell>
          <cell r="AD1524" t="str">
            <v>HR-NL: per 4 weken</v>
          </cell>
          <cell r="AE1524" t="str">
            <v>Onbepaalde tijd</v>
          </cell>
          <cell r="AF1524" t="str">
            <v>00-00-0000</v>
          </cell>
          <cell r="AH1524">
            <v>192897639</v>
          </cell>
          <cell r="AI1524">
            <v>29019</v>
          </cell>
          <cell r="AJ1524" t="str">
            <v>Nederlands</v>
          </cell>
          <cell r="AK1524" t="str">
            <v>X011</v>
          </cell>
          <cell r="AL1524" t="str">
            <v>MEDEW. ALGEMEEN SCHOONMAAKONDERHOUD I</v>
          </cell>
          <cell r="AM1524">
            <v>1</v>
          </cell>
          <cell r="AN1524" t="str">
            <v>38 uur / week</v>
          </cell>
          <cell r="AO1524">
            <v>8.75</v>
          </cell>
          <cell r="AP1524">
            <v>0</v>
          </cell>
          <cell r="AQ1524">
            <v>0</v>
          </cell>
          <cell r="AR1524">
            <v>23.03</v>
          </cell>
          <cell r="AS1524">
            <v>7</v>
          </cell>
          <cell r="AT1524" t="str">
            <v>B2</v>
          </cell>
          <cell r="AU1524">
            <v>90</v>
          </cell>
          <cell r="AV1524">
            <v>11.46</v>
          </cell>
        </row>
        <row r="1525">
          <cell r="A1525">
            <v>11395</v>
          </cell>
          <cell r="B1525" t="str">
            <v>Mevrouw</v>
          </cell>
          <cell r="C1525" t="str">
            <v>J.E.K. Heijmen - Bennett Leaver</v>
          </cell>
          <cell r="D1525" t="str">
            <v>Jacqueline Elizsabeth Kim</v>
          </cell>
          <cell r="E1525" t="str">
            <v>Jacqueline Elizsabeth Kim</v>
          </cell>
          <cell r="F1525" t="str">
            <v>JEK</v>
          </cell>
          <cell r="H1525" t="str">
            <v>Bennett Leaver</v>
          </cell>
          <cell r="J1525" t="str">
            <v>Heijmen</v>
          </cell>
          <cell r="K1525" t="str">
            <v>Vrouw</v>
          </cell>
          <cell r="L1525" t="str">
            <v>Adres</v>
          </cell>
          <cell r="M1525" t="str">
            <v>Begonialaan</v>
          </cell>
          <cell r="N1525">
            <v>36</v>
          </cell>
          <cell r="P1525" t="str">
            <v>6713 GX</v>
          </cell>
          <cell r="Q1525" t="str">
            <v>EDE</v>
          </cell>
          <cell r="R1525" t="str">
            <v>Nederland</v>
          </cell>
          <cell r="T1525">
            <v>629553838</v>
          </cell>
          <cell r="U1525">
            <v>3000</v>
          </cell>
          <cell r="V1525" t="str">
            <v>Hago Nederland B.V.</v>
          </cell>
          <cell r="W1525">
            <v>1</v>
          </cell>
          <cell r="X1525" t="str">
            <v>Internen</v>
          </cell>
          <cell r="Y1525" t="str">
            <v>A1</v>
          </cell>
          <cell r="Z1525" t="str">
            <v>Medewerker uurloon</v>
          </cell>
          <cell r="AA1525">
            <v>1</v>
          </cell>
          <cell r="AB1525" t="str">
            <v>Schoonmaak CAO</v>
          </cell>
          <cell r="AC1525" t="str">
            <v>N4</v>
          </cell>
          <cell r="AD1525" t="str">
            <v>HR-NL: per 4 weken</v>
          </cell>
          <cell r="AE1525" t="str">
            <v>Onbepaalde tijd</v>
          </cell>
          <cell r="AF1525" t="str">
            <v>00-00-0000</v>
          </cell>
          <cell r="AH1525">
            <v>168938492</v>
          </cell>
          <cell r="AI1525">
            <v>28376</v>
          </cell>
          <cell r="AJ1525" t="str">
            <v>Nederlands</v>
          </cell>
          <cell r="AK1525" t="str">
            <v>X011</v>
          </cell>
          <cell r="AL1525" t="str">
            <v>MEDEW. ALGEMEEN SCHOONMAAKONDERHOUD I</v>
          </cell>
          <cell r="AM1525">
            <v>1</v>
          </cell>
          <cell r="AN1525" t="str">
            <v>38 uur / week</v>
          </cell>
          <cell r="AO1525">
            <v>17</v>
          </cell>
          <cell r="AP1525">
            <v>0</v>
          </cell>
          <cell r="AQ1525">
            <v>0</v>
          </cell>
          <cell r="AR1525">
            <v>44.74</v>
          </cell>
          <cell r="AS1525">
            <v>7</v>
          </cell>
          <cell r="AT1525" t="str">
            <v>B2</v>
          </cell>
          <cell r="AU1525">
            <v>90</v>
          </cell>
          <cell r="AV1525">
            <v>11.46</v>
          </cell>
        </row>
        <row r="1526">
          <cell r="A1526">
            <v>11396</v>
          </cell>
          <cell r="B1526" t="str">
            <v>Mevrouw</v>
          </cell>
          <cell r="C1526" t="str">
            <v>S. Celebi</v>
          </cell>
          <cell r="D1526" t="str">
            <v>Selda</v>
          </cell>
          <cell r="E1526" t="str">
            <v>Selda</v>
          </cell>
          <cell r="F1526" t="str">
            <v>S</v>
          </cell>
          <cell r="H1526" t="str">
            <v>Celebi</v>
          </cell>
          <cell r="K1526" t="str">
            <v>Vrouw</v>
          </cell>
          <cell r="L1526" t="str">
            <v>Adres</v>
          </cell>
          <cell r="M1526" t="str">
            <v>Hortensiastraat</v>
          </cell>
          <cell r="N1526">
            <v>75</v>
          </cell>
          <cell r="P1526" t="str">
            <v>3772 XB</v>
          </cell>
          <cell r="Q1526" t="str">
            <v>BARNEVELD</v>
          </cell>
          <cell r="R1526" t="str">
            <v>Nederland</v>
          </cell>
          <cell r="S1526">
            <v>342490620</v>
          </cell>
          <cell r="T1526">
            <v>644957280</v>
          </cell>
          <cell r="U1526">
            <v>3000</v>
          </cell>
          <cell r="V1526" t="str">
            <v>Hago Nederland B.V.</v>
          </cell>
          <cell r="W1526">
            <v>1</v>
          </cell>
          <cell r="X1526" t="str">
            <v>Internen</v>
          </cell>
          <cell r="Y1526" t="str">
            <v>A1</v>
          </cell>
          <cell r="Z1526" t="str">
            <v>Medewerker uurloon</v>
          </cell>
          <cell r="AA1526">
            <v>1</v>
          </cell>
          <cell r="AB1526" t="str">
            <v>Schoonmaak CAO</v>
          </cell>
          <cell r="AC1526" t="str">
            <v>N4</v>
          </cell>
          <cell r="AD1526" t="str">
            <v>HR-NL: per 4 weken</v>
          </cell>
          <cell r="AE1526" t="str">
            <v>Onbepaalde tijd</v>
          </cell>
          <cell r="AF1526" t="str">
            <v>00-00-0000</v>
          </cell>
          <cell r="AH1526">
            <v>248301718</v>
          </cell>
          <cell r="AI1526">
            <v>29613</v>
          </cell>
          <cell r="AJ1526" t="str">
            <v>Turks</v>
          </cell>
          <cell r="AK1526" t="str">
            <v>X011</v>
          </cell>
          <cell r="AL1526" t="str">
            <v>MEDEW. ALGEMEEN SCHOONMAAKONDERHOUD I</v>
          </cell>
          <cell r="AM1526">
            <v>1</v>
          </cell>
          <cell r="AN1526" t="str">
            <v>38 uur / week</v>
          </cell>
          <cell r="AO1526">
            <v>8.75</v>
          </cell>
          <cell r="AP1526">
            <v>0</v>
          </cell>
          <cell r="AQ1526">
            <v>0</v>
          </cell>
          <cell r="AR1526">
            <v>23.03</v>
          </cell>
          <cell r="AS1526">
            <v>7</v>
          </cell>
          <cell r="AT1526" t="str">
            <v>B2</v>
          </cell>
          <cell r="AU1526">
            <v>90</v>
          </cell>
          <cell r="AV1526">
            <v>11.46</v>
          </cell>
        </row>
        <row r="1527">
          <cell r="A1527">
            <v>11397</v>
          </cell>
          <cell r="B1527" t="str">
            <v>Mevrouw</v>
          </cell>
          <cell r="C1527" t="str">
            <v>J.A. Gelsema</v>
          </cell>
          <cell r="D1527" t="str">
            <v>Johanna Alberdina</v>
          </cell>
          <cell r="E1527" t="str">
            <v>Johanna Alberdina</v>
          </cell>
          <cell r="F1527" t="str">
            <v>JA</v>
          </cell>
          <cell r="H1527" t="str">
            <v>Gelsema</v>
          </cell>
          <cell r="K1527" t="str">
            <v>Vrouw</v>
          </cell>
          <cell r="L1527" t="str">
            <v>Adres</v>
          </cell>
          <cell r="M1527" t="str">
            <v>Friesestraatweg</v>
          </cell>
          <cell r="N1527">
            <v>45</v>
          </cell>
          <cell r="P1527" t="str">
            <v>9718 NB</v>
          </cell>
          <cell r="Q1527" t="str">
            <v>GRONINGEN</v>
          </cell>
          <cell r="R1527" t="str">
            <v>Nederland</v>
          </cell>
          <cell r="T1527">
            <v>618294071</v>
          </cell>
          <cell r="U1527">
            <v>3000</v>
          </cell>
          <cell r="V1527" t="str">
            <v>Hago Nederland B.V.</v>
          </cell>
          <cell r="W1527">
            <v>1</v>
          </cell>
          <cell r="X1527" t="str">
            <v>Internen</v>
          </cell>
          <cell r="Y1527" t="str">
            <v>A1</v>
          </cell>
          <cell r="Z1527" t="str">
            <v>Medewerker uurloon</v>
          </cell>
          <cell r="AA1527">
            <v>1</v>
          </cell>
          <cell r="AB1527" t="str">
            <v>Schoonmaak CAO</v>
          </cell>
          <cell r="AC1527" t="str">
            <v>N4</v>
          </cell>
          <cell r="AD1527" t="str">
            <v>HR-NL: per 4 weken</v>
          </cell>
          <cell r="AE1527" t="str">
            <v>Onbepaalde tijd</v>
          </cell>
          <cell r="AF1527" t="str">
            <v>00-00-0000</v>
          </cell>
          <cell r="AH1527">
            <v>107270171</v>
          </cell>
          <cell r="AI1527">
            <v>23794</v>
          </cell>
          <cell r="AJ1527" t="str">
            <v>Nederlands</v>
          </cell>
          <cell r="AK1527" t="str">
            <v>X011</v>
          </cell>
          <cell r="AL1527" t="str">
            <v>MEDEW. ALGEMEEN SCHOONMAAKONDERHOUD I</v>
          </cell>
          <cell r="AM1527">
            <v>1</v>
          </cell>
          <cell r="AN1527" t="str">
            <v>38 uur / week</v>
          </cell>
          <cell r="AO1527">
            <v>15</v>
          </cell>
          <cell r="AP1527">
            <v>0</v>
          </cell>
          <cell r="AQ1527">
            <v>0</v>
          </cell>
          <cell r="AR1527">
            <v>39.47</v>
          </cell>
          <cell r="AS1527">
            <v>7</v>
          </cell>
          <cell r="AT1527" t="str">
            <v>B2</v>
          </cell>
          <cell r="AU1527">
            <v>22</v>
          </cell>
          <cell r="AV1527">
            <v>11.13</v>
          </cell>
        </row>
        <row r="1528">
          <cell r="A1528">
            <v>11398</v>
          </cell>
          <cell r="B1528" t="str">
            <v>Mevrouw</v>
          </cell>
          <cell r="C1528" t="str">
            <v>J. Herkenraad - van den Hudding</v>
          </cell>
          <cell r="D1528" t="str">
            <v>Jannigje</v>
          </cell>
          <cell r="E1528" t="str">
            <v>Jannigje</v>
          </cell>
          <cell r="F1528" t="str">
            <v>J</v>
          </cell>
          <cell r="G1528" t="str">
            <v>van den</v>
          </cell>
          <cell r="H1528" t="str">
            <v>Hudding</v>
          </cell>
          <cell r="J1528" t="str">
            <v>Herkenraad</v>
          </cell>
          <cell r="K1528" t="str">
            <v>Vrouw</v>
          </cell>
          <cell r="L1528" t="str">
            <v>Adres</v>
          </cell>
          <cell r="M1528" t="str">
            <v>Constantijn Huygensstraat</v>
          </cell>
          <cell r="N1528">
            <v>8</v>
          </cell>
          <cell r="P1528" t="str">
            <v>3771 ZP</v>
          </cell>
          <cell r="Q1528" t="str">
            <v>BARNEVELD</v>
          </cell>
          <cell r="R1528" t="str">
            <v>Nederland</v>
          </cell>
          <cell r="S1528">
            <v>342416258</v>
          </cell>
          <cell r="U1528">
            <v>3000</v>
          </cell>
          <cell r="V1528" t="str">
            <v>Hago Nederland B.V.</v>
          </cell>
          <cell r="W1528">
            <v>1</v>
          </cell>
          <cell r="X1528" t="str">
            <v>Internen</v>
          </cell>
          <cell r="Y1528" t="str">
            <v>A1</v>
          </cell>
          <cell r="Z1528" t="str">
            <v>Medewerker uurloon</v>
          </cell>
          <cell r="AA1528">
            <v>1</v>
          </cell>
          <cell r="AB1528" t="str">
            <v>Schoonmaak CAO</v>
          </cell>
          <cell r="AC1528" t="str">
            <v>N4</v>
          </cell>
          <cell r="AD1528" t="str">
            <v>HR-NL: per 4 weken</v>
          </cell>
          <cell r="AE1528" t="str">
            <v>Onbepaalde tijd</v>
          </cell>
          <cell r="AF1528" t="str">
            <v>00-00-0000</v>
          </cell>
          <cell r="AH1528">
            <v>192919544</v>
          </cell>
          <cell r="AI1528">
            <v>20270</v>
          </cell>
          <cell r="AJ1528" t="str">
            <v>Nederlands</v>
          </cell>
          <cell r="AK1528" t="str">
            <v>X041</v>
          </cell>
          <cell r="AL1528" t="str">
            <v>VOORWERKER ALGEMEEN SCHOONMAAKONDERH. I</v>
          </cell>
          <cell r="AM1528">
            <v>2</v>
          </cell>
          <cell r="AN1528" t="str">
            <v>38 uur / week</v>
          </cell>
          <cell r="AO1528">
            <v>11</v>
          </cell>
          <cell r="AP1528">
            <v>0</v>
          </cell>
          <cell r="AQ1528">
            <v>0</v>
          </cell>
          <cell r="AR1528">
            <v>28.95</v>
          </cell>
          <cell r="AS1528">
            <v>7</v>
          </cell>
          <cell r="AT1528" t="str">
            <v>B4</v>
          </cell>
          <cell r="AU1528">
            <v>90</v>
          </cell>
          <cell r="AV1528">
            <v>12.91</v>
          </cell>
        </row>
        <row r="1529">
          <cell r="A1529">
            <v>11399</v>
          </cell>
          <cell r="B1529" t="str">
            <v>Mevrouw</v>
          </cell>
          <cell r="C1529" t="str">
            <v>W. Munnik - Krol</v>
          </cell>
          <cell r="D1529" t="str">
            <v>Willie</v>
          </cell>
          <cell r="E1529" t="str">
            <v>Willie</v>
          </cell>
          <cell r="F1529" t="str">
            <v>W</v>
          </cell>
          <cell r="H1529" t="str">
            <v>Krol</v>
          </cell>
          <cell r="J1529" t="str">
            <v>Munnik</v>
          </cell>
          <cell r="K1529" t="str">
            <v>Vrouw</v>
          </cell>
          <cell r="L1529" t="str">
            <v>Adres</v>
          </cell>
          <cell r="M1529" t="str">
            <v>Roerdompstraat</v>
          </cell>
          <cell r="N1529">
            <v>8</v>
          </cell>
          <cell r="P1529" t="str">
            <v>9607 RT</v>
          </cell>
          <cell r="Q1529" t="str">
            <v>FOXHOL</v>
          </cell>
          <cell r="R1529" t="str">
            <v>Nederland</v>
          </cell>
          <cell r="T1529" t="str">
            <v>06-13825420</v>
          </cell>
          <cell r="U1529">
            <v>3000</v>
          </cell>
          <cell r="V1529" t="str">
            <v>Hago Nederland B.V.</v>
          </cell>
          <cell r="W1529">
            <v>1</v>
          </cell>
          <cell r="X1529" t="str">
            <v>Internen</v>
          </cell>
          <cell r="Y1529" t="str">
            <v>A1</v>
          </cell>
          <cell r="Z1529" t="str">
            <v>Medewerker uurloon</v>
          </cell>
          <cell r="AA1529">
            <v>1</v>
          </cell>
          <cell r="AB1529" t="str">
            <v>Schoonmaak CAO</v>
          </cell>
          <cell r="AC1529" t="str">
            <v>N4</v>
          </cell>
          <cell r="AD1529" t="str">
            <v>HR-NL: per 4 weken</v>
          </cell>
          <cell r="AE1529" t="str">
            <v>Onbepaalde tijd</v>
          </cell>
          <cell r="AF1529" t="str">
            <v>00-00-0000</v>
          </cell>
          <cell r="AH1529">
            <v>108233558</v>
          </cell>
          <cell r="AI1529">
            <v>28667</v>
          </cell>
          <cell r="AJ1529" t="str">
            <v>Nederlands</v>
          </cell>
          <cell r="AK1529" t="str">
            <v>X011</v>
          </cell>
          <cell r="AL1529" t="str">
            <v>MEDEW. ALGEMEEN SCHOONMAAKONDERHOUD I</v>
          </cell>
          <cell r="AM1529">
            <v>1</v>
          </cell>
          <cell r="AN1529" t="str">
            <v>38 uur / week</v>
          </cell>
          <cell r="AO1529">
            <v>10</v>
          </cell>
          <cell r="AP1529">
            <v>0</v>
          </cell>
          <cell r="AQ1529">
            <v>0</v>
          </cell>
          <cell r="AR1529">
            <v>26.32</v>
          </cell>
          <cell r="AS1529">
            <v>7</v>
          </cell>
          <cell r="AT1529" t="str">
            <v>B2</v>
          </cell>
          <cell r="AU1529">
            <v>90</v>
          </cell>
          <cell r="AV1529">
            <v>11.46</v>
          </cell>
        </row>
        <row r="1530">
          <cell r="A1530">
            <v>11400</v>
          </cell>
          <cell r="B1530" t="str">
            <v>Mevrouw</v>
          </cell>
          <cell r="C1530" t="str">
            <v>G.J. van der Veen - Dekker</v>
          </cell>
          <cell r="D1530" t="str">
            <v>Geesje Jacoba</v>
          </cell>
          <cell r="E1530" t="str">
            <v>Geesje Jacoba</v>
          </cell>
          <cell r="F1530" t="str">
            <v>GJ</v>
          </cell>
          <cell r="H1530" t="str">
            <v>Dekker</v>
          </cell>
          <cell r="I1530" t="str">
            <v>van der</v>
          </cell>
          <cell r="J1530" t="str">
            <v>Veen</v>
          </cell>
          <cell r="K1530" t="str">
            <v>Vrouw</v>
          </cell>
          <cell r="L1530" t="str">
            <v>Adres</v>
          </cell>
          <cell r="M1530" t="str">
            <v>Boogschutter</v>
          </cell>
          <cell r="N1530">
            <v>107</v>
          </cell>
          <cell r="P1530" t="str">
            <v>9602 MD</v>
          </cell>
          <cell r="Q1530" t="str">
            <v>HOOGEZAND</v>
          </cell>
          <cell r="R1530" t="str">
            <v>Nederland</v>
          </cell>
          <cell r="T1530" t="str">
            <v>06-46280618</v>
          </cell>
          <cell r="U1530">
            <v>3000</v>
          </cell>
          <cell r="V1530" t="str">
            <v>Hago Nederland B.V.</v>
          </cell>
          <cell r="W1530">
            <v>1</v>
          </cell>
          <cell r="X1530" t="str">
            <v>Internen</v>
          </cell>
          <cell r="Y1530" t="str">
            <v>A1</v>
          </cell>
          <cell r="Z1530" t="str">
            <v>Medewerker uurloon</v>
          </cell>
          <cell r="AA1530">
            <v>1</v>
          </cell>
          <cell r="AB1530" t="str">
            <v>Schoonmaak CAO</v>
          </cell>
          <cell r="AC1530" t="str">
            <v>N4</v>
          </cell>
          <cell r="AD1530" t="str">
            <v>HR-NL: per 4 weken</v>
          </cell>
          <cell r="AE1530" t="str">
            <v>Onbepaalde tijd</v>
          </cell>
          <cell r="AF1530" t="str">
            <v>00-00-0000</v>
          </cell>
          <cell r="AH1530">
            <v>17745548</v>
          </cell>
          <cell r="AI1530">
            <v>19390</v>
          </cell>
          <cell r="AJ1530" t="str">
            <v>Nederlands</v>
          </cell>
          <cell r="AK1530" t="str">
            <v>X011</v>
          </cell>
          <cell r="AL1530" t="str">
            <v>MEDEW. ALGEMEEN SCHOONMAAKONDERHOUD I</v>
          </cell>
          <cell r="AM1530">
            <v>1</v>
          </cell>
          <cell r="AN1530" t="str">
            <v>38 uur / week</v>
          </cell>
          <cell r="AO1530">
            <v>16</v>
          </cell>
          <cell r="AP1530">
            <v>0</v>
          </cell>
          <cell r="AQ1530">
            <v>0</v>
          </cell>
          <cell r="AR1530">
            <v>42.11</v>
          </cell>
          <cell r="AS1530">
            <v>7</v>
          </cell>
          <cell r="AT1530" t="str">
            <v>B2</v>
          </cell>
          <cell r="AU1530">
            <v>90</v>
          </cell>
          <cell r="AV1530">
            <v>11.46</v>
          </cell>
        </row>
        <row r="1531">
          <cell r="A1531">
            <v>11401</v>
          </cell>
          <cell r="B1531" t="str">
            <v>Mevrouw</v>
          </cell>
          <cell r="C1531" t="str">
            <v>M. Doornbos - Nieborg</v>
          </cell>
          <cell r="D1531" t="str">
            <v>Marianne</v>
          </cell>
          <cell r="E1531" t="str">
            <v>Marianne</v>
          </cell>
          <cell r="F1531" t="str">
            <v>M</v>
          </cell>
          <cell r="H1531" t="str">
            <v>Nieborg</v>
          </cell>
          <cell r="J1531" t="str">
            <v>Doornbos</v>
          </cell>
          <cell r="K1531" t="str">
            <v>Vrouw</v>
          </cell>
          <cell r="L1531" t="str">
            <v>Adres</v>
          </cell>
          <cell r="M1531" t="str">
            <v>Fresiastraat</v>
          </cell>
          <cell r="N1531">
            <v>46</v>
          </cell>
          <cell r="P1531" t="str">
            <v>9611 HX</v>
          </cell>
          <cell r="Q1531" t="str">
            <v>SAPPEMEER</v>
          </cell>
          <cell r="R1531" t="str">
            <v>Nederland</v>
          </cell>
          <cell r="T1531" t="str">
            <v>06-23327745</v>
          </cell>
          <cell r="U1531">
            <v>3000</v>
          </cell>
          <cell r="V1531" t="str">
            <v>Hago Nederland B.V.</v>
          </cell>
          <cell r="W1531">
            <v>1</v>
          </cell>
          <cell r="X1531" t="str">
            <v>Internen</v>
          </cell>
          <cell r="Y1531" t="str">
            <v>A1</v>
          </cell>
          <cell r="Z1531" t="str">
            <v>Medewerker uurloon</v>
          </cell>
          <cell r="AA1531">
            <v>1</v>
          </cell>
          <cell r="AB1531" t="str">
            <v>Schoonmaak CAO</v>
          </cell>
          <cell r="AC1531" t="str">
            <v>N4</v>
          </cell>
          <cell r="AD1531" t="str">
            <v>HR-NL: per 4 weken</v>
          </cell>
          <cell r="AE1531" t="str">
            <v>Onbepaalde tijd</v>
          </cell>
          <cell r="AF1531" t="str">
            <v>00-00-0000</v>
          </cell>
          <cell r="AH1531">
            <v>118437288</v>
          </cell>
          <cell r="AI1531">
            <v>21898</v>
          </cell>
          <cell r="AJ1531" t="str">
            <v>Nederlands</v>
          </cell>
          <cell r="AK1531" t="str">
            <v>X011</v>
          </cell>
          <cell r="AL1531" t="str">
            <v>MEDEW. ALGEMEEN SCHOONMAAKONDERHOUD I</v>
          </cell>
          <cell r="AM1531">
            <v>1</v>
          </cell>
          <cell r="AN1531" t="str">
            <v>38 uur / week</v>
          </cell>
          <cell r="AO1531">
            <v>10</v>
          </cell>
          <cell r="AP1531">
            <v>0</v>
          </cell>
          <cell r="AQ1531">
            <v>0</v>
          </cell>
          <cell r="AR1531">
            <v>26.32</v>
          </cell>
          <cell r="AS1531">
            <v>7</v>
          </cell>
          <cell r="AT1531" t="str">
            <v>B2</v>
          </cell>
          <cell r="AU1531">
            <v>90</v>
          </cell>
          <cell r="AV1531">
            <v>12.02</v>
          </cell>
        </row>
        <row r="1532">
          <cell r="A1532">
            <v>11402</v>
          </cell>
          <cell r="B1532" t="str">
            <v>Mevrouw</v>
          </cell>
          <cell r="C1532" t="str">
            <v>A.A. Robben - Schiphauwer</v>
          </cell>
          <cell r="D1532" t="str">
            <v>Anna Aleida</v>
          </cell>
          <cell r="E1532" t="str">
            <v>Anna</v>
          </cell>
          <cell r="F1532" t="str">
            <v>AA</v>
          </cell>
          <cell r="H1532" t="str">
            <v>Schiphauwer</v>
          </cell>
          <cell r="J1532" t="str">
            <v>Robben</v>
          </cell>
          <cell r="K1532" t="str">
            <v>Vrouw</v>
          </cell>
          <cell r="L1532" t="str">
            <v>Adres</v>
          </cell>
          <cell r="M1532" t="str">
            <v>Mosveen</v>
          </cell>
          <cell r="N1532">
            <v>10</v>
          </cell>
          <cell r="P1532" t="str">
            <v>7894 CX</v>
          </cell>
          <cell r="Q1532" t="str">
            <v>ZWARTEMEER</v>
          </cell>
          <cell r="R1532" t="str">
            <v>Nederland</v>
          </cell>
          <cell r="S1532" t="str">
            <v>0591-319164</v>
          </cell>
          <cell r="T1532" t="str">
            <v>06-46583118</v>
          </cell>
          <cell r="U1532">
            <v>3000</v>
          </cell>
          <cell r="V1532" t="str">
            <v>Hago Nederland B.V.</v>
          </cell>
          <cell r="W1532">
            <v>1</v>
          </cell>
          <cell r="X1532" t="str">
            <v>Internen</v>
          </cell>
          <cell r="Y1532" t="str">
            <v>A1</v>
          </cell>
          <cell r="Z1532" t="str">
            <v>Medewerker uurloon</v>
          </cell>
          <cell r="AA1532">
            <v>1</v>
          </cell>
          <cell r="AB1532" t="str">
            <v>Schoonmaak CAO</v>
          </cell>
          <cell r="AC1532" t="str">
            <v>N4</v>
          </cell>
          <cell r="AD1532" t="str">
            <v>HR-NL: per 4 weken</v>
          </cell>
          <cell r="AE1532" t="str">
            <v>Onbepaalde tijd</v>
          </cell>
          <cell r="AF1532" t="str">
            <v>00-00-0000</v>
          </cell>
          <cell r="AH1532">
            <v>103279593</v>
          </cell>
          <cell r="AI1532">
            <v>26194</v>
          </cell>
          <cell r="AJ1532" t="str">
            <v>Nederlands</v>
          </cell>
          <cell r="AK1532" t="str">
            <v>X011</v>
          </cell>
          <cell r="AL1532" t="str">
            <v>MEDEW. ALGEMEEN SCHOONMAAKONDERHOUD I</v>
          </cell>
          <cell r="AM1532">
            <v>1</v>
          </cell>
          <cell r="AN1532" t="str">
            <v>38 uur / week</v>
          </cell>
          <cell r="AO1532">
            <v>16.12</v>
          </cell>
          <cell r="AP1532">
            <v>0</v>
          </cell>
          <cell r="AQ1532">
            <v>0</v>
          </cell>
          <cell r="AR1532">
            <v>42.42</v>
          </cell>
          <cell r="AS1532">
            <v>7</v>
          </cell>
          <cell r="AT1532" t="str">
            <v>B2</v>
          </cell>
          <cell r="AU1532">
            <v>90</v>
          </cell>
          <cell r="AV1532">
            <v>11.46</v>
          </cell>
        </row>
        <row r="1533">
          <cell r="A1533">
            <v>11403</v>
          </cell>
          <cell r="B1533" t="str">
            <v>Mevrouw</v>
          </cell>
          <cell r="C1533" t="str">
            <v>T. Hogeveen - Bakker</v>
          </cell>
          <cell r="D1533" t="str">
            <v>Trijntje</v>
          </cell>
          <cell r="E1533" t="str">
            <v>Trijntje</v>
          </cell>
          <cell r="F1533" t="str">
            <v>T</v>
          </cell>
          <cell r="H1533" t="str">
            <v>Bakker</v>
          </cell>
          <cell r="J1533" t="str">
            <v>Hogeveen</v>
          </cell>
          <cell r="K1533" t="str">
            <v>Vrouw</v>
          </cell>
          <cell r="L1533" t="str">
            <v>Adres</v>
          </cell>
          <cell r="M1533" t="str">
            <v>Ringlaan</v>
          </cell>
          <cell r="N1533">
            <v>47</v>
          </cell>
          <cell r="P1533" t="str">
            <v>7833 CB</v>
          </cell>
          <cell r="Q1533" t="str">
            <v>NIEUW AMSTERDAM</v>
          </cell>
          <cell r="R1533" t="str">
            <v>Nederland</v>
          </cell>
          <cell r="S1533" t="str">
            <v>0591-553361</v>
          </cell>
          <cell r="U1533">
            <v>3000</v>
          </cell>
          <cell r="V1533" t="str">
            <v>Hago Nederland B.V.</v>
          </cell>
          <cell r="W1533">
            <v>1</v>
          </cell>
          <cell r="X1533" t="str">
            <v>Internen</v>
          </cell>
          <cell r="Y1533" t="str">
            <v>A1</v>
          </cell>
          <cell r="Z1533" t="str">
            <v>Medewerker uurloon</v>
          </cell>
          <cell r="AA1533">
            <v>1</v>
          </cell>
          <cell r="AB1533" t="str">
            <v>Schoonmaak CAO</v>
          </cell>
          <cell r="AC1533" t="str">
            <v>N4</v>
          </cell>
          <cell r="AD1533" t="str">
            <v>HR-NL: per 4 weken</v>
          </cell>
          <cell r="AE1533" t="str">
            <v>Onbepaalde tijd</v>
          </cell>
          <cell r="AF1533" t="str">
            <v>00-00-0000</v>
          </cell>
          <cell r="AH1533">
            <v>103438257</v>
          </cell>
          <cell r="AI1533">
            <v>19458</v>
          </cell>
          <cell r="AJ1533" t="str">
            <v>Nederlands</v>
          </cell>
          <cell r="AK1533" t="str">
            <v>X011</v>
          </cell>
          <cell r="AL1533" t="str">
            <v>MEDEW. ALGEMEEN SCHOONMAAKONDERHOUD I</v>
          </cell>
          <cell r="AM1533">
            <v>1</v>
          </cell>
          <cell r="AN1533" t="str">
            <v>38 uur / week</v>
          </cell>
          <cell r="AO1533">
            <v>9</v>
          </cell>
          <cell r="AP1533">
            <v>0</v>
          </cell>
          <cell r="AQ1533">
            <v>0</v>
          </cell>
          <cell r="AR1533">
            <v>23.68</v>
          </cell>
          <cell r="AS1533">
            <v>7</v>
          </cell>
          <cell r="AT1533" t="str">
            <v>B2</v>
          </cell>
          <cell r="AU1533">
            <v>90</v>
          </cell>
          <cell r="AV1533">
            <v>11.75</v>
          </cell>
        </row>
        <row r="1534">
          <cell r="A1534">
            <v>11404</v>
          </cell>
          <cell r="B1534" t="str">
            <v>Dhr.</v>
          </cell>
          <cell r="C1534" t="str">
            <v>A. el Boudouhi</v>
          </cell>
          <cell r="D1534" t="str">
            <v>Abdenacir</v>
          </cell>
          <cell r="E1534" t="str">
            <v>Abdenacir</v>
          </cell>
          <cell r="F1534" t="str">
            <v>A</v>
          </cell>
          <cell r="G1534" t="str">
            <v>el</v>
          </cell>
          <cell r="H1534" t="str">
            <v>Boudouhi</v>
          </cell>
          <cell r="K1534" t="str">
            <v>Man</v>
          </cell>
          <cell r="L1534" t="str">
            <v>Adres</v>
          </cell>
          <cell r="M1534" t="str">
            <v>Pergolesistraat</v>
          </cell>
          <cell r="N1534">
            <v>2</v>
          </cell>
          <cell r="P1534" t="str">
            <v>8031 VT</v>
          </cell>
          <cell r="Q1534" t="str">
            <v>ZWOLLE</v>
          </cell>
          <cell r="R1534" t="str">
            <v>Nederland</v>
          </cell>
          <cell r="T1534" t="str">
            <v>06-57756299</v>
          </cell>
          <cell r="U1534">
            <v>3000</v>
          </cell>
          <cell r="V1534" t="str">
            <v>Hago Nederland B.V.</v>
          </cell>
          <cell r="W1534">
            <v>1</v>
          </cell>
          <cell r="X1534" t="str">
            <v>Internen</v>
          </cell>
          <cell r="Y1534" t="str">
            <v>A1</v>
          </cell>
          <cell r="Z1534" t="str">
            <v>Medewerker uurloon</v>
          </cell>
          <cell r="AA1534">
            <v>1</v>
          </cell>
          <cell r="AB1534" t="str">
            <v>Schoonmaak CAO</v>
          </cell>
          <cell r="AC1534" t="str">
            <v>N4</v>
          </cell>
          <cell r="AD1534" t="str">
            <v>HR-NL: per 4 weken</v>
          </cell>
          <cell r="AE1534" t="str">
            <v>Onbepaalde tijd</v>
          </cell>
          <cell r="AF1534" t="str">
            <v>00-00-0000</v>
          </cell>
          <cell r="AH1534">
            <v>249724509</v>
          </cell>
          <cell r="AI1534">
            <v>29529</v>
          </cell>
          <cell r="AJ1534" t="str">
            <v>Marokkaans</v>
          </cell>
          <cell r="AK1534" t="str">
            <v>X011</v>
          </cell>
          <cell r="AL1534" t="str">
            <v>MEDEW. ALGEMEEN SCHOONMAAKONDERHOUD I</v>
          </cell>
          <cell r="AM1534">
            <v>1</v>
          </cell>
          <cell r="AN1534" t="str">
            <v>38 uur / week</v>
          </cell>
          <cell r="AO1534">
            <v>28</v>
          </cell>
          <cell r="AP1534">
            <v>0</v>
          </cell>
          <cell r="AQ1534">
            <v>0</v>
          </cell>
          <cell r="AR1534">
            <v>73.680000000000007</v>
          </cell>
          <cell r="AS1534">
            <v>7</v>
          </cell>
          <cell r="AT1534" t="str">
            <v>B2</v>
          </cell>
          <cell r="AU1534">
            <v>90</v>
          </cell>
          <cell r="AV1534">
            <v>11.46</v>
          </cell>
        </row>
        <row r="1535">
          <cell r="A1535">
            <v>11405</v>
          </cell>
          <cell r="B1535" t="str">
            <v>Mevrouw</v>
          </cell>
          <cell r="C1535" t="str">
            <v>A. Ozalp - Susam</v>
          </cell>
          <cell r="D1535" t="str">
            <v>Adalet</v>
          </cell>
          <cell r="E1535" t="str">
            <v>Adalet</v>
          </cell>
          <cell r="F1535" t="str">
            <v>A</v>
          </cell>
          <cell r="H1535" t="str">
            <v>Susam</v>
          </cell>
          <cell r="J1535" t="str">
            <v>Ozalp</v>
          </cell>
          <cell r="K1535" t="str">
            <v>Vrouw</v>
          </cell>
          <cell r="L1535" t="str">
            <v>Adres</v>
          </cell>
          <cell r="M1535" t="str">
            <v>Burg Bijleveldsingel</v>
          </cell>
          <cell r="N1535">
            <v>28</v>
          </cell>
          <cell r="P1535" t="str">
            <v>8052 AN</v>
          </cell>
          <cell r="Q1535" t="str">
            <v>HATTEM</v>
          </cell>
          <cell r="R1535" t="str">
            <v>Nederland</v>
          </cell>
          <cell r="T1535" t="str">
            <v>06-11262632</v>
          </cell>
          <cell r="U1535">
            <v>3000</v>
          </cell>
          <cell r="V1535" t="str">
            <v>Hago Nederland B.V.</v>
          </cell>
          <cell r="W1535">
            <v>1</v>
          </cell>
          <cell r="X1535" t="str">
            <v>Internen</v>
          </cell>
          <cell r="Y1535" t="str">
            <v>A1</v>
          </cell>
          <cell r="Z1535" t="str">
            <v>Medewerker uurloon</v>
          </cell>
          <cell r="AA1535">
            <v>1</v>
          </cell>
          <cell r="AB1535" t="str">
            <v>Schoonmaak CAO</v>
          </cell>
          <cell r="AC1535" t="str">
            <v>N4</v>
          </cell>
          <cell r="AD1535" t="str">
            <v>HR-NL: per 4 weken</v>
          </cell>
          <cell r="AE1535" t="str">
            <v>Onbepaalde tijd</v>
          </cell>
          <cell r="AF1535" t="str">
            <v>00-00-0000</v>
          </cell>
          <cell r="AH1535">
            <v>129487600</v>
          </cell>
          <cell r="AI1535">
            <v>24211</v>
          </cell>
          <cell r="AJ1535" t="str">
            <v>Nederlands</v>
          </cell>
          <cell r="AK1535" t="str">
            <v>X011</v>
          </cell>
          <cell r="AL1535" t="str">
            <v>MEDEW. ALGEMEEN SCHOONMAAKONDERHOUD I</v>
          </cell>
          <cell r="AM1535">
            <v>1</v>
          </cell>
          <cell r="AN1535" t="str">
            <v>38 uur / week</v>
          </cell>
          <cell r="AO1535">
            <v>30</v>
          </cell>
          <cell r="AP1535">
            <v>0</v>
          </cell>
          <cell r="AQ1535">
            <v>0</v>
          </cell>
          <cell r="AR1535">
            <v>78.95</v>
          </cell>
          <cell r="AS1535">
            <v>7</v>
          </cell>
          <cell r="AT1535" t="str">
            <v>B2</v>
          </cell>
          <cell r="AU1535">
            <v>90</v>
          </cell>
          <cell r="AV1535">
            <v>11.46</v>
          </cell>
        </row>
        <row r="1536">
          <cell r="A1536">
            <v>11406</v>
          </cell>
          <cell r="B1536" t="str">
            <v>Mevrouw</v>
          </cell>
          <cell r="C1536" t="str">
            <v>A. Hilberlink - Rebergen</v>
          </cell>
          <cell r="D1536" t="str">
            <v>Annemien</v>
          </cell>
          <cell r="E1536" t="str">
            <v>Annemien</v>
          </cell>
          <cell r="F1536" t="str">
            <v>A</v>
          </cell>
          <cell r="H1536" t="str">
            <v>Rebergen</v>
          </cell>
          <cell r="J1536" t="str">
            <v>Hilberlink</v>
          </cell>
          <cell r="K1536" t="str">
            <v>Vrouw</v>
          </cell>
          <cell r="L1536" t="str">
            <v>Adres</v>
          </cell>
          <cell r="M1536" t="str">
            <v>Fivel</v>
          </cell>
          <cell r="N1536">
            <v>51</v>
          </cell>
          <cell r="P1536" t="str">
            <v>8032 MP</v>
          </cell>
          <cell r="Q1536" t="str">
            <v>ZWOLLE</v>
          </cell>
          <cell r="R1536" t="str">
            <v>Nederland</v>
          </cell>
          <cell r="T1536" t="str">
            <v>06-23026442</v>
          </cell>
          <cell r="U1536">
            <v>3000</v>
          </cell>
          <cell r="V1536" t="str">
            <v>Hago Nederland B.V.</v>
          </cell>
          <cell r="W1536">
            <v>1</v>
          </cell>
          <cell r="X1536" t="str">
            <v>Internen</v>
          </cell>
          <cell r="Y1536" t="str">
            <v>A1</v>
          </cell>
          <cell r="Z1536" t="str">
            <v>Medewerker uurloon</v>
          </cell>
          <cell r="AA1536">
            <v>1</v>
          </cell>
          <cell r="AB1536" t="str">
            <v>Schoonmaak CAO</v>
          </cell>
          <cell r="AC1536" t="str">
            <v>N4</v>
          </cell>
          <cell r="AD1536" t="str">
            <v>HR-NL: per 4 weken</v>
          </cell>
          <cell r="AE1536" t="str">
            <v>Onbepaalde tijd</v>
          </cell>
          <cell r="AF1536" t="str">
            <v>00-00-0000</v>
          </cell>
          <cell r="AH1536">
            <v>105512709</v>
          </cell>
          <cell r="AI1536">
            <v>22731</v>
          </cell>
          <cell r="AJ1536" t="str">
            <v>Nederlands</v>
          </cell>
          <cell r="AK1536" t="str">
            <v>X011</v>
          </cell>
          <cell r="AL1536" t="str">
            <v>MEDEW. ALGEMEEN SCHOONMAAKONDERHOUD I</v>
          </cell>
          <cell r="AM1536">
            <v>1</v>
          </cell>
          <cell r="AN1536" t="str">
            <v>38 uur / week</v>
          </cell>
          <cell r="AO1536">
            <v>10</v>
          </cell>
          <cell r="AP1536">
            <v>0</v>
          </cell>
          <cell r="AQ1536">
            <v>0</v>
          </cell>
          <cell r="AR1536">
            <v>26.32</v>
          </cell>
          <cell r="AS1536">
            <v>7</v>
          </cell>
          <cell r="AT1536" t="str">
            <v>B2</v>
          </cell>
          <cell r="AU1536">
            <v>90</v>
          </cell>
          <cell r="AV1536">
            <v>11.46</v>
          </cell>
        </row>
        <row r="1537">
          <cell r="A1537">
            <v>11407</v>
          </cell>
          <cell r="B1537" t="str">
            <v>Dhr.</v>
          </cell>
          <cell r="C1537" t="str">
            <v>F.M. van Maanen</v>
          </cell>
          <cell r="D1537" t="str">
            <v>Frederik Mient</v>
          </cell>
          <cell r="E1537" t="str">
            <v>Frederik Mient</v>
          </cell>
          <cell r="F1537" t="str">
            <v>FM</v>
          </cell>
          <cell r="G1537" t="str">
            <v>van</v>
          </cell>
          <cell r="H1537" t="str">
            <v>Maanen</v>
          </cell>
          <cell r="K1537" t="str">
            <v>Man</v>
          </cell>
          <cell r="L1537" t="str">
            <v>Adres</v>
          </cell>
          <cell r="M1537" t="str">
            <v>Meerpaal</v>
          </cell>
          <cell r="N1537">
            <v>92</v>
          </cell>
          <cell r="P1537" t="str">
            <v>9732 AE</v>
          </cell>
          <cell r="Q1537" t="str">
            <v>GRONINGEN</v>
          </cell>
          <cell r="R1537" t="str">
            <v>Nederland</v>
          </cell>
          <cell r="T1537">
            <v>622436973</v>
          </cell>
          <cell r="U1537">
            <v>3000</v>
          </cell>
          <cell r="V1537" t="str">
            <v>Hago Nederland B.V.</v>
          </cell>
          <cell r="W1537">
            <v>1</v>
          </cell>
          <cell r="X1537" t="str">
            <v>Internen</v>
          </cell>
          <cell r="Y1537" t="str">
            <v>A1</v>
          </cell>
          <cell r="Z1537" t="str">
            <v>Medewerker uurloon</v>
          </cell>
          <cell r="AA1537">
            <v>1</v>
          </cell>
          <cell r="AB1537" t="str">
            <v>Schoonmaak CAO</v>
          </cell>
          <cell r="AC1537" t="str">
            <v>N4</v>
          </cell>
          <cell r="AD1537" t="str">
            <v>HR-NL: per 4 weken</v>
          </cell>
          <cell r="AE1537" t="str">
            <v>Onbepaalde tijd</v>
          </cell>
          <cell r="AF1537" t="str">
            <v>00-00-0000</v>
          </cell>
          <cell r="AH1537">
            <v>107387190</v>
          </cell>
          <cell r="AI1537">
            <v>29861</v>
          </cell>
          <cell r="AJ1537" t="str">
            <v>Nederlands</v>
          </cell>
          <cell r="AK1537" t="str">
            <v>X011</v>
          </cell>
          <cell r="AL1537" t="str">
            <v>MEDEW. ALGEMEEN SCHOONMAAKONDERHOUD I</v>
          </cell>
          <cell r="AM1537">
            <v>1</v>
          </cell>
          <cell r="AN1537" t="str">
            <v>38 uur / week</v>
          </cell>
          <cell r="AO1537">
            <v>20</v>
          </cell>
          <cell r="AP1537">
            <v>0</v>
          </cell>
          <cell r="AQ1537">
            <v>0</v>
          </cell>
          <cell r="AR1537">
            <v>52.63</v>
          </cell>
          <cell r="AS1537">
            <v>7</v>
          </cell>
          <cell r="AT1537" t="str">
            <v>B2</v>
          </cell>
          <cell r="AU1537">
            <v>22</v>
          </cell>
          <cell r="AV1537">
            <v>11.13</v>
          </cell>
        </row>
        <row r="1538">
          <cell r="A1538">
            <v>11408</v>
          </cell>
          <cell r="B1538" t="str">
            <v>Mevrouw</v>
          </cell>
          <cell r="C1538" t="str">
            <v>K. Weurding - Gaasbeek</v>
          </cell>
          <cell r="D1538" t="str">
            <v>Kornelia</v>
          </cell>
          <cell r="E1538" t="str">
            <v>Kornelia</v>
          </cell>
          <cell r="F1538" t="str">
            <v>K</v>
          </cell>
          <cell r="H1538" t="str">
            <v>Gaasbeek</v>
          </cell>
          <cell r="J1538" t="str">
            <v>Weurding</v>
          </cell>
          <cell r="K1538" t="str">
            <v>Vrouw</v>
          </cell>
          <cell r="L1538" t="str">
            <v>Adres</v>
          </cell>
          <cell r="M1538" t="str">
            <v>Lijsterlaan</v>
          </cell>
          <cell r="N1538">
            <v>107</v>
          </cell>
          <cell r="P1538" t="str">
            <v>9411 JD</v>
          </cell>
          <cell r="Q1538" t="str">
            <v>BEILEN</v>
          </cell>
          <cell r="R1538" t="str">
            <v>Nederland</v>
          </cell>
          <cell r="S1538">
            <v>593525524</v>
          </cell>
          <cell r="U1538">
            <v>3000</v>
          </cell>
          <cell r="V1538" t="str">
            <v>Hago Nederland B.V.</v>
          </cell>
          <cell r="W1538">
            <v>1</v>
          </cell>
          <cell r="X1538" t="str">
            <v>Internen</v>
          </cell>
          <cell r="Y1538" t="str">
            <v>A1</v>
          </cell>
          <cell r="Z1538" t="str">
            <v>Medewerker uurloon</v>
          </cell>
          <cell r="AA1538">
            <v>1</v>
          </cell>
          <cell r="AB1538" t="str">
            <v>Schoonmaak CAO</v>
          </cell>
          <cell r="AC1538" t="str">
            <v>N4</v>
          </cell>
          <cell r="AD1538" t="str">
            <v>HR-NL: per 4 weken</v>
          </cell>
          <cell r="AE1538" t="str">
            <v>Onbepaalde tijd</v>
          </cell>
          <cell r="AF1538" t="str">
            <v>00-00-0000</v>
          </cell>
          <cell r="AH1538">
            <v>76453054</v>
          </cell>
          <cell r="AI1538">
            <v>19127</v>
          </cell>
          <cell r="AJ1538" t="str">
            <v>Nederlands</v>
          </cell>
          <cell r="AK1538" t="str">
            <v>X011</v>
          </cell>
          <cell r="AL1538" t="str">
            <v>MEDEW. ALGEMEEN SCHOONMAAKONDERHOUD I</v>
          </cell>
          <cell r="AM1538">
            <v>1</v>
          </cell>
          <cell r="AN1538" t="str">
            <v>38 uur / week</v>
          </cell>
          <cell r="AO1538">
            <v>9.15</v>
          </cell>
          <cell r="AP1538">
            <v>0</v>
          </cell>
          <cell r="AQ1538">
            <v>0</v>
          </cell>
          <cell r="AR1538">
            <v>24.08</v>
          </cell>
          <cell r="AS1538">
            <v>7</v>
          </cell>
          <cell r="AT1538" t="str">
            <v>B2</v>
          </cell>
          <cell r="AU1538">
            <v>90</v>
          </cell>
          <cell r="AV1538">
            <v>11.46</v>
          </cell>
        </row>
        <row r="1539">
          <cell r="A1539">
            <v>11409</v>
          </cell>
          <cell r="B1539" t="str">
            <v>Mevrouw</v>
          </cell>
          <cell r="C1539" t="str">
            <v>M.H. Esman - Zertisch</v>
          </cell>
          <cell r="D1539" t="str">
            <v>Monika Helene</v>
          </cell>
          <cell r="E1539" t="str">
            <v>Monika Helene</v>
          </cell>
          <cell r="F1539" t="str">
            <v>MH</v>
          </cell>
          <cell r="H1539" t="str">
            <v>Zertisch</v>
          </cell>
          <cell r="J1539" t="str">
            <v>Esman</v>
          </cell>
          <cell r="K1539" t="str">
            <v>Vrouw</v>
          </cell>
          <cell r="L1539" t="str">
            <v>Adres</v>
          </cell>
          <cell r="M1539" t="str">
            <v>Rodingsveen</v>
          </cell>
          <cell r="N1539">
            <v>28</v>
          </cell>
          <cell r="P1539" t="str">
            <v>7041 VK</v>
          </cell>
          <cell r="Q1539" t="str">
            <v>S HEERENBERG</v>
          </cell>
          <cell r="R1539" t="str">
            <v>Nederland</v>
          </cell>
          <cell r="S1539">
            <v>314661306</v>
          </cell>
          <cell r="U1539">
            <v>3000</v>
          </cell>
          <cell r="V1539" t="str">
            <v>Hago Nederland B.V.</v>
          </cell>
          <cell r="W1539">
            <v>1</v>
          </cell>
          <cell r="X1539" t="str">
            <v>Internen</v>
          </cell>
          <cell r="Y1539" t="str">
            <v>A1</v>
          </cell>
          <cell r="Z1539" t="str">
            <v>Medewerker uurloon</v>
          </cell>
          <cell r="AA1539">
            <v>1</v>
          </cell>
          <cell r="AB1539" t="str">
            <v>Schoonmaak CAO</v>
          </cell>
          <cell r="AC1539" t="str">
            <v>N4</v>
          </cell>
          <cell r="AD1539" t="str">
            <v>HR-NL: per 4 weken</v>
          </cell>
          <cell r="AE1539" t="str">
            <v>Onbepaalde tijd</v>
          </cell>
          <cell r="AF1539" t="str">
            <v>00-00-0000</v>
          </cell>
          <cell r="AH1539">
            <v>163626042</v>
          </cell>
          <cell r="AI1539">
            <v>20143</v>
          </cell>
          <cell r="AJ1539" t="str">
            <v>Duits</v>
          </cell>
          <cell r="AK1539" t="str">
            <v>X011</v>
          </cell>
          <cell r="AL1539" t="str">
            <v>MEDEW. ALGEMEEN SCHOONMAAKONDERHOUD I</v>
          </cell>
          <cell r="AM1539">
            <v>1</v>
          </cell>
          <cell r="AN1539" t="str">
            <v>38 uur / week</v>
          </cell>
          <cell r="AO1539">
            <v>9.5</v>
          </cell>
          <cell r="AP1539">
            <v>0</v>
          </cell>
          <cell r="AQ1539">
            <v>0</v>
          </cell>
          <cell r="AR1539">
            <v>25</v>
          </cell>
          <cell r="AS1539">
            <v>7</v>
          </cell>
          <cell r="AT1539" t="str">
            <v>B2</v>
          </cell>
          <cell r="AU1539">
            <v>90</v>
          </cell>
          <cell r="AV1539">
            <v>11.46</v>
          </cell>
        </row>
        <row r="1540">
          <cell r="A1540">
            <v>11410</v>
          </cell>
          <cell r="B1540" t="str">
            <v>Mevrouw</v>
          </cell>
          <cell r="C1540" t="str">
            <v>R. Rolden - Post</v>
          </cell>
          <cell r="D1540" t="str">
            <v>Roelofje</v>
          </cell>
          <cell r="E1540" t="str">
            <v>Roelofje</v>
          </cell>
          <cell r="F1540" t="str">
            <v>R</v>
          </cell>
          <cell r="H1540" t="str">
            <v>Post</v>
          </cell>
          <cell r="J1540" t="str">
            <v>Rolden</v>
          </cell>
          <cell r="K1540" t="str">
            <v>Vrouw</v>
          </cell>
          <cell r="L1540" t="str">
            <v>Adres</v>
          </cell>
          <cell r="M1540" t="str">
            <v>Kimmelsbrink</v>
          </cell>
          <cell r="N1540">
            <v>12</v>
          </cell>
          <cell r="P1540" t="str">
            <v>7933 RN</v>
          </cell>
          <cell r="Q1540" t="str">
            <v>PESSE</v>
          </cell>
          <cell r="R1540" t="str">
            <v>Nederland</v>
          </cell>
          <cell r="S1540" t="str">
            <v>0528-241629</v>
          </cell>
          <cell r="U1540">
            <v>3000</v>
          </cell>
          <cell r="V1540" t="str">
            <v>Hago Nederland B.V.</v>
          </cell>
          <cell r="W1540">
            <v>1</v>
          </cell>
          <cell r="X1540" t="str">
            <v>Internen</v>
          </cell>
          <cell r="Y1540" t="str">
            <v>A1</v>
          </cell>
          <cell r="Z1540" t="str">
            <v>Medewerker uurloon</v>
          </cell>
          <cell r="AA1540">
            <v>1</v>
          </cell>
          <cell r="AB1540" t="str">
            <v>Schoonmaak CAO</v>
          </cell>
          <cell r="AC1540" t="str">
            <v>N4</v>
          </cell>
          <cell r="AD1540" t="str">
            <v>HR-NL: per 4 weken</v>
          </cell>
          <cell r="AE1540" t="str">
            <v>Onbepaalde tijd</v>
          </cell>
          <cell r="AF1540" t="str">
            <v>00-00-0000</v>
          </cell>
          <cell r="AH1540">
            <v>76433729</v>
          </cell>
          <cell r="AI1540">
            <v>19196</v>
          </cell>
          <cell r="AJ1540" t="str">
            <v>Nederlands</v>
          </cell>
          <cell r="AK1540" t="str">
            <v>X011</v>
          </cell>
          <cell r="AL1540" t="str">
            <v>MEDEW. ALGEMEEN SCHOONMAAKONDERHOUD I</v>
          </cell>
          <cell r="AM1540">
            <v>1</v>
          </cell>
          <cell r="AN1540" t="str">
            <v>38 uur / week</v>
          </cell>
          <cell r="AO1540">
            <v>13.25</v>
          </cell>
          <cell r="AP1540">
            <v>0</v>
          </cell>
          <cell r="AQ1540">
            <v>0</v>
          </cell>
          <cell r="AR1540">
            <v>34.869999999999997</v>
          </cell>
          <cell r="AS1540">
            <v>7</v>
          </cell>
          <cell r="AT1540" t="str">
            <v>B2</v>
          </cell>
          <cell r="AU1540">
            <v>90</v>
          </cell>
          <cell r="AV1540">
            <v>11.46</v>
          </cell>
        </row>
        <row r="1541">
          <cell r="A1541">
            <v>11411</v>
          </cell>
          <cell r="B1541" t="str">
            <v>Mevrouw</v>
          </cell>
          <cell r="C1541" t="str">
            <v>H. de Boer - Kimsma</v>
          </cell>
          <cell r="D1541" t="str">
            <v>Haukje</v>
          </cell>
          <cell r="E1541" t="str">
            <v>Haukje</v>
          </cell>
          <cell r="F1541" t="str">
            <v>H</v>
          </cell>
          <cell r="H1541" t="str">
            <v>Kimsma</v>
          </cell>
          <cell r="I1541" t="str">
            <v>de</v>
          </cell>
          <cell r="J1541" t="str">
            <v>Boer</v>
          </cell>
          <cell r="K1541" t="str">
            <v>Vrouw</v>
          </cell>
          <cell r="L1541" t="str">
            <v>Adres</v>
          </cell>
          <cell r="M1541" t="str">
            <v>Anna Maria van Schurmansingel</v>
          </cell>
          <cell r="N1541">
            <v>13</v>
          </cell>
          <cell r="P1541" t="str">
            <v>8801 JP</v>
          </cell>
          <cell r="Q1541" t="str">
            <v>FRANEKER</v>
          </cell>
          <cell r="R1541" t="str">
            <v>Nederland</v>
          </cell>
          <cell r="T1541" t="str">
            <v>06-21904217</v>
          </cell>
          <cell r="U1541">
            <v>3000</v>
          </cell>
          <cell r="V1541" t="str">
            <v>Hago Nederland B.V.</v>
          </cell>
          <cell r="W1541">
            <v>1</v>
          </cell>
          <cell r="X1541" t="str">
            <v>Internen</v>
          </cell>
          <cell r="Y1541" t="str">
            <v>A1</v>
          </cell>
          <cell r="Z1541" t="str">
            <v>Medewerker uurloon</v>
          </cell>
          <cell r="AA1541">
            <v>1</v>
          </cell>
          <cell r="AB1541" t="str">
            <v>Schoonmaak CAO</v>
          </cell>
          <cell r="AC1541" t="str">
            <v>N4</v>
          </cell>
          <cell r="AD1541" t="str">
            <v>HR-NL: per 4 weken</v>
          </cell>
          <cell r="AE1541" t="str">
            <v>Onbepaalde tijd</v>
          </cell>
          <cell r="AF1541" t="str">
            <v>00-00-0000</v>
          </cell>
          <cell r="AH1541">
            <v>154063551</v>
          </cell>
          <cell r="AI1541">
            <v>20580</v>
          </cell>
          <cell r="AJ1541" t="str">
            <v>Nederlands</v>
          </cell>
          <cell r="AK1541" t="str">
            <v>X011</v>
          </cell>
          <cell r="AL1541" t="str">
            <v>MEDEW. ALGEMEEN SCHOONMAAKONDERHOUD I</v>
          </cell>
          <cell r="AM1541">
            <v>1</v>
          </cell>
          <cell r="AN1541" t="str">
            <v>38 uur / week</v>
          </cell>
          <cell r="AO1541">
            <v>22.5</v>
          </cell>
          <cell r="AP1541">
            <v>0</v>
          </cell>
          <cell r="AQ1541">
            <v>0</v>
          </cell>
          <cell r="AR1541">
            <v>59.21</v>
          </cell>
          <cell r="AS1541">
            <v>7</v>
          </cell>
          <cell r="AT1541" t="str">
            <v>B2</v>
          </cell>
          <cell r="AU1541">
            <v>90</v>
          </cell>
          <cell r="AV1541">
            <v>11.46</v>
          </cell>
        </row>
        <row r="1542">
          <cell r="A1542">
            <v>11412</v>
          </cell>
          <cell r="B1542" t="str">
            <v>Mevrouw</v>
          </cell>
          <cell r="C1542" t="str">
            <v>A. Soygenc</v>
          </cell>
          <cell r="D1542" t="str">
            <v>Ahmet</v>
          </cell>
          <cell r="E1542" t="str">
            <v>Ahmet</v>
          </cell>
          <cell r="F1542" t="str">
            <v>A</v>
          </cell>
          <cell r="H1542" t="str">
            <v>Soygenc</v>
          </cell>
          <cell r="K1542" t="str">
            <v>Vrouw</v>
          </cell>
          <cell r="L1542" t="str">
            <v>Adres</v>
          </cell>
          <cell r="M1542" t="str">
            <v>Gentiaanstraat</v>
          </cell>
          <cell r="N1542">
            <v>190</v>
          </cell>
          <cell r="P1542" t="str">
            <v>7322 BV</v>
          </cell>
          <cell r="Q1542" t="str">
            <v>APELDOORN</v>
          </cell>
          <cell r="R1542" t="str">
            <v>Nederland</v>
          </cell>
          <cell r="T1542">
            <v>619796565</v>
          </cell>
          <cell r="U1542">
            <v>3000</v>
          </cell>
          <cell r="V1542" t="str">
            <v>Hago Nederland B.V.</v>
          </cell>
          <cell r="W1542">
            <v>1</v>
          </cell>
          <cell r="X1542" t="str">
            <v>Internen</v>
          </cell>
          <cell r="Y1542" t="str">
            <v>A1</v>
          </cell>
          <cell r="Z1542" t="str">
            <v>Medewerker uurloon</v>
          </cell>
          <cell r="AA1542">
            <v>1</v>
          </cell>
          <cell r="AB1542" t="str">
            <v>Schoonmaak CAO</v>
          </cell>
          <cell r="AC1542" t="str">
            <v>N4</v>
          </cell>
          <cell r="AD1542" t="str">
            <v>HR-NL: per 4 weken</v>
          </cell>
          <cell r="AE1542" t="str">
            <v>Onbepaalde tijd</v>
          </cell>
          <cell r="AF1542" t="str">
            <v>00-00-0000</v>
          </cell>
          <cell r="AH1542">
            <v>233534222</v>
          </cell>
          <cell r="AI1542">
            <v>24475</v>
          </cell>
          <cell r="AJ1542" t="str">
            <v>Turks</v>
          </cell>
          <cell r="AK1542" t="str">
            <v>X011</v>
          </cell>
          <cell r="AL1542" t="str">
            <v>MEDEW. ALGEMEEN SCHOONMAAKONDERHOUD I</v>
          </cell>
          <cell r="AM1542">
            <v>1</v>
          </cell>
          <cell r="AN1542" t="str">
            <v>38 uur / week</v>
          </cell>
          <cell r="AO1542">
            <v>15</v>
          </cell>
          <cell r="AP1542">
            <v>0</v>
          </cell>
          <cell r="AQ1542">
            <v>0</v>
          </cell>
          <cell r="AR1542">
            <v>39.47</v>
          </cell>
          <cell r="AS1542">
            <v>7</v>
          </cell>
          <cell r="AT1542" t="str">
            <v>B2</v>
          </cell>
          <cell r="AU1542">
            <v>90</v>
          </cell>
          <cell r="AV1542">
            <v>11.46</v>
          </cell>
        </row>
        <row r="1543">
          <cell r="A1543">
            <v>11413</v>
          </cell>
          <cell r="B1543" t="str">
            <v>Mevrouw</v>
          </cell>
          <cell r="C1543" t="str">
            <v>S.J. Matadin</v>
          </cell>
          <cell r="D1543" t="str">
            <v>Sabita Judith</v>
          </cell>
          <cell r="E1543" t="str">
            <v>Sabita Judith</v>
          </cell>
          <cell r="F1543" t="str">
            <v>SJ</v>
          </cell>
          <cell r="H1543" t="str">
            <v>Matadin</v>
          </cell>
          <cell r="K1543" t="str">
            <v>Vrouw</v>
          </cell>
          <cell r="L1543" t="str">
            <v>Adres</v>
          </cell>
          <cell r="M1543" t="str">
            <v>Pieter de Swartstraat</v>
          </cell>
          <cell r="N1543">
            <v>52</v>
          </cell>
          <cell r="P1543" t="str">
            <v>1333 NH</v>
          </cell>
          <cell r="Q1543" t="str">
            <v>ALMERE</v>
          </cell>
          <cell r="R1543" t="str">
            <v>Nederland</v>
          </cell>
          <cell r="T1543" t="str">
            <v>06-20683525</v>
          </cell>
          <cell r="U1543">
            <v>3000</v>
          </cell>
          <cell r="V1543" t="str">
            <v>Hago Nederland B.V.</v>
          </cell>
          <cell r="W1543">
            <v>1</v>
          </cell>
          <cell r="X1543" t="str">
            <v>Internen</v>
          </cell>
          <cell r="Y1543" t="str">
            <v>A1</v>
          </cell>
          <cell r="Z1543" t="str">
            <v>Medewerker uurloon</v>
          </cell>
          <cell r="AA1543">
            <v>1</v>
          </cell>
          <cell r="AB1543" t="str">
            <v>Schoonmaak CAO</v>
          </cell>
          <cell r="AC1543" t="str">
            <v>N4</v>
          </cell>
          <cell r="AD1543" t="str">
            <v>HR-NL: per 4 weken</v>
          </cell>
          <cell r="AE1543" t="str">
            <v>Onbepaalde tijd</v>
          </cell>
          <cell r="AF1543" t="str">
            <v>00-00-0000</v>
          </cell>
          <cell r="AH1543">
            <v>247215934</v>
          </cell>
          <cell r="AI1543">
            <v>24713</v>
          </cell>
          <cell r="AJ1543" t="str">
            <v>Nederlands</v>
          </cell>
          <cell r="AK1543" t="str">
            <v>X041</v>
          </cell>
          <cell r="AL1543" t="str">
            <v>VOORWERKER ALGEMEEN SCHOONMAAKONDERH. I</v>
          </cell>
          <cell r="AM1543">
            <v>2</v>
          </cell>
          <cell r="AN1543" t="str">
            <v>38 uur / week</v>
          </cell>
          <cell r="AO1543">
            <v>38</v>
          </cell>
          <cell r="AP1543">
            <v>0</v>
          </cell>
          <cell r="AQ1543">
            <v>0</v>
          </cell>
          <cell r="AR1543">
            <v>100</v>
          </cell>
          <cell r="AS1543">
            <v>7</v>
          </cell>
          <cell r="AT1543" t="str">
            <v>B4</v>
          </cell>
          <cell r="AU1543">
            <v>90</v>
          </cell>
          <cell r="AV1543">
            <v>12.6</v>
          </cell>
        </row>
        <row r="1544">
          <cell r="A1544">
            <v>11414</v>
          </cell>
          <cell r="B1544" t="str">
            <v>Mevrouw</v>
          </cell>
          <cell r="C1544" t="str">
            <v>M.M. Mbete</v>
          </cell>
          <cell r="D1544" t="str">
            <v>Mbemba Matuala</v>
          </cell>
          <cell r="E1544" t="str">
            <v>Mbemba Matuala</v>
          </cell>
          <cell r="F1544" t="str">
            <v>MM</v>
          </cell>
          <cell r="H1544" t="str">
            <v>Mbete</v>
          </cell>
          <cell r="K1544" t="str">
            <v>Vrouw</v>
          </cell>
          <cell r="L1544" t="str">
            <v>Adres</v>
          </cell>
          <cell r="M1544" t="str">
            <v>Goedewerf</v>
          </cell>
          <cell r="N1544">
            <v>185</v>
          </cell>
          <cell r="P1544" t="str">
            <v>1357 AW</v>
          </cell>
          <cell r="Q1544" t="str">
            <v>ALMERE</v>
          </cell>
          <cell r="R1544" t="str">
            <v>Nederland</v>
          </cell>
          <cell r="T1544">
            <v>648232119</v>
          </cell>
          <cell r="U1544">
            <v>3000</v>
          </cell>
          <cell r="V1544" t="str">
            <v>Hago Nederland B.V.</v>
          </cell>
          <cell r="W1544">
            <v>1</v>
          </cell>
          <cell r="X1544" t="str">
            <v>Internen</v>
          </cell>
          <cell r="Y1544" t="str">
            <v>A1</v>
          </cell>
          <cell r="Z1544" t="str">
            <v>Medewerker uurloon</v>
          </cell>
          <cell r="AA1544">
            <v>1</v>
          </cell>
          <cell r="AB1544" t="str">
            <v>Schoonmaak CAO</v>
          </cell>
          <cell r="AC1544" t="str">
            <v>N4</v>
          </cell>
          <cell r="AD1544" t="str">
            <v>HR-NL: per 4 weken</v>
          </cell>
          <cell r="AE1544" t="str">
            <v>Onbepaalde tijd</v>
          </cell>
          <cell r="AF1544" t="str">
            <v>00-00-0000</v>
          </cell>
          <cell r="AH1544">
            <v>223907091</v>
          </cell>
          <cell r="AI1544">
            <v>23951</v>
          </cell>
          <cell r="AJ1544" t="str">
            <v>Nederlands</v>
          </cell>
          <cell r="AK1544" t="str">
            <v>X011</v>
          </cell>
          <cell r="AL1544" t="str">
            <v>MEDEW. ALGEMEEN SCHOONMAAKONDERHOUD I</v>
          </cell>
          <cell r="AM1544">
            <v>1</v>
          </cell>
          <cell r="AN1544" t="str">
            <v>38 uur / week</v>
          </cell>
          <cell r="AO1544">
            <v>10</v>
          </cell>
          <cell r="AP1544">
            <v>0</v>
          </cell>
          <cell r="AQ1544">
            <v>0</v>
          </cell>
          <cell r="AR1544">
            <v>26.32</v>
          </cell>
          <cell r="AS1544">
            <v>7</v>
          </cell>
          <cell r="AT1544" t="str">
            <v>B2</v>
          </cell>
          <cell r="AU1544">
            <v>90</v>
          </cell>
          <cell r="AV1544">
            <v>11.46</v>
          </cell>
        </row>
        <row r="1545">
          <cell r="A1545">
            <v>11415</v>
          </cell>
          <cell r="B1545" t="str">
            <v>Dhr.</v>
          </cell>
          <cell r="C1545" t="str">
            <v>F.H. Bruins</v>
          </cell>
          <cell r="D1545" t="str">
            <v>Ferrol Harry</v>
          </cell>
          <cell r="E1545" t="str">
            <v>Ferrol Harry</v>
          </cell>
          <cell r="F1545" t="str">
            <v>FH</v>
          </cell>
          <cell r="H1545" t="str">
            <v>Bruins</v>
          </cell>
          <cell r="K1545" t="str">
            <v>Man</v>
          </cell>
          <cell r="L1545" t="str">
            <v>Adres</v>
          </cell>
          <cell r="M1545" t="str">
            <v>Lenardstraat</v>
          </cell>
          <cell r="N1545">
            <v>20</v>
          </cell>
          <cell r="P1545" t="str">
            <v>6533 DL</v>
          </cell>
          <cell r="Q1545" t="str">
            <v>NIJMEGEN</v>
          </cell>
          <cell r="R1545" t="str">
            <v>Nederland</v>
          </cell>
          <cell r="T1545">
            <v>652433255</v>
          </cell>
          <cell r="U1545">
            <v>3000</v>
          </cell>
          <cell r="V1545" t="str">
            <v>Hago Nederland B.V.</v>
          </cell>
          <cell r="W1545">
            <v>1</v>
          </cell>
          <cell r="X1545" t="str">
            <v>Internen</v>
          </cell>
          <cell r="Y1545" t="str">
            <v>A1</v>
          </cell>
          <cell r="Z1545" t="str">
            <v>Medewerker uurloon</v>
          </cell>
          <cell r="AA1545">
            <v>1</v>
          </cell>
          <cell r="AB1545" t="str">
            <v>Schoonmaak CAO</v>
          </cell>
          <cell r="AC1545" t="str">
            <v>N4</v>
          </cell>
          <cell r="AD1545" t="str">
            <v>HR-NL: per 4 weken</v>
          </cell>
          <cell r="AE1545" t="str">
            <v>Onbepaalde tijd</v>
          </cell>
          <cell r="AF1545" t="str">
            <v>00-00-0000</v>
          </cell>
          <cell r="AH1545">
            <v>95259211</v>
          </cell>
          <cell r="AI1545">
            <v>21471</v>
          </cell>
          <cell r="AJ1545" t="str">
            <v>Nederlands</v>
          </cell>
          <cell r="AK1545" t="str">
            <v>X012</v>
          </cell>
          <cell r="AL1545" t="str">
            <v>MEDEW. ALGEMEEN SCHOONMAAKONDERHOUD II</v>
          </cell>
          <cell r="AM1545" t="str">
            <v>1+5%</v>
          </cell>
          <cell r="AN1545" t="str">
            <v>38 uur / week</v>
          </cell>
          <cell r="AO1545">
            <v>32</v>
          </cell>
          <cell r="AP1545">
            <v>0</v>
          </cell>
          <cell r="AQ1545">
            <v>0</v>
          </cell>
          <cell r="AR1545">
            <v>84.21</v>
          </cell>
          <cell r="AS1545">
            <v>7</v>
          </cell>
          <cell r="AT1545" t="str">
            <v>B3</v>
          </cell>
          <cell r="AU1545">
            <v>22</v>
          </cell>
          <cell r="AV1545">
            <v>11.68</v>
          </cell>
        </row>
        <row r="1546">
          <cell r="A1546">
            <v>11416</v>
          </cell>
          <cell r="B1546" t="str">
            <v>Mevrouw</v>
          </cell>
          <cell r="C1546" t="str">
            <v>N. Kasmer</v>
          </cell>
          <cell r="D1546" t="str">
            <v>Nuriye</v>
          </cell>
          <cell r="E1546" t="str">
            <v>Nuriye</v>
          </cell>
          <cell r="F1546" t="str">
            <v>N</v>
          </cell>
          <cell r="H1546" t="str">
            <v>Kasmer</v>
          </cell>
          <cell r="K1546" t="str">
            <v>Vrouw</v>
          </cell>
          <cell r="L1546" t="str">
            <v>Adres</v>
          </cell>
          <cell r="M1546" t="str">
            <v>Antoon Coolenstraat</v>
          </cell>
          <cell r="N1546">
            <v>29</v>
          </cell>
          <cell r="P1546" t="str">
            <v>7552 JD</v>
          </cell>
          <cell r="Q1546" t="str">
            <v>HENGELO</v>
          </cell>
          <cell r="R1546" t="str">
            <v>Nederland</v>
          </cell>
          <cell r="S1546" t="str">
            <v>074-2424633</v>
          </cell>
          <cell r="U1546">
            <v>3000</v>
          </cell>
          <cell r="V1546" t="str">
            <v>Hago Nederland B.V.</v>
          </cell>
          <cell r="W1546">
            <v>1</v>
          </cell>
          <cell r="X1546" t="str">
            <v>Internen</v>
          </cell>
          <cell r="Y1546" t="str">
            <v>A1</v>
          </cell>
          <cell r="Z1546" t="str">
            <v>Medewerker uurloon</v>
          </cell>
          <cell r="AA1546">
            <v>1</v>
          </cell>
          <cell r="AB1546" t="str">
            <v>Schoonmaak CAO</v>
          </cell>
          <cell r="AC1546" t="str">
            <v>N4</v>
          </cell>
          <cell r="AD1546" t="str">
            <v>HR-NL: per 4 weken</v>
          </cell>
          <cell r="AE1546" t="str">
            <v>Onbepaalde tijd</v>
          </cell>
          <cell r="AF1546" t="str">
            <v>00-00-0000</v>
          </cell>
          <cell r="AH1546">
            <v>125960219</v>
          </cell>
          <cell r="AI1546">
            <v>25573</v>
          </cell>
          <cell r="AJ1546" t="str">
            <v>Nederlands</v>
          </cell>
          <cell r="AK1546" t="str">
            <v>X011</v>
          </cell>
          <cell r="AL1546" t="str">
            <v>MEDEW. ALGEMEEN SCHOONMAAKONDERHOUD I</v>
          </cell>
          <cell r="AM1546">
            <v>1</v>
          </cell>
          <cell r="AN1546" t="str">
            <v>38 uur / week</v>
          </cell>
          <cell r="AO1546">
            <v>25</v>
          </cell>
          <cell r="AP1546">
            <v>0</v>
          </cell>
          <cell r="AQ1546">
            <v>0</v>
          </cell>
          <cell r="AR1546">
            <v>65.790000000000006</v>
          </cell>
          <cell r="AS1546">
            <v>7</v>
          </cell>
          <cell r="AT1546" t="str">
            <v>B2</v>
          </cell>
          <cell r="AU1546">
            <v>90</v>
          </cell>
          <cell r="AV1546">
            <v>11.46</v>
          </cell>
        </row>
        <row r="1547">
          <cell r="A1547">
            <v>11417</v>
          </cell>
          <cell r="B1547" t="str">
            <v>Mevrouw</v>
          </cell>
          <cell r="C1547" t="str">
            <v>S. Sakarya</v>
          </cell>
          <cell r="D1547" t="str">
            <v>Sabahat</v>
          </cell>
          <cell r="E1547" t="str">
            <v>Sabahat</v>
          </cell>
          <cell r="F1547" t="str">
            <v>S</v>
          </cell>
          <cell r="H1547" t="str">
            <v>Sakarya</v>
          </cell>
          <cell r="K1547" t="str">
            <v>Vrouw</v>
          </cell>
          <cell r="L1547" t="str">
            <v>Adres</v>
          </cell>
          <cell r="M1547" t="str">
            <v>Semmelweisstraat</v>
          </cell>
          <cell r="N1547">
            <v>9</v>
          </cell>
          <cell r="P1547" t="str">
            <v>7555 NP</v>
          </cell>
          <cell r="Q1547" t="str">
            <v>HENGELO</v>
          </cell>
          <cell r="R1547" t="str">
            <v>Nederland</v>
          </cell>
          <cell r="T1547" t="str">
            <v>06-21145169</v>
          </cell>
          <cell r="U1547">
            <v>3000</v>
          </cell>
          <cell r="V1547" t="str">
            <v>Hago Nederland B.V.</v>
          </cell>
          <cell r="W1547">
            <v>1</v>
          </cell>
          <cell r="X1547" t="str">
            <v>Internen</v>
          </cell>
          <cell r="Y1547" t="str">
            <v>A1</v>
          </cell>
          <cell r="Z1547" t="str">
            <v>Medewerker uurloon</v>
          </cell>
          <cell r="AA1547">
            <v>1</v>
          </cell>
          <cell r="AB1547" t="str">
            <v>Schoonmaak CAO</v>
          </cell>
          <cell r="AC1547" t="str">
            <v>N4</v>
          </cell>
          <cell r="AD1547" t="str">
            <v>HR-NL: per 4 weken</v>
          </cell>
          <cell r="AE1547" t="str">
            <v>Onbepaalde tijd</v>
          </cell>
          <cell r="AF1547" t="str">
            <v>00-00-0000</v>
          </cell>
          <cell r="AH1547">
            <v>137570429</v>
          </cell>
          <cell r="AI1547">
            <v>25741</v>
          </cell>
          <cell r="AJ1547" t="str">
            <v>Nederlands</v>
          </cell>
          <cell r="AK1547" t="str">
            <v>X011</v>
          </cell>
          <cell r="AL1547" t="str">
            <v>MEDEW. ALGEMEEN SCHOONMAAKONDERHOUD I</v>
          </cell>
          <cell r="AM1547">
            <v>1</v>
          </cell>
          <cell r="AN1547" t="str">
            <v>38 uur / week</v>
          </cell>
          <cell r="AO1547">
            <v>8.75</v>
          </cell>
          <cell r="AP1547">
            <v>0</v>
          </cell>
          <cell r="AQ1547">
            <v>0</v>
          </cell>
          <cell r="AR1547">
            <v>23.03</v>
          </cell>
          <cell r="AS1547">
            <v>7</v>
          </cell>
          <cell r="AT1547" t="str">
            <v>B2</v>
          </cell>
          <cell r="AU1547">
            <v>90</v>
          </cell>
          <cell r="AV1547">
            <v>11.46</v>
          </cell>
        </row>
        <row r="1548">
          <cell r="A1548">
            <v>11418</v>
          </cell>
          <cell r="B1548" t="str">
            <v>Dhr.</v>
          </cell>
          <cell r="C1548" t="str">
            <v>A. Arumugam</v>
          </cell>
          <cell r="D1548" t="str">
            <v>Aravinthan</v>
          </cell>
          <cell r="E1548" t="str">
            <v>Aravinthan</v>
          </cell>
          <cell r="F1548" t="str">
            <v>A</v>
          </cell>
          <cell r="H1548" t="str">
            <v>Arumugam</v>
          </cell>
          <cell r="K1548" t="str">
            <v>Man</v>
          </cell>
          <cell r="L1548" t="str">
            <v>Adres</v>
          </cell>
          <cell r="M1548" t="str">
            <v>Burgemeester Velthuijsenlaan</v>
          </cell>
          <cell r="N1548">
            <v>196</v>
          </cell>
          <cell r="P1548" t="str">
            <v>2262 VW</v>
          </cell>
          <cell r="Q1548" t="str">
            <v>LEIDSCHENDAM</v>
          </cell>
          <cell r="R1548" t="str">
            <v>Nederland</v>
          </cell>
          <cell r="T1548" t="str">
            <v>06-19671660</v>
          </cell>
          <cell r="U1548">
            <v>3000</v>
          </cell>
          <cell r="V1548" t="str">
            <v>Hago Nederland B.V.</v>
          </cell>
          <cell r="W1548">
            <v>1</v>
          </cell>
          <cell r="X1548" t="str">
            <v>Internen</v>
          </cell>
          <cell r="Y1548" t="str">
            <v>A1</v>
          </cell>
          <cell r="Z1548" t="str">
            <v>Medewerker uurloon</v>
          </cell>
          <cell r="AA1548">
            <v>1</v>
          </cell>
          <cell r="AB1548" t="str">
            <v>Schoonmaak CAO</v>
          </cell>
          <cell r="AC1548" t="str">
            <v>N4</v>
          </cell>
          <cell r="AD1548" t="str">
            <v>HR-NL: per 4 weken</v>
          </cell>
          <cell r="AE1548" t="str">
            <v>Onbepaalde tijd</v>
          </cell>
          <cell r="AF1548" t="str">
            <v>00-00-0000</v>
          </cell>
          <cell r="AH1548">
            <v>240344261</v>
          </cell>
          <cell r="AI1548">
            <v>30722</v>
          </cell>
          <cell r="AJ1548" t="str">
            <v>Srilankaans</v>
          </cell>
          <cell r="AK1548" t="str">
            <v>X011</v>
          </cell>
          <cell r="AL1548" t="str">
            <v>MEDEW. ALGEMEEN SCHOONMAAKONDERHOUD I</v>
          </cell>
          <cell r="AM1548">
            <v>1</v>
          </cell>
          <cell r="AN1548" t="str">
            <v>38 uur / week</v>
          </cell>
          <cell r="AO1548">
            <v>38</v>
          </cell>
          <cell r="AP1548">
            <v>0</v>
          </cell>
          <cell r="AQ1548">
            <v>0</v>
          </cell>
          <cell r="AR1548">
            <v>100</v>
          </cell>
          <cell r="AS1548">
            <v>7</v>
          </cell>
          <cell r="AT1548" t="str">
            <v>B2</v>
          </cell>
          <cell r="AU1548">
            <v>90</v>
          </cell>
          <cell r="AV1548">
            <v>11.46</v>
          </cell>
        </row>
        <row r="1549">
          <cell r="A1549">
            <v>11419</v>
          </cell>
          <cell r="B1549" t="str">
            <v>Dhr.</v>
          </cell>
          <cell r="C1549" t="str">
            <v>A. Mangra</v>
          </cell>
          <cell r="D1549" t="str">
            <v>Anthony</v>
          </cell>
          <cell r="E1549" t="str">
            <v>Anthony</v>
          </cell>
          <cell r="F1549" t="str">
            <v>A</v>
          </cell>
          <cell r="H1549" t="str">
            <v>Mangra</v>
          </cell>
          <cell r="K1549" t="str">
            <v>Man</v>
          </cell>
          <cell r="L1549" t="str">
            <v>Adres</v>
          </cell>
          <cell r="M1549" t="str">
            <v>Allard Piersonlaan</v>
          </cell>
          <cell r="N1549">
            <v>74</v>
          </cell>
          <cell r="P1549" t="str">
            <v>2522 MR</v>
          </cell>
          <cell r="Q1549" t="str">
            <v>DEN HAAG</v>
          </cell>
          <cell r="R1549" t="str">
            <v>Nederland</v>
          </cell>
          <cell r="T1549" t="str">
            <v>06-33093221</v>
          </cell>
          <cell r="U1549">
            <v>3000</v>
          </cell>
          <cell r="V1549" t="str">
            <v>Hago Nederland B.V.</v>
          </cell>
          <cell r="W1549">
            <v>1</v>
          </cell>
          <cell r="X1549" t="str">
            <v>Internen</v>
          </cell>
          <cell r="Y1549" t="str">
            <v>A1</v>
          </cell>
          <cell r="Z1549" t="str">
            <v>Medewerker uurloon</v>
          </cell>
          <cell r="AA1549">
            <v>1</v>
          </cell>
          <cell r="AB1549" t="str">
            <v>Schoonmaak CAO</v>
          </cell>
          <cell r="AC1549" t="str">
            <v>N4</v>
          </cell>
          <cell r="AD1549" t="str">
            <v>HR-NL: per 4 weken</v>
          </cell>
          <cell r="AE1549" t="str">
            <v>Onbepaalde tijd</v>
          </cell>
          <cell r="AF1549" t="str">
            <v>00-00-0000</v>
          </cell>
          <cell r="AH1549">
            <v>39205009</v>
          </cell>
          <cell r="AI1549">
            <v>28120</v>
          </cell>
          <cell r="AJ1549" t="str">
            <v>Nederlands</v>
          </cell>
          <cell r="AK1549" t="str">
            <v>X011</v>
          </cell>
          <cell r="AL1549" t="str">
            <v>MEDEW. ALGEMEEN SCHOONMAAKONDERHOUD I</v>
          </cell>
          <cell r="AM1549">
            <v>1</v>
          </cell>
          <cell r="AN1549" t="str">
            <v>38 uur / week</v>
          </cell>
          <cell r="AO1549">
            <v>38</v>
          </cell>
          <cell r="AP1549">
            <v>0</v>
          </cell>
          <cell r="AQ1549">
            <v>0</v>
          </cell>
          <cell r="AR1549">
            <v>100</v>
          </cell>
          <cell r="AS1549">
            <v>7</v>
          </cell>
          <cell r="AT1549" t="str">
            <v>B2</v>
          </cell>
          <cell r="AU1549">
            <v>22</v>
          </cell>
          <cell r="AV1549">
            <v>11.13</v>
          </cell>
        </row>
        <row r="1550">
          <cell r="A1550">
            <v>11420</v>
          </cell>
          <cell r="B1550" t="str">
            <v>Dhr.</v>
          </cell>
          <cell r="C1550" t="str">
            <v>A. Ghirao</v>
          </cell>
          <cell r="D1550" t="str">
            <v>Anandpersad</v>
          </cell>
          <cell r="E1550" t="str">
            <v>Anandpersad</v>
          </cell>
          <cell r="F1550" t="str">
            <v>A</v>
          </cell>
          <cell r="H1550" t="str">
            <v>Ghirao</v>
          </cell>
          <cell r="K1550" t="str">
            <v>Man</v>
          </cell>
          <cell r="L1550" t="str">
            <v>Adres</v>
          </cell>
          <cell r="M1550" t="str">
            <v>De Genestetlaan</v>
          </cell>
          <cell r="N1550">
            <v>91</v>
          </cell>
          <cell r="P1550" t="str">
            <v>2522 LC</v>
          </cell>
          <cell r="Q1550" t="str">
            <v>DEN HAAG</v>
          </cell>
          <cell r="R1550" t="str">
            <v>Nederland</v>
          </cell>
          <cell r="T1550">
            <v>619075806</v>
          </cell>
          <cell r="U1550">
            <v>3000</v>
          </cell>
          <cell r="V1550" t="str">
            <v>Hago Nederland B.V.</v>
          </cell>
          <cell r="W1550">
            <v>1</v>
          </cell>
          <cell r="X1550" t="str">
            <v>Internen</v>
          </cell>
          <cell r="Y1550" t="str">
            <v>A1</v>
          </cell>
          <cell r="Z1550" t="str">
            <v>Medewerker uurloon</v>
          </cell>
          <cell r="AA1550">
            <v>1</v>
          </cell>
          <cell r="AB1550" t="str">
            <v>Schoonmaak CAO</v>
          </cell>
          <cell r="AC1550" t="str">
            <v>N4</v>
          </cell>
          <cell r="AD1550" t="str">
            <v>HR-NL: per 4 weken</v>
          </cell>
          <cell r="AE1550" t="str">
            <v>Onbepaalde tijd</v>
          </cell>
          <cell r="AF1550" t="str">
            <v>00-00-0000</v>
          </cell>
          <cell r="AH1550">
            <v>212488119</v>
          </cell>
          <cell r="AI1550">
            <v>26898</v>
          </cell>
          <cell r="AJ1550" t="str">
            <v>Nederlands</v>
          </cell>
          <cell r="AK1550" t="str">
            <v>X011</v>
          </cell>
          <cell r="AL1550" t="str">
            <v>MEDEW. ALGEMEEN SCHOONMAAKONDERHOUD I</v>
          </cell>
          <cell r="AM1550">
            <v>1</v>
          </cell>
          <cell r="AN1550" t="str">
            <v>38 uur / week</v>
          </cell>
          <cell r="AO1550">
            <v>12</v>
          </cell>
          <cell r="AP1550">
            <v>0</v>
          </cell>
          <cell r="AQ1550">
            <v>0</v>
          </cell>
          <cell r="AR1550">
            <v>31.58</v>
          </cell>
          <cell r="AS1550">
            <v>7</v>
          </cell>
          <cell r="AT1550" t="str">
            <v>B2</v>
          </cell>
          <cell r="AU1550">
            <v>90</v>
          </cell>
          <cell r="AV1550">
            <v>11.46</v>
          </cell>
        </row>
        <row r="1551">
          <cell r="A1551">
            <v>11421</v>
          </cell>
          <cell r="B1551" t="str">
            <v>Mevrouw</v>
          </cell>
          <cell r="C1551" t="str">
            <v>H.R. Soerdjbali</v>
          </cell>
          <cell r="D1551" t="str">
            <v>Helouise Roepkoemarie</v>
          </cell>
          <cell r="E1551" t="str">
            <v>Helouise Roepkoemarie</v>
          </cell>
          <cell r="F1551" t="str">
            <v>HR</v>
          </cell>
          <cell r="H1551" t="str">
            <v>Soerdjbali</v>
          </cell>
          <cell r="K1551" t="str">
            <v>Vrouw</v>
          </cell>
          <cell r="L1551" t="str">
            <v>Adres</v>
          </cell>
          <cell r="M1551" t="str">
            <v>Faberlaan</v>
          </cell>
          <cell r="N1551">
            <v>10</v>
          </cell>
          <cell r="P1551" t="str">
            <v>2497 AC</v>
          </cell>
          <cell r="Q1551" t="str">
            <v>DEN HAAG</v>
          </cell>
          <cell r="R1551" t="str">
            <v>Nederland</v>
          </cell>
          <cell r="T1551" t="str">
            <v>06-30460112</v>
          </cell>
          <cell r="U1551">
            <v>3000</v>
          </cell>
          <cell r="V1551" t="str">
            <v>Hago Nederland B.V.</v>
          </cell>
          <cell r="W1551">
            <v>1</v>
          </cell>
          <cell r="X1551" t="str">
            <v>Internen</v>
          </cell>
          <cell r="Y1551" t="str">
            <v>A1</v>
          </cell>
          <cell r="Z1551" t="str">
            <v>Medewerker uurloon</v>
          </cell>
          <cell r="AA1551">
            <v>1</v>
          </cell>
          <cell r="AB1551" t="str">
            <v>Schoonmaak CAO</v>
          </cell>
          <cell r="AC1551" t="str">
            <v>N4</v>
          </cell>
          <cell r="AD1551" t="str">
            <v>HR-NL: per 4 weken</v>
          </cell>
          <cell r="AE1551" t="str">
            <v>Onbepaalde tijd</v>
          </cell>
          <cell r="AF1551" t="str">
            <v>00-00-0000</v>
          </cell>
          <cell r="AH1551">
            <v>209760953</v>
          </cell>
          <cell r="AI1551">
            <v>20070</v>
          </cell>
          <cell r="AJ1551" t="str">
            <v>Nederlands</v>
          </cell>
          <cell r="AK1551" t="str">
            <v>X011</v>
          </cell>
          <cell r="AL1551" t="str">
            <v>MEDEW. ALGEMEEN SCHOONMAAKONDERHOUD I</v>
          </cell>
          <cell r="AM1551">
            <v>1</v>
          </cell>
          <cell r="AN1551" t="str">
            <v>38 uur / week</v>
          </cell>
          <cell r="AO1551">
            <v>30.4</v>
          </cell>
          <cell r="AP1551">
            <v>0</v>
          </cell>
          <cell r="AQ1551">
            <v>0</v>
          </cell>
          <cell r="AR1551">
            <v>80</v>
          </cell>
          <cell r="AS1551">
            <v>7</v>
          </cell>
          <cell r="AT1551" t="str">
            <v>B2</v>
          </cell>
          <cell r="AU1551">
            <v>90</v>
          </cell>
          <cell r="AV1551">
            <v>11.46</v>
          </cell>
        </row>
        <row r="1552">
          <cell r="A1552">
            <v>11422</v>
          </cell>
          <cell r="B1552" t="str">
            <v>Dhr.</v>
          </cell>
          <cell r="C1552" t="str">
            <v>S. Nirandjan</v>
          </cell>
          <cell r="D1552" t="str">
            <v>Soerinder</v>
          </cell>
          <cell r="E1552" t="str">
            <v>Soerinder</v>
          </cell>
          <cell r="F1552" t="str">
            <v>S</v>
          </cell>
          <cell r="H1552" t="str">
            <v>Nirandjan</v>
          </cell>
          <cell r="K1552" t="str">
            <v>Man</v>
          </cell>
          <cell r="L1552" t="str">
            <v>Adres</v>
          </cell>
          <cell r="M1552" t="str">
            <v>Goeverneurlaan</v>
          </cell>
          <cell r="N1552">
            <v>240</v>
          </cell>
          <cell r="P1552" t="str">
            <v>2523 BR</v>
          </cell>
          <cell r="Q1552" t="str">
            <v>DEN HAAG</v>
          </cell>
          <cell r="R1552" t="str">
            <v>Nederland</v>
          </cell>
          <cell r="T1552">
            <v>634212862</v>
          </cell>
          <cell r="U1552">
            <v>3000</v>
          </cell>
          <cell r="V1552" t="str">
            <v>Hago Nederland B.V.</v>
          </cell>
          <cell r="W1552">
            <v>1</v>
          </cell>
          <cell r="X1552" t="str">
            <v>Internen</v>
          </cell>
          <cell r="Y1552" t="str">
            <v>A1</v>
          </cell>
          <cell r="Z1552" t="str">
            <v>Medewerker uurloon</v>
          </cell>
          <cell r="AA1552">
            <v>1</v>
          </cell>
          <cell r="AB1552" t="str">
            <v>Schoonmaak CAO</v>
          </cell>
          <cell r="AC1552" t="str">
            <v>N4</v>
          </cell>
          <cell r="AD1552" t="str">
            <v>HR-NL: per 4 weken</v>
          </cell>
          <cell r="AE1552" t="str">
            <v>Onbepaalde tijd</v>
          </cell>
          <cell r="AF1552" t="str">
            <v>00-00-0000</v>
          </cell>
          <cell r="AH1552">
            <v>245790536</v>
          </cell>
          <cell r="AI1552">
            <v>27102</v>
          </cell>
          <cell r="AJ1552" t="str">
            <v>Nederlands</v>
          </cell>
          <cell r="AK1552" t="str">
            <v>X011</v>
          </cell>
          <cell r="AL1552" t="str">
            <v>MEDEW. ALGEMEEN SCHOONMAAKONDERHOUD I</v>
          </cell>
          <cell r="AM1552">
            <v>1</v>
          </cell>
          <cell r="AN1552" t="str">
            <v>38 uur / week</v>
          </cell>
          <cell r="AO1552">
            <v>11</v>
          </cell>
          <cell r="AP1552">
            <v>0</v>
          </cell>
          <cell r="AQ1552">
            <v>0</v>
          </cell>
          <cell r="AR1552">
            <v>28.95</v>
          </cell>
          <cell r="AS1552">
            <v>7</v>
          </cell>
          <cell r="AT1552" t="str">
            <v>B2</v>
          </cell>
          <cell r="AU1552">
            <v>90</v>
          </cell>
          <cell r="AV1552">
            <v>11.46</v>
          </cell>
        </row>
        <row r="1553">
          <cell r="A1553">
            <v>11423</v>
          </cell>
          <cell r="B1553" t="str">
            <v>Dhr.</v>
          </cell>
          <cell r="C1553" t="str">
            <v>S.M. Soedhoe</v>
          </cell>
          <cell r="D1553" t="str">
            <v>Soesil Maheshkoemar</v>
          </cell>
          <cell r="E1553" t="str">
            <v>Soesil Maheshkoemar</v>
          </cell>
          <cell r="F1553" t="str">
            <v>SM</v>
          </cell>
          <cell r="H1553" t="str">
            <v>Soedhoe</v>
          </cell>
          <cell r="K1553" t="str">
            <v>Man</v>
          </cell>
          <cell r="L1553" t="str">
            <v>Adres</v>
          </cell>
          <cell r="M1553" t="str">
            <v>Capadosestraat</v>
          </cell>
          <cell r="N1553">
            <v>148</v>
          </cell>
          <cell r="P1553" t="str">
            <v>2523 AJ</v>
          </cell>
          <cell r="Q1553" t="str">
            <v>DEN HAAG</v>
          </cell>
          <cell r="R1553" t="str">
            <v>Nederland</v>
          </cell>
          <cell r="T1553" t="str">
            <v>06-57948973</v>
          </cell>
          <cell r="U1553">
            <v>3000</v>
          </cell>
          <cell r="V1553" t="str">
            <v>Hago Nederland B.V.</v>
          </cell>
          <cell r="W1553">
            <v>1</v>
          </cell>
          <cell r="X1553" t="str">
            <v>Internen</v>
          </cell>
          <cell r="Y1553" t="str">
            <v>A1</v>
          </cell>
          <cell r="Z1553" t="str">
            <v>Medewerker uurloon</v>
          </cell>
          <cell r="AA1553">
            <v>1</v>
          </cell>
          <cell r="AB1553" t="str">
            <v>Schoonmaak CAO</v>
          </cell>
          <cell r="AC1553" t="str">
            <v>N4</v>
          </cell>
          <cell r="AD1553" t="str">
            <v>HR-NL: per 4 weken</v>
          </cell>
          <cell r="AE1553" t="str">
            <v>Onbepaalde tijd</v>
          </cell>
          <cell r="AF1553" t="str">
            <v>00-00-0000</v>
          </cell>
          <cell r="AH1553">
            <v>255292156</v>
          </cell>
          <cell r="AI1553">
            <v>25920</v>
          </cell>
          <cell r="AJ1553" t="str">
            <v>Nederlands</v>
          </cell>
          <cell r="AK1553" t="str">
            <v>X041</v>
          </cell>
          <cell r="AL1553" t="str">
            <v>VOORWERKER ALGEMEEN SCHOONMAAKONDERH. I</v>
          </cell>
          <cell r="AM1553">
            <v>2</v>
          </cell>
          <cell r="AN1553" t="str">
            <v>38 uur / week</v>
          </cell>
          <cell r="AO1553">
            <v>38</v>
          </cell>
          <cell r="AP1553">
            <v>0</v>
          </cell>
          <cell r="AQ1553">
            <v>0</v>
          </cell>
          <cell r="AR1553">
            <v>100</v>
          </cell>
          <cell r="AS1553">
            <v>7</v>
          </cell>
          <cell r="AT1553" t="str">
            <v>B4</v>
          </cell>
          <cell r="AU1553">
            <v>90</v>
          </cell>
          <cell r="AV1553">
            <v>12.6</v>
          </cell>
        </row>
        <row r="1554">
          <cell r="A1554">
            <v>11424</v>
          </cell>
          <cell r="B1554" t="str">
            <v>Mevrouw</v>
          </cell>
          <cell r="C1554" t="str">
            <v>I.W. Stoks</v>
          </cell>
          <cell r="D1554" t="str">
            <v>Yvonne Wilhelmina</v>
          </cell>
          <cell r="E1554" t="str">
            <v>Yvonne</v>
          </cell>
          <cell r="F1554" t="str">
            <v>IW</v>
          </cell>
          <cell r="H1554" t="str">
            <v>Stoks</v>
          </cell>
          <cell r="K1554" t="str">
            <v>Vrouw</v>
          </cell>
          <cell r="L1554" t="str">
            <v>Adres</v>
          </cell>
          <cell r="M1554" t="str">
            <v>Cuijkstraat</v>
          </cell>
          <cell r="N1554">
            <v>2</v>
          </cell>
          <cell r="P1554" t="str">
            <v>6844 AK</v>
          </cell>
          <cell r="Q1554" t="str">
            <v>ARNHEM</v>
          </cell>
          <cell r="R1554" t="str">
            <v>Nederland</v>
          </cell>
          <cell r="T1554">
            <v>620216394</v>
          </cell>
          <cell r="U1554">
            <v>3000</v>
          </cell>
          <cell r="V1554" t="str">
            <v>Hago Nederland B.V.</v>
          </cell>
          <cell r="W1554">
            <v>1</v>
          </cell>
          <cell r="X1554" t="str">
            <v>Internen</v>
          </cell>
          <cell r="Y1554" t="str">
            <v>A1</v>
          </cell>
          <cell r="Z1554" t="str">
            <v>Medewerker uurloon</v>
          </cell>
          <cell r="AA1554">
            <v>1</v>
          </cell>
          <cell r="AB1554" t="str">
            <v>Schoonmaak CAO</v>
          </cell>
          <cell r="AC1554" t="str">
            <v>N4</v>
          </cell>
          <cell r="AD1554" t="str">
            <v>HR-NL: per 4 weken</v>
          </cell>
          <cell r="AE1554" t="str">
            <v>Onbepaalde tijd</v>
          </cell>
          <cell r="AF1554" t="str">
            <v>00-00-0000</v>
          </cell>
          <cell r="AH1554">
            <v>161674185</v>
          </cell>
          <cell r="AI1554">
            <v>24581</v>
          </cell>
          <cell r="AJ1554" t="str">
            <v>Nederlands</v>
          </cell>
          <cell r="AK1554" t="str">
            <v>X011</v>
          </cell>
          <cell r="AL1554" t="str">
            <v>MEDEW. ALGEMEEN SCHOONMAAKONDERHOUD I</v>
          </cell>
          <cell r="AM1554">
            <v>1</v>
          </cell>
          <cell r="AN1554" t="str">
            <v>38 uur / week</v>
          </cell>
          <cell r="AO1554">
            <v>15</v>
          </cell>
          <cell r="AP1554">
            <v>0</v>
          </cell>
          <cell r="AQ1554">
            <v>0</v>
          </cell>
          <cell r="AR1554">
            <v>39.47</v>
          </cell>
          <cell r="AS1554">
            <v>7</v>
          </cell>
          <cell r="AT1554" t="str">
            <v>B2</v>
          </cell>
          <cell r="AU1554">
            <v>90</v>
          </cell>
          <cell r="AV1554">
            <v>11.46</v>
          </cell>
        </row>
        <row r="1555">
          <cell r="A1555">
            <v>11425</v>
          </cell>
          <cell r="B1555" t="str">
            <v>Dhr.</v>
          </cell>
          <cell r="C1555" t="str">
            <v>P.J. Gwizdz</v>
          </cell>
          <cell r="D1555" t="str">
            <v>Piotr Jan</v>
          </cell>
          <cell r="E1555" t="str">
            <v>Piotr Jan</v>
          </cell>
          <cell r="F1555" t="str">
            <v>PJ</v>
          </cell>
          <cell r="H1555" t="str">
            <v>Gwizdz</v>
          </cell>
          <cell r="K1555" t="str">
            <v>Man</v>
          </cell>
          <cell r="L1555" t="str">
            <v>Adres</v>
          </cell>
          <cell r="M1555" t="str">
            <v>Zonnebloemstraat</v>
          </cell>
          <cell r="N1555">
            <v>23</v>
          </cell>
          <cell r="P1555" t="str">
            <v>3434 VA</v>
          </cell>
          <cell r="Q1555" t="str">
            <v>NIEUWEGEIN</v>
          </cell>
          <cell r="R1555" t="str">
            <v>Nederland</v>
          </cell>
          <cell r="T1555">
            <v>619540862</v>
          </cell>
          <cell r="U1555">
            <v>3000</v>
          </cell>
          <cell r="V1555" t="str">
            <v>Hago Nederland B.V.</v>
          </cell>
          <cell r="W1555">
            <v>1</v>
          </cell>
          <cell r="X1555" t="str">
            <v>Internen</v>
          </cell>
          <cell r="Y1555" t="str">
            <v>A1</v>
          </cell>
          <cell r="Z1555" t="str">
            <v>Medewerker uurloon</v>
          </cell>
          <cell r="AA1555">
            <v>1</v>
          </cell>
          <cell r="AB1555" t="str">
            <v>Schoonmaak CAO</v>
          </cell>
          <cell r="AC1555" t="str">
            <v>N4</v>
          </cell>
          <cell r="AD1555" t="str">
            <v>HR-NL: per 4 weken</v>
          </cell>
          <cell r="AE1555" t="str">
            <v>Onbepaalde tijd</v>
          </cell>
          <cell r="AF1555" t="str">
            <v>00-00-0000</v>
          </cell>
          <cell r="AH1555">
            <v>784698582</v>
          </cell>
          <cell r="AI1555">
            <v>33198</v>
          </cell>
          <cell r="AJ1555" t="str">
            <v>Pools</v>
          </cell>
          <cell r="AK1555" t="str">
            <v>X012</v>
          </cell>
          <cell r="AL1555" t="str">
            <v>MEDEW. ALGEMEEN SCHOONMAAKONDERHOUD II</v>
          </cell>
          <cell r="AM1555" t="str">
            <v>1+5%</v>
          </cell>
          <cell r="AN1555" t="str">
            <v>38 uur / week</v>
          </cell>
          <cell r="AO1555">
            <v>32</v>
          </cell>
          <cell r="AP1555">
            <v>0</v>
          </cell>
          <cell r="AQ1555">
            <v>0</v>
          </cell>
          <cell r="AR1555">
            <v>84.21</v>
          </cell>
          <cell r="AS1555">
            <v>7</v>
          </cell>
          <cell r="AT1555" t="str">
            <v>B3</v>
          </cell>
          <cell r="AU1555">
            <v>22</v>
          </cell>
          <cell r="AV1555">
            <v>11.68</v>
          </cell>
        </row>
        <row r="1556">
          <cell r="A1556">
            <v>11427</v>
          </cell>
          <cell r="B1556" t="str">
            <v>Mevrouw</v>
          </cell>
          <cell r="C1556" t="str">
            <v>G.G.M. van den Hoonaard - Tousain</v>
          </cell>
          <cell r="D1556" t="str">
            <v>Gerarda Gabriella Maria</v>
          </cell>
          <cell r="E1556" t="str">
            <v>Gerarda Gabriella Maria</v>
          </cell>
          <cell r="F1556" t="str">
            <v>GGM</v>
          </cell>
          <cell r="H1556" t="str">
            <v>Tousain</v>
          </cell>
          <cell r="I1556" t="str">
            <v>van den</v>
          </cell>
          <cell r="J1556" t="str">
            <v>Hoonaard</v>
          </cell>
          <cell r="K1556" t="str">
            <v>Vrouw</v>
          </cell>
          <cell r="L1556" t="str">
            <v>Adres</v>
          </cell>
          <cell r="M1556" t="str">
            <v>Kerkstraat</v>
          </cell>
          <cell r="N1556">
            <v>21</v>
          </cell>
          <cell r="P1556" t="str">
            <v>8471 CE</v>
          </cell>
          <cell r="Q1556" t="str">
            <v>WOLVEGA</v>
          </cell>
          <cell r="R1556" t="str">
            <v>Nederland</v>
          </cell>
          <cell r="S1556">
            <v>561615028</v>
          </cell>
          <cell r="T1556">
            <v>648565359</v>
          </cell>
          <cell r="U1556">
            <v>3000</v>
          </cell>
          <cell r="V1556" t="str">
            <v>Hago Nederland B.V.</v>
          </cell>
          <cell r="W1556">
            <v>1</v>
          </cell>
          <cell r="X1556" t="str">
            <v>Internen</v>
          </cell>
          <cell r="Y1556" t="str">
            <v>A1</v>
          </cell>
          <cell r="Z1556" t="str">
            <v>Medewerker uurloon</v>
          </cell>
          <cell r="AA1556">
            <v>1</v>
          </cell>
          <cell r="AB1556" t="str">
            <v>Schoonmaak CAO</v>
          </cell>
          <cell r="AC1556" t="str">
            <v>N4</v>
          </cell>
          <cell r="AD1556" t="str">
            <v>HR-NL: per 4 weken</v>
          </cell>
          <cell r="AE1556" t="str">
            <v>Onbepaalde tijd</v>
          </cell>
          <cell r="AF1556" t="str">
            <v>00-00-0000</v>
          </cell>
          <cell r="AH1556">
            <v>194761745</v>
          </cell>
          <cell r="AI1556">
            <v>23482</v>
          </cell>
          <cell r="AJ1556" t="str">
            <v>Nederlands</v>
          </cell>
          <cell r="AK1556" t="str">
            <v>X011</v>
          </cell>
          <cell r="AL1556" t="str">
            <v>MEDEW. ALGEMEEN SCHOONMAAKONDERHOUD I</v>
          </cell>
          <cell r="AM1556">
            <v>1</v>
          </cell>
          <cell r="AN1556" t="str">
            <v>38 uur / week</v>
          </cell>
          <cell r="AO1556">
            <v>3</v>
          </cell>
          <cell r="AP1556">
            <v>0</v>
          </cell>
          <cell r="AQ1556">
            <v>0</v>
          </cell>
          <cell r="AR1556">
            <v>7.89</v>
          </cell>
          <cell r="AS1556">
            <v>7</v>
          </cell>
          <cell r="AT1556" t="str">
            <v>B2</v>
          </cell>
          <cell r="AU1556">
            <v>22</v>
          </cell>
          <cell r="AV1556">
            <v>11.13</v>
          </cell>
        </row>
        <row r="1557">
          <cell r="A1557">
            <v>11428</v>
          </cell>
          <cell r="B1557" t="str">
            <v>Dhr.</v>
          </cell>
          <cell r="C1557" t="str">
            <v>M. Azzahhafi</v>
          </cell>
          <cell r="D1557" t="str">
            <v>Mohamed</v>
          </cell>
          <cell r="E1557" t="str">
            <v>Mohamed</v>
          </cell>
          <cell r="F1557" t="str">
            <v>M</v>
          </cell>
          <cell r="H1557" t="str">
            <v>Azzahhafi</v>
          </cell>
          <cell r="K1557" t="str">
            <v>Man</v>
          </cell>
          <cell r="L1557" t="str">
            <v>Adres</v>
          </cell>
          <cell r="M1557" t="str">
            <v>Trompstraat</v>
          </cell>
          <cell r="N1557">
            <v>72</v>
          </cell>
          <cell r="P1557" t="str">
            <v>1271 TC</v>
          </cell>
          <cell r="Q1557" t="str">
            <v>HUIZEN</v>
          </cell>
          <cell r="R1557" t="str">
            <v>Nederland</v>
          </cell>
          <cell r="T1557">
            <v>641692257</v>
          </cell>
          <cell r="U1557">
            <v>3000</v>
          </cell>
          <cell r="V1557" t="str">
            <v>Hago Nederland B.V.</v>
          </cell>
          <cell r="W1557">
            <v>1</v>
          </cell>
          <cell r="X1557" t="str">
            <v>Internen</v>
          </cell>
          <cell r="Y1557" t="str">
            <v>A1</v>
          </cell>
          <cell r="Z1557" t="str">
            <v>Medewerker uurloon</v>
          </cell>
          <cell r="AA1557">
            <v>1</v>
          </cell>
          <cell r="AB1557" t="str">
            <v>Schoonmaak CAO</v>
          </cell>
          <cell r="AC1557" t="str">
            <v>N4</v>
          </cell>
          <cell r="AD1557" t="str">
            <v>HR-NL: per 4 weken</v>
          </cell>
          <cell r="AE1557" t="str">
            <v>Onbepaalde tijd</v>
          </cell>
          <cell r="AF1557" t="str">
            <v>00-00-0000</v>
          </cell>
          <cell r="AH1557">
            <v>174404244</v>
          </cell>
          <cell r="AI1557">
            <v>22098</v>
          </cell>
          <cell r="AJ1557" t="str">
            <v>Nederlands</v>
          </cell>
          <cell r="AK1557" t="str">
            <v>X011</v>
          </cell>
          <cell r="AL1557" t="str">
            <v>MEDEW. ALGEMEEN SCHOONMAAKONDERHOUD I</v>
          </cell>
          <cell r="AM1557">
            <v>1</v>
          </cell>
          <cell r="AN1557" t="str">
            <v>38 uur / week</v>
          </cell>
          <cell r="AO1557">
            <v>10.75</v>
          </cell>
          <cell r="AP1557">
            <v>0</v>
          </cell>
          <cell r="AQ1557">
            <v>0</v>
          </cell>
          <cell r="AR1557">
            <v>28.29</v>
          </cell>
          <cell r="AS1557">
            <v>7</v>
          </cell>
          <cell r="AT1557" t="str">
            <v>B2</v>
          </cell>
          <cell r="AU1557">
            <v>22</v>
          </cell>
          <cell r="AV1557">
            <v>11.13</v>
          </cell>
        </row>
        <row r="1558">
          <cell r="A1558">
            <v>11429</v>
          </cell>
          <cell r="B1558" t="str">
            <v>Dhr.</v>
          </cell>
          <cell r="C1558" t="str">
            <v>D. Margai</v>
          </cell>
          <cell r="D1558" t="str">
            <v>Driss</v>
          </cell>
          <cell r="E1558" t="str">
            <v>Driss</v>
          </cell>
          <cell r="F1558" t="str">
            <v>D</v>
          </cell>
          <cell r="H1558" t="str">
            <v>Margai</v>
          </cell>
          <cell r="K1558" t="str">
            <v>Man</v>
          </cell>
          <cell r="L1558" t="str">
            <v>Adres</v>
          </cell>
          <cell r="M1558" t="str">
            <v>Jan Van Galenstraat</v>
          </cell>
          <cell r="N1558">
            <v>84</v>
          </cell>
          <cell r="P1558" t="str">
            <v>1272 BD</v>
          </cell>
          <cell r="Q1558" t="str">
            <v>HUIZEN</v>
          </cell>
          <cell r="R1558" t="str">
            <v>Nederland</v>
          </cell>
          <cell r="T1558">
            <v>6249606496</v>
          </cell>
          <cell r="U1558">
            <v>3000</v>
          </cell>
          <cell r="V1558" t="str">
            <v>Hago Nederland B.V.</v>
          </cell>
          <cell r="W1558">
            <v>1</v>
          </cell>
          <cell r="X1558" t="str">
            <v>Internen</v>
          </cell>
          <cell r="Y1558" t="str">
            <v>A1</v>
          </cell>
          <cell r="Z1558" t="str">
            <v>Medewerker uurloon</v>
          </cell>
          <cell r="AA1558">
            <v>1</v>
          </cell>
          <cell r="AB1558" t="str">
            <v>Schoonmaak CAO</v>
          </cell>
          <cell r="AC1558" t="str">
            <v>N4</v>
          </cell>
          <cell r="AD1558" t="str">
            <v>HR-NL: per 4 weken</v>
          </cell>
          <cell r="AE1558" t="str">
            <v>Onbepaalde tijd</v>
          </cell>
          <cell r="AF1558" t="str">
            <v>00-00-0000</v>
          </cell>
          <cell r="AH1558">
            <v>240102253</v>
          </cell>
          <cell r="AI1558">
            <v>26115</v>
          </cell>
          <cell r="AJ1558" t="str">
            <v>Marokkaans</v>
          </cell>
          <cell r="AK1558" t="str">
            <v>X011</v>
          </cell>
          <cell r="AL1558" t="str">
            <v>MEDEW. ALGEMEEN SCHOONMAAKONDERHOUD I</v>
          </cell>
          <cell r="AM1558">
            <v>1</v>
          </cell>
          <cell r="AN1558" t="str">
            <v>38 uur / week</v>
          </cell>
          <cell r="AO1558">
            <v>22.5</v>
          </cell>
          <cell r="AP1558">
            <v>0</v>
          </cell>
          <cell r="AQ1558">
            <v>0</v>
          </cell>
          <cell r="AR1558">
            <v>59.21</v>
          </cell>
          <cell r="AS1558">
            <v>7</v>
          </cell>
          <cell r="AT1558" t="str">
            <v>B2</v>
          </cell>
          <cell r="AU1558">
            <v>90</v>
          </cell>
          <cell r="AV1558">
            <v>11.46</v>
          </cell>
        </row>
        <row r="1559">
          <cell r="A1559">
            <v>11431</v>
          </cell>
          <cell r="B1559" t="str">
            <v>Mevrouw</v>
          </cell>
          <cell r="C1559" t="str">
            <v>R. van Ravensberg - Bakema</v>
          </cell>
          <cell r="D1559" t="str">
            <v>Roelofine</v>
          </cell>
          <cell r="E1559" t="str">
            <v>Roelofine</v>
          </cell>
          <cell r="F1559" t="str">
            <v>R</v>
          </cell>
          <cell r="H1559" t="str">
            <v>Bakema</v>
          </cell>
          <cell r="I1559" t="str">
            <v>van</v>
          </cell>
          <cell r="J1559" t="str">
            <v>Ravensberg</v>
          </cell>
          <cell r="K1559" t="str">
            <v>Vrouw</v>
          </cell>
          <cell r="L1559" t="str">
            <v>Adres</v>
          </cell>
          <cell r="M1559" t="str">
            <v>Dr. Abraham Kuyperlaan</v>
          </cell>
          <cell r="N1559">
            <v>26</v>
          </cell>
          <cell r="P1559" t="str">
            <v>1402 SC</v>
          </cell>
          <cell r="Q1559" t="str">
            <v>BUSSUM</v>
          </cell>
          <cell r="R1559" t="str">
            <v>Nederland</v>
          </cell>
          <cell r="T1559">
            <v>616326999</v>
          </cell>
          <cell r="U1559">
            <v>3000</v>
          </cell>
          <cell r="V1559" t="str">
            <v>Hago Nederland B.V.</v>
          </cell>
          <cell r="W1559">
            <v>1</v>
          </cell>
          <cell r="X1559" t="str">
            <v>Internen</v>
          </cell>
          <cell r="Y1559" t="str">
            <v>A1</v>
          </cell>
          <cell r="Z1559" t="str">
            <v>Medewerker uurloon</v>
          </cell>
          <cell r="AA1559">
            <v>1</v>
          </cell>
          <cell r="AB1559" t="str">
            <v>Schoonmaak CAO</v>
          </cell>
          <cell r="AC1559" t="str">
            <v>N4</v>
          </cell>
          <cell r="AD1559" t="str">
            <v>HR-NL: per 4 weken</v>
          </cell>
          <cell r="AE1559" t="str">
            <v>Onbepaalde tijd</v>
          </cell>
          <cell r="AF1559" t="str">
            <v>00-00-0000</v>
          </cell>
          <cell r="AH1559">
            <v>167732158</v>
          </cell>
          <cell r="AI1559">
            <v>18629</v>
          </cell>
          <cell r="AJ1559" t="str">
            <v>Nederlands</v>
          </cell>
          <cell r="AK1559" t="str">
            <v>X011</v>
          </cell>
          <cell r="AL1559" t="str">
            <v>MEDEW. ALGEMEEN SCHOONMAAKONDERHOUD I</v>
          </cell>
          <cell r="AM1559">
            <v>1</v>
          </cell>
          <cell r="AN1559" t="str">
            <v>38 uur / week</v>
          </cell>
          <cell r="AO1559">
            <v>27.5</v>
          </cell>
          <cell r="AP1559">
            <v>0</v>
          </cell>
          <cell r="AQ1559">
            <v>0</v>
          </cell>
          <cell r="AR1559">
            <v>72.37</v>
          </cell>
          <cell r="AS1559">
            <v>7</v>
          </cell>
          <cell r="AT1559" t="str">
            <v>B2</v>
          </cell>
          <cell r="AU1559">
            <v>90</v>
          </cell>
          <cell r="AV1559">
            <v>11.46</v>
          </cell>
        </row>
        <row r="1560">
          <cell r="A1560">
            <v>11432</v>
          </cell>
          <cell r="B1560" t="str">
            <v>Dhr.</v>
          </cell>
          <cell r="C1560" t="str">
            <v>T. Jancik</v>
          </cell>
          <cell r="D1560" t="str">
            <v>Tomas</v>
          </cell>
          <cell r="E1560" t="str">
            <v>Tomas</v>
          </cell>
          <cell r="F1560" t="str">
            <v>T</v>
          </cell>
          <cell r="H1560" t="str">
            <v>Jancik</v>
          </cell>
          <cell r="K1560" t="str">
            <v>Man</v>
          </cell>
          <cell r="L1560" t="str">
            <v>Adres</v>
          </cell>
          <cell r="M1560" t="str">
            <v>Bachweg</v>
          </cell>
          <cell r="N1560">
            <v>36</v>
          </cell>
          <cell r="O1560" t="str">
            <v>b</v>
          </cell>
          <cell r="P1560" t="str">
            <v>3816 NH</v>
          </cell>
          <cell r="Q1560" t="str">
            <v>AMERSFOORT</v>
          </cell>
          <cell r="R1560" t="str">
            <v>Nederland</v>
          </cell>
          <cell r="T1560">
            <v>681941553</v>
          </cell>
          <cell r="U1560">
            <v>3000</v>
          </cell>
          <cell r="V1560" t="str">
            <v>Hago Nederland B.V.</v>
          </cell>
          <cell r="W1560">
            <v>1</v>
          </cell>
          <cell r="X1560" t="str">
            <v>Internen</v>
          </cell>
          <cell r="Y1560" t="str">
            <v>A1</v>
          </cell>
          <cell r="Z1560" t="str">
            <v>Medewerker uurloon</v>
          </cell>
          <cell r="AA1560">
            <v>1</v>
          </cell>
          <cell r="AB1560" t="str">
            <v>Schoonmaak CAO</v>
          </cell>
          <cell r="AC1560" t="str">
            <v>N4</v>
          </cell>
          <cell r="AD1560" t="str">
            <v>HR-NL: per 4 weken</v>
          </cell>
          <cell r="AE1560" t="str">
            <v>Onbepaalde tijd</v>
          </cell>
          <cell r="AF1560" t="str">
            <v>00-00-0000</v>
          </cell>
          <cell r="AH1560">
            <v>267391766</v>
          </cell>
          <cell r="AI1560">
            <v>26648</v>
          </cell>
          <cell r="AJ1560" t="str">
            <v>Tsjechisch</v>
          </cell>
          <cell r="AK1560" t="str">
            <v>X011</v>
          </cell>
          <cell r="AL1560" t="str">
            <v>MEDEW. ALGEMEEN SCHOONMAAKONDERHOUD I</v>
          </cell>
          <cell r="AM1560">
            <v>1</v>
          </cell>
          <cell r="AN1560" t="str">
            <v>38 uur / week</v>
          </cell>
          <cell r="AO1560">
            <v>13.75</v>
          </cell>
          <cell r="AP1560">
            <v>0</v>
          </cell>
          <cell r="AQ1560">
            <v>0</v>
          </cell>
          <cell r="AR1560">
            <v>36.18</v>
          </cell>
          <cell r="AS1560">
            <v>7</v>
          </cell>
          <cell r="AT1560" t="str">
            <v>B2</v>
          </cell>
          <cell r="AU1560">
            <v>22</v>
          </cell>
          <cell r="AV1560">
            <v>11.13</v>
          </cell>
        </row>
        <row r="1561">
          <cell r="A1561">
            <v>11434</v>
          </cell>
          <cell r="B1561" t="str">
            <v>Mevrouw</v>
          </cell>
          <cell r="C1561" t="str">
            <v>B. Demirci</v>
          </cell>
          <cell r="D1561" t="str">
            <v>Birsel</v>
          </cell>
          <cell r="E1561" t="str">
            <v>Birsel</v>
          </cell>
          <cell r="F1561" t="str">
            <v>B</v>
          </cell>
          <cell r="H1561" t="str">
            <v>Demirci</v>
          </cell>
          <cell r="K1561" t="str">
            <v>Vrouw</v>
          </cell>
          <cell r="L1561" t="str">
            <v>Adres</v>
          </cell>
          <cell r="M1561" t="str">
            <v>Nieboerstraat</v>
          </cell>
          <cell r="N1561">
            <v>29</v>
          </cell>
          <cell r="P1561" t="str">
            <v>6952 ES</v>
          </cell>
          <cell r="Q1561" t="str">
            <v>DIEREN</v>
          </cell>
          <cell r="R1561" t="str">
            <v>Nederland</v>
          </cell>
          <cell r="S1561">
            <v>313414407</v>
          </cell>
          <cell r="U1561">
            <v>3000</v>
          </cell>
          <cell r="V1561" t="str">
            <v>Hago Nederland B.V.</v>
          </cell>
          <cell r="W1561">
            <v>1</v>
          </cell>
          <cell r="X1561" t="str">
            <v>Internen</v>
          </cell>
          <cell r="Y1561" t="str">
            <v>A1</v>
          </cell>
          <cell r="Z1561" t="str">
            <v>Medewerker uurloon</v>
          </cell>
          <cell r="AA1561">
            <v>1</v>
          </cell>
          <cell r="AB1561" t="str">
            <v>Schoonmaak CAO</v>
          </cell>
          <cell r="AC1561" t="str">
            <v>N4</v>
          </cell>
          <cell r="AD1561" t="str">
            <v>HR-NL: per 4 weken</v>
          </cell>
          <cell r="AE1561" t="str">
            <v>Onbepaalde tijd</v>
          </cell>
          <cell r="AF1561" t="str">
            <v>00-00-0000</v>
          </cell>
          <cell r="AH1561">
            <v>200695241</v>
          </cell>
          <cell r="AI1561">
            <v>25701</v>
          </cell>
          <cell r="AJ1561" t="str">
            <v>Nederlands</v>
          </cell>
          <cell r="AK1561" t="str">
            <v>X011</v>
          </cell>
          <cell r="AL1561" t="str">
            <v>MEDEW. ALGEMEEN SCHOONMAAKONDERHOUD I</v>
          </cell>
          <cell r="AM1561">
            <v>1</v>
          </cell>
          <cell r="AN1561" t="str">
            <v>38 uur / week</v>
          </cell>
          <cell r="AO1561">
            <v>15</v>
          </cell>
          <cell r="AP1561">
            <v>0</v>
          </cell>
          <cell r="AQ1561">
            <v>0</v>
          </cell>
          <cell r="AR1561">
            <v>39.47</v>
          </cell>
          <cell r="AS1561">
            <v>7</v>
          </cell>
          <cell r="AT1561" t="str">
            <v>B2</v>
          </cell>
          <cell r="AU1561">
            <v>90</v>
          </cell>
          <cell r="AV1561">
            <v>11.46</v>
          </cell>
        </row>
        <row r="1562">
          <cell r="A1562">
            <v>11437</v>
          </cell>
          <cell r="B1562" t="str">
            <v>Dhr.</v>
          </cell>
          <cell r="C1562" t="str">
            <v>P. Sanders</v>
          </cell>
          <cell r="D1562" t="str">
            <v>Paul</v>
          </cell>
          <cell r="E1562" t="str">
            <v>Paul</v>
          </cell>
          <cell r="F1562" t="str">
            <v>P</v>
          </cell>
          <cell r="H1562" t="str">
            <v>Sanders</v>
          </cell>
          <cell r="K1562" t="str">
            <v>Man</v>
          </cell>
          <cell r="L1562" t="str">
            <v>Adres</v>
          </cell>
          <cell r="M1562" t="str">
            <v>Dotterlaan</v>
          </cell>
          <cell r="N1562">
            <v>30</v>
          </cell>
          <cell r="P1562" t="str">
            <v>6832 BE</v>
          </cell>
          <cell r="Q1562" t="str">
            <v>ARNHEM</v>
          </cell>
          <cell r="R1562" t="str">
            <v>Nederland</v>
          </cell>
          <cell r="T1562">
            <v>624812783</v>
          </cell>
          <cell r="U1562">
            <v>3000</v>
          </cell>
          <cell r="V1562" t="str">
            <v>Hago Nederland B.V.</v>
          </cell>
          <cell r="W1562">
            <v>1</v>
          </cell>
          <cell r="X1562" t="str">
            <v>Internen</v>
          </cell>
          <cell r="Y1562" t="str">
            <v>A1</v>
          </cell>
          <cell r="Z1562" t="str">
            <v>Medewerker uurloon</v>
          </cell>
          <cell r="AA1562">
            <v>1</v>
          </cell>
          <cell r="AB1562" t="str">
            <v>Schoonmaak CAO</v>
          </cell>
          <cell r="AC1562" t="str">
            <v>N4</v>
          </cell>
          <cell r="AD1562" t="str">
            <v>HR-NL: per 4 weken</v>
          </cell>
          <cell r="AE1562" t="str">
            <v>Onbepaalde tijd</v>
          </cell>
          <cell r="AF1562" t="str">
            <v>00-00-0000</v>
          </cell>
          <cell r="AH1562">
            <v>168740746</v>
          </cell>
          <cell r="AI1562">
            <v>27402</v>
          </cell>
          <cell r="AJ1562" t="str">
            <v>Nederlands</v>
          </cell>
          <cell r="AK1562" t="str">
            <v>X012</v>
          </cell>
          <cell r="AL1562" t="str">
            <v>MEDEW. ALGEMEEN SCHOONMAAKONDERHOUD II</v>
          </cell>
          <cell r="AM1562" t="str">
            <v>1+5%</v>
          </cell>
          <cell r="AN1562" t="str">
            <v>38 uur / week</v>
          </cell>
          <cell r="AO1562">
            <v>32</v>
          </cell>
          <cell r="AP1562">
            <v>0</v>
          </cell>
          <cell r="AQ1562">
            <v>0</v>
          </cell>
          <cell r="AR1562">
            <v>84.21</v>
          </cell>
          <cell r="AS1562">
            <v>7</v>
          </cell>
          <cell r="AT1562" t="str">
            <v>B3</v>
          </cell>
          <cell r="AU1562">
            <v>22</v>
          </cell>
          <cell r="AV1562">
            <v>12.2</v>
          </cell>
        </row>
        <row r="1563">
          <cell r="A1563">
            <v>11438</v>
          </cell>
          <cell r="B1563" t="str">
            <v>Dhr.</v>
          </cell>
          <cell r="C1563" t="str">
            <v>M.M. Hofland</v>
          </cell>
          <cell r="D1563" t="str">
            <v>Michiel Marinus</v>
          </cell>
          <cell r="E1563" t="str">
            <v>Michiel Marinus</v>
          </cell>
          <cell r="F1563" t="str">
            <v>MM</v>
          </cell>
          <cell r="H1563" t="str">
            <v>Hofland</v>
          </cell>
          <cell r="K1563" t="str">
            <v>Man</v>
          </cell>
          <cell r="L1563" t="str">
            <v>Adres</v>
          </cell>
          <cell r="M1563" t="str">
            <v>Walstro</v>
          </cell>
          <cell r="N1563">
            <v>53</v>
          </cell>
          <cell r="P1563" t="str">
            <v>3831 WV</v>
          </cell>
          <cell r="Q1563" t="str">
            <v>LEUSDEN</v>
          </cell>
          <cell r="R1563" t="str">
            <v>Nederland</v>
          </cell>
          <cell r="T1563">
            <v>623563778</v>
          </cell>
          <cell r="U1563">
            <v>3000</v>
          </cell>
          <cell r="V1563" t="str">
            <v>Hago Nederland B.V.</v>
          </cell>
          <cell r="W1563">
            <v>1</v>
          </cell>
          <cell r="X1563" t="str">
            <v>Internen</v>
          </cell>
          <cell r="Y1563" t="str">
            <v>A1</v>
          </cell>
          <cell r="Z1563" t="str">
            <v>Medewerker uurloon</v>
          </cell>
          <cell r="AA1563">
            <v>1</v>
          </cell>
          <cell r="AB1563" t="str">
            <v>Schoonmaak CAO</v>
          </cell>
          <cell r="AC1563" t="str">
            <v>N4</v>
          </cell>
          <cell r="AD1563" t="str">
            <v>HR-NL: per 4 weken</v>
          </cell>
          <cell r="AE1563" t="str">
            <v>Onbepaalde tijd</v>
          </cell>
          <cell r="AF1563" t="str">
            <v>00-00-0000</v>
          </cell>
          <cell r="AH1563">
            <v>172722408</v>
          </cell>
          <cell r="AI1563">
            <v>26844</v>
          </cell>
          <cell r="AJ1563" t="str">
            <v>Nederlands</v>
          </cell>
          <cell r="AK1563" t="str">
            <v>X041</v>
          </cell>
          <cell r="AL1563" t="str">
            <v>VOORWERKER ALGEMEEN SCHOONMAAKONDERH. I</v>
          </cell>
          <cell r="AM1563">
            <v>2</v>
          </cell>
          <cell r="AN1563" t="str">
            <v>38 uur / week</v>
          </cell>
          <cell r="AO1563">
            <v>32.5</v>
          </cell>
          <cell r="AP1563">
            <v>0</v>
          </cell>
          <cell r="AQ1563">
            <v>0</v>
          </cell>
          <cell r="AR1563">
            <v>85.53</v>
          </cell>
          <cell r="AS1563">
            <v>7</v>
          </cell>
          <cell r="AT1563" t="str">
            <v>B4</v>
          </cell>
          <cell r="AU1563">
            <v>22</v>
          </cell>
          <cell r="AV1563">
            <v>12.27</v>
          </cell>
        </row>
        <row r="1564">
          <cell r="A1564">
            <v>11439</v>
          </cell>
          <cell r="B1564" t="str">
            <v>Mevrouw</v>
          </cell>
          <cell r="C1564" t="str">
            <v>A. Benschop</v>
          </cell>
          <cell r="D1564" t="str">
            <v>Adriana</v>
          </cell>
          <cell r="E1564" t="str">
            <v>Adriana</v>
          </cell>
          <cell r="F1564" t="str">
            <v>A</v>
          </cell>
          <cell r="H1564" t="str">
            <v>Benschop</v>
          </cell>
          <cell r="K1564" t="str">
            <v>Vrouw</v>
          </cell>
          <cell r="L1564" t="str">
            <v>Adres</v>
          </cell>
          <cell r="M1564" t="str">
            <v>Reling</v>
          </cell>
          <cell r="N1564">
            <v>6</v>
          </cell>
          <cell r="P1564" t="str">
            <v>3863 VH</v>
          </cell>
          <cell r="Q1564" t="str">
            <v>NIJKERK</v>
          </cell>
          <cell r="R1564" t="str">
            <v>Nederland</v>
          </cell>
          <cell r="T1564">
            <v>629889926</v>
          </cell>
          <cell r="U1564">
            <v>3000</v>
          </cell>
          <cell r="V1564" t="str">
            <v>Hago Nederland B.V.</v>
          </cell>
          <cell r="W1564">
            <v>1</v>
          </cell>
          <cell r="X1564" t="str">
            <v>Internen</v>
          </cell>
          <cell r="Y1564" t="str">
            <v>A1</v>
          </cell>
          <cell r="Z1564" t="str">
            <v>Medewerker uurloon</v>
          </cell>
          <cell r="AA1564">
            <v>1</v>
          </cell>
          <cell r="AB1564" t="str">
            <v>Schoonmaak CAO</v>
          </cell>
          <cell r="AC1564" t="str">
            <v>N4</v>
          </cell>
          <cell r="AD1564" t="str">
            <v>HR-NL: per 4 weken</v>
          </cell>
          <cell r="AE1564" t="str">
            <v>Onbepaalde tijd</v>
          </cell>
          <cell r="AF1564" t="str">
            <v>00-00-0000</v>
          </cell>
          <cell r="AH1564">
            <v>170829170</v>
          </cell>
          <cell r="AI1564">
            <v>22113</v>
          </cell>
          <cell r="AJ1564" t="str">
            <v>Nederlands</v>
          </cell>
          <cell r="AK1564" t="str">
            <v>X011</v>
          </cell>
          <cell r="AL1564" t="str">
            <v>MEDEW. ALGEMEEN SCHOONMAAKONDERHOUD I</v>
          </cell>
          <cell r="AM1564">
            <v>1</v>
          </cell>
          <cell r="AN1564" t="str">
            <v>38 uur / week</v>
          </cell>
          <cell r="AO1564">
            <v>10</v>
          </cell>
          <cell r="AP1564">
            <v>0</v>
          </cell>
          <cell r="AQ1564">
            <v>0</v>
          </cell>
          <cell r="AR1564">
            <v>26.32</v>
          </cell>
          <cell r="AS1564">
            <v>7</v>
          </cell>
          <cell r="AT1564" t="str">
            <v>B2</v>
          </cell>
          <cell r="AU1564">
            <v>22</v>
          </cell>
          <cell r="AV1564">
            <v>11.13</v>
          </cell>
        </row>
        <row r="1565">
          <cell r="A1565">
            <v>11440</v>
          </cell>
          <cell r="B1565" t="str">
            <v>Mevrouw</v>
          </cell>
          <cell r="C1565" t="str">
            <v>E.C. Reuvers - Houtman</v>
          </cell>
          <cell r="D1565" t="str">
            <v>Elisabeth Cornelia</v>
          </cell>
          <cell r="E1565" t="str">
            <v>Elisabeth Cornelia</v>
          </cell>
          <cell r="F1565" t="str">
            <v>EC</v>
          </cell>
          <cell r="H1565" t="str">
            <v>Houtman</v>
          </cell>
          <cell r="J1565" t="str">
            <v>Reuvers</v>
          </cell>
          <cell r="K1565" t="str">
            <v>Vrouw</v>
          </cell>
          <cell r="L1565" t="str">
            <v>Adres</v>
          </cell>
          <cell r="M1565" t="str">
            <v>Essenlaan</v>
          </cell>
          <cell r="N1565">
            <v>27</v>
          </cell>
          <cell r="P1565" t="str">
            <v>6706 BL</v>
          </cell>
          <cell r="Q1565" t="str">
            <v>WAGENINGEN</v>
          </cell>
          <cell r="R1565" t="str">
            <v>Nederland</v>
          </cell>
          <cell r="T1565">
            <v>638394325</v>
          </cell>
          <cell r="U1565">
            <v>3000</v>
          </cell>
          <cell r="V1565" t="str">
            <v>Hago Nederland B.V.</v>
          </cell>
          <cell r="W1565">
            <v>1</v>
          </cell>
          <cell r="X1565" t="str">
            <v>Internen</v>
          </cell>
          <cell r="Y1565" t="str">
            <v>A1</v>
          </cell>
          <cell r="Z1565" t="str">
            <v>Medewerker uurloon</v>
          </cell>
          <cell r="AA1565">
            <v>1</v>
          </cell>
          <cell r="AB1565" t="str">
            <v>Schoonmaak CAO</v>
          </cell>
          <cell r="AC1565" t="str">
            <v>N4</v>
          </cell>
          <cell r="AD1565" t="str">
            <v>HR-NL: per 4 weken</v>
          </cell>
          <cell r="AE1565" t="str">
            <v>Onbepaalde tijd</v>
          </cell>
          <cell r="AF1565" t="str">
            <v>00-00-0000</v>
          </cell>
          <cell r="AH1565">
            <v>112936945</v>
          </cell>
          <cell r="AI1565">
            <v>21461</v>
          </cell>
          <cell r="AJ1565" t="str">
            <v>Nederlands</v>
          </cell>
          <cell r="AK1565" t="str">
            <v>X011</v>
          </cell>
          <cell r="AL1565" t="str">
            <v>MEDEW. ALGEMEEN SCHOONMAAKONDERHOUD I</v>
          </cell>
          <cell r="AM1565">
            <v>1</v>
          </cell>
          <cell r="AN1565" t="str">
            <v>38 uur / week</v>
          </cell>
          <cell r="AO1565">
            <v>12.5</v>
          </cell>
          <cell r="AP1565">
            <v>0</v>
          </cell>
          <cell r="AQ1565">
            <v>0</v>
          </cell>
          <cell r="AR1565">
            <v>32.89</v>
          </cell>
          <cell r="AS1565">
            <v>7</v>
          </cell>
          <cell r="AT1565" t="str">
            <v>B2</v>
          </cell>
          <cell r="AU1565">
            <v>90</v>
          </cell>
          <cell r="AV1565">
            <v>11.46</v>
          </cell>
        </row>
        <row r="1566">
          <cell r="A1566">
            <v>11441</v>
          </cell>
          <cell r="B1566" t="str">
            <v>Mevrouw</v>
          </cell>
          <cell r="C1566" t="str">
            <v>R. Benlamkaddem</v>
          </cell>
          <cell r="D1566" t="str">
            <v>Rachida</v>
          </cell>
          <cell r="E1566" t="str">
            <v>Rachida</v>
          </cell>
          <cell r="F1566" t="str">
            <v>R</v>
          </cell>
          <cell r="H1566" t="str">
            <v>Benlamkaddem</v>
          </cell>
          <cell r="K1566" t="str">
            <v>Vrouw</v>
          </cell>
          <cell r="L1566" t="str">
            <v>Adres</v>
          </cell>
          <cell r="M1566" t="str">
            <v>Frans Halstraat</v>
          </cell>
          <cell r="N1566">
            <v>32</v>
          </cell>
          <cell r="P1566" t="str">
            <v>8471 SM</v>
          </cell>
          <cell r="Q1566" t="str">
            <v>WOLVEGA</v>
          </cell>
          <cell r="R1566" t="str">
            <v>Nederland</v>
          </cell>
          <cell r="T1566">
            <v>617439399</v>
          </cell>
          <cell r="U1566">
            <v>3000</v>
          </cell>
          <cell r="V1566" t="str">
            <v>Hago Nederland B.V.</v>
          </cell>
          <cell r="W1566">
            <v>1</v>
          </cell>
          <cell r="X1566" t="str">
            <v>Internen</v>
          </cell>
          <cell r="Y1566" t="str">
            <v>A1</v>
          </cell>
          <cell r="Z1566" t="str">
            <v>Medewerker uurloon</v>
          </cell>
          <cell r="AA1566">
            <v>1</v>
          </cell>
          <cell r="AB1566" t="str">
            <v>Schoonmaak CAO</v>
          </cell>
          <cell r="AC1566" t="str">
            <v>N4</v>
          </cell>
          <cell r="AD1566" t="str">
            <v>HR-NL: per 4 weken</v>
          </cell>
          <cell r="AE1566" t="str">
            <v>Onbepaalde tijd</v>
          </cell>
          <cell r="AF1566" t="str">
            <v>00-00-0000</v>
          </cell>
          <cell r="AH1566">
            <v>201492532</v>
          </cell>
          <cell r="AI1566">
            <v>32950</v>
          </cell>
          <cell r="AJ1566" t="str">
            <v>Nederlands</v>
          </cell>
          <cell r="AK1566" t="str">
            <v>X011</v>
          </cell>
          <cell r="AL1566" t="str">
            <v>MEDEW. ALGEMEEN SCHOONMAAKONDERHOUD I</v>
          </cell>
          <cell r="AM1566">
            <v>1</v>
          </cell>
          <cell r="AN1566" t="str">
            <v>38 uur / week</v>
          </cell>
          <cell r="AO1566">
            <v>3</v>
          </cell>
          <cell r="AP1566">
            <v>0</v>
          </cell>
          <cell r="AQ1566">
            <v>0</v>
          </cell>
          <cell r="AR1566">
            <v>7.89</v>
          </cell>
          <cell r="AS1566">
            <v>7</v>
          </cell>
          <cell r="AT1566" t="str">
            <v>B2</v>
          </cell>
          <cell r="AU1566">
            <v>22</v>
          </cell>
          <cell r="AV1566">
            <v>11.13</v>
          </cell>
        </row>
        <row r="1567">
          <cell r="A1567">
            <v>11442</v>
          </cell>
          <cell r="B1567" t="str">
            <v>Dhr.</v>
          </cell>
          <cell r="C1567" t="str">
            <v>C.L.A. Seauw</v>
          </cell>
          <cell r="D1567" t="str">
            <v>Clifton Lorenzo A-Lam</v>
          </cell>
          <cell r="E1567" t="str">
            <v>Clifton Lorenzo A-Lam</v>
          </cell>
          <cell r="F1567" t="str">
            <v>CLA</v>
          </cell>
          <cell r="H1567" t="str">
            <v>Seauw</v>
          </cell>
          <cell r="K1567" t="str">
            <v>Man</v>
          </cell>
          <cell r="L1567" t="str">
            <v>Adres</v>
          </cell>
          <cell r="M1567" t="str">
            <v>Heemskerckstraat</v>
          </cell>
          <cell r="N1567">
            <v>66</v>
          </cell>
          <cell r="P1567" t="str">
            <v>6828 ZG</v>
          </cell>
          <cell r="Q1567" t="str">
            <v>ARNHEM</v>
          </cell>
          <cell r="R1567" t="str">
            <v>Nederland</v>
          </cell>
          <cell r="U1567">
            <v>3000</v>
          </cell>
          <cell r="V1567" t="str">
            <v>Hago Nederland B.V.</v>
          </cell>
          <cell r="W1567">
            <v>1</v>
          </cell>
          <cell r="X1567" t="str">
            <v>Internen</v>
          </cell>
          <cell r="Y1567" t="str">
            <v>A1</v>
          </cell>
          <cell r="Z1567" t="str">
            <v>Medewerker uurloon</v>
          </cell>
          <cell r="AA1567">
            <v>1</v>
          </cell>
          <cell r="AB1567" t="str">
            <v>Schoonmaak CAO</v>
          </cell>
          <cell r="AC1567" t="str">
            <v>N4</v>
          </cell>
          <cell r="AD1567" t="str">
            <v>HR-NL: per 4 weken</v>
          </cell>
          <cell r="AE1567" t="str">
            <v>Onbepaalde tijd</v>
          </cell>
          <cell r="AF1567" t="str">
            <v>00-00-0000</v>
          </cell>
          <cell r="AH1567">
            <v>161398972</v>
          </cell>
          <cell r="AI1567">
            <v>26538</v>
          </cell>
          <cell r="AJ1567" t="str">
            <v>Nederlands</v>
          </cell>
          <cell r="AK1567" t="str">
            <v>X011</v>
          </cell>
          <cell r="AL1567" t="str">
            <v>MEDEW. ALGEMEEN SCHOONMAAKONDERHOUD I</v>
          </cell>
          <cell r="AM1567">
            <v>1</v>
          </cell>
          <cell r="AN1567" t="str">
            <v>38 uur / week</v>
          </cell>
          <cell r="AO1567">
            <v>38</v>
          </cell>
          <cell r="AP1567">
            <v>0</v>
          </cell>
          <cell r="AQ1567">
            <v>0</v>
          </cell>
          <cell r="AR1567">
            <v>100</v>
          </cell>
          <cell r="AS1567">
            <v>7</v>
          </cell>
          <cell r="AT1567" t="str">
            <v>B2</v>
          </cell>
          <cell r="AU1567">
            <v>22</v>
          </cell>
          <cell r="AV1567">
            <v>11.13</v>
          </cell>
        </row>
        <row r="1568">
          <cell r="A1568">
            <v>11443</v>
          </cell>
          <cell r="B1568" t="str">
            <v>Mevrouw</v>
          </cell>
          <cell r="C1568" t="str">
            <v>S. Al-Aubudi - Mintafji</v>
          </cell>
          <cell r="D1568" t="str">
            <v>S</v>
          </cell>
          <cell r="E1568" t="str">
            <v>S</v>
          </cell>
          <cell r="F1568" t="str">
            <v>S</v>
          </cell>
          <cell r="H1568" t="str">
            <v>Mintafji</v>
          </cell>
          <cell r="J1568" t="str">
            <v>Al-Aubudi</v>
          </cell>
          <cell r="K1568" t="str">
            <v>Vrouw</v>
          </cell>
          <cell r="L1568" t="str">
            <v>Adres</v>
          </cell>
          <cell r="M1568" t="str">
            <v>Tuinfluiter</v>
          </cell>
          <cell r="N1568">
            <v>18</v>
          </cell>
          <cell r="P1568" t="str">
            <v>3435 AG</v>
          </cell>
          <cell r="Q1568" t="str">
            <v>NIEUWEGEIN</v>
          </cell>
          <cell r="R1568" t="str">
            <v>Nederland</v>
          </cell>
          <cell r="T1568">
            <v>634899920</v>
          </cell>
          <cell r="U1568">
            <v>3000</v>
          </cell>
          <cell r="V1568" t="str">
            <v>Hago Nederland B.V.</v>
          </cell>
          <cell r="W1568">
            <v>1</v>
          </cell>
          <cell r="X1568" t="str">
            <v>Internen</v>
          </cell>
          <cell r="Y1568" t="str">
            <v>A1</v>
          </cell>
          <cell r="Z1568" t="str">
            <v>Medewerker uurloon</v>
          </cell>
          <cell r="AA1568">
            <v>1</v>
          </cell>
          <cell r="AB1568" t="str">
            <v>Schoonmaak CAO</v>
          </cell>
          <cell r="AC1568" t="str">
            <v>N4</v>
          </cell>
          <cell r="AD1568" t="str">
            <v>HR-NL: per 4 weken</v>
          </cell>
          <cell r="AE1568" t="str">
            <v>Onbepaalde tijd</v>
          </cell>
          <cell r="AF1568" t="str">
            <v>00-00-0000</v>
          </cell>
          <cell r="AH1568">
            <v>225380961</v>
          </cell>
          <cell r="AI1568">
            <v>25600</v>
          </cell>
          <cell r="AJ1568" t="str">
            <v>Nederlands</v>
          </cell>
          <cell r="AK1568" t="str">
            <v>X011</v>
          </cell>
          <cell r="AL1568" t="str">
            <v>MEDEW. ALGEMEEN SCHOONMAAKONDERHOUD I</v>
          </cell>
          <cell r="AM1568">
            <v>1</v>
          </cell>
          <cell r="AN1568" t="str">
            <v>38 uur / week</v>
          </cell>
          <cell r="AO1568">
            <v>10</v>
          </cell>
          <cell r="AP1568">
            <v>0</v>
          </cell>
          <cell r="AQ1568">
            <v>0</v>
          </cell>
          <cell r="AR1568">
            <v>26.32</v>
          </cell>
          <cell r="AS1568">
            <v>7</v>
          </cell>
          <cell r="AT1568" t="str">
            <v>B2</v>
          </cell>
          <cell r="AU1568">
            <v>22</v>
          </cell>
          <cell r="AV1568">
            <v>11.13</v>
          </cell>
        </row>
        <row r="1569">
          <cell r="A1569">
            <v>11445</v>
          </cell>
          <cell r="B1569" t="str">
            <v>Mevrouw</v>
          </cell>
          <cell r="C1569" t="str">
            <v>B.H. Dekker</v>
          </cell>
          <cell r="D1569" t="str">
            <v>Berendina Hendrika</v>
          </cell>
          <cell r="E1569" t="str">
            <v>Berendina Hendrika</v>
          </cell>
          <cell r="F1569" t="str">
            <v>BH</v>
          </cell>
          <cell r="H1569" t="str">
            <v>Dekker</v>
          </cell>
          <cell r="K1569" t="str">
            <v>Vrouw</v>
          </cell>
          <cell r="L1569" t="str">
            <v>Adres</v>
          </cell>
          <cell r="M1569" t="str">
            <v>Nassaustraat</v>
          </cell>
          <cell r="N1569">
            <v>20</v>
          </cell>
          <cell r="P1569" t="str">
            <v>7753 TJ</v>
          </cell>
          <cell r="Q1569" t="str">
            <v>DALERPEEL</v>
          </cell>
          <cell r="R1569" t="str">
            <v>Nederland</v>
          </cell>
          <cell r="S1569">
            <v>524571189</v>
          </cell>
          <cell r="T1569">
            <v>612080357</v>
          </cell>
          <cell r="U1569">
            <v>3000</v>
          </cell>
          <cell r="V1569" t="str">
            <v>Hago Nederland B.V.</v>
          </cell>
          <cell r="W1569">
            <v>1</v>
          </cell>
          <cell r="X1569" t="str">
            <v>Internen</v>
          </cell>
          <cell r="Y1569" t="str">
            <v>A1</v>
          </cell>
          <cell r="Z1569" t="str">
            <v>Medewerker uurloon</v>
          </cell>
          <cell r="AA1569">
            <v>1</v>
          </cell>
          <cell r="AB1569" t="str">
            <v>Schoonmaak CAO</v>
          </cell>
          <cell r="AC1569" t="str">
            <v>N4</v>
          </cell>
          <cell r="AD1569" t="str">
            <v>HR-NL: per 4 weken</v>
          </cell>
          <cell r="AE1569" t="str">
            <v>Onbepaalde tijd</v>
          </cell>
          <cell r="AF1569" t="str">
            <v>00-00-0000</v>
          </cell>
          <cell r="AH1569">
            <v>104552244</v>
          </cell>
          <cell r="AI1569">
            <v>26401</v>
          </cell>
          <cell r="AJ1569" t="str">
            <v>Nederlands</v>
          </cell>
          <cell r="AK1569" t="str">
            <v>X081</v>
          </cell>
          <cell r="AL1569" t="str">
            <v>MEEW. VOORMAN/-VROUW ALG. SCHOONM ODH I</v>
          </cell>
          <cell r="AM1569">
            <v>2</v>
          </cell>
          <cell r="AN1569" t="str">
            <v>38 uur / week</v>
          </cell>
          <cell r="AO1569">
            <v>10</v>
          </cell>
          <cell r="AP1569">
            <v>0</v>
          </cell>
          <cell r="AQ1569">
            <v>0</v>
          </cell>
          <cell r="AR1569">
            <v>26.32</v>
          </cell>
          <cell r="AS1569">
            <v>7</v>
          </cell>
          <cell r="AT1569" t="str">
            <v>B4</v>
          </cell>
          <cell r="AU1569">
            <v>22</v>
          </cell>
          <cell r="AV1569">
            <v>12.27</v>
          </cell>
        </row>
        <row r="1570">
          <cell r="A1570">
            <v>11446</v>
          </cell>
          <cell r="B1570" t="str">
            <v>Dhr.</v>
          </cell>
          <cell r="C1570" t="str">
            <v>B. Folkerts</v>
          </cell>
          <cell r="D1570" t="str">
            <v>Bonne</v>
          </cell>
          <cell r="E1570" t="str">
            <v>Bonne</v>
          </cell>
          <cell r="F1570" t="str">
            <v>B</v>
          </cell>
          <cell r="H1570" t="str">
            <v>Folkerts</v>
          </cell>
          <cell r="K1570" t="str">
            <v>Man</v>
          </cell>
          <cell r="L1570" t="str">
            <v>Adres</v>
          </cell>
          <cell r="M1570" t="str">
            <v>Jachthoorn</v>
          </cell>
          <cell r="N1570">
            <v>45</v>
          </cell>
          <cell r="P1570" t="str">
            <v>7833 CZ</v>
          </cell>
          <cell r="Q1570" t="str">
            <v>NIEUW AMSTERDAM</v>
          </cell>
          <cell r="R1570" t="str">
            <v>Nederland</v>
          </cell>
          <cell r="T1570">
            <v>681851870</v>
          </cell>
          <cell r="U1570">
            <v>3000</v>
          </cell>
          <cell r="V1570" t="str">
            <v>Hago Nederland B.V.</v>
          </cell>
          <cell r="W1570">
            <v>1</v>
          </cell>
          <cell r="X1570" t="str">
            <v>Internen</v>
          </cell>
          <cell r="Y1570" t="str">
            <v>A1</v>
          </cell>
          <cell r="Z1570" t="str">
            <v>Medewerker uurloon</v>
          </cell>
          <cell r="AA1570">
            <v>1</v>
          </cell>
          <cell r="AB1570" t="str">
            <v>Schoonmaak CAO</v>
          </cell>
          <cell r="AC1570" t="str">
            <v>N4</v>
          </cell>
          <cell r="AD1570" t="str">
            <v>HR-NL: per 4 weken</v>
          </cell>
          <cell r="AE1570" t="str">
            <v>Onbepaalde tijd</v>
          </cell>
          <cell r="AF1570" t="str">
            <v>00-00-0000</v>
          </cell>
          <cell r="AH1570">
            <v>80592363</v>
          </cell>
          <cell r="AI1570">
            <v>19813</v>
          </cell>
          <cell r="AJ1570" t="str">
            <v>Nederlands</v>
          </cell>
          <cell r="AK1570" t="str">
            <v>X011</v>
          </cell>
          <cell r="AL1570" t="str">
            <v>MEDEW. ALGEMEEN SCHOONMAAKONDERHOUD I</v>
          </cell>
          <cell r="AM1570">
            <v>1</v>
          </cell>
          <cell r="AN1570" t="str">
            <v>38 uur / week</v>
          </cell>
          <cell r="AO1570">
            <v>10</v>
          </cell>
          <cell r="AP1570">
            <v>0</v>
          </cell>
          <cell r="AQ1570">
            <v>0</v>
          </cell>
          <cell r="AR1570">
            <v>26.32</v>
          </cell>
          <cell r="AS1570">
            <v>7</v>
          </cell>
          <cell r="AT1570" t="str">
            <v>B2</v>
          </cell>
          <cell r="AU1570">
            <v>90</v>
          </cell>
          <cell r="AV1570">
            <v>11.55</v>
          </cell>
        </row>
        <row r="1571">
          <cell r="A1571">
            <v>11447</v>
          </cell>
          <cell r="B1571" t="str">
            <v>Dhr.</v>
          </cell>
          <cell r="C1571" t="str">
            <v>J. Adam</v>
          </cell>
          <cell r="D1571" t="str">
            <v>Jeroen</v>
          </cell>
          <cell r="E1571" t="str">
            <v>Jeroen</v>
          </cell>
          <cell r="F1571" t="str">
            <v>J</v>
          </cell>
          <cell r="H1571" t="str">
            <v>Adam</v>
          </cell>
          <cell r="K1571" t="str">
            <v>Man</v>
          </cell>
          <cell r="L1571" t="str">
            <v>Adres</v>
          </cell>
          <cell r="M1571" t="str">
            <v>Dillingecamp</v>
          </cell>
          <cell r="N1571">
            <v>4</v>
          </cell>
          <cell r="P1571" t="str">
            <v>7824 ED</v>
          </cell>
          <cell r="Q1571" t="str">
            <v>EMMEN</v>
          </cell>
          <cell r="R1571" t="str">
            <v>Nederland</v>
          </cell>
          <cell r="S1571">
            <v>591622746</v>
          </cell>
          <cell r="T1571">
            <v>625063249</v>
          </cell>
          <cell r="U1571">
            <v>3000</v>
          </cell>
          <cell r="V1571" t="str">
            <v>Hago Nederland B.V.</v>
          </cell>
          <cell r="W1571">
            <v>1</v>
          </cell>
          <cell r="X1571" t="str">
            <v>Internen</v>
          </cell>
          <cell r="Y1571" t="str">
            <v>A1</v>
          </cell>
          <cell r="Z1571" t="str">
            <v>Medewerker uurloon</v>
          </cell>
          <cell r="AA1571">
            <v>1</v>
          </cell>
          <cell r="AB1571" t="str">
            <v>Schoonmaak CAO</v>
          </cell>
          <cell r="AC1571" t="str">
            <v>N4</v>
          </cell>
          <cell r="AD1571" t="str">
            <v>HR-NL: per 4 weken</v>
          </cell>
          <cell r="AE1571" t="str">
            <v>Onbepaalde tijd</v>
          </cell>
          <cell r="AF1571" t="str">
            <v>00-00-0000</v>
          </cell>
          <cell r="AH1571">
            <v>103046033</v>
          </cell>
          <cell r="AI1571">
            <v>25616</v>
          </cell>
          <cell r="AJ1571" t="str">
            <v>Nederlands</v>
          </cell>
          <cell r="AK1571" t="str">
            <v>X011</v>
          </cell>
          <cell r="AL1571" t="str">
            <v>MEDEW. ALGEMEEN SCHOONMAAKONDERHOUD I</v>
          </cell>
          <cell r="AM1571">
            <v>1</v>
          </cell>
          <cell r="AN1571" t="str">
            <v>38 uur / week</v>
          </cell>
          <cell r="AO1571">
            <v>4</v>
          </cell>
          <cell r="AP1571">
            <v>0</v>
          </cell>
          <cell r="AQ1571">
            <v>0</v>
          </cell>
          <cell r="AR1571">
            <v>10.53</v>
          </cell>
          <cell r="AS1571">
            <v>7</v>
          </cell>
          <cell r="AT1571" t="str">
            <v>B2</v>
          </cell>
          <cell r="AU1571">
            <v>90</v>
          </cell>
          <cell r="AV1571">
            <v>11.46</v>
          </cell>
        </row>
        <row r="1572">
          <cell r="A1572">
            <v>11448</v>
          </cell>
          <cell r="B1572" t="str">
            <v>Mevrouw</v>
          </cell>
          <cell r="C1572" t="str">
            <v>W. Bos - Franke</v>
          </cell>
          <cell r="D1572" t="str">
            <v>Wilma</v>
          </cell>
          <cell r="E1572" t="str">
            <v>Wilma</v>
          </cell>
          <cell r="F1572" t="str">
            <v>W</v>
          </cell>
          <cell r="H1572" t="str">
            <v>Franke</v>
          </cell>
          <cell r="J1572" t="str">
            <v>Bos</v>
          </cell>
          <cell r="K1572" t="str">
            <v>Vrouw</v>
          </cell>
          <cell r="L1572" t="str">
            <v>Adres</v>
          </cell>
          <cell r="M1572" t="str">
            <v>Gareel</v>
          </cell>
          <cell r="N1572">
            <v>25</v>
          </cell>
          <cell r="P1572" t="str">
            <v>7884 RN</v>
          </cell>
          <cell r="Q1572" t="str">
            <v>BARGER-COMPASCUUM</v>
          </cell>
          <cell r="R1572" t="str">
            <v>Nederland</v>
          </cell>
          <cell r="T1572">
            <v>630398355</v>
          </cell>
          <cell r="U1572">
            <v>3000</v>
          </cell>
          <cell r="V1572" t="str">
            <v>Hago Nederland B.V.</v>
          </cell>
          <cell r="W1572">
            <v>1</v>
          </cell>
          <cell r="X1572" t="str">
            <v>Internen</v>
          </cell>
          <cell r="Y1572" t="str">
            <v>A1</v>
          </cell>
          <cell r="Z1572" t="str">
            <v>Medewerker uurloon</v>
          </cell>
          <cell r="AA1572">
            <v>1</v>
          </cell>
          <cell r="AB1572" t="str">
            <v>Schoonmaak CAO</v>
          </cell>
          <cell r="AC1572" t="str">
            <v>N4</v>
          </cell>
          <cell r="AD1572" t="str">
            <v>HR-NL: per 4 weken</v>
          </cell>
          <cell r="AE1572" t="str">
            <v>Onbepaalde tijd</v>
          </cell>
          <cell r="AF1572" t="str">
            <v>00-00-0000</v>
          </cell>
          <cell r="AH1572">
            <v>103373895</v>
          </cell>
          <cell r="AI1572">
            <v>26504</v>
          </cell>
          <cell r="AJ1572" t="str">
            <v>Nederlands</v>
          </cell>
          <cell r="AK1572" t="str">
            <v>X011</v>
          </cell>
          <cell r="AL1572" t="str">
            <v>MEDEW. ALGEMEEN SCHOONMAAKONDERHOUD I</v>
          </cell>
          <cell r="AM1572">
            <v>1</v>
          </cell>
          <cell r="AN1572" t="str">
            <v>38 uur / week</v>
          </cell>
          <cell r="AO1572">
            <v>10</v>
          </cell>
          <cell r="AP1572">
            <v>0</v>
          </cell>
          <cell r="AQ1572">
            <v>0</v>
          </cell>
          <cell r="AR1572">
            <v>26.32</v>
          </cell>
          <cell r="AS1572">
            <v>7</v>
          </cell>
          <cell r="AT1572" t="str">
            <v>B2</v>
          </cell>
          <cell r="AU1572">
            <v>90</v>
          </cell>
          <cell r="AV1572">
            <v>11.46</v>
          </cell>
        </row>
        <row r="1573">
          <cell r="A1573">
            <v>11449</v>
          </cell>
          <cell r="B1573" t="str">
            <v>Mevrouw</v>
          </cell>
          <cell r="C1573" t="str">
            <v>A.C. Peters - Rademaker</v>
          </cell>
          <cell r="D1573" t="str">
            <v>Adriana Catharina</v>
          </cell>
          <cell r="E1573" t="str">
            <v>Adriana Catharina</v>
          </cell>
          <cell r="F1573" t="str">
            <v>AC</v>
          </cell>
          <cell r="H1573" t="str">
            <v>Rademaker</v>
          </cell>
          <cell r="J1573" t="str">
            <v>Peters</v>
          </cell>
          <cell r="K1573" t="str">
            <v>Vrouw</v>
          </cell>
          <cell r="L1573" t="str">
            <v>Adres</v>
          </cell>
          <cell r="M1573" t="str">
            <v>Meridiaan</v>
          </cell>
          <cell r="N1573">
            <v>110</v>
          </cell>
          <cell r="P1573" t="str">
            <v>7891 EJ</v>
          </cell>
          <cell r="Q1573" t="str">
            <v>KLAZIENAVEEN</v>
          </cell>
          <cell r="R1573" t="str">
            <v>Nederland</v>
          </cell>
          <cell r="S1573">
            <v>591394408</v>
          </cell>
          <cell r="U1573">
            <v>3000</v>
          </cell>
          <cell r="V1573" t="str">
            <v>Hago Nederland B.V.</v>
          </cell>
          <cell r="W1573">
            <v>1</v>
          </cell>
          <cell r="X1573" t="str">
            <v>Internen</v>
          </cell>
          <cell r="Y1573" t="str">
            <v>A1</v>
          </cell>
          <cell r="Z1573" t="str">
            <v>Medewerker uurloon</v>
          </cell>
          <cell r="AA1573">
            <v>1</v>
          </cell>
          <cell r="AB1573" t="str">
            <v>Schoonmaak CAO</v>
          </cell>
          <cell r="AC1573" t="str">
            <v>N4</v>
          </cell>
          <cell r="AD1573" t="str">
            <v>HR-NL: per 4 weken</v>
          </cell>
          <cell r="AE1573" t="str">
            <v>Onbepaalde tijd</v>
          </cell>
          <cell r="AF1573" t="str">
            <v>00-00-0000</v>
          </cell>
          <cell r="AH1573">
            <v>103117659</v>
          </cell>
          <cell r="AI1573">
            <v>20643</v>
          </cell>
          <cell r="AJ1573" t="str">
            <v>Nederlands</v>
          </cell>
          <cell r="AK1573" t="str">
            <v>X011</v>
          </cell>
          <cell r="AL1573" t="str">
            <v>MEDEW. ALGEMEEN SCHOONMAAKONDERHOUD I</v>
          </cell>
          <cell r="AM1573">
            <v>1</v>
          </cell>
          <cell r="AN1573" t="str">
            <v>38 uur / week</v>
          </cell>
          <cell r="AO1573">
            <v>9.75</v>
          </cell>
          <cell r="AP1573">
            <v>0</v>
          </cell>
          <cell r="AQ1573">
            <v>0</v>
          </cell>
          <cell r="AR1573">
            <v>25.66</v>
          </cell>
          <cell r="AS1573">
            <v>7</v>
          </cell>
          <cell r="AT1573" t="str">
            <v>B2</v>
          </cell>
          <cell r="AU1573">
            <v>22</v>
          </cell>
          <cell r="AV1573">
            <v>11.13</v>
          </cell>
        </row>
        <row r="1574">
          <cell r="A1574">
            <v>11450</v>
          </cell>
          <cell r="B1574" t="str">
            <v>Mevrouw</v>
          </cell>
          <cell r="C1574" t="str">
            <v>G. Karst - Setz</v>
          </cell>
          <cell r="D1574" t="str">
            <v>Geertje</v>
          </cell>
          <cell r="E1574" t="str">
            <v>Geertje</v>
          </cell>
          <cell r="F1574" t="str">
            <v>G</v>
          </cell>
          <cell r="H1574" t="str">
            <v>Setz</v>
          </cell>
          <cell r="J1574" t="str">
            <v>Karst</v>
          </cell>
          <cell r="K1574" t="str">
            <v>Vrouw</v>
          </cell>
          <cell r="L1574" t="str">
            <v>Adres</v>
          </cell>
          <cell r="M1574" t="str">
            <v>Kloostermanswijk WZ</v>
          </cell>
          <cell r="N1574">
            <v>51</v>
          </cell>
          <cell r="P1574" t="str">
            <v>7891 HH</v>
          </cell>
          <cell r="Q1574" t="str">
            <v>KLAZIENAVEEN</v>
          </cell>
          <cell r="R1574" t="str">
            <v>Nederland</v>
          </cell>
          <cell r="S1574">
            <v>591314764</v>
          </cell>
          <cell r="U1574">
            <v>3000</v>
          </cell>
          <cell r="V1574" t="str">
            <v>Hago Nederland B.V.</v>
          </cell>
          <cell r="W1574">
            <v>1</v>
          </cell>
          <cell r="X1574" t="str">
            <v>Internen</v>
          </cell>
          <cell r="Y1574" t="str">
            <v>A1</v>
          </cell>
          <cell r="Z1574" t="str">
            <v>Medewerker uurloon</v>
          </cell>
          <cell r="AA1574">
            <v>1</v>
          </cell>
          <cell r="AB1574" t="str">
            <v>Schoonmaak CAO</v>
          </cell>
          <cell r="AC1574" t="str">
            <v>N4</v>
          </cell>
          <cell r="AD1574" t="str">
            <v>HR-NL: per 4 weken</v>
          </cell>
          <cell r="AE1574" t="str">
            <v>Onbepaalde tijd</v>
          </cell>
          <cell r="AF1574" t="str">
            <v>00-00-0000</v>
          </cell>
          <cell r="AH1574">
            <v>79661221</v>
          </cell>
          <cell r="AI1574">
            <v>19800</v>
          </cell>
          <cell r="AJ1574" t="str">
            <v>Nederlands</v>
          </cell>
          <cell r="AK1574" t="str">
            <v>X012</v>
          </cell>
          <cell r="AL1574" t="str">
            <v>MEDEW. ALGEMEEN SCHOONMAAKONDERHOUD II</v>
          </cell>
          <cell r="AM1574" t="str">
            <v>1+5%</v>
          </cell>
          <cell r="AN1574" t="str">
            <v>38 uur / week</v>
          </cell>
          <cell r="AO1574">
            <v>13.25</v>
          </cell>
          <cell r="AP1574">
            <v>0</v>
          </cell>
          <cell r="AQ1574">
            <v>0</v>
          </cell>
          <cell r="AR1574">
            <v>34.869999999999997</v>
          </cell>
          <cell r="AS1574">
            <v>7</v>
          </cell>
          <cell r="AT1574" t="str">
            <v>B3</v>
          </cell>
          <cell r="AU1574">
            <v>90</v>
          </cell>
          <cell r="AV1574">
            <v>12.04</v>
          </cell>
        </row>
        <row r="1575">
          <cell r="A1575">
            <v>11451</v>
          </cell>
          <cell r="B1575" t="str">
            <v>Mevrouw</v>
          </cell>
          <cell r="C1575" t="str">
            <v>M.E. Aricapa Florez</v>
          </cell>
          <cell r="D1575" t="str">
            <v>Marta Enid</v>
          </cell>
          <cell r="E1575" t="str">
            <v>Marta Enid</v>
          </cell>
          <cell r="F1575" t="str">
            <v>ME</v>
          </cell>
          <cell r="H1575" t="str">
            <v>Aricapa Florez</v>
          </cell>
          <cell r="K1575" t="str">
            <v>Vrouw</v>
          </cell>
          <cell r="L1575" t="str">
            <v>Adres</v>
          </cell>
          <cell r="M1575" t="str">
            <v>Gildenburg</v>
          </cell>
          <cell r="N1575">
            <v>214</v>
          </cell>
          <cell r="P1575" t="str">
            <v>7423 ZD</v>
          </cell>
          <cell r="Q1575" t="str">
            <v>DEVENTER</v>
          </cell>
          <cell r="R1575" t="str">
            <v>Nederland</v>
          </cell>
          <cell r="T1575">
            <v>611297400</v>
          </cell>
          <cell r="U1575">
            <v>3000</v>
          </cell>
          <cell r="V1575" t="str">
            <v>Hago Nederland B.V.</v>
          </cell>
          <cell r="W1575">
            <v>1</v>
          </cell>
          <cell r="X1575" t="str">
            <v>Internen</v>
          </cell>
          <cell r="Y1575" t="str">
            <v>A1</v>
          </cell>
          <cell r="Z1575" t="str">
            <v>Medewerker uurloon</v>
          </cell>
          <cell r="AA1575">
            <v>1</v>
          </cell>
          <cell r="AB1575" t="str">
            <v>Schoonmaak CAO</v>
          </cell>
          <cell r="AC1575" t="str">
            <v>N4</v>
          </cell>
          <cell r="AD1575" t="str">
            <v>HR-NL: per 4 weken</v>
          </cell>
          <cell r="AE1575" t="str">
            <v>Onbepaalde tijd</v>
          </cell>
          <cell r="AF1575" t="str">
            <v>00-00-0000</v>
          </cell>
          <cell r="AH1575">
            <v>226622800</v>
          </cell>
          <cell r="AI1575">
            <v>22563</v>
          </cell>
          <cell r="AJ1575" t="str">
            <v>Nederlands</v>
          </cell>
          <cell r="AK1575" t="str">
            <v>X011</v>
          </cell>
          <cell r="AL1575" t="str">
            <v>MEDEW. ALGEMEEN SCHOONMAAKONDERHOUD I</v>
          </cell>
          <cell r="AM1575">
            <v>1</v>
          </cell>
          <cell r="AN1575" t="str">
            <v>38 uur / week</v>
          </cell>
          <cell r="AO1575">
            <v>30</v>
          </cell>
          <cell r="AP1575">
            <v>0</v>
          </cell>
          <cell r="AQ1575">
            <v>0</v>
          </cell>
          <cell r="AR1575">
            <v>78.95</v>
          </cell>
          <cell r="AS1575">
            <v>7</v>
          </cell>
          <cell r="AT1575" t="str">
            <v>B2</v>
          </cell>
          <cell r="AU1575">
            <v>22</v>
          </cell>
          <cell r="AV1575">
            <v>11.13</v>
          </cell>
        </row>
        <row r="1576">
          <cell r="A1576">
            <v>11452</v>
          </cell>
          <cell r="B1576" t="str">
            <v>Mevrouw</v>
          </cell>
          <cell r="C1576" t="str">
            <v>B. Boudaoud</v>
          </cell>
          <cell r="D1576" t="str">
            <v>Badra</v>
          </cell>
          <cell r="E1576" t="str">
            <v>Badra</v>
          </cell>
          <cell r="F1576" t="str">
            <v>B</v>
          </cell>
          <cell r="H1576" t="str">
            <v>Boudaoud</v>
          </cell>
          <cell r="K1576" t="str">
            <v>Vrouw</v>
          </cell>
          <cell r="L1576" t="str">
            <v>Adres</v>
          </cell>
          <cell r="M1576" t="str">
            <v>Hungerstraat</v>
          </cell>
          <cell r="N1576">
            <v>11</v>
          </cell>
          <cell r="P1576" t="str">
            <v>7415 ZS</v>
          </cell>
          <cell r="Q1576" t="str">
            <v>DEVENTER</v>
          </cell>
          <cell r="R1576" t="str">
            <v>Nederland</v>
          </cell>
          <cell r="T1576">
            <v>685420691</v>
          </cell>
          <cell r="U1576">
            <v>3000</v>
          </cell>
          <cell r="V1576" t="str">
            <v>Hago Nederland B.V.</v>
          </cell>
          <cell r="W1576">
            <v>1</v>
          </cell>
          <cell r="X1576" t="str">
            <v>Internen</v>
          </cell>
          <cell r="Y1576" t="str">
            <v>A1</v>
          </cell>
          <cell r="Z1576" t="str">
            <v>Medewerker uurloon</v>
          </cell>
          <cell r="AA1576">
            <v>1</v>
          </cell>
          <cell r="AB1576" t="str">
            <v>Schoonmaak CAO</v>
          </cell>
          <cell r="AC1576" t="str">
            <v>N4</v>
          </cell>
          <cell r="AD1576" t="str">
            <v>HR-NL: per 4 weken</v>
          </cell>
          <cell r="AE1576" t="str">
            <v>Onbepaalde tijd</v>
          </cell>
          <cell r="AF1576" t="str">
            <v>00-00-0000</v>
          </cell>
          <cell r="AH1576">
            <v>240544274</v>
          </cell>
          <cell r="AI1576">
            <v>24885</v>
          </cell>
          <cell r="AJ1576" t="str">
            <v>Onbekend</v>
          </cell>
          <cell r="AK1576" t="str">
            <v>X011</v>
          </cell>
          <cell r="AL1576" t="str">
            <v>MEDEW. ALGEMEEN SCHOONMAAKONDERHOUD I</v>
          </cell>
          <cell r="AM1576">
            <v>1</v>
          </cell>
          <cell r="AN1576" t="str">
            <v>38 uur / week</v>
          </cell>
          <cell r="AO1576">
            <v>10</v>
          </cell>
          <cell r="AP1576">
            <v>0</v>
          </cell>
          <cell r="AQ1576">
            <v>0</v>
          </cell>
          <cell r="AR1576">
            <v>26.32</v>
          </cell>
          <cell r="AS1576">
            <v>7</v>
          </cell>
          <cell r="AT1576" t="str">
            <v>B2</v>
          </cell>
          <cell r="AU1576">
            <v>22</v>
          </cell>
          <cell r="AV1576">
            <v>11.13</v>
          </cell>
        </row>
        <row r="1577">
          <cell r="A1577">
            <v>11453</v>
          </cell>
          <cell r="B1577" t="str">
            <v>Mevrouw</v>
          </cell>
          <cell r="C1577" t="str">
            <v>H. Bice - But</v>
          </cell>
          <cell r="D1577" t="str">
            <v>Hacer</v>
          </cell>
          <cell r="E1577" t="str">
            <v>Hacer</v>
          </cell>
          <cell r="F1577" t="str">
            <v>H</v>
          </cell>
          <cell r="H1577" t="str">
            <v>But</v>
          </cell>
          <cell r="J1577" t="str">
            <v>Bice</v>
          </cell>
          <cell r="K1577" t="str">
            <v>Vrouw</v>
          </cell>
          <cell r="L1577" t="str">
            <v>Adres</v>
          </cell>
          <cell r="M1577" t="str">
            <v>Biesboschlaan</v>
          </cell>
          <cell r="N1577">
            <v>6</v>
          </cell>
          <cell r="P1577" t="str">
            <v>7417 CB</v>
          </cell>
          <cell r="Q1577" t="str">
            <v>DEVENTER</v>
          </cell>
          <cell r="R1577" t="str">
            <v>Nederland</v>
          </cell>
          <cell r="T1577">
            <v>570677020</v>
          </cell>
          <cell r="U1577">
            <v>3000</v>
          </cell>
          <cell r="V1577" t="str">
            <v>Hago Nederland B.V.</v>
          </cell>
          <cell r="W1577">
            <v>1</v>
          </cell>
          <cell r="X1577" t="str">
            <v>Internen</v>
          </cell>
          <cell r="Y1577" t="str">
            <v>A1</v>
          </cell>
          <cell r="Z1577" t="str">
            <v>Medewerker uurloon</v>
          </cell>
          <cell r="AA1577">
            <v>1</v>
          </cell>
          <cell r="AB1577" t="str">
            <v>Schoonmaak CAO</v>
          </cell>
          <cell r="AC1577" t="str">
            <v>N4</v>
          </cell>
          <cell r="AD1577" t="str">
            <v>HR-NL: per 4 weken</v>
          </cell>
          <cell r="AE1577" t="str">
            <v>Onbepaalde tijd</v>
          </cell>
          <cell r="AF1577" t="str">
            <v>00-00-0000</v>
          </cell>
          <cell r="AH1577">
            <v>200370339</v>
          </cell>
          <cell r="AI1577">
            <v>27030</v>
          </cell>
          <cell r="AJ1577" t="str">
            <v>Nederlands</v>
          </cell>
          <cell r="AK1577" t="str">
            <v>X011</v>
          </cell>
          <cell r="AL1577" t="str">
            <v>MEDEW. ALGEMEEN SCHOONMAAKONDERHOUD I</v>
          </cell>
          <cell r="AM1577">
            <v>1</v>
          </cell>
          <cell r="AN1577" t="str">
            <v>38 uur / week</v>
          </cell>
          <cell r="AO1577">
            <v>10</v>
          </cell>
          <cell r="AP1577">
            <v>0</v>
          </cell>
          <cell r="AQ1577">
            <v>0</v>
          </cell>
          <cell r="AR1577">
            <v>26.32</v>
          </cell>
          <cell r="AS1577">
            <v>7</v>
          </cell>
          <cell r="AT1577" t="str">
            <v>B2</v>
          </cell>
          <cell r="AU1577">
            <v>90</v>
          </cell>
          <cell r="AV1577">
            <v>11.46</v>
          </cell>
        </row>
        <row r="1578">
          <cell r="A1578">
            <v>11454</v>
          </cell>
          <cell r="B1578" t="str">
            <v>Mevrouw</v>
          </cell>
          <cell r="C1578" t="str">
            <v>G.M. Brinks - van Schoor</v>
          </cell>
          <cell r="D1578" t="str">
            <v>Gezina Maria</v>
          </cell>
          <cell r="E1578" t="str">
            <v>Gezina Maria</v>
          </cell>
          <cell r="F1578" t="str">
            <v>GM</v>
          </cell>
          <cell r="G1578" t="str">
            <v>van</v>
          </cell>
          <cell r="H1578" t="str">
            <v>Schoor</v>
          </cell>
          <cell r="J1578" t="str">
            <v>Brinks</v>
          </cell>
          <cell r="K1578" t="str">
            <v>Vrouw</v>
          </cell>
          <cell r="L1578" t="str">
            <v>Adres</v>
          </cell>
          <cell r="M1578" t="str">
            <v>Vetkampstraat</v>
          </cell>
          <cell r="N1578">
            <v>40</v>
          </cell>
          <cell r="P1578" t="str">
            <v>7416 WL</v>
          </cell>
          <cell r="Q1578" t="str">
            <v>DEVENTER</v>
          </cell>
          <cell r="R1578" t="str">
            <v>Nederland</v>
          </cell>
          <cell r="T1578">
            <v>614940405</v>
          </cell>
          <cell r="U1578">
            <v>3000</v>
          </cell>
          <cell r="V1578" t="str">
            <v>Hago Nederland B.V.</v>
          </cell>
          <cell r="W1578">
            <v>1</v>
          </cell>
          <cell r="X1578" t="str">
            <v>Internen</v>
          </cell>
          <cell r="Y1578" t="str">
            <v>A1</v>
          </cell>
          <cell r="Z1578" t="str">
            <v>Medewerker uurloon</v>
          </cell>
          <cell r="AA1578">
            <v>1</v>
          </cell>
          <cell r="AB1578" t="str">
            <v>Schoonmaak CAO</v>
          </cell>
          <cell r="AC1578" t="str">
            <v>N4</v>
          </cell>
          <cell r="AD1578" t="str">
            <v>HR-NL: per 4 weken</v>
          </cell>
          <cell r="AE1578" t="str">
            <v>Onbepaalde tijd</v>
          </cell>
          <cell r="AF1578" t="str">
            <v>00-00-0000</v>
          </cell>
          <cell r="AH1578">
            <v>137157356</v>
          </cell>
          <cell r="AI1578">
            <v>23053</v>
          </cell>
          <cell r="AJ1578" t="str">
            <v>Nederlands</v>
          </cell>
          <cell r="AK1578" t="str">
            <v>X011</v>
          </cell>
          <cell r="AL1578" t="str">
            <v>MEDEW. ALGEMEEN SCHOONMAAKONDERHOUD I</v>
          </cell>
          <cell r="AM1578">
            <v>1</v>
          </cell>
          <cell r="AN1578" t="str">
            <v>38 uur / week</v>
          </cell>
          <cell r="AO1578">
            <v>25</v>
          </cell>
          <cell r="AP1578">
            <v>0</v>
          </cell>
          <cell r="AQ1578">
            <v>0</v>
          </cell>
          <cell r="AR1578">
            <v>65.790000000000006</v>
          </cell>
          <cell r="AS1578">
            <v>7</v>
          </cell>
          <cell r="AT1578" t="str">
            <v>B2</v>
          </cell>
          <cell r="AU1578">
            <v>22</v>
          </cell>
          <cell r="AV1578">
            <v>11.13</v>
          </cell>
        </row>
        <row r="1579">
          <cell r="A1579">
            <v>11455</v>
          </cell>
          <cell r="B1579" t="str">
            <v>Mevrouw</v>
          </cell>
          <cell r="C1579" t="str">
            <v>A. Dogruel - Cakmak</v>
          </cell>
          <cell r="D1579" t="str">
            <v>Ayse</v>
          </cell>
          <cell r="E1579" t="str">
            <v>Ayse</v>
          </cell>
          <cell r="F1579" t="str">
            <v>A</v>
          </cell>
          <cell r="H1579" t="str">
            <v>Cakmak</v>
          </cell>
          <cell r="J1579" t="str">
            <v>Dogruel</v>
          </cell>
          <cell r="K1579" t="str">
            <v>Vrouw</v>
          </cell>
          <cell r="L1579" t="str">
            <v>Adres</v>
          </cell>
          <cell r="M1579" t="str">
            <v>Deltalaan</v>
          </cell>
          <cell r="N1579">
            <v>14</v>
          </cell>
          <cell r="P1579" t="str">
            <v>7417 VH</v>
          </cell>
          <cell r="Q1579" t="str">
            <v>DEVENTER</v>
          </cell>
          <cell r="R1579" t="str">
            <v>Nederland</v>
          </cell>
          <cell r="S1579">
            <v>570632666</v>
          </cell>
          <cell r="T1579">
            <v>626748510</v>
          </cell>
          <cell r="U1579">
            <v>3000</v>
          </cell>
          <cell r="V1579" t="str">
            <v>Hago Nederland B.V.</v>
          </cell>
          <cell r="W1579">
            <v>1</v>
          </cell>
          <cell r="X1579" t="str">
            <v>Internen</v>
          </cell>
          <cell r="Y1579" t="str">
            <v>A1</v>
          </cell>
          <cell r="Z1579" t="str">
            <v>Medewerker uurloon</v>
          </cell>
          <cell r="AA1579">
            <v>1</v>
          </cell>
          <cell r="AB1579" t="str">
            <v>Schoonmaak CAO</v>
          </cell>
          <cell r="AC1579" t="str">
            <v>N4</v>
          </cell>
          <cell r="AD1579" t="str">
            <v>HR-NL: per 4 weken</v>
          </cell>
          <cell r="AE1579" t="str">
            <v>Onbepaalde tijd</v>
          </cell>
          <cell r="AF1579" t="str">
            <v>00-00-0000</v>
          </cell>
          <cell r="AH1579">
            <v>253029806</v>
          </cell>
          <cell r="AI1579">
            <v>26579</v>
          </cell>
          <cell r="AJ1579" t="str">
            <v>Nederlands</v>
          </cell>
          <cell r="AK1579" t="str">
            <v>X011</v>
          </cell>
          <cell r="AL1579" t="str">
            <v>MEDEW. ALGEMEEN SCHOONMAAKONDERHOUD I</v>
          </cell>
          <cell r="AM1579">
            <v>1</v>
          </cell>
          <cell r="AN1579" t="str">
            <v>38 uur / week</v>
          </cell>
          <cell r="AO1579">
            <v>10</v>
          </cell>
          <cell r="AP1579">
            <v>0</v>
          </cell>
          <cell r="AQ1579">
            <v>0</v>
          </cell>
          <cell r="AR1579">
            <v>26.32</v>
          </cell>
          <cell r="AS1579">
            <v>7</v>
          </cell>
          <cell r="AT1579" t="str">
            <v>B2</v>
          </cell>
          <cell r="AU1579">
            <v>90</v>
          </cell>
          <cell r="AV1579">
            <v>11.46</v>
          </cell>
        </row>
        <row r="1580">
          <cell r="A1580">
            <v>11456</v>
          </cell>
          <cell r="B1580" t="str">
            <v>Mevrouw</v>
          </cell>
          <cell r="C1580" t="str">
            <v>S. Cicek - Ulu</v>
          </cell>
          <cell r="D1580" t="str">
            <v>Saziye</v>
          </cell>
          <cell r="E1580" t="str">
            <v>Saziye</v>
          </cell>
          <cell r="F1580" t="str">
            <v>S</v>
          </cell>
          <cell r="H1580" t="str">
            <v>Ulu</v>
          </cell>
          <cell r="J1580" t="str">
            <v>Cicek</v>
          </cell>
          <cell r="K1580" t="str">
            <v>Vrouw</v>
          </cell>
          <cell r="L1580" t="str">
            <v>Adres</v>
          </cell>
          <cell r="M1580" t="str">
            <v>Maasstraat</v>
          </cell>
          <cell r="N1580">
            <v>29</v>
          </cell>
          <cell r="P1580" t="str">
            <v>7417 AE</v>
          </cell>
          <cell r="Q1580" t="str">
            <v>DEVENTER</v>
          </cell>
          <cell r="R1580" t="str">
            <v>Nederland</v>
          </cell>
          <cell r="T1580">
            <v>644451001</v>
          </cell>
          <cell r="U1580">
            <v>3000</v>
          </cell>
          <cell r="V1580" t="str">
            <v>Hago Nederland B.V.</v>
          </cell>
          <cell r="W1580">
            <v>1</v>
          </cell>
          <cell r="X1580" t="str">
            <v>Internen</v>
          </cell>
          <cell r="Y1580" t="str">
            <v>A1</v>
          </cell>
          <cell r="Z1580" t="str">
            <v>Medewerker uurloon</v>
          </cell>
          <cell r="AA1580">
            <v>1</v>
          </cell>
          <cell r="AB1580" t="str">
            <v>Schoonmaak CAO</v>
          </cell>
          <cell r="AC1580" t="str">
            <v>N4</v>
          </cell>
          <cell r="AD1580" t="str">
            <v>HR-NL: per 4 weken</v>
          </cell>
          <cell r="AE1580" t="str">
            <v>Onbepaalde tijd</v>
          </cell>
          <cell r="AF1580" t="str">
            <v>00-00-0000</v>
          </cell>
          <cell r="AH1580">
            <v>136978204</v>
          </cell>
          <cell r="AI1580">
            <v>22873</v>
          </cell>
          <cell r="AJ1580" t="str">
            <v>Nederlands</v>
          </cell>
          <cell r="AK1580" t="str">
            <v>X011</v>
          </cell>
          <cell r="AL1580" t="str">
            <v>MEDEW. ALGEMEEN SCHOONMAAKONDERHOUD I</v>
          </cell>
          <cell r="AM1580">
            <v>1</v>
          </cell>
          <cell r="AN1580" t="str">
            <v>38 uur / week</v>
          </cell>
          <cell r="AO1580">
            <v>10</v>
          </cell>
          <cell r="AP1580">
            <v>0</v>
          </cell>
          <cell r="AQ1580">
            <v>0</v>
          </cell>
          <cell r="AR1580">
            <v>26.32</v>
          </cell>
          <cell r="AS1580">
            <v>7</v>
          </cell>
          <cell r="AT1580" t="str">
            <v>B2</v>
          </cell>
          <cell r="AU1580">
            <v>90</v>
          </cell>
          <cell r="AV1580">
            <v>11.46</v>
          </cell>
        </row>
        <row r="1581">
          <cell r="A1581">
            <v>11457</v>
          </cell>
          <cell r="B1581" t="str">
            <v>Mevrouw</v>
          </cell>
          <cell r="C1581" t="str">
            <v>S. Erdem</v>
          </cell>
          <cell r="D1581" t="str">
            <v>Sayima</v>
          </cell>
          <cell r="E1581" t="str">
            <v>Sayima</v>
          </cell>
          <cell r="F1581" t="str">
            <v>S</v>
          </cell>
          <cell r="H1581" t="str">
            <v>Erdem</v>
          </cell>
          <cell r="K1581" t="str">
            <v>Vrouw</v>
          </cell>
          <cell r="L1581" t="str">
            <v>Adres</v>
          </cell>
          <cell r="M1581" t="str">
            <v>Zandweerdsweg</v>
          </cell>
          <cell r="N1581">
            <v>123</v>
          </cell>
          <cell r="P1581" t="str">
            <v>7412 XW</v>
          </cell>
          <cell r="Q1581" t="str">
            <v>DEVENTER</v>
          </cell>
          <cell r="R1581" t="str">
            <v>Nederland</v>
          </cell>
          <cell r="T1581">
            <v>626933404</v>
          </cell>
          <cell r="U1581">
            <v>3000</v>
          </cell>
          <cell r="V1581" t="str">
            <v>Hago Nederland B.V.</v>
          </cell>
          <cell r="W1581">
            <v>1</v>
          </cell>
          <cell r="X1581" t="str">
            <v>Internen</v>
          </cell>
          <cell r="Y1581" t="str">
            <v>A1</v>
          </cell>
          <cell r="Z1581" t="str">
            <v>Medewerker uurloon</v>
          </cell>
          <cell r="AA1581">
            <v>1</v>
          </cell>
          <cell r="AB1581" t="str">
            <v>Schoonmaak CAO</v>
          </cell>
          <cell r="AC1581" t="str">
            <v>N4</v>
          </cell>
          <cell r="AD1581" t="str">
            <v>HR-NL: per 4 weken</v>
          </cell>
          <cell r="AE1581" t="str">
            <v>Onbepaalde tijd</v>
          </cell>
          <cell r="AF1581" t="str">
            <v>00-00-0000</v>
          </cell>
          <cell r="AH1581">
            <v>199990712</v>
          </cell>
          <cell r="AI1581">
            <v>21916</v>
          </cell>
          <cell r="AJ1581" t="str">
            <v>Turks</v>
          </cell>
          <cell r="AK1581" t="str">
            <v>X011</v>
          </cell>
          <cell r="AL1581" t="str">
            <v>MEDEW. ALGEMEEN SCHOONMAAKONDERHOUD I</v>
          </cell>
          <cell r="AM1581">
            <v>1</v>
          </cell>
          <cell r="AN1581" t="str">
            <v>38 uur / week</v>
          </cell>
          <cell r="AO1581">
            <v>10</v>
          </cell>
          <cell r="AP1581">
            <v>0</v>
          </cell>
          <cell r="AQ1581">
            <v>0</v>
          </cell>
          <cell r="AR1581">
            <v>26.32</v>
          </cell>
          <cell r="AS1581">
            <v>7</v>
          </cell>
          <cell r="AT1581" t="str">
            <v>B2</v>
          </cell>
          <cell r="AU1581">
            <v>90</v>
          </cell>
          <cell r="AV1581">
            <v>11.46</v>
          </cell>
        </row>
        <row r="1582">
          <cell r="A1582">
            <v>11458</v>
          </cell>
          <cell r="B1582" t="str">
            <v>Mevrouw</v>
          </cell>
          <cell r="C1582" t="str">
            <v>F. Guclu - Duykal</v>
          </cell>
          <cell r="D1582" t="str">
            <v>Fatma</v>
          </cell>
          <cell r="E1582" t="str">
            <v>Fatma</v>
          </cell>
          <cell r="F1582" t="str">
            <v>F</v>
          </cell>
          <cell r="H1582" t="str">
            <v>Duykal</v>
          </cell>
          <cell r="J1582" t="str">
            <v>Guclu</v>
          </cell>
          <cell r="K1582" t="str">
            <v>Vrouw</v>
          </cell>
          <cell r="L1582" t="str">
            <v>Adres</v>
          </cell>
          <cell r="M1582" t="str">
            <v>Tabakswal</v>
          </cell>
          <cell r="N1582">
            <v>7</v>
          </cell>
          <cell r="P1582" t="str">
            <v>7413 TD</v>
          </cell>
          <cell r="Q1582" t="str">
            <v>DEVENTER</v>
          </cell>
          <cell r="R1582" t="str">
            <v>Nederland</v>
          </cell>
          <cell r="T1582">
            <v>643546140</v>
          </cell>
          <cell r="U1582">
            <v>3000</v>
          </cell>
          <cell r="V1582" t="str">
            <v>Hago Nederland B.V.</v>
          </cell>
          <cell r="W1582">
            <v>1</v>
          </cell>
          <cell r="X1582" t="str">
            <v>Internen</v>
          </cell>
          <cell r="Y1582" t="str">
            <v>A1</v>
          </cell>
          <cell r="Z1582" t="str">
            <v>Medewerker uurloon</v>
          </cell>
          <cell r="AA1582">
            <v>1</v>
          </cell>
          <cell r="AB1582" t="str">
            <v>Schoonmaak CAO</v>
          </cell>
          <cell r="AC1582" t="str">
            <v>N4</v>
          </cell>
          <cell r="AD1582" t="str">
            <v>HR-NL: per 4 weken</v>
          </cell>
          <cell r="AE1582" t="str">
            <v>Onbepaalde tijd</v>
          </cell>
          <cell r="AF1582" t="str">
            <v>00-00-0000</v>
          </cell>
          <cell r="AH1582">
            <v>200388289</v>
          </cell>
          <cell r="AI1582">
            <v>24473</v>
          </cell>
          <cell r="AJ1582" t="str">
            <v>Nederlands</v>
          </cell>
          <cell r="AK1582" t="str">
            <v>X011</v>
          </cell>
          <cell r="AL1582" t="str">
            <v>MEDEW. ALGEMEEN SCHOONMAAKONDERHOUD I</v>
          </cell>
          <cell r="AM1582">
            <v>1</v>
          </cell>
          <cell r="AN1582" t="str">
            <v>38 uur / week</v>
          </cell>
          <cell r="AO1582">
            <v>10</v>
          </cell>
          <cell r="AP1582">
            <v>0</v>
          </cell>
          <cell r="AQ1582">
            <v>0</v>
          </cell>
          <cell r="AR1582">
            <v>26.32</v>
          </cell>
          <cell r="AS1582">
            <v>7</v>
          </cell>
          <cell r="AT1582" t="str">
            <v>B2</v>
          </cell>
          <cell r="AU1582">
            <v>90</v>
          </cell>
          <cell r="AV1582">
            <v>11.46</v>
          </cell>
        </row>
        <row r="1583">
          <cell r="A1583">
            <v>11459</v>
          </cell>
          <cell r="B1583" t="str">
            <v>Mevrouw</v>
          </cell>
          <cell r="C1583" t="str">
            <v>F. Kamphuis</v>
          </cell>
          <cell r="D1583" t="str">
            <v>Frederike</v>
          </cell>
          <cell r="E1583" t="str">
            <v>Frederike</v>
          </cell>
          <cell r="F1583" t="str">
            <v>F</v>
          </cell>
          <cell r="H1583" t="str">
            <v>Kamphuis</v>
          </cell>
          <cell r="K1583" t="str">
            <v>Vrouw</v>
          </cell>
          <cell r="L1583" t="str">
            <v>Adres</v>
          </cell>
          <cell r="M1583" t="str">
            <v>Kannenburg</v>
          </cell>
          <cell r="N1583">
            <v>723</v>
          </cell>
          <cell r="P1583" t="str">
            <v>7423 AG</v>
          </cell>
          <cell r="Q1583" t="str">
            <v>DEVENTER</v>
          </cell>
          <cell r="R1583" t="str">
            <v>Nederland</v>
          </cell>
          <cell r="S1583">
            <v>570654249</v>
          </cell>
          <cell r="T1583">
            <v>633834405</v>
          </cell>
          <cell r="U1583">
            <v>3000</v>
          </cell>
          <cell r="V1583" t="str">
            <v>Hago Nederland B.V.</v>
          </cell>
          <cell r="W1583">
            <v>1</v>
          </cell>
          <cell r="X1583" t="str">
            <v>Internen</v>
          </cell>
          <cell r="Y1583" t="str">
            <v>A1</v>
          </cell>
          <cell r="Z1583" t="str">
            <v>Medewerker uurloon</v>
          </cell>
          <cell r="AA1583">
            <v>1</v>
          </cell>
          <cell r="AB1583" t="str">
            <v>Schoonmaak CAO</v>
          </cell>
          <cell r="AC1583" t="str">
            <v>N4</v>
          </cell>
          <cell r="AD1583" t="str">
            <v>HR-NL: per 4 weken</v>
          </cell>
          <cell r="AE1583" t="str">
            <v>Onbepaalde tijd</v>
          </cell>
          <cell r="AF1583" t="str">
            <v>00-00-0000</v>
          </cell>
          <cell r="AH1583">
            <v>137098844</v>
          </cell>
          <cell r="AI1583">
            <v>25149</v>
          </cell>
          <cell r="AJ1583" t="str">
            <v>Nederlands</v>
          </cell>
          <cell r="AK1583" t="str">
            <v>X011</v>
          </cell>
          <cell r="AL1583" t="str">
            <v>MEDEW. ALGEMEEN SCHOONMAAKONDERHOUD I</v>
          </cell>
          <cell r="AM1583">
            <v>1</v>
          </cell>
          <cell r="AN1583" t="str">
            <v>38 uur / week</v>
          </cell>
          <cell r="AO1583">
            <v>25</v>
          </cell>
          <cell r="AP1583">
            <v>0</v>
          </cell>
          <cell r="AQ1583">
            <v>0</v>
          </cell>
          <cell r="AR1583">
            <v>65.790000000000006</v>
          </cell>
          <cell r="AS1583">
            <v>7</v>
          </cell>
          <cell r="AT1583" t="str">
            <v>B2</v>
          </cell>
          <cell r="AU1583">
            <v>22</v>
          </cell>
          <cell r="AV1583">
            <v>11.13</v>
          </cell>
        </row>
        <row r="1584">
          <cell r="A1584">
            <v>11460</v>
          </cell>
          <cell r="B1584" t="str">
            <v>Mevrouw</v>
          </cell>
          <cell r="C1584" t="str">
            <v>S. Kilic</v>
          </cell>
          <cell r="D1584" t="str">
            <v>Sibel</v>
          </cell>
          <cell r="E1584" t="str">
            <v>Sibel</v>
          </cell>
          <cell r="F1584" t="str">
            <v>S</v>
          </cell>
          <cell r="H1584" t="str">
            <v>Kilic</v>
          </cell>
          <cell r="K1584" t="str">
            <v>Vrouw</v>
          </cell>
          <cell r="L1584" t="str">
            <v>Adres</v>
          </cell>
          <cell r="M1584" t="str">
            <v>Zwartewaterstraat</v>
          </cell>
          <cell r="N1584">
            <v>21</v>
          </cell>
          <cell r="P1584" t="str">
            <v>7417 XK</v>
          </cell>
          <cell r="Q1584" t="str">
            <v>DEVENTER</v>
          </cell>
          <cell r="R1584" t="str">
            <v>Nederland</v>
          </cell>
          <cell r="S1584">
            <v>570609151</v>
          </cell>
          <cell r="T1584">
            <v>653555943</v>
          </cell>
          <cell r="U1584">
            <v>3000</v>
          </cell>
          <cell r="V1584" t="str">
            <v>Hago Nederland B.V.</v>
          </cell>
          <cell r="W1584">
            <v>1</v>
          </cell>
          <cell r="X1584" t="str">
            <v>Internen</v>
          </cell>
          <cell r="Y1584" t="str">
            <v>A1</v>
          </cell>
          <cell r="Z1584" t="str">
            <v>Medewerker uurloon</v>
          </cell>
          <cell r="AA1584">
            <v>1</v>
          </cell>
          <cell r="AB1584" t="str">
            <v>Schoonmaak CAO</v>
          </cell>
          <cell r="AC1584" t="str">
            <v>N4</v>
          </cell>
          <cell r="AD1584" t="str">
            <v>HR-NL: per 4 weken</v>
          </cell>
          <cell r="AE1584" t="str">
            <v>Onbepaalde tijd</v>
          </cell>
          <cell r="AF1584" t="str">
            <v>00-00-0000</v>
          </cell>
          <cell r="AH1584">
            <v>236038230</v>
          </cell>
          <cell r="AI1584">
            <v>26850</v>
          </cell>
          <cell r="AJ1584" t="str">
            <v>Turks</v>
          </cell>
          <cell r="AK1584" t="str">
            <v>X011</v>
          </cell>
          <cell r="AL1584" t="str">
            <v>MEDEW. ALGEMEEN SCHOONMAAKONDERHOUD I</v>
          </cell>
          <cell r="AM1584">
            <v>1</v>
          </cell>
          <cell r="AN1584" t="str">
            <v>38 uur / week</v>
          </cell>
          <cell r="AO1584">
            <v>10</v>
          </cell>
          <cell r="AP1584">
            <v>0</v>
          </cell>
          <cell r="AQ1584">
            <v>0</v>
          </cell>
          <cell r="AR1584">
            <v>26.32</v>
          </cell>
          <cell r="AS1584">
            <v>7</v>
          </cell>
          <cell r="AT1584" t="str">
            <v>B2</v>
          </cell>
          <cell r="AU1584">
            <v>90</v>
          </cell>
          <cell r="AV1584">
            <v>11.46</v>
          </cell>
        </row>
        <row r="1585">
          <cell r="A1585">
            <v>11462</v>
          </cell>
          <cell r="B1585" t="str">
            <v>Mevrouw</v>
          </cell>
          <cell r="C1585" t="str">
            <v>R.S. Martina</v>
          </cell>
          <cell r="D1585" t="str">
            <v>Ruthsella Shanitza</v>
          </cell>
          <cell r="E1585" t="str">
            <v>Ruthsella Shanitza</v>
          </cell>
          <cell r="F1585" t="str">
            <v>RS</v>
          </cell>
          <cell r="H1585" t="str">
            <v>Martina</v>
          </cell>
          <cell r="K1585" t="str">
            <v>Vrouw</v>
          </cell>
          <cell r="L1585" t="str">
            <v>Adres</v>
          </cell>
          <cell r="M1585" t="str">
            <v>Keizerspad</v>
          </cell>
          <cell r="N1585">
            <v>1</v>
          </cell>
          <cell r="P1585" t="str">
            <v>7415 DX</v>
          </cell>
          <cell r="Q1585" t="str">
            <v>DEVENTER</v>
          </cell>
          <cell r="R1585" t="str">
            <v>Nederland</v>
          </cell>
          <cell r="T1585">
            <v>613568097</v>
          </cell>
          <cell r="U1585">
            <v>3000</v>
          </cell>
          <cell r="V1585" t="str">
            <v>Hago Nederland B.V.</v>
          </cell>
          <cell r="W1585">
            <v>1</v>
          </cell>
          <cell r="X1585" t="str">
            <v>Internen</v>
          </cell>
          <cell r="Y1585" t="str">
            <v>A1</v>
          </cell>
          <cell r="Z1585" t="str">
            <v>Medewerker uurloon</v>
          </cell>
          <cell r="AA1585">
            <v>1</v>
          </cell>
          <cell r="AB1585" t="str">
            <v>Schoonmaak CAO</v>
          </cell>
          <cell r="AC1585" t="str">
            <v>N4</v>
          </cell>
          <cell r="AD1585" t="str">
            <v>HR-NL: per 4 weken</v>
          </cell>
          <cell r="AE1585" t="str">
            <v>Onbepaalde tijd</v>
          </cell>
          <cell r="AF1585" t="str">
            <v>00-00-0000</v>
          </cell>
          <cell r="AH1585">
            <v>230964837</v>
          </cell>
          <cell r="AI1585">
            <v>27175</v>
          </cell>
          <cell r="AJ1585" t="str">
            <v>Nederlands</v>
          </cell>
          <cell r="AK1585" t="str">
            <v>X011</v>
          </cell>
          <cell r="AL1585" t="str">
            <v>MEDEW. ALGEMEEN SCHOONMAAKONDERHOUD I</v>
          </cell>
          <cell r="AM1585">
            <v>1</v>
          </cell>
          <cell r="AN1585" t="str">
            <v>38 uur / week</v>
          </cell>
          <cell r="AO1585">
            <v>10</v>
          </cell>
          <cell r="AP1585">
            <v>0</v>
          </cell>
          <cell r="AQ1585">
            <v>0</v>
          </cell>
          <cell r="AR1585">
            <v>26.32</v>
          </cell>
          <cell r="AS1585">
            <v>7</v>
          </cell>
          <cell r="AT1585" t="str">
            <v>B2</v>
          </cell>
          <cell r="AU1585">
            <v>90</v>
          </cell>
          <cell r="AV1585">
            <v>11.46</v>
          </cell>
        </row>
        <row r="1586">
          <cell r="A1586">
            <v>11463</v>
          </cell>
          <cell r="B1586" t="str">
            <v>Mevrouw</v>
          </cell>
          <cell r="C1586" t="str">
            <v>F. Ozkok</v>
          </cell>
          <cell r="D1586" t="str">
            <v>Ferda</v>
          </cell>
          <cell r="E1586" t="str">
            <v>Ferda</v>
          </cell>
          <cell r="F1586" t="str">
            <v>F</v>
          </cell>
          <cell r="H1586" t="str">
            <v>Ozkok</v>
          </cell>
          <cell r="K1586" t="str">
            <v>Vrouw</v>
          </cell>
          <cell r="L1586" t="str">
            <v>Adres</v>
          </cell>
          <cell r="M1586" t="str">
            <v>Deltalaan</v>
          </cell>
          <cell r="N1586">
            <v>205</v>
          </cell>
          <cell r="P1586" t="str">
            <v>7417 VG</v>
          </cell>
          <cell r="Q1586" t="str">
            <v>DEVENTER</v>
          </cell>
          <cell r="R1586" t="str">
            <v>Nederland</v>
          </cell>
          <cell r="S1586">
            <v>570609878</v>
          </cell>
          <cell r="T1586">
            <v>616201732</v>
          </cell>
          <cell r="U1586">
            <v>3000</v>
          </cell>
          <cell r="V1586" t="str">
            <v>Hago Nederland B.V.</v>
          </cell>
          <cell r="W1586">
            <v>1</v>
          </cell>
          <cell r="X1586" t="str">
            <v>Internen</v>
          </cell>
          <cell r="Y1586" t="str">
            <v>A1</v>
          </cell>
          <cell r="Z1586" t="str">
            <v>Medewerker uurloon</v>
          </cell>
          <cell r="AA1586">
            <v>1</v>
          </cell>
          <cell r="AB1586" t="str">
            <v>Schoonmaak CAO</v>
          </cell>
          <cell r="AC1586" t="str">
            <v>N4</v>
          </cell>
          <cell r="AD1586" t="str">
            <v>HR-NL: per 4 weken</v>
          </cell>
          <cell r="AE1586" t="str">
            <v>Onbepaalde tijd</v>
          </cell>
          <cell r="AF1586" t="str">
            <v>00-00-0000</v>
          </cell>
          <cell r="AH1586">
            <v>232214487</v>
          </cell>
          <cell r="AI1586">
            <v>24948</v>
          </cell>
          <cell r="AJ1586" t="str">
            <v>Turks</v>
          </cell>
          <cell r="AK1586" t="str">
            <v>X011</v>
          </cell>
          <cell r="AL1586" t="str">
            <v>MEDEW. ALGEMEEN SCHOONMAAKONDERHOUD I</v>
          </cell>
          <cell r="AM1586">
            <v>1</v>
          </cell>
          <cell r="AN1586" t="str">
            <v>38 uur / week</v>
          </cell>
          <cell r="AO1586">
            <v>10</v>
          </cell>
          <cell r="AP1586">
            <v>0</v>
          </cell>
          <cell r="AQ1586">
            <v>0</v>
          </cell>
          <cell r="AR1586">
            <v>26.32</v>
          </cell>
          <cell r="AS1586">
            <v>7</v>
          </cell>
          <cell r="AT1586" t="str">
            <v>B2</v>
          </cell>
          <cell r="AU1586">
            <v>90</v>
          </cell>
          <cell r="AV1586">
            <v>11.46</v>
          </cell>
        </row>
        <row r="1587">
          <cell r="A1587">
            <v>11464</v>
          </cell>
          <cell r="B1587" t="str">
            <v>Mevrouw</v>
          </cell>
          <cell r="C1587" t="str">
            <v>K. Ozturk - Celiker</v>
          </cell>
          <cell r="D1587" t="str">
            <v>Kiymet</v>
          </cell>
          <cell r="E1587" t="str">
            <v>Kiymet</v>
          </cell>
          <cell r="F1587" t="str">
            <v>K</v>
          </cell>
          <cell r="H1587" t="str">
            <v>Celiker</v>
          </cell>
          <cell r="J1587" t="str">
            <v>Ozturk</v>
          </cell>
          <cell r="K1587" t="str">
            <v>Vrouw</v>
          </cell>
          <cell r="L1587" t="str">
            <v>Adres</v>
          </cell>
          <cell r="M1587" t="str">
            <v>Deltalaan</v>
          </cell>
          <cell r="N1587">
            <v>167</v>
          </cell>
          <cell r="P1587" t="str">
            <v>7417 VD</v>
          </cell>
          <cell r="Q1587" t="str">
            <v>DEVENTER</v>
          </cell>
          <cell r="R1587" t="str">
            <v>Nederland</v>
          </cell>
          <cell r="T1587">
            <v>615947447</v>
          </cell>
          <cell r="U1587">
            <v>3000</v>
          </cell>
          <cell r="V1587" t="str">
            <v>Hago Nederland B.V.</v>
          </cell>
          <cell r="W1587">
            <v>1</v>
          </cell>
          <cell r="X1587" t="str">
            <v>Internen</v>
          </cell>
          <cell r="Y1587" t="str">
            <v>A1</v>
          </cell>
          <cell r="Z1587" t="str">
            <v>Medewerker uurloon</v>
          </cell>
          <cell r="AA1587">
            <v>1</v>
          </cell>
          <cell r="AB1587" t="str">
            <v>Schoonmaak CAO</v>
          </cell>
          <cell r="AC1587" t="str">
            <v>N4</v>
          </cell>
          <cell r="AD1587" t="str">
            <v>HR-NL: per 4 weken</v>
          </cell>
          <cell r="AE1587" t="str">
            <v>Onbepaalde tijd</v>
          </cell>
          <cell r="AF1587" t="str">
            <v>00-00-0000</v>
          </cell>
          <cell r="AH1587">
            <v>120053007</v>
          </cell>
          <cell r="AI1587">
            <v>21551</v>
          </cell>
          <cell r="AJ1587" t="str">
            <v>Nederlands</v>
          </cell>
          <cell r="AK1587" t="str">
            <v>X011</v>
          </cell>
          <cell r="AL1587" t="str">
            <v>MEDEW. ALGEMEEN SCHOONMAAKONDERHOUD I</v>
          </cell>
          <cell r="AM1587">
            <v>1</v>
          </cell>
          <cell r="AN1587" t="str">
            <v>38 uur / week</v>
          </cell>
          <cell r="AO1587">
            <v>10</v>
          </cell>
          <cell r="AP1587">
            <v>0</v>
          </cell>
          <cell r="AQ1587">
            <v>0</v>
          </cell>
          <cell r="AR1587">
            <v>26.32</v>
          </cell>
          <cell r="AS1587">
            <v>7</v>
          </cell>
          <cell r="AT1587" t="str">
            <v>B2</v>
          </cell>
          <cell r="AU1587">
            <v>90</v>
          </cell>
          <cell r="AV1587">
            <v>11.46</v>
          </cell>
        </row>
        <row r="1588">
          <cell r="A1588">
            <v>11465</v>
          </cell>
          <cell r="B1588" t="str">
            <v>Mevrouw</v>
          </cell>
          <cell r="C1588" t="str">
            <v>H.A.G. Preuter - Vrielink</v>
          </cell>
          <cell r="D1588" t="str">
            <v>Hendrika Anna Gerdina</v>
          </cell>
          <cell r="E1588" t="str">
            <v>Hendrika Anna Gerdina</v>
          </cell>
          <cell r="F1588" t="str">
            <v>HAG</v>
          </cell>
          <cell r="H1588" t="str">
            <v>Vrielink</v>
          </cell>
          <cell r="J1588" t="str">
            <v>Preuter</v>
          </cell>
          <cell r="K1588" t="str">
            <v>Vrouw</v>
          </cell>
          <cell r="L1588" t="str">
            <v>Adres</v>
          </cell>
          <cell r="M1588" t="str">
            <v>Harfsenstraat</v>
          </cell>
          <cell r="N1588">
            <v>11</v>
          </cell>
          <cell r="P1588" t="str">
            <v>7416 ZT</v>
          </cell>
          <cell r="Q1588" t="str">
            <v>DEVENTER</v>
          </cell>
          <cell r="R1588" t="str">
            <v>Nederland</v>
          </cell>
          <cell r="S1588">
            <v>570622423</v>
          </cell>
          <cell r="T1588">
            <v>614535340</v>
          </cell>
          <cell r="U1588">
            <v>3000</v>
          </cell>
          <cell r="V1588" t="str">
            <v>Hago Nederland B.V.</v>
          </cell>
          <cell r="W1588">
            <v>1</v>
          </cell>
          <cell r="X1588" t="str">
            <v>Internen</v>
          </cell>
          <cell r="Y1588" t="str">
            <v>A1</v>
          </cell>
          <cell r="Z1588" t="str">
            <v>Medewerker uurloon</v>
          </cell>
          <cell r="AA1588">
            <v>1</v>
          </cell>
          <cell r="AB1588" t="str">
            <v>Schoonmaak CAO</v>
          </cell>
          <cell r="AC1588" t="str">
            <v>N4</v>
          </cell>
          <cell r="AD1588" t="str">
            <v>HR-NL: per 4 weken</v>
          </cell>
          <cell r="AE1588" t="str">
            <v>Onbepaalde tijd</v>
          </cell>
          <cell r="AF1588" t="str">
            <v>00-00-0000</v>
          </cell>
          <cell r="AH1588">
            <v>137135452</v>
          </cell>
          <cell r="AI1588">
            <v>22489</v>
          </cell>
          <cell r="AJ1588" t="str">
            <v>Nederlands</v>
          </cell>
          <cell r="AK1588" t="str">
            <v>X011</v>
          </cell>
          <cell r="AL1588" t="str">
            <v>MEDEW. ALGEMEEN SCHOONMAAKONDERHOUD I</v>
          </cell>
          <cell r="AM1588">
            <v>1</v>
          </cell>
          <cell r="AN1588" t="str">
            <v>38 uur / week</v>
          </cell>
          <cell r="AO1588">
            <v>12.5</v>
          </cell>
          <cell r="AP1588">
            <v>0</v>
          </cell>
          <cell r="AQ1588">
            <v>0</v>
          </cell>
          <cell r="AR1588">
            <v>32.89</v>
          </cell>
          <cell r="AS1588">
            <v>7</v>
          </cell>
          <cell r="AT1588" t="str">
            <v>B2</v>
          </cell>
          <cell r="AU1588">
            <v>90</v>
          </cell>
          <cell r="AV1588">
            <v>11.46</v>
          </cell>
        </row>
        <row r="1589">
          <cell r="A1589">
            <v>11466</v>
          </cell>
          <cell r="B1589" t="str">
            <v>Dhr.</v>
          </cell>
          <cell r="C1589" t="str">
            <v>M. Smit</v>
          </cell>
          <cell r="D1589" t="str">
            <v>Melvin</v>
          </cell>
          <cell r="E1589" t="str">
            <v>Melvin</v>
          </cell>
          <cell r="F1589" t="str">
            <v>M</v>
          </cell>
          <cell r="H1589" t="str">
            <v>Smit</v>
          </cell>
          <cell r="K1589" t="str">
            <v>Man</v>
          </cell>
          <cell r="L1589" t="str">
            <v>Adres</v>
          </cell>
          <cell r="M1589" t="str">
            <v>Zwarte Hoopstraat</v>
          </cell>
          <cell r="N1589">
            <v>9</v>
          </cell>
          <cell r="P1589" t="str">
            <v>7416 AA</v>
          </cell>
          <cell r="Q1589" t="str">
            <v>DEVENTER</v>
          </cell>
          <cell r="R1589" t="str">
            <v>Nederland</v>
          </cell>
          <cell r="S1589">
            <v>570632701</v>
          </cell>
          <cell r="T1589">
            <v>623920705</v>
          </cell>
          <cell r="U1589">
            <v>3000</v>
          </cell>
          <cell r="V1589" t="str">
            <v>Hago Nederland B.V.</v>
          </cell>
          <cell r="W1589">
            <v>1</v>
          </cell>
          <cell r="X1589" t="str">
            <v>Internen</v>
          </cell>
          <cell r="Y1589" t="str">
            <v>A1</v>
          </cell>
          <cell r="Z1589" t="str">
            <v>Medewerker uurloon</v>
          </cell>
          <cell r="AA1589">
            <v>1</v>
          </cell>
          <cell r="AB1589" t="str">
            <v>Schoonmaak CAO</v>
          </cell>
          <cell r="AC1589" t="str">
            <v>N4</v>
          </cell>
          <cell r="AD1589" t="str">
            <v>HR-NL: per 4 weken</v>
          </cell>
          <cell r="AE1589" t="str">
            <v>Onbepaalde tijd</v>
          </cell>
          <cell r="AF1589" t="str">
            <v>00-00-0000</v>
          </cell>
          <cell r="AH1589">
            <v>137026882</v>
          </cell>
          <cell r="AI1589">
            <v>29360</v>
          </cell>
          <cell r="AJ1589" t="str">
            <v>Nederlands</v>
          </cell>
          <cell r="AK1589" t="str">
            <v>X011</v>
          </cell>
          <cell r="AL1589" t="str">
            <v>MEDEW. ALGEMEEN SCHOONMAAKONDERHOUD I</v>
          </cell>
          <cell r="AM1589">
            <v>1</v>
          </cell>
          <cell r="AN1589" t="str">
            <v>38 uur / week</v>
          </cell>
          <cell r="AO1589">
            <v>27.5</v>
          </cell>
          <cell r="AP1589">
            <v>0</v>
          </cell>
          <cell r="AQ1589">
            <v>0</v>
          </cell>
          <cell r="AR1589">
            <v>72.37</v>
          </cell>
          <cell r="AS1589">
            <v>7</v>
          </cell>
          <cell r="AT1589" t="str">
            <v>B2</v>
          </cell>
          <cell r="AU1589">
            <v>90</v>
          </cell>
          <cell r="AV1589">
            <v>11.46</v>
          </cell>
        </row>
        <row r="1590">
          <cell r="A1590">
            <v>11467</v>
          </cell>
          <cell r="B1590" t="str">
            <v>Mevrouw</v>
          </cell>
          <cell r="C1590" t="str">
            <v>H. Aloui - Haggui</v>
          </cell>
          <cell r="D1590" t="str">
            <v>Houda</v>
          </cell>
          <cell r="E1590" t="str">
            <v>Houda</v>
          </cell>
          <cell r="F1590" t="str">
            <v>H</v>
          </cell>
          <cell r="H1590" t="str">
            <v>Haggui</v>
          </cell>
          <cell r="J1590" t="str">
            <v>Aloui</v>
          </cell>
          <cell r="K1590" t="str">
            <v>Vrouw</v>
          </cell>
          <cell r="L1590" t="str">
            <v>Adres</v>
          </cell>
          <cell r="M1590" t="str">
            <v>Iepstraat</v>
          </cell>
          <cell r="N1590">
            <v>5</v>
          </cell>
          <cell r="P1590" t="str">
            <v>7545 JV</v>
          </cell>
          <cell r="Q1590" t="str">
            <v>ENSCHEDE</v>
          </cell>
          <cell r="R1590" t="str">
            <v>Nederland</v>
          </cell>
          <cell r="T1590">
            <v>642502574</v>
          </cell>
          <cell r="U1590">
            <v>3000</v>
          </cell>
          <cell r="V1590" t="str">
            <v>Hago Nederland B.V.</v>
          </cell>
          <cell r="W1590">
            <v>1</v>
          </cell>
          <cell r="X1590" t="str">
            <v>Internen</v>
          </cell>
          <cell r="Y1590" t="str">
            <v>A1</v>
          </cell>
          <cell r="Z1590" t="str">
            <v>Medewerker uurloon</v>
          </cell>
          <cell r="AA1590">
            <v>1</v>
          </cell>
          <cell r="AB1590" t="str">
            <v>Schoonmaak CAO</v>
          </cell>
          <cell r="AC1590" t="str">
            <v>N4</v>
          </cell>
          <cell r="AD1590" t="str">
            <v>HR-NL: per 4 weken</v>
          </cell>
          <cell r="AE1590" t="str">
            <v>Onbepaalde tijd</v>
          </cell>
          <cell r="AF1590" t="str">
            <v>00-00-0000</v>
          </cell>
          <cell r="AH1590">
            <v>210303335</v>
          </cell>
          <cell r="AI1590">
            <v>26330</v>
          </cell>
          <cell r="AJ1590" t="str">
            <v>Nederlands</v>
          </cell>
          <cell r="AK1590" t="str">
            <v>X011</v>
          </cell>
          <cell r="AL1590" t="str">
            <v>MEDEW. ALGEMEEN SCHOONMAAKONDERHOUD I</v>
          </cell>
          <cell r="AM1590">
            <v>1</v>
          </cell>
          <cell r="AN1590" t="str">
            <v>38 uur / week</v>
          </cell>
          <cell r="AO1590">
            <v>10</v>
          </cell>
          <cell r="AP1590">
            <v>0</v>
          </cell>
          <cell r="AQ1590">
            <v>0</v>
          </cell>
          <cell r="AR1590">
            <v>26.32</v>
          </cell>
          <cell r="AS1590">
            <v>7</v>
          </cell>
          <cell r="AT1590" t="str">
            <v>B2</v>
          </cell>
          <cell r="AU1590">
            <v>90</v>
          </cell>
          <cell r="AV1590">
            <v>11.46</v>
          </cell>
        </row>
        <row r="1591">
          <cell r="A1591">
            <v>11469</v>
          </cell>
          <cell r="B1591" t="str">
            <v>Mevrouw</v>
          </cell>
          <cell r="C1591" t="str">
            <v>P. Anatnet</v>
          </cell>
          <cell r="D1591" t="str">
            <v>Panatda</v>
          </cell>
          <cell r="E1591" t="str">
            <v>Panatda</v>
          </cell>
          <cell r="F1591" t="str">
            <v>P</v>
          </cell>
          <cell r="H1591" t="str">
            <v>Anatnet</v>
          </cell>
          <cell r="J1591" t="str">
            <v>Oudejans</v>
          </cell>
          <cell r="K1591" t="str">
            <v>Vrouw</v>
          </cell>
          <cell r="L1591" t="str">
            <v>Adres</v>
          </cell>
          <cell r="M1591" t="str">
            <v>Javastraat</v>
          </cell>
          <cell r="N1591">
            <v>110</v>
          </cell>
          <cell r="P1591" t="str">
            <v>7512 ZL</v>
          </cell>
          <cell r="Q1591" t="str">
            <v>ENSCHEDE</v>
          </cell>
          <cell r="R1591" t="str">
            <v>Nederland</v>
          </cell>
          <cell r="T1591">
            <v>610695783</v>
          </cell>
          <cell r="U1591">
            <v>3000</v>
          </cell>
          <cell r="V1591" t="str">
            <v>Hago Nederland B.V.</v>
          </cell>
          <cell r="W1591">
            <v>1</v>
          </cell>
          <cell r="X1591" t="str">
            <v>Internen</v>
          </cell>
          <cell r="Y1591" t="str">
            <v>A1</v>
          </cell>
          <cell r="Z1591" t="str">
            <v>Medewerker uurloon</v>
          </cell>
          <cell r="AA1591">
            <v>1</v>
          </cell>
          <cell r="AB1591" t="str">
            <v>Schoonmaak CAO</v>
          </cell>
          <cell r="AC1591" t="str">
            <v>N4</v>
          </cell>
          <cell r="AD1591" t="str">
            <v>HR-NL: per 4 weken</v>
          </cell>
          <cell r="AE1591" t="str">
            <v>Onbepaalde tijd</v>
          </cell>
          <cell r="AF1591" t="str">
            <v>00-00-0000</v>
          </cell>
          <cell r="AH1591">
            <v>242104277</v>
          </cell>
          <cell r="AI1591">
            <v>28026</v>
          </cell>
          <cell r="AJ1591" t="str">
            <v>Nederlands</v>
          </cell>
          <cell r="AK1591" t="str">
            <v>X011</v>
          </cell>
          <cell r="AL1591" t="str">
            <v>MEDEW. ALGEMEEN SCHOONMAAKONDERHOUD I</v>
          </cell>
          <cell r="AM1591">
            <v>1</v>
          </cell>
          <cell r="AN1591" t="str">
            <v>38 uur / week</v>
          </cell>
          <cell r="AO1591">
            <v>10</v>
          </cell>
          <cell r="AP1591">
            <v>0</v>
          </cell>
          <cell r="AQ1591">
            <v>0</v>
          </cell>
          <cell r="AR1591">
            <v>26.32</v>
          </cell>
          <cell r="AS1591">
            <v>7</v>
          </cell>
          <cell r="AT1591" t="str">
            <v>B2</v>
          </cell>
          <cell r="AU1591">
            <v>90</v>
          </cell>
          <cell r="AV1591">
            <v>11.46</v>
          </cell>
        </row>
        <row r="1592">
          <cell r="A1592">
            <v>11470</v>
          </cell>
          <cell r="B1592" t="str">
            <v>Mevrouw</v>
          </cell>
          <cell r="C1592" t="str">
            <v>A. Balogova</v>
          </cell>
          <cell r="D1592" t="str">
            <v>Andrea</v>
          </cell>
          <cell r="E1592" t="str">
            <v>Andrea</v>
          </cell>
          <cell r="F1592" t="str">
            <v>A</v>
          </cell>
          <cell r="H1592" t="str">
            <v>Balogova</v>
          </cell>
          <cell r="K1592" t="str">
            <v>Vrouw</v>
          </cell>
          <cell r="L1592" t="str">
            <v>Adres</v>
          </cell>
          <cell r="M1592" t="str">
            <v>J.J. van Deinselaan</v>
          </cell>
          <cell r="N1592">
            <v>139</v>
          </cell>
          <cell r="P1592" t="str">
            <v>7541 BG</v>
          </cell>
          <cell r="Q1592" t="str">
            <v>ENSCHEDE</v>
          </cell>
          <cell r="R1592" t="str">
            <v>Nederland</v>
          </cell>
          <cell r="T1592">
            <v>684043417</v>
          </cell>
          <cell r="U1592">
            <v>3000</v>
          </cell>
          <cell r="V1592" t="str">
            <v>Hago Nederland B.V.</v>
          </cell>
          <cell r="W1592">
            <v>1</v>
          </cell>
          <cell r="X1592" t="str">
            <v>Internen</v>
          </cell>
          <cell r="Y1592" t="str">
            <v>A1</v>
          </cell>
          <cell r="Z1592" t="str">
            <v>Medewerker uurloon</v>
          </cell>
          <cell r="AA1592">
            <v>1</v>
          </cell>
          <cell r="AB1592" t="str">
            <v>Schoonmaak CAO</v>
          </cell>
          <cell r="AC1592" t="str">
            <v>N4</v>
          </cell>
          <cell r="AD1592" t="str">
            <v>HR-NL: per 4 weken</v>
          </cell>
          <cell r="AE1592" t="str">
            <v>Onbepaalde tijd</v>
          </cell>
          <cell r="AF1592" t="str">
            <v>00-00-0000</v>
          </cell>
          <cell r="AH1592">
            <v>593525851</v>
          </cell>
          <cell r="AI1592">
            <v>30413</v>
          </cell>
          <cell r="AJ1592" t="str">
            <v>Sloveens</v>
          </cell>
          <cell r="AK1592" t="str">
            <v>X011</v>
          </cell>
          <cell r="AL1592" t="str">
            <v>MEDEW. ALGEMEEN SCHOONMAAKONDERHOUD I</v>
          </cell>
          <cell r="AM1592">
            <v>1</v>
          </cell>
          <cell r="AN1592" t="str">
            <v>38 uur / week</v>
          </cell>
          <cell r="AO1592">
            <v>10</v>
          </cell>
          <cell r="AP1592">
            <v>0</v>
          </cell>
          <cell r="AQ1592">
            <v>0</v>
          </cell>
          <cell r="AR1592">
            <v>26.32</v>
          </cell>
          <cell r="AS1592">
            <v>7</v>
          </cell>
          <cell r="AT1592" t="str">
            <v>B2</v>
          </cell>
          <cell r="AU1592">
            <v>22</v>
          </cell>
          <cell r="AV1592">
            <v>11.13</v>
          </cell>
        </row>
        <row r="1593">
          <cell r="A1593">
            <v>11471</v>
          </cell>
          <cell r="B1593" t="str">
            <v>Mevrouw</v>
          </cell>
          <cell r="C1593" t="str">
            <v>M.C. Boer - Boelen</v>
          </cell>
          <cell r="D1593" t="str">
            <v>Maria Carolina</v>
          </cell>
          <cell r="E1593" t="str">
            <v>Maria Carolina</v>
          </cell>
          <cell r="F1593" t="str">
            <v>MC</v>
          </cell>
          <cell r="H1593" t="str">
            <v>Boelen</v>
          </cell>
          <cell r="J1593" t="str">
            <v>Boer</v>
          </cell>
          <cell r="K1593" t="str">
            <v>Vrouw</v>
          </cell>
          <cell r="L1593" t="str">
            <v>Adres</v>
          </cell>
          <cell r="M1593" t="str">
            <v>Hogelandsingel</v>
          </cell>
          <cell r="N1593">
            <v>128</v>
          </cell>
          <cell r="P1593" t="str">
            <v>7512 GJ</v>
          </cell>
          <cell r="Q1593" t="str">
            <v>ENSCHEDE</v>
          </cell>
          <cell r="R1593" t="str">
            <v>Nederland</v>
          </cell>
          <cell r="S1593">
            <v>538511666</v>
          </cell>
          <cell r="T1593">
            <v>651324921</v>
          </cell>
          <cell r="U1593">
            <v>3000</v>
          </cell>
          <cell r="V1593" t="str">
            <v>Hago Nederland B.V.</v>
          </cell>
          <cell r="W1593">
            <v>1</v>
          </cell>
          <cell r="X1593" t="str">
            <v>Internen</v>
          </cell>
          <cell r="Y1593" t="str">
            <v>A1</v>
          </cell>
          <cell r="Z1593" t="str">
            <v>Medewerker uurloon</v>
          </cell>
          <cell r="AA1593">
            <v>1</v>
          </cell>
          <cell r="AB1593" t="str">
            <v>Schoonmaak CAO</v>
          </cell>
          <cell r="AC1593" t="str">
            <v>N4</v>
          </cell>
          <cell r="AD1593" t="str">
            <v>HR-NL: per 4 weken</v>
          </cell>
          <cell r="AE1593" t="str">
            <v>Onbepaalde tijd</v>
          </cell>
          <cell r="AF1593" t="str">
            <v>00-00-0000</v>
          </cell>
          <cell r="AH1593">
            <v>171889174</v>
          </cell>
          <cell r="AI1593">
            <v>25326</v>
          </cell>
          <cell r="AJ1593" t="str">
            <v>Nederlands</v>
          </cell>
          <cell r="AK1593" t="str">
            <v>X041</v>
          </cell>
          <cell r="AL1593" t="str">
            <v>VOORWERKER ALGEMEEN SCHOONMAAKONDERH. I</v>
          </cell>
          <cell r="AM1593">
            <v>2</v>
          </cell>
          <cell r="AN1593" t="str">
            <v>38 uur / week</v>
          </cell>
          <cell r="AO1593">
            <v>15</v>
          </cell>
          <cell r="AP1593">
            <v>0</v>
          </cell>
          <cell r="AQ1593">
            <v>0</v>
          </cell>
          <cell r="AR1593">
            <v>39.47</v>
          </cell>
          <cell r="AS1593">
            <v>7</v>
          </cell>
          <cell r="AT1593" t="str">
            <v>B4</v>
          </cell>
          <cell r="AU1593">
            <v>22</v>
          </cell>
          <cell r="AV1593">
            <v>12.27</v>
          </cell>
        </row>
        <row r="1594">
          <cell r="A1594">
            <v>11472</v>
          </cell>
          <cell r="B1594" t="str">
            <v>Mevrouw</v>
          </cell>
          <cell r="C1594" t="str">
            <v>H. Bulut</v>
          </cell>
          <cell r="D1594" t="str">
            <v>Hulya</v>
          </cell>
          <cell r="E1594" t="str">
            <v>Hulya</v>
          </cell>
          <cell r="F1594" t="str">
            <v>H</v>
          </cell>
          <cell r="H1594" t="str">
            <v>Bulut</v>
          </cell>
          <cell r="K1594" t="str">
            <v>Vrouw</v>
          </cell>
          <cell r="L1594" t="str">
            <v>Adres</v>
          </cell>
          <cell r="M1594" t="str">
            <v>Adriaen van de Veldestraat</v>
          </cell>
          <cell r="N1594">
            <v>52</v>
          </cell>
          <cell r="P1594" t="str">
            <v>7545 ZE</v>
          </cell>
          <cell r="Q1594" t="str">
            <v>ENSCHEDE</v>
          </cell>
          <cell r="R1594" t="str">
            <v>Nederland</v>
          </cell>
          <cell r="T1594">
            <v>642089712</v>
          </cell>
          <cell r="U1594">
            <v>3000</v>
          </cell>
          <cell r="V1594" t="str">
            <v>Hago Nederland B.V.</v>
          </cell>
          <cell r="W1594">
            <v>1</v>
          </cell>
          <cell r="X1594" t="str">
            <v>Internen</v>
          </cell>
          <cell r="Y1594" t="str">
            <v>A1</v>
          </cell>
          <cell r="Z1594" t="str">
            <v>Medewerker uurloon</v>
          </cell>
          <cell r="AA1594">
            <v>1</v>
          </cell>
          <cell r="AB1594" t="str">
            <v>Schoonmaak CAO</v>
          </cell>
          <cell r="AC1594" t="str">
            <v>N4</v>
          </cell>
          <cell r="AD1594" t="str">
            <v>HR-NL: per 4 weken</v>
          </cell>
          <cell r="AE1594" t="str">
            <v>Onbepaalde tijd</v>
          </cell>
          <cell r="AF1594" t="str">
            <v>00-00-0000</v>
          </cell>
          <cell r="AH1594">
            <v>171859030</v>
          </cell>
          <cell r="AI1594">
            <v>26987</v>
          </cell>
          <cell r="AJ1594" t="str">
            <v>Nederlands</v>
          </cell>
          <cell r="AK1594" t="str">
            <v>X011</v>
          </cell>
          <cell r="AL1594" t="str">
            <v>MEDEW. ALGEMEEN SCHOONMAAKONDERHOUD I</v>
          </cell>
          <cell r="AM1594">
            <v>1</v>
          </cell>
          <cell r="AN1594" t="str">
            <v>38 uur / week</v>
          </cell>
          <cell r="AO1594">
            <v>10</v>
          </cell>
          <cell r="AP1594">
            <v>0</v>
          </cell>
          <cell r="AQ1594">
            <v>0</v>
          </cell>
          <cell r="AR1594">
            <v>26.32</v>
          </cell>
          <cell r="AS1594">
            <v>7</v>
          </cell>
          <cell r="AT1594" t="str">
            <v>B2</v>
          </cell>
          <cell r="AU1594">
            <v>90</v>
          </cell>
          <cell r="AV1594">
            <v>11.46</v>
          </cell>
        </row>
        <row r="1595">
          <cell r="A1595">
            <v>11473</v>
          </cell>
          <cell r="B1595" t="str">
            <v>Mevrouw</v>
          </cell>
          <cell r="C1595" t="str">
            <v>V.K. Jonker - Da Silva</v>
          </cell>
          <cell r="D1595" t="str">
            <v>Valdete Katia</v>
          </cell>
          <cell r="E1595" t="str">
            <v>Valdete Katia</v>
          </cell>
          <cell r="F1595" t="str">
            <v>VK</v>
          </cell>
          <cell r="H1595" t="str">
            <v>Da Silva</v>
          </cell>
          <cell r="J1595" t="str">
            <v>Jonker</v>
          </cell>
          <cell r="K1595" t="str">
            <v>Vrouw</v>
          </cell>
          <cell r="L1595" t="str">
            <v>Adres</v>
          </cell>
          <cell r="M1595" t="str">
            <v>Rigtersbleekstraat</v>
          </cell>
          <cell r="N1595">
            <v>67</v>
          </cell>
          <cell r="P1595" t="str">
            <v>7521 GJ</v>
          </cell>
          <cell r="Q1595" t="str">
            <v>ENSCHEDE</v>
          </cell>
          <cell r="R1595" t="str">
            <v>Nederland</v>
          </cell>
          <cell r="T1595">
            <v>621528643</v>
          </cell>
          <cell r="U1595">
            <v>3000</v>
          </cell>
          <cell r="V1595" t="str">
            <v>Hago Nederland B.V.</v>
          </cell>
          <cell r="W1595">
            <v>1</v>
          </cell>
          <cell r="X1595" t="str">
            <v>Internen</v>
          </cell>
          <cell r="Y1595" t="str">
            <v>A1</v>
          </cell>
          <cell r="Z1595" t="str">
            <v>Medewerker uurloon</v>
          </cell>
          <cell r="AA1595">
            <v>1</v>
          </cell>
          <cell r="AB1595" t="str">
            <v>Schoonmaak CAO</v>
          </cell>
          <cell r="AC1595" t="str">
            <v>N4</v>
          </cell>
          <cell r="AD1595" t="str">
            <v>HR-NL: per 4 weken</v>
          </cell>
          <cell r="AE1595" t="str">
            <v>Onbepaalde tijd</v>
          </cell>
          <cell r="AF1595" t="str">
            <v>00-00-0000</v>
          </cell>
          <cell r="AH1595">
            <v>241686908</v>
          </cell>
          <cell r="AI1595">
            <v>23931</v>
          </cell>
          <cell r="AJ1595" t="str">
            <v>Braziliaans</v>
          </cell>
          <cell r="AK1595" t="str">
            <v>X011</v>
          </cell>
          <cell r="AL1595" t="str">
            <v>MEDEW. ALGEMEEN SCHOONMAAKONDERHOUD I</v>
          </cell>
          <cell r="AM1595">
            <v>1</v>
          </cell>
          <cell r="AN1595" t="str">
            <v>38 uur / week</v>
          </cell>
          <cell r="AO1595">
            <v>10</v>
          </cell>
          <cell r="AP1595">
            <v>0</v>
          </cell>
          <cell r="AQ1595">
            <v>0</v>
          </cell>
          <cell r="AR1595">
            <v>26.32</v>
          </cell>
          <cell r="AS1595">
            <v>7</v>
          </cell>
          <cell r="AT1595" t="str">
            <v>B2</v>
          </cell>
          <cell r="AU1595">
            <v>90</v>
          </cell>
          <cell r="AV1595">
            <v>11.46</v>
          </cell>
        </row>
        <row r="1596">
          <cell r="A1596">
            <v>11474</v>
          </cell>
          <cell r="B1596" t="str">
            <v>Mevrouw</v>
          </cell>
          <cell r="C1596" t="str">
            <v>M. el Harrak - Lmaimouni</v>
          </cell>
          <cell r="D1596" t="str">
            <v>Maryem</v>
          </cell>
          <cell r="E1596" t="str">
            <v>Maryem</v>
          </cell>
          <cell r="F1596" t="str">
            <v>M</v>
          </cell>
          <cell r="H1596" t="str">
            <v>Lmaimouni</v>
          </cell>
          <cell r="I1596" t="str">
            <v>el</v>
          </cell>
          <cell r="J1596" t="str">
            <v>Harrak</v>
          </cell>
          <cell r="K1596" t="str">
            <v>Vrouw</v>
          </cell>
          <cell r="L1596" t="str">
            <v>Adres</v>
          </cell>
          <cell r="M1596" t="str">
            <v>Elshofplein</v>
          </cell>
          <cell r="N1596">
            <v>2</v>
          </cell>
          <cell r="P1596" t="str">
            <v>7531 ZD</v>
          </cell>
          <cell r="Q1596" t="str">
            <v>ENSCHEDE</v>
          </cell>
          <cell r="R1596" t="str">
            <v>Nederland</v>
          </cell>
          <cell r="T1596">
            <v>619013476</v>
          </cell>
          <cell r="U1596">
            <v>3000</v>
          </cell>
          <cell r="V1596" t="str">
            <v>Hago Nederland B.V.</v>
          </cell>
          <cell r="W1596">
            <v>1</v>
          </cell>
          <cell r="X1596" t="str">
            <v>Internen</v>
          </cell>
          <cell r="Y1596" t="str">
            <v>A1</v>
          </cell>
          <cell r="Z1596" t="str">
            <v>Medewerker uurloon</v>
          </cell>
          <cell r="AA1596">
            <v>1</v>
          </cell>
          <cell r="AB1596" t="str">
            <v>Schoonmaak CAO</v>
          </cell>
          <cell r="AC1596" t="str">
            <v>N4</v>
          </cell>
          <cell r="AD1596" t="str">
            <v>HR-NL: per 4 weken</v>
          </cell>
          <cell r="AE1596" t="str">
            <v>Onbepaalde tijd</v>
          </cell>
          <cell r="AF1596" t="str">
            <v>00-00-0000</v>
          </cell>
          <cell r="AH1596">
            <v>224551772</v>
          </cell>
          <cell r="AI1596">
            <v>28621</v>
          </cell>
          <cell r="AJ1596" t="str">
            <v>Nederlands</v>
          </cell>
          <cell r="AK1596" t="str">
            <v>X011</v>
          </cell>
          <cell r="AL1596" t="str">
            <v>MEDEW. ALGEMEEN SCHOONMAAKONDERHOUD I</v>
          </cell>
          <cell r="AM1596">
            <v>1</v>
          </cell>
          <cell r="AN1596" t="str">
            <v>38 uur / week</v>
          </cell>
          <cell r="AO1596">
            <v>10</v>
          </cell>
          <cell r="AP1596">
            <v>0</v>
          </cell>
          <cell r="AQ1596">
            <v>0</v>
          </cell>
          <cell r="AR1596">
            <v>26.32</v>
          </cell>
          <cell r="AS1596">
            <v>7</v>
          </cell>
          <cell r="AT1596" t="str">
            <v>B2</v>
          </cell>
          <cell r="AU1596">
            <v>90</v>
          </cell>
          <cell r="AV1596">
            <v>11.46</v>
          </cell>
        </row>
        <row r="1597">
          <cell r="A1597">
            <v>11475</v>
          </cell>
          <cell r="B1597" t="str">
            <v>Mevrouw</v>
          </cell>
          <cell r="C1597" t="str">
            <v>A. Genger - Pen</v>
          </cell>
          <cell r="D1597" t="str">
            <v>Anke</v>
          </cell>
          <cell r="E1597" t="str">
            <v>Anke</v>
          </cell>
          <cell r="F1597" t="str">
            <v>A</v>
          </cell>
          <cell r="H1597" t="str">
            <v>Pen</v>
          </cell>
          <cell r="J1597" t="str">
            <v>Genger</v>
          </cell>
          <cell r="K1597" t="str">
            <v>Vrouw</v>
          </cell>
          <cell r="L1597" t="str">
            <v>Adres</v>
          </cell>
          <cell r="M1597" t="str">
            <v>Dr. Stamstraat</v>
          </cell>
          <cell r="N1597">
            <v>19</v>
          </cell>
          <cell r="P1597" t="str">
            <v>7534 CJ</v>
          </cell>
          <cell r="Q1597" t="str">
            <v>ENSCHEDE</v>
          </cell>
          <cell r="R1597" t="str">
            <v>Nederland</v>
          </cell>
          <cell r="S1597">
            <v>534613913</v>
          </cell>
          <cell r="T1597">
            <v>644390681</v>
          </cell>
          <cell r="U1597">
            <v>3000</v>
          </cell>
          <cell r="V1597" t="str">
            <v>Hago Nederland B.V.</v>
          </cell>
          <cell r="W1597">
            <v>1</v>
          </cell>
          <cell r="X1597" t="str">
            <v>Internen</v>
          </cell>
          <cell r="Y1597" t="str">
            <v>A1</v>
          </cell>
          <cell r="Z1597" t="str">
            <v>Medewerker uurloon</v>
          </cell>
          <cell r="AA1597">
            <v>1</v>
          </cell>
          <cell r="AB1597" t="str">
            <v>Schoonmaak CAO</v>
          </cell>
          <cell r="AC1597" t="str">
            <v>N4</v>
          </cell>
          <cell r="AD1597" t="str">
            <v>HR-NL: per 4 weken</v>
          </cell>
          <cell r="AE1597" t="str">
            <v>Onbepaalde tijd</v>
          </cell>
          <cell r="AF1597" t="str">
            <v>00-00-0000</v>
          </cell>
          <cell r="AH1597">
            <v>123829264</v>
          </cell>
          <cell r="AI1597">
            <v>19438</v>
          </cell>
          <cell r="AJ1597" t="str">
            <v>Nederlands</v>
          </cell>
          <cell r="AK1597" t="str">
            <v>X011</v>
          </cell>
          <cell r="AL1597" t="str">
            <v>MEDEW. ALGEMEEN SCHOONMAAKONDERHOUD I</v>
          </cell>
          <cell r="AM1597">
            <v>1</v>
          </cell>
          <cell r="AN1597" t="str">
            <v>38 uur / week</v>
          </cell>
          <cell r="AO1597">
            <v>10</v>
          </cell>
          <cell r="AP1597">
            <v>0</v>
          </cell>
          <cell r="AQ1597">
            <v>0</v>
          </cell>
          <cell r="AR1597">
            <v>26.32</v>
          </cell>
          <cell r="AS1597">
            <v>7</v>
          </cell>
          <cell r="AT1597" t="str">
            <v>B2</v>
          </cell>
          <cell r="AU1597">
            <v>90</v>
          </cell>
          <cell r="AV1597">
            <v>11.53</v>
          </cell>
        </row>
        <row r="1598">
          <cell r="A1598">
            <v>11476</v>
          </cell>
          <cell r="B1598" t="str">
            <v>Mevrouw</v>
          </cell>
          <cell r="C1598" t="str">
            <v>G. Jansen - de Jong</v>
          </cell>
          <cell r="D1598" t="str">
            <v>Gertruida</v>
          </cell>
          <cell r="E1598" t="str">
            <v>Gertruida</v>
          </cell>
          <cell r="F1598" t="str">
            <v>G</v>
          </cell>
          <cell r="G1598" t="str">
            <v>de</v>
          </cell>
          <cell r="H1598" t="str">
            <v>Jong</v>
          </cell>
          <cell r="J1598" t="str">
            <v>Jansen</v>
          </cell>
          <cell r="K1598" t="str">
            <v>Vrouw</v>
          </cell>
          <cell r="L1598" t="str">
            <v>Adres</v>
          </cell>
          <cell r="M1598" t="str">
            <v>Schipholtstraat</v>
          </cell>
          <cell r="N1598">
            <v>155</v>
          </cell>
          <cell r="P1598" t="str">
            <v>7534 CV</v>
          </cell>
          <cell r="Q1598" t="str">
            <v>ENSCHEDE</v>
          </cell>
          <cell r="R1598" t="str">
            <v>Nederland</v>
          </cell>
          <cell r="S1598">
            <v>534613040</v>
          </cell>
          <cell r="U1598">
            <v>3000</v>
          </cell>
          <cell r="V1598" t="str">
            <v>Hago Nederland B.V.</v>
          </cell>
          <cell r="W1598">
            <v>1</v>
          </cell>
          <cell r="X1598" t="str">
            <v>Internen</v>
          </cell>
          <cell r="Y1598" t="str">
            <v>A1</v>
          </cell>
          <cell r="Z1598" t="str">
            <v>Medewerker uurloon</v>
          </cell>
          <cell r="AA1598">
            <v>1</v>
          </cell>
          <cell r="AB1598" t="str">
            <v>Schoonmaak CAO</v>
          </cell>
          <cell r="AC1598" t="str">
            <v>N4</v>
          </cell>
          <cell r="AD1598" t="str">
            <v>HR-NL: per 4 weken</v>
          </cell>
          <cell r="AE1598" t="str">
            <v>Onbepaalde tijd</v>
          </cell>
          <cell r="AF1598" t="str">
            <v>00-00-0000</v>
          </cell>
          <cell r="AH1598">
            <v>75913501</v>
          </cell>
          <cell r="AI1598">
            <v>19479</v>
          </cell>
          <cell r="AJ1598" t="str">
            <v>Nederlands</v>
          </cell>
          <cell r="AK1598" t="str">
            <v>X011</v>
          </cell>
          <cell r="AL1598" t="str">
            <v>MEDEW. ALGEMEEN SCHOONMAAKONDERHOUD I</v>
          </cell>
          <cell r="AM1598">
            <v>1</v>
          </cell>
          <cell r="AN1598" t="str">
            <v>38 uur / week</v>
          </cell>
          <cell r="AO1598">
            <v>15</v>
          </cell>
          <cell r="AP1598">
            <v>0</v>
          </cell>
          <cell r="AQ1598">
            <v>0</v>
          </cell>
          <cell r="AR1598">
            <v>39.47</v>
          </cell>
          <cell r="AS1598">
            <v>7</v>
          </cell>
          <cell r="AT1598" t="str">
            <v>B2</v>
          </cell>
          <cell r="AU1598">
            <v>90</v>
          </cell>
          <cell r="AV1598">
            <v>11.46</v>
          </cell>
        </row>
        <row r="1599">
          <cell r="A1599">
            <v>11477</v>
          </cell>
          <cell r="B1599" t="str">
            <v>Mevrouw</v>
          </cell>
          <cell r="C1599" t="str">
            <v>F.H. Kaspers</v>
          </cell>
          <cell r="D1599" t="str">
            <v>Frieda Huida</v>
          </cell>
          <cell r="E1599" t="str">
            <v>Frieda Huida</v>
          </cell>
          <cell r="F1599" t="str">
            <v>FH</v>
          </cell>
          <cell r="H1599" t="str">
            <v>Kaspers</v>
          </cell>
          <cell r="K1599" t="str">
            <v>Vrouw</v>
          </cell>
          <cell r="L1599" t="str">
            <v>Adres</v>
          </cell>
          <cell r="M1599" t="str">
            <v>Usselerweg</v>
          </cell>
          <cell r="N1599">
            <v>112</v>
          </cell>
          <cell r="P1599" t="str">
            <v>7545 SH</v>
          </cell>
          <cell r="Q1599" t="str">
            <v>ENSCHEDE</v>
          </cell>
          <cell r="R1599" t="str">
            <v>Nederland</v>
          </cell>
          <cell r="S1599">
            <v>626653083</v>
          </cell>
          <cell r="T1599">
            <v>537504460</v>
          </cell>
          <cell r="U1599">
            <v>3000</v>
          </cell>
          <cell r="V1599" t="str">
            <v>Hago Nederland B.V.</v>
          </cell>
          <cell r="W1599">
            <v>1</v>
          </cell>
          <cell r="X1599" t="str">
            <v>Internen</v>
          </cell>
          <cell r="Y1599" t="str">
            <v>A1</v>
          </cell>
          <cell r="Z1599" t="str">
            <v>Medewerker uurloon</v>
          </cell>
          <cell r="AA1599">
            <v>1</v>
          </cell>
          <cell r="AB1599" t="str">
            <v>Schoonmaak CAO</v>
          </cell>
          <cell r="AC1599" t="str">
            <v>N4</v>
          </cell>
          <cell r="AD1599" t="str">
            <v>HR-NL: per 4 weken</v>
          </cell>
          <cell r="AE1599" t="str">
            <v>Onbepaalde tijd</v>
          </cell>
          <cell r="AF1599" t="str">
            <v>00-00-0000</v>
          </cell>
          <cell r="AH1599">
            <v>171570881</v>
          </cell>
          <cell r="AI1599">
            <v>24913</v>
          </cell>
          <cell r="AJ1599" t="str">
            <v>Nederlands</v>
          </cell>
          <cell r="AK1599" t="str">
            <v>X011</v>
          </cell>
          <cell r="AL1599" t="str">
            <v>MEDEW. ALGEMEEN SCHOONMAAKONDERHOUD I</v>
          </cell>
          <cell r="AM1599">
            <v>1</v>
          </cell>
          <cell r="AN1599" t="str">
            <v>38 uur / week</v>
          </cell>
          <cell r="AO1599">
            <v>22.75</v>
          </cell>
          <cell r="AP1599">
            <v>0</v>
          </cell>
          <cell r="AQ1599">
            <v>0</v>
          </cell>
          <cell r="AR1599">
            <v>59.87</v>
          </cell>
          <cell r="AS1599">
            <v>7</v>
          </cell>
          <cell r="AT1599" t="str">
            <v>B2</v>
          </cell>
          <cell r="AU1599">
            <v>90</v>
          </cell>
          <cell r="AV1599">
            <v>11.46</v>
          </cell>
        </row>
        <row r="1600">
          <cell r="A1600">
            <v>11478</v>
          </cell>
          <cell r="B1600" t="str">
            <v>Mevrouw</v>
          </cell>
          <cell r="C1600" t="str">
            <v>I. Kobussen - Kruize</v>
          </cell>
          <cell r="D1600" t="str">
            <v>Ingrid</v>
          </cell>
          <cell r="E1600" t="str">
            <v>Ingrid</v>
          </cell>
          <cell r="F1600" t="str">
            <v>I</v>
          </cell>
          <cell r="H1600" t="str">
            <v>Kruize</v>
          </cell>
          <cell r="J1600" t="str">
            <v>Kobussen</v>
          </cell>
          <cell r="K1600" t="str">
            <v>Vrouw</v>
          </cell>
          <cell r="L1600" t="str">
            <v>Adres</v>
          </cell>
          <cell r="M1600" t="str">
            <v>Noordhoek Hegtstraat</v>
          </cell>
          <cell r="N1600">
            <v>39</v>
          </cell>
          <cell r="P1600" t="str">
            <v>7521 GB</v>
          </cell>
          <cell r="Q1600" t="str">
            <v>ENSCHEDE</v>
          </cell>
          <cell r="R1600" t="str">
            <v>Nederland</v>
          </cell>
          <cell r="S1600">
            <v>534336165</v>
          </cell>
          <cell r="U1600">
            <v>3000</v>
          </cell>
          <cell r="V1600" t="str">
            <v>Hago Nederland B.V.</v>
          </cell>
          <cell r="W1600">
            <v>1</v>
          </cell>
          <cell r="X1600" t="str">
            <v>Internen</v>
          </cell>
          <cell r="Y1600" t="str">
            <v>A1</v>
          </cell>
          <cell r="Z1600" t="str">
            <v>Medewerker uurloon</v>
          </cell>
          <cell r="AA1600">
            <v>1</v>
          </cell>
          <cell r="AB1600" t="str">
            <v>Schoonmaak CAO</v>
          </cell>
          <cell r="AC1600" t="str">
            <v>N4</v>
          </cell>
          <cell r="AD1600" t="str">
            <v>HR-NL: per 4 weken</v>
          </cell>
          <cell r="AE1600" t="str">
            <v>Onbepaalde tijd</v>
          </cell>
          <cell r="AF1600" t="str">
            <v>00-00-0000</v>
          </cell>
          <cell r="AH1600">
            <v>171596924</v>
          </cell>
          <cell r="AI1600">
            <v>23030</v>
          </cell>
          <cell r="AJ1600" t="str">
            <v>Nederlands</v>
          </cell>
          <cell r="AK1600" t="str">
            <v>X011</v>
          </cell>
          <cell r="AL1600" t="str">
            <v>MEDEW. ALGEMEEN SCHOONMAAKONDERHOUD I</v>
          </cell>
          <cell r="AM1600">
            <v>1</v>
          </cell>
          <cell r="AN1600" t="str">
            <v>38 uur / week</v>
          </cell>
          <cell r="AO1600">
            <v>10</v>
          </cell>
          <cell r="AP1600">
            <v>0</v>
          </cell>
          <cell r="AQ1600">
            <v>0</v>
          </cell>
          <cell r="AR1600">
            <v>26.32</v>
          </cell>
          <cell r="AS1600">
            <v>7</v>
          </cell>
          <cell r="AT1600" t="str">
            <v>B2</v>
          </cell>
          <cell r="AU1600">
            <v>90</v>
          </cell>
          <cell r="AV1600">
            <v>11.46</v>
          </cell>
        </row>
        <row r="1601">
          <cell r="A1601">
            <v>11479</v>
          </cell>
          <cell r="B1601" t="str">
            <v>Mevrouw</v>
          </cell>
          <cell r="C1601" t="str">
            <v>M.M. Niemeijer - Exel</v>
          </cell>
          <cell r="D1601" t="str">
            <v>Maria Magdalena</v>
          </cell>
          <cell r="E1601" t="str">
            <v>Maria Magdalena</v>
          </cell>
          <cell r="F1601" t="str">
            <v>MM</v>
          </cell>
          <cell r="H1601" t="str">
            <v>Exel</v>
          </cell>
          <cell r="J1601" t="str">
            <v>Niemeijer</v>
          </cell>
          <cell r="K1601" t="str">
            <v>Vrouw</v>
          </cell>
          <cell r="L1601" t="str">
            <v>Adres</v>
          </cell>
          <cell r="M1601" t="str">
            <v>Paulinastraat</v>
          </cell>
          <cell r="N1601">
            <v>35</v>
          </cell>
          <cell r="P1601" t="str">
            <v>7555 JT</v>
          </cell>
          <cell r="Q1601" t="str">
            <v>HENGELO</v>
          </cell>
          <cell r="R1601" t="str">
            <v>Nederland</v>
          </cell>
          <cell r="S1601">
            <v>742429916</v>
          </cell>
          <cell r="U1601">
            <v>3000</v>
          </cell>
          <cell r="V1601" t="str">
            <v>Hago Nederland B.V.</v>
          </cell>
          <cell r="W1601">
            <v>1</v>
          </cell>
          <cell r="X1601" t="str">
            <v>Internen</v>
          </cell>
          <cell r="Y1601" t="str">
            <v>A1</v>
          </cell>
          <cell r="Z1601" t="str">
            <v>Medewerker uurloon</v>
          </cell>
          <cell r="AA1601">
            <v>1</v>
          </cell>
          <cell r="AB1601" t="str">
            <v>Schoonmaak CAO</v>
          </cell>
          <cell r="AC1601" t="str">
            <v>N4</v>
          </cell>
          <cell r="AD1601" t="str">
            <v>HR-NL: per 4 weken</v>
          </cell>
          <cell r="AE1601" t="str">
            <v>Onbepaalde tijd</v>
          </cell>
          <cell r="AF1601" t="str">
            <v>00-00-0000</v>
          </cell>
          <cell r="AH1601">
            <v>137702863</v>
          </cell>
          <cell r="AI1601">
            <v>22572</v>
          </cell>
          <cell r="AJ1601" t="str">
            <v>Nederlands</v>
          </cell>
          <cell r="AK1601" t="str">
            <v>X011</v>
          </cell>
          <cell r="AL1601" t="str">
            <v>MEDEW. ALGEMEEN SCHOONMAAKONDERHOUD I</v>
          </cell>
          <cell r="AM1601">
            <v>1</v>
          </cell>
          <cell r="AN1601" t="str">
            <v>38 uur / week</v>
          </cell>
          <cell r="AO1601">
            <v>10.5</v>
          </cell>
          <cell r="AP1601">
            <v>0</v>
          </cell>
          <cell r="AQ1601">
            <v>0</v>
          </cell>
          <cell r="AR1601">
            <v>27.63</v>
          </cell>
          <cell r="AS1601">
            <v>7</v>
          </cell>
          <cell r="AT1601" t="str">
            <v>B2</v>
          </cell>
          <cell r="AU1601">
            <v>90</v>
          </cell>
          <cell r="AV1601">
            <v>11.46</v>
          </cell>
        </row>
        <row r="1602">
          <cell r="A1602">
            <v>11480</v>
          </cell>
          <cell r="B1602" t="str">
            <v>Mevrouw</v>
          </cell>
          <cell r="C1602" t="str">
            <v>K. Phetlam</v>
          </cell>
          <cell r="D1602" t="str">
            <v>Kanyarat</v>
          </cell>
          <cell r="E1602" t="str">
            <v>Kanyarat</v>
          </cell>
          <cell r="F1602" t="str">
            <v>K</v>
          </cell>
          <cell r="H1602" t="str">
            <v>Phetlam</v>
          </cell>
          <cell r="K1602" t="str">
            <v>Vrouw</v>
          </cell>
          <cell r="L1602" t="str">
            <v>Adres</v>
          </cell>
          <cell r="M1602" t="str">
            <v>Blekerstraat</v>
          </cell>
          <cell r="N1602">
            <v>78</v>
          </cell>
          <cell r="P1602" t="str">
            <v>7513 DX</v>
          </cell>
          <cell r="Q1602" t="str">
            <v>ENSCHEDE</v>
          </cell>
          <cell r="R1602" t="str">
            <v>Nederland</v>
          </cell>
          <cell r="T1602">
            <v>616897126</v>
          </cell>
          <cell r="U1602">
            <v>3000</v>
          </cell>
          <cell r="V1602" t="str">
            <v>Hago Nederland B.V.</v>
          </cell>
          <cell r="W1602">
            <v>1</v>
          </cell>
          <cell r="X1602" t="str">
            <v>Internen</v>
          </cell>
          <cell r="Y1602" t="str">
            <v>A1</v>
          </cell>
          <cell r="Z1602" t="str">
            <v>Medewerker uurloon</v>
          </cell>
          <cell r="AA1602">
            <v>1</v>
          </cell>
          <cell r="AB1602" t="str">
            <v>Schoonmaak CAO</v>
          </cell>
          <cell r="AC1602" t="str">
            <v>N4</v>
          </cell>
          <cell r="AD1602" t="str">
            <v>HR-NL: per 4 weken</v>
          </cell>
          <cell r="AE1602" t="str">
            <v>Onbepaalde tijd</v>
          </cell>
          <cell r="AF1602" t="str">
            <v>00-00-0000</v>
          </cell>
          <cell r="AH1602">
            <v>315351329</v>
          </cell>
          <cell r="AI1602">
            <v>30361</v>
          </cell>
          <cell r="AJ1602" t="str">
            <v>Thais</v>
          </cell>
          <cell r="AK1602" t="str">
            <v>X011</v>
          </cell>
          <cell r="AL1602" t="str">
            <v>MEDEW. ALGEMEEN SCHOONMAAKONDERHOUD I</v>
          </cell>
          <cell r="AM1602">
            <v>1</v>
          </cell>
          <cell r="AN1602" t="str">
            <v>38 uur / week</v>
          </cell>
          <cell r="AO1602">
            <v>10</v>
          </cell>
          <cell r="AP1602">
            <v>0</v>
          </cell>
          <cell r="AQ1602">
            <v>0</v>
          </cell>
          <cell r="AR1602">
            <v>26.32</v>
          </cell>
          <cell r="AS1602">
            <v>7</v>
          </cell>
          <cell r="AT1602" t="str">
            <v>B2</v>
          </cell>
          <cell r="AU1602">
            <v>22</v>
          </cell>
          <cell r="AV1602">
            <v>11.13</v>
          </cell>
        </row>
        <row r="1603">
          <cell r="A1603">
            <v>11481</v>
          </cell>
          <cell r="B1603" t="str">
            <v>Mevrouw</v>
          </cell>
          <cell r="C1603" t="str">
            <v>T. Sivri - Kurt</v>
          </cell>
          <cell r="D1603" t="str">
            <v>Tulay</v>
          </cell>
          <cell r="E1603" t="str">
            <v>Tulay</v>
          </cell>
          <cell r="F1603" t="str">
            <v>T</v>
          </cell>
          <cell r="H1603" t="str">
            <v>Kurt</v>
          </cell>
          <cell r="J1603" t="str">
            <v>Sivri</v>
          </cell>
          <cell r="K1603" t="str">
            <v>Vrouw</v>
          </cell>
          <cell r="L1603" t="str">
            <v>Adres</v>
          </cell>
          <cell r="M1603" t="str">
            <v>Gover Flinckstraat</v>
          </cell>
          <cell r="N1603">
            <v>26</v>
          </cell>
          <cell r="P1603" t="str">
            <v>7545 DD</v>
          </cell>
          <cell r="Q1603" t="str">
            <v>ENSCHEDE</v>
          </cell>
          <cell r="R1603" t="str">
            <v>Nederland</v>
          </cell>
          <cell r="T1603" t="str">
            <v>06-14430762</v>
          </cell>
          <cell r="U1603">
            <v>3000</v>
          </cell>
          <cell r="V1603" t="str">
            <v>Hago Nederland B.V.</v>
          </cell>
          <cell r="W1603">
            <v>1</v>
          </cell>
          <cell r="X1603" t="str">
            <v>Internen</v>
          </cell>
          <cell r="Y1603" t="str">
            <v>A1</v>
          </cell>
          <cell r="Z1603" t="str">
            <v>Medewerker uurloon</v>
          </cell>
          <cell r="AA1603">
            <v>1</v>
          </cell>
          <cell r="AB1603" t="str">
            <v>Schoonmaak CAO</v>
          </cell>
          <cell r="AC1603" t="str">
            <v>N4</v>
          </cell>
          <cell r="AD1603" t="str">
            <v>HR-NL: per 4 weken</v>
          </cell>
          <cell r="AE1603" t="str">
            <v>Onbepaalde tijd</v>
          </cell>
          <cell r="AF1603" t="str">
            <v>00-00-0000</v>
          </cell>
          <cell r="AH1603">
            <v>201177055</v>
          </cell>
          <cell r="AI1603">
            <v>27639</v>
          </cell>
          <cell r="AJ1603" t="str">
            <v>Nederlands</v>
          </cell>
          <cell r="AK1603" t="str">
            <v>X011</v>
          </cell>
          <cell r="AL1603" t="str">
            <v>MEDEW. ALGEMEEN SCHOONMAAKONDERHOUD I</v>
          </cell>
          <cell r="AM1603">
            <v>1</v>
          </cell>
          <cell r="AN1603" t="str">
            <v>38 uur / week</v>
          </cell>
          <cell r="AO1603">
            <v>10</v>
          </cell>
          <cell r="AP1603">
            <v>0</v>
          </cell>
          <cell r="AQ1603">
            <v>0</v>
          </cell>
          <cell r="AR1603">
            <v>26.32</v>
          </cell>
          <cell r="AS1603">
            <v>7</v>
          </cell>
          <cell r="AT1603" t="str">
            <v>B2</v>
          </cell>
          <cell r="AU1603">
            <v>90</v>
          </cell>
          <cell r="AV1603">
            <v>11.46</v>
          </cell>
        </row>
        <row r="1604">
          <cell r="A1604">
            <v>11482</v>
          </cell>
          <cell r="B1604" t="str">
            <v>Mevrouw</v>
          </cell>
          <cell r="C1604" t="str">
            <v>A.G. Tosun</v>
          </cell>
          <cell r="D1604" t="str">
            <v>Ayse Gul</v>
          </cell>
          <cell r="E1604" t="str">
            <v>Ayse Gul</v>
          </cell>
          <cell r="F1604" t="str">
            <v>AG</v>
          </cell>
          <cell r="H1604" t="str">
            <v>Tosun</v>
          </cell>
          <cell r="K1604" t="str">
            <v>Vrouw</v>
          </cell>
          <cell r="L1604" t="str">
            <v>Adres</v>
          </cell>
          <cell r="M1604" t="str">
            <v>Staatsburglaan</v>
          </cell>
          <cell r="N1604">
            <v>11</v>
          </cell>
          <cell r="P1604" t="str">
            <v>7543 XH</v>
          </cell>
          <cell r="Q1604" t="str">
            <v>ENSCHEDE</v>
          </cell>
          <cell r="R1604" t="str">
            <v>Nederland</v>
          </cell>
          <cell r="T1604" t="str">
            <v>06-19031526</v>
          </cell>
          <cell r="U1604">
            <v>3000</v>
          </cell>
          <cell r="V1604" t="str">
            <v>Hago Nederland B.V.</v>
          </cell>
          <cell r="W1604">
            <v>1</v>
          </cell>
          <cell r="X1604" t="str">
            <v>Internen</v>
          </cell>
          <cell r="Y1604" t="str">
            <v>A1</v>
          </cell>
          <cell r="Z1604" t="str">
            <v>Medewerker uurloon</v>
          </cell>
          <cell r="AA1604">
            <v>1</v>
          </cell>
          <cell r="AB1604" t="str">
            <v>Schoonmaak CAO</v>
          </cell>
          <cell r="AC1604" t="str">
            <v>N4</v>
          </cell>
          <cell r="AD1604" t="str">
            <v>HR-NL: per 4 weken</v>
          </cell>
          <cell r="AE1604" t="str">
            <v>Onbepaalde tijd</v>
          </cell>
          <cell r="AF1604" t="str">
            <v>00-00-0000</v>
          </cell>
          <cell r="AH1604">
            <v>231318650</v>
          </cell>
          <cell r="AI1604">
            <v>28194</v>
          </cell>
          <cell r="AJ1604" t="str">
            <v>Turks</v>
          </cell>
          <cell r="AK1604" t="str">
            <v>X011</v>
          </cell>
          <cell r="AL1604" t="str">
            <v>MEDEW. ALGEMEEN SCHOONMAAKONDERHOUD I</v>
          </cell>
          <cell r="AM1604">
            <v>1</v>
          </cell>
          <cell r="AN1604" t="str">
            <v>38 uur / week</v>
          </cell>
          <cell r="AO1604">
            <v>10</v>
          </cell>
          <cell r="AP1604">
            <v>0</v>
          </cell>
          <cell r="AQ1604">
            <v>0</v>
          </cell>
          <cell r="AR1604">
            <v>26.32</v>
          </cell>
          <cell r="AS1604">
            <v>7</v>
          </cell>
          <cell r="AT1604" t="str">
            <v>B2</v>
          </cell>
          <cell r="AU1604">
            <v>22</v>
          </cell>
          <cell r="AV1604">
            <v>11.13</v>
          </cell>
        </row>
        <row r="1605">
          <cell r="A1605">
            <v>11483</v>
          </cell>
          <cell r="B1605" t="str">
            <v>Mevrouw</v>
          </cell>
          <cell r="C1605" t="str">
            <v>M. Trinks</v>
          </cell>
          <cell r="D1605" t="str">
            <v>Marion</v>
          </cell>
          <cell r="E1605" t="str">
            <v>Marion</v>
          </cell>
          <cell r="F1605" t="str">
            <v>M</v>
          </cell>
          <cell r="H1605" t="str">
            <v>Trinks</v>
          </cell>
          <cell r="K1605" t="str">
            <v>Vrouw</v>
          </cell>
          <cell r="L1605" t="str">
            <v>Adres</v>
          </cell>
          <cell r="M1605" t="str">
            <v>Willem Kloosstraat</v>
          </cell>
          <cell r="N1605">
            <v>9</v>
          </cell>
          <cell r="P1605" t="str">
            <v>7552 LV</v>
          </cell>
          <cell r="Q1605" t="str">
            <v>HENGELO</v>
          </cell>
          <cell r="R1605" t="str">
            <v>Nederland</v>
          </cell>
          <cell r="T1605" t="str">
            <v>06-34364027</v>
          </cell>
          <cell r="U1605">
            <v>3000</v>
          </cell>
          <cell r="V1605" t="str">
            <v>Hago Nederland B.V.</v>
          </cell>
          <cell r="W1605">
            <v>1</v>
          </cell>
          <cell r="X1605" t="str">
            <v>Internen</v>
          </cell>
          <cell r="Y1605" t="str">
            <v>A1</v>
          </cell>
          <cell r="Z1605" t="str">
            <v>Medewerker uurloon</v>
          </cell>
          <cell r="AA1605">
            <v>1</v>
          </cell>
          <cell r="AB1605" t="str">
            <v>Schoonmaak CAO</v>
          </cell>
          <cell r="AC1605" t="str">
            <v>N4</v>
          </cell>
          <cell r="AD1605" t="str">
            <v>HR-NL: per 4 weken</v>
          </cell>
          <cell r="AE1605" t="str">
            <v>Onbepaalde tijd</v>
          </cell>
          <cell r="AF1605" t="str">
            <v>00-00-0000</v>
          </cell>
          <cell r="AH1605">
            <v>89302047</v>
          </cell>
          <cell r="AI1605">
            <v>19984</v>
          </cell>
          <cell r="AJ1605" t="str">
            <v>Nederlands</v>
          </cell>
          <cell r="AK1605" t="str">
            <v>X041</v>
          </cell>
          <cell r="AL1605" t="str">
            <v>VOORWERKER ALGEMEEN SCHOONMAAKONDERH. I</v>
          </cell>
          <cell r="AM1605">
            <v>2</v>
          </cell>
          <cell r="AN1605" t="str">
            <v>38 uur / week</v>
          </cell>
          <cell r="AO1605">
            <v>15</v>
          </cell>
          <cell r="AP1605">
            <v>0</v>
          </cell>
          <cell r="AQ1605">
            <v>0</v>
          </cell>
          <cell r="AR1605">
            <v>39.47</v>
          </cell>
          <cell r="AS1605">
            <v>7</v>
          </cell>
          <cell r="AT1605" t="str">
            <v>B4</v>
          </cell>
          <cell r="AU1605">
            <v>90</v>
          </cell>
          <cell r="AV1605">
            <v>12.6</v>
          </cell>
        </row>
        <row r="1606">
          <cell r="A1606">
            <v>11484</v>
          </cell>
          <cell r="B1606" t="str">
            <v>Mevrouw</v>
          </cell>
          <cell r="C1606" t="str">
            <v>B. van der Heide - Biemold</v>
          </cell>
          <cell r="D1606" t="str">
            <v>Bondina</v>
          </cell>
          <cell r="E1606" t="str">
            <v>Bondina</v>
          </cell>
          <cell r="F1606" t="str">
            <v>B</v>
          </cell>
          <cell r="H1606" t="str">
            <v>Biemold</v>
          </cell>
          <cell r="I1606" t="str">
            <v>van der</v>
          </cell>
          <cell r="J1606" t="str">
            <v>Heide</v>
          </cell>
          <cell r="K1606" t="str">
            <v>Vrouw</v>
          </cell>
          <cell r="L1606" t="str">
            <v>Adres</v>
          </cell>
          <cell r="M1606" t="str">
            <v>Lipperkerkstraat</v>
          </cell>
          <cell r="N1606">
            <v>230</v>
          </cell>
          <cell r="P1606" t="str">
            <v>7533 AJ</v>
          </cell>
          <cell r="Q1606" t="str">
            <v>ENSCHEDE</v>
          </cell>
          <cell r="R1606" t="str">
            <v>Nederland</v>
          </cell>
          <cell r="T1606" t="str">
            <v>06-42344037</v>
          </cell>
          <cell r="U1606">
            <v>3000</v>
          </cell>
          <cell r="V1606" t="str">
            <v>Hago Nederland B.V.</v>
          </cell>
          <cell r="W1606">
            <v>1</v>
          </cell>
          <cell r="X1606" t="str">
            <v>Internen</v>
          </cell>
          <cell r="Y1606" t="str">
            <v>A1</v>
          </cell>
          <cell r="Z1606" t="str">
            <v>Medewerker uurloon</v>
          </cell>
          <cell r="AA1606">
            <v>1</v>
          </cell>
          <cell r="AB1606" t="str">
            <v>Schoonmaak CAO</v>
          </cell>
          <cell r="AC1606" t="str">
            <v>N4</v>
          </cell>
          <cell r="AD1606" t="str">
            <v>HR-NL: per 4 weken</v>
          </cell>
          <cell r="AE1606" t="str">
            <v>Onbepaalde tijd</v>
          </cell>
          <cell r="AF1606" t="str">
            <v>00-00-0000</v>
          </cell>
          <cell r="AH1606">
            <v>171313161</v>
          </cell>
          <cell r="AI1606">
            <v>18691</v>
          </cell>
          <cell r="AJ1606" t="str">
            <v>Nederlands</v>
          </cell>
          <cell r="AK1606" t="str">
            <v>X011</v>
          </cell>
          <cell r="AL1606" t="str">
            <v>MEDEW. ALGEMEEN SCHOONMAAKONDERHOUD I</v>
          </cell>
          <cell r="AM1606">
            <v>1</v>
          </cell>
          <cell r="AN1606" t="str">
            <v>38 uur / week</v>
          </cell>
          <cell r="AO1606">
            <v>20</v>
          </cell>
          <cell r="AP1606">
            <v>0</v>
          </cell>
          <cell r="AQ1606">
            <v>0</v>
          </cell>
          <cell r="AR1606">
            <v>52.63</v>
          </cell>
          <cell r="AS1606">
            <v>7</v>
          </cell>
          <cell r="AT1606" t="str">
            <v>B2</v>
          </cell>
          <cell r="AU1606">
            <v>90</v>
          </cell>
          <cell r="AV1606">
            <v>11.51</v>
          </cell>
        </row>
        <row r="1607">
          <cell r="A1607">
            <v>11485</v>
          </cell>
          <cell r="B1607" t="str">
            <v>Mevrouw</v>
          </cell>
          <cell r="C1607" t="str">
            <v>S. van der Leij</v>
          </cell>
          <cell r="D1607" t="str">
            <v>Sandra</v>
          </cell>
          <cell r="E1607" t="str">
            <v>Sandra</v>
          </cell>
          <cell r="F1607" t="str">
            <v>S</v>
          </cell>
          <cell r="G1607" t="str">
            <v>van der</v>
          </cell>
          <cell r="H1607" t="str">
            <v>Leij</v>
          </cell>
          <cell r="K1607" t="str">
            <v>Vrouw</v>
          </cell>
          <cell r="L1607" t="str">
            <v>Adres</v>
          </cell>
          <cell r="M1607" t="str">
            <v>Leeghwaterstraat</v>
          </cell>
          <cell r="N1607">
            <v>9</v>
          </cell>
          <cell r="P1607" t="str">
            <v>7533 WP</v>
          </cell>
          <cell r="Q1607" t="str">
            <v>ENSCHEDE</v>
          </cell>
          <cell r="R1607" t="str">
            <v>Nederland</v>
          </cell>
          <cell r="T1607" t="str">
            <v>06-30072692</v>
          </cell>
          <cell r="U1607">
            <v>3000</v>
          </cell>
          <cell r="V1607" t="str">
            <v>Hago Nederland B.V.</v>
          </cell>
          <cell r="W1607">
            <v>1</v>
          </cell>
          <cell r="X1607" t="str">
            <v>Internen</v>
          </cell>
          <cell r="Y1607" t="str">
            <v>A1</v>
          </cell>
          <cell r="Z1607" t="str">
            <v>Medewerker uurloon</v>
          </cell>
          <cell r="AA1607">
            <v>1</v>
          </cell>
          <cell r="AB1607" t="str">
            <v>Schoonmaak CAO</v>
          </cell>
          <cell r="AC1607" t="str">
            <v>N4</v>
          </cell>
          <cell r="AD1607" t="str">
            <v>HR-NL: per 4 weken</v>
          </cell>
          <cell r="AE1607" t="str">
            <v>Onbepaalde tijd</v>
          </cell>
          <cell r="AF1607" t="str">
            <v>00-00-0000</v>
          </cell>
          <cell r="AH1607">
            <v>171497387</v>
          </cell>
          <cell r="AI1607">
            <v>23909</v>
          </cell>
          <cell r="AJ1607" t="str">
            <v>Nederlands</v>
          </cell>
          <cell r="AK1607" t="str">
            <v>X011</v>
          </cell>
          <cell r="AL1607" t="str">
            <v>MEDEW. ALGEMEEN SCHOONMAAKONDERHOUD I</v>
          </cell>
          <cell r="AM1607">
            <v>1</v>
          </cell>
          <cell r="AN1607" t="str">
            <v>38 uur / week</v>
          </cell>
          <cell r="AO1607">
            <v>10</v>
          </cell>
          <cell r="AP1607">
            <v>0</v>
          </cell>
          <cell r="AQ1607">
            <v>0</v>
          </cell>
          <cell r="AR1607">
            <v>26.32</v>
          </cell>
          <cell r="AS1607">
            <v>7</v>
          </cell>
          <cell r="AT1607" t="str">
            <v>B2</v>
          </cell>
          <cell r="AU1607">
            <v>22</v>
          </cell>
          <cell r="AV1607">
            <v>11.13</v>
          </cell>
        </row>
        <row r="1608">
          <cell r="A1608">
            <v>11486</v>
          </cell>
          <cell r="B1608" t="str">
            <v>Mevrouw</v>
          </cell>
          <cell r="C1608" t="str">
            <v>S. van der Weide - Tiehuis</v>
          </cell>
          <cell r="D1608" t="str">
            <v>Sylvia</v>
          </cell>
          <cell r="E1608" t="str">
            <v>Sylvia</v>
          </cell>
          <cell r="F1608" t="str">
            <v>S</v>
          </cell>
          <cell r="H1608" t="str">
            <v>Tiehuis</v>
          </cell>
          <cell r="I1608" t="str">
            <v>van der</v>
          </cell>
          <cell r="J1608" t="str">
            <v>Weide</v>
          </cell>
          <cell r="K1608" t="str">
            <v>Vrouw</v>
          </cell>
          <cell r="L1608" t="str">
            <v>Adres</v>
          </cell>
          <cell r="M1608" t="str">
            <v>Lipperkerkstraat</v>
          </cell>
          <cell r="N1608">
            <v>501</v>
          </cell>
          <cell r="P1608" t="str">
            <v>7533 AG</v>
          </cell>
          <cell r="Q1608" t="str">
            <v>ENSCHEDE</v>
          </cell>
          <cell r="R1608" t="str">
            <v>Nederland</v>
          </cell>
          <cell r="T1608" t="str">
            <v>06-21533006</v>
          </cell>
          <cell r="U1608">
            <v>3000</v>
          </cell>
          <cell r="V1608" t="str">
            <v>Hago Nederland B.V.</v>
          </cell>
          <cell r="W1608">
            <v>1</v>
          </cell>
          <cell r="X1608" t="str">
            <v>Internen</v>
          </cell>
          <cell r="Y1608" t="str">
            <v>A1</v>
          </cell>
          <cell r="Z1608" t="str">
            <v>Medewerker uurloon</v>
          </cell>
          <cell r="AA1608">
            <v>1</v>
          </cell>
          <cell r="AB1608" t="str">
            <v>Schoonmaak CAO</v>
          </cell>
          <cell r="AC1608" t="str">
            <v>N4</v>
          </cell>
          <cell r="AD1608" t="str">
            <v>HR-NL: per 4 weken</v>
          </cell>
          <cell r="AE1608" t="str">
            <v>Onbepaalde tijd</v>
          </cell>
          <cell r="AF1608" t="str">
            <v>00-00-0000</v>
          </cell>
          <cell r="AH1608">
            <v>171336732</v>
          </cell>
          <cell r="AI1608">
            <v>26063</v>
          </cell>
          <cell r="AJ1608" t="str">
            <v>Nederlands</v>
          </cell>
          <cell r="AK1608" t="str">
            <v>X081</v>
          </cell>
          <cell r="AL1608" t="str">
            <v>MEEW. VOORMAN/-VROUW ALG. SCHOONM ODH I</v>
          </cell>
          <cell r="AM1608">
            <v>2</v>
          </cell>
          <cell r="AN1608" t="str">
            <v>38 uur / week</v>
          </cell>
          <cell r="AO1608">
            <v>10</v>
          </cell>
          <cell r="AP1608">
            <v>0</v>
          </cell>
          <cell r="AQ1608">
            <v>0</v>
          </cell>
          <cell r="AR1608">
            <v>26.32</v>
          </cell>
          <cell r="AS1608">
            <v>7</v>
          </cell>
          <cell r="AT1608" t="str">
            <v>B4</v>
          </cell>
          <cell r="AU1608">
            <v>22</v>
          </cell>
          <cell r="AV1608">
            <v>12.27</v>
          </cell>
        </row>
        <row r="1609">
          <cell r="A1609">
            <v>11487</v>
          </cell>
          <cell r="B1609" t="str">
            <v>Mevrouw</v>
          </cell>
          <cell r="C1609" t="str">
            <v>S.H. Warringa - Dias Correa</v>
          </cell>
          <cell r="D1609" t="str">
            <v>Sandra Helena</v>
          </cell>
          <cell r="E1609" t="str">
            <v>Sandra Helena</v>
          </cell>
          <cell r="F1609" t="str">
            <v>SH</v>
          </cell>
          <cell r="H1609" t="str">
            <v>Dias Correa</v>
          </cell>
          <cell r="J1609" t="str">
            <v>Warringa</v>
          </cell>
          <cell r="K1609" t="str">
            <v>Vrouw</v>
          </cell>
          <cell r="L1609" t="str">
            <v>Adres</v>
          </cell>
          <cell r="M1609" t="str">
            <v>De Posten</v>
          </cell>
          <cell r="N1609">
            <v>550</v>
          </cell>
          <cell r="P1609" t="str">
            <v>7544 LW</v>
          </cell>
          <cell r="Q1609" t="str">
            <v>ENSCHEDE</v>
          </cell>
          <cell r="R1609" t="str">
            <v>Nederland</v>
          </cell>
          <cell r="T1609" t="str">
            <v>06-49577759</v>
          </cell>
          <cell r="U1609">
            <v>3000</v>
          </cell>
          <cell r="V1609" t="str">
            <v>Hago Nederland B.V.</v>
          </cell>
          <cell r="W1609">
            <v>1</v>
          </cell>
          <cell r="X1609" t="str">
            <v>Internen</v>
          </cell>
          <cell r="Y1609" t="str">
            <v>A1</v>
          </cell>
          <cell r="Z1609" t="str">
            <v>Medewerker uurloon</v>
          </cell>
          <cell r="AA1609">
            <v>1</v>
          </cell>
          <cell r="AB1609" t="str">
            <v>Schoonmaak CAO</v>
          </cell>
          <cell r="AC1609" t="str">
            <v>N4</v>
          </cell>
          <cell r="AD1609" t="str">
            <v>HR-NL: per 4 weken</v>
          </cell>
          <cell r="AE1609" t="str">
            <v>Onbepaalde tijd</v>
          </cell>
          <cell r="AF1609" t="str">
            <v>00-00-0000</v>
          </cell>
          <cell r="AH1609">
            <v>247746599</v>
          </cell>
          <cell r="AI1609">
            <v>23059</v>
          </cell>
          <cell r="AJ1609" t="str">
            <v>Braziliaans</v>
          </cell>
          <cell r="AK1609" t="str">
            <v>X011</v>
          </cell>
          <cell r="AL1609" t="str">
            <v>MEDEW. ALGEMEEN SCHOONMAAKONDERHOUD I</v>
          </cell>
          <cell r="AM1609">
            <v>1</v>
          </cell>
          <cell r="AN1609" t="str">
            <v>38 uur / week</v>
          </cell>
          <cell r="AO1609">
            <v>10</v>
          </cell>
          <cell r="AP1609">
            <v>0</v>
          </cell>
          <cell r="AQ1609">
            <v>0</v>
          </cell>
          <cell r="AR1609">
            <v>26.32</v>
          </cell>
          <cell r="AS1609">
            <v>7</v>
          </cell>
          <cell r="AT1609" t="str">
            <v>B2</v>
          </cell>
          <cell r="AU1609">
            <v>90</v>
          </cell>
          <cell r="AV1609">
            <v>11.46</v>
          </cell>
        </row>
        <row r="1610">
          <cell r="A1610">
            <v>11488</v>
          </cell>
          <cell r="B1610" t="str">
            <v>Mevrouw</v>
          </cell>
          <cell r="C1610" t="str">
            <v>F.C. Yardim</v>
          </cell>
          <cell r="D1610" t="str">
            <v>Fatma Cigdem</v>
          </cell>
          <cell r="E1610" t="str">
            <v>Fatma Cigdem</v>
          </cell>
          <cell r="F1610" t="str">
            <v>FC</v>
          </cell>
          <cell r="H1610" t="str">
            <v>Yardim</v>
          </cell>
          <cell r="K1610" t="str">
            <v>Vrouw</v>
          </cell>
          <cell r="L1610" t="str">
            <v>Adres</v>
          </cell>
          <cell r="M1610" t="str">
            <v>Padangstraat</v>
          </cell>
          <cell r="N1610">
            <v>100</v>
          </cell>
          <cell r="P1610" t="str">
            <v>7535 AG</v>
          </cell>
          <cell r="Q1610" t="str">
            <v>ENSCHEDE</v>
          </cell>
          <cell r="R1610" t="str">
            <v>Nederland</v>
          </cell>
          <cell r="T1610">
            <v>682756249</v>
          </cell>
          <cell r="U1610">
            <v>3000</v>
          </cell>
          <cell r="V1610" t="str">
            <v>Hago Nederland B.V.</v>
          </cell>
          <cell r="W1610">
            <v>1</v>
          </cell>
          <cell r="X1610" t="str">
            <v>Internen</v>
          </cell>
          <cell r="Y1610" t="str">
            <v>A1</v>
          </cell>
          <cell r="Z1610" t="str">
            <v>Medewerker uurloon</v>
          </cell>
          <cell r="AA1610">
            <v>1</v>
          </cell>
          <cell r="AB1610" t="str">
            <v>Schoonmaak CAO</v>
          </cell>
          <cell r="AC1610" t="str">
            <v>N4</v>
          </cell>
          <cell r="AD1610" t="str">
            <v>HR-NL: per 4 weken</v>
          </cell>
          <cell r="AE1610" t="str">
            <v>Onbepaalde tijd</v>
          </cell>
          <cell r="AF1610" t="str">
            <v>00-00-0000</v>
          </cell>
          <cell r="AH1610">
            <v>239645327</v>
          </cell>
          <cell r="AI1610">
            <v>28804</v>
          </cell>
          <cell r="AJ1610" t="str">
            <v>Turks</v>
          </cell>
          <cell r="AK1610" t="str">
            <v>X011</v>
          </cell>
          <cell r="AL1610" t="str">
            <v>MEDEW. ALGEMEEN SCHOONMAAKONDERHOUD I</v>
          </cell>
          <cell r="AM1610">
            <v>1</v>
          </cell>
          <cell r="AN1610" t="str">
            <v>38 uur / week</v>
          </cell>
          <cell r="AO1610">
            <v>10</v>
          </cell>
          <cell r="AP1610">
            <v>0</v>
          </cell>
          <cell r="AQ1610">
            <v>0</v>
          </cell>
          <cell r="AR1610">
            <v>26.32</v>
          </cell>
          <cell r="AS1610">
            <v>7</v>
          </cell>
          <cell r="AT1610" t="str">
            <v>B2</v>
          </cell>
          <cell r="AU1610">
            <v>22</v>
          </cell>
          <cell r="AV1610">
            <v>11.13</v>
          </cell>
        </row>
        <row r="1611">
          <cell r="A1611">
            <v>11489</v>
          </cell>
          <cell r="B1611" t="str">
            <v>Mevrouw</v>
          </cell>
          <cell r="C1611" t="str">
            <v>H.G. Yaz - Sarigul</v>
          </cell>
          <cell r="D1611" t="str">
            <v>Hatice Gulper</v>
          </cell>
          <cell r="E1611" t="str">
            <v>Hatice Gulper</v>
          </cell>
          <cell r="F1611" t="str">
            <v>HG</v>
          </cell>
          <cell r="H1611" t="str">
            <v>Sarigul</v>
          </cell>
          <cell r="J1611" t="str">
            <v>Yaz</v>
          </cell>
          <cell r="K1611" t="str">
            <v>Vrouw</v>
          </cell>
          <cell r="L1611" t="str">
            <v>Adres</v>
          </cell>
          <cell r="M1611" t="str">
            <v>Braamlanden</v>
          </cell>
          <cell r="N1611">
            <v>22</v>
          </cell>
          <cell r="P1611" t="str">
            <v>7542 CJ</v>
          </cell>
          <cell r="Q1611" t="str">
            <v>ENSCHEDE</v>
          </cell>
          <cell r="R1611" t="str">
            <v>Nederland</v>
          </cell>
          <cell r="T1611" t="str">
            <v>0612400434/061</v>
          </cell>
          <cell r="U1611">
            <v>3000</v>
          </cell>
          <cell r="V1611" t="str">
            <v>Hago Nederland B.V.</v>
          </cell>
          <cell r="W1611">
            <v>1</v>
          </cell>
          <cell r="X1611" t="str">
            <v>Internen</v>
          </cell>
          <cell r="Y1611" t="str">
            <v>A1</v>
          </cell>
          <cell r="Z1611" t="str">
            <v>Medewerker uurloon</v>
          </cell>
          <cell r="AA1611">
            <v>1</v>
          </cell>
          <cell r="AB1611" t="str">
            <v>Schoonmaak CAO</v>
          </cell>
          <cell r="AC1611" t="str">
            <v>N4</v>
          </cell>
          <cell r="AD1611" t="str">
            <v>HR-NL: per 4 weken</v>
          </cell>
          <cell r="AE1611" t="str">
            <v>Onbepaalde tijd</v>
          </cell>
          <cell r="AF1611" t="str">
            <v>00-00-0000</v>
          </cell>
          <cell r="AH1611">
            <v>257609817</v>
          </cell>
          <cell r="AI1611">
            <v>28661</v>
          </cell>
          <cell r="AJ1611" t="str">
            <v>Nederlands</v>
          </cell>
          <cell r="AK1611" t="str">
            <v>X011</v>
          </cell>
          <cell r="AL1611" t="str">
            <v>MEDEW. ALGEMEEN SCHOONMAAKONDERHOUD I</v>
          </cell>
          <cell r="AM1611">
            <v>1</v>
          </cell>
          <cell r="AN1611" t="str">
            <v>38 uur / week</v>
          </cell>
          <cell r="AO1611">
            <v>10</v>
          </cell>
          <cell r="AP1611">
            <v>0</v>
          </cell>
          <cell r="AQ1611">
            <v>0</v>
          </cell>
          <cell r="AR1611">
            <v>26.32</v>
          </cell>
          <cell r="AS1611">
            <v>7</v>
          </cell>
          <cell r="AT1611" t="str">
            <v>B2</v>
          </cell>
          <cell r="AU1611">
            <v>22</v>
          </cell>
          <cell r="AV1611">
            <v>11.13</v>
          </cell>
        </row>
        <row r="1612">
          <cell r="A1612">
            <v>11490</v>
          </cell>
          <cell r="B1612" t="str">
            <v>Mevrouw</v>
          </cell>
          <cell r="C1612" t="str">
            <v>N. Zaidi</v>
          </cell>
          <cell r="D1612" t="str">
            <v>Naima</v>
          </cell>
          <cell r="E1612" t="str">
            <v>Naima</v>
          </cell>
          <cell r="F1612" t="str">
            <v>N</v>
          </cell>
          <cell r="H1612" t="str">
            <v>Zaidi</v>
          </cell>
          <cell r="K1612" t="str">
            <v>Vrouw</v>
          </cell>
          <cell r="L1612" t="str">
            <v>Adres</v>
          </cell>
          <cell r="M1612" t="str">
            <v>Belgielaan</v>
          </cell>
          <cell r="N1612">
            <v>58</v>
          </cell>
          <cell r="P1612" t="str">
            <v>7543 ZB</v>
          </cell>
          <cell r="Q1612" t="str">
            <v>ENSCHEDE</v>
          </cell>
          <cell r="R1612" t="str">
            <v>Nederland</v>
          </cell>
          <cell r="T1612">
            <v>610162725</v>
          </cell>
          <cell r="U1612">
            <v>3000</v>
          </cell>
          <cell r="V1612" t="str">
            <v>Hago Nederland B.V.</v>
          </cell>
          <cell r="W1612">
            <v>1</v>
          </cell>
          <cell r="X1612" t="str">
            <v>Internen</v>
          </cell>
          <cell r="Y1612" t="str">
            <v>A1</v>
          </cell>
          <cell r="Z1612" t="str">
            <v>Medewerker uurloon</v>
          </cell>
          <cell r="AA1612">
            <v>1</v>
          </cell>
          <cell r="AB1612" t="str">
            <v>Schoonmaak CAO</v>
          </cell>
          <cell r="AC1612" t="str">
            <v>N4</v>
          </cell>
          <cell r="AD1612" t="str">
            <v>HR-NL: per 4 weken</v>
          </cell>
          <cell r="AE1612" t="str">
            <v>Onbepaalde tijd</v>
          </cell>
          <cell r="AF1612" t="str">
            <v>00-00-0000</v>
          </cell>
          <cell r="AH1612">
            <v>200351382</v>
          </cell>
          <cell r="AI1612">
            <v>24282</v>
          </cell>
          <cell r="AJ1612" t="str">
            <v>Nederlands</v>
          </cell>
          <cell r="AK1612" t="str">
            <v>X011</v>
          </cell>
          <cell r="AL1612" t="str">
            <v>MEDEW. ALGEMEEN SCHOONMAAKONDERHOUD I</v>
          </cell>
          <cell r="AM1612">
            <v>1</v>
          </cell>
          <cell r="AN1612" t="str">
            <v>38 uur / week</v>
          </cell>
          <cell r="AO1612">
            <v>10</v>
          </cell>
          <cell r="AP1612">
            <v>0</v>
          </cell>
          <cell r="AQ1612">
            <v>0</v>
          </cell>
          <cell r="AR1612">
            <v>26.32</v>
          </cell>
          <cell r="AS1612">
            <v>7</v>
          </cell>
          <cell r="AT1612" t="str">
            <v>B2</v>
          </cell>
          <cell r="AU1612">
            <v>90</v>
          </cell>
          <cell r="AV1612">
            <v>11.46</v>
          </cell>
        </row>
        <row r="1613">
          <cell r="A1613">
            <v>11491</v>
          </cell>
          <cell r="B1613" t="str">
            <v>Mevrouw</v>
          </cell>
          <cell r="C1613" t="str">
            <v>J. do Nascimento Tavares</v>
          </cell>
          <cell r="D1613" t="str">
            <v>Joselma</v>
          </cell>
          <cell r="E1613" t="str">
            <v>Joselma</v>
          </cell>
          <cell r="F1613" t="str">
            <v>J</v>
          </cell>
          <cell r="G1613" t="str">
            <v>do</v>
          </cell>
          <cell r="H1613" t="str">
            <v>Nascimento Tavares</v>
          </cell>
          <cell r="K1613" t="str">
            <v>Vrouw</v>
          </cell>
          <cell r="L1613" t="str">
            <v>Adres</v>
          </cell>
          <cell r="M1613" t="str">
            <v>Haaksbergerstraat</v>
          </cell>
          <cell r="N1613">
            <v>170</v>
          </cell>
          <cell r="O1613" t="str">
            <v>B</v>
          </cell>
          <cell r="P1613" t="str">
            <v>7513 EB</v>
          </cell>
          <cell r="Q1613" t="str">
            <v>ENSCHEDE</v>
          </cell>
          <cell r="R1613" t="str">
            <v>Nederland</v>
          </cell>
          <cell r="T1613">
            <v>634677292</v>
          </cell>
          <cell r="U1613">
            <v>3000</v>
          </cell>
          <cell r="V1613" t="str">
            <v>Hago Nederland B.V.</v>
          </cell>
          <cell r="W1613">
            <v>1</v>
          </cell>
          <cell r="X1613" t="str">
            <v>Internen</v>
          </cell>
          <cell r="Y1613" t="str">
            <v>A1</v>
          </cell>
          <cell r="Z1613" t="str">
            <v>Medewerker uurloon</v>
          </cell>
          <cell r="AA1613">
            <v>1</v>
          </cell>
          <cell r="AB1613" t="str">
            <v>Schoonmaak CAO</v>
          </cell>
          <cell r="AC1613" t="str">
            <v>N4</v>
          </cell>
          <cell r="AD1613" t="str">
            <v>HR-NL: per 4 weken</v>
          </cell>
          <cell r="AE1613" t="str">
            <v>Onbepaalde tijd</v>
          </cell>
          <cell r="AF1613" t="str">
            <v>00-00-0000</v>
          </cell>
          <cell r="AH1613">
            <v>245594504</v>
          </cell>
          <cell r="AI1613">
            <v>24468</v>
          </cell>
          <cell r="AJ1613" t="str">
            <v>Nederlands</v>
          </cell>
          <cell r="AK1613" t="str">
            <v>X011</v>
          </cell>
          <cell r="AL1613" t="str">
            <v>MEDEW. ALGEMEEN SCHOONMAAKONDERHOUD I</v>
          </cell>
          <cell r="AM1613">
            <v>1</v>
          </cell>
          <cell r="AN1613" t="str">
            <v>38 uur / week</v>
          </cell>
          <cell r="AO1613">
            <v>30</v>
          </cell>
          <cell r="AP1613">
            <v>0</v>
          </cell>
          <cell r="AQ1613">
            <v>0</v>
          </cell>
          <cell r="AR1613">
            <v>78.95</v>
          </cell>
          <cell r="AS1613">
            <v>7</v>
          </cell>
          <cell r="AT1613" t="str">
            <v>B2</v>
          </cell>
          <cell r="AU1613">
            <v>90</v>
          </cell>
          <cell r="AV1613">
            <v>11.46</v>
          </cell>
        </row>
        <row r="1614">
          <cell r="A1614">
            <v>11492</v>
          </cell>
          <cell r="B1614" t="str">
            <v>Dhr.</v>
          </cell>
          <cell r="C1614" t="str">
            <v>M. Kampstra</v>
          </cell>
          <cell r="D1614" t="str">
            <v>Marcel</v>
          </cell>
          <cell r="E1614" t="str">
            <v>Marcel</v>
          </cell>
          <cell r="F1614" t="str">
            <v>M</v>
          </cell>
          <cell r="H1614" t="str">
            <v>Kampstra</v>
          </cell>
          <cell r="K1614" t="str">
            <v>Man</v>
          </cell>
          <cell r="L1614" t="str">
            <v>Adres</v>
          </cell>
          <cell r="M1614" t="str">
            <v>Ganzediepstraat</v>
          </cell>
          <cell r="N1614">
            <v>51</v>
          </cell>
          <cell r="P1614" t="str">
            <v>7523 PG</v>
          </cell>
          <cell r="Q1614" t="str">
            <v>ENSCHEDE</v>
          </cell>
          <cell r="R1614" t="str">
            <v>Nederland</v>
          </cell>
          <cell r="T1614">
            <v>614987669</v>
          </cell>
          <cell r="U1614">
            <v>3000</v>
          </cell>
          <cell r="V1614" t="str">
            <v>Hago Nederland B.V.</v>
          </cell>
          <cell r="W1614">
            <v>1</v>
          </cell>
          <cell r="X1614" t="str">
            <v>Internen</v>
          </cell>
          <cell r="Y1614" t="str">
            <v>A1</v>
          </cell>
          <cell r="Z1614" t="str">
            <v>Medewerker uurloon</v>
          </cell>
          <cell r="AA1614">
            <v>1</v>
          </cell>
          <cell r="AB1614" t="str">
            <v>Schoonmaak CAO</v>
          </cell>
          <cell r="AC1614" t="str">
            <v>N4</v>
          </cell>
          <cell r="AD1614" t="str">
            <v>HR-NL: per 4 weken</v>
          </cell>
          <cell r="AE1614" t="str">
            <v>Onbepaalde tijd</v>
          </cell>
          <cell r="AF1614" t="str">
            <v>00-00-0000</v>
          </cell>
          <cell r="AH1614">
            <v>104184826</v>
          </cell>
          <cell r="AI1614">
            <v>27293</v>
          </cell>
          <cell r="AJ1614" t="str">
            <v>Nederlands</v>
          </cell>
          <cell r="AK1614" t="str">
            <v>X011</v>
          </cell>
          <cell r="AL1614" t="str">
            <v>MEDEW. ALGEMEEN SCHOONMAAKONDERHOUD I</v>
          </cell>
          <cell r="AM1614">
            <v>1</v>
          </cell>
          <cell r="AN1614" t="str">
            <v>38 uur / week</v>
          </cell>
          <cell r="AO1614">
            <v>10</v>
          </cell>
          <cell r="AP1614">
            <v>0</v>
          </cell>
          <cell r="AQ1614">
            <v>0</v>
          </cell>
          <cell r="AR1614">
            <v>26.32</v>
          </cell>
          <cell r="AS1614">
            <v>7</v>
          </cell>
          <cell r="AT1614" t="str">
            <v>B2</v>
          </cell>
          <cell r="AU1614">
            <v>22</v>
          </cell>
          <cell r="AV1614">
            <v>11.13</v>
          </cell>
        </row>
        <row r="1615">
          <cell r="A1615">
            <v>11493</v>
          </cell>
          <cell r="B1615" t="str">
            <v>Mevrouw</v>
          </cell>
          <cell r="C1615" t="str">
            <v>P.M. Juckers</v>
          </cell>
          <cell r="D1615" t="str">
            <v>Petronella Maria</v>
          </cell>
          <cell r="E1615" t="str">
            <v>Petronella Maria</v>
          </cell>
          <cell r="F1615" t="str">
            <v>PM</v>
          </cell>
          <cell r="H1615" t="str">
            <v>Juckers</v>
          </cell>
          <cell r="J1615" t="str">
            <v>Rebergen</v>
          </cell>
          <cell r="K1615" t="str">
            <v>Vrouw</v>
          </cell>
          <cell r="L1615" t="str">
            <v>Adres</v>
          </cell>
          <cell r="M1615" t="str">
            <v>Ypelobrink</v>
          </cell>
          <cell r="N1615">
            <v>60</v>
          </cell>
          <cell r="P1615" t="str">
            <v>7544 CC</v>
          </cell>
          <cell r="Q1615" t="str">
            <v>ENSCHEDE</v>
          </cell>
          <cell r="R1615" t="str">
            <v>Nederland</v>
          </cell>
          <cell r="S1615">
            <v>534772527</v>
          </cell>
          <cell r="U1615">
            <v>3000</v>
          </cell>
          <cell r="V1615" t="str">
            <v>Hago Nederland B.V.</v>
          </cell>
          <cell r="W1615">
            <v>1</v>
          </cell>
          <cell r="X1615" t="str">
            <v>Internen</v>
          </cell>
          <cell r="Y1615" t="str">
            <v>A1</v>
          </cell>
          <cell r="Z1615" t="str">
            <v>Medewerker uurloon</v>
          </cell>
          <cell r="AA1615">
            <v>1</v>
          </cell>
          <cell r="AB1615" t="str">
            <v>Schoonmaak CAO</v>
          </cell>
          <cell r="AC1615" t="str">
            <v>N4</v>
          </cell>
          <cell r="AD1615" t="str">
            <v>HR-NL: per 4 weken</v>
          </cell>
          <cell r="AE1615" t="str">
            <v>Onbepaalde tijd</v>
          </cell>
          <cell r="AF1615" t="str">
            <v>00-00-0000</v>
          </cell>
          <cell r="AH1615">
            <v>75298594</v>
          </cell>
          <cell r="AI1615">
            <v>19004</v>
          </cell>
          <cell r="AJ1615" t="str">
            <v>Nederlands</v>
          </cell>
          <cell r="AK1615" t="str">
            <v>X011</v>
          </cell>
          <cell r="AL1615" t="str">
            <v>MEDEW. ALGEMEEN SCHOONMAAKONDERHOUD I</v>
          </cell>
          <cell r="AM1615">
            <v>1</v>
          </cell>
          <cell r="AN1615" t="str">
            <v>38 uur / week</v>
          </cell>
          <cell r="AO1615">
            <v>10</v>
          </cell>
          <cell r="AP1615">
            <v>0</v>
          </cell>
          <cell r="AQ1615">
            <v>0</v>
          </cell>
          <cell r="AR1615">
            <v>26.32</v>
          </cell>
          <cell r="AS1615">
            <v>7</v>
          </cell>
          <cell r="AT1615" t="str">
            <v>B2</v>
          </cell>
          <cell r="AU1615">
            <v>90</v>
          </cell>
          <cell r="AV1615">
            <v>11.81</v>
          </cell>
        </row>
        <row r="1616">
          <cell r="A1616">
            <v>11494</v>
          </cell>
          <cell r="B1616" t="str">
            <v>Mevrouw</v>
          </cell>
          <cell r="C1616" t="str">
            <v>S. Ayhan - Kamer</v>
          </cell>
          <cell r="D1616" t="str">
            <v>Serap</v>
          </cell>
          <cell r="E1616" t="str">
            <v>Serap</v>
          </cell>
          <cell r="F1616" t="str">
            <v>S</v>
          </cell>
          <cell r="H1616" t="str">
            <v>Kamer</v>
          </cell>
          <cell r="J1616" t="str">
            <v>Ayhan</v>
          </cell>
          <cell r="K1616" t="str">
            <v>Vrouw</v>
          </cell>
          <cell r="L1616" t="str">
            <v>Adres</v>
          </cell>
          <cell r="M1616" t="str">
            <v>Jekerstraat</v>
          </cell>
          <cell r="N1616">
            <v>218</v>
          </cell>
          <cell r="P1616" t="str">
            <v>7523 VV</v>
          </cell>
          <cell r="Q1616" t="str">
            <v>ENSCHEDE</v>
          </cell>
          <cell r="R1616" t="str">
            <v>Nederland</v>
          </cell>
          <cell r="T1616">
            <v>641034908</v>
          </cell>
          <cell r="U1616">
            <v>3000</v>
          </cell>
          <cell r="V1616" t="str">
            <v>Hago Nederland B.V.</v>
          </cell>
          <cell r="W1616">
            <v>1</v>
          </cell>
          <cell r="X1616" t="str">
            <v>Internen</v>
          </cell>
          <cell r="Y1616" t="str">
            <v>A1</v>
          </cell>
          <cell r="Z1616" t="str">
            <v>Medewerker uurloon</v>
          </cell>
          <cell r="AA1616">
            <v>1</v>
          </cell>
          <cell r="AB1616" t="str">
            <v>Schoonmaak CAO</v>
          </cell>
          <cell r="AC1616" t="str">
            <v>N4</v>
          </cell>
          <cell r="AD1616" t="str">
            <v>HR-NL: per 4 weken</v>
          </cell>
          <cell r="AE1616" t="str">
            <v>Onbepaalde tijd</v>
          </cell>
          <cell r="AF1616" t="str">
            <v>00-00-0000</v>
          </cell>
          <cell r="AH1616">
            <v>231231064</v>
          </cell>
          <cell r="AI1616">
            <v>28534</v>
          </cell>
          <cell r="AJ1616" t="str">
            <v>Turks</v>
          </cell>
          <cell r="AK1616" t="str">
            <v>X011</v>
          </cell>
          <cell r="AL1616" t="str">
            <v>MEDEW. ALGEMEEN SCHOONMAAKONDERHOUD I</v>
          </cell>
          <cell r="AM1616">
            <v>1</v>
          </cell>
          <cell r="AN1616" t="str">
            <v>38 uur / week</v>
          </cell>
          <cell r="AO1616">
            <v>22.5</v>
          </cell>
          <cell r="AP1616">
            <v>0</v>
          </cell>
          <cell r="AQ1616">
            <v>0</v>
          </cell>
          <cell r="AR1616">
            <v>59.21</v>
          </cell>
          <cell r="AS1616">
            <v>7</v>
          </cell>
          <cell r="AT1616" t="str">
            <v>B2</v>
          </cell>
          <cell r="AU1616">
            <v>90</v>
          </cell>
          <cell r="AV1616">
            <v>11.46</v>
          </cell>
        </row>
        <row r="1617">
          <cell r="A1617">
            <v>11495</v>
          </cell>
          <cell r="B1617" t="str">
            <v>Mevrouw</v>
          </cell>
          <cell r="C1617" t="str">
            <v>S. Cini</v>
          </cell>
          <cell r="D1617" t="str">
            <v>Sevgi</v>
          </cell>
          <cell r="E1617" t="str">
            <v>Sevgi</v>
          </cell>
          <cell r="F1617" t="str">
            <v>S</v>
          </cell>
          <cell r="H1617" t="str">
            <v>Cini</v>
          </cell>
          <cell r="K1617" t="str">
            <v>Vrouw</v>
          </cell>
          <cell r="L1617" t="str">
            <v>Adres</v>
          </cell>
          <cell r="M1617" t="str">
            <v>Zwartewaterstraat</v>
          </cell>
          <cell r="N1617">
            <v>17</v>
          </cell>
          <cell r="P1617" t="str">
            <v>7417 XK</v>
          </cell>
          <cell r="Q1617" t="str">
            <v>DEVENTER</v>
          </cell>
          <cell r="R1617" t="str">
            <v>Nederland</v>
          </cell>
          <cell r="S1617">
            <v>570632886</v>
          </cell>
          <cell r="T1617">
            <v>626659547</v>
          </cell>
          <cell r="U1617">
            <v>3000</v>
          </cell>
          <cell r="V1617" t="str">
            <v>Hago Nederland B.V.</v>
          </cell>
          <cell r="W1617">
            <v>1</v>
          </cell>
          <cell r="X1617" t="str">
            <v>Internen</v>
          </cell>
          <cell r="Y1617" t="str">
            <v>A1</v>
          </cell>
          <cell r="Z1617" t="str">
            <v>Medewerker uurloon</v>
          </cell>
          <cell r="AA1617">
            <v>1</v>
          </cell>
          <cell r="AB1617" t="str">
            <v>Schoonmaak CAO</v>
          </cell>
          <cell r="AC1617" t="str">
            <v>N4</v>
          </cell>
          <cell r="AD1617" t="str">
            <v>HR-NL: per 4 weken</v>
          </cell>
          <cell r="AE1617" t="str">
            <v>Onbepaalde tijd</v>
          </cell>
          <cell r="AF1617" t="str">
            <v>00-00-0000</v>
          </cell>
          <cell r="AH1617">
            <v>153451002</v>
          </cell>
          <cell r="AI1617">
            <v>24139</v>
          </cell>
          <cell r="AJ1617" t="str">
            <v>Turks</v>
          </cell>
          <cell r="AK1617" t="str">
            <v>X011</v>
          </cell>
          <cell r="AL1617" t="str">
            <v>MEDEW. ALGEMEEN SCHOONMAAKONDERHOUD I</v>
          </cell>
          <cell r="AM1617">
            <v>1</v>
          </cell>
          <cell r="AN1617" t="str">
            <v>38 uur / week</v>
          </cell>
          <cell r="AO1617">
            <v>15</v>
          </cell>
          <cell r="AP1617">
            <v>0</v>
          </cell>
          <cell r="AQ1617">
            <v>0</v>
          </cell>
          <cell r="AR1617">
            <v>39.47</v>
          </cell>
          <cell r="AS1617">
            <v>7</v>
          </cell>
          <cell r="AT1617" t="str">
            <v>B2</v>
          </cell>
          <cell r="AU1617">
            <v>90</v>
          </cell>
          <cell r="AV1617">
            <v>11.46</v>
          </cell>
        </row>
        <row r="1618">
          <cell r="A1618">
            <v>11496</v>
          </cell>
          <cell r="B1618" t="str">
            <v>Mevrouw</v>
          </cell>
          <cell r="C1618" t="str">
            <v>W. Brinks</v>
          </cell>
          <cell r="D1618" t="str">
            <v>Wendy</v>
          </cell>
          <cell r="E1618" t="str">
            <v>Wendy</v>
          </cell>
          <cell r="F1618" t="str">
            <v>W</v>
          </cell>
          <cell r="H1618" t="str">
            <v>Brinks</v>
          </cell>
          <cell r="K1618" t="str">
            <v>Vrouw</v>
          </cell>
          <cell r="L1618" t="str">
            <v>Adres</v>
          </cell>
          <cell r="M1618" t="str">
            <v>Vetkampstraat</v>
          </cell>
          <cell r="N1618">
            <v>40</v>
          </cell>
          <cell r="P1618" t="str">
            <v>7416 WL</v>
          </cell>
          <cell r="Q1618" t="str">
            <v>DEVENTER</v>
          </cell>
          <cell r="R1618" t="str">
            <v>Nederland</v>
          </cell>
          <cell r="T1618" t="str">
            <v>06-51481775</v>
          </cell>
          <cell r="U1618">
            <v>3000</v>
          </cell>
          <cell r="V1618" t="str">
            <v>Hago Nederland B.V.</v>
          </cell>
          <cell r="W1618">
            <v>1</v>
          </cell>
          <cell r="X1618" t="str">
            <v>Internen</v>
          </cell>
          <cell r="Y1618" t="str">
            <v>A1</v>
          </cell>
          <cell r="Z1618" t="str">
            <v>Medewerker uurloon</v>
          </cell>
          <cell r="AA1618">
            <v>1</v>
          </cell>
          <cell r="AB1618" t="str">
            <v>Schoonmaak CAO</v>
          </cell>
          <cell r="AC1618" t="str">
            <v>N4</v>
          </cell>
          <cell r="AD1618" t="str">
            <v>HR-NL: per 4 weken</v>
          </cell>
          <cell r="AE1618" t="str">
            <v>Onbepaalde tijd</v>
          </cell>
          <cell r="AF1618" t="str">
            <v>00-00-0000</v>
          </cell>
          <cell r="AH1618">
            <v>203762046</v>
          </cell>
          <cell r="AI1618">
            <v>33115</v>
          </cell>
          <cell r="AJ1618" t="str">
            <v>Nederlands</v>
          </cell>
          <cell r="AK1618" t="str">
            <v>X011</v>
          </cell>
          <cell r="AL1618" t="str">
            <v>MEDEW. ALGEMEEN SCHOONMAAKONDERHOUD I</v>
          </cell>
          <cell r="AM1618">
            <v>1</v>
          </cell>
          <cell r="AN1618" t="str">
            <v>38 uur / week</v>
          </cell>
          <cell r="AO1618">
            <v>22.5</v>
          </cell>
          <cell r="AP1618">
            <v>0</v>
          </cell>
          <cell r="AQ1618">
            <v>0</v>
          </cell>
          <cell r="AR1618">
            <v>59.21</v>
          </cell>
          <cell r="AS1618">
            <v>7</v>
          </cell>
          <cell r="AT1618" t="str">
            <v>B2</v>
          </cell>
          <cell r="AU1618">
            <v>22</v>
          </cell>
          <cell r="AV1618">
            <v>11.13</v>
          </cell>
        </row>
        <row r="1619">
          <cell r="A1619">
            <v>11497</v>
          </cell>
          <cell r="B1619" t="str">
            <v>Mevrouw</v>
          </cell>
          <cell r="C1619" t="str">
            <v>N. Zaghloul - el Kassmi</v>
          </cell>
          <cell r="D1619" t="str">
            <v>Naima</v>
          </cell>
          <cell r="E1619" t="str">
            <v>Naima</v>
          </cell>
          <cell r="F1619" t="str">
            <v>N</v>
          </cell>
          <cell r="G1619" t="str">
            <v>el</v>
          </cell>
          <cell r="H1619" t="str">
            <v>Kassmi</v>
          </cell>
          <cell r="J1619" t="str">
            <v>Zaghloul</v>
          </cell>
          <cell r="K1619" t="str">
            <v>Vrouw</v>
          </cell>
          <cell r="L1619" t="str">
            <v>Adres</v>
          </cell>
          <cell r="M1619" t="str">
            <v>Zweringweg</v>
          </cell>
          <cell r="N1619">
            <v>302</v>
          </cell>
          <cell r="P1619" t="str">
            <v>7545 DC</v>
          </cell>
          <cell r="Q1619" t="str">
            <v>ENSCHEDE</v>
          </cell>
          <cell r="R1619" t="str">
            <v>Nederland</v>
          </cell>
          <cell r="T1619">
            <v>626665458</v>
          </cell>
          <cell r="U1619">
            <v>3000</v>
          </cell>
          <cell r="V1619" t="str">
            <v>Hago Nederland B.V.</v>
          </cell>
          <cell r="W1619">
            <v>1</v>
          </cell>
          <cell r="X1619" t="str">
            <v>Internen</v>
          </cell>
          <cell r="Y1619" t="str">
            <v>A1</v>
          </cell>
          <cell r="Z1619" t="str">
            <v>Medewerker uurloon</v>
          </cell>
          <cell r="AA1619">
            <v>1</v>
          </cell>
          <cell r="AB1619" t="str">
            <v>Schoonmaak CAO</v>
          </cell>
          <cell r="AC1619" t="str">
            <v>N4</v>
          </cell>
          <cell r="AD1619" t="str">
            <v>HR-NL: per 4 weken</v>
          </cell>
          <cell r="AE1619" t="str">
            <v>Onbepaalde tijd</v>
          </cell>
          <cell r="AF1619" t="str">
            <v>00-00-0000</v>
          </cell>
          <cell r="AH1619">
            <v>171937181</v>
          </cell>
          <cell r="AI1619">
            <v>20184</v>
          </cell>
          <cell r="AJ1619" t="str">
            <v>Nederlands</v>
          </cell>
          <cell r="AK1619" t="str">
            <v>X011</v>
          </cell>
          <cell r="AL1619" t="str">
            <v>MEDEW. ALGEMEEN SCHOONMAAKONDERHOUD I</v>
          </cell>
          <cell r="AM1619">
            <v>1</v>
          </cell>
          <cell r="AN1619" t="str">
            <v>38 uur / week</v>
          </cell>
          <cell r="AO1619">
            <v>10</v>
          </cell>
          <cell r="AP1619">
            <v>0</v>
          </cell>
          <cell r="AQ1619">
            <v>0</v>
          </cell>
          <cell r="AR1619">
            <v>26.32</v>
          </cell>
          <cell r="AS1619">
            <v>7</v>
          </cell>
          <cell r="AT1619" t="str">
            <v>B2</v>
          </cell>
          <cell r="AU1619">
            <v>90</v>
          </cell>
          <cell r="AV1619">
            <v>11.46</v>
          </cell>
        </row>
        <row r="1620">
          <cell r="A1620">
            <v>11498</v>
          </cell>
          <cell r="B1620" t="str">
            <v>Mevrouw</v>
          </cell>
          <cell r="C1620" t="str">
            <v>H.P. Partowidjojo - Taroenodikromo</v>
          </cell>
          <cell r="D1620" t="str">
            <v>Harmlen Parmini</v>
          </cell>
          <cell r="E1620" t="str">
            <v>Harmlen Parmini</v>
          </cell>
          <cell r="F1620" t="str">
            <v>HP</v>
          </cell>
          <cell r="H1620" t="str">
            <v>Taroenodikromo</v>
          </cell>
          <cell r="J1620" t="str">
            <v>Partowidjojo</v>
          </cell>
          <cell r="K1620" t="str">
            <v>Vrouw</v>
          </cell>
          <cell r="L1620" t="str">
            <v>Adres</v>
          </cell>
          <cell r="M1620" t="str">
            <v>Sibculobrink</v>
          </cell>
          <cell r="N1620">
            <v>50</v>
          </cell>
          <cell r="P1620" t="str">
            <v>7544 AC</v>
          </cell>
          <cell r="Q1620" t="str">
            <v>ENSCHEDE</v>
          </cell>
          <cell r="R1620" t="str">
            <v>Nederland</v>
          </cell>
          <cell r="T1620" t="str">
            <v>06-45170998</v>
          </cell>
          <cell r="U1620">
            <v>3000</v>
          </cell>
          <cell r="V1620" t="str">
            <v>Hago Nederland B.V.</v>
          </cell>
          <cell r="W1620">
            <v>1</v>
          </cell>
          <cell r="X1620" t="str">
            <v>Internen</v>
          </cell>
          <cell r="Y1620" t="str">
            <v>A1</v>
          </cell>
          <cell r="Z1620" t="str">
            <v>Medewerker uurloon</v>
          </cell>
          <cell r="AA1620">
            <v>1</v>
          </cell>
          <cell r="AB1620" t="str">
            <v>Schoonmaak CAO</v>
          </cell>
          <cell r="AC1620" t="str">
            <v>N4</v>
          </cell>
          <cell r="AD1620" t="str">
            <v>HR-NL: per 4 weken</v>
          </cell>
          <cell r="AE1620" t="str">
            <v>Onbepaalde tijd</v>
          </cell>
          <cell r="AF1620" t="str">
            <v>00-00-0000</v>
          </cell>
          <cell r="AH1620">
            <v>257821016</v>
          </cell>
          <cell r="AI1620">
            <v>23689</v>
          </cell>
          <cell r="AJ1620" t="str">
            <v>Nederlands</v>
          </cell>
          <cell r="AK1620" t="str">
            <v>X011</v>
          </cell>
          <cell r="AL1620" t="str">
            <v>MEDEW. ALGEMEEN SCHOONMAAKONDERHOUD I</v>
          </cell>
          <cell r="AM1620">
            <v>1</v>
          </cell>
          <cell r="AN1620" t="str">
            <v>38 uur / week</v>
          </cell>
          <cell r="AO1620">
            <v>10</v>
          </cell>
          <cell r="AP1620">
            <v>0</v>
          </cell>
          <cell r="AQ1620">
            <v>0</v>
          </cell>
          <cell r="AR1620">
            <v>26.32</v>
          </cell>
          <cell r="AS1620">
            <v>7</v>
          </cell>
          <cell r="AT1620" t="str">
            <v>B2</v>
          </cell>
          <cell r="AU1620">
            <v>90</v>
          </cell>
          <cell r="AV1620">
            <v>11.46</v>
          </cell>
        </row>
        <row r="1621">
          <cell r="A1621">
            <v>11499</v>
          </cell>
          <cell r="B1621" t="str">
            <v>Mevrouw</v>
          </cell>
          <cell r="C1621" t="str">
            <v>M. Uyar - Uyar</v>
          </cell>
          <cell r="D1621" t="str">
            <v>Mercan</v>
          </cell>
          <cell r="E1621" t="str">
            <v>Mercan</v>
          </cell>
          <cell r="F1621" t="str">
            <v>M</v>
          </cell>
          <cell r="H1621" t="str">
            <v>Uyar</v>
          </cell>
          <cell r="J1621" t="str">
            <v>Uyar</v>
          </cell>
          <cell r="K1621" t="str">
            <v>Vrouw</v>
          </cell>
          <cell r="L1621" t="str">
            <v>Adres</v>
          </cell>
          <cell r="M1621" t="str">
            <v>Jan Tooropstraat</v>
          </cell>
          <cell r="N1621">
            <v>33</v>
          </cell>
          <cell r="P1621" t="str">
            <v>7556 LA</v>
          </cell>
          <cell r="Q1621" t="str">
            <v>HENGELO</v>
          </cell>
          <cell r="R1621" t="str">
            <v>Nederland</v>
          </cell>
          <cell r="T1621">
            <v>624265976</v>
          </cell>
          <cell r="U1621">
            <v>3000</v>
          </cell>
          <cell r="V1621" t="str">
            <v>Hago Nederland B.V.</v>
          </cell>
          <cell r="W1621">
            <v>1</v>
          </cell>
          <cell r="X1621" t="str">
            <v>Internen</v>
          </cell>
          <cell r="Y1621" t="str">
            <v>A1</v>
          </cell>
          <cell r="Z1621" t="str">
            <v>Medewerker uurloon</v>
          </cell>
          <cell r="AA1621">
            <v>1</v>
          </cell>
          <cell r="AB1621" t="str">
            <v>Schoonmaak CAO</v>
          </cell>
          <cell r="AC1621" t="str">
            <v>N4</v>
          </cell>
          <cell r="AD1621" t="str">
            <v>HR-NL: per 4 weken</v>
          </cell>
          <cell r="AE1621" t="str">
            <v>Onbepaalde tijd</v>
          </cell>
          <cell r="AF1621" t="str">
            <v>00-00-0000</v>
          </cell>
          <cell r="AH1621">
            <v>137769933</v>
          </cell>
          <cell r="AI1621">
            <v>23408</v>
          </cell>
          <cell r="AJ1621" t="str">
            <v>Nederlands</v>
          </cell>
          <cell r="AK1621" t="str">
            <v>X011</v>
          </cell>
          <cell r="AL1621" t="str">
            <v>MEDEW. ALGEMEEN SCHOONMAAKONDERHOUD I</v>
          </cell>
          <cell r="AM1621">
            <v>1</v>
          </cell>
          <cell r="AN1621" t="str">
            <v>38 uur / week</v>
          </cell>
          <cell r="AO1621">
            <v>10</v>
          </cell>
          <cell r="AP1621">
            <v>0</v>
          </cell>
          <cell r="AQ1621">
            <v>0</v>
          </cell>
          <cell r="AR1621">
            <v>26.32</v>
          </cell>
          <cell r="AS1621">
            <v>7</v>
          </cell>
          <cell r="AT1621" t="str">
            <v>B2</v>
          </cell>
          <cell r="AU1621">
            <v>22</v>
          </cell>
          <cell r="AV1621">
            <v>11.13</v>
          </cell>
        </row>
        <row r="1622">
          <cell r="A1622">
            <v>11500</v>
          </cell>
          <cell r="B1622" t="str">
            <v>Dhr.</v>
          </cell>
          <cell r="C1622" t="str">
            <v>W.S.M.I. Sako</v>
          </cell>
          <cell r="D1622" t="str">
            <v>Wathiq Sinharib Mikha Ishaq</v>
          </cell>
          <cell r="E1622" t="str">
            <v>Wathiq Sinharib Mikha Ishaq</v>
          </cell>
          <cell r="F1622" t="str">
            <v>WSMI</v>
          </cell>
          <cell r="H1622" t="str">
            <v>Sako</v>
          </cell>
          <cell r="K1622" t="str">
            <v>Man</v>
          </cell>
          <cell r="L1622" t="str">
            <v>Adres</v>
          </cell>
          <cell r="M1622" t="str">
            <v>Noordelijke Esweg</v>
          </cell>
          <cell r="N1622">
            <v>93</v>
          </cell>
          <cell r="P1622" t="str">
            <v>7558 MN</v>
          </cell>
          <cell r="Q1622" t="str">
            <v>HENGELO</v>
          </cell>
          <cell r="R1622" t="str">
            <v>Nederland</v>
          </cell>
          <cell r="S1622">
            <v>747508941</v>
          </cell>
          <cell r="T1622">
            <v>624280876</v>
          </cell>
          <cell r="U1622">
            <v>3000</v>
          </cell>
          <cell r="V1622" t="str">
            <v>Hago Nederland B.V.</v>
          </cell>
          <cell r="W1622">
            <v>1</v>
          </cell>
          <cell r="X1622" t="str">
            <v>Internen</v>
          </cell>
          <cell r="Y1622" t="str">
            <v>A1</v>
          </cell>
          <cell r="Z1622" t="str">
            <v>Medewerker uurloon</v>
          </cell>
          <cell r="AA1622">
            <v>1</v>
          </cell>
          <cell r="AB1622" t="str">
            <v>Schoonmaak CAO</v>
          </cell>
          <cell r="AC1622" t="str">
            <v>N4</v>
          </cell>
          <cell r="AD1622" t="str">
            <v>HR-NL: per 4 weken</v>
          </cell>
          <cell r="AE1622" t="str">
            <v>Onbepaalde tijd</v>
          </cell>
          <cell r="AF1622" t="str">
            <v>00-00-0000</v>
          </cell>
          <cell r="AH1622">
            <v>237950479</v>
          </cell>
          <cell r="AI1622">
            <v>22569</v>
          </cell>
          <cell r="AJ1622" t="str">
            <v>Nederlands</v>
          </cell>
          <cell r="AK1622" t="str">
            <v>X011</v>
          </cell>
          <cell r="AL1622" t="str">
            <v>MEDEW. ALGEMEEN SCHOONMAAKONDERHOUD I</v>
          </cell>
          <cell r="AM1622">
            <v>1</v>
          </cell>
          <cell r="AN1622" t="str">
            <v>38 uur / week</v>
          </cell>
          <cell r="AO1622">
            <v>12.25</v>
          </cell>
          <cell r="AP1622">
            <v>0</v>
          </cell>
          <cell r="AQ1622">
            <v>0</v>
          </cell>
          <cell r="AR1622">
            <v>32.24</v>
          </cell>
          <cell r="AS1622">
            <v>7</v>
          </cell>
          <cell r="AT1622" t="str">
            <v>B2</v>
          </cell>
          <cell r="AU1622">
            <v>22</v>
          </cell>
          <cell r="AV1622">
            <v>11.13</v>
          </cell>
        </row>
        <row r="1623">
          <cell r="A1623">
            <v>11501</v>
          </cell>
          <cell r="B1623" t="str">
            <v>Mevrouw</v>
          </cell>
          <cell r="C1623" t="str">
            <v>K. Riadi - Akif</v>
          </cell>
          <cell r="D1623" t="str">
            <v>Khadija</v>
          </cell>
          <cell r="E1623" t="str">
            <v>Khadija</v>
          </cell>
          <cell r="F1623" t="str">
            <v>K</v>
          </cell>
          <cell r="H1623" t="str">
            <v>Akif</v>
          </cell>
          <cell r="J1623" t="str">
            <v>Riadi</v>
          </cell>
          <cell r="K1623" t="str">
            <v>Vrouw</v>
          </cell>
          <cell r="L1623" t="str">
            <v>Adres</v>
          </cell>
          <cell r="M1623" t="str">
            <v>Landmansweg</v>
          </cell>
          <cell r="N1623">
            <v>178</v>
          </cell>
          <cell r="O1623" t="str">
            <v>B</v>
          </cell>
          <cell r="P1623" t="str">
            <v>7557 XK</v>
          </cell>
          <cell r="Q1623" t="str">
            <v>HENGELO</v>
          </cell>
          <cell r="R1623" t="str">
            <v>Nederland</v>
          </cell>
          <cell r="S1623">
            <v>747850197</v>
          </cell>
          <cell r="U1623">
            <v>3000</v>
          </cell>
          <cell r="V1623" t="str">
            <v>Hago Nederland B.V.</v>
          </cell>
          <cell r="W1623">
            <v>1</v>
          </cell>
          <cell r="X1623" t="str">
            <v>Internen</v>
          </cell>
          <cell r="Y1623" t="str">
            <v>A1</v>
          </cell>
          <cell r="Z1623" t="str">
            <v>Medewerker uurloon</v>
          </cell>
          <cell r="AA1623">
            <v>1</v>
          </cell>
          <cell r="AB1623" t="str">
            <v>Schoonmaak CAO</v>
          </cell>
          <cell r="AC1623" t="str">
            <v>N4</v>
          </cell>
          <cell r="AD1623" t="str">
            <v>HR-NL: per 4 weken</v>
          </cell>
          <cell r="AE1623" t="str">
            <v>Onbepaalde tijd</v>
          </cell>
          <cell r="AF1623" t="str">
            <v>00-00-0000</v>
          </cell>
          <cell r="AH1623">
            <v>125961212</v>
          </cell>
          <cell r="AI1623">
            <v>23200</v>
          </cell>
          <cell r="AJ1623" t="str">
            <v>Nederlands</v>
          </cell>
          <cell r="AK1623" t="str">
            <v>X011</v>
          </cell>
          <cell r="AL1623" t="str">
            <v>MEDEW. ALGEMEEN SCHOONMAAKONDERHOUD I</v>
          </cell>
          <cell r="AM1623">
            <v>1</v>
          </cell>
          <cell r="AN1623" t="str">
            <v>38 uur / week</v>
          </cell>
          <cell r="AO1623">
            <v>12.5</v>
          </cell>
          <cell r="AP1623">
            <v>0</v>
          </cell>
          <cell r="AQ1623">
            <v>0</v>
          </cell>
          <cell r="AR1623">
            <v>32.89</v>
          </cell>
          <cell r="AS1623">
            <v>7</v>
          </cell>
          <cell r="AT1623" t="str">
            <v>B2</v>
          </cell>
          <cell r="AU1623">
            <v>22</v>
          </cell>
          <cell r="AV1623">
            <v>11.13</v>
          </cell>
        </row>
        <row r="1624">
          <cell r="A1624">
            <v>11502</v>
          </cell>
          <cell r="B1624" t="str">
            <v>Mevrouw</v>
          </cell>
          <cell r="C1624" t="str">
            <v>S. Franke - Beekman</v>
          </cell>
          <cell r="D1624" t="str">
            <v>Sylvia</v>
          </cell>
          <cell r="E1624" t="str">
            <v>Sylvia</v>
          </cell>
          <cell r="F1624" t="str">
            <v>S</v>
          </cell>
          <cell r="H1624" t="str">
            <v>Beekman</v>
          </cell>
          <cell r="J1624" t="str">
            <v>Franke</v>
          </cell>
          <cell r="K1624" t="str">
            <v>Vrouw</v>
          </cell>
          <cell r="L1624" t="str">
            <v>Adres</v>
          </cell>
          <cell r="M1624" t="str">
            <v>Cornelis Evertsenstraat</v>
          </cell>
          <cell r="N1624">
            <v>36</v>
          </cell>
          <cell r="P1624" t="str">
            <v>7556 VJ</v>
          </cell>
          <cell r="Q1624" t="str">
            <v>HENGELO</v>
          </cell>
          <cell r="R1624" t="str">
            <v>Nederland</v>
          </cell>
          <cell r="T1624">
            <v>641147860</v>
          </cell>
          <cell r="U1624">
            <v>3000</v>
          </cell>
          <cell r="V1624" t="str">
            <v>Hago Nederland B.V.</v>
          </cell>
          <cell r="W1624">
            <v>1</v>
          </cell>
          <cell r="X1624" t="str">
            <v>Internen</v>
          </cell>
          <cell r="Y1624" t="str">
            <v>A1</v>
          </cell>
          <cell r="Z1624" t="str">
            <v>Medewerker uurloon</v>
          </cell>
          <cell r="AA1624">
            <v>1</v>
          </cell>
          <cell r="AB1624" t="str">
            <v>Schoonmaak CAO</v>
          </cell>
          <cell r="AC1624" t="str">
            <v>N4</v>
          </cell>
          <cell r="AD1624" t="str">
            <v>HR-NL: per 4 weken</v>
          </cell>
          <cell r="AE1624" t="str">
            <v>Onbepaalde tijd</v>
          </cell>
          <cell r="AF1624" t="str">
            <v>00-00-0000</v>
          </cell>
          <cell r="AH1624">
            <v>137336469</v>
          </cell>
          <cell r="AI1624">
            <v>24894</v>
          </cell>
          <cell r="AJ1624" t="str">
            <v>Nederlands</v>
          </cell>
          <cell r="AK1624" t="str">
            <v>X041</v>
          </cell>
          <cell r="AL1624" t="str">
            <v>VOORWERKER ALGEMEEN SCHOONMAAKONDERH. I</v>
          </cell>
          <cell r="AM1624">
            <v>2</v>
          </cell>
          <cell r="AN1624" t="str">
            <v>38 uur / week</v>
          </cell>
          <cell r="AO1624">
            <v>11.25</v>
          </cell>
          <cell r="AP1624">
            <v>0</v>
          </cell>
          <cell r="AQ1624">
            <v>0</v>
          </cell>
          <cell r="AR1624">
            <v>29.61</v>
          </cell>
          <cell r="AS1624">
            <v>7</v>
          </cell>
          <cell r="AT1624" t="str">
            <v>B4</v>
          </cell>
          <cell r="AU1624">
            <v>22</v>
          </cell>
          <cell r="AV1624">
            <v>12.27</v>
          </cell>
        </row>
        <row r="1625">
          <cell r="A1625">
            <v>11504</v>
          </cell>
          <cell r="B1625" t="str">
            <v>Mevrouw</v>
          </cell>
          <cell r="C1625" t="str">
            <v>H. Karaca</v>
          </cell>
          <cell r="D1625" t="str">
            <v>Hatice</v>
          </cell>
          <cell r="E1625" t="str">
            <v>Hatice</v>
          </cell>
          <cell r="F1625" t="str">
            <v>H</v>
          </cell>
          <cell r="H1625" t="str">
            <v>Karaca</v>
          </cell>
          <cell r="K1625" t="str">
            <v>Vrouw</v>
          </cell>
          <cell r="L1625" t="str">
            <v>Adres</v>
          </cell>
          <cell r="M1625" t="str">
            <v>Weusthagstraat</v>
          </cell>
          <cell r="N1625">
            <v>2</v>
          </cell>
          <cell r="P1625" t="str">
            <v>7556 ZB</v>
          </cell>
          <cell r="Q1625" t="str">
            <v>HENGELO</v>
          </cell>
          <cell r="R1625" t="str">
            <v>Nederland</v>
          </cell>
          <cell r="T1625">
            <v>634853072</v>
          </cell>
          <cell r="U1625">
            <v>3000</v>
          </cell>
          <cell r="V1625" t="str">
            <v>Hago Nederland B.V.</v>
          </cell>
          <cell r="W1625">
            <v>1</v>
          </cell>
          <cell r="X1625" t="str">
            <v>Internen</v>
          </cell>
          <cell r="Y1625" t="str">
            <v>A1</v>
          </cell>
          <cell r="Z1625" t="str">
            <v>Medewerker uurloon</v>
          </cell>
          <cell r="AA1625">
            <v>1</v>
          </cell>
          <cell r="AB1625" t="str">
            <v>Schoonmaak CAO</v>
          </cell>
          <cell r="AC1625" t="str">
            <v>N4</v>
          </cell>
          <cell r="AD1625" t="str">
            <v>HR-NL: per 4 weken</v>
          </cell>
          <cell r="AE1625" t="str">
            <v>Onbepaalde tijd</v>
          </cell>
          <cell r="AF1625" t="str">
            <v>00-00-0000</v>
          </cell>
          <cell r="AH1625">
            <v>148806211</v>
          </cell>
          <cell r="AI1625">
            <v>24375</v>
          </cell>
          <cell r="AJ1625" t="str">
            <v>Turks</v>
          </cell>
          <cell r="AK1625" t="str">
            <v>X011</v>
          </cell>
          <cell r="AL1625" t="str">
            <v>MEDEW. ALGEMEEN SCHOONMAAKONDERHOUD I</v>
          </cell>
          <cell r="AM1625">
            <v>1</v>
          </cell>
          <cell r="AN1625" t="str">
            <v>38 uur / week</v>
          </cell>
          <cell r="AO1625">
            <v>10</v>
          </cell>
          <cell r="AP1625">
            <v>0</v>
          </cell>
          <cell r="AQ1625">
            <v>0</v>
          </cell>
          <cell r="AR1625">
            <v>26.32</v>
          </cell>
          <cell r="AS1625">
            <v>7</v>
          </cell>
          <cell r="AT1625" t="str">
            <v>B2</v>
          </cell>
          <cell r="AU1625">
            <v>22</v>
          </cell>
          <cell r="AV1625">
            <v>11.13</v>
          </cell>
        </row>
        <row r="1626">
          <cell r="A1626">
            <v>11505</v>
          </cell>
          <cell r="B1626" t="str">
            <v>Dhr.</v>
          </cell>
          <cell r="C1626" t="str">
            <v>B. Behari</v>
          </cell>
          <cell r="D1626" t="str">
            <v>Bidjai</v>
          </cell>
          <cell r="E1626" t="str">
            <v>Bidjai</v>
          </cell>
          <cell r="F1626" t="str">
            <v>B</v>
          </cell>
          <cell r="H1626" t="str">
            <v>Behari</v>
          </cell>
          <cell r="K1626" t="str">
            <v>Man</v>
          </cell>
          <cell r="L1626" t="str">
            <v>Adres</v>
          </cell>
          <cell r="M1626" t="str">
            <v>De Waterkamer</v>
          </cell>
          <cell r="N1626">
            <v>76</v>
          </cell>
          <cell r="P1626" t="str">
            <v>7325 HW</v>
          </cell>
          <cell r="Q1626" t="str">
            <v>APELDOORN</v>
          </cell>
          <cell r="R1626" t="str">
            <v>Nederland</v>
          </cell>
          <cell r="S1626">
            <v>558440425</v>
          </cell>
          <cell r="T1626">
            <v>616333756</v>
          </cell>
          <cell r="U1626">
            <v>3000</v>
          </cell>
          <cell r="V1626" t="str">
            <v>Hago Nederland B.V.</v>
          </cell>
          <cell r="W1626">
            <v>1</v>
          </cell>
          <cell r="X1626" t="str">
            <v>Internen</v>
          </cell>
          <cell r="Y1626" t="str">
            <v>A1</v>
          </cell>
          <cell r="Z1626" t="str">
            <v>Medewerker uurloon</v>
          </cell>
          <cell r="AA1626">
            <v>1</v>
          </cell>
          <cell r="AB1626" t="str">
            <v>Schoonmaak CAO</v>
          </cell>
          <cell r="AC1626" t="str">
            <v>N4</v>
          </cell>
          <cell r="AD1626" t="str">
            <v>HR-NL: per 4 weken</v>
          </cell>
          <cell r="AE1626" t="str">
            <v>Onbepaalde tijd</v>
          </cell>
          <cell r="AF1626" t="str">
            <v>00-00-0000</v>
          </cell>
          <cell r="AH1626">
            <v>100805905</v>
          </cell>
          <cell r="AI1626">
            <v>22991</v>
          </cell>
          <cell r="AJ1626" t="str">
            <v>Nederlands</v>
          </cell>
          <cell r="AK1626" t="str">
            <v>X011</v>
          </cell>
          <cell r="AL1626" t="str">
            <v>MEDEW. ALGEMEEN SCHOONMAAKONDERHOUD I</v>
          </cell>
          <cell r="AM1626">
            <v>1</v>
          </cell>
          <cell r="AN1626" t="str">
            <v>38 uur / week</v>
          </cell>
          <cell r="AO1626">
            <v>10.75</v>
          </cell>
          <cell r="AP1626">
            <v>0</v>
          </cell>
          <cell r="AQ1626">
            <v>0</v>
          </cell>
          <cell r="AR1626">
            <v>28.29</v>
          </cell>
          <cell r="AS1626">
            <v>7</v>
          </cell>
          <cell r="AT1626" t="str">
            <v>B2</v>
          </cell>
          <cell r="AU1626">
            <v>90</v>
          </cell>
          <cell r="AV1626">
            <v>11.46</v>
          </cell>
        </row>
        <row r="1627">
          <cell r="A1627">
            <v>11506</v>
          </cell>
          <cell r="B1627" t="str">
            <v>Mevrouw</v>
          </cell>
          <cell r="C1627" t="str">
            <v>G.O. Visser</v>
          </cell>
          <cell r="D1627" t="str">
            <v>Grace Oenah</v>
          </cell>
          <cell r="E1627" t="str">
            <v>Grace Oenah</v>
          </cell>
          <cell r="F1627" t="str">
            <v>GO</v>
          </cell>
          <cell r="H1627" t="str">
            <v>Visser</v>
          </cell>
          <cell r="K1627" t="str">
            <v>Vrouw</v>
          </cell>
          <cell r="L1627" t="str">
            <v>Adres</v>
          </cell>
          <cell r="M1627" t="str">
            <v>Corellistraat</v>
          </cell>
          <cell r="N1627">
            <v>45</v>
          </cell>
          <cell r="P1627" t="str">
            <v>8031 JH</v>
          </cell>
          <cell r="Q1627" t="str">
            <v>ZWOLLE</v>
          </cell>
          <cell r="R1627" t="str">
            <v>Nederland</v>
          </cell>
          <cell r="T1627">
            <v>644003336</v>
          </cell>
          <cell r="U1627">
            <v>3000</v>
          </cell>
          <cell r="V1627" t="str">
            <v>Hago Nederland B.V.</v>
          </cell>
          <cell r="W1627">
            <v>1</v>
          </cell>
          <cell r="X1627" t="str">
            <v>Internen</v>
          </cell>
          <cell r="Y1627" t="str">
            <v>A1</v>
          </cell>
          <cell r="Z1627" t="str">
            <v>Medewerker uurloon</v>
          </cell>
          <cell r="AA1627">
            <v>1</v>
          </cell>
          <cell r="AB1627" t="str">
            <v>Schoonmaak CAO</v>
          </cell>
          <cell r="AC1627" t="str">
            <v>N4</v>
          </cell>
          <cell r="AD1627" t="str">
            <v>HR-NL: per 4 weken</v>
          </cell>
          <cell r="AE1627" t="str">
            <v>Onbepaalde tijd</v>
          </cell>
          <cell r="AF1627" t="str">
            <v>00-00-0000</v>
          </cell>
          <cell r="AH1627">
            <v>105355124</v>
          </cell>
          <cell r="AI1627">
            <v>30123</v>
          </cell>
          <cell r="AJ1627" t="str">
            <v>Nederlands</v>
          </cell>
          <cell r="AK1627" t="str">
            <v>X011</v>
          </cell>
          <cell r="AL1627" t="str">
            <v>MEDEW. ALGEMEEN SCHOONMAAKONDERHOUD I</v>
          </cell>
          <cell r="AM1627">
            <v>1</v>
          </cell>
          <cell r="AN1627" t="str">
            <v>38 uur / week</v>
          </cell>
          <cell r="AO1627">
            <v>3</v>
          </cell>
          <cell r="AP1627">
            <v>0</v>
          </cell>
          <cell r="AQ1627">
            <v>0</v>
          </cell>
          <cell r="AR1627">
            <v>7.89</v>
          </cell>
          <cell r="AS1627">
            <v>7</v>
          </cell>
          <cell r="AT1627" t="str">
            <v>B2</v>
          </cell>
          <cell r="AU1627">
            <v>90</v>
          </cell>
          <cell r="AV1627">
            <v>11.46</v>
          </cell>
        </row>
        <row r="1628">
          <cell r="A1628">
            <v>11507</v>
          </cell>
          <cell r="B1628" t="str">
            <v>Mevrouw</v>
          </cell>
          <cell r="C1628" t="str">
            <v>J.E. Folkersma</v>
          </cell>
          <cell r="D1628" t="str">
            <v>Johanna Elsine</v>
          </cell>
          <cell r="E1628" t="str">
            <v>Johanna Elsine</v>
          </cell>
          <cell r="F1628" t="str">
            <v>JE</v>
          </cell>
          <cell r="H1628" t="str">
            <v>Folkersma</v>
          </cell>
          <cell r="K1628" t="str">
            <v>Vrouw</v>
          </cell>
          <cell r="L1628" t="str">
            <v>Adres</v>
          </cell>
          <cell r="M1628" t="str">
            <v>Rondweg</v>
          </cell>
          <cell r="N1628">
            <v>25</v>
          </cell>
          <cell r="P1628" t="str">
            <v>9912 PA</v>
          </cell>
          <cell r="Q1628" t="str">
            <v>LEERMENS</v>
          </cell>
          <cell r="R1628" t="str">
            <v>Nederland</v>
          </cell>
          <cell r="T1628">
            <v>629873350</v>
          </cell>
          <cell r="U1628">
            <v>3000</v>
          </cell>
          <cell r="V1628" t="str">
            <v>Hago Nederland B.V.</v>
          </cell>
          <cell r="W1628">
            <v>1</v>
          </cell>
          <cell r="X1628" t="str">
            <v>Internen</v>
          </cell>
          <cell r="Y1628" t="str">
            <v>A1</v>
          </cell>
          <cell r="Z1628" t="str">
            <v>Medewerker uurloon</v>
          </cell>
          <cell r="AA1628">
            <v>1</v>
          </cell>
          <cell r="AB1628" t="str">
            <v>Schoonmaak CAO</v>
          </cell>
          <cell r="AC1628" t="str">
            <v>N4</v>
          </cell>
          <cell r="AD1628" t="str">
            <v>HR-NL: per 4 weken</v>
          </cell>
          <cell r="AE1628" t="str">
            <v>Onbepaalde tijd</v>
          </cell>
          <cell r="AF1628" t="str">
            <v>00-00-0000</v>
          </cell>
          <cell r="AH1628">
            <v>105673377</v>
          </cell>
          <cell r="AI1628">
            <v>27797</v>
          </cell>
          <cell r="AJ1628" t="str">
            <v>Nederlands</v>
          </cell>
          <cell r="AK1628" t="str">
            <v>X011</v>
          </cell>
          <cell r="AL1628" t="str">
            <v>MEDEW. ALGEMEEN SCHOONMAAKONDERHOUD I</v>
          </cell>
          <cell r="AM1628">
            <v>1</v>
          </cell>
          <cell r="AN1628" t="str">
            <v>38 uur / week</v>
          </cell>
          <cell r="AO1628">
            <v>17.5</v>
          </cell>
          <cell r="AP1628">
            <v>0</v>
          </cell>
          <cell r="AQ1628">
            <v>0</v>
          </cell>
          <cell r="AR1628">
            <v>46.05</v>
          </cell>
          <cell r="AS1628">
            <v>7</v>
          </cell>
          <cell r="AT1628" t="str">
            <v>B2</v>
          </cell>
          <cell r="AU1628">
            <v>22</v>
          </cell>
          <cell r="AV1628">
            <v>11.13</v>
          </cell>
        </row>
        <row r="1629">
          <cell r="A1629">
            <v>11508</v>
          </cell>
          <cell r="B1629" t="str">
            <v>Mevrouw</v>
          </cell>
          <cell r="C1629" t="str">
            <v>J. Sievert - Loonstra</v>
          </cell>
          <cell r="D1629" t="str">
            <v>Joce</v>
          </cell>
          <cell r="E1629" t="str">
            <v>Joce</v>
          </cell>
          <cell r="F1629" t="str">
            <v>J</v>
          </cell>
          <cell r="H1629" t="str">
            <v>Loonstra</v>
          </cell>
          <cell r="J1629" t="str">
            <v>Sievert</v>
          </cell>
          <cell r="K1629" t="str">
            <v>Vrouw</v>
          </cell>
          <cell r="L1629" t="str">
            <v>Adres</v>
          </cell>
          <cell r="M1629" t="str">
            <v>Sanatoriumdwarsstraat</v>
          </cell>
          <cell r="N1629">
            <v>27</v>
          </cell>
          <cell r="P1629" t="str">
            <v>7413 RE</v>
          </cell>
          <cell r="Q1629" t="str">
            <v>DEVENTER</v>
          </cell>
          <cell r="R1629" t="str">
            <v>Nederland</v>
          </cell>
          <cell r="S1629">
            <v>570631221</v>
          </cell>
          <cell r="T1629">
            <v>640900946</v>
          </cell>
          <cell r="U1629">
            <v>3000</v>
          </cell>
          <cell r="V1629" t="str">
            <v>Hago Nederland B.V.</v>
          </cell>
          <cell r="W1629">
            <v>1</v>
          </cell>
          <cell r="X1629" t="str">
            <v>Internen</v>
          </cell>
          <cell r="Y1629" t="str">
            <v>A1</v>
          </cell>
          <cell r="Z1629" t="str">
            <v>Medewerker uurloon</v>
          </cell>
          <cell r="AA1629">
            <v>1</v>
          </cell>
          <cell r="AB1629" t="str">
            <v>Schoonmaak CAO</v>
          </cell>
          <cell r="AC1629" t="str">
            <v>N4</v>
          </cell>
          <cell r="AD1629" t="str">
            <v>HR-NL: per 4 weken</v>
          </cell>
          <cell r="AE1629" t="str">
            <v>Onbepaalde tijd</v>
          </cell>
          <cell r="AF1629" t="str">
            <v>00-00-0000</v>
          </cell>
          <cell r="AH1629">
            <v>136889128</v>
          </cell>
          <cell r="AI1629">
            <v>23949</v>
          </cell>
          <cell r="AJ1629" t="str">
            <v>Nederlands</v>
          </cell>
          <cell r="AK1629" t="str">
            <v>X042</v>
          </cell>
          <cell r="AL1629" t="str">
            <v>VOORWERKER ALGEMEEN SCHOONMAAKONDERH. II</v>
          </cell>
          <cell r="AM1629" t="str">
            <v>2+5%</v>
          </cell>
          <cell r="AN1629" t="str">
            <v>38 uur / week</v>
          </cell>
          <cell r="AO1629">
            <v>17.5</v>
          </cell>
          <cell r="AP1629">
            <v>0</v>
          </cell>
          <cell r="AQ1629">
            <v>0</v>
          </cell>
          <cell r="AR1629">
            <v>46.05</v>
          </cell>
          <cell r="AS1629">
            <v>7</v>
          </cell>
          <cell r="AT1629" t="str">
            <v>B5</v>
          </cell>
          <cell r="AU1629">
            <v>90</v>
          </cell>
          <cell r="AV1629">
            <v>13.37</v>
          </cell>
        </row>
        <row r="1630">
          <cell r="A1630">
            <v>11509</v>
          </cell>
          <cell r="B1630" t="str">
            <v>Mevrouw</v>
          </cell>
          <cell r="C1630" t="str">
            <v>B. Pas - van Verseveld</v>
          </cell>
          <cell r="D1630" t="str">
            <v>Bonny</v>
          </cell>
          <cell r="E1630" t="str">
            <v>Bonny</v>
          </cell>
          <cell r="F1630" t="str">
            <v>B</v>
          </cell>
          <cell r="H1630" t="str">
            <v>van Verseveld</v>
          </cell>
          <cell r="J1630" t="str">
            <v>Pas</v>
          </cell>
          <cell r="K1630" t="str">
            <v>Vrouw</v>
          </cell>
          <cell r="L1630" t="str">
            <v>Adres</v>
          </cell>
          <cell r="M1630" t="str">
            <v>Kannenburg</v>
          </cell>
          <cell r="N1630">
            <v>412</v>
          </cell>
          <cell r="P1630" t="str">
            <v>7423 AK</v>
          </cell>
          <cell r="Q1630" t="str">
            <v>DEVENTER</v>
          </cell>
          <cell r="R1630" t="str">
            <v>Nederland</v>
          </cell>
          <cell r="S1630">
            <v>570853158</v>
          </cell>
          <cell r="U1630">
            <v>3000</v>
          </cell>
          <cell r="V1630" t="str">
            <v>Hago Nederland B.V.</v>
          </cell>
          <cell r="W1630">
            <v>1</v>
          </cell>
          <cell r="X1630" t="str">
            <v>Internen</v>
          </cell>
          <cell r="Y1630" t="str">
            <v>A1</v>
          </cell>
          <cell r="Z1630" t="str">
            <v>Medewerker uurloon</v>
          </cell>
          <cell r="AA1630">
            <v>1</v>
          </cell>
          <cell r="AB1630" t="str">
            <v>Schoonmaak CAO</v>
          </cell>
          <cell r="AC1630" t="str">
            <v>N4</v>
          </cell>
          <cell r="AD1630" t="str">
            <v>HR-NL: per 4 weken</v>
          </cell>
          <cell r="AE1630" t="str">
            <v>Onbepaalde tijd</v>
          </cell>
          <cell r="AF1630" t="str">
            <v>00-00-0000</v>
          </cell>
          <cell r="AH1630">
            <v>137099459</v>
          </cell>
          <cell r="AI1630">
            <v>28092</v>
          </cell>
          <cell r="AJ1630" t="str">
            <v>Nederlands</v>
          </cell>
          <cell r="AK1630" t="str">
            <v>X128</v>
          </cell>
          <cell r="AL1630" t="str">
            <v>OBJECTLEIDER STATIONAIR ALG. SCHOONM II</v>
          </cell>
          <cell r="AM1630" t="str">
            <v>3+5%</v>
          </cell>
          <cell r="AN1630" t="str">
            <v>38 uur / week</v>
          </cell>
          <cell r="AO1630">
            <v>25</v>
          </cell>
          <cell r="AP1630">
            <v>0</v>
          </cell>
          <cell r="AQ1630">
            <v>0</v>
          </cell>
          <cell r="AR1630">
            <v>65.790000000000006</v>
          </cell>
          <cell r="AS1630">
            <v>7</v>
          </cell>
          <cell r="AT1630" t="str">
            <v>B7</v>
          </cell>
          <cell r="AU1630">
            <v>90</v>
          </cell>
          <cell r="AV1630">
            <v>14.93</v>
          </cell>
        </row>
        <row r="1631">
          <cell r="A1631">
            <v>11510</v>
          </cell>
          <cell r="B1631" t="str">
            <v>Dhr.</v>
          </cell>
          <cell r="C1631" t="str">
            <v>R.J. van Reem</v>
          </cell>
          <cell r="D1631" t="str">
            <v>Reinerus Johannes</v>
          </cell>
          <cell r="E1631" t="str">
            <v>Reinerus Johannes</v>
          </cell>
          <cell r="F1631" t="str">
            <v>RJ</v>
          </cell>
          <cell r="G1631" t="str">
            <v>van</v>
          </cell>
          <cell r="H1631" t="str">
            <v>Reem</v>
          </cell>
          <cell r="K1631" t="str">
            <v>Man</v>
          </cell>
          <cell r="L1631" t="str">
            <v>Adres</v>
          </cell>
          <cell r="M1631" t="str">
            <v>1e Weerdsweg</v>
          </cell>
          <cell r="N1631">
            <v>85</v>
          </cell>
          <cell r="P1631" t="str">
            <v>7412 WP</v>
          </cell>
          <cell r="Q1631" t="str">
            <v>DEVENTER</v>
          </cell>
          <cell r="R1631" t="str">
            <v>Nederland</v>
          </cell>
          <cell r="T1631">
            <v>628873729</v>
          </cell>
          <cell r="U1631">
            <v>3000</v>
          </cell>
          <cell r="V1631" t="str">
            <v>Hago Nederland B.V.</v>
          </cell>
          <cell r="W1631">
            <v>1</v>
          </cell>
          <cell r="X1631" t="str">
            <v>Internen</v>
          </cell>
          <cell r="Y1631" t="str">
            <v>A1</v>
          </cell>
          <cell r="Z1631" t="str">
            <v>Medewerker uurloon</v>
          </cell>
          <cell r="AA1631">
            <v>1</v>
          </cell>
          <cell r="AB1631" t="str">
            <v>Schoonmaak CAO</v>
          </cell>
          <cell r="AC1631" t="str">
            <v>N4</v>
          </cell>
          <cell r="AD1631" t="str">
            <v>HR-NL: per 4 weken</v>
          </cell>
          <cell r="AE1631" t="str">
            <v>Onbepaalde tijd</v>
          </cell>
          <cell r="AF1631" t="str">
            <v>00-00-0000</v>
          </cell>
          <cell r="AH1631">
            <v>137200110</v>
          </cell>
          <cell r="AI1631">
            <v>22317</v>
          </cell>
          <cell r="AJ1631" t="str">
            <v>Nederlands</v>
          </cell>
          <cell r="AK1631" t="str">
            <v>X012</v>
          </cell>
          <cell r="AL1631" t="str">
            <v>MEDEW. ALGEMEEN SCHOONMAAKONDERHOUD II</v>
          </cell>
          <cell r="AM1631" t="str">
            <v>1+5%</v>
          </cell>
          <cell r="AN1631" t="str">
            <v>38 uur / week</v>
          </cell>
          <cell r="AO1631">
            <v>38</v>
          </cell>
          <cell r="AP1631">
            <v>0</v>
          </cell>
          <cell r="AQ1631">
            <v>0</v>
          </cell>
          <cell r="AR1631">
            <v>100</v>
          </cell>
          <cell r="AS1631">
            <v>7</v>
          </cell>
          <cell r="AT1631" t="str">
            <v>B3</v>
          </cell>
          <cell r="AU1631">
            <v>90</v>
          </cell>
          <cell r="AV1631">
            <v>12.97</v>
          </cell>
        </row>
        <row r="1632">
          <cell r="A1632">
            <v>11511</v>
          </cell>
          <cell r="B1632" t="str">
            <v>Mevrouw</v>
          </cell>
          <cell r="C1632" t="str">
            <v>A.P. Kuipers</v>
          </cell>
          <cell r="D1632" t="str">
            <v>Aantje Petertje</v>
          </cell>
          <cell r="E1632" t="str">
            <v>Aantje Petertje</v>
          </cell>
          <cell r="F1632" t="str">
            <v>AP</v>
          </cell>
          <cell r="H1632" t="str">
            <v>Kuipers</v>
          </cell>
          <cell r="K1632" t="str">
            <v>Vrouw</v>
          </cell>
          <cell r="L1632" t="str">
            <v>Adres</v>
          </cell>
          <cell r="M1632" t="str">
            <v>Warnsveldseweg</v>
          </cell>
          <cell r="N1632">
            <v>71</v>
          </cell>
          <cell r="P1632" t="str">
            <v>7204 BB</v>
          </cell>
          <cell r="Q1632" t="str">
            <v>ZUTPHEN</v>
          </cell>
          <cell r="R1632" t="str">
            <v>Nederland</v>
          </cell>
          <cell r="S1632">
            <v>575775680</v>
          </cell>
          <cell r="T1632">
            <v>640227092</v>
          </cell>
          <cell r="U1632">
            <v>3000</v>
          </cell>
          <cell r="V1632" t="str">
            <v>Hago Nederland B.V.</v>
          </cell>
          <cell r="W1632">
            <v>1</v>
          </cell>
          <cell r="X1632" t="str">
            <v>Internen</v>
          </cell>
          <cell r="Y1632" t="str">
            <v>A1</v>
          </cell>
          <cell r="Z1632" t="str">
            <v>Medewerker uurloon</v>
          </cell>
          <cell r="AA1632">
            <v>1</v>
          </cell>
          <cell r="AB1632" t="str">
            <v>Schoonmaak CAO</v>
          </cell>
          <cell r="AC1632" t="str">
            <v>N4</v>
          </cell>
          <cell r="AD1632" t="str">
            <v>HR-NL: per 4 weken</v>
          </cell>
          <cell r="AE1632" t="str">
            <v>Onbepaalde tijd</v>
          </cell>
          <cell r="AF1632" t="str">
            <v>00-00-0000</v>
          </cell>
          <cell r="AH1632">
            <v>189781208</v>
          </cell>
          <cell r="AI1632">
            <v>23943</v>
          </cell>
          <cell r="AJ1632" t="str">
            <v>Nederlands</v>
          </cell>
          <cell r="AK1632" t="str">
            <v>X011</v>
          </cell>
          <cell r="AL1632" t="str">
            <v>MEDEW. ALGEMEEN SCHOONMAAKONDERHOUD I</v>
          </cell>
          <cell r="AM1632">
            <v>1</v>
          </cell>
          <cell r="AN1632" t="str">
            <v>38 uur / week</v>
          </cell>
          <cell r="AO1632">
            <v>8.75</v>
          </cell>
          <cell r="AP1632">
            <v>0</v>
          </cell>
          <cell r="AQ1632">
            <v>0</v>
          </cell>
          <cell r="AR1632">
            <v>23.03</v>
          </cell>
          <cell r="AS1632">
            <v>7</v>
          </cell>
          <cell r="AT1632" t="str">
            <v>B2</v>
          </cell>
          <cell r="AU1632">
            <v>22</v>
          </cell>
          <cell r="AV1632">
            <v>11.13</v>
          </cell>
        </row>
        <row r="1633">
          <cell r="A1633">
            <v>11512</v>
          </cell>
          <cell r="B1633" t="str">
            <v>Mevrouw</v>
          </cell>
          <cell r="C1633" t="str">
            <v>H.D. Harms</v>
          </cell>
          <cell r="D1633" t="str">
            <v>Hendrika Dirkje</v>
          </cell>
          <cell r="E1633" t="str">
            <v>Hendrika Dirkje</v>
          </cell>
          <cell r="F1633" t="str">
            <v>HD</v>
          </cell>
          <cell r="H1633" t="str">
            <v>Harms</v>
          </cell>
          <cell r="K1633" t="str">
            <v>Vrouw</v>
          </cell>
          <cell r="L1633" t="str">
            <v>Adres</v>
          </cell>
          <cell r="M1633" t="str">
            <v>Curaçaostraat</v>
          </cell>
          <cell r="N1633">
            <v>103</v>
          </cell>
          <cell r="P1633" t="str">
            <v>8931 CN</v>
          </cell>
          <cell r="Q1633" t="str">
            <v>LEEUWARDEN</v>
          </cell>
          <cell r="R1633" t="str">
            <v>Nederland</v>
          </cell>
          <cell r="T1633">
            <v>629289900</v>
          </cell>
          <cell r="U1633">
            <v>3000</v>
          </cell>
          <cell r="V1633" t="str">
            <v>Hago Nederland B.V.</v>
          </cell>
          <cell r="W1633">
            <v>1</v>
          </cell>
          <cell r="X1633" t="str">
            <v>Internen</v>
          </cell>
          <cell r="Y1633" t="str">
            <v>A1</v>
          </cell>
          <cell r="Z1633" t="str">
            <v>Medewerker uurloon</v>
          </cell>
          <cell r="AA1633">
            <v>1</v>
          </cell>
          <cell r="AB1633" t="str">
            <v>Schoonmaak CAO</v>
          </cell>
          <cell r="AC1633" t="str">
            <v>N4</v>
          </cell>
          <cell r="AD1633" t="str">
            <v>HR-NL: per 4 weken</v>
          </cell>
          <cell r="AE1633" t="str">
            <v>Onbepaalde tijd</v>
          </cell>
          <cell r="AF1633" t="str">
            <v>00-00-0000</v>
          </cell>
          <cell r="AH1633">
            <v>133222184</v>
          </cell>
          <cell r="AI1633">
            <v>28843</v>
          </cell>
          <cell r="AJ1633" t="str">
            <v>Nederlands</v>
          </cell>
          <cell r="AK1633" t="str">
            <v>X011</v>
          </cell>
          <cell r="AL1633" t="str">
            <v>MEDEW. ALGEMEEN SCHOONMAAKONDERHOUD I</v>
          </cell>
          <cell r="AM1633">
            <v>1</v>
          </cell>
          <cell r="AN1633" t="str">
            <v>38 uur / week</v>
          </cell>
          <cell r="AO1633">
            <v>7.5</v>
          </cell>
          <cell r="AP1633">
            <v>0</v>
          </cell>
          <cell r="AQ1633">
            <v>0</v>
          </cell>
          <cell r="AR1633">
            <v>19.739999999999998</v>
          </cell>
          <cell r="AS1633">
            <v>7</v>
          </cell>
          <cell r="AT1633" t="str">
            <v>B2</v>
          </cell>
          <cell r="AU1633">
            <v>90</v>
          </cell>
          <cell r="AV1633">
            <v>11.46</v>
          </cell>
        </row>
        <row r="1634">
          <cell r="A1634">
            <v>11513</v>
          </cell>
          <cell r="B1634" t="str">
            <v>Mevrouw</v>
          </cell>
          <cell r="C1634" t="str">
            <v>L. Kafwila</v>
          </cell>
          <cell r="D1634" t="str">
            <v>Lilian</v>
          </cell>
          <cell r="E1634" t="str">
            <v>Lilian</v>
          </cell>
          <cell r="F1634" t="str">
            <v>L</v>
          </cell>
          <cell r="H1634" t="str">
            <v>Kafwila</v>
          </cell>
          <cell r="K1634" t="str">
            <v>Vrouw</v>
          </cell>
          <cell r="L1634" t="str">
            <v>Adres</v>
          </cell>
          <cell r="M1634" t="str">
            <v>Lastdragerstraat</v>
          </cell>
          <cell r="N1634">
            <v>1</v>
          </cell>
          <cell r="P1634" t="str">
            <v>1335 VA</v>
          </cell>
          <cell r="Q1634" t="str">
            <v>ALMERE</v>
          </cell>
          <cell r="R1634" t="str">
            <v>Nederland</v>
          </cell>
          <cell r="S1634">
            <v>365296373</v>
          </cell>
          <cell r="T1634">
            <v>634753067</v>
          </cell>
          <cell r="U1634">
            <v>3000</v>
          </cell>
          <cell r="V1634" t="str">
            <v>Hago Nederland B.V.</v>
          </cell>
          <cell r="W1634">
            <v>1</v>
          </cell>
          <cell r="X1634" t="str">
            <v>Internen</v>
          </cell>
          <cell r="Y1634" t="str">
            <v>A1</v>
          </cell>
          <cell r="Z1634" t="str">
            <v>Medewerker uurloon</v>
          </cell>
          <cell r="AA1634">
            <v>1</v>
          </cell>
          <cell r="AB1634" t="str">
            <v>Schoonmaak CAO</v>
          </cell>
          <cell r="AC1634" t="str">
            <v>N4</v>
          </cell>
          <cell r="AD1634" t="str">
            <v>HR-NL: per 4 weken</v>
          </cell>
          <cell r="AE1634" t="str">
            <v>Onbepaalde tijd</v>
          </cell>
          <cell r="AF1634" t="str">
            <v>00-00-0000</v>
          </cell>
          <cell r="AH1634">
            <v>630422461</v>
          </cell>
          <cell r="AI1634">
            <v>28476</v>
          </cell>
          <cell r="AJ1634" t="str">
            <v>Nederlands</v>
          </cell>
          <cell r="AK1634" t="str">
            <v>X011</v>
          </cell>
          <cell r="AL1634" t="str">
            <v>MEDEW. ALGEMEEN SCHOONMAAKONDERHOUD I</v>
          </cell>
          <cell r="AM1634">
            <v>1</v>
          </cell>
          <cell r="AN1634" t="str">
            <v>38 uur / week</v>
          </cell>
          <cell r="AO1634">
            <v>10</v>
          </cell>
          <cell r="AP1634">
            <v>0</v>
          </cell>
          <cell r="AQ1634">
            <v>0</v>
          </cell>
          <cell r="AR1634">
            <v>26.32</v>
          </cell>
          <cell r="AS1634">
            <v>7</v>
          </cell>
          <cell r="AT1634" t="str">
            <v>B2</v>
          </cell>
          <cell r="AU1634">
            <v>90</v>
          </cell>
          <cell r="AV1634">
            <v>11.46</v>
          </cell>
        </row>
        <row r="1635">
          <cell r="A1635">
            <v>11514</v>
          </cell>
          <cell r="B1635" t="str">
            <v>Mevrouw</v>
          </cell>
          <cell r="C1635" t="str">
            <v>R. Schikker</v>
          </cell>
          <cell r="D1635" t="str">
            <v>Ruth</v>
          </cell>
          <cell r="E1635" t="str">
            <v>Ruth</v>
          </cell>
          <cell r="F1635" t="str">
            <v>R</v>
          </cell>
          <cell r="H1635" t="str">
            <v>Schikker</v>
          </cell>
          <cell r="K1635" t="str">
            <v>Vrouw</v>
          </cell>
          <cell r="L1635" t="str">
            <v>Adres</v>
          </cell>
          <cell r="M1635" t="str">
            <v>Dr. De Jongstraat</v>
          </cell>
          <cell r="N1635">
            <v>78</v>
          </cell>
          <cell r="P1635" t="str">
            <v>7548 CS</v>
          </cell>
          <cell r="Q1635" t="str">
            <v>BOEKELO</v>
          </cell>
          <cell r="R1635" t="str">
            <v>Nederland</v>
          </cell>
          <cell r="T1635">
            <v>619387255</v>
          </cell>
          <cell r="U1635">
            <v>3000</v>
          </cell>
          <cell r="V1635" t="str">
            <v>Hago Nederland B.V.</v>
          </cell>
          <cell r="W1635">
            <v>1</v>
          </cell>
          <cell r="X1635" t="str">
            <v>Internen</v>
          </cell>
          <cell r="Y1635" t="str">
            <v>A1</v>
          </cell>
          <cell r="Z1635" t="str">
            <v>Medewerker uurloon</v>
          </cell>
          <cell r="AA1635">
            <v>1</v>
          </cell>
          <cell r="AB1635" t="str">
            <v>Schoonmaak CAO</v>
          </cell>
          <cell r="AC1635" t="str">
            <v>N4</v>
          </cell>
          <cell r="AD1635" t="str">
            <v>HR-NL: per 4 weken</v>
          </cell>
          <cell r="AE1635" t="str">
            <v>Onbepaalde tijd</v>
          </cell>
          <cell r="AF1635" t="str">
            <v>00-00-0000</v>
          </cell>
          <cell r="AH1635">
            <v>137643408</v>
          </cell>
          <cell r="AI1635">
            <v>24504</v>
          </cell>
          <cell r="AJ1635" t="str">
            <v>Nederlands</v>
          </cell>
          <cell r="AK1635" t="str">
            <v>X011</v>
          </cell>
          <cell r="AL1635" t="str">
            <v>MEDEW. ALGEMEEN SCHOONMAAKONDERHOUD I</v>
          </cell>
          <cell r="AM1635">
            <v>1</v>
          </cell>
          <cell r="AN1635" t="str">
            <v>38 uur / week</v>
          </cell>
          <cell r="AO1635">
            <v>7.5</v>
          </cell>
          <cell r="AP1635">
            <v>0</v>
          </cell>
          <cell r="AQ1635">
            <v>0</v>
          </cell>
          <cell r="AR1635">
            <v>19.739999999999998</v>
          </cell>
          <cell r="AS1635">
            <v>7</v>
          </cell>
          <cell r="AT1635" t="str">
            <v>B2</v>
          </cell>
          <cell r="AU1635">
            <v>90</v>
          </cell>
          <cell r="AV1635">
            <v>11.46</v>
          </cell>
        </row>
        <row r="1636">
          <cell r="A1636">
            <v>11516</v>
          </cell>
          <cell r="B1636" t="str">
            <v>Mevrouw</v>
          </cell>
          <cell r="C1636" t="str">
            <v>K.J. Aalbers - van der Kous</v>
          </cell>
          <cell r="D1636" t="str">
            <v>Karin Jeanette</v>
          </cell>
          <cell r="E1636" t="str">
            <v>Karin Jeanette</v>
          </cell>
          <cell r="F1636" t="str">
            <v>KJ</v>
          </cell>
          <cell r="G1636" t="str">
            <v>van der</v>
          </cell>
          <cell r="H1636" t="str">
            <v>Kous</v>
          </cell>
          <cell r="J1636" t="str">
            <v>Aalbers</v>
          </cell>
          <cell r="K1636" t="str">
            <v>Vrouw</v>
          </cell>
          <cell r="L1636" t="str">
            <v>Adres</v>
          </cell>
          <cell r="M1636" t="str">
            <v>De Fortuna</v>
          </cell>
          <cell r="N1636">
            <v>23</v>
          </cell>
          <cell r="P1636" t="str">
            <v>7102 ZZ</v>
          </cell>
          <cell r="Q1636" t="str">
            <v>WINTERSWIJK</v>
          </cell>
          <cell r="R1636" t="str">
            <v>Nederland</v>
          </cell>
          <cell r="S1636">
            <v>543520737</v>
          </cell>
          <cell r="U1636">
            <v>3000</v>
          </cell>
          <cell r="V1636" t="str">
            <v>Hago Nederland B.V.</v>
          </cell>
          <cell r="W1636">
            <v>1</v>
          </cell>
          <cell r="X1636" t="str">
            <v>Internen</v>
          </cell>
          <cell r="Y1636" t="str">
            <v>A1</v>
          </cell>
          <cell r="Z1636" t="str">
            <v>Medewerker uurloon</v>
          </cell>
          <cell r="AA1636">
            <v>1</v>
          </cell>
          <cell r="AB1636" t="str">
            <v>Schoonmaak CAO</v>
          </cell>
          <cell r="AC1636" t="str">
            <v>N4</v>
          </cell>
          <cell r="AD1636" t="str">
            <v>HR-NL: per 4 weken</v>
          </cell>
          <cell r="AE1636" t="str">
            <v>Onbepaalde tijd</v>
          </cell>
          <cell r="AF1636" t="str">
            <v>00-00-0000</v>
          </cell>
          <cell r="AH1636">
            <v>124190637</v>
          </cell>
          <cell r="AI1636">
            <v>22285</v>
          </cell>
          <cell r="AJ1636" t="str">
            <v>Nederlands</v>
          </cell>
          <cell r="AK1636" t="str">
            <v>X011</v>
          </cell>
          <cell r="AL1636" t="str">
            <v>MEDEW. ALGEMEEN SCHOONMAAKONDERHOUD I</v>
          </cell>
          <cell r="AM1636">
            <v>1</v>
          </cell>
          <cell r="AN1636" t="str">
            <v>38 uur / week</v>
          </cell>
          <cell r="AO1636">
            <v>3.75</v>
          </cell>
          <cell r="AP1636">
            <v>0</v>
          </cell>
          <cell r="AQ1636">
            <v>0</v>
          </cell>
          <cell r="AR1636">
            <v>9.8699999999999992</v>
          </cell>
          <cell r="AS1636">
            <v>7</v>
          </cell>
          <cell r="AT1636" t="str">
            <v>B2</v>
          </cell>
          <cell r="AU1636">
            <v>90</v>
          </cell>
          <cell r="AV1636">
            <v>11.46</v>
          </cell>
        </row>
        <row r="1637">
          <cell r="A1637">
            <v>11517</v>
          </cell>
          <cell r="B1637" t="str">
            <v>Mevrouw</v>
          </cell>
          <cell r="C1637" t="str">
            <v>H. Toorneman</v>
          </cell>
          <cell r="D1637" t="str">
            <v>Hermine</v>
          </cell>
          <cell r="E1637" t="str">
            <v>Hermine</v>
          </cell>
          <cell r="F1637" t="str">
            <v>H</v>
          </cell>
          <cell r="H1637" t="str">
            <v>Toorneman</v>
          </cell>
          <cell r="K1637" t="str">
            <v>Vrouw</v>
          </cell>
          <cell r="L1637" t="str">
            <v>Adres</v>
          </cell>
          <cell r="M1637" t="str">
            <v>Gildenburg</v>
          </cell>
          <cell r="N1637">
            <v>209</v>
          </cell>
          <cell r="P1637" t="str">
            <v>7423 ZA</v>
          </cell>
          <cell r="Q1637" t="str">
            <v>DEVENTER</v>
          </cell>
          <cell r="R1637" t="str">
            <v>Nederland</v>
          </cell>
          <cell r="U1637">
            <v>3000</v>
          </cell>
          <cell r="V1637" t="str">
            <v>Hago Nederland B.V.</v>
          </cell>
          <cell r="W1637">
            <v>1</v>
          </cell>
          <cell r="X1637" t="str">
            <v>Internen</v>
          </cell>
          <cell r="Y1637" t="str">
            <v>A1</v>
          </cell>
          <cell r="Z1637" t="str">
            <v>Medewerker uurloon</v>
          </cell>
          <cell r="AA1637">
            <v>1</v>
          </cell>
          <cell r="AB1637" t="str">
            <v>Schoonmaak CAO</v>
          </cell>
          <cell r="AC1637" t="str">
            <v>N4</v>
          </cell>
          <cell r="AD1637" t="str">
            <v>HR-NL: per 4 weken</v>
          </cell>
          <cell r="AE1637" t="str">
            <v>Onbepaalde tijd</v>
          </cell>
          <cell r="AF1637" t="str">
            <v>00-00-0000</v>
          </cell>
          <cell r="AH1637">
            <v>129022305</v>
          </cell>
          <cell r="AI1637">
            <v>23813</v>
          </cell>
          <cell r="AJ1637" t="str">
            <v>Nederlands</v>
          </cell>
          <cell r="AK1637" t="str">
            <v>X011</v>
          </cell>
          <cell r="AL1637" t="str">
            <v>MEDEW. ALGEMEEN SCHOONMAAKONDERHOUD I</v>
          </cell>
          <cell r="AM1637">
            <v>1</v>
          </cell>
          <cell r="AN1637" t="str">
            <v>38 uur / week</v>
          </cell>
          <cell r="AO1637">
            <v>3.5</v>
          </cell>
          <cell r="AP1637">
            <v>0</v>
          </cell>
          <cell r="AQ1637">
            <v>0</v>
          </cell>
          <cell r="AR1637">
            <v>9.2100000000000009</v>
          </cell>
          <cell r="AS1637">
            <v>7</v>
          </cell>
          <cell r="AT1637" t="str">
            <v>B2</v>
          </cell>
          <cell r="AU1637">
            <v>22</v>
          </cell>
          <cell r="AV1637">
            <v>11.13</v>
          </cell>
        </row>
        <row r="1638">
          <cell r="A1638">
            <v>11518</v>
          </cell>
          <cell r="B1638" t="str">
            <v>Mevrouw</v>
          </cell>
          <cell r="C1638" t="str">
            <v>H.C. van Stuivenberg</v>
          </cell>
          <cell r="D1638" t="str">
            <v>Huitje Catharina</v>
          </cell>
          <cell r="E1638" t="str">
            <v>Huitje Catharina</v>
          </cell>
          <cell r="F1638" t="str">
            <v>HC</v>
          </cell>
          <cell r="G1638" t="str">
            <v>van</v>
          </cell>
          <cell r="H1638" t="str">
            <v>Stuivenberg</v>
          </cell>
          <cell r="K1638" t="str">
            <v>Vrouw</v>
          </cell>
          <cell r="L1638" t="str">
            <v>Adres</v>
          </cell>
          <cell r="M1638" t="str">
            <v>Dr. Willem Dreessingel</v>
          </cell>
          <cell r="N1638">
            <v>175</v>
          </cell>
          <cell r="P1638" t="str">
            <v>6836 CS</v>
          </cell>
          <cell r="Q1638" t="str">
            <v>ARNHEM</v>
          </cell>
          <cell r="R1638" t="str">
            <v>Nederland</v>
          </cell>
          <cell r="U1638">
            <v>3000</v>
          </cell>
          <cell r="V1638" t="str">
            <v>Hago Nederland B.V.</v>
          </cell>
          <cell r="W1638">
            <v>1</v>
          </cell>
          <cell r="X1638" t="str">
            <v>Internen</v>
          </cell>
          <cell r="Y1638" t="str">
            <v>A1</v>
          </cell>
          <cell r="Z1638" t="str">
            <v>Medewerker uurloon</v>
          </cell>
          <cell r="AA1638">
            <v>1</v>
          </cell>
          <cell r="AB1638" t="str">
            <v>Schoonmaak CAO</v>
          </cell>
          <cell r="AC1638" t="str">
            <v>N4</v>
          </cell>
          <cell r="AD1638" t="str">
            <v>HR-NL: per 4 weken</v>
          </cell>
          <cell r="AE1638" t="str">
            <v>Onbepaalde tijd</v>
          </cell>
          <cell r="AF1638" t="str">
            <v>00-00-0000</v>
          </cell>
          <cell r="AH1638">
            <v>162305680</v>
          </cell>
          <cell r="AI1638">
            <v>24747</v>
          </cell>
          <cell r="AJ1638" t="str">
            <v>Nederlands</v>
          </cell>
          <cell r="AK1638" t="str">
            <v>X011</v>
          </cell>
          <cell r="AL1638" t="str">
            <v>MEDEW. ALGEMEEN SCHOONMAAKONDERHOUD I</v>
          </cell>
          <cell r="AM1638">
            <v>1</v>
          </cell>
          <cell r="AN1638" t="str">
            <v>38 uur / week</v>
          </cell>
          <cell r="AO1638">
            <v>5</v>
          </cell>
          <cell r="AP1638">
            <v>0</v>
          </cell>
          <cell r="AQ1638">
            <v>0</v>
          </cell>
          <cell r="AR1638">
            <v>13.16</v>
          </cell>
          <cell r="AS1638">
            <v>7</v>
          </cell>
          <cell r="AT1638" t="str">
            <v>B2</v>
          </cell>
          <cell r="AU1638">
            <v>22</v>
          </cell>
          <cell r="AV1638">
            <v>11.13</v>
          </cell>
        </row>
        <row r="1639">
          <cell r="A1639">
            <v>11519</v>
          </cell>
          <cell r="B1639" t="str">
            <v>Mevrouw</v>
          </cell>
          <cell r="C1639" t="str">
            <v>J.J.W. Driessen - Pruis</v>
          </cell>
          <cell r="D1639" t="str">
            <v>Jolanda Johanna Wilhelmina</v>
          </cell>
          <cell r="E1639" t="str">
            <v>Jolanda Johanna Wilhelmina</v>
          </cell>
          <cell r="F1639" t="str">
            <v>JJW</v>
          </cell>
          <cell r="H1639" t="str">
            <v>Pruis</v>
          </cell>
          <cell r="J1639" t="str">
            <v>Driessen</v>
          </cell>
          <cell r="K1639" t="str">
            <v>Vrouw</v>
          </cell>
          <cell r="L1639" t="str">
            <v>Adres</v>
          </cell>
          <cell r="M1639" t="str">
            <v>Emile Zolahof</v>
          </cell>
          <cell r="N1639">
            <v>15</v>
          </cell>
          <cell r="P1639" t="str">
            <v>6836 TC</v>
          </cell>
          <cell r="Q1639" t="str">
            <v>ARNHEM</v>
          </cell>
          <cell r="R1639" t="str">
            <v>Nederland</v>
          </cell>
          <cell r="T1639">
            <v>648611618</v>
          </cell>
          <cell r="U1639">
            <v>3000</v>
          </cell>
          <cell r="V1639" t="str">
            <v>Hago Nederland B.V.</v>
          </cell>
          <cell r="W1639">
            <v>1</v>
          </cell>
          <cell r="X1639" t="str">
            <v>Internen</v>
          </cell>
          <cell r="Y1639" t="str">
            <v>A1</v>
          </cell>
          <cell r="Z1639" t="str">
            <v>Medewerker uurloon</v>
          </cell>
          <cell r="AA1639">
            <v>1</v>
          </cell>
          <cell r="AB1639" t="str">
            <v>Schoonmaak CAO</v>
          </cell>
          <cell r="AC1639" t="str">
            <v>N4</v>
          </cell>
          <cell r="AD1639" t="str">
            <v>HR-NL: per 4 weken</v>
          </cell>
          <cell r="AE1639" t="str">
            <v>Onbepaalde tijd</v>
          </cell>
          <cell r="AF1639" t="str">
            <v>00-00-0000</v>
          </cell>
          <cell r="AH1639">
            <v>64343984</v>
          </cell>
          <cell r="AI1639">
            <v>22253</v>
          </cell>
          <cell r="AJ1639" t="str">
            <v>Nederlands</v>
          </cell>
          <cell r="AK1639" t="str">
            <v>X011</v>
          </cell>
          <cell r="AL1639" t="str">
            <v>MEDEW. ALGEMEEN SCHOONMAAKONDERHOUD I</v>
          </cell>
          <cell r="AM1639">
            <v>1</v>
          </cell>
          <cell r="AN1639" t="str">
            <v>38 uur / week</v>
          </cell>
          <cell r="AO1639">
            <v>9.5</v>
          </cell>
          <cell r="AP1639">
            <v>0</v>
          </cell>
          <cell r="AQ1639">
            <v>0</v>
          </cell>
          <cell r="AR1639">
            <v>25</v>
          </cell>
          <cell r="AS1639">
            <v>7</v>
          </cell>
          <cell r="AT1639" t="str">
            <v>B2</v>
          </cell>
          <cell r="AU1639">
            <v>90</v>
          </cell>
          <cell r="AV1639">
            <v>11.58</v>
          </cell>
        </row>
        <row r="1640">
          <cell r="A1640">
            <v>11520</v>
          </cell>
          <cell r="B1640" t="str">
            <v>Mevrouw</v>
          </cell>
          <cell r="C1640" t="str">
            <v>K.P. Verbeek</v>
          </cell>
          <cell r="D1640" t="str">
            <v>Karin Patricia</v>
          </cell>
          <cell r="E1640" t="str">
            <v>Karin Patricia</v>
          </cell>
          <cell r="F1640" t="str">
            <v>KP</v>
          </cell>
          <cell r="H1640" t="str">
            <v>Verbeek</v>
          </cell>
          <cell r="K1640" t="str">
            <v>Vrouw</v>
          </cell>
          <cell r="L1640" t="str">
            <v>Adres</v>
          </cell>
          <cell r="M1640" t="str">
            <v>Boterkamp</v>
          </cell>
          <cell r="N1640">
            <v>19</v>
          </cell>
          <cell r="P1640" t="str">
            <v>3831 PN</v>
          </cell>
          <cell r="Q1640" t="str">
            <v>LEUSDEN</v>
          </cell>
          <cell r="R1640" t="str">
            <v>Nederland</v>
          </cell>
          <cell r="T1640">
            <v>640408220</v>
          </cell>
          <cell r="U1640">
            <v>3000</v>
          </cell>
          <cell r="V1640" t="str">
            <v>Hago Nederland B.V.</v>
          </cell>
          <cell r="W1640">
            <v>1</v>
          </cell>
          <cell r="X1640" t="str">
            <v>Internen</v>
          </cell>
          <cell r="Y1640" t="str">
            <v>A1</v>
          </cell>
          <cell r="Z1640" t="str">
            <v>Medewerker uurloon</v>
          </cell>
          <cell r="AA1640">
            <v>1</v>
          </cell>
          <cell r="AB1640" t="str">
            <v>Schoonmaak CAO</v>
          </cell>
          <cell r="AC1640" t="str">
            <v>N4</v>
          </cell>
          <cell r="AD1640" t="str">
            <v>HR-NL: per 4 weken</v>
          </cell>
          <cell r="AE1640" t="str">
            <v>Onbepaalde tijd</v>
          </cell>
          <cell r="AF1640" t="str">
            <v>00-00-0000</v>
          </cell>
          <cell r="AH1640">
            <v>185721795</v>
          </cell>
          <cell r="AI1640">
            <v>28568</v>
          </cell>
          <cell r="AJ1640" t="str">
            <v>Nederlands</v>
          </cell>
          <cell r="AK1640" t="str">
            <v>X011</v>
          </cell>
          <cell r="AL1640" t="str">
            <v>MEDEW. ALGEMEEN SCHOONMAAKONDERHOUD I</v>
          </cell>
          <cell r="AM1640">
            <v>1</v>
          </cell>
          <cell r="AN1640" t="str">
            <v>38 uur / week</v>
          </cell>
          <cell r="AO1640">
            <v>10</v>
          </cell>
          <cell r="AP1640">
            <v>0</v>
          </cell>
          <cell r="AQ1640">
            <v>0</v>
          </cell>
          <cell r="AR1640">
            <v>26.32</v>
          </cell>
          <cell r="AS1640">
            <v>7</v>
          </cell>
          <cell r="AT1640" t="str">
            <v>B2</v>
          </cell>
          <cell r="AU1640">
            <v>22</v>
          </cell>
          <cell r="AV1640">
            <v>11.13</v>
          </cell>
        </row>
        <row r="1641">
          <cell r="A1641">
            <v>11521</v>
          </cell>
          <cell r="B1641" t="str">
            <v>Mevrouw</v>
          </cell>
          <cell r="C1641" t="str">
            <v>D.N. Elshot</v>
          </cell>
          <cell r="D1641" t="str">
            <v>Deborah Natascha</v>
          </cell>
          <cell r="E1641" t="str">
            <v>Deborah</v>
          </cell>
          <cell r="F1641" t="str">
            <v>DN</v>
          </cell>
          <cell r="H1641" t="str">
            <v>Elshot</v>
          </cell>
          <cell r="K1641" t="str">
            <v>Vrouw</v>
          </cell>
          <cell r="L1641" t="str">
            <v>Adres</v>
          </cell>
          <cell r="M1641" t="str">
            <v>Zilverlaan</v>
          </cell>
          <cell r="N1641">
            <v>95</v>
          </cell>
          <cell r="P1641" t="str">
            <v>9743 RE</v>
          </cell>
          <cell r="Q1641" t="str">
            <v>Groningen</v>
          </cell>
          <cell r="R1641" t="str">
            <v>Nederland</v>
          </cell>
          <cell r="T1641">
            <v>652881822</v>
          </cell>
          <cell r="U1641">
            <v>3000</v>
          </cell>
          <cell r="V1641" t="str">
            <v>Hago Nederland B.V.</v>
          </cell>
          <cell r="W1641">
            <v>1</v>
          </cell>
          <cell r="X1641" t="str">
            <v>Internen</v>
          </cell>
          <cell r="Y1641" t="str">
            <v>A1</v>
          </cell>
          <cell r="Z1641" t="str">
            <v>Medewerker uurloon</v>
          </cell>
          <cell r="AA1641">
            <v>1</v>
          </cell>
          <cell r="AB1641" t="str">
            <v>Schoonmaak CAO</v>
          </cell>
          <cell r="AC1641" t="str">
            <v>N4</v>
          </cell>
          <cell r="AD1641" t="str">
            <v>HR-NL: per 4 weken</v>
          </cell>
          <cell r="AE1641" t="str">
            <v>Onbepaalde tijd</v>
          </cell>
          <cell r="AF1641" t="str">
            <v>00-00-0000</v>
          </cell>
          <cell r="AH1641">
            <v>107733717</v>
          </cell>
          <cell r="AI1641">
            <v>29646</v>
          </cell>
          <cell r="AJ1641" t="str">
            <v>Nederlands</v>
          </cell>
          <cell r="AK1641" t="str">
            <v>X011</v>
          </cell>
          <cell r="AL1641" t="str">
            <v>MEDEW. ALGEMEEN SCHOONMAAKONDERHOUD I</v>
          </cell>
          <cell r="AM1641">
            <v>1</v>
          </cell>
          <cell r="AN1641" t="str">
            <v>38 uur / week</v>
          </cell>
          <cell r="AO1641">
            <v>10</v>
          </cell>
          <cell r="AP1641">
            <v>0</v>
          </cell>
          <cell r="AQ1641">
            <v>0</v>
          </cell>
          <cell r="AR1641">
            <v>26.32</v>
          </cell>
          <cell r="AS1641">
            <v>7</v>
          </cell>
          <cell r="AT1641" t="str">
            <v>B2</v>
          </cell>
          <cell r="AU1641">
            <v>22</v>
          </cell>
          <cell r="AV1641">
            <v>11.13</v>
          </cell>
        </row>
        <row r="1642">
          <cell r="A1642">
            <v>11522</v>
          </cell>
          <cell r="B1642" t="str">
            <v>Mevrouw</v>
          </cell>
          <cell r="C1642" t="str">
            <v>K. Doldersum - Lensen</v>
          </cell>
          <cell r="D1642" t="str">
            <v>Klaziena</v>
          </cell>
          <cell r="E1642" t="str">
            <v>Klaziena</v>
          </cell>
          <cell r="F1642" t="str">
            <v>K</v>
          </cell>
          <cell r="H1642" t="str">
            <v>Lensen</v>
          </cell>
          <cell r="J1642" t="str">
            <v>Doldersum</v>
          </cell>
          <cell r="K1642" t="str">
            <v>Vrouw</v>
          </cell>
          <cell r="L1642" t="str">
            <v>Adres</v>
          </cell>
          <cell r="M1642" t="str">
            <v>Talensstraat</v>
          </cell>
          <cell r="N1642">
            <v>2</v>
          </cell>
          <cell r="P1642" t="str">
            <v>7926 TK</v>
          </cell>
          <cell r="Q1642" t="str">
            <v>KERKENVELD</v>
          </cell>
          <cell r="R1642" t="str">
            <v>Nederland</v>
          </cell>
          <cell r="T1642">
            <v>612310785</v>
          </cell>
          <cell r="U1642">
            <v>3000</v>
          </cell>
          <cell r="V1642" t="str">
            <v>Hago Nederland B.V.</v>
          </cell>
          <cell r="W1642">
            <v>1</v>
          </cell>
          <cell r="X1642" t="str">
            <v>Internen</v>
          </cell>
          <cell r="Y1642" t="str">
            <v>A1</v>
          </cell>
          <cell r="Z1642" t="str">
            <v>Medewerker uurloon</v>
          </cell>
          <cell r="AA1642">
            <v>1</v>
          </cell>
          <cell r="AB1642" t="str">
            <v>Schoonmaak CAO</v>
          </cell>
          <cell r="AC1642" t="str">
            <v>N4</v>
          </cell>
          <cell r="AD1642" t="str">
            <v>HR-NL: per 4 weken</v>
          </cell>
          <cell r="AE1642" t="str">
            <v>Onbepaalde tijd</v>
          </cell>
          <cell r="AF1642" t="str">
            <v>00-00-0000</v>
          </cell>
          <cell r="AH1642">
            <v>46613730</v>
          </cell>
          <cell r="AI1642">
            <v>22103</v>
          </cell>
          <cell r="AJ1642" t="str">
            <v>Nederlands</v>
          </cell>
          <cell r="AK1642" t="str">
            <v>X011</v>
          </cell>
          <cell r="AL1642" t="str">
            <v>MEDEW. ALGEMEEN SCHOONMAAKONDERHOUD I</v>
          </cell>
          <cell r="AM1642">
            <v>1</v>
          </cell>
          <cell r="AN1642" t="str">
            <v>38 uur / week</v>
          </cell>
          <cell r="AO1642">
            <v>13.25</v>
          </cell>
          <cell r="AP1642">
            <v>0</v>
          </cell>
          <cell r="AQ1642">
            <v>0</v>
          </cell>
          <cell r="AR1642">
            <v>34.869999999999997</v>
          </cell>
          <cell r="AS1642">
            <v>7</v>
          </cell>
          <cell r="AT1642" t="str">
            <v>B2</v>
          </cell>
          <cell r="AU1642">
            <v>22</v>
          </cell>
          <cell r="AV1642">
            <v>11.13</v>
          </cell>
        </row>
        <row r="1643">
          <cell r="A1643">
            <v>11523</v>
          </cell>
          <cell r="B1643" t="str">
            <v>Mevrouw</v>
          </cell>
          <cell r="C1643" t="str">
            <v>L.N. Peters</v>
          </cell>
          <cell r="D1643" t="str">
            <v>Lesley Nicole</v>
          </cell>
          <cell r="E1643" t="str">
            <v>Lesley Nicole</v>
          </cell>
          <cell r="F1643" t="str">
            <v>LN</v>
          </cell>
          <cell r="H1643" t="str">
            <v>Peters</v>
          </cell>
          <cell r="K1643" t="str">
            <v>Vrouw</v>
          </cell>
          <cell r="L1643" t="str">
            <v>Adres</v>
          </cell>
          <cell r="M1643" t="str">
            <v>Kleine beer</v>
          </cell>
          <cell r="N1643">
            <v>3</v>
          </cell>
          <cell r="P1643" t="str">
            <v>9742 RJ</v>
          </cell>
          <cell r="Q1643" t="str">
            <v>GRONINGEN</v>
          </cell>
          <cell r="R1643" t="str">
            <v>Nederland</v>
          </cell>
          <cell r="U1643">
            <v>3000</v>
          </cell>
          <cell r="V1643" t="str">
            <v>Hago Nederland B.V.</v>
          </cell>
          <cell r="W1643">
            <v>1</v>
          </cell>
          <cell r="X1643" t="str">
            <v>Internen</v>
          </cell>
          <cell r="Y1643" t="str">
            <v>A1</v>
          </cell>
          <cell r="Z1643" t="str">
            <v>Medewerker uurloon</v>
          </cell>
          <cell r="AA1643">
            <v>1</v>
          </cell>
          <cell r="AB1643" t="str">
            <v>Schoonmaak CAO</v>
          </cell>
          <cell r="AC1643" t="str">
            <v>N4</v>
          </cell>
          <cell r="AD1643" t="str">
            <v>HR-NL: per 4 weken</v>
          </cell>
          <cell r="AE1643" t="str">
            <v>Onbepaalde tijd</v>
          </cell>
          <cell r="AF1643" t="str">
            <v>00-00-0000</v>
          </cell>
          <cell r="AH1643">
            <v>219347037</v>
          </cell>
          <cell r="AI1643">
            <v>33495</v>
          </cell>
          <cell r="AJ1643" t="str">
            <v>Nederlands</v>
          </cell>
          <cell r="AK1643" t="str">
            <v>X011</v>
          </cell>
          <cell r="AL1643" t="str">
            <v>MEDEW. ALGEMEEN SCHOONMAAKONDERHOUD I</v>
          </cell>
          <cell r="AM1643">
            <v>1</v>
          </cell>
          <cell r="AN1643" t="str">
            <v>38 uur / week</v>
          </cell>
          <cell r="AO1643">
            <v>10</v>
          </cell>
          <cell r="AP1643">
            <v>0</v>
          </cell>
          <cell r="AQ1643">
            <v>0</v>
          </cell>
          <cell r="AR1643">
            <v>26.32</v>
          </cell>
          <cell r="AS1643">
            <v>7</v>
          </cell>
          <cell r="AT1643" t="str">
            <v>B2</v>
          </cell>
          <cell r="AU1643">
            <v>22</v>
          </cell>
          <cell r="AV1643">
            <v>11.13</v>
          </cell>
        </row>
        <row r="1644">
          <cell r="A1644">
            <v>11524</v>
          </cell>
          <cell r="B1644" t="str">
            <v>Mevrouw</v>
          </cell>
          <cell r="C1644" t="str">
            <v>K. Bechan</v>
          </cell>
          <cell r="D1644" t="str">
            <v>Koentie</v>
          </cell>
          <cell r="E1644" t="str">
            <v>Koentie</v>
          </cell>
          <cell r="F1644" t="str">
            <v>K</v>
          </cell>
          <cell r="H1644" t="str">
            <v>Bechan</v>
          </cell>
          <cell r="K1644" t="str">
            <v>Vrouw</v>
          </cell>
          <cell r="L1644" t="str">
            <v>Adres</v>
          </cell>
          <cell r="M1644" t="str">
            <v>Kreekraklaan</v>
          </cell>
          <cell r="N1644">
            <v>38</v>
          </cell>
          <cell r="P1644" t="str">
            <v>3544 WB</v>
          </cell>
          <cell r="Q1644" t="str">
            <v>Utrecht</v>
          </cell>
          <cell r="R1644" t="str">
            <v>Nederland</v>
          </cell>
          <cell r="T1644">
            <v>646696129</v>
          </cell>
          <cell r="U1644">
            <v>3000</v>
          </cell>
          <cell r="V1644" t="str">
            <v>Hago Nederland B.V.</v>
          </cell>
          <cell r="W1644">
            <v>1</v>
          </cell>
          <cell r="X1644" t="str">
            <v>Internen</v>
          </cell>
          <cell r="Y1644" t="str">
            <v>A1</v>
          </cell>
          <cell r="Z1644" t="str">
            <v>Medewerker uurloon</v>
          </cell>
          <cell r="AA1644">
            <v>1</v>
          </cell>
          <cell r="AB1644" t="str">
            <v>Schoonmaak CAO</v>
          </cell>
          <cell r="AC1644" t="str">
            <v>N4</v>
          </cell>
          <cell r="AD1644" t="str">
            <v>HR-NL: per 4 weken</v>
          </cell>
          <cell r="AE1644" t="str">
            <v>Onbepaalde tijd</v>
          </cell>
          <cell r="AF1644" t="str">
            <v>00-00-0000</v>
          </cell>
          <cell r="AH1644">
            <v>122604593</v>
          </cell>
          <cell r="AI1644">
            <v>21440</v>
          </cell>
          <cell r="AJ1644" t="str">
            <v>Nederlands</v>
          </cell>
          <cell r="AK1644" t="str">
            <v>X011</v>
          </cell>
          <cell r="AL1644" t="str">
            <v>MEDEW. ALGEMEEN SCHOONMAAKONDERHOUD I</v>
          </cell>
          <cell r="AM1644">
            <v>1</v>
          </cell>
          <cell r="AN1644" t="str">
            <v>38 uur / week</v>
          </cell>
          <cell r="AO1644">
            <v>25</v>
          </cell>
          <cell r="AP1644">
            <v>0</v>
          </cell>
          <cell r="AQ1644">
            <v>0</v>
          </cell>
          <cell r="AR1644">
            <v>65.790000000000006</v>
          </cell>
          <cell r="AS1644">
            <v>7</v>
          </cell>
          <cell r="AT1644" t="str">
            <v>B2</v>
          </cell>
          <cell r="AU1644">
            <v>22</v>
          </cell>
          <cell r="AV1644">
            <v>11.13</v>
          </cell>
        </row>
        <row r="1645">
          <cell r="A1645">
            <v>11525</v>
          </cell>
          <cell r="B1645" t="str">
            <v>Mevrouw</v>
          </cell>
          <cell r="C1645" t="str">
            <v>L. Nurohmah</v>
          </cell>
          <cell r="D1645" t="str">
            <v>Lilik</v>
          </cell>
          <cell r="E1645" t="str">
            <v>Lilik</v>
          </cell>
          <cell r="F1645" t="str">
            <v>L</v>
          </cell>
          <cell r="H1645" t="str">
            <v>Nurohmah</v>
          </cell>
          <cell r="K1645" t="str">
            <v>Vrouw</v>
          </cell>
          <cell r="L1645" t="str">
            <v>Adres</v>
          </cell>
          <cell r="M1645" t="str">
            <v>t Biezenweitje</v>
          </cell>
          <cell r="N1645">
            <v>72</v>
          </cell>
          <cell r="P1645" t="str">
            <v>6932 HK</v>
          </cell>
          <cell r="Q1645" t="str">
            <v>WESTERVOORT</v>
          </cell>
          <cell r="R1645" t="str">
            <v>Nederland</v>
          </cell>
          <cell r="T1645" t="str">
            <v>06-13630279</v>
          </cell>
          <cell r="U1645">
            <v>3000</v>
          </cell>
          <cell r="V1645" t="str">
            <v>Hago Nederland B.V.</v>
          </cell>
          <cell r="W1645">
            <v>1</v>
          </cell>
          <cell r="X1645" t="str">
            <v>Internen</v>
          </cell>
          <cell r="Y1645" t="str">
            <v>A1</v>
          </cell>
          <cell r="Z1645" t="str">
            <v>Medewerker uurloon</v>
          </cell>
          <cell r="AA1645">
            <v>1</v>
          </cell>
          <cell r="AB1645" t="str">
            <v>Schoonmaak CAO</v>
          </cell>
          <cell r="AC1645" t="str">
            <v>N4</v>
          </cell>
          <cell r="AD1645" t="str">
            <v>HR-NL: per 4 weken</v>
          </cell>
          <cell r="AE1645" t="str">
            <v>Onbepaalde tijd</v>
          </cell>
          <cell r="AF1645" t="str">
            <v>00-00-0000</v>
          </cell>
          <cell r="AH1645">
            <v>240646654</v>
          </cell>
          <cell r="AI1645">
            <v>24273</v>
          </cell>
          <cell r="AJ1645" t="str">
            <v>Indonesisch</v>
          </cell>
          <cell r="AK1645" t="str">
            <v>X011</v>
          </cell>
          <cell r="AL1645" t="str">
            <v>MEDEW. ALGEMEEN SCHOONMAAKONDERHOUD I</v>
          </cell>
          <cell r="AM1645">
            <v>1</v>
          </cell>
          <cell r="AN1645" t="str">
            <v>38 uur / week</v>
          </cell>
          <cell r="AO1645">
            <v>11.25</v>
          </cell>
          <cell r="AP1645">
            <v>0</v>
          </cell>
          <cell r="AQ1645">
            <v>0</v>
          </cell>
          <cell r="AR1645">
            <v>29.61</v>
          </cell>
          <cell r="AS1645">
            <v>7</v>
          </cell>
          <cell r="AT1645" t="str">
            <v>B2</v>
          </cell>
          <cell r="AU1645">
            <v>90</v>
          </cell>
          <cell r="AV1645">
            <v>11.46</v>
          </cell>
        </row>
        <row r="1646">
          <cell r="A1646">
            <v>11526</v>
          </cell>
          <cell r="B1646" t="str">
            <v>Mevrouw</v>
          </cell>
          <cell r="C1646" t="str">
            <v>S. Nacar</v>
          </cell>
          <cell r="D1646" t="str">
            <v>Saadet</v>
          </cell>
          <cell r="E1646" t="str">
            <v>Saadet</v>
          </cell>
          <cell r="F1646" t="str">
            <v>S</v>
          </cell>
          <cell r="H1646" t="str">
            <v>Nacar</v>
          </cell>
          <cell r="K1646" t="str">
            <v>Vrouw</v>
          </cell>
          <cell r="L1646" t="str">
            <v>Adres</v>
          </cell>
          <cell r="M1646" t="str">
            <v>Hinderstein</v>
          </cell>
          <cell r="N1646">
            <v>65</v>
          </cell>
          <cell r="P1646" t="str">
            <v>3813 RL</v>
          </cell>
          <cell r="Q1646" t="str">
            <v>AMERSFOORT</v>
          </cell>
          <cell r="R1646" t="str">
            <v>Nederland</v>
          </cell>
          <cell r="T1646" t="str">
            <v>06-36198259</v>
          </cell>
          <cell r="U1646">
            <v>3000</v>
          </cell>
          <cell r="V1646" t="str">
            <v>Hago Nederland B.V.</v>
          </cell>
          <cell r="W1646">
            <v>1</v>
          </cell>
          <cell r="X1646" t="str">
            <v>Internen</v>
          </cell>
          <cell r="Y1646" t="str">
            <v>A1</v>
          </cell>
          <cell r="Z1646" t="str">
            <v>Medewerker uurloon</v>
          </cell>
          <cell r="AA1646">
            <v>1</v>
          </cell>
          <cell r="AB1646" t="str">
            <v>Schoonmaak CAO</v>
          </cell>
          <cell r="AC1646" t="str">
            <v>N4</v>
          </cell>
          <cell r="AD1646" t="str">
            <v>HR-NL: per 4 weken</v>
          </cell>
          <cell r="AE1646" t="str">
            <v>Onbepaalde tijd</v>
          </cell>
          <cell r="AF1646" t="str">
            <v>00-00-0000</v>
          </cell>
          <cell r="AH1646">
            <v>213541403</v>
          </cell>
          <cell r="AI1646">
            <v>25366</v>
          </cell>
          <cell r="AJ1646" t="str">
            <v>Nederlands</v>
          </cell>
          <cell r="AK1646" t="str">
            <v>X011</v>
          </cell>
          <cell r="AL1646" t="str">
            <v>MEDEW. ALGEMEEN SCHOONMAAKONDERHOUD I</v>
          </cell>
          <cell r="AM1646">
            <v>1</v>
          </cell>
          <cell r="AN1646" t="str">
            <v>38 uur / week</v>
          </cell>
          <cell r="AO1646">
            <v>10</v>
          </cell>
          <cell r="AP1646">
            <v>0</v>
          </cell>
          <cell r="AQ1646">
            <v>0</v>
          </cell>
          <cell r="AR1646">
            <v>26.32</v>
          </cell>
          <cell r="AS1646">
            <v>7</v>
          </cell>
          <cell r="AT1646" t="str">
            <v>B2</v>
          </cell>
          <cell r="AU1646">
            <v>22</v>
          </cell>
          <cell r="AV1646">
            <v>11.13</v>
          </cell>
        </row>
        <row r="1647">
          <cell r="A1647">
            <v>11527</v>
          </cell>
          <cell r="B1647" t="str">
            <v>Mevrouw</v>
          </cell>
          <cell r="C1647" t="str">
            <v>A.H. Broer</v>
          </cell>
          <cell r="D1647" t="str">
            <v>Alida Helena</v>
          </cell>
          <cell r="E1647" t="str">
            <v>Alida Helena</v>
          </cell>
          <cell r="F1647" t="str">
            <v>AH</v>
          </cell>
          <cell r="H1647" t="str">
            <v>Broer</v>
          </cell>
          <cell r="K1647" t="str">
            <v>Vrouw</v>
          </cell>
          <cell r="L1647" t="str">
            <v>Adres</v>
          </cell>
          <cell r="M1647" t="str">
            <v>Achterstraat</v>
          </cell>
          <cell r="N1647">
            <v>26</v>
          </cell>
          <cell r="O1647" t="str">
            <v>B</v>
          </cell>
          <cell r="P1647" t="str">
            <v>3441 EH</v>
          </cell>
          <cell r="Q1647" t="str">
            <v>WOERDEN</v>
          </cell>
          <cell r="R1647" t="str">
            <v>Nederland</v>
          </cell>
          <cell r="T1647" t="str">
            <v>06-34811944</v>
          </cell>
          <cell r="U1647">
            <v>3000</v>
          </cell>
          <cell r="V1647" t="str">
            <v>Hago Nederland B.V.</v>
          </cell>
          <cell r="W1647">
            <v>1</v>
          </cell>
          <cell r="X1647" t="str">
            <v>Internen</v>
          </cell>
          <cell r="Y1647" t="str">
            <v>A1</v>
          </cell>
          <cell r="Z1647" t="str">
            <v>Medewerker uurloon</v>
          </cell>
          <cell r="AA1647">
            <v>1</v>
          </cell>
          <cell r="AB1647" t="str">
            <v>Schoonmaak CAO</v>
          </cell>
          <cell r="AC1647" t="str">
            <v>N4</v>
          </cell>
          <cell r="AD1647" t="str">
            <v>HR-NL: per 4 weken</v>
          </cell>
          <cell r="AE1647" t="str">
            <v>Onbepaalde tijd</v>
          </cell>
          <cell r="AF1647" t="str">
            <v>00-00-0000</v>
          </cell>
          <cell r="AH1647">
            <v>118514234</v>
          </cell>
          <cell r="AI1647">
            <v>23518</v>
          </cell>
          <cell r="AJ1647" t="str">
            <v>Nederlands</v>
          </cell>
          <cell r="AK1647" t="str">
            <v>X011</v>
          </cell>
          <cell r="AL1647" t="str">
            <v>MEDEW. ALGEMEEN SCHOONMAAKONDERHOUD I</v>
          </cell>
          <cell r="AM1647">
            <v>1</v>
          </cell>
          <cell r="AN1647" t="str">
            <v>38 uur / week</v>
          </cell>
          <cell r="AO1647">
            <v>31</v>
          </cell>
          <cell r="AP1647">
            <v>0</v>
          </cell>
          <cell r="AQ1647">
            <v>0</v>
          </cell>
          <cell r="AR1647">
            <v>81.58</v>
          </cell>
          <cell r="AS1647">
            <v>7</v>
          </cell>
          <cell r="AT1647" t="str">
            <v>B2</v>
          </cell>
          <cell r="AU1647">
            <v>22</v>
          </cell>
          <cell r="AV1647">
            <v>11.13</v>
          </cell>
        </row>
        <row r="1648">
          <cell r="A1648">
            <v>11528</v>
          </cell>
          <cell r="B1648" t="str">
            <v>Mevrouw</v>
          </cell>
          <cell r="C1648" t="str">
            <v>M.A. Gasior</v>
          </cell>
          <cell r="D1648" t="str">
            <v>Marlena Anna</v>
          </cell>
          <cell r="E1648" t="str">
            <v>Marlena Anna</v>
          </cell>
          <cell r="F1648" t="str">
            <v>MA</v>
          </cell>
          <cell r="H1648" t="str">
            <v>Gasior</v>
          </cell>
          <cell r="K1648" t="str">
            <v>Vrouw</v>
          </cell>
          <cell r="L1648" t="str">
            <v>Adres</v>
          </cell>
          <cell r="M1648" t="str">
            <v>Dorpsstraat</v>
          </cell>
          <cell r="N1648">
            <v>41</v>
          </cell>
          <cell r="P1648" t="str">
            <v>3474 JP</v>
          </cell>
          <cell r="Q1648" t="str">
            <v>ZEGVELD</v>
          </cell>
          <cell r="R1648" t="str">
            <v>Nederland</v>
          </cell>
          <cell r="T1648" t="str">
            <v>06 17 40 75 96</v>
          </cell>
          <cell r="U1648">
            <v>3000</v>
          </cell>
          <cell r="V1648" t="str">
            <v>Hago Nederland B.V.</v>
          </cell>
          <cell r="W1648">
            <v>1</v>
          </cell>
          <cell r="X1648" t="str">
            <v>Internen</v>
          </cell>
          <cell r="Y1648" t="str">
            <v>A1</v>
          </cell>
          <cell r="Z1648" t="str">
            <v>Medewerker uurloon</v>
          </cell>
          <cell r="AA1648">
            <v>1</v>
          </cell>
          <cell r="AB1648" t="str">
            <v>Schoonmaak CAO</v>
          </cell>
          <cell r="AC1648" t="str">
            <v>N4</v>
          </cell>
          <cell r="AD1648" t="str">
            <v>HR-NL: per 4 weken</v>
          </cell>
          <cell r="AE1648" t="str">
            <v>Onbepaalde tijd</v>
          </cell>
          <cell r="AF1648" t="str">
            <v>00-00-0000</v>
          </cell>
          <cell r="AH1648">
            <v>268373188</v>
          </cell>
          <cell r="AI1648">
            <v>29534</v>
          </cell>
          <cell r="AJ1648" t="str">
            <v>Pools</v>
          </cell>
          <cell r="AK1648" t="str">
            <v>X011</v>
          </cell>
          <cell r="AL1648" t="str">
            <v>MEDEW. ALGEMEEN SCHOONMAAKONDERHOUD I</v>
          </cell>
          <cell r="AM1648">
            <v>1</v>
          </cell>
          <cell r="AN1648" t="str">
            <v>38 uur / week</v>
          </cell>
          <cell r="AO1648">
            <v>22.5</v>
          </cell>
          <cell r="AP1648">
            <v>0</v>
          </cell>
          <cell r="AQ1648">
            <v>0</v>
          </cell>
          <cell r="AR1648">
            <v>59.21</v>
          </cell>
          <cell r="AS1648">
            <v>7</v>
          </cell>
          <cell r="AT1648" t="str">
            <v>B2</v>
          </cell>
          <cell r="AU1648">
            <v>22</v>
          </cell>
          <cell r="AV1648">
            <v>11.13</v>
          </cell>
        </row>
        <row r="1649">
          <cell r="A1649">
            <v>11530</v>
          </cell>
          <cell r="B1649" t="str">
            <v>Mevrouw</v>
          </cell>
          <cell r="C1649" t="str">
            <v>N. Kettani</v>
          </cell>
          <cell r="D1649" t="str">
            <v>Naoual</v>
          </cell>
          <cell r="E1649" t="str">
            <v>Naoual</v>
          </cell>
          <cell r="F1649" t="str">
            <v>N</v>
          </cell>
          <cell r="H1649" t="str">
            <v>Kettani</v>
          </cell>
          <cell r="K1649" t="str">
            <v>Vrouw</v>
          </cell>
          <cell r="L1649" t="str">
            <v>Adres</v>
          </cell>
          <cell r="M1649" t="str">
            <v>Mexicodreef</v>
          </cell>
          <cell r="N1649">
            <v>241</v>
          </cell>
          <cell r="P1649" t="str">
            <v>3563 RN</v>
          </cell>
          <cell r="Q1649" t="str">
            <v>UTRECHT</v>
          </cell>
          <cell r="R1649" t="str">
            <v>Nederland</v>
          </cell>
          <cell r="T1649" t="str">
            <v>06-25269093</v>
          </cell>
          <cell r="U1649">
            <v>3000</v>
          </cell>
          <cell r="V1649" t="str">
            <v>Hago Nederland B.V.</v>
          </cell>
          <cell r="W1649">
            <v>1</v>
          </cell>
          <cell r="X1649" t="str">
            <v>Internen</v>
          </cell>
          <cell r="Y1649" t="str">
            <v>A1</v>
          </cell>
          <cell r="Z1649" t="str">
            <v>Medewerker uurloon</v>
          </cell>
          <cell r="AA1649">
            <v>1</v>
          </cell>
          <cell r="AB1649" t="str">
            <v>Schoonmaak CAO</v>
          </cell>
          <cell r="AC1649" t="str">
            <v>N4</v>
          </cell>
          <cell r="AD1649" t="str">
            <v>HR-NL: per 4 weken</v>
          </cell>
          <cell r="AE1649" t="str">
            <v>Onbepaalde tijd</v>
          </cell>
          <cell r="AF1649" t="str">
            <v>00-00-0000</v>
          </cell>
          <cell r="AH1649">
            <v>250037889</v>
          </cell>
          <cell r="AI1649">
            <v>29926</v>
          </cell>
          <cell r="AJ1649" t="str">
            <v>Marokkaans</v>
          </cell>
          <cell r="AK1649" t="str">
            <v>X011</v>
          </cell>
          <cell r="AL1649" t="str">
            <v>MEDEW. ALGEMEEN SCHOONMAAKONDERHOUD I</v>
          </cell>
          <cell r="AM1649">
            <v>1</v>
          </cell>
          <cell r="AN1649" t="str">
            <v>38 uur / week</v>
          </cell>
          <cell r="AO1649">
            <v>18.25</v>
          </cell>
          <cell r="AP1649">
            <v>0</v>
          </cell>
          <cell r="AQ1649">
            <v>0</v>
          </cell>
          <cell r="AR1649">
            <v>48.03</v>
          </cell>
          <cell r="AS1649">
            <v>7</v>
          </cell>
          <cell r="AT1649" t="str">
            <v>B2</v>
          </cell>
          <cell r="AU1649">
            <v>22</v>
          </cell>
          <cell r="AV1649">
            <v>11.13</v>
          </cell>
        </row>
        <row r="1650">
          <cell r="A1650">
            <v>11531</v>
          </cell>
          <cell r="B1650" t="str">
            <v>Dhr.</v>
          </cell>
          <cell r="C1650" t="str">
            <v>B. Adahi</v>
          </cell>
          <cell r="D1650" t="str">
            <v>Brahim</v>
          </cell>
          <cell r="E1650" t="str">
            <v>Brahim</v>
          </cell>
          <cell r="F1650" t="str">
            <v>B</v>
          </cell>
          <cell r="H1650" t="str">
            <v>Adahi</v>
          </cell>
          <cell r="K1650" t="str">
            <v>Man</v>
          </cell>
          <cell r="L1650" t="str">
            <v>Adres</v>
          </cell>
          <cell r="M1650" t="str">
            <v>Trumanlaan</v>
          </cell>
          <cell r="N1650">
            <v>421</v>
          </cell>
          <cell r="P1650" t="str">
            <v>3527 BN</v>
          </cell>
          <cell r="Q1650" t="str">
            <v>UTRECHT</v>
          </cell>
          <cell r="R1650" t="str">
            <v>Nederland</v>
          </cell>
          <cell r="T1650">
            <v>615190245</v>
          </cell>
          <cell r="U1650">
            <v>3000</v>
          </cell>
          <cell r="V1650" t="str">
            <v>Hago Nederland B.V.</v>
          </cell>
          <cell r="W1650">
            <v>1</v>
          </cell>
          <cell r="X1650" t="str">
            <v>Internen</v>
          </cell>
          <cell r="Y1650" t="str">
            <v>A1</v>
          </cell>
          <cell r="Z1650" t="str">
            <v>Medewerker uurloon</v>
          </cell>
          <cell r="AA1650">
            <v>1</v>
          </cell>
          <cell r="AB1650" t="str">
            <v>Schoonmaak CAO</v>
          </cell>
          <cell r="AC1650" t="str">
            <v>N4</v>
          </cell>
          <cell r="AD1650" t="str">
            <v>HR-NL: per 4 weken</v>
          </cell>
          <cell r="AE1650" t="str">
            <v>Onbepaalde tijd</v>
          </cell>
          <cell r="AF1650" t="str">
            <v>00-00-0000</v>
          </cell>
          <cell r="AH1650">
            <v>248519931</v>
          </cell>
          <cell r="AI1650">
            <v>26299</v>
          </cell>
          <cell r="AJ1650" t="str">
            <v>Nederlands</v>
          </cell>
          <cell r="AK1650" t="str">
            <v>X042</v>
          </cell>
          <cell r="AL1650" t="str">
            <v>VOORWERKER ALGEMEEN SCHOONMAAKONDERH. II</v>
          </cell>
          <cell r="AM1650" t="str">
            <v>2+5%</v>
          </cell>
          <cell r="AN1650" t="str">
            <v>38 uur / week</v>
          </cell>
          <cell r="AO1650">
            <v>40</v>
          </cell>
          <cell r="AP1650">
            <v>0</v>
          </cell>
          <cell r="AQ1650">
            <v>0</v>
          </cell>
          <cell r="AR1650">
            <v>105.26</v>
          </cell>
          <cell r="AS1650">
            <v>7</v>
          </cell>
          <cell r="AT1650" t="str">
            <v>B5</v>
          </cell>
          <cell r="AU1650">
            <v>90</v>
          </cell>
          <cell r="AV1650">
            <v>14.39</v>
          </cell>
        </row>
        <row r="1651">
          <cell r="A1651">
            <v>11532</v>
          </cell>
          <cell r="B1651" t="str">
            <v>Mevrouw</v>
          </cell>
          <cell r="C1651" t="str">
            <v>B. Bal - Akkanat</v>
          </cell>
          <cell r="D1651" t="str">
            <v>Belgiz</v>
          </cell>
          <cell r="E1651" t="str">
            <v>Belgiz</v>
          </cell>
          <cell r="F1651" t="str">
            <v>B</v>
          </cell>
          <cell r="H1651" t="str">
            <v>Akkanat</v>
          </cell>
          <cell r="J1651" t="str">
            <v>Bal</v>
          </cell>
          <cell r="K1651" t="str">
            <v>Vrouw</v>
          </cell>
          <cell r="L1651" t="str">
            <v>Adres</v>
          </cell>
          <cell r="M1651" t="str">
            <v>Talmalaan</v>
          </cell>
          <cell r="N1651">
            <v>65</v>
          </cell>
          <cell r="P1651" t="str">
            <v>3515 CW</v>
          </cell>
          <cell r="Q1651" t="str">
            <v>UTRECHT</v>
          </cell>
          <cell r="R1651" t="str">
            <v>Nederland</v>
          </cell>
          <cell r="S1651">
            <v>302545477</v>
          </cell>
          <cell r="U1651">
            <v>3000</v>
          </cell>
          <cell r="V1651" t="str">
            <v>Hago Nederland B.V.</v>
          </cell>
          <cell r="W1651">
            <v>1</v>
          </cell>
          <cell r="X1651" t="str">
            <v>Internen</v>
          </cell>
          <cell r="Y1651" t="str">
            <v>A1</v>
          </cell>
          <cell r="Z1651" t="str">
            <v>Medewerker uurloon</v>
          </cell>
          <cell r="AA1651">
            <v>1</v>
          </cell>
          <cell r="AB1651" t="str">
            <v>Schoonmaak CAO</v>
          </cell>
          <cell r="AC1651" t="str">
            <v>N4</v>
          </cell>
          <cell r="AD1651" t="str">
            <v>HR-NL: per 4 weken</v>
          </cell>
          <cell r="AE1651" t="str">
            <v>Onbepaalde tijd</v>
          </cell>
          <cell r="AF1651" t="str">
            <v>00-00-0000</v>
          </cell>
          <cell r="AH1651">
            <v>177611236</v>
          </cell>
          <cell r="AI1651">
            <v>25969</v>
          </cell>
          <cell r="AJ1651" t="str">
            <v>Nederlands</v>
          </cell>
          <cell r="AK1651" t="str">
            <v>X042</v>
          </cell>
          <cell r="AL1651" t="str">
            <v>VOORWERKER ALGEMEEN SCHOONMAAKONDERH. II</v>
          </cell>
          <cell r="AM1651" t="str">
            <v>2+5%</v>
          </cell>
          <cell r="AN1651" t="str">
            <v>38 uur / week</v>
          </cell>
          <cell r="AO1651">
            <v>38</v>
          </cell>
          <cell r="AP1651">
            <v>0</v>
          </cell>
          <cell r="AQ1651">
            <v>0</v>
          </cell>
          <cell r="AR1651">
            <v>100</v>
          </cell>
          <cell r="AS1651">
            <v>7</v>
          </cell>
          <cell r="AT1651" t="str">
            <v>B5</v>
          </cell>
          <cell r="AU1651">
            <v>90</v>
          </cell>
          <cell r="AV1651">
            <v>13.73</v>
          </cell>
        </row>
        <row r="1652">
          <cell r="A1652">
            <v>11533</v>
          </cell>
          <cell r="B1652" t="str">
            <v>Mevrouw</v>
          </cell>
          <cell r="C1652" t="str">
            <v>J. Boute - Oerlemans</v>
          </cell>
          <cell r="D1652" t="str">
            <v>Jansje</v>
          </cell>
          <cell r="E1652" t="str">
            <v>Jansje</v>
          </cell>
          <cell r="F1652" t="str">
            <v>J</v>
          </cell>
          <cell r="H1652" t="str">
            <v>Oerlemans</v>
          </cell>
          <cell r="J1652" t="str">
            <v>Boute</v>
          </cell>
          <cell r="K1652" t="str">
            <v>Vrouw</v>
          </cell>
          <cell r="L1652" t="str">
            <v>Adres</v>
          </cell>
          <cell r="M1652" t="str">
            <v>Franklinstraat</v>
          </cell>
          <cell r="N1652">
            <v>16</v>
          </cell>
          <cell r="P1652" t="str">
            <v>3817 VE</v>
          </cell>
          <cell r="Q1652" t="str">
            <v>AMERSFOORT</v>
          </cell>
          <cell r="R1652" t="str">
            <v>Nederland</v>
          </cell>
          <cell r="T1652">
            <v>334610081</v>
          </cell>
          <cell r="U1652">
            <v>3000</v>
          </cell>
          <cell r="V1652" t="str">
            <v>Hago Nederland B.V.</v>
          </cell>
          <cell r="W1652">
            <v>1</v>
          </cell>
          <cell r="X1652" t="str">
            <v>Internen</v>
          </cell>
          <cell r="Y1652" t="str">
            <v>A1</v>
          </cell>
          <cell r="Z1652" t="str">
            <v>Medewerker uurloon</v>
          </cell>
          <cell r="AA1652">
            <v>1</v>
          </cell>
          <cell r="AB1652" t="str">
            <v>Schoonmaak CAO</v>
          </cell>
          <cell r="AC1652" t="str">
            <v>N4</v>
          </cell>
          <cell r="AD1652" t="str">
            <v>HR-NL: per 4 weken</v>
          </cell>
          <cell r="AE1652" t="str">
            <v>Onbepaalde tijd</v>
          </cell>
          <cell r="AF1652" t="str">
            <v>00-00-0000</v>
          </cell>
          <cell r="AH1652">
            <v>83367640</v>
          </cell>
          <cell r="AI1652">
            <v>20393</v>
          </cell>
          <cell r="AJ1652" t="str">
            <v>Nederlands</v>
          </cell>
          <cell r="AK1652" t="str">
            <v>X042</v>
          </cell>
          <cell r="AL1652" t="str">
            <v>VOORWERKER ALGEMEEN SCHOONMAAKONDERH. II</v>
          </cell>
          <cell r="AM1652" t="str">
            <v>2+5%</v>
          </cell>
          <cell r="AN1652" t="str">
            <v>38 uur / week</v>
          </cell>
          <cell r="AO1652">
            <v>38</v>
          </cell>
          <cell r="AP1652">
            <v>0</v>
          </cell>
          <cell r="AQ1652">
            <v>0</v>
          </cell>
          <cell r="AR1652">
            <v>100</v>
          </cell>
          <cell r="AS1652">
            <v>7</v>
          </cell>
          <cell r="AT1652" t="str">
            <v>B5</v>
          </cell>
          <cell r="AU1652">
            <v>90</v>
          </cell>
          <cell r="AV1652">
            <v>14.13</v>
          </cell>
        </row>
        <row r="1653">
          <cell r="A1653">
            <v>11534</v>
          </cell>
          <cell r="B1653" t="str">
            <v>Dhr.</v>
          </cell>
          <cell r="C1653" t="str">
            <v>T. Seyrek</v>
          </cell>
          <cell r="D1653" t="str">
            <v>Tuncay</v>
          </cell>
          <cell r="E1653" t="str">
            <v>Tuncay</v>
          </cell>
          <cell r="F1653" t="str">
            <v>T</v>
          </cell>
          <cell r="H1653" t="str">
            <v>Seyrek</v>
          </cell>
          <cell r="K1653" t="str">
            <v>Man</v>
          </cell>
          <cell r="L1653" t="str">
            <v>Adres</v>
          </cell>
          <cell r="M1653" t="str">
            <v>Spijkerdwarsstraat</v>
          </cell>
          <cell r="N1653">
            <v>50</v>
          </cell>
          <cell r="P1653" t="str">
            <v>3513 SN</v>
          </cell>
          <cell r="Q1653" t="str">
            <v>UTRECHT</v>
          </cell>
          <cell r="R1653" t="str">
            <v>Nederland</v>
          </cell>
          <cell r="T1653" t="str">
            <v>06 43011681</v>
          </cell>
          <cell r="U1653">
            <v>3000</v>
          </cell>
          <cell r="V1653" t="str">
            <v>Hago Nederland B.V.</v>
          </cell>
          <cell r="W1653">
            <v>1</v>
          </cell>
          <cell r="X1653" t="str">
            <v>Internen</v>
          </cell>
          <cell r="Y1653" t="str">
            <v>A1</v>
          </cell>
          <cell r="Z1653" t="str">
            <v>Medewerker uurloon</v>
          </cell>
          <cell r="AA1653">
            <v>1</v>
          </cell>
          <cell r="AB1653" t="str">
            <v>Schoonmaak CAO</v>
          </cell>
          <cell r="AC1653" t="str">
            <v>N4</v>
          </cell>
          <cell r="AD1653" t="str">
            <v>HR-NL: per 4 weken</v>
          </cell>
          <cell r="AE1653" t="str">
            <v>Onbepaalde tijd</v>
          </cell>
          <cell r="AF1653" t="str">
            <v>00-00-0000</v>
          </cell>
          <cell r="AH1653">
            <v>228885103</v>
          </cell>
          <cell r="AI1653">
            <v>28126</v>
          </cell>
          <cell r="AJ1653" t="str">
            <v>Turks</v>
          </cell>
          <cell r="AK1653" t="str">
            <v>X042</v>
          </cell>
          <cell r="AL1653" t="str">
            <v>VOORWERKER ALGEMEEN SCHOONMAAKONDERH. II</v>
          </cell>
          <cell r="AM1653" t="str">
            <v>2+5%</v>
          </cell>
          <cell r="AN1653" t="str">
            <v>38 uur / week</v>
          </cell>
          <cell r="AO1653">
            <v>38</v>
          </cell>
          <cell r="AP1653">
            <v>0</v>
          </cell>
          <cell r="AQ1653">
            <v>0</v>
          </cell>
          <cell r="AR1653">
            <v>100</v>
          </cell>
          <cell r="AS1653">
            <v>7</v>
          </cell>
          <cell r="AT1653" t="str">
            <v>B5</v>
          </cell>
          <cell r="AU1653">
            <v>90</v>
          </cell>
          <cell r="AV1653">
            <v>13.73</v>
          </cell>
        </row>
        <row r="1654">
          <cell r="A1654">
            <v>11535</v>
          </cell>
          <cell r="B1654" t="str">
            <v>Mevrouw</v>
          </cell>
          <cell r="C1654" t="str">
            <v>S. Gelmez - Taskulak</v>
          </cell>
          <cell r="D1654" t="str">
            <v>Selma</v>
          </cell>
          <cell r="E1654" t="str">
            <v>Selma</v>
          </cell>
          <cell r="F1654" t="str">
            <v>S</v>
          </cell>
          <cell r="H1654" t="str">
            <v>Taskulak</v>
          </cell>
          <cell r="J1654" t="str">
            <v>Gelmez</v>
          </cell>
          <cell r="K1654" t="str">
            <v>Vrouw</v>
          </cell>
          <cell r="L1654" t="str">
            <v>Adres</v>
          </cell>
          <cell r="M1654" t="str">
            <v>Pepermuntstraat</v>
          </cell>
          <cell r="N1654">
            <v>46</v>
          </cell>
          <cell r="P1654" t="str">
            <v>3544 CD</v>
          </cell>
          <cell r="Q1654" t="str">
            <v>UTRECHT</v>
          </cell>
          <cell r="R1654" t="str">
            <v>Nederland</v>
          </cell>
          <cell r="S1654" t="str">
            <v>030-2887276</v>
          </cell>
          <cell r="U1654">
            <v>3000</v>
          </cell>
          <cell r="V1654" t="str">
            <v>Hago Nederland B.V.</v>
          </cell>
          <cell r="W1654">
            <v>1</v>
          </cell>
          <cell r="X1654" t="str">
            <v>Internen</v>
          </cell>
          <cell r="Y1654" t="str">
            <v>A1</v>
          </cell>
          <cell r="Z1654" t="str">
            <v>Medewerker uurloon</v>
          </cell>
          <cell r="AA1654">
            <v>1</v>
          </cell>
          <cell r="AB1654" t="str">
            <v>Schoonmaak CAO</v>
          </cell>
          <cell r="AC1654" t="str">
            <v>N4</v>
          </cell>
          <cell r="AD1654" t="str">
            <v>HR-NL: per 4 weken</v>
          </cell>
          <cell r="AE1654" t="str">
            <v>Onbepaalde tijd</v>
          </cell>
          <cell r="AF1654" t="str">
            <v>00-00-0000</v>
          </cell>
          <cell r="AH1654">
            <v>198816790</v>
          </cell>
          <cell r="AI1654">
            <v>23279</v>
          </cell>
          <cell r="AJ1654" t="str">
            <v>Nederlands</v>
          </cell>
          <cell r="AK1654" t="str">
            <v>X011</v>
          </cell>
          <cell r="AL1654" t="str">
            <v>MEDEW. ALGEMEEN SCHOONMAAKONDERHOUD I</v>
          </cell>
          <cell r="AM1654">
            <v>1</v>
          </cell>
          <cell r="AN1654" t="str">
            <v>38 uur / week</v>
          </cell>
          <cell r="AO1654">
            <v>15</v>
          </cell>
          <cell r="AP1654">
            <v>0</v>
          </cell>
          <cell r="AQ1654">
            <v>0</v>
          </cell>
          <cell r="AR1654">
            <v>39.47</v>
          </cell>
          <cell r="AS1654">
            <v>7</v>
          </cell>
          <cell r="AT1654" t="str">
            <v>B2</v>
          </cell>
          <cell r="AU1654">
            <v>90</v>
          </cell>
          <cell r="AV1654">
            <v>11.46</v>
          </cell>
        </row>
        <row r="1655">
          <cell r="A1655">
            <v>11536</v>
          </cell>
          <cell r="B1655" t="str">
            <v>Dhr.</v>
          </cell>
          <cell r="C1655" t="str">
            <v>Y. Demirci</v>
          </cell>
          <cell r="D1655" t="str">
            <v>Yusuf</v>
          </cell>
          <cell r="E1655" t="str">
            <v>Yusuf</v>
          </cell>
          <cell r="F1655" t="str">
            <v>Y</v>
          </cell>
          <cell r="H1655" t="str">
            <v>Demirci</v>
          </cell>
          <cell r="K1655" t="str">
            <v>Man</v>
          </cell>
          <cell r="L1655" t="str">
            <v>Adres</v>
          </cell>
          <cell r="M1655" t="str">
            <v>Koningin Wilhelminalaan</v>
          </cell>
          <cell r="N1655">
            <v>87</v>
          </cell>
          <cell r="P1655" t="str">
            <v>3527 LC</v>
          </cell>
          <cell r="Q1655" t="str">
            <v>UTRECHT</v>
          </cell>
          <cell r="R1655" t="str">
            <v>Nederland</v>
          </cell>
          <cell r="T1655">
            <v>684151997</v>
          </cell>
          <cell r="U1655">
            <v>3000</v>
          </cell>
          <cell r="V1655" t="str">
            <v>Hago Nederland B.V.</v>
          </cell>
          <cell r="W1655">
            <v>1</v>
          </cell>
          <cell r="X1655" t="str">
            <v>Internen</v>
          </cell>
          <cell r="Y1655" t="str">
            <v>A1</v>
          </cell>
          <cell r="Z1655" t="str">
            <v>Medewerker uurloon</v>
          </cell>
          <cell r="AA1655">
            <v>1</v>
          </cell>
          <cell r="AB1655" t="str">
            <v>Schoonmaak CAO</v>
          </cell>
          <cell r="AC1655" t="str">
            <v>N4</v>
          </cell>
          <cell r="AD1655" t="str">
            <v>HR-NL: per 4 weken</v>
          </cell>
          <cell r="AE1655" t="str">
            <v>Onbepaalde tijd</v>
          </cell>
          <cell r="AF1655" t="str">
            <v>00-00-0000</v>
          </cell>
          <cell r="AH1655">
            <v>250999936</v>
          </cell>
          <cell r="AI1655">
            <v>30641</v>
          </cell>
          <cell r="AJ1655" t="str">
            <v>Nederlands</v>
          </cell>
          <cell r="AK1655" t="str">
            <v>X012</v>
          </cell>
          <cell r="AL1655" t="str">
            <v>MEDEW. ALGEMEEN SCHOONMAAKONDERHOUD II</v>
          </cell>
          <cell r="AM1655" t="str">
            <v>1+5%</v>
          </cell>
          <cell r="AN1655" t="str">
            <v>38 uur / week</v>
          </cell>
          <cell r="AO1655">
            <v>40</v>
          </cell>
          <cell r="AP1655">
            <v>0</v>
          </cell>
          <cell r="AQ1655">
            <v>0</v>
          </cell>
          <cell r="AR1655">
            <v>105.26</v>
          </cell>
          <cell r="AS1655">
            <v>7</v>
          </cell>
          <cell r="AT1655" t="str">
            <v>B3</v>
          </cell>
          <cell r="AU1655">
            <v>90</v>
          </cell>
          <cell r="AV1655">
            <v>12.04</v>
          </cell>
        </row>
        <row r="1656">
          <cell r="A1656">
            <v>11537</v>
          </cell>
          <cell r="B1656" t="str">
            <v>Mevrouw</v>
          </cell>
          <cell r="C1656" t="str">
            <v>A. Kocaturk - Ekren</v>
          </cell>
          <cell r="D1656" t="str">
            <v>Ayla</v>
          </cell>
          <cell r="E1656" t="str">
            <v>Ayla</v>
          </cell>
          <cell r="F1656" t="str">
            <v>A</v>
          </cell>
          <cell r="H1656" t="str">
            <v>Ekren</v>
          </cell>
          <cell r="J1656" t="str">
            <v>Kocaturk</v>
          </cell>
          <cell r="K1656" t="str">
            <v>Vrouw</v>
          </cell>
          <cell r="L1656" t="str">
            <v>Adres</v>
          </cell>
          <cell r="M1656" t="str">
            <v>Tampicodreef</v>
          </cell>
          <cell r="N1656">
            <v>5</v>
          </cell>
          <cell r="P1656" t="str">
            <v>3563 HZ</v>
          </cell>
          <cell r="Q1656" t="str">
            <v>UTRECHT</v>
          </cell>
          <cell r="R1656" t="str">
            <v>Nederland</v>
          </cell>
          <cell r="S1656" t="str">
            <v>030-2435481</v>
          </cell>
          <cell r="T1656" t="str">
            <v>06-24193001</v>
          </cell>
          <cell r="U1656">
            <v>3000</v>
          </cell>
          <cell r="V1656" t="str">
            <v>Hago Nederland B.V.</v>
          </cell>
          <cell r="W1656">
            <v>1</v>
          </cell>
          <cell r="X1656" t="str">
            <v>Internen</v>
          </cell>
          <cell r="Y1656" t="str">
            <v>A1</v>
          </cell>
          <cell r="Z1656" t="str">
            <v>Medewerker uurloon</v>
          </cell>
          <cell r="AA1656">
            <v>1</v>
          </cell>
          <cell r="AB1656" t="str">
            <v>Schoonmaak CAO</v>
          </cell>
          <cell r="AC1656" t="str">
            <v>N4</v>
          </cell>
          <cell r="AD1656" t="str">
            <v>HR-NL: per 4 weken</v>
          </cell>
          <cell r="AE1656" t="str">
            <v>Onbepaalde tijd</v>
          </cell>
          <cell r="AF1656" t="str">
            <v>00-00-0000</v>
          </cell>
          <cell r="AH1656">
            <v>86196315</v>
          </cell>
          <cell r="AI1656">
            <v>27030</v>
          </cell>
          <cell r="AJ1656" t="str">
            <v>Nederlands</v>
          </cell>
          <cell r="AK1656" t="str">
            <v>X011</v>
          </cell>
          <cell r="AL1656" t="str">
            <v>MEDEW. ALGEMEEN SCHOONMAAKONDERHOUD I</v>
          </cell>
          <cell r="AM1656">
            <v>1</v>
          </cell>
          <cell r="AN1656" t="str">
            <v>38 uur / week</v>
          </cell>
          <cell r="AO1656">
            <v>15</v>
          </cell>
          <cell r="AP1656">
            <v>0</v>
          </cell>
          <cell r="AQ1656">
            <v>0</v>
          </cell>
          <cell r="AR1656">
            <v>39.47</v>
          </cell>
          <cell r="AS1656">
            <v>7</v>
          </cell>
          <cell r="AT1656" t="str">
            <v>B2</v>
          </cell>
          <cell r="AU1656">
            <v>90</v>
          </cell>
          <cell r="AV1656">
            <v>11.46</v>
          </cell>
        </row>
        <row r="1657">
          <cell r="A1657">
            <v>11538</v>
          </cell>
          <cell r="B1657" t="str">
            <v>Dhr.</v>
          </cell>
          <cell r="C1657" t="str">
            <v>A. Bouazzaoui</v>
          </cell>
          <cell r="D1657" t="str">
            <v>Abderrahman</v>
          </cell>
          <cell r="E1657" t="str">
            <v>Abderrahman</v>
          </cell>
          <cell r="F1657" t="str">
            <v>A</v>
          </cell>
          <cell r="H1657" t="str">
            <v>Bouazzaoui</v>
          </cell>
          <cell r="K1657" t="str">
            <v>Man</v>
          </cell>
          <cell r="L1657" t="str">
            <v>Adres</v>
          </cell>
          <cell r="M1657" t="str">
            <v>Columbuslaan</v>
          </cell>
          <cell r="N1657">
            <v>527</v>
          </cell>
          <cell r="P1657" t="str">
            <v>3526 EN</v>
          </cell>
          <cell r="Q1657" t="str">
            <v>UTRECHT</v>
          </cell>
          <cell r="R1657" t="str">
            <v>Nederland</v>
          </cell>
          <cell r="T1657" t="str">
            <v>06-14772502</v>
          </cell>
          <cell r="U1657">
            <v>3000</v>
          </cell>
          <cell r="V1657" t="str">
            <v>Hago Nederland B.V.</v>
          </cell>
          <cell r="W1657">
            <v>1</v>
          </cell>
          <cell r="X1657" t="str">
            <v>Internen</v>
          </cell>
          <cell r="Y1657" t="str">
            <v>A1</v>
          </cell>
          <cell r="Z1657" t="str">
            <v>Medewerker uurloon</v>
          </cell>
          <cell r="AA1657">
            <v>1</v>
          </cell>
          <cell r="AB1657" t="str">
            <v>Schoonmaak CAO</v>
          </cell>
          <cell r="AC1657" t="str">
            <v>N4</v>
          </cell>
          <cell r="AD1657" t="str">
            <v>HR-NL: per 4 weken</v>
          </cell>
          <cell r="AE1657" t="str">
            <v>Onbepaalde tijd</v>
          </cell>
          <cell r="AF1657" t="str">
            <v>00-00-0000</v>
          </cell>
          <cell r="AH1657">
            <v>243631558</v>
          </cell>
          <cell r="AI1657">
            <v>26623</v>
          </cell>
          <cell r="AJ1657" t="str">
            <v>Marokkaans</v>
          </cell>
          <cell r="AK1657" t="str">
            <v>X012</v>
          </cell>
          <cell r="AL1657" t="str">
            <v>MEDEW. ALGEMEEN SCHOONMAAKONDERHOUD II</v>
          </cell>
          <cell r="AM1657" t="str">
            <v>1+5%</v>
          </cell>
          <cell r="AN1657" t="str">
            <v>38 uur / week</v>
          </cell>
          <cell r="AO1657">
            <v>42</v>
          </cell>
          <cell r="AP1657">
            <v>0</v>
          </cell>
          <cell r="AQ1657">
            <v>0</v>
          </cell>
          <cell r="AR1657">
            <v>110.53</v>
          </cell>
          <cell r="AS1657">
            <v>7</v>
          </cell>
          <cell r="AT1657" t="str">
            <v>B3</v>
          </cell>
          <cell r="AU1657">
            <v>90</v>
          </cell>
          <cell r="AV1657">
            <v>12.04</v>
          </cell>
        </row>
        <row r="1658">
          <cell r="A1658">
            <v>11539</v>
          </cell>
          <cell r="B1658" t="str">
            <v>Dhr.</v>
          </cell>
          <cell r="C1658" t="str">
            <v>F. Dagli</v>
          </cell>
          <cell r="D1658" t="str">
            <v>Fevzi</v>
          </cell>
          <cell r="E1658" t="str">
            <v>Fevzi</v>
          </cell>
          <cell r="F1658" t="str">
            <v>F</v>
          </cell>
          <cell r="H1658" t="str">
            <v>Dagli</v>
          </cell>
          <cell r="K1658" t="str">
            <v>Man</v>
          </cell>
          <cell r="L1658" t="str">
            <v>Adres</v>
          </cell>
          <cell r="M1658" t="str">
            <v>Azielaan</v>
          </cell>
          <cell r="N1658">
            <v>136</v>
          </cell>
          <cell r="P1658" t="str">
            <v>3526 SG</v>
          </cell>
          <cell r="Q1658" t="str">
            <v>UTRECHT</v>
          </cell>
          <cell r="R1658" t="str">
            <v>Nederland</v>
          </cell>
          <cell r="T1658">
            <v>652372232</v>
          </cell>
          <cell r="U1658">
            <v>3000</v>
          </cell>
          <cell r="V1658" t="str">
            <v>Hago Nederland B.V.</v>
          </cell>
          <cell r="W1658">
            <v>1</v>
          </cell>
          <cell r="X1658" t="str">
            <v>Internen</v>
          </cell>
          <cell r="Y1658" t="str">
            <v>A1</v>
          </cell>
          <cell r="Z1658" t="str">
            <v>Medewerker uurloon</v>
          </cell>
          <cell r="AA1658">
            <v>1</v>
          </cell>
          <cell r="AB1658" t="str">
            <v>Schoonmaak CAO</v>
          </cell>
          <cell r="AC1658" t="str">
            <v>N4</v>
          </cell>
          <cell r="AD1658" t="str">
            <v>HR-NL: per 4 weken</v>
          </cell>
          <cell r="AE1658" t="str">
            <v>Onbepaalde tijd</v>
          </cell>
          <cell r="AF1658" t="str">
            <v>00-00-0000</v>
          </cell>
          <cell r="AH1658">
            <v>124583908</v>
          </cell>
          <cell r="AI1658">
            <v>23546</v>
          </cell>
          <cell r="AJ1658" t="str">
            <v>Nederlands</v>
          </cell>
          <cell r="AK1658" t="str">
            <v>X041</v>
          </cell>
          <cell r="AL1658" t="str">
            <v>VOORWERKER ALGEMEEN SCHOONMAAKONDERH. I</v>
          </cell>
          <cell r="AM1658">
            <v>2</v>
          </cell>
          <cell r="AN1658" t="str">
            <v>38 uur / week</v>
          </cell>
          <cell r="AO1658">
            <v>32.5</v>
          </cell>
          <cell r="AP1658">
            <v>0</v>
          </cell>
          <cell r="AQ1658">
            <v>0</v>
          </cell>
          <cell r="AR1658">
            <v>85.53</v>
          </cell>
          <cell r="AS1658">
            <v>7</v>
          </cell>
          <cell r="AT1658" t="str">
            <v>B4</v>
          </cell>
          <cell r="AU1658">
            <v>90</v>
          </cell>
          <cell r="AV1658">
            <v>12.6</v>
          </cell>
        </row>
        <row r="1659">
          <cell r="A1659">
            <v>11540</v>
          </cell>
          <cell r="B1659" t="str">
            <v>Dhr.</v>
          </cell>
          <cell r="C1659" t="str">
            <v>S. Yilmaz</v>
          </cell>
          <cell r="D1659" t="str">
            <v>Seyhun</v>
          </cell>
          <cell r="E1659" t="str">
            <v>Seyhun</v>
          </cell>
          <cell r="F1659" t="str">
            <v>S</v>
          </cell>
          <cell r="H1659" t="str">
            <v>Yilmaz</v>
          </cell>
          <cell r="K1659" t="str">
            <v>Man</v>
          </cell>
          <cell r="L1659" t="str">
            <v>Adres</v>
          </cell>
          <cell r="M1659" t="str">
            <v>Oranjerivierdreef</v>
          </cell>
          <cell r="N1659">
            <v>82</v>
          </cell>
          <cell r="P1659" t="str">
            <v>3564 BG</v>
          </cell>
          <cell r="Q1659" t="str">
            <v>UTRECHT</v>
          </cell>
          <cell r="R1659" t="str">
            <v>Nederland</v>
          </cell>
          <cell r="T1659">
            <v>648748127</v>
          </cell>
          <cell r="U1659">
            <v>3000</v>
          </cell>
          <cell r="V1659" t="str">
            <v>Hago Nederland B.V.</v>
          </cell>
          <cell r="W1659">
            <v>1</v>
          </cell>
          <cell r="X1659" t="str">
            <v>Internen</v>
          </cell>
          <cell r="Y1659" t="str">
            <v>A1</v>
          </cell>
          <cell r="Z1659" t="str">
            <v>Medewerker uurloon</v>
          </cell>
          <cell r="AA1659">
            <v>1</v>
          </cell>
          <cell r="AB1659" t="str">
            <v>Schoonmaak CAO</v>
          </cell>
          <cell r="AC1659" t="str">
            <v>N4</v>
          </cell>
          <cell r="AD1659" t="str">
            <v>HR-NL: per 4 weken</v>
          </cell>
          <cell r="AE1659" t="str">
            <v>Onbepaalde tijd</v>
          </cell>
          <cell r="AF1659" t="str">
            <v>00-00-0000</v>
          </cell>
          <cell r="AH1659">
            <v>231870206</v>
          </cell>
          <cell r="AI1659">
            <v>27555</v>
          </cell>
          <cell r="AJ1659" t="str">
            <v>Turks</v>
          </cell>
          <cell r="AK1659" t="str">
            <v>X012</v>
          </cell>
          <cell r="AL1659" t="str">
            <v>MEDEW. ALGEMEEN SCHOONMAAKONDERHOUD II</v>
          </cell>
          <cell r="AM1659" t="str">
            <v>1+5%</v>
          </cell>
          <cell r="AN1659" t="str">
            <v>38 uur / week</v>
          </cell>
          <cell r="AO1659">
            <v>38</v>
          </cell>
          <cell r="AP1659">
            <v>0</v>
          </cell>
          <cell r="AQ1659">
            <v>0</v>
          </cell>
          <cell r="AR1659">
            <v>100</v>
          </cell>
          <cell r="AS1659">
            <v>7</v>
          </cell>
          <cell r="AT1659" t="str">
            <v>B3</v>
          </cell>
          <cell r="AU1659">
            <v>90</v>
          </cell>
          <cell r="AV1659">
            <v>12.04</v>
          </cell>
        </row>
        <row r="1660">
          <cell r="A1660">
            <v>11541</v>
          </cell>
          <cell r="B1660" t="str">
            <v>Mevrouw</v>
          </cell>
          <cell r="C1660" t="str">
            <v>Z. Akkanat - Sevin</v>
          </cell>
          <cell r="D1660" t="str">
            <v>Zeynep</v>
          </cell>
          <cell r="E1660" t="str">
            <v>Zeynep</v>
          </cell>
          <cell r="F1660" t="str">
            <v>Z</v>
          </cell>
          <cell r="H1660" t="str">
            <v>Sevin</v>
          </cell>
          <cell r="J1660" t="str">
            <v>Akkanat</v>
          </cell>
          <cell r="K1660" t="str">
            <v>Vrouw</v>
          </cell>
          <cell r="L1660" t="str">
            <v>Adres</v>
          </cell>
          <cell r="M1660" t="str">
            <v>Kastanjestraat</v>
          </cell>
          <cell r="N1660">
            <v>35</v>
          </cell>
          <cell r="P1660" t="str">
            <v>3552 SK</v>
          </cell>
          <cell r="Q1660" t="str">
            <v>UTRECHT</v>
          </cell>
          <cell r="R1660" t="str">
            <v>Nederland</v>
          </cell>
          <cell r="T1660">
            <v>624263935</v>
          </cell>
          <cell r="U1660">
            <v>3000</v>
          </cell>
          <cell r="V1660" t="str">
            <v>Hago Nederland B.V.</v>
          </cell>
          <cell r="W1660">
            <v>1</v>
          </cell>
          <cell r="X1660" t="str">
            <v>Internen</v>
          </cell>
          <cell r="Y1660" t="str">
            <v>A1</v>
          </cell>
          <cell r="Z1660" t="str">
            <v>Medewerker uurloon</v>
          </cell>
          <cell r="AA1660">
            <v>1</v>
          </cell>
          <cell r="AB1660" t="str">
            <v>Schoonmaak CAO</v>
          </cell>
          <cell r="AC1660" t="str">
            <v>N4</v>
          </cell>
          <cell r="AD1660" t="str">
            <v>HR-NL: per 4 weken</v>
          </cell>
          <cell r="AE1660" t="str">
            <v>Onbepaalde tijd</v>
          </cell>
          <cell r="AF1660" t="str">
            <v>00-00-0000</v>
          </cell>
          <cell r="AH1660">
            <v>224226654</v>
          </cell>
          <cell r="AI1660">
            <v>27015</v>
          </cell>
          <cell r="AJ1660" t="str">
            <v>Nederlands</v>
          </cell>
          <cell r="AK1660" t="str">
            <v>X011</v>
          </cell>
          <cell r="AL1660" t="str">
            <v>MEDEW. ALGEMEEN SCHOONMAAKONDERHOUD I</v>
          </cell>
          <cell r="AM1660">
            <v>1</v>
          </cell>
          <cell r="AN1660" t="str">
            <v>38 uur / week</v>
          </cell>
          <cell r="AO1660">
            <v>29</v>
          </cell>
          <cell r="AP1660">
            <v>0</v>
          </cell>
          <cell r="AQ1660">
            <v>0</v>
          </cell>
          <cell r="AR1660">
            <v>76.319999999999993</v>
          </cell>
          <cell r="AS1660">
            <v>7</v>
          </cell>
          <cell r="AT1660" t="str">
            <v>B2</v>
          </cell>
          <cell r="AU1660">
            <v>90</v>
          </cell>
          <cell r="AV1660">
            <v>11.46</v>
          </cell>
        </row>
        <row r="1661">
          <cell r="A1661">
            <v>11542</v>
          </cell>
          <cell r="B1661" t="str">
            <v>Mevrouw</v>
          </cell>
          <cell r="C1661" t="str">
            <v>H. Turhan</v>
          </cell>
          <cell r="D1661" t="str">
            <v>Hatice</v>
          </cell>
          <cell r="E1661" t="str">
            <v>Hatice</v>
          </cell>
          <cell r="F1661" t="str">
            <v>H</v>
          </cell>
          <cell r="H1661" t="str">
            <v>Turhan</v>
          </cell>
          <cell r="K1661" t="str">
            <v>Vrouw</v>
          </cell>
          <cell r="L1661" t="str">
            <v>Adres</v>
          </cell>
          <cell r="M1661" t="str">
            <v>Korianderstraat</v>
          </cell>
          <cell r="N1661">
            <v>13</v>
          </cell>
          <cell r="P1661" t="str">
            <v>3544 BN</v>
          </cell>
          <cell r="Q1661" t="str">
            <v>UTRECHT</v>
          </cell>
          <cell r="R1661" t="str">
            <v>Nederland</v>
          </cell>
          <cell r="T1661" t="str">
            <v>06-41122238</v>
          </cell>
          <cell r="U1661">
            <v>3000</v>
          </cell>
          <cell r="V1661" t="str">
            <v>Hago Nederland B.V.</v>
          </cell>
          <cell r="W1661">
            <v>1</v>
          </cell>
          <cell r="X1661" t="str">
            <v>Internen</v>
          </cell>
          <cell r="Y1661" t="str">
            <v>A1</v>
          </cell>
          <cell r="Z1661" t="str">
            <v>Medewerker uurloon</v>
          </cell>
          <cell r="AA1661">
            <v>1</v>
          </cell>
          <cell r="AB1661" t="str">
            <v>Schoonmaak CAO</v>
          </cell>
          <cell r="AC1661" t="str">
            <v>N4</v>
          </cell>
          <cell r="AD1661" t="str">
            <v>HR-NL: per 4 weken</v>
          </cell>
          <cell r="AE1661" t="str">
            <v>Onbepaalde tijd</v>
          </cell>
          <cell r="AF1661" t="str">
            <v>00-00-0000</v>
          </cell>
          <cell r="AH1661">
            <v>177430989</v>
          </cell>
          <cell r="AI1661">
            <v>22967</v>
          </cell>
          <cell r="AJ1661" t="str">
            <v>Nederlands</v>
          </cell>
          <cell r="AK1661" t="str">
            <v>X011</v>
          </cell>
          <cell r="AL1661" t="str">
            <v>MEDEW. ALGEMEEN SCHOONMAAKONDERHOUD I</v>
          </cell>
          <cell r="AM1661">
            <v>1</v>
          </cell>
          <cell r="AN1661" t="str">
            <v>38 uur / week</v>
          </cell>
          <cell r="AO1661">
            <v>15</v>
          </cell>
          <cell r="AP1661">
            <v>0</v>
          </cell>
          <cell r="AQ1661">
            <v>0</v>
          </cell>
          <cell r="AR1661">
            <v>39.47</v>
          </cell>
          <cell r="AS1661">
            <v>7</v>
          </cell>
          <cell r="AT1661" t="str">
            <v>B2</v>
          </cell>
          <cell r="AU1661">
            <v>90</v>
          </cell>
          <cell r="AV1661">
            <v>11.46</v>
          </cell>
        </row>
        <row r="1662">
          <cell r="A1662">
            <v>11543</v>
          </cell>
          <cell r="B1662" t="str">
            <v>Mevrouw</v>
          </cell>
          <cell r="C1662" t="str">
            <v>H. Gecgel</v>
          </cell>
          <cell r="D1662" t="str">
            <v>Hatice</v>
          </cell>
          <cell r="E1662" t="str">
            <v>Hatice</v>
          </cell>
          <cell r="F1662" t="str">
            <v>H</v>
          </cell>
          <cell r="H1662" t="str">
            <v>Gecgel</v>
          </cell>
          <cell r="K1662" t="str">
            <v>Vrouw</v>
          </cell>
          <cell r="L1662" t="str">
            <v>Adres</v>
          </cell>
          <cell r="M1662" t="str">
            <v>Majellapark</v>
          </cell>
          <cell r="N1662">
            <v>8</v>
          </cell>
          <cell r="P1662" t="str">
            <v>3532 CR</v>
          </cell>
          <cell r="Q1662" t="str">
            <v>UTRECHT</v>
          </cell>
          <cell r="R1662" t="str">
            <v>Nederland</v>
          </cell>
          <cell r="U1662">
            <v>3000</v>
          </cell>
          <cell r="V1662" t="str">
            <v>Hago Nederland B.V.</v>
          </cell>
          <cell r="W1662">
            <v>1</v>
          </cell>
          <cell r="X1662" t="str">
            <v>Internen</v>
          </cell>
          <cell r="Y1662" t="str">
            <v>A1</v>
          </cell>
          <cell r="Z1662" t="str">
            <v>Medewerker uurloon</v>
          </cell>
          <cell r="AA1662">
            <v>1</v>
          </cell>
          <cell r="AB1662" t="str">
            <v>Schoonmaak CAO</v>
          </cell>
          <cell r="AC1662" t="str">
            <v>N4</v>
          </cell>
          <cell r="AD1662" t="str">
            <v>HR-NL: per 4 weken</v>
          </cell>
          <cell r="AE1662" t="str">
            <v>Onbepaalde tijd</v>
          </cell>
          <cell r="AF1662" t="str">
            <v>00-00-0000</v>
          </cell>
          <cell r="AH1662">
            <v>214130733</v>
          </cell>
          <cell r="AI1662">
            <v>19318</v>
          </cell>
          <cell r="AJ1662" t="str">
            <v>Turks</v>
          </cell>
          <cell r="AK1662" t="str">
            <v>X011</v>
          </cell>
          <cell r="AL1662" t="str">
            <v>MEDEW. ALGEMEEN SCHOONMAAKONDERHOUD I</v>
          </cell>
          <cell r="AM1662">
            <v>1</v>
          </cell>
          <cell r="AN1662" t="str">
            <v>38 uur / week</v>
          </cell>
          <cell r="AO1662">
            <v>10</v>
          </cell>
          <cell r="AP1662">
            <v>0</v>
          </cell>
          <cell r="AQ1662">
            <v>0</v>
          </cell>
          <cell r="AR1662">
            <v>26.32</v>
          </cell>
          <cell r="AS1662">
            <v>7</v>
          </cell>
          <cell r="AT1662" t="str">
            <v>B2</v>
          </cell>
          <cell r="AU1662">
            <v>90</v>
          </cell>
          <cell r="AV1662">
            <v>11.46</v>
          </cell>
        </row>
        <row r="1663">
          <cell r="A1663">
            <v>11545</v>
          </cell>
          <cell r="B1663" t="str">
            <v>Mevrouw</v>
          </cell>
          <cell r="C1663" t="str">
            <v>G. Lijffijt</v>
          </cell>
          <cell r="D1663" t="str">
            <v>Gerarda</v>
          </cell>
          <cell r="E1663" t="str">
            <v>Gerarda</v>
          </cell>
          <cell r="F1663" t="str">
            <v>G</v>
          </cell>
          <cell r="H1663" t="str">
            <v>Lijffijt</v>
          </cell>
          <cell r="K1663" t="str">
            <v>Vrouw</v>
          </cell>
          <cell r="L1663" t="str">
            <v>Adres</v>
          </cell>
          <cell r="M1663" t="str">
            <v>Kershoflaan</v>
          </cell>
          <cell r="N1663">
            <v>17</v>
          </cell>
          <cell r="P1663" t="str">
            <v>3551 XS</v>
          </cell>
          <cell r="Q1663" t="str">
            <v>UTRECHT</v>
          </cell>
          <cell r="R1663" t="str">
            <v>Nederland</v>
          </cell>
          <cell r="T1663">
            <v>642091806</v>
          </cell>
          <cell r="U1663">
            <v>3000</v>
          </cell>
          <cell r="V1663" t="str">
            <v>Hago Nederland B.V.</v>
          </cell>
          <cell r="W1663">
            <v>1</v>
          </cell>
          <cell r="X1663" t="str">
            <v>Internen</v>
          </cell>
          <cell r="Y1663" t="str">
            <v>A1</v>
          </cell>
          <cell r="Z1663" t="str">
            <v>Medewerker uurloon</v>
          </cell>
          <cell r="AA1663">
            <v>1</v>
          </cell>
          <cell r="AB1663" t="str">
            <v>Schoonmaak CAO</v>
          </cell>
          <cell r="AC1663" t="str">
            <v>N4</v>
          </cell>
          <cell r="AD1663" t="str">
            <v>HR-NL: per 4 weken</v>
          </cell>
          <cell r="AE1663" t="str">
            <v>Onbepaalde tijd</v>
          </cell>
          <cell r="AF1663" t="str">
            <v>00-00-0000</v>
          </cell>
          <cell r="AH1663">
            <v>114252786</v>
          </cell>
          <cell r="AI1663">
            <v>23142</v>
          </cell>
          <cell r="AJ1663" t="str">
            <v>Nederlands</v>
          </cell>
          <cell r="AK1663" t="str">
            <v>X011</v>
          </cell>
          <cell r="AL1663" t="str">
            <v>MEDEW. ALGEMEEN SCHOONMAAKONDERHOUD I</v>
          </cell>
          <cell r="AM1663">
            <v>1</v>
          </cell>
          <cell r="AN1663" t="str">
            <v>38 uur / week</v>
          </cell>
          <cell r="AO1663">
            <v>10</v>
          </cell>
          <cell r="AP1663">
            <v>0</v>
          </cell>
          <cell r="AQ1663">
            <v>0</v>
          </cell>
          <cell r="AR1663">
            <v>26.32</v>
          </cell>
          <cell r="AS1663">
            <v>7</v>
          </cell>
          <cell r="AT1663" t="str">
            <v>B2</v>
          </cell>
          <cell r="AU1663">
            <v>90</v>
          </cell>
          <cell r="AV1663">
            <v>11.54</v>
          </cell>
        </row>
        <row r="1664">
          <cell r="A1664">
            <v>11546</v>
          </cell>
          <cell r="B1664" t="str">
            <v>Mevrouw</v>
          </cell>
          <cell r="C1664" t="str">
            <v>S. Ozcan</v>
          </cell>
          <cell r="D1664" t="str">
            <v>Sevim</v>
          </cell>
          <cell r="E1664" t="str">
            <v>Sevim</v>
          </cell>
          <cell r="F1664" t="str">
            <v>S</v>
          </cell>
          <cell r="H1664" t="str">
            <v>Ozcan</v>
          </cell>
          <cell r="K1664" t="str">
            <v>Vrouw</v>
          </cell>
          <cell r="L1664" t="str">
            <v>Adres</v>
          </cell>
          <cell r="M1664" t="str">
            <v>Hasebroekstraat</v>
          </cell>
          <cell r="N1664">
            <v>47</v>
          </cell>
          <cell r="O1664" t="str">
            <v>l</v>
          </cell>
          <cell r="P1664" t="str">
            <v>3532 GK</v>
          </cell>
          <cell r="Q1664" t="str">
            <v>UTRECHT</v>
          </cell>
          <cell r="R1664" t="str">
            <v>Nederland</v>
          </cell>
          <cell r="T1664">
            <v>644522106</v>
          </cell>
          <cell r="U1664">
            <v>3000</v>
          </cell>
          <cell r="V1664" t="str">
            <v>Hago Nederland B.V.</v>
          </cell>
          <cell r="W1664">
            <v>1</v>
          </cell>
          <cell r="X1664" t="str">
            <v>Internen</v>
          </cell>
          <cell r="Y1664" t="str">
            <v>A1</v>
          </cell>
          <cell r="Z1664" t="str">
            <v>Medewerker uurloon</v>
          </cell>
          <cell r="AA1664">
            <v>1</v>
          </cell>
          <cell r="AB1664" t="str">
            <v>Schoonmaak CAO</v>
          </cell>
          <cell r="AC1664" t="str">
            <v>N4</v>
          </cell>
          <cell r="AD1664" t="str">
            <v>HR-NL: per 4 weken</v>
          </cell>
          <cell r="AE1664" t="str">
            <v>Onbepaalde tijd</v>
          </cell>
          <cell r="AF1664" t="str">
            <v>00-00-0000</v>
          </cell>
          <cell r="AH1664">
            <v>225164449</v>
          </cell>
          <cell r="AI1664">
            <v>24597</v>
          </cell>
          <cell r="AJ1664" t="str">
            <v>Turks</v>
          </cell>
          <cell r="AK1664" t="str">
            <v>X011</v>
          </cell>
          <cell r="AL1664" t="str">
            <v>MEDEW. ALGEMEEN SCHOONMAAKONDERHOUD I</v>
          </cell>
          <cell r="AM1664">
            <v>1</v>
          </cell>
          <cell r="AN1664" t="str">
            <v>38 uur / week</v>
          </cell>
          <cell r="AO1664">
            <v>10</v>
          </cell>
          <cell r="AP1664">
            <v>0</v>
          </cell>
          <cell r="AQ1664">
            <v>0</v>
          </cell>
          <cell r="AR1664">
            <v>26.32</v>
          </cell>
          <cell r="AS1664">
            <v>7</v>
          </cell>
          <cell r="AT1664" t="str">
            <v>B2</v>
          </cell>
          <cell r="AU1664">
            <v>90</v>
          </cell>
          <cell r="AV1664">
            <v>11.46</v>
          </cell>
        </row>
        <row r="1665">
          <cell r="A1665">
            <v>11547</v>
          </cell>
          <cell r="B1665" t="str">
            <v>Mevrouw</v>
          </cell>
          <cell r="C1665" t="str">
            <v>H. El Amri</v>
          </cell>
          <cell r="D1665" t="str">
            <v>Hassana</v>
          </cell>
          <cell r="E1665" t="str">
            <v>Hassana</v>
          </cell>
          <cell r="F1665" t="str">
            <v>H</v>
          </cell>
          <cell r="H1665" t="str">
            <v>El Amri</v>
          </cell>
          <cell r="K1665" t="str">
            <v>Vrouw</v>
          </cell>
          <cell r="L1665" t="str">
            <v>Adres</v>
          </cell>
          <cell r="M1665" t="str">
            <v>Stanleylaan</v>
          </cell>
          <cell r="N1665">
            <v>214</v>
          </cell>
          <cell r="P1665" t="str">
            <v>3526 TS</v>
          </cell>
          <cell r="Q1665" t="str">
            <v>UTRECHT</v>
          </cell>
          <cell r="R1665" t="str">
            <v>Nederland</v>
          </cell>
          <cell r="T1665" t="str">
            <v>06-39210502</v>
          </cell>
          <cell r="U1665">
            <v>3000</v>
          </cell>
          <cell r="V1665" t="str">
            <v>Hago Nederland B.V.</v>
          </cell>
          <cell r="W1665">
            <v>1</v>
          </cell>
          <cell r="X1665" t="str">
            <v>Internen</v>
          </cell>
          <cell r="Y1665" t="str">
            <v>A1</v>
          </cell>
          <cell r="Z1665" t="str">
            <v>Medewerker uurloon</v>
          </cell>
          <cell r="AA1665">
            <v>1</v>
          </cell>
          <cell r="AB1665" t="str">
            <v>Schoonmaak CAO</v>
          </cell>
          <cell r="AC1665" t="str">
            <v>N4</v>
          </cell>
          <cell r="AD1665" t="str">
            <v>HR-NL: per 4 weken</v>
          </cell>
          <cell r="AE1665" t="str">
            <v>Onbepaalde tijd</v>
          </cell>
          <cell r="AF1665" t="str">
            <v>00-00-0000</v>
          </cell>
          <cell r="AH1665">
            <v>243187841</v>
          </cell>
          <cell r="AI1665">
            <v>31927</v>
          </cell>
          <cell r="AJ1665" t="str">
            <v>Nederlands</v>
          </cell>
          <cell r="AK1665" t="str">
            <v>X011</v>
          </cell>
          <cell r="AL1665" t="str">
            <v>MEDEW. ALGEMEEN SCHOONMAAKONDERHOUD I</v>
          </cell>
          <cell r="AM1665">
            <v>1</v>
          </cell>
          <cell r="AN1665" t="str">
            <v>38 uur / week</v>
          </cell>
          <cell r="AO1665">
            <v>20</v>
          </cell>
          <cell r="AP1665">
            <v>0</v>
          </cell>
          <cell r="AQ1665">
            <v>0</v>
          </cell>
          <cell r="AR1665">
            <v>52.63</v>
          </cell>
          <cell r="AS1665">
            <v>7</v>
          </cell>
          <cell r="AT1665" t="str">
            <v>B2</v>
          </cell>
          <cell r="AU1665">
            <v>22</v>
          </cell>
          <cell r="AV1665">
            <v>11.13</v>
          </cell>
        </row>
        <row r="1666">
          <cell r="A1666">
            <v>11548</v>
          </cell>
          <cell r="B1666" t="str">
            <v>Mevrouw</v>
          </cell>
          <cell r="C1666" t="str">
            <v>I.E. Hildebrant</v>
          </cell>
          <cell r="D1666" t="str">
            <v>Iwona Elzbieta</v>
          </cell>
          <cell r="E1666" t="str">
            <v>Iwona Elzbieta</v>
          </cell>
          <cell r="F1666" t="str">
            <v>IE</v>
          </cell>
          <cell r="H1666" t="str">
            <v>Hildebrant</v>
          </cell>
          <cell r="J1666" t="str">
            <v>Formela</v>
          </cell>
          <cell r="K1666" t="str">
            <v>Vrouw</v>
          </cell>
          <cell r="L1666" t="str">
            <v>Adres</v>
          </cell>
          <cell r="M1666" t="str">
            <v>Krugerstraat</v>
          </cell>
          <cell r="N1666">
            <v>35</v>
          </cell>
          <cell r="O1666" t="str">
            <v>BS</v>
          </cell>
          <cell r="P1666" t="str">
            <v>3531 AN</v>
          </cell>
          <cell r="Q1666" t="str">
            <v>UTRECHT</v>
          </cell>
          <cell r="R1666" t="str">
            <v>Nederland</v>
          </cell>
          <cell r="T1666">
            <v>626401000</v>
          </cell>
          <cell r="U1666">
            <v>3000</v>
          </cell>
          <cell r="V1666" t="str">
            <v>Hago Nederland B.V.</v>
          </cell>
          <cell r="W1666">
            <v>1</v>
          </cell>
          <cell r="X1666" t="str">
            <v>Internen</v>
          </cell>
          <cell r="Y1666" t="str">
            <v>A1</v>
          </cell>
          <cell r="Z1666" t="str">
            <v>Medewerker uurloon</v>
          </cell>
          <cell r="AA1666">
            <v>1</v>
          </cell>
          <cell r="AB1666" t="str">
            <v>Schoonmaak CAO</v>
          </cell>
          <cell r="AC1666" t="str">
            <v>N4</v>
          </cell>
          <cell r="AD1666" t="str">
            <v>HR-NL: per 4 weken</v>
          </cell>
          <cell r="AE1666" t="str">
            <v>Onbepaalde tijd</v>
          </cell>
          <cell r="AF1666" t="str">
            <v>00-00-0000</v>
          </cell>
          <cell r="AH1666">
            <v>782917045</v>
          </cell>
          <cell r="AI1666">
            <v>26997</v>
          </cell>
          <cell r="AJ1666" t="str">
            <v>Pools</v>
          </cell>
          <cell r="AK1666" t="str">
            <v>X011</v>
          </cell>
          <cell r="AL1666" t="str">
            <v>MEDEW. ALGEMEEN SCHOONMAAKONDERHOUD I</v>
          </cell>
          <cell r="AM1666">
            <v>1</v>
          </cell>
          <cell r="AN1666" t="str">
            <v>38 uur / week</v>
          </cell>
          <cell r="AO1666">
            <v>37.5</v>
          </cell>
          <cell r="AP1666">
            <v>0</v>
          </cell>
          <cell r="AQ1666">
            <v>0</v>
          </cell>
          <cell r="AR1666">
            <v>98.68</v>
          </cell>
          <cell r="AS1666">
            <v>7</v>
          </cell>
          <cell r="AT1666" t="str">
            <v>B2</v>
          </cell>
          <cell r="AU1666">
            <v>22</v>
          </cell>
          <cell r="AV1666">
            <v>11.13</v>
          </cell>
        </row>
        <row r="1667">
          <cell r="A1667">
            <v>11549</v>
          </cell>
          <cell r="B1667" t="str">
            <v>Dhr.</v>
          </cell>
          <cell r="C1667" t="str">
            <v>H. Agharben</v>
          </cell>
          <cell r="D1667" t="str">
            <v>Hamid</v>
          </cell>
          <cell r="E1667" t="str">
            <v>Hamid</v>
          </cell>
          <cell r="F1667" t="str">
            <v>H</v>
          </cell>
          <cell r="H1667" t="str">
            <v>Agharben</v>
          </cell>
          <cell r="K1667" t="str">
            <v>Man</v>
          </cell>
          <cell r="L1667" t="str">
            <v>Adres</v>
          </cell>
          <cell r="M1667" t="str">
            <v>Zebradreef</v>
          </cell>
          <cell r="N1667">
            <v>59</v>
          </cell>
          <cell r="P1667" t="str">
            <v>3564 PL</v>
          </cell>
          <cell r="Q1667" t="str">
            <v>UTRECHT</v>
          </cell>
          <cell r="R1667" t="str">
            <v>Nederland</v>
          </cell>
          <cell r="T1667">
            <v>639370433</v>
          </cell>
          <cell r="U1667">
            <v>3000</v>
          </cell>
          <cell r="V1667" t="str">
            <v>Hago Nederland B.V.</v>
          </cell>
          <cell r="W1667">
            <v>1</v>
          </cell>
          <cell r="X1667" t="str">
            <v>Internen</v>
          </cell>
          <cell r="Y1667" t="str">
            <v>A1</v>
          </cell>
          <cell r="Z1667" t="str">
            <v>Medewerker uurloon</v>
          </cell>
          <cell r="AA1667">
            <v>1</v>
          </cell>
          <cell r="AB1667" t="str">
            <v>Schoonmaak CAO</v>
          </cell>
          <cell r="AC1667" t="str">
            <v>N4</v>
          </cell>
          <cell r="AD1667" t="str">
            <v>HR-NL: per 4 weken</v>
          </cell>
          <cell r="AE1667" t="str">
            <v>Onbepaalde tijd</v>
          </cell>
          <cell r="AF1667" t="str">
            <v>00-00-0000</v>
          </cell>
          <cell r="AH1667">
            <v>252226793</v>
          </cell>
          <cell r="AI1667">
            <v>24654</v>
          </cell>
          <cell r="AJ1667" t="str">
            <v>Marokkaans</v>
          </cell>
          <cell r="AK1667" t="str">
            <v>X012</v>
          </cell>
          <cell r="AL1667" t="str">
            <v>MEDEW. ALGEMEEN SCHOONMAAKONDERHOUD II</v>
          </cell>
          <cell r="AM1667" t="str">
            <v>1+5%</v>
          </cell>
          <cell r="AN1667" t="str">
            <v>38 uur / week</v>
          </cell>
          <cell r="AO1667">
            <v>40</v>
          </cell>
          <cell r="AP1667">
            <v>0</v>
          </cell>
          <cell r="AQ1667">
            <v>0</v>
          </cell>
          <cell r="AR1667">
            <v>105.26</v>
          </cell>
          <cell r="AS1667">
            <v>7</v>
          </cell>
          <cell r="AT1667" t="str">
            <v>B3</v>
          </cell>
          <cell r="AU1667">
            <v>90</v>
          </cell>
          <cell r="AV1667">
            <v>12.04</v>
          </cell>
        </row>
        <row r="1668">
          <cell r="A1668">
            <v>11550</v>
          </cell>
          <cell r="B1668" t="str">
            <v>Mevrouw</v>
          </cell>
          <cell r="C1668" t="str">
            <v>D. Akkanat</v>
          </cell>
          <cell r="D1668" t="str">
            <v>Durguzel</v>
          </cell>
          <cell r="E1668" t="str">
            <v>Durguzel</v>
          </cell>
          <cell r="F1668" t="str">
            <v>D</v>
          </cell>
          <cell r="H1668" t="str">
            <v>Akkanat</v>
          </cell>
          <cell r="K1668" t="str">
            <v>Vrouw</v>
          </cell>
          <cell r="L1668" t="str">
            <v>Adres</v>
          </cell>
          <cell r="M1668" t="str">
            <v>Huis te Zuylenlaan</v>
          </cell>
          <cell r="N1668">
            <v>109</v>
          </cell>
          <cell r="P1668" t="str">
            <v>3554 JE</v>
          </cell>
          <cell r="Q1668" t="str">
            <v>UTRECHT</v>
          </cell>
          <cell r="R1668" t="str">
            <v>Nederland</v>
          </cell>
          <cell r="T1668" t="str">
            <v>06 41641047</v>
          </cell>
          <cell r="U1668">
            <v>3000</v>
          </cell>
          <cell r="V1668" t="str">
            <v>Hago Nederland B.V.</v>
          </cell>
          <cell r="W1668">
            <v>1</v>
          </cell>
          <cell r="X1668" t="str">
            <v>Internen</v>
          </cell>
          <cell r="Y1668" t="str">
            <v>A1</v>
          </cell>
          <cell r="Z1668" t="str">
            <v>Medewerker uurloon</v>
          </cell>
          <cell r="AA1668">
            <v>1</v>
          </cell>
          <cell r="AB1668" t="str">
            <v>Schoonmaak CAO</v>
          </cell>
          <cell r="AC1668" t="str">
            <v>N4</v>
          </cell>
          <cell r="AD1668" t="str">
            <v>HR-NL: per 4 weken</v>
          </cell>
          <cell r="AE1668" t="str">
            <v>Onbepaalde tijd</v>
          </cell>
          <cell r="AF1668" t="str">
            <v>00-00-0000</v>
          </cell>
          <cell r="AH1668">
            <v>224856133</v>
          </cell>
          <cell r="AI1668">
            <v>27401</v>
          </cell>
          <cell r="AJ1668" t="str">
            <v>Nederlands</v>
          </cell>
          <cell r="AK1668" t="str">
            <v>X011</v>
          </cell>
          <cell r="AL1668" t="str">
            <v>MEDEW. ALGEMEEN SCHOONMAAKONDERHOUD I</v>
          </cell>
          <cell r="AM1668">
            <v>1</v>
          </cell>
          <cell r="AN1668" t="str">
            <v>38 uur / week</v>
          </cell>
          <cell r="AO1668">
            <v>19</v>
          </cell>
          <cell r="AP1668">
            <v>0</v>
          </cell>
          <cell r="AQ1668">
            <v>0</v>
          </cell>
          <cell r="AR1668">
            <v>50</v>
          </cell>
          <cell r="AS1668">
            <v>7</v>
          </cell>
          <cell r="AT1668" t="str">
            <v>B2</v>
          </cell>
          <cell r="AU1668">
            <v>90</v>
          </cell>
          <cell r="AV1668">
            <v>11.46</v>
          </cell>
        </row>
        <row r="1669">
          <cell r="A1669">
            <v>11551</v>
          </cell>
          <cell r="B1669" t="str">
            <v>Mevrouw</v>
          </cell>
          <cell r="C1669" t="str">
            <v>N. Ozkan - Ozkan</v>
          </cell>
          <cell r="D1669" t="str">
            <v>Neriman</v>
          </cell>
          <cell r="E1669" t="str">
            <v>Neriman</v>
          </cell>
          <cell r="F1669" t="str">
            <v>N</v>
          </cell>
          <cell r="H1669" t="str">
            <v>Ozkan</v>
          </cell>
          <cell r="J1669" t="str">
            <v>Ozkan</v>
          </cell>
          <cell r="K1669" t="str">
            <v>Vrouw</v>
          </cell>
          <cell r="L1669" t="str">
            <v>Adres</v>
          </cell>
          <cell r="M1669" t="str">
            <v>Tiendstraat</v>
          </cell>
          <cell r="N1669">
            <v>26</v>
          </cell>
          <cell r="P1669" t="str">
            <v>3513 EB</v>
          </cell>
          <cell r="Q1669" t="str">
            <v>UTRECHT</v>
          </cell>
          <cell r="R1669" t="str">
            <v>Nederland</v>
          </cell>
          <cell r="S1669" t="str">
            <v>030 2328718</v>
          </cell>
          <cell r="U1669">
            <v>3000</v>
          </cell>
          <cell r="V1669" t="str">
            <v>Hago Nederland B.V.</v>
          </cell>
          <cell r="W1669">
            <v>1</v>
          </cell>
          <cell r="X1669" t="str">
            <v>Internen</v>
          </cell>
          <cell r="Y1669" t="str">
            <v>A1</v>
          </cell>
          <cell r="Z1669" t="str">
            <v>Medewerker uurloon</v>
          </cell>
          <cell r="AA1669">
            <v>1</v>
          </cell>
          <cell r="AB1669" t="str">
            <v>Schoonmaak CAO</v>
          </cell>
          <cell r="AC1669" t="str">
            <v>N4</v>
          </cell>
          <cell r="AD1669" t="str">
            <v>HR-NL: per 4 weken</v>
          </cell>
          <cell r="AE1669" t="str">
            <v>Onbepaalde tijd</v>
          </cell>
          <cell r="AF1669" t="str">
            <v>00-00-0000</v>
          </cell>
          <cell r="AH1669">
            <v>205697355</v>
          </cell>
          <cell r="AI1669">
            <v>23750</v>
          </cell>
          <cell r="AJ1669" t="str">
            <v>Nederlands</v>
          </cell>
          <cell r="AK1669" t="str">
            <v>X011</v>
          </cell>
          <cell r="AL1669" t="str">
            <v>MEDEW. ALGEMEEN SCHOONMAAKONDERHOUD I</v>
          </cell>
          <cell r="AM1669">
            <v>1</v>
          </cell>
          <cell r="AN1669" t="str">
            <v>38 uur / week</v>
          </cell>
          <cell r="AO1669">
            <v>20</v>
          </cell>
          <cell r="AP1669">
            <v>0</v>
          </cell>
          <cell r="AQ1669">
            <v>0</v>
          </cell>
          <cell r="AR1669">
            <v>52.63</v>
          </cell>
          <cell r="AS1669">
            <v>7</v>
          </cell>
          <cell r="AT1669" t="str">
            <v>B2</v>
          </cell>
          <cell r="AU1669">
            <v>90</v>
          </cell>
          <cell r="AV1669">
            <v>11.46</v>
          </cell>
        </row>
        <row r="1670">
          <cell r="A1670">
            <v>11552</v>
          </cell>
          <cell r="B1670" t="str">
            <v>Mevrouw</v>
          </cell>
          <cell r="C1670" t="str">
            <v>C. Varzaki</v>
          </cell>
          <cell r="D1670" t="str">
            <v>Chrysi</v>
          </cell>
          <cell r="E1670" t="str">
            <v>Chrysi</v>
          </cell>
          <cell r="F1670" t="str">
            <v>C</v>
          </cell>
          <cell r="H1670" t="str">
            <v>Varzaki</v>
          </cell>
          <cell r="K1670" t="str">
            <v>Vrouw</v>
          </cell>
          <cell r="L1670" t="str">
            <v>Adres</v>
          </cell>
          <cell r="M1670" t="str">
            <v>Adenauerlaan</v>
          </cell>
          <cell r="N1670">
            <v>137</v>
          </cell>
          <cell r="P1670" t="str">
            <v>3527 RD</v>
          </cell>
          <cell r="Q1670" t="str">
            <v>UTRECHT</v>
          </cell>
          <cell r="R1670" t="str">
            <v>Nederland</v>
          </cell>
          <cell r="S1670" t="str">
            <v>030 2931945</v>
          </cell>
          <cell r="U1670">
            <v>3000</v>
          </cell>
          <cell r="V1670" t="str">
            <v>Hago Nederland B.V.</v>
          </cell>
          <cell r="W1670">
            <v>1</v>
          </cell>
          <cell r="X1670" t="str">
            <v>Internen</v>
          </cell>
          <cell r="Y1670" t="str">
            <v>A1</v>
          </cell>
          <cell r="Z1670" t="str">
            <v>Medewerker uurloon</v>
          </cell>
          <cell r="AA1670">
            <v>1</v>
          </cell>
          <cell r="AB1670" t="str">
            <v>Schoonmaak CAO</v>
          </cell>
          <cell r="AC1670" t="str">
            <v>N4</v>
          </cell>
          <cell r="AD1670" t="str">
            <v>HR-NL: per 4 weken</v>
          </cell>
          <cell r="AE1670" t="str">
            <v>Onbepaalde tijd</v>
          </cell>
          <cell r="AF1670" t="str">
            <v>00-00-0000</v>
          </cell>
          <cell r="AH1670">
            <v>215232057</v>
          </cell>
          <cell r="AI1670">
            <v>27470</v>
          </cell>
          <cell r="AJ1670" t="str">
            <v>Grieks</v>
          </cell>
          <cell r="AK1670" t="str">
            <v>X011</v>
          </cell>
          <cell r="AL1670" t="str">
            <v>MEDEW. ALGEMEEN SCHOONMAAKONDERHOUD I</v>
          </cell>
          <cell r="AM1670">
            <v>1</v>
          </cell>
          <cell r="AN1670" t="str">
            <v>38 uur / week</v>
          </cell>
          <cell r="AO1670">
            <v>10</v>
          </cell>
          <cell r="AP1670">
            <v>0</v>
          </cell>
          <cell r="AQ1670">
            <v>0</v>
          </cell>
          <cell r="AR1670">
            <v>26.32</v>
          </cell>
          <cell r="AS1670">
            <v>7</v>
          </cell>
          <cell r="AT1670" t="str">
            <v>B2</v>
          </cell>
          <cell r="AU1670">
            <v>90</v>
          </cell>
          <cell r="AV1670">
            <v>11.46</v>
          </cell>
        </row>
        <row r="1671">
          <cell r="A1671">
            <v>11553</v>
          </cell>
          <cell r="B1671" t="str">
            <v>Mevrouw</v>
          </cell>
          <cell r="C1671" t="str">
            <v>O. Sert</v>
          </cell>
          <cell r="D1671" t="str">
            <v>Oksen</v>
          </cell>
          <cell r="E1671" t="str">
            <v>Oksen</v>
          </cell>
          <cell r="F1671" t="str">
            <v>O</v>
          </cell>
          <cell r="H1671" t="str">
            <v>Sert</v>
          </cell>
          <cell r="K1671" t="str">
            <v>Vrouw</v>
          </cell>
          <cell r="L1671" t="str">
            <v>Adres</v>
          </cell>
          <cell r="M1671" t="str">
            <v>Stroomstraat</v>
          </cell>
          <cell r="N1671">
            <v>12</v>
          </cell>
          <cell r="P1671" t="str">
            <v>3513 VM</v>
          </cell>
          <cell r="Q1671" t="str">
            <v>UTRECHT</v>
          </cell>
          <cell r="R1671" t="str">
            <v>Nederland</v>
          </cell>
          <cell r="T1671" t="str">
            <v>06 49891570</v>
          </cell>
          <cell r="U1671">
            <v>3000</v>
          </cell>
          <cell r="V1671" t="str">
            <v>Hago Nederland B.V.</v>
          </cell>
          <cell r="W1671">
            <v>1</v>
          </cell>
          <cell r="X1671" t="str">
            <v>Internen</v>
          </cell>
          <cell r="Y1671" t="str">
            <v>A1</v>
          </cell>
          <cell r="Z1671" t="str">
            <v>Medewerker uurloon</v>
          </cell>
          <cell r="AA1671">
            <v>1</v>
          </cell>
          <cell r="AB1671" t="str">
            <v>Schoonmaak CAO</v>
          </cell>
          <cell r="AC1671" t="str">
            <v>N4</v>
          </cell>
          <cell r="AD1671" t="str">
            <v>HR-NL: per 4 weken</v>
          </cell>
          <cell r="AE1671" t="str">
            <v>Onbepaalde tijd</v>
          </cell>
          <cell r="AF1671" t="str">
            <v>00-00-0000</v>
          </cell>
          <cell r="AH1671">
            <v>85978310</v>
          </cell>
          <cell r="AI1671">
            <v>25313</v>
          </cell>
          <cell r="AJ1671" t="str">
            <v>Nederlands</v>
          </cell>
          <cell r="AK1671" t="str">
            <v>X011</v>
          </cell>
          <cell r="AL1671" t="str">
            <v>MEDEW. ALGEMEEN SCHOONMAAKONDERHOUD I</v>
          </cell>
          <cell r="AM1671">
            <v>1</v>
          </cell>
          <cell r="AN1671" t="str">
            <v>38 uur / week</v>
          </cell>
          <cell r="AO1671">
            <v>15</v>
          </cell>
          <cell r="AP1671">
            <v>0</v>
          </cell>
          <cell r="AQ1671">
            <v>0</v>
          </cell>
          <cell r="AR1671">
            <v>39.47</v>
          </cell>
          <cell r="AS1671">
            <v>7</v>
          </cell>
          <cell r="AT1671" t="str">
            <v>B2</v>
          </cell>
          <cell r="AU1671">
            <v>90</v>
          </cell>
          <cell r="AV1671">
            <v>11.46</v>
          </cell>
        </row>
        <row r="1672">
          <cell r="A1672">
            <v>11554</v>
          </cell>
          <cell r="B1672" t="str">
            <v>Dhr.</v>
          </cell>
          <cell r="C1672" t="str">
            <v>N. Bayar</v>
          </cell>
          <cell r="D1672" t="str">
            <v>Neset</v>
          </cell>
          <cell r="E1672" t="str">
            <v>Neset</v>
          </cell>
          <cell r="F1672" t="str">
            <v>N</v>
          </cell>
          <cell r="H1672" t="str">
            <v>Bayar</v>
          </cell>
          <cell r="K1672" t="str">
            <v>Man</v>
          </cell>
          <cell r="L1672" t="str">
            <v>Adres</v>
          </cell>
          <cell r="M1672" t="str">
            <v>Zilvergeldstraat</v>
          </cell>
          <cell r="N1672">
            <v>86</v>
          </cell>
          <cell r="P1672" t="str">
            <v>3513 VS</v>
          </cell>
          <cell r="Q1672" t="str">
            <v>UTRECHT</v>
          </cell>
          <cell r="R1672" t="str">
            <v>Nederland</v>
          </cell>
          <cell r="T1672">
            <v>633585806</v>
          </cell>
          <cell r="U1672">
            <v>3000</v>
          </cell>
          <cell r="V1672" t="str">
            <v>Hago Nederland B.V.</v>
          </cell>
          <cell r="W1672">
            <v>1</v>
          </cell>
          <cell r="X1672" t="str">
            <v>Internen</v>
          </cell>
          <cell r="Y1672" t="str">
            <v>A1</v>
          </cell>
          <cell r="Z1672" t="str">
            <v>Medewerker uurloon</v>
          </cell>
          <cell r="AA1672">
            <v>1</v>
          </cell>
          <cell r="AB1672" t="str">
            <v>Schoonmaak CAO</v>
          </cell>
          <cell r="AC1672" t="str">
            <v>N4</v>
          </cell>
          <cell r="AD1672" t="str">
            <v>HR-NL: per 4 weken</v>
          </cell>
          <cell r="AE1672" t="str">
            <v>Onbepaalde tijd</v>
          </cell>
          <cell r="AF1672" t="str">
            <v>00-00-0000</v>
          </cell>
          <cell r="AH1672">
            <v>216307247</v>
          </cell>
          <cell r="AI1672">
            <v>26755</v>
          </cell>
          <cell r="AJ1672" t="str">
            <v>Nederlands</v>
          </cell>
          <cell r="AK1672" t="str">
            <v>X011</v>
          </cell>
          <cell r="AL1672" t="str">
            <v>MEDEW. ALGEMEEN SCHOONMAAKONDERHOUD I</v>
          </cell>
          <cell r="AM1672">
            <v>1</v>
          </cell>
          <cell r="AN1672" t="str">
            <v>38 uur / week</v>
          </cell>
          <cell r="AO1672">
            <v>10</v>
          </cell>
          <cell r="AP1672">
            <v>0</v>
          </cell>
          <cell r="AQ1672">
            <v>0</v>
          </cell>
          <cell r="AR1672">
            <v>26.32</v>
          </cell>
          <cell r="AS1672">
            <v>7</v>
          </cell>
          <cell r="AT1672" t="str">
            <v>B2</v>
          </cell>
          <cell r="AU1672">
            <v>90</v>
          </cell>
          <cell r="AV1672">
            <v>11.46</v>
          </cell>
        </row>
        <row r="1673">
          <cell r="A1673">
            <v>11555</v>
          </cell>
          <cell r="B1673" t="str">
            <v>Mevrouw</v>
          </cell>
          <cell r="C1673" t="str">
            <v>M. Unal - Albayrak</v>
          </cell>
          <cell r="D1673" t="str">
            <v>Meysere</v>
          </cell>
          <cell r="E1673" t="str">
            <v>Meysere</v>
          </cell>
          <cell r="F1673" t="str">
            <v>M</v>
          </cell>
          <cell r="H1673" t="str">
            <v>Albayrak</v>
          </cell>
          <cell r="J1673" t="str">
            <v>Unal</v>
          </cell>
          <cell r="K1673" t="str">
            <v>Vrouw</v>
          </cell>
          <cell r="L1673" t="str">
            <v>Adres</v>
          </cell>
          <cell r="M1673" t="str">
            <v>Humberdreef</v>
          </cell>
          <cell r="N1673">
            <v>21</v>
          </cell>
          <cell r="P1673" t="str">
            <v>3562 HH</v>
          </cell>
          <cell r="Q1673" t="str">
            <v>UTRECHT</v>
          </cell>
          <cell r="R1673" t="str">
            <v>Nederland</v>
          </cell>
          <cell r="T1673" t="str">
            <v>06-24431821</v>
          </cell>
          <cell r="U1673">
            <v>3000</v>
          </cell>
          <cell r="V1673" t="str">
            <v>Hago Nederland B.V.</v>
          </cell>
          <cell r="W1673">
            <v>1</v>
          </cell>
          <cell r="X1673" t="str">
            <v>Internen</v>
          </cell>
          <cell r="Y1673" t="str">
            <v>A1</v>
          </cell>
          <cell r="Z1673" t="str">
            <v>Medewerker uurloon</v>
          </cell>
          <cell r="AA1673">
            <v>1</v>
          </cell>
          <cell r="AB1673" t="str">
            <v>Schoonmaak CAO</v>
          </cell>
          <cell r="AC1673" t="str">
            <v>N4</v>
          </cell>
          <cell r="AD1673" t="str">
            <v>HR-NL: per 4 weken</v>
          </cell>
          <cell r="AE1673" t="str">
            <v>Onbepaalde tijd</v>
          </cell>
          <cell r="AF1673" t="str">
            <v>00-00-0000</v>
          </cell>
          <cell r="AH1673">
            <v>122662052</v>
          </cell>
          <cell r="AI1673">
            <v>24108</v>
          </cell>
          <cell r="AJ1673" t="str">
            <v>Nederlands</v>
          </cell>
          <cell r="AK1673" t="str">
            <v>X011</v>
          </cell>
          <cell r="AL1673" t="str">
            <v>MEDEW. ALGEMEEN SCHOONMAAKONDERHOUD I</v>
          </cell>
          <cell r="AM1673">
            <v>1</v>
          </cell>
          <cell r="AN1673" t="str">
            <v>38 uur / week</v>
          </cell>
          <cell r="AO1673">
            <v>10</v>
          </cell>
          <cell r="AP1673">
            <v>0</v>
          </cell>
          <cell r="AQ1673">
            <v>0</v>
          </cell>
          <cell r="AR1673">
            <v>26.32</v>
          </cell>
          <cell r="AS1673">
            <v>7</v>
          </cell>
          <cell r="AT1673" t="str">
            <v>B2</v>
          </cell>
          <cell r="AU1673">
            <v>90</v>
          </cell>
          <cell r="AV1673">
            <v>11.46</v>
          </cell>
        </row>
        <row r="1674">
          <cell r="A1674">
            <v>11556</v>
          </cell>
          <cell r="B1674" t="str">
            <v>Mevrouw</v>
          </cell>
          <cell r="C1674" t="str">
            <v>H. Koycu</v>
          </cell>
          <cell r="D1674" t="str">
            <v>Hanim</v>
          </cell>
          <cell r="E1674" t="str">
            <v>Hanim</v>
          </cell>
          <cell r="F1674" t="str">
            <v>H</v>
          </cell>
          <cell r="H1674" t="str">
            <v>Koycu</v>
          </cell>
          <cell r="K1674" t="str">
            <v>Vrouw</v>
          </cell>
          <cell r="L1674" t="str">
            <v>Adres</v>
          </cell>
          <cell r="M1674" t="str">
            <v>Cornelis Dirkszstraat</v>
          </cell>
          <cell r="N1674">
            <v>113</v>
          </cell>
          <cell r="P1674" t="str">
            <v>3554 VK</v>
          </cell>
          <cell r="Q1674" t="str">
            <v>UTRECHT</v>
          </cell>
          <cell r="R1674" t="str">
            <v>Nederland</v>
          </cell>
          <cell r="T1674" t="str">
            <v>06-41079104</v>
          </cell>
          <cell r="U1674">
            <v>3000</v>
          </cell>
          <cell r="V1674" t="str">
            <v>Hago Nederland B.V.</v>
          </cell>
          <cell r="W1674">
            <v>1</v>
          </cell>
          <cell r="X1674" t="str">
            <v>Internen</v>
          </cell>
          <cell r="Y1674" t="str">
            <v>A1</v>
          </cell>
          <cell r="Z1674" t="str">
            <v>Medewerker uurloon</v>
          </cell>
          <cell r="AA1674">
            <v>1</v>
          </cell>
          <cell r="AB1674" t="str">
            <v>Schoonmaak CAO</v>
          </cell>
          <cell r="AC1674" t="str">
            <v>N4</v>
          </cell>
          <cell r="AD1674" t="str">
            <v>HR-NL: per 4 weken</v>
          </cell>
          <cell r="AE1674" t="str">
            <v>Onbepaalde tijd</v>
          </cell>
          <cell r="AF1674" t="str">
            <v>00-00-0000</v>
          </cell>
          <cell r="AH1674">
            <v>177661185</v>
          </cell>
          <cell r="AI1674">
            <v>25286</v>
          </cell>
          <cell r="AJ1674" t="str">
            <v>Nederlands</v>
          </cell>
          <cell r="AK1674" t="str">
            <v>X011</v>
          </cell>
          <cell r="AL1674" t="str">
            <v>MEDEW. ALGEMEEN SCHOONMAAKONDERHOUD I</v>
          </cell>
          <cell r="AM1674">
            <v>1</v>
          </cell>
          <cell r="AN1674" t="str">
            <v>38 uur / week</v>
          </cell>
          <cell r="AO1674">
            <v>10</v>
          </cell>
          <cell r="AP1674">
            <v>0</v>
          </cell>
          <cell r="AQ1674">
            <v>0</v>
          </cell>
          <cell r="AR1674">
            <v>26.32</v>
          </cell>
          <cell r="AS1674">
            <v>7</v>
          </cell>
          <cell r="AT1674" t="str">
            <v>B2</v>
          </cell>
          <cell r="AU1674">
            <v>90</v>
          </cell>
          <cell r="AV1674">
            <v>11.46</v>
          </cell>
        </row>
        <row r="1675">
          <cell r="A1675">
            <v>11557</v>
          </cell>
          <cell r="B1675" t="str">
            <v>Mevrouw</v>
          </cell>
          <cell r="C1675" t="str">
            <v>A.S. Andrea - Nicasia</v>
          </cell>
          <cell r="D1675" t="str">
            <v>Aicheline Simeona</v>
          </cell>
          <cell r="E1675" t="str">
            <v>Aicheline Simeona</v>
          </cell>
          <cell r="F1675" t="str">
            <v>AS</v>
          </cell>
          <cell r="H1675" t="str">
            <v>Nicasia</v>
          </cell>
          <cell r="J1675" t="str">
            <v>Andrea</v>
          </cell>
          <cell r="K1675" t="str">
            <v>Vrouw</v>
          </cell>
          <cell r="L1675" t="str">
            <v>Adres</v>
          </cell>
          <cell r="M1675" t="str">
            <v>Parelvisserspad</v>
          </cell>
          <cell r="N1675">
            <v>17</v>
          </cell>
          <cell r="P1675" t="str">
            <v>3816 EP</v>
          </cell>
          <cell r="Q1675" t="str">
            <v>AMERSFOORT</v>
          </cell>
          <cell r="R1675" t="str">
            <v>Nederland</v>
          </cell>
          <cell r="T1675">
            <v>617124686</v>
          </cell>
          <cell r="U1675">
            <v>3000</v>
          </cell>
          <cell r="V1675" t="str">
            <v>Hago Nederland B.V.</v>
          </cell>
          <cell r="W1675">
            <v>1</v>
          </cell>
          <cell r="X1675" t="str">
            <v>Internen</v>
          </cell>
          <cell r="Y1675" t="str">
            <v>A1</v>
          </cell>
          <cell r="Z1675" t="str">
            <v>Medewerker uurloon</v>
          </cell>
          <cell r="AA1675">
            <v>1</v>
          </cell>
          <cell r="AB1675" t="str">
            <v>Schoonmaak CAO</v>
          </cell>
          <cell r="AC1675" t="str">
            <v>N4</v>
          </cell>
          <cell r="AD1675" t="str">
            <v>HR-NL: per 4 weken</v>
          </cell>
          <cell r="AE1675" t="str">
            <v>Onbepaalde tijd</v>
          </cell>
          <cell r="AF1675" t="str">
            <v>00-00-0000</v>
          </cell>
          <cell r="AH1675">
            <v>237424563</v>
          </cell>
          <cell r="AI1675">
            <v>23060</v>
          </cell>
          <cell r="AJ1675" t="str">
            <v>Nederlands</v>
          </cell>
          <cell r="AK1675" t="str">
            <v>X011</v>
          </cell>
          <cell r="AL1675" t="str">
            <v>MEDEW. ALGEMEEN SCHOONMAAKONDERHOUD I</v>
          </cell>
          <cell r="AM1675">
            <v>1</v>
          </cell>
          <cell r="AN1675" t="str">
            <v>38 uur / week</v>
          </cell>
          <cell r="AO1675">
            <v>6.25</v>
          </cell>
          <cell r="AP1675">
            <v>0</v>
          </cell>
          <cell r="AQ1675">
            <v>0</v>
          </cell>
          <cell r="AR1675">
            <v>16.45</v>
          </cell>
          <cell r="AS1675">
            <v>7</v>
          </cell>
          <cell r="AT1675" t="str">
            <v>B2</v>
          </cell>
          <cell r="AU1675">
            <v>22</v>
          </cell>
          <cell r="AV1675">
            <v>11.13</v>
          </cell>
        </row>
        <row r="1676">
          <cell r="A1676">
            <v>11558</v>
          </cell>
          <cell r="B1676" t="str">
            <v>Mevrouw</v>
          </cell>
          <cell r="C1676" t="str">
            <v>N.S. Klamer</v>
          </cell>
          <cell r="D1676" t="str">
            <v>Nicole Stephanie</v>
          </cell>
          <cell r="E1676" t="str">
            <v>Nicole Stephanie</v>
          </cell>
          <cell r="F1676" t="str">
            <v>NS</v>
          </cell>
          <cell r="H1676" t="str">
            <v>Klamer</v>
          </cell>
          <cell r="K1676" t="str">
            <v>Vrouw</v>
          </cell>
          <cell r="L1676" t="str">
            <v>Adres</v>
          </cell>
          <cell r="M1676" t="str">
            <v>Leidenstraat</v>
          </cell>
          <cell r="N1676">
            <v>52</v>
          </cell>
          <cell r="P1676" t="str">
            <v>1324 VN</v>
          </cell>
          <cell r="Q1676" t="str">
            <v>ALMERE</v>
          </cell>
          <cell r="R1676" t="str">
            <v>Nederland</v>
          </cell>
          <cell r="T1676">
            <v>642709384</v>
          </cell>
          <cell r="U1676">
            <v>3000</v>
          </cell>
          <cell r="V1676" t="str">
            <v>Hago Nederland B.V.</v>
          </cell>
          <cell r="W1676">
            <v>1</v>
          </cell>
          <cell r="X1676" t="str">
            <v>Internen</v>
          </cell>
          <cell r="Y1676" t="str">
            <v>A1</v>
          </cell>
          <cell r="Z1676" t="str">
            <v>Medewerker uurloon</v>
          </cell>
          <cell r="AA1676">
            <v>1</v>
          </cell>
          <cell r="AB1676" t="str">
            <v>Schoonmaak CAO</v>
          </cell>
          <cell r="AC1676" t="str">
            <v>N4</v>
          </cell>
          <cell r="AD1676" t="str">
            <v>HR-NL: per 4 weken</v>
          </cell>
          <cell r="AE1676" t="str">
            <v>Onbepaalde tijd</v>
          </cell>
          <cell r="AF1676" t="str">
            <v>00-00-0000</v>
          </cell>
          <cell r="AH1676">
            <v>92735927</v>
          </cell>
          <cell r="AI1676">
            <v>32089</v>
          </cell>
          <cell r="AJ1676" t="str">
            <v>Nederlands</v>
          </cell>
          <cell r="AK1676" t="str">
            <v>X011</v>
          </cell>
          <cell r="AL1676" t="str">
            <v>MEDEW. ALGEMEEN SCHOONMAAKONDERHOUD I</v>
          </cell>
          <cell r="AM1676">
            <v>1</v>
          </cell>
          <cell r="AN1676" t="str">
            <v>38 uur / week</v>
          </cell>
          <cell r="AO1676">
            <v>11.25</v>
          </cell>
          <cell r="AP1676">
            <v>0</v>
          </cell>
          <cell r="AQ1676">
            <v>0</v>
          </cell>
          <cell r="AR1676">
            <v>29.61</v>
          </cell>
          <cell r="AS1676">
            <v>7</v>
          </cell>
          <cell r="AT1676" t="str">
            <v>B2</v>
          </cell>
          <cell r="AU1676">
            <v>22</v>
          </cell>
          <cell r="AV1676">
            <v>11.13</v>
          </cell>
        </row>
        <row r="1677">
          <cell r="A1677">
            <v>11560</v>
          </cell>
          <cell r="B1677" t="str">
            <v>Mevrouw</v>
          </cell>
          <cell r="C1677" t="str">
            <v>T. Pals - Pomp</v>
          </cell>
          <cell r="D1677" t="str">
            <v>Trientje</v>
          </cell>
          <cell r="E1677" t="str">
            <v>Trientje</v>
          </cell>
          <cell r="F1677" t="str">
            <v>T</v>
          </cell>
          <cell r="H1677" t="str">
            <v>Pomp</v>
          </cell>
          <cell r="J1677" t="str">
            <v>Pals</v>
          </cell>
          <cell r="K1677" t="str">
            <v>Vrouw</v>
          </cell>
          <cell r="L1677" t="str">
            <v>Adres</v>
          </cell>
          <cell r="M1677" t="str">
            <v>Bergeend</v>
          </cell>
          <cell r="N1677">
            <v>1</v>
          </cell>
          <cell r="P1677" t="str">
            <v>7827 LB</v>
          </cell>
          <cell r="Q1677" t="str">
            <v>EMMEN</v>
          </cell>
          <cell r="R1677" t="str">
            <v>Nederland</v>
          </cell>
          <cell r="S1677">
            <v>591631168</v>
          </cell>
          <cell r="T1677">
            <v>652520979</v>
          </cell>
          <cell r="U1677">
            <v>3000</v>
          </cell>
          <cell r="V1677" t="str">
            <v>Hago Nederland B.V.</v>
          </cell>
          <cell r="W1677">
            <v>1</v>
          </cell>
          <cell r="X1677" t="str">
            <v>Internen</v>
          </cell>
          <cell r="Y1677" t="str">
            <v>A1</v>
          </cell>
          <cell r="Z1677" t="str">
            <v>Medewerker uurloon</v>
          </cell>
          <cell r="AA1677">
            <v>1</v>
          </cell>
          <cell r="AB1677" t="str">
            <v>Schoonmaak CAO</v>
          </cell>
          <cell r="AC1677" t="str">
            <v>N4</v>
          </cell>
          <cell r="AD1677" t="str">
            <v>HR-NL: per 4 weken</v>
          </cell>
          <cell r="AE1677" t="str">
            <v>Onbepaalde tijd</v>
          </cell>
          <cell r="AF1677" t="str">
            <v>00-00-0000</v>
          </cell>
          <cell r="AH1677">
            <v>103487943</v>
          </cell>
          <cell r="AI1677">
            <v>21413</v>
          </cell>
          <cell r="AJ1677" t="str">
            <v>Nederlands</v>
          </cell>
          <cell r="AK1677" t="str">
            <v>X011</v>
          </cell>
          <cell r="AL1677" t="str">
            <v>MEDEW. ALGEMEEN SCHOONMAAKONDERHOUD I</v>
          </cell>
          <cell r="AM1677">
            <v>1</v>
          </cell>
          <cell r="AN1677" t="str">
            <v>38 uur / week</v>
          </cell>
          <cell r="AO1677">
            <v>6.25</v>
          </cell>
          <cell r="AP1677">
            <v>0</v>
          </cell>
          <cell r="AQ1677">
            <v>0</v>
          </cell>
          <cell r="AR1677">
            <v>16.45</v>
          </cell>
          <cell r="AS1677">
            <v>7</v>
          </cell>
          <cell r="AT1677" t="str">
            <v>B2</v>
          </cell>
          <cell r="AU1677">
            <v>90</v>
          </cell>
          <cell r="AV1677">
            <v>11.46</v>
          </cell>
        </row>
        <row r="1678">
          <cell r="A1678">
            <v>11561</v>
          </cell>
          <cell r="B1678" t="str">
            <v>Mevrouw</v>
          </cell>
          <cell r="C1678" t="str">
            <v>M. Tromp</v>
          </cell>
          <cell r="D1678" t="str">
            <v>Monica</v>
          </cell>
          <cell r="E1678" t="str">
            <v>Monica</v>
          </cell>
          <cell r="F1678" t="str">
            <v>M</v>
          </cell>
          <cell r="H1678" t="str">
            <v>Tromp</v>
          </cell>
          <cell r="K1678" t="str">
            <v>Vrouw</v>
          </cell>
          <cell r="L1678" t="str">
            <v>Adres</v>
          </cell>
          <cell r="M1678" t="str">
            <v>De Grasmus</v>
          </cell>
          <cell r="N1678">
            <v>50</v>
          </cell>
          <cell r="P1678" t="str">
            <v>7905 AW</v>
          </cell>
          <cell r="Q1678" t="str">
            <v>HOOGEVEEN</v>
          </cell>
          <cell r="R1678" t="str">
            <v>Nederland</v>
          </cell>
          <cell r="S1678">
            <v>528354170</v>
          </cell>
          <cell r="T1678">
            <v>618459128</v>
          </cell>
          <cell r="U1678">
            <v>3000</v>
          </cell>
          <cell r="V1678" t="str">
            <v>Hago Nederland B.V.</v>
          </cell>
          <cell r="W1678">
            <v>1</v>
          </cell>
          <cell r="X1678" t="str">
            <v>Internen</v>
          </cell>
          <cell r="Y1678" t="str">
            <v>A1</v>
          </cell>
          <cell r="Z1678" t="str">
            <v>Medewerker uurloon</v>
          </cell>
          <cell r="AA1678">
            <v>1</v>
          </cell>
          <cell r="AB1678" t="str">
            <v>Schoonmaak CAO</v>
          </cell>
          <cell r="AC1678" t="str">
            <v>N4</v>
          </cell>
          <cell r="AD1678" t="str">
            <v>HR-NL: per 4 weken</v>
          </cell>
          <cell r="AE1678" t="str">
            <v>Onbepaalde tijd</v>
          </cell>
          <cell r="AF1678" t="str">
            <v>00-00-0000</v>
          </cell>
          <cell r="AH1678">
            <v>102810989</v>
          </cell>
          <cell r="AI1678">
            <v>32006</v>
          </cell>
          <cell r="AJ1678" t="str">
            <v>Nederlands</v>
          </cell>
          <cell r="AK1678" t="str">
            <v>X011</v>
          </cell>
          <cell r="AL1678" t="str">
            <v>MEDEW. ALGEMEEN SCHOONMAAKONDERHOUD I</v>
          </cell>
          <cell r="AM1678">
            <v>1</v>
          </cell>
          <cell r="AN1678" t="str">
            <v>38 uur / week</v>
          </cell>
          <cell r="AO1678">
            <v>8</v>
          </cell>
          <cell r="AP1678">
            <v>0</v>
          </cell>
          <cell r="AQ1678">
            <v>0</v>
          </cell>
          <cell r="AR1678">
            <v>21.05</v>
          </cell>
          <cell r="AS1678">
            <v>7</v>
          </cell>
          <cell r="AT1678" t="str">
            <v>B2</v>
          </cell>
          <cell r="AU1678">
            <v>22</v>
          </cell>
          <cell r="AV1678">
            <v>11.13</v>
          </cell>
        </row>
        <row r="1679">
          <cell r="A1679">
            <v>11562</v>
          </cell>
          <cell r="B1679" t="str">
            <v>Mevrouw</v>
          </cell>
          <cell r="C1679" t="str">
            <v>F. Chamlal - Afkari</v>
          </cell>
          <cell r="D1679" t="str">
            <v>Fadma</v>
          </cell>
          <cell r="E1679" t="str">
            <v>Fadma</v>
          </cell>
          <cell r="F1679" t="str">
            <v>F</v>
          </cell>
          <cell r="H1679" t="str">
            <v>Afkari</v>
          </cell>
          <cell r="J1679" t="str">
            <v>Chamlal</v>
          </cell>
          <cell r="K1679" t="str">
            <v>Vrouw</v>
          </cell>
          <cell r="L1679" t="str">
            <v>Adres</v>
          </cell>
          <cell r="M1679" t="str">
            <v>Heer Rudolfstraat</v>
          </cell>
          <cell r="N1679">
            <v>6</v>
          </cell>
          <cell r="P1679" t="str">
            <v>7271 WG</v>
          </cell>
          <cell r="Q1679" t="str">
            <v>BORCULO</v>
          </cell>
          <cell r="R1679" t="str">
            <v>Nederland</v>
          </cell>
          <cell r="S1679">
            <v>545286397</v>
          </cell>
          <cell r="U1679">
            <v>3000</v>
          </cell>
          <cell r="V1679" t="str">
            <v>Hago Nederland B.V.</v>
          </cell>
          <cell r="W1679">
            <v>1</v>
          </cell>
          <cell r="X1679" t="str">
            <v>Internen</v>
          </cell>
          <cell r="Y1679" t="str">
            <v>A1</v>
          </cell>
          <cell r="Z1679" t="str">
            <v>Medewerker uurloon</v>
          </cell>
          <cell r="AA1679">
            <v>1</v>
          </cell>
          <cell r="AB1679" t="str">
            <v>Schoonmaak CAO</v>
          </cell>
          <cell r="AC1679" t="str">
            <v>N4</v>
          </cell>
          <cell r="AD1679" t="str">
            <v>HR-NL: per 4 weken</v>
          </cell>
          <cell r="AE1679" t="str">
            <v>Onbepaalde tijd</v>
          </cell>
          <cell r="AF1679" t="str">
            <v>00-00-0000</v>
          </cell>
          <cell r="AH1679">
            <v>139360864</v>
          </cell>
          <cell r="AI1679">
            <v>23559</v>
          </cell>
          <cell r="AJ1679" t="str">
            <v>Nederlands</v>
          </cell>
          <cell r="AK1679" t="str">
            <v>X011</v>
          </cell>
          <cell r="AL1679" t="str">
            <v>MEDEW. ALGEMEEN SCHOONMAAKONDERHOUD I</v>
          </cell>
          <cell r="AM1679">
            <v>1</v>
          </cell>
          <cell r="AN1679" t="str">
            <v>38 uur / week</v>
          </cell>
          <cell r="AO1679">
            <v>10</v>
          </cell>
          <cell r="AP1679">
            <v>0</v>
          </cell>
          <cell r="AQ1679">
            <v>0</v>
          </cell>
          <cell r="AR1679">
            <v>26.32</v>
          </cell>
          <cell r="AS1679">
            <v>7</v>
          </cell>
          <cell r="AT1679" t="str">
            <v>B2</v>
          </cell>
          <cell r="AU1679">
            <v>90</v>
          </cell>
          <cell r="AV1679">
            <v>11.46</v>
          </cell>
        </row>
        <row r="1680">
          <cell r="A1680">
            <v>11563</v>
          </cell>
          <cell r="B1680" t="str">
            <v>Mevrouw</v>
          </cell>
          <cell r="C1680" t="str">
            <v>M.A. Huizinga</v>
          </cell>
          <cell r="D1680" t="str">
            <v>Martha Antonia</v>
          </cell>
          <cell r="E1680" t="str">
            <v>Martha</v>
          </cell>
          <cell r="F1680" t="str">
            <v>MA</v>
          </cell>
          <cell r="H1680" t="str">
            <v>Huizinga</v>
          </cell>
          <cell r="K1680" t="str">
            <v>Vrouw</v>
          </cell>
          <cell r="L1680" t="str">
            <v>Adres</v>
          </cell>
          <cell r="M1680" t="str">
            <v>Grote Haag</v>
          </cell>
          <cell r="N1680">
            <v>45</v>
          </cell>
          <cell r="P1680" t="str">
            <v>3893 CL</v>
          </cell>
          <cell r="Q1680" t="str">
            <v>ZEEWOLDE</v>
          </cell>
          <cell r="R1680" t="str">
            <v>Nederland</v>
          </cell>
          <cell r="T1680">
            <v>624238625</v>
          </cell>
          <cell r="U1680">
            <v>3000</v>
          </cell>
          <cell r="V1680" t="str">
            <v>Hago Nederland B.V.</v>
          </cell>
          <cell r="W1680">
            <v>1</v>
          </cell>
          <cell r="X1680" t="str">
            <v>Internen</v>
          </cell>
          <cell r="Y1680" t="str">
            <v>A1</v>
          </cell>
          <cell r="Z1680" t="str">
            <v>Medewerker uurloon</v>
          </cell>
          <cell r="AA1680">
            <v>1</v>
          </cell>
          <cell r="AB1680" t="str">
            <v>Schoonmaak CAO</v>
          </cell>
          <cell r="AC1680" t="str">
            <v>N4</v>
          </cell>
          <cell r="AD1680" t="str">
            <v>HR-NL: per 4 weken</v>
          </cell>
          <cell r="AE1680" t="str">
            <v>Onbepaalde tijd</v>
          </cell>
          <cell r="AF1680" t="str">
            <v>00-00-0000</v>
          </cell>
          <cell r="AH1680">
            <v>100021086</v>
          </cell>
          <cell r="AI1680">
            <v>21507</v>
          </cell>
          <cell r="AJ1680" t="str">
            <v>Nederlands</v>
          </cell>
          <cell r="AK1680" t="str">
            <v>X011</v>
          </cell>
          <cell r="AL1680" t="str">
            <v>MEDEW. ALGEMEEN SCHOONMAAKONDERHOUD I</v>
          </cell>
          <cell r="AM1680">
            <v>1</v>
          </cell>
          <cell r="AN1680" t="str">
            <v>38 uur / week</v>
          </cell>
          <cell r="AO1680">
            <v>6.25</v>
          </cell>
          <cell r="AP1680">
            <v>0</v>
          </cell>
          <cell r="AQ1680">
            <v>0</v>
          </cell>
          <cell r="AR1680">
            <v>16.45</v>
          </cell>
          <cell r="AS1680">
            <v>7</v>
          </cell>
          <cell r="AT1680" t="str">
            <v>B2</v>
          </cell>
          <cell r="AU1680">
            <v>90</v>
          </cell>
          <cell r="AV1680">
            <v>11.46</v>
          </cell>
        </row>
        <row r="1681">
          <cell r="A1681">
            <v>11564</v>
          </cell>
          <cell r="B1681" t="str">
            <v>Mevrouw</v>
          </cell>
          <cell r="C1681" t="str">
            <v>M. Okken</v>
          </cell>
          <cell r="D1681" t="str">
            <v>Marjan</v>
          </cell>
          <cell r="E1681" t="str">
            <v>Marjan</v>
          </cell>
          <cell r="F1681" t="str">
            <v>M</v>
          </cell>
          <cell r="H1681" t="str">
            <v>Okken</v>
          </cell>
          <cell r="K1681" t="str">
            <v>Vrouw</v>
          </cell>
          <cell r="L1681" t="str">
            <v>Adres</v>
          </cell>
          <cell r="M1681" t="str">
            <v>Trompstraat</v>
          </cell>
          <cell r="N1681">
            <v>3</v>
          </cell>
          <cell r="P1681" t="str">
            <v>7907 AR</v>
          </cell>
          <cell r="Q1681" t="str">
            <v>HOOGEVEEN</v>
          </cell>
          <cell r="R1681" t="str">
            <v>Nederland</v>
          </cell>
          <cell r="S1681" t="str">
            <v>0528-856542</v>
          </cell>
          <cell r="T1681" t="str">
            <v>06-43268727</v>
          </cell>
          <cell r="U1681">
            <v>3000</v>
          </cell>
          <cell r="V1681" t="str">
            <v>Hago Nederland B.V.</v>
          </cell>
          <cell r="W1681">
            <v>1</v>
          </cell>
          <cell r="X1681" t="str">
            <v>Internen</v>
          </cell>
          <cell r="Y1681" t="str">
            <v>A1</v>
          </cell>
          <cell r="Z1681" t="str">
            <v>Medewerker uurloon</v>
          </cell>
          <cell r="AA1681">
            <v>1</v>
          </cell>
          <cell r="AB1681" t="str">
            <v>Schoonmaak CAO</v>
          </cell>
          <cell r="AC1681" t="str">
            <v>N4</v>
          </cell>
          <cell r="AD1681" t="str">
            <v>HR-NL: per 4 weken</v>
          </cell>
          <cell r="AE1681" t="str">
            <v>Onbepaalde tijd</v>
          </cell>
          <cell r="AF1681" t="str">
            <v>00-00-0000</v>
          </cell>
          <cell r="AH1681">
            <v>104782109</v>
          </cell>
          <cell r="AI1681">
            <v>29667</v>
          </cell>
          <cell r="AJ1681" t="str">
            <v>Nederlands</v>
          </cell>
          <cell r="AK1681" t="str">
            <v>X011</v>
          </cell>
          <cell r="AL1681" t="str">
            <v>MEDEW. ALGEMEEN SCHOONMAAKONDERHOUD I</v>
          </cell>
          <cell r="AM1681">
            <v>1</v>
          </cell>
          <cell r="AN1681" t="str">
            <v>38 uur / week</v>
          </cell>
          <cell r="AO1681">
            <v>24.15</v>
          </cell>
          <cell r="AP1681">
            <v>0</v>
          </cell>
          <cell r="AQ1681">
            <v>0</v>
          </cell>
          <cell r="AR1681">
            <v>63.55</v>
          </cell>
          <cell r="AS1681">
            <v>7</v>
          </cell>
          <cell r="AT1681" t="str">
            <v>B2</v>
          </cell>
          <cell r="AU1681">
            <v>22</v>
          </cell>
          <cell r="AV1681">
            <v>11.13</v>
          </cell>
        </row>
        <row r="1682">
          <cell r="A1682">
            <v>11565</v>
          </cell>
          <cell r="B1682" t="str">
            <v>Dhr.</v>
          </cell>
          <cell r="C1682" t="str">
            <v>M. van Asselt</v>
          </cell>
          <cell r="D1682" t="str">
            <v>Michael</v>
          </cell>
          <cell r="E1682" t="str">
            <v>Michael</v>
          </cell>
          <cell r="F1682" t="str">
            <v>M</v>
          </cell>
          <cell r="G1682" t="str">
            <v>van</v>
          </cell>
          <cell r="H1682" t="str">
            <v>Asselt</v>
          </cell>
          <cell r="K1682" t="str">
            <v>Man</v>
          </cell>
          <cell r="L1682" t="str">
            <v>Adres</v>
          </cell>
          <cell r="M1682" t="str">
            <v>Boswachtersveld</v>
          </cell>
          <cell r="N1682">
            <v>335</v>
          </cell>
          <cell r="P1682" t="str">
            <v>7327 JV</v>
          </cell>
          <cell r="Q1682" t="str">
            <v>APELDOORN</v>
          </cell>
          <cell r="R1682" t="str">
            <v>Nederland</v>
          </cell>
          <cell r="T1682" t="str">
            <v>06-10280088</v>
          </cell>
          <cell r="U1682">
            <v>3000</v>
          </cell>
          <cell r="V1682" t="str">
            <v>Hago Nederland B.V.</v>
          </cell>
          <cell r="W1682">
            <v>1</v>
          </cell>
          <cell r="X1682" t="str">
            <v>Internen</v>
          </cell>
          <cell r="Y1682" t="str">
            <v>A1</v>
          </cell>
          <cell r="Z1682" t="str">
            <v>Medewerker uurloon</v>
          </cell>
          <cell r="AA1682">
            <v>1</v>
          </cell>
          <cell r="AB1682" t="str">
            <v>Schoonmaak CAO</v>
          </cell>
          <cell r="AC1682" t="str">
            <v>N4</v>
          </cell>
          <cell r="AD1682" t="str">
            <v>HR-NL: per 4 weken</v>
          </cell>
          <cell r="AE1682" t="str">
            <v>Onbepaalde tijd</v>
          </cell>
          <cell r="AF1682" t="str">
            <v>00-00-0000</v>
          </cell>
          <cell r="AH1682">
            <v>100964473</v>
          </cell>
          <cell r="AI1682">
            <v>27351</v>
          </cell>
          <cell r="AJ1682" t="str">
            <v>Nederlands</v>
          </cell>
          <cell r="AK1682" t="str">
            <v>X011</v>
          </cell>
          <cell r="AL1682" t="str">
            <v>MEDEW. ALGEMEEN SCHOONMAAKONDERHOUD I</v>
          </cell>
          <cell r="AM1682">
            <v>1</v>
          </cell>
          <cell r="AN1682" t="str">
            <v>38 uur / week</v>
          </cell>
          <cell r="AO1682">
            <v>38</v>
          </cell>
          <cell r="AP1682">
            <v>0</v>
          </cell>
          <cell r="AQ1682">
            <v>0</v>
          </cell>
          <cell r="AR1682">
            <v>100</v>
          </cell>
          <cell r="AS1682">
            <v>7</v>
          </cell>
          <cell r="AT1682" t="str">
            <v>B2</v>
          </cell>
          <cell r="AU1682">
            <v>22</v>
          </cell>
          <cell r="AV1682">
            <v>11.13</v>
          </cell>
        </row>
        <row r="1683">
          <cell r="A1683">
            <v>11566</v>
          </cell>
          <cell r="B1683" t="str">
            <v>Mevrouw</v>
          </cell>
          <cell r="C1683" t="str">
            <v>W.A. Vianen</v>
          </cell>
          <cell r="D1683" t="str">
            <v>Waltrudus Adriana</v>
          </cell>
          <cell r="E1683" t="str">
            <v>Waltrudus Adriana</v>
          </cell>
          <cell r="F1683" t="str">
            <v>WA</v>
          </cell>
          <cell r="H1683" t="str">
            <v>Vianen</v>
          </cell>
          <cell r="K1683" t="str">
            <v>Vrouw</v>
          </cell>
          <cell r="L1683" t="str">
            <v>Adres</v>
          </cell>
          <cell r="M1683" t="str">
            <v>Thematerweg</v>
          </cell>
          <cell r="N1683">
            <v>15</v>
          </cell>
          <cell r="O1683" t="str">
            <v>B</v>
          </cell>
          <cell r="P1683" t="str">
            <v>3455 SM</v>
          </cell>
          <cell r="Q1683" t="str">
            <v>Haarzuilens</v>
          </cell>
          <cell r="R1683" t="str">
            <v>Nederland</v>
          </cell>
          <cell r="T1683">
            <v>621669696</v>
          </cell>
          <cell r="U1683">
            <v>3000</v>
          </cell>
          <cell r="V1683" t="str">
            <v>Hago Nederland B.V.</v>
          </cell>
          <cell r="W1683">
            <v>1</v>
          </cell>
          <cell r="X1683" t="str">
            <v>Internen</v>
          </cell>
          <cell r="Y1683" t="str">
            <v>A1</v>
          </cell>
          <cell r="Z1683" t="str">
            <v>Medewerker uurloon</v>
          </cell>
          <cell r="AA1683">
            <v>1</v>
          </cell>
          <cell r="AB1683" t="str">
            <v>Schoonmaak CAO</v>
          </cell>
          <cell r="AC1683" t="str">
            <v>N4</v>
          </cell>
          <cell r="AD1683" t="str">
            <v>HR-NL: per 4 weken</v>
          </cell>
          <cell r="AE1683" t="str">
            <v>Onbepaalde tijd</v>
          </cell>
          <cell r="AF1683" t="str">
            <v>00-00-0000</v>
          </cell>
          <cell r="AH1683">
            <v>175818915</v>
          </cell>
          <cell r="AI1683">
            <v>23697</v>
          </cell>
          <cell r="AJ1683" t="str">
            <v>Nederlands</v>
          </cell>
          <cell r="AK1683" t="str">
            <v>X041</v>
          </cell>
          <cell r="AL1683" t="str">
            <v>VOORWERKER ALGEMEEN SCHOONMAAKONDERH. I</v>
          </cell>
          <cell r="AM1683">
            <v>2</v>
          </cell>
          <cell r="AN1683" t="str">
            <v>38 uur / week</v>
          </cell>
          <cell r="AO1683">
            <v>38</v>
          </cell>
          <cell r="AP1683">
            <v>0</v>
          </cell>
          <cell r="AQ1683">
            <v>0</v>
          </cell>
          <cell r="AR1683">
            <v>100</v>
          </cell>
          <cell r="AS1683">
            <v>7</v>
          </cell>
          <cell r="AT1683" t="str">
            <v>B4</v>
          </cell>
          <cell r="AU1683">
            <v>22</v>
          </cell>
          <cell r="AV1683">
            <v>12.27</v>
          </cell>
        </row>
        <row r="1684">
          <cell r="A1684">
            <v>11570</v>
          </cell>
          <cell r="B1684" t="str">
            <v>Dhr.</v>
          </cell>
          <cell r="C1684" t="str">
            <v>C. Dieke</v>
          </cell>
          <cell r="D1684" t="str">
            <v>Christiaan</v>
          </cell>
          <cell r="E1684" t="str">
            <v>Christiaan</v>
          </cell>
          <cell r="F1684" t="str">
            <v>C</v>
          </cell>
          <cell r="H1684" t="str">
            <v>Dieke</v>
          </cell>
          <cell r="K1684" t="str">
            <v>Man</v>
          </cell>
          <cell r="L1684" t="str">
            <v>Adres</v>
          </cell>
          <cell r="M1684" t="str">
            <v>Wormerveerstraat</v>
          </cell>
          <cell r="N1684">
            <v>53</v>
          </cell>
          <cell r="P1684" t="str">
            <v>2547 XL</v>
          </cell>
          <cell r="Q1684" t="str">
            <v>DEN HAAG</v>
          </cell>
          <cell r="R1684" t="str">
            <v>Nederland</v>
          </cell>
          <cell r="S1684">
            <v>612632952</v>
          </cell>
          <cell r="T1684">
            <v>620054731</v>
          </cell>
          <cell r="U1684">
            <v>3000</v>
          </cell>
          <cell r="V1684" t="str">
            <v>Hago Nederland B.V.</v>
          </cell>
          <cell r="W1684">
            <v>1</v>
          </cell>
          <cell r="X1684" t="str">
            <v>Internen</v>
          </cell>
          <cell r="Y1684" t="str">
            <v>A1</v>
          </cell>
          <cell r="Z1684" t="str">
            <v>Medewerker uurloon</v>
          </cell>
          <cell r="AA1684">
            <v>1</v>
          </cell>
          <cell r="AB1684" t="str">
            <v>Schoonmaak CAO</v>
          </cell>
          <cell r="AC1684" t="str">
            <v>N4</v>
          </cell>
          <cell r="AD1684" t="str">
            <v>HR-NL: per 4 weken</v>
          </cell>
          <cell r="AE1684" t="str">
            <v>Onbepaalde tijd</v>
          </cell>
          <cell r="AF1684" t="str">
            <v>00-00-0000</v>
          </cell>
          <cell r="AH1684">
            <v>144895407</v>
          </cell>
          <cell r="AI1684">
            <v>24576</v>
          </cell>
          <cell r="AJ1684" t="str">
            <v>Nederlands</v>
          </cell>
          <cell r="AK1684" t="str">
            <v>X041</v>
          </cell>
          <cell r="AL1684" t="str">
            <v>VOORWERKER ALGEMEEN SCHOONMAAKONDERH. I</v>
          </cell>
          <cell r="AM1684">
            <v>2</v>
          </cell>
          <cell r="AN1684" t="str">
            <v>38 uur / week</v>
          </cell>
          <cell r="AO1684">
            <v>38</v>
          </cell>
          <cell r="AP1684">
            <v>0</v>
          </cell>
          <cell r="AQ1684">
            <v>0</v>
          </cell>
          <cell r="AR1684">
            <v>100</v>
          </cell>
          <cell r="AS1684">
            <v>7</v>
          </cell>
          <cell r="AT1684" t="str">
            <v>B4</v>
          </cell>
          <cell r="AU1684">
            <v>22</v>
          </cell>
          <cell r="AV1684">
            <v>12.27</v>
          </cell>
        </row>
        <row r="1685">
          <cell r="A1685">
            <v>11574</v>
          </cell>
          <cell r="B1685" t="str">
            <v>Mevrouw</v>
          </cell>
          <cell r="C1685" t="str">
            <v>L.J.M. Timmerman</v>
          </cell>
          <cell r="D1685" t="str">
            <v>Laure Jacqueline Maria</v>
          </cell>
          <cell r="E1685" t="str">
            <v>Laure</v>
          </cell>
          <cell r="F1685" t="str">
            <v>LJM</v>
          </cell>
          <cell r="H1685" t="str">
            <v>Timmerman</v>
          </cell>
          <cell r="K1685" t="str">
            <v>Vrouw</v>
          </cell>
          <cell r="L1685" t="str">
            <v>Adres</v>
          </cell>
          <cell r="M1685" t="str">
            <v>Asterstraat</v>
          </cell>
          <cell r="N1685">
            <v>17</v>
          </cell>
          <cell r="P1685" t="str">
            <v>7601 AJ</v>
          </cell>
          <cell r="Q1685" t="str">
            <v>ALMELO</v>
          </cell>
          <cell r="R1685" t="str">
            <v>Nederland</v>
          </cell>
          <cell r="T1685">
            <v>642817112</v>
          </cell>
          <cell r="U1685">
            <v>3000</v>
          </cell>
          <cell r="V1685" t="str">
            <v>Hago Nederland B.V.</v>
          </cell>
          <cell r="W1685">
            <v>1</v>
          </cell>
          <cell r="X1685" t="str">
            <v>Internen</v>
          </cell>
          <cell r="Y1685" t="str">
            <v>A1</v>
          </cell>
          <cell r="Z1685" t="str">
            <v>Medewerker uurloon</v>
          </cell>
          <cell r="AA1685">
            <v>1</v>
          </cell>
          <cell r="AB1685" t="str">
            <v>Schoonmaak CAO</v>
          </cell>
          <cell r="AC1685" t="str">
            <v>N4</v>
          </cell>
          <cell r="AD1685" t="str">
            <v>HR-NL: per 4 weken</v>
          </cell>
          <cell r="AE1685" t="str">
            <v>Onbepaalde tijd</v>
          </cell>
          <cell r="AF1685" t="str">
            <v>00-00-0000</v>
          </cell>
          <cell r="AH1685">
            <v>53286133</v>
          </cell>
          <cell r="AI1685">
            <v>32535</v>
          </cell>
          <cell r="AJ1685" t="str">
            <v>Nederlands</v>
          </cell>
          <cell r="AK1685" t="str">
            <v>X128</v>
          </cell>
          <cell r="AL1685" t="str">
            <v>OBJECTLEIDER STATIONAIR ALG. SCHOONM II</v>
          </cell>
          <cell r="AM1685" t="str">
            <v>3+5%</v>
          </cell>
          <cell r="AN1685" t="str">
            <v>38 uur / week</v>
          </cell>
          <cell r="AO1685">
            <v>25</v>
          </cell>
          <cell r="AP1685">
            <v>0</v>
          </cell>
          <cell r="AQ1685">
            <v>0</v>
          </cell>
          <cell r="AR1685">
            <v>65.790000000000006</v>
          </cell>
          <cell r="AS1685">
            <v>7</v>
          </cell>
          <cell r="AT1685" t="str">
            <v>B7</v>
          </cell>
          <cell r="AU1685">
            <v>22</v>
          </cell>
          <cell r="AV1685">
            <v>14.47</v>
          </cell>
        </row>
        <row r="1686">
          <cell r="A1686">
            <v>11575</v>
          </cell>
          <cell r="B1686" t="str">
            <v>Mevrouw</v>
          </cell>
          <cell r="C1686" t="str">
            <v>C.M.U. Coenraadts - Ensing</v>
          </cell>
          <cell r="D1686" t="str">
            <v>Christina Maria Ursula</v>
          </cell>
          <cell r="E1686" t="str">
            <v>Christina</v>
          </cell>
          <cell r="F1686" t="str">
            <v>CMU</v>
          </cell>
          <cell r="H1686" t="str">
            <v>Ensing</v>
          </cell>
          <cell r="J1686" t="str">
            <v>Coenraadts</v>
          </cell>
          <cell r="K1686" t="str">
            <v>Vrouw</v>
          </cell>
          <cell r="L1686" t="str">
            <v>Adres</v>
          </cell>
          <cell r="M1686" t="str">
            <v>Merwedestraat</v>
          </cell>
          <cell r="N1686">
            <v>48</v>
          </cell>
          <cell r="P1686" t="str">
            <v>6882 LP</v>
          </cell>
          <cell r="Q1686" t="str">
            <v>VELP</v>
          </cell>
          <cell r="R1686" t="str">
            <v>Nederland</v>
          </cell>
          <cell r="T1686" t="str">
            <v>06 40433709</v>
          </cell>
          <cell r="U1686">
            <v>3000</v>
          </cell>
          <cell r="V1686" t="str">
            <v>Hago Nederland B.V.</v>
          </cell>
          <cell r="W1686">
            <v>1</v>
          </cell>
          <cell r="X1686" t="str">
            <v>Internen</v>
          </cell>
          <cell r="Y1686" t="str">
            <v>A1</v>
          </cell>
          <cell r="Z1686" t="str">
            <v>Medewerker uurloon</v>
          </cell>
          <cell r="AA1686">
            <v>1</v>
          </cell>
          <cell r="AB1686" t="str">
            <v>Schoonmaak CAO</v>
          </cell>
          <cell r="AC1686" t="str">
            <v>N4</v>
          </cell>
          <cell r="AD1686" t="str">
            <v>HR-NL: per 4 weken</v>
          </cell>
          <cell r="AE1686" t="str">
            <v>Onbepaalde tijd</v>
          </cell>
          <cell r="AF1686" t="str">
            <v>00-00-0000</v>
          </cell>
          <cell r="AH1686">
            <v>24158203</v>
          </cell>
          <cell r="AI1686">
            <v>19651</v>
          </cell>
          <cell r="AJ1686" t="str">
            <v>Nederlands</v>
          </cell>
          <cell r="AK1686" t="str">
            <v>X011</v>
          </cell>
          <cell r="AL1686" t="str">
            <v>MEDEW. ALGEMEEN SCHOONMAAKONDERHOUD I</v>
          </cell>
          <cell r="AM1686">
            <v>1</v>
          </cell>
          <cell r="AN1686" t="str">
            <v>38 uur / week</v>
          </cell>
          <cell r="AO1686">
            <v>10</v>
          </cell>
          <cell r="AP1686">
            <v>0</v>
          </cell>
          <cell r="AQ1686">
            <v>0</v>
          </cell>
          <cell r="AR1686">
            <v>26.32</v>
          </cell>
          <cell r="AS1686">
            <v>7</v>
          </cell>
          <cell r="AT1686" t="str">
            <v>B2</v>
          </cell>
          <cell r="AU1686">
            <v>90</v>
          </cell>
          <cell r="AV1686">
            <v>11.5</v>
          </cell>
        </row>
        <row r="1687">
          <cell r="A1687">
            <v>11576</v>
          </cell>
          <cell r="B1687" t="str">
            <v>Dhr.</v>
          </cell>
          <cell r="C1687" t="str">
            <v>T.H. ten Bokkel Huinink</v>
          </cell>
          <cell r="D1687" t="str">
            <v>Tim Hugo</v>
          </cell>
          <cell r="E1687" t="str">
            <v>Tim</v>
          </cell>
          <cell r="F1687" t="str">
            <v>TH</v>
          </cell>
          <cell r="G1687" t="str">
            <v>ten</v>
          </cell>
          <cell r="H1687" t="str">
            <v>Bokkel Huinink</v>
          </cell>
          <cell r="K1687" t="str">
            <v>Man</v>
          </cell>
          <cell r="L1687" t="str">
            <v>Adres</v>
          </cell>
          <cell r="M1687" t="str">
            <v>Leliestraat</v>
          </cell>
          <cell r="N1687">
            <v>14</v>
          </cell>
          <cell r="P1687" t="str">
            <v>8051 CZ</v>
          </cell>
          <cell r="Q1687" t="str">
            <v>HATTEM</v>
          </cell>
          <cell r="R1687" t="str">
            <v>Nederland</v>
          </cell>
          <cell r="U1687">
            <v>3000</v>
          </cell>
          <cell r="V1687" t="str">
            <v>Hago Nederland B.V.</v>
          </cell>
          <cell r="W1687">
            <v>1</v>
          </cell>
          <cell r="X1687" t="str">
            <v>Internen</v>
          </cell>
          <cell r="Y1687" t="str">
            <v>A1</v>
          </cell>
          <cell r="Z1687" t="str">
            <v>Medewerker uurloon</v>
          </cell>
          <cell r="AA1687">
            <v>1</v>
          </cell>
          <cell r="AB1687" t="str">
            <v>Schoonmaak CAO</v>
          </cell>
          <cell r="AC1687" t="str">
            <v>N4</v>
          </cell>
          <cell r="AD1687" t="str">
            <v>HR-NL: per 4 weken</v>
          </cell>
          <cell r="AE1687" t="str">
            <v>Onbepaalde tijd</v>
          </cell>
          <cell r="AF1687" t="str">
            <v>00-00-0000</v>
          </cell>
          <cell r="AH1687">
            <v>129323810</v>
          </cell>
          <cell r="AI1687">
            <v>28517</v>
          </cell>
          <cell r="AJ1687" t="str">
            <v>Nederlands</v>
          </cell>
          <cell r="AK1687" t="str">
            <v>X122</v>
          </cell>
          <cell r="AL1687" t="str">
            <v>OBJECTLEIDER AMBULANT ALG. SCHOONM II</v>
          </cell>
          <cell r="AM1687" t="str">
            <v>3+5%</v>
          </cell>
          <cell r="AN1687" t="str">
            <v>38 uur / week</v>
          </cell>
          <cell r="AO1687">
            <v>38</v>
          </cell>
          <cell r="AP1687">
            <v>0</v>
          </cell>
          <cell r="AQ1687">
            <v>0</v>
          </cell>
          <cell r="AR1687">
            <v>100</v>
          </cell>
          <cell r="AS1687">
            <v>7</v>
          </cell>
          <cell r="AT1687" t="str">
            <v>B7</v>
          </cell>
          <cell r="AU1687">
            <v>22</v>
          </cell>
          <cell r="AV1687">
            <v>17.100000000000001</v>
          </cell>
        </row>
        <row r="1688">
          <cell r="A1688">
            <v>11577</v>
          </cell>
          <cell r="B1688" t="str">
            <v>Mevrouw</v>
          </cell>
          <cell r="C1688" t="str">
            <v>M. Tatci - Ozkoc</v>
          </cell>
          <cell r="D1688" t="str">
            <v>Meltem</v>
          </cell>
          <cell r="E1688" t="str">
            <v>Meltem</v>
          </cell>
          <cell r="F1688" t="str">
            <v>M</v>
          </cell>
          <cell r="H1688" t="str">
            <v>Ozkoc</v>
          </cell>
          <cell r="J1688" t="str">
            <v>Tatci</v>
          </cell>
          <cell r="K1688" t="str">
            <v>Vrouw</v>
          </cell>
          <cell r="L1688" t="str">
            <v>Adres</v>
          </cell>
          <cell r="M1688" t="str">
            <v>De Gieteling</v>
          </cell>
          <cell r="N1688">
            <v>7</v>
          </cell>
          <cell r="P1688" t="str">
            <v>7609 DS</v>
          </cell>
          <cell r="Q1688" t="str">
            <v>ALMELO</v>
          </cell>
          <cell r="R1688" t="str">
            <v>Nederland</v>
          </cell>
          <cell r="T1688">
            <v>644461701</v>
          </cell>
          <cell r="U1688">
            <v>3000</v>
          </cell>
          <cell r="V1688" t="str">
            <v>Hago Nederland B.V.</v>
          </cell>
          <cell r="W1688">
            <v>1</v>
          </cell>
          <cell r="X1688" t="str">
            <v>Internen</v>
          </cell>
          <cell r="Y1688" t="str">
            <v>A1</v>
          </cell>
          <cell r="Z1688" t="str">
            <v>Medewerker uurloon</v>
          </cell>
          <cell r="AA1688">
            <v>1</v>
          </cell>
          <cell r="AB1688" t="str">
            <v>Schoonmaak CAO</v>
          </cell>
          <cell r="AC1688" t="str">
            <v>N4</v>
          </cell>
          <cell r="AD1688" t="str">
            <v>HR-NL: per 4 weken</v>
          </cell>
          <cell r="AE1688" t="str">
            <v>Onbepaalde tijd</v>
          </cell>
          <cell r="AF1688" t="str">
            <v>00-00-0000</v>
          </cell>
          <cell r="AH1688">
            <v>127729793</v>
          </cell>
          <cell r="AI1688">
            <v>29312</v>
          </cell>
          <cell r="AJ1688" t="str">
            <v>Nederlands</v>
          </cell>
          <cell r="AK1688" t="str">
            <v>X011</v>
          </cell>
          <cell r="AL1688" t="str">
            <v>MEDEW. ALGEMEEN SCHOONMAAKONDERHOUD I</v>
          </cell>
          <cell r="AM1688">
            <v>1</v>
          </cell>
          <cell r="AN1688" t="str">
            <v>38 uur / week</v>
          </cell>
          <cell r="AO1688">
            <v>6.65</v>
          </cell>
          <cell r="AP1688">
            <v>0</v>
          </cell>
          <cell r="AQ1688">
            <v>0</v>
          </cell>
          <cell r="AR1688">
            <v>17.5</v>
          </cell>
          <cell r="AS1688">
            <v>7</v>
          </cell>
          <cell r="AT1688" t="str">
            <v>B2</v>
          </cell>
          <cell r="AU1688">
            <v>22</v>
          </cell>
          <cell r="AV1688">
            <v>11.13</v>
          </cell>
        </row>
        <row r="1689">
          <cell r="A1689">
            <v>11578</v>
          </cell>
          <cell r="B1689" t="str">
            <v>Mevrouw</v>
          </cell>
          <cell r="C1689" t="str">
            <v>M. Kizil - Ekmen</v>
          </cell>
          <cell r="D1689" t="str">
            <v>Melek</v>
          </cell>
          <cell r="E1689" t="str">
            <v>Melek</v>
          </cell>
          <cell r="F1689" t="str">
            <v>M</v>
          </cell>
          <cell r="H1689" t="str">
            <v>Ekmen</v>
          </cell>
          <cell r="J1689" t="str">
            <v>Kizil</v>
          </cell>
          <cell r="K1689" t="str">
            <v>Vrouw</v>
          </cell>
          <cell r="L1689" t="str">
            <v>Adres</v>
          </cell>
          <cell r="M1689" t="str">
            <v>Rietstraat</v>
          </cell>
          <cell r="N1689">
            <v>192</v>
          </cell>
          <cell r="P1689" t="str">
            <v>7601 XJ</v>
          </cell>
          <cell r="Q1689" t="str">
            <v>ALMELO</v>
          </cell>
          <cell r="R1689" t="str">
            <v>Nederland</v>
          </cell>
          <cell r="T1689">
            <v>651479969</v>
          </cell>
          <cell r="U1689">
            <v>3000</v>
          </cell>
          <cell r="V1689" t="str">
            <v>Hago Nederland B.V.</v>
          </cell>
          <cell r="W1689">
            <v>1</v>
          </cell>
          <cell r="X1689" t="str">
            <v>Internen</v>
          </cell>
          <cell r="Y1689" t="str">
            <v>A1</v>
          </cell>
          <cell r="Z1689" t="str">
            <v>Medewerker uurloon</v>
          </cell>
          <cell r="AA1689">
            <v>1</v>
          </cell>
          <cell r="AB1689" t="str">
            <v>Schoonmaak CAO</v>
          </cell>
          <cell r="AC1689" t="str">
            <v>N4</v>
          </cell>
          <cell r="AD1689" t="str">
            <v>HR-NL: per 4 weken</v>
          </cell>
          <cell r="AE1689" t="str">
            <v>Onbepaalde tijd</v>
          </cell>
          <cell r="AF1689" t="str">
            <v>00-00-0000</v>
          </cell>
          <cell r="AH1689">
            <v>127607675</v>
          </cell>
          <cell r="AI1689">
            <v>29342</v>
          </cell>
          <cell r="AJ1689" t="str">
            <v>Nederlands</v>
          </cell>
          <cell r="AK1689" t="str">
            <v>X011</v>
          </cell>
          <cell r="AL1689" t="str">
            <v>MEDEW. ALGEMEEN SCHOONMAAKONDERHOUD I</v>
          </cell>
          <cell r="AM1689">
            <v>1</v>
          </cell>
          <cell r="AN1689" t="str">
            <v>38 uur / week</v>
          </cell>
          <cell r="AO1689">
            <v>6.65</v>
          </cell>
          <cell r="AP1689">
            <v>0</v>
          </cell>
          <cell r="AQ1689">
            <v>0</v>
          </cell>
          <cell r="AR1689">
            <v>17.5</v>
          </cell>
          <cell r="AS1689">
            <v>7</v>
          </cell>
          <cell r="AT1689" t="str">
            <v>B2</v>
          </cell>
          <cell r="AU1689">
            <v>22</v>
          </cell>
          <cell r="AV1689">
            <v>11.13</v>
          </cell>
        </row>
        <row r="1690">
          <cell r="A1690">
            <v>11579</v>
          </cell>
          <cell r="B1690" t="str">
            <v>Mevrouw</v>
          </cell>
          <cell r="C1690" t="str">
            <v>G.G.J. Christiaans - Webbink</v>
          </cell>
          <cell r="D1690" t="str">
            <v>Gerda Gerdina Josephina</v>
          </cell>
          <cell r="E1690" t="str">
            <v>Gerda Gerdina Josephina</v>
          </cell>
          <cell r="F1690" t="str">
            <v>GGJ</v>
          </cell>
          <cell r="H1690" t="str">
            <v>Webbink</v>
          </cell>
          <cell r="J1690" t="str">
            <v>Christiaans</v>
          </cell>
          <cell r="K1690" t="str">
            <v>Vrouw</v>
          </cell>
          <cell r="L1690" t="str">
            <v>Adres</v>
          </cell>
          <cell r="M1690" t="str">
            <v>Willem Mesdagstraat</v>
          </cell>
          <cell r="N1690">
            <v>8</v>
          </cell>
          <cell r="P1690" t="str">
            <v>7606 HJ</v>
          </cell>
          <cell r="Q1690" t="str">
            <v>ALMELO</v>
          </cell>
          <cell r="R1690" t="str">
            <v>Nederland</v>
          </cell>
          <cell r="S1690">
            <v>546817032</v>
          </cell>
          <cell r="T1690">
            <v>625536075</v>
          </cell>
          <cell r="U1690">
            <v>3000</v>
          </cell>
          <cell r="V1690" t="str">
            <v>Hago Nederland B.V.</v>
          </cell>
          <cell r="W1690">
            <v>1</v>
          </cell>
          <cell r="X1690" t="str">
            <v>Internen</v>
          </cell>
          <cell r="Y1690" t="str">
            <v>A1</v>
          </cell>
          <cell r="Z1690" t="str">
            <v>Medewerker uurloon</v>
          </cell>
          <cell r="AA1690">
            <v>1</v>
          </cell>
          <cell r="AB1690" t="str">
            <v>Schoonmaak CAO</v>
          </cell>
          <cell r="AC1690" t="str">
            <v>N4</v>
          </cell>
          <cell r="AD1690" t="str">
            <v>HR-NL: per 4 weken</v>
          </cell>
          <cell r="AE1690" t="str">
            <v>Onbepaalde tijd</v>
          </cell>
          <cell r="AF1690" t="str">
            <v>00-00-0000</v>
          </cell>
          <cell r="AH1690">
            <v>127625203</v>
          </cell>
          <cell r="AI1690">
            <v>19416</v>
          </cell>
          <cell r="AJ1690" t="str">
            <v>Nederlands</v>
          </cell>
          <cell r="AK1690" t="str">
            <v>X011</v>
          </cell>
          <cell r="AL1690" t="str">
            <v>MEDEW. ALGEMEEN SCHOONMAAKONDERHOUD I</v>
          </cell>
          <cell r="AM1690">
            <v>1</v>
          </cell>
          <cell r="AN1690" t="str">
            <v>38 uur / week</v>
          </cell>
          <cell r="AO1690">
            <v>2.5</v>
          </cell>
          <cell r="AP1690">
            <v>0</v>
          </cell>
          <cell r="AQ1690">
            <v>0</v>
          </cell>
          <cell r="AR1690">
            <v>6.58</v>
          </cell>
          <cell r="AS1690">
            <v>7</v>
          </cell>
          <cell r="AT1690" t="str">
            <v>B2</v>
          </cell>
          <cell r="AU1690">
            <v>90</v>
          </cell>
          <cell r="AV1690">
            <v>11.46</v>
          </cell>
        </row>
        <row r="1691">
          <cell r="A1691">
            <v>11581</v>
          </cell>
          <cell r="B1691" t="str">
            <v>Mevrouw</v>
          </cell>
          <cell r="C1691" t="str">
            <v>J. de Roos - Westmaas</v>
          </cell>
          <cell r="D1691" t="str">
            <v>Joyce</v>
          </cell>
          <cell r="E1691" t="str">
            <v>Joyce</v>
          </cell>
          <cell r="F1691" t="str">
            <v>J</v>
          </cell>
          <cell r="H1691" t="str">
            <v>Westmaas</v>
          </cell>
          <cell r="J1691" t="str">
            <v>de Roos</v>
          </cell>
          <cell r="K1691" t="str">
            <v>Vrouw</v>
          </cell>
          <cell r="L1691" t="str">
            <v>Adres</v>
          </cell>
          <cell r="M1691" t="str">
            <v>Gravenlanden</v>
          </cell>
          <cell r="N1691">
            <v>81</v>
          </cell>
          <cell r="P1691" t="str">
            <v>9407 JR</v>
          </cell>
          <cell r="Q1691" t="str">
            <v>ASSEN</v>
          </cell>
          <cell r="R1691" t="str">
            <v>Nederland</v>
          </cell>
          <cell r="T1691">
            <v>627393532</v>
          </cell>
          <cell r="U1691">
            <v>3000</v>
          </cell>
          <cell r="V1691" t="str">
            <v>Hago Nederland B.V.</v>
          </cell>
          <cell r="W1691">
            <v>1</v>
          </cell>
          <cell r="X1691" t="str">
            <v>Internen</v>
          </cell>
          <cell r="Y1691" t="str">
            <v>A1</v>
          </cell>
          <cell r="Z1691" t="str">
            <v>Medewerker uurloon</v>
          </cell>
          <cell r="AA1691">
            <v>1</v>
          </cell>
          <cell r="AB1691" t="str">
            <v>Schoonmaak CAO</v>
          </cell>
          <cell r="AC1691" t="str">
            <v>N4</v>
          </cell>
          <cell r="AD1691" t="str">
            <v>HR-NL: per 4 weken</v>
          </cell>
          <cell r="AE1691" t="str">
            <v>Bepaalde tijd</v>
          </cell>
          <cell r="AF1691">
            <v>42573</v>
          </cell>
          <cell r="AG1691" t="str">
            <v>3e AO bep. tijd</v>
          </cell>
          <cell r="AH1691">
            <v>131460407</v>
          </cell>
          <cell r="AI1691">
            <v>30224</v>
          </cell>
          <cell r="AJ1691" t="str">
            <v>Nederlands</v>
          </cell>
          <cell r="AK1691" t="str">
            <v>X011</v>
          </cell>
          <cell r="AL1691" t="str">
            <v>MEDEW. ALGEMEEN SCHOONMAAKONDERHOUD I</v>
          </cell>
          <cell r="AM1691">
            <v>1</v>
          </cell>
          <cell r="AN1691" t="str">
            <v>38 uur / week</v>
          </cell>
          <cell r="AO1691">
            <v>11.25</v>
          </cell>
          <cell r="AP1691">
            <v>0</v>
          </cell>
          <cell r="AQ1691">
            <v>0</v>
          </cell>
          <cell r="AR1691">
            <v>29.61</v>
          </cell>
          <cell r="AS1691">
            <v>7</v>
          </cell>
          <cell r="AT1691" t="str">
            <v>B2</v>
          </cell>
          <cell r="AU1691">
            <v>22</v>
          </cell>
          <cell r="AV1691">
            <v>11.13</v>
          </cell>
        </row>
        <row r="1692">
          <cell r="A1692">
            <v>11582</v>
          </cell>
          <cell r="B1692" t="str">
            <v>Mevrouw</v>
          </cell>
          <cell r="C1692" t="str">
            <v>J.M. Bouwmeester - Zanting</v>
          </cell>
          <cell r="D1692" t="str">
            <v>Jolanda Margaretha</v>
          </cell>
          <cell r="E1692" t="str">
            <v>Jolanda Margaretha</v>
          </cell>
          <cell r="F1692" t="str">
            <v>JM</v>
          </cell>
          <cell r="H1692" t="str">
            <v>Zanting</v>
          </cell>
          <cell r="J1692" t="str">
            <v>Bouwmeester</v>
          </cell>
          <cell r="K1692" t="str">
            <v>Vrouw</v>
          </cell>
          <cell r="L1692" t="str">
            <v>Adres</v>
          </cell>
          <cell r="M1692" t="str">
            <v>Perseus</v>
          </cell>
          <cell r="N1692">
            <v>18</v>
          </cell>
          <cell r="P1692" t="str">
            <v>7904 AR</v>
          </cell>
          <cell r="Q1692" t="str">
            <v>HOOGEVEEN</v>
          </cell>
          <cell r="R1692" t="str">
            <v>Nederland</v>
          </cell>
          <cell r="S1692" t="str">
            <v>0528 353406</v>
          </cell>
          <cell r="T1692" t="str">
            <v>06 24319251</v>
          </cell>
          <cell r="U1692">
            <v>3000</v>
          </cell>
          <cell r="V1692" t="str">
            <v>Hago Nederland B.V.</v>
          </cell>
          <cell r="W1692">
            <v>1</v>
          </cell>
          <cell r="X1692" t="str">
            <v>Internen</v>
          </cell>
          <cell r="Y1692" t="str">
            <v>A1</v>
          </cell>
          <cell r="Z1692" t="str">
            <v>Medewerker uurloon</v>
          </cell>
          <cell r="AA1692">
            <v>1</v>
          </cell>
          <cell r="AB1692" t="str">
            <v>Schoonmaak CAO</v>
          </cell>
          <cell r="AC1692" t="str">
            <v>N4</v>
          </cell>
          <cell r="AD1692" t="str">
            <v>HR-NL: per 4 weken</v>
          </cell>
          <cell r="AE1692" t="str">
            <v>Onbepaalde tijd</v>
          </cell>
          <cell r="AF1692" t="str">
            <v>00-00-0000</v>
          </cell>
          <cell r="AH1692">
            <v>104605066</v>
          </cell>
          <cell r="AI1692">
            <v>26279</v>
          </cell>
          <cell r="AJ1692" t="str">
            <v>Nederlands</v>
          </cell>
          <cell r="AK1692" t="str">
            <v>X011</v>
          </cell>
          <cell r="AL1692" t="str">
            <v>MEDEW. ALGEMEEN SCHOONMAAKONDERHOUD I</v>
          </cell>
          <cell r="AM1692">
            <v>1</v>
          </cell>
          <cell r="AN1692" t="str">
            <v>38 uur / week</v>
          </cell>
          <cell r="AO1692">
            <v>17</v>
          </cell>
          <cell r="AP1692">
            <v>0</v>
          </cell>
          <cell r="AQ1692">
            <v>0</v>
          </cell>
          <cell r="AR1692">
            <v>44.74</v>
          </cell>
          <cell r="AS1692">
            <v>7</v>
          </cell>
          <cell r="AT1692" t="str">
            <v>B2</v>
          </cell>
          <cell r="AU1692">
            <v>22</v>
          </cell>
          <cell r="AV1692">
            <v>11.13</v>
          </cell>
        </row>
        <row r="1693">
          <cell r="A1693">
            <v>11583</v>
          </cell>
          <cell r="B1693" t="str">
            <v>Dhr.</v>
          </cell>
          <cell r="C1693" t="str">
            <v>M. Moh Mim Oo</v>
          </cell>
          <cell r="D1693" t="str">
            <v>Moh</v>
          </cell>
          <cell r="E1693" t="str">
            <v>Moh</v>
          </cell>
          <cell r="F1693" t="str">
            <v>M</v>
          </cell>
          <cell r="H1693" t="str">
            <v>Moh Mim Oo</v>
          </cell>
          <cell r="K1693" t="str">
            <v>Man</v>
          </cell>
          <cell r="L1693" t="str">
            <v>Adres</v>
          </cell>
          <cell r="M1693" t="str">
            <v>Hemelrijk</v>
          </cell>
          <cell r="N1693">
            <v>27</v>
          </cell>
          <cell r="P1693" t="str">
            <v>9753 KM</v>
          </cell>
          <cell r="Q1693" t="str">
            <v>HAREN GN</v>
          </cell>
          <cell r="R1693" t="str">
            <v>Nederland</v>
          </cell>
          <cell r="T1693">
            <v>624109751</v>
          </cell>
          <cell r="U1693">
            <v>3000</v>
          </cell>
          <cell r="V1693" t="str">
            <v>Hago Nederland B.V.</v>
          </cell>
          <cell r="W1693">
            <v>1</v>
          </cell>
          <cell r="X1693" t="str">
            <v>Internen</v>
          </cell>
          <cell r="Y1693" t="str">
            <v>A1</v>
          </cell>
          <cell r="Z1693" t="str">
            <v>Medewerker uurloon</v>
          </cell>
          <cell r="AA1693">
            <v>1</v>
          </cell>
          <cell r="AB1693" t="str">
            <v>Schoonmaak CAO</v>
          </cell>
          <cell r="AC1693" t="str">
            <v>N4</v>
          </cell>
          <cell r="AD1693" t="str">
            <v>HR-NL: per 4 weken</v>
          </cell>
          <cell r="AE1693" t="str">
            <v>Onbepaalde tijd</v>
          </cell>
          <cell r="AF1693" t="str">
            <v>00-00-0000</v>
          </cell>
          <cell r="AH1693">
            <v>342954350</v>
          </cell>
          <cell r="AI1693">
            <v>26486</v>
          </cell>
          <cell r="AJ1693" t="str">
            <v>Myanmarees</v>
          </cell>
          <cell r="AK1693" t="str">
            <v>X011</v>
          </cell>
          <cell r="AL1693" t="str">
            <v>MEDEW. ALGEMEEN SCHOONMAAKONDERHOUD I</v>
          </cell>
          <cell r="AM1693">
            <v>1</v>
          </cell>
          <cell r="AN1693" t="str">
            <v>38 uur / week</v>
          </cell>
          <cell r="AO1693">
            <v>10</v>
          </cell>
          <cell r="AP1693">
            <v>0</v>
          </cell>
          <cell r="AQ1693">
            <v>0</v>
          </cell>
          <cell r="AR1693">
            <v>26.32</v>
          </cell>
          <cell r="AS1693">
            <v>7</v>
          </cell>
          <cell r="AT1693" t="str">
            <v>B2</v>
          </cell>
          <cell r="AU1693">
            <v>22</v>
          </cell>
          <cell r="AV1693">
            <v>11.13</v>
          </cell>
        </row>
        <row r="1694">
          <cell r="A1694">
            <v>11584</v>
          </cell>
          <cell r="B1694" t="str">
            <v>Mevrouw</v>
          </cell>
          <cell r="C1694" t="str">
            <v>I. Vos - Koppen</v>
          </cell>
          <cell r="D1694" t="str">
            <v>Isabella</v>
          </cell>
          <cell r="E1694" t="str">
            <v>Isabella</v>
          </cell>
          <cell r="F1694" t="str">
            <v>I</v>
          </cell>
          <cell r="H1694" t="str">
            <v>Koppen</v>
          </cell>
          <cell r="J1694" t="str">
            <v>Vos</v>
          </cell>
          <cell r="K1694" t="str">
            <v>Vrouw</v>
          </cell>
          <cell r="L1694" t="str">
            <v>Adres</v>
          </cell>
          <cell r="M1694" t="str">
            <v>Horst</v>
          </cell>
          <cell r="N1694">
            <v>29</v>
          </cell>
          <cell r="O1694">
            <v>32</v>
          </cell>
          <cell r="P1694" t="str">
            <v>8225 MV</v>
          </cell>
          <cell r="Q1694" t="str">
            <v>LELYSTAD</v>
          </cell>
          <cell r="R1694" t="str">
            <v>Nederland</v>
          </cell>
          <cell r="T1694" t="str">
            <v>06 34652622</v>
          </cell>
          <cell r="U1694">
            <v>3000</v>
          </cell>
          <cell r="V1694" t="str">
            <v>Hago Nederland B.V.</v>
          </cell>
          <cell r="W1694">
            <v>1</v>
          </cell>
          <cell r="X1694" t="str">
            <v>Internen</v>
          </cell>
          <cell r="Y1694" t="str">
            <v>A1</v>
          </cell>
          <cell r="Z1694" t="str">
            <v>Medewerker uurloon</v>
          </cell>
          <cell r="AA1694">
            <v>1</v>
          </cell>
          <cell r="AB1694" t="str">
            <v>Schoonmaak CAO</v>
          </cell>
          <cell r="AC1694" t="str">
            <v>N4</v>
          </cell>
          <cell r="AD1694" t="str">
            <v>HR-NL: per 4 weken</v>
          </cell>
          <cell r="AE1694" t="str">
            <v>Onbepaalde tijd</v>
          </cell>
          <cell r="AF1694" t="str">
            <v>00-00-0000</v>
          </cell>
          <cell r="AH1694">
            <v>129743513</v>
          </cell>
          <cell r="AI1694">
            <v>26620</v>
          </cell>
          <cell r="AJ1694" t="str">
            <v>Nederlands</v>
          </cell>
          <cell r="AK1694" t="str">
            <v>X011</v>
          </cell>
          <cell r="AL1694" t="str">
            <v>MEDEW. ALGEMEEN SCHOONMAAKONDERHOUD I</v>
          </cell>
          <cell r="AM1694">
            <v>1</v>
          </cell>
          <cell r="AN1694" t="str">
            <v>38 uur / week</v>
          </cell>
          <cell r="AO1694">
            <v>8.75</v>
          </cell>
          <cell r="AP1694">
            <v>0</v>
          </cell>
          <cell r="AQ1694">
            <v>0</v>
          </cell>
          <cell r="AR1694">
            <v>23.03</v>
          </cell>
          <cell r="AS1694">
            <v>7</v>
          </cell>
          <cell r="AT1694" t="str">
            <v>B2</v>
          </cell>
          <cell r="AU1694">
            <v>22</v>
          </cell>
          <cell r="AV1694">
            <v>11.13</v>
          </cell>
        </row>
        <row r="1695">
          <cell r="A1695">
            <v>11585</v>
          </cell>
          <cell r="B1695" t="str">
            <v>Mevrouw</v>
          </cell>
          <cell r="C1695" t="str">
            <v>G.J.E. Wolters - Nuus</v>
          </cell>
          <cell r="D1695" t="str">
            <v>Gerritdina Johanna Elsien</v>
          </cell>
          <cell r="E1695" t="str">
            <v>Gerri</v>
          </cell>
          <cell r="F1695" t="str">
            <v>GJE</v>
          </cell>
          <cell r="H1695" t="str">
            <v>Nuus</v>
          </cell>
          <cell r="J1695" t="str">
            <v>Wolters</v>
          </cell>
          <cell r="K1695" t="str">
            <v>Vrouw</v>
          </cell>
          <cell r="L1695" t="str">
            <v>Adres</v>
          </cell>
          <cell r="M1695" t="str">
            <v>Bornerbroeksestraat</v>
          </cell>
          <cell r="N1695">
            <v>445</v>
          </cell>
          <cell r="P1695" t="str">
            <v>7609 PK</v>
          </cell>
          <cell r="Q1695" t="str">
            <v>ALMELO</v>
          </cell>
          <cell r="R1695" t="str">
            <v>Nederland</v>
          </cell>
          <cell r="T1695">
            <v>642737795</v>
          </cell>
          <cell r="U1695">
            <v>3000</v>
          </cell>
          <cell r="V1695" t="str">
            <v>Hago Nederland B.V.</v>
          </cell>
          <cell r="W1695">
            <v>1</v>
          </cell>
          <cell r="X1695" t="str">
            <v>Internen</v>
          </cell>
          <cell r="Y1695" t="str">
            <v>A1</v>
          </cell>
          <cell r="Z1695" t="str">
            <v>Medewerker uurloon</v>
          </cell>
          <cell r="AA1695">
            <v>1</v>
          </cell>
          <cell r="AB1695" t="str">
            <v>Schoonmaak CAO</v>
          </cell>
          <cell r="AC1695" t="str">
            <v>N4</v>
          </cell>
          <cell r="AD1695" t="str">
            <v>HR-NL: per 4 weken</v>
          </cell>
          <cell r="AE1695" t="str">
            <v>Onbepaalde tijd</v>
          </cell>
          <cell r="AF1695" t="str">
            <v>00-00-0000</v>
          </cell>
          <cell r="AH1695">
            <v>126509104</v>
          </cell>
          <cell r="AI1695">
            <v>19838</v>
          </cell>
          <cell r="AJ1695" t="str">
            <v>Nederlands</v>
          </cell>
          <cell r="AK1695" t="str">
            <v>X041</v>
          </cell>
          <cell r="AL1695" t="str">
            <v>VOORWERKER ALGEMEEN SCHOONMAAKONDERH. I</v>
          </cell>
          <cell r="AM1695">
            <v>2</v>
          </cell>
          <cell r="AN1695" t="str">
            <v>38 uur / week</v>
          </cell>
          <cell r="AO1695">
            <v>8.75</v>
          </cell>
          <cell r="AP1695">
            <v>0</v>
          </cell>
          <cell r="AQ1695">
            <v>0</v>
          </cell>
          <cell r="AR1695">
            <v>23.03</v>
          </cell>
          <cell r="AS1695">
            <v>7</v>
          </cell>
          <cell r="AT1695" t="str">
            <v>B4</v>
          </cell>
          <cell r="AU1695">
            <v>90</v>
          </cell>
          <cell r="AV1695">
            <v>13.58</v>
          </cell>
        </row>
        <row r="1696">
          <cell r="A1696">
            <v>11586</v>
          </cell>
          <cell r="B1696" t="str">
            <v>Mevrouw</v>
          </cell>
          <cell r="C1696" t="str">
            <v>G.J. Uittenbosch - ter Weer</v>
          </cell>
          <cell r="D1696" t="str">
            <v>Gesina Johanna</v>
          </cell>
          <cell r="E1696" t="str">
            <v>Gesina Johanna</v>
          </cell>
          <cell r="F1696" t="str">
            <v>GJ</v>
          </cell>
          <cell r="G1696" t="str">
            <v>ter</v>
          </cell>
          <cell r="H1696" t="str">
            <v>Weer</v>
          </cell>
          <cell r="J1696" t="str">
            <v>Uittenbosch</v>
          </cell>
          <cell r="K1696" t="str">
            <v>Vrouw</v>
          </cell>
          <cell r="L1696" t="str">
            <v>Adres</v>
          </cell>
          <cell r="M1696" t="str">
            <v>Jacob van Campenstraat</v>
          </cell>
          <cell r="N1696">
            <v>54</v>
          </cell>
          <cell r="P1696" t="str">
            <v>7606 TV</v>
          </cell>
          <cell r="Q1696" t="str">
            <v>ALMELO</v>
          </cell>
          <cell r="R1696" t="str">
            <v>Nederland</v>
          </cell>
          <cell r="S1696" t="str">
            <v>0546 825965</v>
          </cell>
          <cell r="T1696" t="str">
            <v>06 27516513</v>
          </cell>
          <cell r="U1696">
            <v>3000</v>
          </cell>
          <cell r="V1696" t="str">
            <v>Hago Nederland B.V.</v>
          </cell>
          <cell r="W1696">
            <v>1</v>
          </cell>
          <cell r="X1696" t="str">
            <v>Internen</v>
          </cell>
          <cell r="Y1696" t="str">
            <v>A1</v>
          </cell>
          <cell r="Z1696" t="str">
            <v>Medewerker uurloon</v>
          </cell>
          <cell r="AA1696">
            <v>1</v>
          </cell>
          <cell r="AB1696" t="str">
            <v>Schoonmaak CAO</v>
          </cell>
          <cell r="AC1696" t="str">
            <v>N4</v>
          </cell>
          <cell r="AD1696" t="str">
            <v>HR-NL: per 4 weken</v>
          </cell>
          <cell r="AE1696" t="str">
            <v>Onbepaalde tijd</v>
          </cell>
          <cell r="AF1696" t="str">
            <v>00-00-0000</v>
          </cell>
          <cell r="AH1696">
            <v>127591849</v>
          </cell>
          <cell r="AI1696">
            <v>25211</v>
          </cell>
          <cell r="AJ1696" t="str">
            <v>Nederlands</v>
          </cell>
          <cell r="AK1696" t="str">
            <v>X011</v>
          </cell>
          <cell r="AL1696" t="str">
            <v>MEDEW. ALGEMEEN SCHOONMAAKONDERHOUD I</v>
          </cell>
          <cell r="AM1696">
            <v>1</v>
          </cell>
          <cell r="AN1696" t="str">
            <v>38 uur / week</v>
          </cell>
          <cell r="AO1696">
            <v>4</v>
          </cell>
          <cell r="AP1696">
            <v>0</v>
          </cell>
          <cell r="AQ1696">
            <v>0</v>
          </cell>
          <cell r="AR1696">
            <v>10.53</v>
          </cell>
          <cell r="AS1696">
            <v>7</v>
          </cell>
          <cell r="AT1696" t="str">
            <v>B2</v>
          </cell>
          <cell r="AU1696">
            <v>90</v>
          </cell>
          <cell r="AV1696">
            <v>11.46</v>
          </cell>
        </row>
        <row r="1697">
          <cell r="A1697">
            <v>11587</v>
          </cell>
          <cell r="B1697" t="str">
            <v>Mevrouw</v>
          </cell>
          <cell r="C1697" t="str">
            <v>M. Dusschoten - Kramer</v>
          </cell>
          <cell r="D1697" t="str">
            <v>Maria</v>
          </cell>
          <cell r="E1697" t="str">
            <v>Maria</v>
          </cell>
          <cell r="F1697" t="str">
            <v>M</v>
          </cell>
          <cell r="H1697" t="str">
            <v>Kramer</v>
          </cell>
          <cell r="J1697" t="str">
            <v>Dusschoten</v>
          </cell>
          <cell r="K1697" t="str">
            <v>Vrouw</v>
          </cell>
          <cell r="L1697" t="str">
            <v>Adres</v>
          </cell>
          <cell r="M1697" t="str">
            <v>Garenboom</v>
          </cell>
          <cell r="N1697">
            <v>19</v>
          </cell>
          <cell r="P1697" t="str">
            <v>7603 WD</v>
          </cell>
          <cell r="Q1697" t="str">
            <v>ALMELO</v>
          </cell>
          <cell r="R1697" t="str">
            <v>Nederland</v>
          </cell>
          <cell r="T1697">
            <v>621260627</v>
          </cell>
          <cell r="U1697">
            <v>3000</v>
          </cell>
          <cell r="V1697" t="str">
            <v>Hago Nederland B.V.</v>
          </cell>
          <cell r="W1697">
            <v>1</v>
          </cell>
          <cell r="X1697" t="str">
            <v>Internen</v>
          </cell>
          <cell r="Y1697" t="str">
            <v>A1</v>
          </cell>
          <cell r="Z1697" t="str">
            <v>Medewerker uurloon</v>
          </cell>
          <cell r="AA1697">
            <v>1</v>
          </cell>
          <cell r="AB1697" t="str">
            <v>Schoonmaak CAO</v>
          </cell>
          <cell r="AC1697" t="str">
            <v>N4</v>
          </cell>
          <cell r="AD1697" t="str">
            <v>HR-NL: per 4 weken</v>
          </cell>
          <cell r="AE1697" t="str">
            <v>Onbepaalde tijd</v>
          </cell>
          <cell r="AF1697" t="str">
            <v>00-00-0000</v>
          </cell>
          <cell r="AH1697">
            <v>99484365</v>
          </cell>
          <cell r="AI1697">
            <v>20633</v>
          </cell>
          <cell r="AJ1697" t="str">
            <v>Nederlands</v>
          </cell>
          <cell r="AK1697" t="str">
            <v>X011</v>
          </cell>
          <cell r="AL1697" t="str">
            <v>MEDEW. ALGEMEEN SCHOONMAAKONDERHOUD I</v>
          </cell>
          <cell r="AM1697">
            <v>1</v>
          </cell>
          <cell r="AN1697" t="str">
            <v>38 uur / week</v>
          </cell>
          <cell r="AO1697">
            <v>8.75</v>
          </cell>
          <cell r="AP1697">
            <v>0</v>
          </cell>
          <cell r="AQ1697">
            <v>0</v>
          </cell>
          <cell r="AR1697">
            <v>23.03</v>
          </cell>
          <cell r="AS1697">
            <v>7</v>
          </cell>
          <cell r="AT1697" t="str">
            <v>B2</v>
          </cell>
          <cell r="AU1697">
            <v>90</v>
          </cell>
          <cell r="AV1697">
            <v>11.56</v>
          </cell>
        </row>
        <row r="1698">
          <cell r="A1698">
            <v>11588</v>
          </cell>
          <cell r="B1698" t="str">
            <v>Mevrouw</v>
          </cell>
          <cell r="C1698" t="str">
            <v>J.J. Noltes - van der Veen</v>
          </cell>
          <cell r="D1698" t="str">
            <v>Johanna Jansje</v>
          </cell>
          <cell r="E1698" t="str">
            <v>Johanna</v>
          </cell>
          <cell r="F1698" t="str">
            <v>JJ</v>
          </cell>
          <cell r="G1698" t="str">
            <v>van der</v>
          </cell>
          <cell r="H1698" t="str">
            <v>Veen</v>
          </cell>
          <cell r="J1698" t="str">
            <v>Noltes</v>
          </cell>
          <cell r="K1698" t="str">
            <v>Vrouw</v>
          </cell>
          <cell r="L1698" t="str">
            <v>Adres</v>
          </cell>
          <cell r="M1698" t="str">
            <v>Ootmarsumsestraat</v>
          </cell>
          <cell r="N1698">
            <v>339</v>
          </cell>
          <cell r="P1698" t="str">
            <v>7603 AH</v>
          </cell>
          <cell r="Q1698" t="str">
            <v>ALMELO</v>
          </cell>
          <cell r="R1698" t="str">
            <v>Nederland</v>
          </cell>
          <cell r="T1698">
            <v>624110850</v>
          </cell>
          <cell r="U1698">
            <v>3000</v>
          </cell>
          <cell r="V1698" t="str">
            <v>Hago Nederland B.V.</v>
          </cell>
          <cell r="W1698">
            <v>1</v>
          </cell>
          <cell r="X1698" t="str">
            <v>Internen</v>
          </cell>
          <cell r="Y1698" t="str">
            <v>A1</v>
          </cell>
          <cell r="Z1698" t="str">
            <v>Medewerker uurloon</v>
          </cell>
          <cell r="AA1698">
            <v>1</v>
          </cell>
          <cell r="AB1698" t="str">
            <v>Schoonmaak CAO</v>
          </cell>
          <cell r="AC1698" t="str">
            <v>N4</v>
          </cell>
          <cell r="AD1698" t="str">
            <v>HR-NL: per 4 weken</v>
          </cell>
          <cell r="AE1698" t="str">
            <v>Onbepaalde tijd</v>
          </cell>
          <cell r="AF1698" t="str">
            <v>00-00-0000</v>
          </cell>
          <cell r="AH1698">
            <v>104963803</v>
          </cell>
          <cell r="AI1698">
            <v>23878</v>
          </cell>
          <cell r="AJ1698" t="str">
            <v>Nederlands</v>
          </cell>
          <cell r="AK1698" t="str">
            <v>X041</v>
          </cell>
          <cell r="AL1698" t="str">
            <v>VOORWERKER ALGEMEEN SCHOONMAAKONDERH. I</v>
          </cell>
          <cell r="AM1698">
            <v>2</v>
          </cell>
          <cell r="AN1698" t="str">
            <v>38 uur / week</v>
          </cell>
          <cell r="AO1698">
            <v>10</v>
          </cell>
          <cell r="AP1698">
            <v>0</v>
          </cell>
          <cell r="AQ1698">
            <v>0</v>
          </cell>
          <cell r="AR1698">
            <v>26.32</v>
          </cell>
          <cell r="AS1698">
            <v>7</v>
          </cell>
          <cell r="AT1698" t="str">
            <v>B4</v>
          </cell>
          <cell r="AU1698">
            <v>90</v>
          </cell>
          <cell r="AV1698">
            <v>13.22</v>
          </cell>
        </row>
        <row r="1699">
          <cell r="A1699">
            <v>11589</v>
          </cell>
          <cell r="B1699" t="str">
            <v>Mevrouw</v>
          </cell>
          <cell r="C1699" t="str">
            <v>A. Sucu - Sucu</v>
          </cell>
          <cell r="D1699" t="str">
            <v>Ayla</v>
          </cell>
          <cell r="E1699" t="str">
            <v>Ayla</v>
          </cell>
          <cell r="F1699" t="str">
            <v>A</v>
          </cell>
          <cell r="H1699" t="str">
            <v>Sucu</v>
          </cell>
          <cell r="J1699" t="str">
            <v>Sucu</v>
          </cell>
          <cell r="K1699" t="str">
            <v>Vrouw</v>
          </cell>
          <cell r="L1699" t="str">
            <v>Adres</v>
          </cell>
          <cell r="M1699" t="str">
            <v>De Grutto</v>
          </cell>
          <cell r="N1699">
            <v>41</v>
          </cell>
          <cell r="P1699" t="str">
            <v>7609 DD</v>
          </cell>
          <cell r="Q1699" t="str">
            <v>ALMELO</v>
          </cell>
          <cell r="R1699" t="str">
            <v>Nederland</v>
          </cell>
          <cell r="T1699">
            <v>546850552</v>
          </cell>
          <cell r="U1699">
            <v>3000</v>
          </cell>
          <cell r="V1699" t="str">
            <v>Hago Nederland B.V.</v>
          </cell>
          <cell r="W1699">
            <v>1</v>
          </cell>
          <cell r="X1699" t="str">
            <v>Internen</v>
          </cell>
          <cell r="Y1699" t="str">
            <v>A1</v>
          </cell>
          <cell r="Z1699" t="str">
            <v>Medewerker uurloon</v>
          </cell>
          <cell r="AA1699">
            <v>1</v>
          </cell>
          <cell r="AB1699" t="str">
            <v>Schoonmaak CAO</v>
          </cell>
          <cell r="AC1699" t="str">
            <v>N4</v>
          </cell>
          <cell r="AD1699" t="str">
            <v>HR-NL: per 4 weken</v>
          </cell>
          <cell r="AE1699" t="str">
            <v>Onbepaalde tijd</v>
          </cell>
          <cell r="AF1699" t="str">
            <v>00-00-0000</v>
          </cell>
          <cell r="AH1699">
            <v>34996631</v>
          </cell>
          <cell r="AI1699">
            <v>25093</v>
          </cell>
          <cell r="AJ1699" t="str">
            <v>Nederlands</v>
          </cell>
          <cell r="AK1699" t="str">
            <v>X011</v>
          </cell>
          <cell r="AL1699" t="str">
            <v>MEDEW. ALGEMEEN SCHOONMAAKONDERHOUD I</v>
          </cell>
          <cell r="AM1699">
            <v>1</v>
          </cell>
          <cell r="AN1699" t="str">
            <v>38 uur / week</v>
          </cell>
          <cell r="AO1699">
            <v>8.75</v>
          </cell>
          <cell r="AP1699">
            <v>0</v>
          </cell>
          <cell r="AQ1699">
            <v>0</v>
          </cell>
          <cell r="AR1699">
            <v>23.03</v>
          </cell>
          <cell r="AS1699">
            <v>7</v>
          </cell>
          <cell r="AT1699" t="str">
            <v>B2</v>
          </cell>
          <cell r="AU1699">
            <v>90</v>
          </cell>
          <cell r="AV1699">
            <v>11.46</v>
          </cell>
        </row>
        <row r="1700">
          <cell r="A1700">
            <v>11590</v>
          </cell>
          <cell r="B1700" t="str">
            <v>Mevrouw</v>
          </cell>
          <cell r="C1700" t="str">
            <v>S. Liauw</v>
          </cell>
          <cell r="D1700" t="str">
            <v>Sesillia</v>
          </cell>
          <cell r="E1700" t="str">
            <v>Sesillia</v>
          </cell>
          <cell r="F1700" t="str">
            <v>S</v>
          </cell>
          <cell r="H1700" t="str">
            <v>Liauw</v>
          </cell>
          <cell r="K1700" t="str">
            <v>Vrouw</v>
          </cell>
          <cell r="L1700" t="str">
            <v>Adres</v>
          </cell>
          <cell r="M1700" t="str">
            <v>Frerikshuislaan</v>
          </cell>
          <cell r="N1700">
            <v>127</v>
          </cell>
          <cell r="P1700" t="str">
            <v>7602 BC</v>
          </cell>
          <cell r="Q1700" t="str">
            <v>ALMELO</v>
          </cell>
          <cell r="R1700" t="str">
            <v>Nederland</v>
          </cell>
          <cell r="T1700">
            <v>616264439</v>
          </cell>
          <cell r="U1700">
            <v>3000</v>
          </cell>
          <cell r="V1700" t="str">
            <v>Hago Nederland B.V.</v>
          </cell>
          <cell r="W1700">
            <v>1</v>
          </cell>
          <cell r="X1700" t="str">
            <v>Internen</v>
          </cell>
          <cell r="Y1700" t="str">
            <v>A1</v>
          </cell>
          <cell r="Z1700" t="str">
            <v>Medewerker uurloon</v>
          </cell>
          <cell r="AA1700">
            <v>1</v>
          </cell>
          <cell r="AB1700" t="str">
            <v>Schoonmaak CAO</v>
          </cell>
          <cell r="AC1700" t="str">
            <v>N4</v>
          </cell>
          <cell r="AD1700" t="str">
            <v>HR-NL: per 4 weken</v>
          </cell>
          <cell r="AE1700" t="str">
            <v>Onbepaalde tijd</v>
          </cell>
          <cell r="AF1700" t="str">
            <v>00-00-0000</v>
          </cell>
          <cell r="AH1700">
            <v>241285136</v>
          </cell>
          <cell r="AI1700">
            <v>21867</v>
          </cell>
          <cell r="AJ1700" t="str">
            <v>Indonesisch</v>
          </cell>
          <cell r="AK1700" t="str">
            <v>X011</v>
          </cell>
          <cell r="AL1700" t="str">
            <v>MEDEW. ALGEMEEN SCHOONMAAKONDERHOUD I</v>
          </cell>
          <cell r="AM1700">
            <v>1</v>
          </cell>
          <cell r="AN1700" t="str">
            <v>38 uur / week</v>
          </cell>
          <cell r="AO1700">
            <v>16.73</v>
          </cell>
          <cell r="AP1700">
            <v>0</v>
          </cell>
          <cell r="AQ1700">
            <v>0</v>
          </cell>
          <cell r="AR1700">
            <v>44.03</v>
          </cell>
          <cell r="AS1700">
            <v>7</v>
          </cell>
          <cell r="AT1700" t="str">
            <v>B2</v>
          </cell>
          <cell r="AU1700">
            <v>90</v>
          </cell>
          <cell r="AV1700">
            <v>11.46</v>
          </cell>
        </row>
        <row r="1701">
          <cell r="A1701">
            <v>11591</v>
          </cell>
          <cell r="B1701" t="str">
            <v>Mevrouw</v>
          </cell>
          <cell r="C1701" t="str">
            <v>K. Goktepe</v>
          </cell>
          <cell r="D1701" t="str">
            <v>Kamuran</v>
          </cell>
          <cell r="E1701" t="str">
            <v>Kamuran</v>
          </cell>
          <cell r="F1701" t="str">
            <v>K</v>
          </cell>
          <cell r="H1701" t="str">
            <v>Goktepe</v>
          </cell>
          <cell r="K1701" t="str">
            <v>Vrouw</v>
          </cell>
          <cell r="L1701" t="str">
            <v>Adres</v>
          </cell>
          <cell r="M1701" t="str">
            <v>Drakensteyn</v>
          </cell>
          <cell r="N1701">
            <v>283</v>
          </cell>
          <cell r="P1701" t="str">
            <v>7608 TR</v>
          </cell>
          <cell r="Q1701" t="str">
            <v>ALMELO</v>
          </cell>
          <cell r="R1701" t="str">
            <v>Nederland</v>
          </cell>
          <cell r="S1701">
            <v>546873370</v>
          </cell>
          <cell r="U1701">
            <v>3000</v>
          </cell>
          <cell r="V1701" t="str">
            <v>Hago Nederland B.V.</v>
          </cell>
          <cell r="W1701">
            <v>1</v>
          </cell>
          <cell r="X1701" t="str">
            <v>Internen</v>
          </cell>
          <cell r="Y1701" t="str">
            <v>A1</v>
          </cell>
          <cell r="Z1701" t="str">
            <v>Medewerker uurloon</v>
          </cell>
          <cell r="AA1701">
            <v>1</v>
          </cell>
          <cell r="AB1701" t="str">
            <v>Schoonmaak CAO</v>
          </cell>
          <cell r="AC1701" t="str">
            <v>N4</v>
          </cell>
          <cell r="AD1701" t="str">
            <v>HR-NL: per 4 weken</v>
          </cell>
          <cell r="AE1701" t="str">
            <v>Onbepaalde tijd</v>
          </cell>
          <cell r="AF1701" t="str">
            <v>00-00-0000</v>
          </cell>
          <cell r="AH1701">
            <v>79625575</v>
          </cell>
          <cell r="AI1701">
            <v>20469</v>
          </cell>
          <cell r="AJ1701" t="str">
            <v>Nederlands</v>
          </cell>
          <cell r="AK1701" t="str">
            <v>X011</v>
          </cell>
          <cell r="AL1701" t="str">
            <v>MEDEW. ALGEMEEN SCHOONMAAKONDERHOUD I</v>
          </cell>
          <cell r="AM1701">
            <v>1</v>
          </cell>
          <cell r="AN1701" t="str">
            <v>38 uur / week</v>
          </cell>
          <cell r="AO1701">
            <v>10</v>
          </cell>
          <cell r="AP1701">
            <v>0</v>
          </cell>
          <cell r="AQ1701">
            <v>0</v>
          </cell>
          <cell r="AR1701">
            <v>26.32</v>
          </cell>
          <cell r="AS1701">
            <v>7</v>
          </cell>
          <cell r="AT1701" t="str">
            <v>B2</v>
          </cell>
          <cell r="AU1701">
            <v>90</v>
          </cell>
          <cell r="AV1701">
            <v>11.55</v>
          </cell>
        </row>
        <row r="1702">
          <cell r="A1702">
            <v>11592</v>
          </cell>
          <cell r="B1702" t="str">
            <v>Mevrouw</v>
          </cell>
          <cell r="C1702" t="str">
            <v>P. Patel - Patel</v>
          </cell>
          <cell r="D1702" t="str">
            <v>Parvatiben</v>
          </cell>
          <cell r="E1702" t="str">
            <v>Parva</v>
          </cell>
          <cell r="F1702" t="str">
            <v>P</v>
          </cell>
          <cell r="H1702" t="str">
            <v>Patel</v>
          </cell>
          <cell r="J1702" t="str">
            <v>Patel</v>
          </cell>
          <cell r="K1702" t="str">
            <v>Vrouw</v>
          </cell>
          <cell r="L1702" t="str">
            <v>Adres</v>
          </cell>
          <cell r="M1702" t="str">
            <v>Mahlerstraat</v>
          </cell>
          <cell r="N1702">
            <v>47</v>
          </cell>
          <cell r="P1702" t="str">
            <v>7604 HC</v>
          </cell>
          <cell r="Q1702" t="str">
            <v>ALMELO</v>
          </cell>
          <cell r="R1702" t="str">
            <v>Nederland</v>
          </cell>
          <cell r="S1702">
            <v>546818055</v>
          </cell>
          <cell r="T1702">
            <v>611098988</v>
          </cell>
          <cell r="U1702">
            <v>3000</v>
          </cell>
          <cell r="V1702" t="str">
            <v>Hago Nederland B.V.</v>
          </cell>
          <cell r="W1702">
            <v>1</v>
          </cell>
          <cell r="X1702" t="str">
            <v>Internen</v>
          </cell>
          <cell r="Y1702" t="str">
            <v>A1</v>
          </cell>
          <cell r="Z1702" t="str">
            <v>Medewerker uurloon</v>
          </cell>
          <cell r="AA1702">
            <v>1</v>
          </cell>
          <cell r="AB1702" t="str">
            <v>Schoonmaak CAO</v>
          </cell>
          <cell r="AC1702" t="str">
            <v>N4</v>
          </cell>
          <cell r="AD1702" t="str">
            <v>HR-NL: per 4 weken</v>
          </cell>
          <cell r="AE1702" t="str">
            <v>Onbepaalde tijd</v>
          </cell>
          <cell r="AF1702" t="str">
            <v>00-00-0000</v>
          </cell>
          <cell r="AH1702">
            <v>42726979</v>
          </cell>
          <cell r="AI1702">
            <v>19876</v>
          </cell>
          <cell r="AJ1702" t="str">
            <v>Nederlands</v>
          </cell>
          <cell r="AK1702" t="str">
            <v>X011</v>
          </cell>
          <cell r="AL1702" t="str">
            <v>MEDEW. ALGEMEEN SCHOONMAAKONDERHOUD I</v>
          </cell>
          <cell r="AM1702">
            <v>1</v>
          </cell>
          <cell r="AN1702" t="str">
            <v>38 uur / week</v>
          </cell>
          <cell r="AO1702">
            <v>7.95</v>
          </cell>
          <cell r="AP1702">
            <v>0</v>
          </cell>
          <cell r="AQ1702">
            <v>0</v>
          </cell>
          <cell r="AR1702">
            <v>20.92</v>
          </cell>
          <cell r="AS1702">
            <v>7</v>
          </cell>
          <cell r="AT1702" t="str">
            <v>B2</v>
          </cell>
          <cell r="AU1702">
            <v>90</v>
          </cell>
          <cell r="AV1702">
            <v>11.7</v>
          </cell>
        </row>
        <row r="1703">
          <cell r="A1703">
            <v>11593</v>
          </cell>
          <cell r="B1703" t="str">
            <v>Mevrouw</v>
          </cell>
          <cell r="C1703" t="str">
            <v>C. Leussink - Smit</v>
          </cell>
          <cell r="D1703" t="str">
            <v>Chantal</v>
          </cell>
          <cell r="E1703" t="str">
            <v>Chantal</v>
          </cell>
          <cell r="F1703" t="str">
            <v>C</v>
          </cell>
          <cell r="H1703" t="str">
            <v>Smit</v>
          </cell>
          <cell r="J1703" t="str">
            <v>Leussink</v>
          </cell>
          <cell r="K1703" t="str">
            <v>Vrouw</v>
          </cell>
          <cell r="L1703" t="str">
            <v>Adres</v>
          </cell>
          <cell r="M1703" t="str">
            <v>Hantermansstraat</v>
          </cell>
          <cell r="N1703">
            <v>32</v>
          </cell>
          <cell r="P1703" t="str">
            <v>7607 VC</v>
          </cell>
          <cell r="Q1703" t="str">
            <v>ALMELO</v>
          </cell>
          <cell r="R1703" t="str">
            <v>Nederland</v>
          </cell>
          <cell r="T1703">
            <v>642233037</v>
          </cell>
          <cell r="U1703">
            <v>3000</v>
          </cell>
          <cell r="V1703" t="str">
            <v>Hago Nederland B.V.</v>
          </cell>
          <cell r="W1703">
            <v>1</v>
          </cell>
          <cell r="X1703" t="str">
            <v>Internen</v>
          </cell>
          <cell r="Y1703" t="str">
            <v>A1</v>
          </cell>
          <cell r="Z1703" t="str">
            <v>Medewerker uurloon</v>
          </cell>
          <cell r="AA1703">
            <v>1</v>
          </cell>
          <cell r="AB1703" t="str">
            <v>Schoonmaak CAO</v>
          </cell>
          <cell r="AC1703" t="str">
            <v>N4</v>
          </cell>
          <cell r="AD1703" t="str">
            <v>HR-NL: per 4 weken</v>
          </cell>
          <cell r="AE1703" t="str">
            <v>Onbepaalde tijd</v>
          </cell>
          <cell r="AF1703" t="str">
            <v>00-00-0000</v>
          </cell>
          <cell r="AH1703">
            <v>127589612</v>
          </cell>
          <cell r="AI1703">
            <v>29521</v>
          </cell>
          <cell r="AJ1703" t="str">
            <v>Nederlands</v>
          </cell>
          <cell r="AK1703" t="str">
            <v>X011</v>
          </cell>
          <cell r="AL1703" t="str">
            <v>MEDEW. ALGEMEEN SCHOONMAAKONDERHOUD I</v>
          </cell>
          <cell r="AM1703">
            <v>1</v>
          </cell>
          <cell r="AN1703" t="str">
            <v>38 uur / week</v>
          </cell>
          <cell r="AO1703">
            <v>10.4</v>
          </cell>
          <cell r="AP1703">
            <v>0</v>
          </cell>
          <cell r="AQ1703">
            <v>0</v>
          </cell>
          <cell r="AR1703">
            <v>27.37</v>
          </cell>
          <cell r="AS1703">
            <v>7</v>
          </cell>
          <cell r="AT1703" t="str">
            <v>B2</v>
          </cell>
          <cell r="AU1703">
            <v>90</v>
          </cell>
          <cell r="AV1703">
            <v>11.46</v>
          </cell>
        </row>
        <row r="1704">
          <cell r="A1704">
            <v>11594</v>
          </cell>
          <cell r="B1704" t="str">
            <v>Mevrouw</v>
          </cell>
          <cell r="C1704" t="str">
            <v>C.M. de Herdt</v>
          </cell>
          <cell r="D1704" t="str">
            <v>Corinda Maria</v>
          </cell>
          <cell r="E1704" t="str">
            <v>Corinda</v>
          </cell>
          <cell r="F1704" t="str">
            <v>CM</v>
          </cell>
          <cell r="G1704" t="str">
            <v>de</v>
          </cell>
          <cell r="H1704" t="str">
            <v>Herdt</v>
          </cell>
          <cell r="K1704" t="str">
            <v>Vrouw</v>
          </cell>
          <cell r="L1704" t="str">
            <v>Adres</v>
          </cell>
          <cell r="M1704" t="str">
            <v>Piet Heinstraat</v>
          </cell>
          <cell r="N1704">
            <v>9</v>
          </cell>
          <cell r="P1704" t="str">
            <v>7603 CB</v>
          </cell>
          <cell r="Q1704" t="str">
            <v>ALMELO</v>
          </cell>
          <cell r="R1704" t="str">
            <v>Nederland</v>
          </cell>
          <cell r="T1704">
            <v>630440398</v>
          </cell>
          <cell r="U1704">
            <v>3000</v>
          </cell>
          <cell r="V1704" t="str">
            <v>Hago Nederland B.V.</v>
          </cell>
          <cell r="W1704">
            <v>1</v>
          </cell>
          <cell r="X1704" t="str">
            <v>Internen</v>
          </cell>
          <cell r="Y1704" t="str">
            <v>A1</v>
          </cell>
          <cell r="Z1704" t="str">
            <v>Medewerker uurloon</v>
          </cell>
          <cell r="AA1704">
            <v>1</v>
          </cell>
          <cell r="AB1704" t="str">
            <v>Schoonmaak CAO</v>
          </cell>
          <cell r="AC1704" t="str">
            <v>N4</v>
          </cell>
          <cell r="AD1704" t="str">
            <v>HR-NL: per 4 weken</v>
          </cell>
          <cell r="AE1704" t="str">
            <v>Onbepaalde tijd</v>
          </cell>
          <cell r="AF1704" t="str">
            <v>00-00-0000</v>
          </cell>
          <cell r="AH1704">
            <v>171798326</v>
          </cell>
          <cell r="AI1704">
            <v>30432</v>
          </cell>
          <cell r="AJ1704" t="str">
            <v>Nederlands</v>
          </cell>
          <cell r="AK1704" t="str">
            <v>X011</v>
          </cell>
          <cell r="AL1704" t="str">
            <v>MEDEW. ALGEMEEN SCHOONMAAKONDERHOUD I</v>
          </cell>
          <cell r="AM1704">
            <v>1</v>
          </cell>
          <cell r="AN1704" t="str">
            <v>38 uur / week</v>
          </cell>
          <cell r="AO1704">
            <v>6.68</v>
          </cell>
          <cell r="AP1704">
            <v>0</v>
          </cell>
          <cell r="AQ1704">
            <v>0</v>
          </cell>
          <cell r="AR1704">
            <v>17.579999999999998</v>
          </cell>
          <cell r="AS1704">
            <v>7</v>
          </cell>
          <cell r="AT1704" t="str">
            <v>B2</v>
          </cell>
          <cell r="AU1704">
            <v>90</v>
          </cell>
          <cell r="AV1704">
            <v>11.46</v>
          </cell>
        </row>
        <row r="1705">
          <cell r="A1705">
            <v>11595</v>
          </cell>
          <cell r="B1705" t="str">
            <v>Mevrouw</v>
          </cell>
          <cell r="C1705" t="str">
            <v>E.A. Turkeri</v>
          </cell>
          <cell r="D1705" t="str">
            <v>Emir Ayse</v>
          </cell>
          <cell r="E1705" t="str">
            <v>Emir</v>
          </cell>
          <cell r="F1705" t="str">
            <v>EA</v>
          </cell>
          <cell r="H1705" t="str">
            <v>Turkeri</v>
          </cell>
          <cell r="K1705" t="str">
            <v>Vrouw</v>
          </cell>
          <cell r="L1705" t="str">
            <v>Adres</v>
          </cell>
          <cell r="M1705" t="str">
            <v>Jacob van Campenstraat</v>
          </cell>
          <cell r="N1705">
            <v>44</v>
          </cell>
          <cell r="P1705" t="str">
            <v>7606 TV</v>
          </cell>
          <cell r="Q1705" t="str">
            <v>ALMELO</v>
          </cell>
          <cell r="R1705" t="str">
            <v>Nederland</v>
          </cell>
          <cell r="S1705">
            <v>546754407</v>
          </cell>
          <cell r="T1705">
            <v>611774200</v>
          </cell>
          <cell r="U1705">
            <v>3000</v>
          </cell>
          <cell r="V1705" t="str">
            <v>Hago Nederland B.V.</v>
          </cell>
          <cell r="W1705">
            <v>1</v>
          </cell>
          <cell r="X1705" t="str">
            <v>Internen</v>
          </cell>
          <cell r="Y1705" t="str">
            <v>A1</v>
          </cell>
          <cell r="Z1705" t="str">
            <v>Medewerker uurloon</v>
          </cell>
          <cell r="AA1705">
            <v>1</v>
          </cell>
          <cell r="AB1705" t="str">
            <v>Schoonmaak CAO</v>
          </cell>
          <cell r="AC1705" t="str">
            <v>N4</v>
          </cell>
          <cell r="AD1705" t="str">
            <v>HR-NL: per 4 weken</v>
          </cell>
          <cell r="AE1705" t="str">
            <v>Onbepaalde tijd</v>
          </cell>
          <cell r="AF1705" t="str">
            <v>00-00-0000</v>
          </cell>
          <cell r="AH1705">
            <v>214525879</v>
          </cell>
          <cell r="AI1705">
            <v>27655</v>
          </cell>
          <cell r="AJ1705" t="str">
            <v>Turks</v>
          </cell>
          <cell r="AK1705" t="str">
            <v>X011</v>
          </cell>
          <cell r="AL1705" t="str">
            <v>MEDEW. ALGEMEEN SCHOONMAAKONDERHOUD I</v>
          </cell>
          <cell r="AM1705">
            <v>1</v>
          </cell>
          <cell r="AN1705" t="str">
            <v>38 uur / week</v>
          </cell>
          <cell r="AO1705">
            <v>7.9</v>
          </cell>
          <cell r="AP1705">
            <v>0</v>
          </cell>
          <cell r="AQ1705">
            <v>0</v>
          </cell>
          <cell r="AR1705">
            <v>20.79</v>
          </cell>
          <cell r="AS1705">
            <v>7</v>
          </cell>
          <cell r="AT1705" t="str">
            <v>B2</v>
          </cell>
          <cell r="AU1705">
            <v>90</v>
          </cell>
          <cell r="AV1705">
            <v>11.46</v>
          </cell>
        </row>
        <row r="1706">
          <cell r="A1706">
            <v>11596</v>
          </cell>
          <cell r="B1706" t="str">
            <v>Mevrouw</v>
          </cell>
          <cell r="C1706" t="str">
            <v>H. Yikilmaz</v>
          </cell>
          <cell r="D1706" t="str">
            <v>Huriye</v>
          </cell>
          <cell r="E1706" t="str">
            <v>Huriye</v>
          </cell>
          <cell r="F1706" t="str">
            <v>H</v>
          </cell>
          <cell r="H1706" t="str">
            <v>Yikilmaz</v>
          </cell>
          <cell r="K1706" t="str">
            <v>Vrouw</v>
          </cell>
          <cell r="L1706" t="str">
            <v>Adres</v>
          </cell>
          <cell r="M1706" t="str">
            <v>Gravenstraat</v>
          </cell>
          <cell r="N1706">
            <v>63</v>
          </cell>
          <cell r="P1706" t="str">
            <v>7605 BB</v>
          </cell>
          <cell r="Q1706" t="str">
            <v>ALMELO</v>
          </cell>
          <cell r="R1706" t="str">
            <v>Nederland</v>
          </cell>
          <cell r="T1706">
            <v>624329896</v>
          </cell>
          <cell r="U1706">
            <v>3000</v>
          </cell>
          <cell r="V1706" t="str">
            <v>Hago Nederland B.V.</v>
          </cell>
          <cell r="W1706">
            <v>1</v>
          </cell>
          <cell r="X1706" t="str">
            <v>Internen</v>
          </cell>
          <cell r="Y1706" t="str">
            <v>A1</v>
          </cell>
          <cell r="Z1706" t="str">
            <v>Medewerker uurloon</v>
          </cell>
          <cell r="AA1706">
            <v>1</v>
          </cell>
          <cell r="AB1706" t="str">
            <v>Schoonmaak CAO</v>
          </cell>
          <cell r="AC1706" t="str">
            <v>N4</v>
          </cell>
          <cell r="AD1706" t="str">
            <v>HR-NL: per 4 weken</v>
          </cell>
          <cell r="AE1706" t="str">
            <v>Onbepaalde tijd</v>
          </cell>
          <cell r="AF1706" t="str">
            <v>00-00-0000</v>
          </cell>
          <cell r="AH1706">
            <v>250900415</v>
          </cell>
          <cell r="AI1706">
            <v>29480</v>
          </cell>
          <cell r="AJ1706" t="str">
            <v>Turks</v>
          </cell>
          <cell r="AK1706" t="str">
            <v>X011</v>
          </cell>
          <cell r="AL1706" t="str">
            <v>MEDEW. ALGEMEEN SCHOONMAAKONDERHOUD I</v>
          </cell>
          <cell r="AM1706">
            <v>1</v>
          </cell>
          <cell r="AN1706" t="str">
            <v>38 uur / week</v>
          </cell>
          <cell r="AO1706">
            <v>7.9</v>
          </cell>
          <cell r="AP1706">
            <v>0</v>
          </cell>
          <cell r="AQ1706">
            <v>0</v>
          </cell>
          <cell r="AR1706">
            <v>20.79</v>
          </cell>
          <cell r="AS1706">
            <v>7</v>
          </cell>
          <cell r="AT1706" t="str">
            <v>B2</v>
          </cell>
          <cell r="AU1706">
            <v>22</v>
          </cell>
          <cell r="AV1706">
            <v>11.13</v>
          </cell>
        </row>
        <row r="1707">
          <cell r="A1707">
            <v>11597</v>
          </cell>
          <cell r="B1707" t="str">
            <v>Mevrouw</v>
          </cell>
          <cell r="C1707" t="str">
            <v>Z. Cobet - Vaskova</v>
          </cell>
          <cell r="D1707" t="str">
            <v>Zora</v>
          </cell>
          <cell r="E1707" t="str">
            <v>Zora</v>
          </cell>
          <cell r="F1707" t="str">
            <v>Z</v>
          </cell>
          <cell r="H1707" t="str">
            <v>Vaskova</v>
          </cell>
          <cell r="J1707" t="str">
            <v>Cobet</v>
          </cell>
          <cell r="K1707" t="str">
            <v>Vrouw</v>
          </cell>
          <cell r="L1707" t="str">
            <v>Adres</v>
          </cell>
          <cell r="M1707" t="str">
            <v>Bongerd</v>
          </cell>
          <cell r="N1707">
            <v>3</v>
          </cell>
          <cell r="P1707" t="str">
            <v>7607 ML</v>
          </cell>
          <cell r="Q1707" t="str">
            <v>ALMELO</v>
          </cell>
          <cell r="R1707" t="str">
            <v>Nederland</v>
          </cell>
          <cell r="T1707">
            <v>646682642</v>
          </cell>
          <cell r="U1707">
            <v>3000</v>
          </cell>
          <cell r="V1707" t="str">
            <v>Hago Nederland B.V.</v>
          </cell>
          <cell r="W1707">
            <v>1</v>
          </cell>
          <cell r="X1707" t="str">
            <v>Internen</v>
          </cell>
          <cell r="Y1707" t="str">
            <v>A1</v>
          </cell>
          <cell r="Z1707" t="str">
            <v>Medewerker uurloon</v>
          </cell>
          <cell r="AA1707">
            <v>1</v>
          </cell>
          <cell r="AB1707" t="str">
            <v>Schoonmaak CAO</v>
          </cell>
          <cell r="AC1707" t="str">
            <v>N4</v>
          </cell>
          <cell r="AD1707" t="str">
            <v>HR-NL: per 4 weken</v>
          </cell>
          <cell r="AE1707" t="str">
            <v>Onbepaalde tijd</v>
          </cell>
          <cell r="AF1707" t="str">
            <v>00-00-0000</v>
          </cell>
          <cell r="AH1707">
            <v>237783228</v>
          </cell>
          <cell r="AI1707">
            <v>20258</v>
          </cell>
          <cell r="AJ1707" t="str">
            <v>Nederlands</v>
          </cell>
          <cell r="AK1707" t="str">
            <v>X011</v>
          </cell>
          <cell r="AL1707" t="str">
            <v>MEDEW. ALGEMEEN SCHOONMAAKONDERHOUD I</v>
          </cell>
          <cell r="AM1707">
            <v>1</v>
          </cell>
          <cell r="AN1707" t="str">
            <v>38 uur / week</v>
          </cell>
          <cell r="AO1707">
            <v>2</v>
          </cell>
          <cell r="AP1707">
            <v>0</v>
          </cell>
          <cell r="AQ1707">
            <v>0</v>
          </cell>
          <cell r="AR1707">
            <v>5.26</v>
          </cell>
          <cell r="AS1707">
            <v>7</v>
          </cell>
          <cell r="AT1707" t="str">
            <v>B2</v>
          </cell>
          <cell r="AU1707">
            <v>90</v>
          </cell>
          <cell r="AV1707">
            <v>11.5</v>
          </cell>
        </row>
        <row r="1708">
          <cell r="A1708">
            <v>11598</v>
          </cell>
          <cell r="B1708" t="str">
            <v>Dhr.</v>
          </cell>
          <cell r="C1708" t="str">
            <v>J.D. Pasman</v>
          </cell>
          <cell r="D1708" t="str">
            <v>Johan Dinant</v>
          </cell>
          <cell r="E1708" t="str">
            <v>Johan Dinant</v>
          </cell>
          <cell r="F1708" t="str">
            <v>JD</v>
          </cell>
          <cell r="H1708" t="str">
            <v>Pasman</v>
          </cell>
          <cell r="K1708" t="str">
            <v>Man</v>
          </cell>
          <cell r="L1708" t="str">
            <v>Adres</v>
          </cell>
          <cell r="M1708" t="str">
            <v>Paul Krugerstraat</v>
          </cell>
          <cell r="N1708">
            <v>19</v>
          </cell>
          <cell r="P1708" t="str">
            <v>7551 GV</v>
          </cell>
          <cell r="Q1708" t="str">
            <v>HENGELO</v>
          </cell>
          <cell r="R1708" t="str">
            <v>Nederland</v>
          </cell>
          <cell r="T1708" t="str">
            <v>06 45464841</v>
          </cell>
          <cell r="U1708">
            <v>3000</v>
          </cell>
          <cell r="V1708" t="str">
            <v>Hago Nederland B.V.</v>
          </cell>
          <cell r="W1708">
            <v>1</v>
          </cell>
          <cell r="X1708" t="str">
            <v>Internen</v>
          </cell>
          <cell r="Y1708" t="str">
            <v>A1</v>
          </cell>
          <cell r="Z1708" t="str">
            <v>Medewerker uurloon</v>
          </cell>
          <cell r="AA1708">
            <v>1</v>
          </cell>
          <cell r="AB1708" t="str">
            <v>Schoonmaak CAO</v>
          </cell>
          <cell r="AC1708" t="str">
            <v>N4</v>
          </cell>
          <cell r="AD1708" t="str">
            <v>HR-NL: per 4 weken</v>
          </cell>
          <cell r="AE1708" t="str">
            <v>Onbepaalde tijd</v>
          </cell>
          <cell r="AF1708" t="str">
            <v>00-00-0000</v>
          </cell>
          <cell r="AH1708">
            <v>101742514</v>
          </cell>
          <cell r="AI1708">
            <v>22448</v>
          </cell>
          <cell r="AJ1708" t="str">
            <v>Nederlands</v>
          </cell>
          <cell r="AK1708" t="str">
            <v>X011</v>
          </cell>
          <cell r="AL1708" t="str">
            <v>MEDEW. ALGEMEEN SCHOONMAAKONDERHOUD I</v>
          </cell>
          <cell r="AM1708">
            <v>1</v>
          </cell>
          <cell r="AN1708" t="str">
            <v>38 uur / week</v>
          </cell>
          <cell r="AO1708">
            <v>6</v>
          </cell>
          <cell r="AP1708">
            <v>0</v>
          </cell>
          <cell r="AQ1708">
            <v>0</v>
          </cell>
          <cell r="AR1708">
            <v>15.79</v>
          </cell>
          <cell r="AS1708">
            <v>7</v>
          </cell>
          <cell r="AT1708" t="str">
            <v>B2</v>
          </cell>
          <cell r="AU1708">
            <v>22</v>
          </cell>
          <cell r="AV1708">
            <v>11.13</v>
          </cell>
        </row>
        <row r="1709">
          <cell r="A1709">
            <v>11599</v>
          </cell>
          <cell r="B1709" t="str">
            <v>Dhr.</v>
          </cell>
          <cell r="C1709" t="str">
            <v>H.L. Soares Duarte Lopes</v>
          </cell>
          <cell r="D1709" t="str">
            <v>Helder Luis</v>
          </cell>
          <cell r="E1709" t="str">
            <v>Helder Luis</v>
          </cell>
          <cell r="F1709" t="str">
            <v>HL</v>
          </cell>
          <cell r="H1709" t="str">
            <v>Soares Duarte Lopes</v>
          </cell>
          <cell r="K1709" t="str">
            <v>Man</v>
          </cell>
          <cell r="L1709" t="str">
            <v>Adres</v>
          </cell>
          <cell r="M1709" t="str">
            <v>Hendrik Zwaardecroonstraat</v>
          </cell>
          <cell r="N1709">
            <v>202</v>
          </cell>
          <cell r="P1709" t="str">
            <v>2593 XX</v>
          </cell>
          <cell r="Q1709" t="str">
            <v>DEN HAAG</v>
          </cell>
          <cell r="R1709" t="str">
            <v>Nederland</v>
          </cell>
          <cell r="T1709" t="str">
            <v>06 16977856</v>
          </cell>
          <cell r="U1709">
            <v>3000</v>
          </cell>
          <cell r="V1709" t="str">
            <v>Hago Nederland B.V.</v>
          </cell>
          <cell r="W1709">
            <v>1</v>
          </cell>
          <cell r="X1709" t="str">
            <v>Internen</v>
          </cell>
          <cell r="Y1709" t="str">
            <v>A1</v>
          </cell>
          <cell r="Z1709" t="str">
            <v>Medewerker uurloon</v>
          </cell>
          <cell r="AA1709">
            <v>1</v>
          </cell>
          <cell r="AB1709" t="str">
            <v>Schoonmaak CAO</v>
          </cell>
          <cell r="AC1709" t="str">
            <v>N4</v>
          </cell>
          <cell r="AD1709" t="str">
            <v>HR-NL: per 4 weken</v>
          </cell>
          <cell r="AE1709" t="str">
            <v>Onbepaalde tijd</v>
          </cell>
          <cell r="AF1709" t="str">
            <v>00-00-0000</v>
          </cell>
          <cell r="AH1709">
            <v>354788930</v>
          </cell>
          <cell r="AI1709">
            <v>27141</v>
          </cell>
          <cell r="AJ1709" t="str">
            <v>Kaapverdisch</v>
          </cell>
          <cell r="AK1709" t="str">
            <v>X011</v>
          </cell>
          <cell r="AL1709" t="str">
            <v>MEDEW. ALGEMEEN SCHOONMAAKONDERHOUD I</v>
          </cell>
          <cell r="AM1709">
            <v>1</v>
          </cell>
          <cell r="AN1709" t="str">
            <v>38 uur / week</v>
          </cell>
          <cell r="AO1709">
            <v>38</v>
          </cell>
          <cell r="AP1709">
            <v>0</v>
          </cell>
          <cell r="AQ1709">
            <v>0</v>
          </cell>
          <cell r="AR1709">
            <v>100</v>
          </cell>
          <cell r="AS1709">
            <v>7</v>
          </cell>
          <cell r="AT1709" t="str">
            <v>B2</v>
          </cell>
          <cell r="AU1709">
            <v>22</v>
          </cell>
          <cell r="AV1709">
            <v>11.13</v>
          </cell>
        </row>
        <row r="1710">
          <cell r="A1710">
            <v>11600</v>
          </cell>
          <cell r="B1710" t="str">
            <v>Mevrouw</v>
          </cell>
          <cell r="C1710" t="str">
            <v>Y.H. Schriemer - Spekman</v>
          </cell>
          <cell r="D1710" t="str">
            <v>Yvonne Hester</v>
          </cell>
          <cell r="E1710" t="str">
            <v>Yvonne Hester</v>
          </cell>
          <cell r="F1710" t="str">
            <v>YH</v>
          </cell>
          <cell r="H1710" t="str">
            <v>Spekman</v>
          </cell>
          <cell r="J1710" t="str">
            <v>Schriemer</v>
          </cell>
          <cell r="K1710" t="str">
            <v>Vrouw</v>
          </cell>
          <cell r="L1710" t="str">
            <v>Adres</v>
          </cell>
          <cell r="M1710" t="str">
            <v>Wissingehof</v>
          </cell>
          <cell r="N1710">
            <v>10</v>
          </cell>
          <cell r="P1710" t="str">
            <v>9351 RT</v>
          </cell>
          <cell r="Q1710" t="str">
            <v>LEEK</v>
          </cell>
          <cell r="R1710" t="str">
            <v>Nederland</v>
          </cell>
          <cell r="T1710">
            <v>644510449</v>
          </cell>
          <cell r="U1710">
            <v>3000</v>
          </cell>
          <cell r="V1710" t="str">
            <v>Hago Nederland B.V.</v>
          </cell>
          <cell r="W1710">
            <v>1</v>
          </cell>
          <cell r="X1710" t="str">
            <v>Internen</v>
          </cell>
          <cell r="Y1710" t="str">
            <v>A1</v>
          </cell>
          <cell r="Z1710" t="str">
            <v>Medewerker uurloon</v>
          </cell>
          <cell r="AA1710">
            <v>1</v>
          </cell>
          <cell r="AB1710" t="str">
            <v>Schoonmaak CAO</v>
          </cell>
          <cell r="AC1710" t="str">
            <v>N4</v>
          </cell>
          <cell r="AD1710" t="str">
            <v>HR-NL: per 4 weken</v>
          </cell>
          <cell r="AE1710" t="str">
            <v>Onbepaalde tijd</v>
          </cell>
          <cell r="AF1710" t="str">
            <v>00-00-0000</v>
          </cell>
          <cell r="AH1710">
            <v>131583591</v>
          </cell>
          <cell r="AI1710">
            <v>23571</v>
          </cell>
          <cell r="AJ1710" t="str">
            <v>Nederlands</v>
          </cell>
          <cell r="AK1710" t="str">
            <v>X011</v>
          </cell>
          <cell r="AL1710" t="str">
            <v>MEDEW. ALGEMEEN SCHOONMAAKONDERHOUD I</v>
          </cell>
          <cell r="AM1710">
            <v>1</v>
          </cell>
          <cell r="AN1710" t="str">
            <v>38 uur / week</v>
          </cell>
          <cell r="AO1710">
            <v>15</v>
          </cell>
          <cell r="AP1710">
            <v>0</v>
          </cell>
          <cell r="AQ1710">
            <v>0</v>
          </cell>
          <cell r="AR1710">
            <v>39.47</v>
          </cell>
          <cell r="AS1710">
            <v>7</v>
          </cell>
          <cell r="AT1710" t="str">
            <v>B2</v>
          </cell>
          <cell r="AU1710">
            <v>22</v>
          </cell>
          <cell r="AV1710">
            <v>11.13</v>
          </cell>
        </row>
        <row r="1711">
          <cell r="A1711">
            <v>11601</v>
          </cell>
          <cell r="B1711" t="str">
            <v>Dhr.</v>
          </cell>
          <cell r="C1711" t="str">
            <v>J.C. Lima Sequeira</v>
          </cell>
          <cell r="D1711" t="str">
            <v>Julio Cesar</v>
          </cell>
          <cell r="E1711" t="str">
            <v>Julio Cesar</v>
          </cell>
          <cell r="F1711" t="str">
            <v>JC</v>
          </cell>
          <cell r="H1711" t="str">
            <v>Lima Sequeira</v>
          </cell>
          <cell r="K1711" t="str">
            <v>Man</v>
          </cell>
          <cell r="L1711" t="str">
            <v>Adres</v>
          </cell>
          <cell r="M1711" t="str">
            <v>Weteringkade</v>
          </cell>
          <cell r="N1711">
            <v>126</v>
          </cell>
          <cell r="P1711" t="str">
            <v>2515 AT</v>
          </cell>
          <cell r="Q1711" t="str">
            <v>DEN HAAG</v>
          </cell>
          <cell r="R1711" t="str">
            <v>Nederland</v>
          </cell>
          <cell r="T1711" t="str">
            <v>06 26844209</v>
          </cell>
          <cell r="U1711">
            <v>3000</v>
          </cell>
          <cell r="V1711" t="str">
            <v>Hago Nederland B.V.</v>
          </cell>
          <cell r="W1711">
            <v>1</v>
          </cell>
          <cell r="X1711" t="str">
            <v>Internen</v>
          </cell>
          <cell r="Y1711" t="str">
            <v>A1</v>
          </cell>
          <cell r="Z1711" t="str">
            <v>Medewerker uurloon</v>
          </cell>
          <cell r="AA1711">
            <v>1</v>
          </cell>
          <cell r="AB1711" t="str">
            <v>Schoonmaak CAO</v>
          </cell>
          <cell r="AC1711" t="str">
            <v>N4</v>
          </cell>
          <cell r="AD1711" t="str">
            <v>HR-NL: per 4 weken</v>
          </cell>
          <cell r="AE1711" t="str">
            <v>Onbepaalde tijd</v>
          </cell>
          <cell r="AF1711" t="str">
            <v>00-00-0000</v>
          </cell>
          <cell r="AH1711">
            <v>366884104</v>
          </cell>
          <cell r="AI1711">
            <v>25982</v>
          </cell>
          <cell r="AJ1711" t="str">
            <v>Kaapverdisch</v>
          </cell>
          <cell r="AK1711" t="str">
            <v>X011</v>
          </cell>
          <cell r="AL1711" t="str">
            <v>MEDEW. ALGEMEEN SCHOONMAAKONDERHOUD I</v>
          </cell>
          <cell r="AM1711">
            <v>1</v>
          </cell>
          <cell r="AN1711" t="str">
            <v>38 uur / week</v>
          </cell>
          <cell r="AO1711">
            <v>38</v>
          </cell>
          <cell r="AP1711">
            <v>0</v>
          </cell>
          <cell r="AQ1711">
            <v>0</v>
          </cell>
          <cell r="AR1711">
            <v>100</v>
          </cell>
          <cell r="AS1711">
            <v>7</v>
          </cell>
          <cell r="AT1711" t="str">
            <v>B2</v>
          </cell>
          <cell r="AU1711">
            <v>22</v>
          </cell>
          <cell r="AV1711">
            <v>11.13</v>
          </cell>
        </row>
        <row r="1712">
          <cell r="A1712">
            <v>11602</v>
          </cell>
          <cell r="B1712" t="str">
            <v>Mevrouw</v>
          </cell>
          <cell r="C1712" t="str">
            <v>A.T. Abbing - Leenders</v>
          </cell>
          <cell r="D1712" t="str">
            <v>Antoinetta Theodora</v>
          </cell>
          <cell r="E1712" t="str">
            <v>Antoinetta Theodora</v>
          </cell>
          <cell r="F1712" t="str">
            <v>AT</v>
          </cell>
          <cell r="H1712" t="str">
            <v>Leenders</v>
          </cell>
          <cell r="J1712" t="str">
            <v>Abbing</v>
          </cell>
          <cell r="K1712" t="str">
            <v>Vrouw</v>
          </cell>
          <cell r="L1712" t="str">
            <v>Adres</v>
          </cell>
          <cell r="M1712" t="str">
            <v>Hertenlaan</v>
          </cell>
          <cell r="N1712">
            <v>61</v>
          </cell>
          <cell r="P1712" t="str">
            <v>6823 LD</v>
          </cell>
          <cell r="Q1712" t="str">
            <v>ARNHEM</v>
          </cell>
          <cell r="R1712" t="str">
            <v>Nederland</v>
          </cell>
          <cell r="T1712">
            <v>613945200</v>
          </cell>
          <cell r="U1712">
            <v>3000</v>
          </cell>
          <cell r="V1712" t="str">
            <v>Hago Nederland B.V.</v>
          </cell>
          <cell r="W1712">
            <v>1</v>
          </cell>
          <cell r="X1712" t="str">
            <v>Internen</v>
          </cell>
          <cell r="Y1712" t="str">
            <v>A1</v>
          </cell>
          <cell r="Z1712" t="str">
            <v>Medewerker uurloon</v>
          </cell>
          <cell r="AA1712">
            <v>1</v>
          </cell>
          <cell r="AB1712" t="str">
            <v>Schoonmaak CAO</v>
          </cell>
          <cell r="AC1712" t="str">
            <v>N4</v>
          </cell>
          <cell r="AD1712" t="str">
            <v>HR-NL: per 4 weken</v>
          </cell>
          <cell r="AE1712" t="str">
            <v>Onbepaalde tijd</v>
          </cell>
          <cell r="AF1712" t="str">
            <v>00-00-0000</v>
          </cell>
          <cell r="AH1712">
            <v>161522117</v>
          </cell>
          <cell r="AI1712">
            <v>20397</v>
          </cell>
          <cell r="AJ1712" t="str">
            <v>Nederlands</v>
          </cell>
          <cell r="AK1712" t="str">
            <v>X011</v>
          </cell>
          <cell r="AL1712" t="str">
            <v>MEDEW. ALGEMEEN SCHOONMAAKONDERHOUD I</v>
          </cell>
          <cell r="AM1712">
            <v>1</v>
          </cell>
          <cell r="AN1712" t="str">
            <v>38 uur / week</v>
          </cell>
          <cell r="AO1712">
            <v>8</v>
          </cell>
          <cell r="AP1712">
            <v>0</v>
          </cell>
          <cell r="AQ1712">
            <v>0</v>
          </cell>
          <cell r="AR1712">
            <v>21.05</v>
          </cell>
          <cell r="AS1712">
            <v>7</v>
          </cell>
          <cell r="AT1712" t="str">
            <v>B2</v>
          </cell>
          <cell r="AU1712">
            <v>90</v>
          </cell>
          <cell r="AV1712">
            <v>11.46</v>
          </cell>
        </row>
        <row r="1713">
          <cell r="A1713">
            <v>11603</v>
          </cell>
          <cell r="B1713" t="str">
            <v>Mevrouw</v>
          </cell>
          <cell r="C1713" t="str">
            <v>A. Alagoz - Alagoz</v>
          </cell>
          <cell r="D1713" t="str">
            <v>Ayse</v>
          </cell>
          <cell r="E1713" t="str">
            <v>Ayse</v>
          </cell>
          <cell r="F1713" t="str">
            <v>A</v>
          </cell>
          <cell r="H1713" t="str">
            <v>Alagoz</v>
          </cell>
          <cell r="J1713" t="str">
            <v>Alagoz</v>
          </cell>
          <cell r="K1713" t="str">
            <v>Vrouw</v>
          </cell>
          <cell r="L1713" t="str">
            <v>Adres</v>
          </cell>
          <cell r="M1713" t="str">
            <v>Maarten van Rossemstraat</v>
          </cell>
          <cell r="N1713">
            <v>52</v>
          </cell>
          <cell r="P1713" t="str">
            <v>6821 BD</v>
          </cell>
          <cell r="Q1713" t="str">
            <v>ARNHEM</v>
          </cell>
          <cell r="R1713" t="str">
            <v>Nederland</v>
          </cell>
          <cell r="S1713">
            <v>264459797</v>
          </cell>
          <cell r="T1713">
            <v>641875812</v>
          </cell>
          <cell r="U1713">
            <v>3000</v>
          </cell>
          <cell r="V1713" t="str">
            <v>Hago Nederland B.V.</v>
          </cell>
          <cell r="W1713">
            <v>1</v>
          </cell>
          <cell r="X1713" t="str">
            <v>Internen</v>
          </cell>
          <cell r="Y1713" t="str">
            <v>A1</v>
          </cell>
          <cell r="Z1713" t="str">
            <v>Medewerker uurloon</v>
          </cell>
          <cell r="AA1713">
            <v>1</v>
          </cell>
          <cell r="AB1713" t="str">
            <v>Schoonmaak CAO</v>
          </cell>
          <cell r="AC1713" t="str">
            <v>N4</v>
          </cell>
          <cell r="AD1713" t="str">
            <v>HR-NL: per 4 weken</v>
          </cell>
          <cell r="AE1713" t="str">
            <v>Onbepaalde tijd</v>
          </cell>
          <cell r="AF1713" t="str">
            <v>00-00-0000</v>
          </cell>
          <cell r="AH1713">
            <v>199233135</v>
          </cell>
          <cell r="AI1713">
            <v>23935</v>
          </cell>
          <cell r="AJ1713" t="str">
            <v>Nederlands</v>
          </cell>
          <cell r="AK1713" t="str">
            <v>X011</v>
          </cell>
          <cell r="AL1713" t="str">
            <v>MEDEW. ALGEMEEN SCHOONMAAKONDERHOUD I</v>
          </cell>
          <cell r="AM1713">
            <v>1</v>
          </cell>
          <cell r="AN1713" t="str">
            <v>38 uur / week</v>
          </cell>
          <cell r="AO1713">
            <v>10</v>
          </cell>
          <cell r="AP1713">
            <v>0</v>
          </cell>
          <cell r="AQ1713">
            <v>0</v>
          </cell>
          <cell r="AR1713">
            <v>26.32</v>
          </cell>
          <cell r="AS1713">
            <v>7</v>
          </cell>
          <cell r="AT1713" t="str">
            <v>B2</v>
          </cell>
          <cell r="AU1713">
            <v>90</v>
          </cell>
          <cell r="AV1713">
            <v>11.46</v>
          </cell>
        </row>
        <row r="1714">
          <cell r="A1714">
            <v>11604</v>
          </cell>
          <cell r="B1714" t="str">
            <v>Mevrouw</v>
          </cell>
          <cell r="C1714" t="str">
            <v>M.C. Anita</v>
          </cell>
          <cell r="D1714" t="str">
            <v>Merle Christie</v>
          </cell>
          <cell r="E1714" t="str">
            <v>Merle Christie</v>
          </cell>
          <cell r="F1714" t="str">
            <v>MC</v>
          </cell>
          <cell r="H1714" t="str">
            <v>Anita</v>
          </cell>
          <cell r="K1714" t="str">
            <v>Vrouw</v>
          </cell>
          <cell r="L1714" t="str">
            <v>Adres</v>
          </cell>
          <cell r="M1714" t="str">
            <v>Kervelstraat</v>
          </cell>
          <cell r="N1714">
            <v>27</v>
          </cell>
          <cell r="P1714" t="str">
            <v>6833 GC</v>
          </cell>
          <cell r="Q1714" t="str">
            <v>ARNHEM</v>
          </cell>
          <cell r="R1714" t="str">
            <v>Nederland</v>
          </cell>
          <cell r="T1714">
            <v>683677672</v>
          </cell>
          <cell r="U1714">
            <v>3000</v>
          </cell>
          <cell r="V1714" t="str">
            <v>Hago Nederland B.V.</v>
          </cell>
          <cell r="W1714">
            <v>1</v>
          </cell>
          <cell r="X1714" t="str">
            <v>Internen</v>
          </cell>
          <cell r="Y1714" t="str">
            <v>A1</v>
          </cell>
          <cell r="Z1714" t="str">
            <v>Medewerker uurloon</v>
          </cell>
          <cell r="AA1714">
            <v>1</v>
          </cell>
          <cell r="AB1714" t="str">
            <v>Schoonmaak CAO</v>
          </cell>
          <cell r="AC1714" t="str">
            <v>N4</v>
          </cell>
          <cell r="AD1714" t="str">
            <v>HR-NL: per 4 weken</v>
          </cell>
          <cell r="AE1714" t="str">
            <v>Onbepaalde tijd</v>
          </cell>
          <cell r="AF1714" t="str">
            <v>00-00-0000</v>
          </cell>
          <cell r="AH1714">
            <v>245268200</v>
          </cell>
          <cell r="AI1714">
            <v>27718</v>
          </cell>
          <cell r="AJ1714" t="str">
            <v>Nederlands</v>
          </cell>
          <cell r="AK1714" t="str">
            <v>X011</v>
          </cell>
          <cell r="AL1714" t="str">
            <v>MEDEW. ALGEMEEN SCHOONMAAKONDERHOUD I</v>
          </cell>
          <cell r="AM1714">
            <v>1</v>
          </cell>
          <cell r="AN1714" t="str">
            <v>38 uur / week</v>
          </cell>
          <cell r="AO1714">
            <v>20</v>
          </cell>
          <cell r="AP1714">
            <v>0</v>
          </cell>
          <cell r="AQ1714">
            <v>0</v>
          </cell>
          <cell r="AR1714">
            <v>52.63</v>
          </cell>
          <cell r="AS1714">
            <v>7</v>
          </cell>
          <cell r="AT1714" t="str">
            <v>B2</v>
          </cell>
          <cell r="AU1714">
            <v>22</v>
          </cell>
          <cell r="AV1714">
            <v>11.13</v>
          </cell>
        </row>
        <row r="1715">
          <cell r="A1715">
            <v>11605</v>
          </cell>
          <cell r="B1715" t="str">
            <v>Mevrouw</v>
          </cell>
          <cell r="C1715" t="str">
            <v>R. Appiah</v>
          </cell>
          <cell r="D1715" t="str">
            <v>Rosemary</v>
          </cell>
          <cell r="E1715" t="str">
            <v>Rosemary</v>
          </cell>
          <cell r="F1715" t="str">
            <v>R</v>
          </cell>
          <cell r="H1715" t="str">
            <v>Appiah</v>
          </cell>
          <cell r="K1715" t="str">
            <v>Vrouw</v>
          </cell>
          <cell r="L1715" t="str">
            <v>Adres</v>
          </cell>
          <cell r="M1715" t="str">
            <v>Van Beuningenstraat</v>
          </cell>
          <cell r="N1715">
            <v>28</v>
          </cell>
          <cell r="P1715" t="str">
            <v>6828 VL</v>
          </cell>
          <cell r="Q1715" t="str">
            <v>ARNHEM</v>
          </cell>
          <cell r="R1715" t="str">
            <v>Nederland</v>
          </cell>
          <cell r="T1715">
            <v>616310217</v>
          </cell>
          <cell r="U1715">
            <v>3000</v>
          </cell>
          <cell r="V1715" t="str">
            <v>Hago Nederland B.V.</v>
          </cell>
          <cell r="W1715">
            <v>1</v>
          </cell>
          <cell r="X1715" t="str">
            <v>Internen</v>
          </cell>
          <cell r="Y1715" t="str">
            <v>A1</v>
          </cell>
          <cell r="Z1715" t="str">
            <v>Medewerker uurloon</v>
          </cell>
          <cell r="AA1715">
            <v>1</v>
          </cell>
          <cell r="AB1715" t="str">
            <v>Schoonmaak CAO</v>
          </cell>
          <cell r="AC1715" t="str">
            <v>N4</v>
          </cell>
          <cell r="AD1715" t="str">
            <v>HR-NL: per 4 weken</v>
          </cell>
          <cell r="AE1715" t="str">
            <v>Onbepaalde tijd</v>
          </cell>
          <cell r="AF1715" t="str">
            <v>00-00-0000</v>
          </cell>
          <cell r="AH1715">
            <v>216297205</v>
          </cell>
          <cell r="AI1715">
            <v>23812</v>
          </cell>
          <cell r="AJ1715" t="str">
            <v>Nederlands</v>
          </cell>
          <cell r="AK1715" t="str">
            <v>X011</v>
          </cell>
          <cell r="AL1715" t="str">
            <v>MEDEW. ALGEMEEN SCHOONMAAKONDERHOUD I</v>
          </cell>
          <cell r="AM1715">
            <v>1</v>
          </cell>
          <cell r="AN1715" t="str">
            <v>38 uur / week</v>
          </cell>
          <cell r="AO1715">
            <v>10</v>
          </cell>
          <cell r="AP1715">
            <v>0</v>
          </cell>
          <cell r="AQ1715">
            <v>0</v>
          </cell>
          <cell r="AR1715">
            <v>26.32</v>
          </cell>
          <cell r="AS1715">
            <v>7</v>
          </cell>
          <cell r="AT1715" t="str">
            <v>B2</v>
          </cell>
          <cell r="AU1715">
            <v>90</v>
          </cell>
          <cell r="AV1715">
            <v>11.46</v>
          </cell>
        </row>
        <row r="1716">
          <cell r="A1716">
            <v>11606</v>
          </cell>
          <cell r="B1716" t="str">
            <v>Mevrouw</v>
          </cell>
          <cell r="C1716" t="str">
            <v>F. Aslankoc</v>
          </cell>
          <cell r="D1716" t="str">
            <v>Fatma</v>
          </cell>
          <cell r="E1716" t="str">
            <v>Fatma</v>
          </cell>
          <cell r="F1716" t="str">
            <v>F</v>
          </cell>
          <cell r="H1716" t="str">
            <v>Aslankoc</v>
          </cell>
          <cell r="K1716" t="str">
            <v>Vrouw</v>
          </cell>
          <cell r="L1716" t="str">
            <v>Adres</v>
          </cell>
          <cell r="M1716" t="str">
            <v>Wijde Slag</v>
          </cell>
          <cell r="N1716">
            <v>35</v>
          </cell>
          <cell r="P1716" t="str">
            <v>6825 JX</v>
          </cell>
          <cell r="Q1716" t="str">
            <v>ARNHEM</v>
          </cell>
          <cell r="R1716" t="str">
            <v>Nederland</v>
          </cell>
          <cell r="S1716">
            <v>263612327</v>
          </cell>
          <cell r="T1716">
            <v>653859917</v>
          </cell>
          <cell r="U1716">
            <v>3000</v>
          </cell>
          <cell r="V1716" t="str">
            <v>Hago Nederland B.V.</v>
          </cell>
          <cell r="W1716">
            <v>1</v>
          </cell>
          <cell r="X1716" t="str">
            <v>Internen</v>
          </cell>
          <cell r="Y1716" t="str">
            <v>A1</v>
          </cell>
          <cell r="Z1716" t="str">
            <v>Medewerker uurloon</v>
          </cell>
          <cell r="AA1716">
            <v>1</v>
          </cell>
          <cell r="AB1716" t="str">
            <v>Schoonmaak CAO</v>
          </cell>
          <cell r="AC1716" t="str">
            <v>N4</v>
          </cell>
          <cell r="AD1716" t="str">
            <v>HR-NL: per 4 weken</v>
          </cell>
          <cell r="AE1716" t="str">
            <v>Onbepaalde tijd</v>
          </cell>
          <cell r="AF1716" t="str">
            <v>00-00-0000</v>
          </cell>
          <cell r="AH1716">
            <v>161701413</v>
          </cell>
          <cell r="AI1716">
            <v>29784</v>
          </cell>
          <cell r="AJ1716" t="str">
            <v>Nederlands</v>
          </cell>
          <cell r="AK1716" t="str">
            <v>X011</v>
          </cell>
          <cell r="AL1716" t="str">
            <v>MEDEW. ALGEMEEN SCHOONMAAKONDERHOUD I</v>
          </cell>
          <cell r="AM1716">
            <v>1</v>
          </cell>
          <cell r="AN1716" t="str">
            <v>38 uur / week</v>
          </cell>
          <cell r="AO1716">
            <v>10</v>
          </cell>
          <cell r="AP1716">
            <v>0</v>
          </cell>
          <cell r="AQ1716">
            <v>0</v>
          </cell>
          <cell r="AR1716">
            <v>26.32</v>
          </cell>
          <cell r="AS1716">
            <v>7</v>
          </cell>
          <cell r="AT1716" t="str">
            <v>B2</v>
          </cell>
          <cell r="AU1716">
            <v>90</v>
          </cell>
          <cell r="AV1716">
            <v>11.46</v>
          </cell>
        </row>
        <row r="1717">
          <cell r="A1717">
            <v>11607</v>
          </cell>
          <cell r="B1717" t="str">
            <v>Mevrouw</v>
          </cell>
          <cell r="C1717" t="str">
            <v>H. Bagci</v>
          </cell>
          <cell r="D1717" t="str">
            <v>Hatice</v>
          </cell>
          <cell r="E1717" t="str">
            <v>Hatice</v>
          </cell>
          <cell r="F1717" t="str">
            <v>H</v>
          </cell>
          <cell r="H1717" t="str">
            <v>Bagci</v>
          </cell>
          <cell r="K1717" t="str">
            <v>Vrouw</v>
          </cell>
          <cell r="L1717" t="str">
            <v>Adres</v>
          </cell>
          <cell r="M1717" t="str">
            <v>Van Hasseltstraat</v>
          </cell>
          <cell r="N1717">
            <v>23</v>
          </cell>
          <cell r="P1717" t="str">
            <v>6821 AM</v>
          </cell>
          <cell r="Q1717" t="str">
            <v>ARNHEM</v>
          </cell>
          <cell r="R1717" t="str">
            <v>Nederland</v>
          </cell>
          <cell r="S1717">
            <v>264430339</v>
          </cell>
          <cell r="T1717">
            <v>633697257</v>
          </cell>
          <cell r="U1717">
            <v>3000</v>
          </cell>
          <cell r="V1717" t="str">
            <v>Hago Nederland B.V.</v>
          </cell>
          <cell r="W1717">
            <v>1</v>
          </cell>
          <cell r="X1717" t="str">
            <v>Internen</v>
          </cell>
          <cell r="Y1717" t="str">
            <v>A1</v>
          </cell>
          <cell r="Z1717" t="str">
            <v>Medewerker uurloon</v>
          </cell>
          <cell r="AA1717">
            <v>1</v>
          </cell>
          <cell r="AB1717" t="str">
            <v>Schoonmaak CAO</v>
          </cell>
          <cell r="AC1717" t="str">
            <v>N4</v>
          </cell>
          <cell r="AD1717" t="str">
            <v>HR-NL: per 4 weken</v>
          </cell>
          <cell r="AE1717" t="str">
            <v>Onbepaalde tijd</v>
          </cell>
          <cell r="AF1717" t="str">
            <v>00-00-0000</v>
          </cell>
          <cell r="AH1717">
            <v>161527206</v>
          </cell>
          <cell r="AI1717">
            <v>20986</v>
          </cell>
          <cell r="AJ1717" t="str">
            <v>Turks</v>
          </cell>
          <cell r="AK1717" t="str">
            <v>X011</v>
          </cell>
          <cell r="AL1717" t="str">
            <v>MEDEW. ALGEMEEN SCHOONMAAKONDERHOUD I</v>
          </cell>
          <cell r="AM1717">
            <v>1</v>
          </cell>
          <cell r="AN1717" t="str">
            <v>38 uur / week</v>
          </cell>
          <cell r="AO1717">
            <v>10</v>
          </cell>
          <cell r="AP1717">
            <v>0</v>
          </cell>
          <cell r="AQ1717">
            <v>0</v>
          </cell>
          <cell r="AR1717">
            <v>26.32</v>
          </cell>
          <cell r="AS1717">
            <v>7</v>
          </cell>
          <cell r="AT1717" t="str">
            <v>B2</v>
          </cell>
          <cell r="AU1717">
            <v>90</v>
          </cell>
          <cell r="AV1717">
            <v>11.46</v>
          </cell>
        </row>
        <row r="1718">
          <cell r="A1718">
            <v>11608</v>
          </cell>
          <cell r="B1718" t="str">
            <v>Mevrouw</v>
          </cell>
          <cell r="C1718" t="str">
            <v>S.T. Barbolina</v>
          </cell>
          <cell r="D1718" t="str">
            <v>Shanela Teodora</v>
          </cell>
          <cell r="E1718" t="str">
            <v>Shanela Teodora</v>
          </cell>
          <cell r="F1718" t="str">
            <v>ST</v>
          </cell>
          <cell r="H1718" t="str">
            <v>Barbolina</v>
          </cell>
          <cell r="K1718" t="str">
            <v>Vrouw</v>
          </cell>
          <cell r="L1718" t="str">
            <v>Adres</v>
          </cell>
          <cell r="M1718" t="str">
            <v>Engelenburgstraat</v>
          </cell>
          <cell r="N1718">
            <v>86</v>
          </cell>
          <cell r="P1718" t="str">
            <v>6825 KR</v>
          </cell>
          <cell r="Q1718" t="str">
            <v>ARNHEM</v>
          </cell>
          <cell r="R1718" t="str">
            <v>Nederland</v>
          </cell>
          <cell r="T1718">
            <v>641467527</v>
          </cell>
          <cell r="U1718">
            <v>3000</v>
          </cell>
          <cell r="V1718" t="str">
            <v>Hago Nederland B.V.</v>
          </cell>
          <cell r="W1718">
            <v>1</v>
          </cell>
          <cell r="X1718" t="str">
            <v>Internen</v>
          </cell>
          <cell r="Y1718" t="str">
            <v>A1</v>
          </cell>
          <cell r="Z1718" t="str">
            <v>Medewerker uurloon</v>
          </cell>
          <cell r="AA1718">
            <v>1</v>
          </cell>
          <cell r="AB1718" t="str">
            <v>Schoonmaak CAO</v>
          </cell>
          <cell r="AC1718" t="str">
            <v>N4</v>
          </cell>
          <cell r="AD1718" t="str">
            <v>HR-NL: per 4 weken</v>
          </cell>
          <cell r="AE1718" t="str">
            <v>Onbepaalde tijd</v>
          </cell>
          <cell r="AF1718" t="str">
            <v>00-00-0000</v>
          </cell>
          <cell r="AH1718">
            <v>251038683</v>
          </cell>
          <cell r="AI1718">
            <v>26782</v>
          </cell>
          <cell r="AJ1718" t="str">
            <v>Nederlands</v>
          </cell>
          <cell r="AK1718" t="str">
            <v>X011</v>
          </cell>
          <cell r="AL1718" t="str">
            <v>MEDEW. ALGEMEEN SCHOONMAAKONDERHOUD I</v>
          </cell>
          <cell r="AM1718">
            <v>1</v>
          </cell>
          <cell r="AN1718" t="str">
            <v>38 uur / week</v>
          </cell>
          <cell r="AO1718">
            <v>13.5</v>
          </cell>
          <cell r="AP1718">
            <v>0</v>
          </cell>
          <cell r="AQ1718">
            <v>0</v>
          </cell>
          <cell r="AR1718">
            <v>35.53</v>
          </cell>
          <cell r="AS1718">
            <v>7</v>
          </cell>
          <cell r="AT1718" t="str">
            <v>B2</v>
          </cell>
          <cell r="AU1718">
            <v>22</v>
          </cell>
          <cell r="AV1718">
            <v>11.13</v>
          </cell>
        </row>
        <row r="1719">
          <cell r="A1719">
            <v>11609</v>
          </cell>
          <cell r="B1719" t="str">
            <v>Mevrouw</v>
          </cell>
          <cell r="C1719" t="str">
            <v>E. Batal - Batal</v>
          </cell>
          <cell r="D1719" t="str">
            <v>Emine</v>
          </cell>
          <cell r="E1719" t="str">
            <v>Emine</v>
          </cell>
          <cell r="F1719" t="str">
            <v>E</v>
          </cell>
          <cell r="H1719" t="str">
            <v>Batal</v>
          </cell>
          <cell r="J1719" t="str">
            <v>Batal</v>
          </cell>
          <cell r="K1719" t="str">
            <v>Vrouw</v>
          </cell>
          <cell r="L1719" t="str">
            <v>Adres</v>
          </cell>
          <cell r="M1719" t="str">
            <v>Klispad</v>
          </cell>
          <cell r="N1719">
            <v>2</v>
          </cell>
          <cell r="P1719" t="str">
            <v>6841 GW</v>
          </cell>
          <cell r="Q1719" t="str">
            <v>ARNHEM</v>
          </cell>
          <cell r="R1719" t="str">
            <v>Nederland</v>
          </cell>
          <cell r="S1719">
            <v>263229519</v>
          </cell>
          <cell r="T1719">
            <v>641708674</v>
          </cell>
          <cell r="U1719">
            <v>3000</v>
          </cell>
          <cell r="V1719" t="str">
            <v>Hago Nederland B.V.</v>
          </cell>
          <cell r="W1719">
            <v>1</v>
          </cell>
          <cell r="X1719" t="str">
            <v>Internen</v>
          </cell>
          <cell r="Y1719" t="str">
            <v>A1</v>
          </cell>
          <cell r="Z1719" t="str">
            <v>Medewerker uurloon</v>
          </cell>
          <cell r="AA1719">
            <v>1</v>
          </cell>
          <cell r="AB1719" t="str">
            <v>Schoonmaak CAO</v>
          </cell>
          <cell r="AC1719" t="str">
            <v>N4</v>
          </cell>
          <cell r="AD1719" t="str">
            <v>HR-NL: per 4 weken</v>
          </cell>
          <cell r="AE1719" t="str">
            <v>Onbepaalde tijd</v>
          </cell>
          <cell r="AF1719" t="str">
            <v>00-00-0000</v>
          </cell>
          <cell r="AH1719">
            <v>222463867</v>
          </cell>
          <cell r="AI1719">
            <v>28101</v>
          </cell>
          <cell r="AJ1719" t="str">
            <v>Nederlands</v>
          </cell>
          <cell r="AK1719" t="str">
            <v>X011</v>
          </cell>
          <cell r="AL1719" t="str">
            <v>MEDEW. ALGEMEEN SCHOONMAAKONDERHOUD I</v>
          </cell>
          <cell r="AM1719">
            <v>1</v>
          </cell>
          <cell r="AN1719" t="str">
            <v>38 uur / week</v>
          </cell>
          <cell r="AO1719">
            <v>9.5</v>
          </cell>
          <cell r="AP1719">
            <v>0</v>
          </cell>
          <cell r="AQ1719">
            <v>0</v>
          </cell>
          <cell r="AR1719">
            <v>25</v>
          </cell>
          <cell r="AS1719">
            <v>7</v>
          </cell>
          <cell r="AT1719" t="str">
            <v>B2</v>
          </cell>
          <cell r="AU1719">
            <v>22</v>
          </cell>
          <cell r="AV1719">
            <v>11.13</v>
          </cell>
        </row>
        <row r="1720">
          <cell r="A1720">
            <v>11610</v>
          </cell>
          <cell r="B1720" t="str">
            <v>Mevrouw</v>
          </cell>
          <cell r="C1720" t="str">
            <v>H. Bostanci - Bostanci</v>
          </cell>
          <cell r="D1720" t="str">
            <v>Havise</v>
          </cell>
          <cell r="E1720" t="str">
            <v>Havise</v>
          </cell>
          <cell r="F1720" t="str">
            <v>H</v>
          </cell>
          <cell r="H1720" t="str">
            <v>Bostanci</v>
          </cell>
          <cell r="J1720" t="str">
            <v>Bostanci</v>
          </cell>
          <cell r="K1720" t="str">
            <v>Vrouw</v>
          </cell>
          <cell r="L1720" t="str">
            <v>Adres</v>
          </cell>
          <cell r="M1720" t="str">
            <v>Niehoveplantsoen</v>
          </cell>
          <cell r="N1720">
            <v>15</v>
          </cell>
          <cell r="P1720" t="str">
            <v>6835 AV</v>
          </cell>
          <cell r="Q1720" t="str">
            <v>ARNHEM</v>
          </cell>
          <cell r="R1720" t="str">
            <v>Nederland</v>
          </cell>
          <cell r="S1720">
            <v>264465759</v>
          </cell>
          <cell r="T1720">
            <v>642506318</v>
          </cell>
          <cell r="U1720">
            <v>3000</v>
          </cell>
          <cell r="V1720" t="str">
            <v>Hago Nederland B.V.</v>
          </cell>
          <cell r="W1720">
            <v>1</v>
          </cell>
          <cell r="X1720" t="str">
            <v>Internen</v>
          </cell>
          <cell r="Y1720" t="str">
            <v>A1</v>
          </cell>
          <cell r="Z1720" t="str">
            <v>Medewerker uurloon</v>
          </cell>
          <cell r="AA1720">
            <v>1</v>
          </cell>
          <cell r="AB1720" t="str">
            <v>Schoonmaak CAO</v>
          </cell>
          <cell r="AC1720" t="str">
            <v>N4</v>
          </cell>
          <cell r="AD1720" t="str">
            <v>HR-NL: per 4 weken</v>
          </cell>
          <cell r="AE1720" t="str">
            <v>Onbepaalde tijd</v>
          </cell>
          <cell r="AF1720" t="str">
            <v>00-00-0000</v>
          </cell>
          <cell r="AH1720">
            <v>161324320</v>
          </cell>
          <cell r="AI1720">
            <v>25637</v>
          </cell>
          <cell r="AJ1720" t="str">
            <v>Nederlands</v>
          </cell>
          <cell r="AK1720" t="str">
            <v>X011</v>
          </cell>
          <cell r="AL1720" t="str">
            <v>MEDEW. ALGEMEEN SCHOONMAAKONDERHOUD I</v>
          </cell>
          <cell r="AM1720">
            <v>1</v>
          </cell>
          <cell r="AN1720" t="str">
            <v>38 uur / week</v>
          </cell>
          <cell r="AO1720">
            <v>27.75</v>
          </cell>
          <cell r="AP1720">
            <v>0</v>
          </cell>
          <cell r="AQ1720">
            <v>0</v>
          </cell>
          <cell r="AR1720">
            <v>73.03</v>
          </cell>
          <cell r="AS1720">
            <v>7</v>
          </cell>
          <cell r="AT1720" t="str">
            <v>B2</v>
          </cell>
          <cell r="AU1720">
            <v>90</v>
          </cell>
          <cell r="AV1720">
            <v>11.46</v>
          </cell>
        </row>
        <row r="1721">
          <cell r="A1721">
            <v>11612</v>
          </cell>
          <cell r="B1721" t="str">
            <v>Mevrouw</v>
          </cell>
          <cell r="C1721" t="str">
            <v>H. Dagdeviren</v>
          </cell>
          <cell r="D1721" t="str">
            <v>Hatice</v>
          </cell>
          <cell r="E1721" t="str">
            <v>Hatice</v>
          </cell>
          <cell r="F1721" t="str">
            <v>H</v>
          </cell>
          <cell r="H1721" t="str">
            <v>Dagdeviren</v>
          </cell>
          <cell r="K1721" t="str">
            <v>Vrouw</v>
          </cell>
          <cell r="L1721" t="str">
            <v>Adres</v>
          </cell>
          <cell r="M1721" t="str">
            <v>Stuyvesanthof</v>
          </cell>
          <cell r="N1721">
            <v>13</v>
          </cell>
          <cell r="P1721" t="str">
            <v>6828 RC</v>
          </cell>
          <cell r="Q1721" t="str">
            <v>ARNHEM</v>
          </cell>
          <cell r="R1721" t="str">
            <v>Nederland</v>
          </cell>
          <cell r="T1721">
            <v>642618913</v>
          </cell>
          <cell r="U1721">
            <v>3000</v>
          </cell>
          <cell r="V1721" t="str">
            <v>Hago Nederland B.V.</v>
          </cell>
          <cell r="W1721">
            <v>1</v>
          </cell>
          <cell r="X1721" t="str">
            <v>Internen</v>
          </cell>
          <cell r="Y1721" t="str">
            <v>A1</v>
          </cell>
          <cell r="Z1721" t="str">
            <v>Medewerker uurloon</v>
          </cell>
          <cell r="AA1721">
            <v>1</v>
          </cell>
          <cell r="AB1721" t="str">
            <v>Schoonmaak CAO</v>
          </cell>
          <cell r="AC1721" t="str">
            <v>N4</v>
          </cell>
          <cell r="AD1721" t="str">
            <v>HR-NL: per 4 weken</v>
          </cell>
          <cell r="AE1721" t="str">
            <v>Onbepaalde tijd</v>
          </cell>
          <cell r="AF1721" t="str">
            <v>00-00-0000</v>
          </cell>
          <cell r="AH1721">
            <v>250486453</v>
          </cell>
          <cell r="AI1721">
            <v>30824</v>
          </cell>
          <cell r="AJ1721" t="str">
            <v>Turks</v>
          </cell>
          <cell r="AK1721" t="str">
            <v>X011</v>
          </cell>
          <cell r="AL1721" t="str">
            <v>MEDEW. ALGEMEEN SCHOONMAAKONDERHOUD I</v>
          </cell>
          <cell r="AM1721">
            <v>1</v>
          </cell>
          <cell r="AN1721" t="str">
            <v>38 uur / week</v>
          </cell>
          <cell r="AO1721">
            <v>10</v>
          </cell>
          <cell r="AP1721">
            <v>0</v>
          </cell>
          <cell r="AQ1721">
            <v>0</v>
          </cell>
          <cell r="AR1721">
            <v>26.32</v>
          </cell>
          <cell r="AS1721">
            <v>7</v>
          </cell>
          <cell r="AT1721" t="str">
            <v>B2</v>
          </cell>
          <cell r="AU1721">
            <v>90</v>
          </cell>
          <cell r="AV1721">
            <v>11.46</v>
          </cell>
        </row>
        <row r="1722">
          <cell r="A1722">
            <v>11613</v>
          </cell>
          <cell r="B1722" t="str">
            <v>Mevrouw</v>
          </cell>
          <cell r="C1722" t="str">
            <v>S. Dahman Sebti - Faoual</v>
          </cell>
          <cell r="D1722" t="str">
            <v>Soumaya</v>
          </cell>
          <cell r="E1722" t="str">
            <v>Soumaya</v>
          </cell>
          <cell r="F1722" t="str">
            <v>S</v>
          </cell>
          <cell r="H1722" t="str">
            <v>Faoual</v>
          </cell>
          <cell r="J1722" t="str">
            <v>Dahman Sebti</v>
          </cell>
          <cell r="K1722" t="str">
            <v>Vrouw</v>
          </cell>
          <cell r="L1722" t="str">
            <v>Adres</v>
          </cell>
          <cell r="M1722" t="str">
            <v>Jan J. de Goedestraat</v>
          </cell>
          <cell r="N1722">
            <v>24</v>
          </cell>
          <cell r="P1722" t="str">
            <v>6709 TE</v>
          </cell>
          <cell r="Q1722" t="str">
            <v>WAGENINGEN</v>
          </cell>
          <cell r="R1722" t="str">
            <v>Nederland</v>
          </cell>
          <cell r="T1722">
            <v>611454010</v>
          </cell>
          <cell r="U1722">
            <v>3000</v>
          </cell>
          <cell r="V1722" t="str">
            <v>Hago Nederland B.V.</v>
          </cell>
          <cell r="W1722">
            <v>1</v>
          </cell>
          <cell r="X1722" t="str">
            <v>Internen</v>
          </cell>
          <cell r="Y1722" t="str">
            <v>A1</v>
          </cell>
          <cell r="Z1722" t="str">
            <v>Medewerker uurloon</v>
          </cell>
          <cell r="AA1722">
            <v>1</v>
          </cell>
          <cell r="AB1722" t="str">
            <v>Schoonmaak CAO</v>
          </cell>
          <cell r="AC1722" t="str">
            <v>N4</v>
          </cell>
          <cell r="AD1722" t="str">
            <v>HR-NL: per 4 weken</v>
          </cell>
          <cell r="AE1722" t="str">
            <v>Onbepaalde tijd</v>
          </cell>
          <cell r="AF1722" t="str">
            <v>00-00-0000</v>
          </cell>
          <cell r="AH1722">
            <v>252349945</v>
          </cell>
          <cell r="AI1722">
            <v>29224</v>
          </cell>
          <cell r="AJ1722" t="str">
            <v>Nederlands</v>
          </cell>
          <cell r="AK1722" t="str">
            <v>X011</v>
          </cell>
          <cell r="AL1722" t="str">
            <v>MEDEW. ALGEMEEN SCHOONMAAKONDERHOUD I</v>
          </cell>
          <cell r="AM1722">
            <v>1</v>
          </cell>
          <cell r="AN1722" t="str">
            <v>38 uur / week</v>
          </cell>
          <cell r="AO1722">
            <v>12.5</v>
          </cell>
          <cell r="AP1722">
            <v>0</v>
          </cell>
          <cell r="AQ1722">
            <v>0</v>
          </cell>
          <cell r="AR1722">
            <v>32.89</v>
          </cell>
          <cell r="AS1722">
            <v>7</v>
          </cell>
          <cell r="AT1722" t="str">
            <v>B2</v>
          </cell>
          <cell r="AU1722">
            <v>90</v>
          </cell>
          <cell r="AV1722">
            <v>11.46</v>
          </cell>
        </row>
        <row r="1723">
          <cell r="A1723">
            <v>11614</v>
          </cell>
          <cell r="B1723" t="str">
            <v>Mevrouw</v>
          </cell>
          <cell r="C1723" t="str">
            <v>E. Donkers</v>
          </cell>
          <cell r="D1723" t="str">
            <v>Evelien</v>
          </cell>
          <cell r="E1723" t="str">
            <v>Evelien</v>
          </cell>
          <cell r="F1723" t="str">
            <v>E</v>
          </cell>
          <cell r="H1723" t="str">
            <v>Donkers</v>
          </cell>
          <cell r="K1723" t="str">
            <v>Vrouw</v>
          </cell>
          <cell r="L1723" t="str">
            <v>Adres</v>
          </cell>
          <cell r="M1723" t="str">
            <v>Troelstrastraat</v>
          </cell>
          <cell r="N1723">
            <v>24</v>
          </cell>
          <cell r="P1723" t="str">
            <v>6882 HE</v>
          </cell>
          <cell r="Q1723" t="str">
            <v>VELP</v>
          </cell>
          <cell r="R1723" t="str">
            <v>Nederland</v>
          </cell>
          <cell r="T1723">
            <v>646464216</v>
          </cell>
          <cell r="U1723">
            <v>3000</v>
          </cell>
          <cell r="V1723" t="str">
            <v>Hago Nederland B.V.</v>
          </cell>
          <cell r="W1723">
            <v>1</v>
          </cell>
          <cell r="X1723" t="str">
            <v>Internen</v>
          </cell>
          <cell r="Y1723" t="str">
            <v>A1</v>
          </cell>
          <cell r="Z1723" t="str">
            <v>Medewerker uurloon</v>
          </cell>
          <cell r="AA1723">
            <v>1</v>
          </cell>
          <cell r="AB1723" t="str">
            <v>Schoonmaak CAO</v>
          </cell>
          <cell r="AC1723" t="str">
            <v>N4</v>
          </cell>
          <cell r="AD1723" t="str">
            <v>HR-NL: per 4 weken</v>
          </cell>
          <cell r="AE1723" t="str">
            <v>Onbepaalde tijd</v>
          </cell>
          <cell r="AF1723" t="str">
            <v>00-00-0000</v>
          </cell>
          <cell r="AH1723">
            <v>161940407</v>
          </cell>
          <cell r="AI1723">
            <v>25107</v>
          </cell>
          <cell r="AJ1723" t="str">
            <v>Nederlands</v>
          </cell>
          <cell r="AK1723" t="str">
            <v>X011</v>
          </cell>
          <cell r="AL1723" t="str">
            <v>MEDEW. ALGEMEEN SCHOONMAAKONDERHOUD I</v>
          </cell>
          <cell r="AM1723">
            <v>1</v>
          </cell>
          <cell r="AN1723" t="str">
            <v>38 uur / week</v>
          </cell>
          <cell r="AO1723">
            <v>10</v>
          </cell>
          <cell r="AP1723">
            <v>0</v>
          </cell>
          <cell r="AQ1723">
            <v>0</v>
          </cell>
          <cell r="AR1723">
            <v>26.32</v>
          </cell>
          <cell r="AS1723">
            <v>7</v>
          </cell>
          <cell r="AT1723" t="str">
            <v>B2</v>
          </cell>
          <cell r="AU1723">
            <v>90</v>
          </cell>
          <cell r="AV1723">
            <v>11.46</v>
          </cell>
        </row>
        <row r="1724">
          <cell r="A1724">
            <v>11615</v>
          </cell>
          <cell r="B1724" t="str">
            <v>Mevrouw</v>
          </cell>
          <cell r="C1724" t="str">
            <v>C.B. Engelen - Evers</v>
          </cell>
          <cell r="D1724" t="str">
            <v>Christel Bregtje</v>
          </cell>
          <cell r="E1724" t="str">
            <v>Christel Bregtje</v>
          </cell>
          <cell r="F1724" t="str">
            <v>CB</v>
          </cell>
          <cell r="H1724" t="str">
            <v>Evers</v>
          </cell>
          <cell r="J1724" t="str">
            <v>Engelen</v>
          </cell>
          <cell r="K1724" t="str">
            <v>Vrouw</v>
          </cell>
          <cell r="L1724" t="str">
            <v>Adres</v>
          </cell>
          <cell r="M1724" t="str">
            <v>Susterenhof</v>
          </cell>
          <cell r="N1724">
            <v>57</v>
          </cell>
          <cell r="P1724" t="str">
            <v>6845 DD</v>
          </cell>
          <cell r="Q1724" t="str">
            <v>ARNHEM</v>
          </cell>
          <cell r="R1724" t="str">
            <v>Nederland</v>
          </cell>
          <cell r="T1724">
            <v>639050880</v>
          </cell>
          <cell r="U1724">
            <v>3000</v>
          </cell>
          <cell r="V1724" t="str">
            <v>Hago Nederland B.V.</v>
          </cell>
          <cell r="W1724">
            <v>1</v>
          </cell>
          <cell r="X1724" t="str">
            <v>Internen</v>
          </cell>
          <cell r="Y1724" t="str">
            <v>A1</v>
          </cell>
          <cell r="Z1724" t="str">
            <v>Medewerker uurloon</v>
          </cell>
          <cell r="AA1724">
            <v>1</v>
          </cell>
          <cell r="AB1724" t="str">
            <v>Schoonmaak CAO</v>
          </cell>
          <cell r="AC1724" t="str">
            <v>N4</v>
          </cell>
          <cell r="AD1724" t="str">
            <v>HR-NL: per 4 weken</v>
          </cell>
          <cell r="AE1724" t="str">
            <v>Onbepaalde tijd</v>
          </cell>
          <cell r="AF1724" t="str">
            <v>00-00-0000</v>
          </cell>
          <cell r="AH1724">
            <v>161312664</v>
          </cell>
          <cell r="AI1724">
            <v>24783</v>
          </cell>
          <cell r="AJ1724" t="str">
            <v>Nederlands</v>
          </cell>
          <cell r="AK1724" t="str">
            <v>X011</v>
          </cell>
          <cell r="AL1724" t="str">
            <v>MEDEW. ALGEMEEN SCHOONMAAKONDERHOUD I</v>
          </cell>
          <cell r="AM1724">
            <v>1</v>
          </cell>
          <cell r="AN1724" t="str">
            <v>38 uur / week</v>
          </cell>
          <cell r="AO1724">
            <v>12.5</v>
          </cell>
          <cell r="AP1724">
            <v>0</v>
          </cell>
          <cell r="AQ1724">
            <v>0</v>
          </cell>
          <cell r="AR1724">
            <v>32.89</v>
          </cell>
          <cell r="AS1724">
            <v>7</v>
          </cell>
          <cell r="AT1724" t="str">
            <v>B2</v>
          </cell>
          <cell r="AU1724">
            <v>22</v>
          </cell>
          <cell r="AV1724">
            <v>11.13</v>
          </cell>
        </row>
        <row r="1725">
          <cell r="A1725">
            <v>11616</v>
          </cell>
          <cell r="B1725" t="str">
            <v>Mevrouw</v>
          </cell>
          <cell r="C1725" t="str">
            <v>A. Grondziova</v>
          </cell>
          <cell r="D1725" t="str">
            <v>Alzbeta</v>
          </cell>
          <cell r="E1725" t="str">
            <v>Alzbeta</v>
          </cell>
          <cell r="F1725" t="str">
            <v>A</v>
          </cell>
          <cell r="H1725" t="str">
            <v>Grondziova</v>
          </cell>
          <cell r="K1725" t="str">
            <v>Vrouw</v>
          </cell>
          <cell r="L1725" t="str">
            <v>Adres</v>
          </cell>
          <cell r="M1725" t="str">
            <v>Floralaan</v>
          </cell>
          <cell r="N1725">
            <v>20</v>
          </cell>
          <cell r="O1725" t="str">
            <v>A</v>
          </cell>
          <cell r="P1725" t="str">
            <v>6707 HR</v>
          </cell>
          <cell r="Q1725" t="str">
            <v>WAGENINGEN</v>
          </cell>
          <cell r="R1725" t="str">
            <v>Nederland</v>
          </cell>
          <cell r="T1725">
            <v>630220466</v>
          </cell>
          <cell r="U1725">
            <v>3000</v>
          </cell>
          <cell r="V1725" t="str">
            <v>Hago Nederland B.V.</v>
          </cell>
          <cell r="W1725">
            <v>1</v>
          </cell>
          <cell r="X1725" t="str">
            <v>Internen</v>
          </cell>
          <cell r="Y1725" t="str">
            <v>A1</v>
          </cell>
          <cell r="Z1725" t="str">
            <v>Medewerker uurloon</v>
          </cell>
          <cell r="AA1725">
            <v>1</v>
          </cell>
          <cell r="AB1725" t="str">
            <v>Schoonmaak CAO</v>
          </cell>
          <cell r="AC1725" t="str">
            <v>N4</v>
          </cell>
          <cell r="AD1725" t="str">
            <v>HR-NL: per 4 weken</v>
          </cell>
          <cell r="AE1725" t="str">
            <v>Onbepaalde tijd</v>
          </cell>
          <cell r="AF1725" t="str">
            <v>00-00-0000</v>
          </cell>
          <cell r="AH1725">
            <v>256740392</v>
          </cell>
          <cell r="AI1725">
            <v>28856</v>
          </cell>
          <cell r="AJ1725" t="str">
            <v>Nederlands</v>
          </cell>
          <cell r="AK1725" t="str">
            <v>X011</v>
          </cell>
          <cell r="AL1725" t="str">
            <v>MEDEW. ALGEMEEN SCHOONMAAKONDERHOUD I</v>
          </cell>
          <cell r="AM1725">
            <v>1</v>
          </cell>
          <cell r="AN1725" t="str">
            <v>38 uur / week</v>
          </cell>
          <cell r="AO1725">
            <v>25.5</v>
          </cell>
          <cell r="AP1725">
            <v>0</v>
          </cell>
          <cell r="AQ1725">
            <v>0</v>
          </cell>
          <cell r="AR1725">
            <v>67.11</v>
          </cell>
          <cell r="AS1725">
            <v>7</v>
          </cell>
          <cell r="AT1725" t="str">
            <v>B2</v>
          </cell>
          <cell r="AU1725">
            <v>22</v>
          </cell>
          <cell r="AV1725">
            <v>11.13</v>
          </cell>
        </row>
        <row r="1726">
          <cell r="A1726">
            <v>11617</v>
          </cell>
          <cell r="B1726" t="str">
            <v>Mevrouw</v>
          </cell>
          <cell r="C1726" t="str">
            <v>F. Gulbeden - Yildiz</v>
          </cell>
          <cell r="D1726" t="str">
            <v>Fatma</v>
          </cell>
          <cell r="E1726" t="str">
            <v>Fatma</v>
          </cell>
          <cell r="F1726" t="str">
            <v>F</v>
          </cell>
          <cell r="H1726" t="str">
            <v>Yildiz</v>
          </cell>
          <cell r="J1726" t="str">
            <v>Gulbeden</v>
          </cell>
          <cell r="K1726" t="str">
            <v>Vrouw</v>
          </cell>
          <cell r="L1726" t="str">
            <v>Adres</v>
          </cell>
          <cell r="M1726" t="str">
            <v>Noordpad</v>
          </cell>
          <cell r="N1726">
            <v>9</v>
          </cell>
          <cell r="O1726" t="str">
            <v>A</v>
          </cell>
          <cell r="P1726" t="str">
            <v>6822 JE</v>
          </cell>
          <cell r="Q1726" t="str">
            <v>ARNHEM</v>
          </cell>
          <cell r="R1726" t="str">
            <v>Nederland</v>
          </cell>
          <cell r="T1726">
            <v>619959279</v>
          </cell>
          <cell r="U1726">
            <v>3000</v>
          </cell>
          <cell r="V1726" t="str">
            <v>Hago Nederland B.V.</v>
          </cell>
          <cell r="W1726">
            <v>1</v>
          </cell>
          <cell r="X1726" t="str">
            <v>Internen</v>
          </cell>
          <cell r="Y1726" t="str">
            <v>A1</v>
          </cell>
          <cell r="Z1726" t="str">
            <v>Medewerker uurloon</v>
          </cell>
          <cell r="AA1726">
            <v>1</v>
          </cell>
          <cell r="AB1726" t="str">
            <v>Schoonmaak CAO</v>
          </cell>
          <cell r="AC1726" t="str">
            <v>N4</v>
          </cell>
          <cell r="AD1726" t="str">
            <v>HR-NL: per 4 weken</v>
          </cell>
          <cell r="AE1726" t="str">
            <v>Onbepaalde tijd</v>
          </cell>
          <cell r="AF1726" t="str">
            <v>00-00-0000</v>
          </cell>
          <cell r="AH1726">
            <v>161289484</v>
          </cell>
          <cell r="AI1726">
            <v>24473</v>
          </cell>
          <cell r="AJ1726" t="str">
            <v>Nederlands</v>
          </cell>
          <cell r="AK1726" t="str">
            <v>X011</v>
          </cell>
          <cell r="AL1726" t="str">
            <v>MEDEW. ALGEMEEN SCHOONMAAKONDERHOUD I</v>
          </cell>
          <cell r="AM1726">
            <v>1</v>
          </cell>
          <cell r="AN1726" t="str">
            <v>38 uur / week</v>
          </cell>
          <cell r="AO1726">
            <v>22.75</v>
          </cell>
          <cell r="AP1726">
            <v>0</v>
          </cell>
          <cell r="AQ1726">
            <v>0</v>
          </cell>
          <cell r="AR1726">
            <v>59.87</v>
          </cell>
          <cell r="AS1726">
            <v>7</v>
          </cell>
          <cell r="AT1726" t="str">
            <v>B2</v>
          </cell>
          <cell r="AU1726">
            <v>90</v>
          </cell>
          <cell r="AV1726">
            <v>11.46</v>
          </cell>
        </row>
        <row r="1727">
          <cell r="A1727">
            <v>11618</v>
          </cell>
          <cell r="B1727" t="str">
            <v>Mevrouw</v>
          </cell>
          <cell r="C1727" t="str">
            <v>A. Hodzic - Baljic</v>
          </cell>
          <cell r="D1727" t="str">
            <v>Azra</v>
          </cell>
          <cell r="E1727" t="str">
            <v>Azra</v>
          </cell>
          <cell r="F1727" t="str">
            <v>A</v>
          </cell>
          <cell r="H1727" t="str">
            <v>Baljic</v>
          </cell>
          <cell r="J1727" t="str">
            <v>Hodzic</v>
          </cell>
          <cell r="K1727" t="str">
            <v>Vrouw</v>
          </cell>
          <cell r="L1727" t="str">
            <v>Adres</v>
          </cell>
          <cell r="M1727" t="str">
            <v>Pinksterbloem</v>
          </cell>
          <cell r="N1727">
            <v>31</v>
          </cell>
          <cell r="P1727" t="str">
            <v>6922 HT</v>
          </cell>
          <cell r="Q1727" t="str">
            <v>DUIVEN</v>
          </cell>
          <cell r="R1727" t="str">
            <v>Nederland</v>
          </cell>
          <cell r="T1727">
            <v>646523872</v>
          </cell>
          <cell r="U1727">
            <v>3000</v>
          </cell>
          <cell r="V1727" t="str">
            <v>Hago Nederland B.V.</v>
          </cell>
          <cell r="W1727">
            <v>1</v>
          </cell>
          <cell r="X1727" t="str">
            <v>Internen</v>
          </cell>
          <cell r="Y1727" t="str">
            <v>A1</v>
          </cell>
          <cell r="Z1727" t="str">
            <v>Medewerker uurloon</v>
          </cell>
          <cell r="AA1727">
            <v>1</v>
          </cell>
          <cell r="AB1727" t="str">
            <v>Schoonmaak CAO</v>
          </cell>
          <cell r="AC1727" t="str">
            <v>N4</v>
          </cell>
          <cell r="AD1727" t="str">
            <v>HR-NL: per 4 weken</v>
          </cell>
          <cell r="AE1727" t="str">
            <v>Onbepaalde tijd</v>
          </cell>
          <cell r="AF1727" t="str">
            <v>00-00-0000</v>
          </cell>
          <cell r="AH1727">
            <v>217467970</v>
          </cell>
          <cell r="AI1727">
            <v>19381</v>
          </cell>
          <cell r="AJ1727" t="str">
            <v>Nederlands</v>
          </cell>
          <cell r="AK1727" t="str">
            <v>X011</v>
          </cell>
          <cell r="AL1727" t="str">
            <v>MEDEW. ALGEMEEN SCHOONMAAKONDERHOUD I</v>
          </cell>
          <cell r="AM1727">
            <v>1</v>
          </cell>
          <cell r="AN1727" t="str">
            <v>38 uur / week</v>
          </cell>
          <cell r="AO1727">
            <v>5</v>
          </cell>
          <cell r="AP1727">
            <v>0</v>
          </cell>
          <cell r="AQ1727">
            <v>0</v>
          </cell>
          <cell r="AR1727">
            <v>13.16</v>
          </cell>
          <cell r="AS1727">
            <v>7</v>
          </cell>
          <cell r="AT1727" t="str">
            <v>B2</v>
          </cell>
          <cell r="AU1727">
            <v>22</v>
          </cell>
          <cell r="AV1727">
            <v>11.13</v>
          </cell>
        </row>
        <row r="1728">
          <cell r="A1728">
            <v>11619</v>
          </cell>
          <cell r="B1728" t="str">
            <v>Mevrouw</v>
          </cell>
          <cell r="C1728" t="str">
            <v>M. Jaffar</v>
          </cell>
          <cell r="D1728" t="str">
            <v>Memunatu</v>
          </cell>
          <cell r="E1728" t="str">
            <v>Memunatu</v>
          </cell>
          <cell r="F1728" t="str">
            <v>M</v>
          </cell>
          <cell r="H1728" t="str">
            <v>Jaffar</v>
          </cell>
          <cell r="K1728" t="str">
            <v>Vrouw</v>
          </cell>
          <cell r="L1728" t="str">
            <v>Adres</v>
          </cell>
          <cell r="M1728" t="str">
            <v>Weteringstraat</v>
          </cell>
          <cell r="N1728">
            <v>3</v>
          </cell>
          <cell r="P1728" t="str">
            <v>6882 EM</v>
          </cell>
          <cell r="Q1728" t="str">
            <v>VELP</v>
          </cell>
          <cell r="R1728" t="str">
            <v>Nederland</v>
          </cell>
          <cell r="T1728">
            <v>685712589</v>
          </cell>
          <cell r="U1728">
            <v>3000</v>
          </cell>
          <cell r="V1728" t="str">
            <v>Hago Nederland B.V.</v>
          </cell>
          <cell r="W1728">
            <v>1</v>
          </cell>
          <cell r="X1728" t="str">
            <v>Internen</v>
          </cell>
          <cell r="Y1728" t="str">
            <v>A1</v>
          </cell>
          <cell r="Z1728" t="str">
            <v>Medewerker uurloon</v>
          </cell>
          <cell r="AA1728">
            <v>1</v>
          </cell>
          <cell r="AB1728" t="str">
            <v>Schoonmaak CAO</v>
          </cell>
          <cell r="AC1728" t="str">
            <v>N4</v>
          </cell>
          <cell r="AD1728" t="str">
            <v>HR-NL: per 4 weken</v>
          </cell>
          <cell r="AE1728" t="str">
            <v>Onbepaalde tijd</v>
          </cell>
          <cell r="AF1728" t="str">
            <v>00-00-0000</v>
          </cell>
          <cell r="AH1728">
            <v>259880723</v>
          </cell>
          <cell r="AI1728">
            <v>30389</v>
          </cell>
          <cell r="AJ1728" t="str">
            <v>Nederlands</v>
          </cell>
          <cell r="AK1728" t="str">
            <v>X011</v>
          </cell>
          <cell r="AL1728" t="str">
            <v>MEDEW. ALGEMEEN SCHOONMAAKONDERHOUD I</v>
          </cell>
          <cell r="AM1728">
            <v>1</v>
          </cell>
          <cell r="AN1728" t="str">
            <v>38 uur / week</v>
          </cell>
          <cell r="AO1728">
            <v>10</v>
          </cell>
          <cell r="AP1728">
            <v>0</v>
          </cell>
          <cell r="AQ1728">
            <v>0</v>
          </cell>
          <cell r="AR1728">
            <v>26.32</v>
          </cell>
          <cell r="AS1728">
            <v>7</v>
          </cell>
          <cell r="AT1728" t="str">
            <v>B2</v>
          </cell>
          <cell r="AU1728">
            <v>90</v>
          </cell>
          <cell r="AV1728">
            <v>11.46</v>
          </cell>
        </row>
        <row r="1729">
          <cell r="A1729">
            <v>11620</v>
          </cell>
          <cell r="B1729" t="str">
            <v>Mevrouw</v>
          </cell>
          <cell r="C1729" t="str">
            <v>C.W. Jurjens - Kipp</v>
          </cell>
          <cell r="D1729" t="str">
            <v>Christina Wilhelmina</v>
          </cell>
          <cell r="E1729" t="str">
            <v>Christina Wilhelmina</v>
          </cell>
          <cell r="F1729" t="str">
            <v>CW</v>
          </cell>
          <cell r="H1729" t="str">
            <v>Kipp</v>
          </cell>
          <cell r="J1729" t="str">
            <v>Jurjens</v>
          </cell>
          <cell r="K1729" t="str">
            <v>Vrouw</v>
          </cell>
          <cell r="L1729" t="str">
            <v>Adres</v>
          </cell>
          <cell r="M1729" t="str">
            <v>Hofsingel</v>
          </cell>
          <cell r="N1729">
            <v>221</v>
          </cell>
          <cell r="P1729" t="str">
            <v>6834 GG</v>
          </cell>
          <cell r="Q1729" t="str">
            <v>ARNHEM</v>
          </cell>
          <cell r="R1729" t="str">
            <v>Nederland</v>
          </cell>
          <cell r="S1729">
            <v>263882289</v>
          </cell>
          <cell r="T1729">
            <v>648117720</v>
          </cell>
          <cell r="U1729">
            <v>3000</v>
          </cell>
          <cell r="V1729" t="str">
            <v>Hago Nederland B.V.</v>
          </cell>
          <cell r="W1729">
            <v>1</v>
          </cell>
          <cell r="X1729" t="str">
            <v>Internen</v>
          </cell>
          <cell r="Y1729" t="str">
            <v>A1</v>
          </cell>
          <cell r="Z1729" t="str">
            <v>Medewerker uurloon</v>
          </cell>
          <cell r="AA1729">
            <v>1</v>
          </cell>
          <cell r="AB1729" t="str">
            <v>Schoonmaak CAO</v>
          </cell>
          <cell r="AC1729" t="str">
            <v>N4</v>
          </cell>
          <cell r="AD1729" t="str">
            <v>HR-NL: per 4 weken</v>
          </cell>
          <cell r="AE1729" t="str">
            <v>Onbepaalde tijd</v>
          </cell>
          <cell r="AF1729" t="str">
            <v>00-00-0000</v>
          </cell>
          <cell r="AH1729">
            <v>161901074</v>
          </cell>
          <cell r="AI1729">
            <v>24704</v>
          </cell>
          <cell r="AJ1729" t="str">
            <v>Nederlands</v>
          </cell>
          <cell r="AK1729" t="str">
            <v>X011</v>
          </cell>
          <cell r="AL1729" t="str">
            <v>MEDEW. ALGEMEEN SCHOONMAAKONDERHOUD I</v>
          </cell>
          <cell r="AM1729">
            <v>1</v>
          </cell>
          <cell r="AN1729" t="str">
            <v>38 uur / week</v>
          </cell>
          <cell r="AO1729">
            <v>10</v>
          </cell>
          <cell r="AP1729">
            <v>0</v>
          </cell>
          <cell r="AQ1729">
            <v>0</v>
          </cell>
          <cell r="AR1729">
            <v>26.32</v>
          </cell>
          <cell r="AS1729">
            <v>7</v>
          </cell>
          <cell r="AT1729" t="str">
            <v>B2</v>
          </cell>
          <cell r="AU1729">
            <v>22</v>
          </cell>
          <cell r="AV1729">
            <v>11.13</v>
          </cell>
        </row>
        <row r="1730">
          <cell r="A1730">
            <v>11621</v>
          </cell>
          <cell r="B1730" t="str">
            <v>Mevrouw</v>
          </cell>
          <cell r="C1730" t="str">
            <v>S. Kadir</v>
          </cell>
          <cell r="D1730" t="str">
            <v>Sahara</v>
          </cell>
          <cell r="E1730" t="str">
            <v>Sahara</v>
          </cell>
          <cell r="F1730" t="str">
            <v>S</v>
          </cell>
          <cell r="H1730" t="str">
            <v>Kadir</v>
          </cell>
          <cell r="K1730" t="str">
            <v>Vrouw</v>
          </cell>
          <cell r="L1730" t="str">
            <v>Adres</v>
          </cell>
          <cell r="M1730" t="str">
            <v>Asterstraat</v>
          </cell>
          <cell r="N1730">
            <v>191</v>
          </cell>
          <cell r="P1730" t="str">
            <v>6708 DN</v>
          </cell>
          <cell r="Q1730" t="str">
            <v>WAGENINGEN</v>
          </cell>
          <cell r="R1730" t="str">
            <v>Nederland</v>
          </cell>
          <cell r="S1730">
            <v>317785510</v>
          </cell>
          <cell r="U1730">
            <v>3000</v>
          </cell>
          <cell r="V1730" t="str">
            <v>Hago Nederland B.V.</v>
          </cell>
          <cell r="W1730">
            <v>1</v>
          </cell>
          <cell r="X1730" t="str">
            <v>Internen</v>
          </cell>
          <cell r="Y1730" t="str">
            <v>A1</v>
          </cell>
          <cell r="Z1730" t="str">
            <v>Medewerker uurloon</v>
          </cell>
          <cell r="AA1730">
            <v>1</v>
          </cell>
          <cell r="AB1730" t="str">
            <v>Schoonmaak CAO</v>
          </cell>
          <cell r="AC1730" t="str">
            <v>N4</v>
          </cell>
          <cell r="AD1730" t="str">
            <v>HR-NL: per 4 weken</v>
          </cell>
          <cell r="AE1730" t="str">
            <v>Onbepaalde tijd</v>
          </cell>
          <cell r="AF1730" t="str">
            <v>00-00-0000</v>
          </cell>
          <cell r="AH1730">
            <v>461964259</v>
          </cell>
          <cell r="AI1730">
            <v>33786</v>
          </cell>
          <cell r="AJ1730" t="str">
            <v>Nederlands</v>
          </cell>
          <cell r="AK1730" t="str">
            <v>X011</v>
          </cell>
          <cell r="AL1730" t="str">
            <v>MEDEW. ALGEMEEN SCHOONMAAKONDERHOUD I</v>
          </cell>
          <cell r="AM1730">
            <v>1</v>
          </cell>
          <cell r="AN1730" t="str">
            <v>38 uur / week</v>
          </cell>
          <cell r="AO1730">
            <v>12.5</v>
          </cell>
          <cell r="AP1730">
            <v>0</v>
          </cell>
          <cell r="AQ1730">
            <v>0</v>
          </cell>
          <cell r="AR1730">
            <v>32.89</v>
          </cell>
          <cell r="AS1730">
            <v>7</v>
          </cell>
          <cell r="AT1730" t="str">
            <v>B2</v>
          </cell>
          <cell r="AU1730">
            <v>22</v>
          </cell>
          <cell r="AV1730">
            <v>11.13</v>
          </cell>
        </row>
        <row r="1731">
          <cell r="A1731">
            <v>11622</v>
          </cell>
          <cell r="B1731" t="str">
            <v>Mevrouw</v>
          </cell>
          <cell r="C1731" t="str">
            <v>J.F.A. Klaasen</v>
          </cell>
          <cell r="D1731" t="str">
            <v>Jennie Francisca Aleida</v>
          </cell>
          <cell r="E1731" t="str">
            <v>Jennie Francisca Aleida</v>
          </cell>
          <cell r="F1731" t="str">
            <v>JFA</v>
          </cell>
          <cell r="H1731" t="str">
            <v>Klaasen</v>
          </cell>
          <cell r="K1731" t="str">
            <v>Vrouw</v>
          </cell>
          <cell r="L1731" t="str">
            <v>Adres</v>
          </cell>
          <cell r="M1731" t="str">
            <v>Druckerstraat</v>
          </cell>
          <cell r="N1731">
            <v>14</v>
          </cell>
          <cell r="P1731" t="str">
            <v>6823 HS</v>
          </cell>
          <cell r="Q1731" t="str">
            <v>ARNHEM</v>
          </cell>
          <cell r="R1731" t="str">
            <v>Nederland</v>
          </cell>
          <cell r="S1731">
            <v>263796534</v>
          </cell>
          <cell r="T1731">
            <v>623306238</v>
          </cell>
          <cell r="U1731">
            <v>3000</v>
          </cell>
          <cell r="V1731" t="str">
            <v>Hago Nederland B.V.</v>
          </cell>
          <cell r="W1731">
            <v>1</v>
          </cell>
          <cell r="X1731" t="str">
            <v>Internen</v>
          </cell>
          <cell r="Y1731" t="str">
            <v>A1</v>
          </cell>
          <cell r="Z1731" t="str">
            <v>Medewerker uurloon</v>
          </cell>
          <cell r="AA1731">
            <v>1</v>
          </cell>
          <cell r="AB1731" t="str">
            <v>Schoonmaak CAO</v>
          </cell>
          <cell r="AC1731" t="str">
            <v>N4</v>
          </cell>
          <cell r="AD1731" t="str">
            <v>HR-NL: per 4 weken</v>
          </cell>
          <cell r="AE1731" t="str">
            <v>Onbepaalde tijd</v>
          </cell>
          <cell r="AF1731" t="str">
            <v>00-00-0000</v>
          </cell>
          <cell r="AH1731">
            <v>161496465</v>
          </cell>
          <cell r="AI1731">
            <v>21838</v>
          </cell>
          <cell r="AJ1731" t="str">
            <v>Nederlands</v>
          </cell>
          <cell r="AK1731" t="str">
            <v>X011</v>
          </cell>
          <cell r="AL1731" t="str">
            <v>MEDEW. ALGEMEEN SCHOONMAAKONDERHOUD I</v>
          </cell>
          <cell r="AM1731">
            <v>1</v>
          </cell>
          <cell r="AN1731" t="str">
            <v>38 uur / week</v>
          </cell>
          <cell r="AO1731">
            <v>10</v>
          </cell>
          <cell r="AP1731">
            <v>0</v>
          </cell>
          <cell r="AQ1731">
            <v>0</v>
          </cell>
          <cell r="AR1731">
            <v>26.32</v>
          </cell>
          <cell r="AS1731">
            <v>7</v>
          </cell>
          <cell r="AT1731" t="str">
            <v>B2</v>
          </cell>
          <cell r="AU1731">
            <v>90</v>
          </cell>
          <cell r="AV1731">
            <v>11.46</v>
          </cell>
        </row>
        <row r="1732">
          <cell r="A1732">
            <v>11623</v>
          </cell>
          <cell r="B1732" t="str">
            <v>Dhr.</v>
          </cell>
          <cell r="C1732" t="str">
            <v>W. Knoops</v>
          </cell>
          <cell r="D1732" t="str">
            <v>Willem</v>
          </cell>
          <cell r="E1732" t="str">
            <v>Willem</v>
          </cell>
          <cell r="F1732" t="str">
            <v>W</v>
          </cell>
          <cell r="H1732" t="str">
            <v>Knoops</v>
          </cell>
          <cell r="K1732" t="str">
            <v>Man</v>
          </cell>
          <cell r="L1732" t="str">
            <v>Adres</v>
          </cell>
          <cell r="M1732" t="str">
            <v>Rappardstraat</v>
          </cell>
          <cell r="N1732">
            <v>100</v>
          </cell>
          <cell r="P1732" t="str">
            <v>6822 DA</v>
          </cell>
          <cell r="Q1732" t="str">
            <v>ARNHEM</v>
          </cell>
          <cell r="R1732" t="str">
            <v>Nederland</v>
          </cell>
          <cell r="S1732">
            <v>24171074</v>
          </cell>
          <cell r="U1732">
            <v>3000</v>
          </cell>
          <cell r="V1732" t="str">
            <v>Hago Nederland B.V.</v>
          </cell>
          <cell r="W1732">
            <v>1</v>
          </cell>
          <cell r="X1732" t="str">
            <v>Internen</v>
          </cell>
          <cell r="Y1732" t="str">
            <v>A1</v>
          </cell>
          <cell r="Z1732" t="str">
            <v>Medewerker uurloon</v>
          </cell>
          <cell r="AA1732">
            <v>1</v>
          </cell>
          <cell r="AB1732" t="str">
            <v>Schoonmaak CAO</v>
          </cell>
          <cell r="AC1732" t="str">
            <v>N4</v>
          </cell>
          <cell r="AD1732" t="str">
            <v>HR-NL: per 4 weken</v>
          </cell>
          <cell r="AE1732" t="str">
            <v>Onbepaalde tijd</v>
          </cell>
          <cell r="AF1732" t="str">
            <v>00-00-0000</v>
          </cell>
          <cell r="AH1732">
            <v>24171074</v>
          </cell>
          <cell r="AI1732">
            <v>20795</v>
          </cell>
          <cell r="AJ1732" t="str">
            <v>Nederlands</v>
          </cell>
          <cell r="AK1732" t="str">
            <v>X011</v>
          </cell>
          <cell r="AL1732" t="str">
            <v>MEDEW. ALGEMEEN SCHOONMAAKONDERHOUD I</v>
          </cell>
          <cell r="AM1732">
            <v>1</v>
          </cell>
          <cell r="AN1732" t="str">
            <v>38 uur / week</v>
          </cell>
          <cell r="AO1732">
            <v>10</v>
          </cell>
          <cell r="AP1732">
            <v>0</v>
          </cell>
          <cell r="AQ1732">
            <v>0</v>
          </cell>
          <cell r="AR1732">
            <v>26.32</v>
          </cell>
          <cell r="AS1732">
            <v>7</v>
          </cell>
          <cell r="AT1732" t="str">
            <v>B2</v>
          </cell>
          <cell r="AU1732">
            <v>90</v>
          </cell>
          <cell r="AV1732">
            <v>11.46</v>
          </cell>
        </row>
        <row r="1733">
          <cell r="A1733">
            <v>11624</v>
          </cell>
          <cell r="B1733" t="str">
            <v>Mevrouw</v>
          </cell>
          <cell r="C1733" t="str">
            <v>S. Lestari</v>
          </cell>
          <cell r="D1733" t="str">
            <v>Susy</v>
          </cell>
          <cell r="E1733" t="str">
            <v>Susy</v>
          </cell>
          <cell r="F1733" t="str">
            <v>S</v>
          </cell>
          <cell r="H1733" t="str">
            <v>Lestari</v>
          </cell>
          <cell r="K1733" t="str">
            <v>Vrouw</v>
          </cell>
          <cell r="L1733" t="str">
            <v>Adres</v>
          </cell>
          <cell r="M1733" t="str">
            <v>Van Huevenstraat</v>
          </cell>
          <cell r="N1733">
            <v>21</v>
          </cell>
          <cell r="P1733" t="str">
            <v>6824 ML</v>
          </cell>
          <cell r="Q1733" t="str">
            <v>ARHEM</v>
          </cell>
          <cell r="R1733" t="str">
            <v>Nederland</v>
          </cell>
          <cell r="T1733">
            <v>643499720</v>
          </cell>
          <cell r="U1733">
            <v>3000</v>
          </cell>
          <cell r="V1733" t="str">
            <v>Hago Nederland B.V.</v>
          </cell>
          <cell r="W1733">
            <v>1</v>
          </cell>
          <cell r="X1733" t="str">
            <v>Internen</v>
          </cell>
          <cell r="Y1733" t="str">
            <v>A1</v>
          </cell>
          <cell r="Z1733" t="str">
            <v>Medewerker uurloon</v>
          </cell>
          <cell r="AA1733">
            <v>1</v>
          </cell>
          <cell r="AB1733" t="str">
            <v>Schoonmaak CAO</v>
          </cell>
          <cell r="AC1733" t="str">
            <v>N4</v>
          </cell>
          <cell r="AD1733" t="str">
            <v>HR-NL: per 4 weken</v>
          </cell>
          <cell r="AE1733" t="str">
            <v>Onbepaalde tijd</v>
          </cell>
          <cell r="AF1733" t="str">
            <v>00-00-0000</v>
          </cell>
          <cell r="AH1733">
            <v>446153503</v>
          </cell>
          <cell r="AI1733">
            <v>21168</v>
          </cell>
          <cell r="AJ1733" t="str">
            <v>Indonesisch</v>
          </cell>
          <cell r="AK1733" t="str">
            <v>X011</v>
          </cell>
          <cell r="AL1733" t="str">
            <v>MEDEW. ALGEMEEN SCHOONMAAKONDERHOUD I</v>
          </cell>
          <cell r="AM1733">
            <v>1</v>
          </cell>
          <cell r="AN1733" t="str">
            <v>38 uur / week</v>
          </cell>
          <cell r="AO1733">
            <v>10</v>
          </cell>
          <cell r="AP1733">
            <v>0</v>
          </cell>
          <cell r="AQ1733">
            <v>0</v>
          </cell>
          <cell r="AR1733">
            <v>26.32</v>
          </cell>
          <cell r="AS1733">
            <v>7</v>
          </cell>
          <cell r="AT1733" t="str">
            <v>B2</v>
          </cell>
          <cell r="AU1733">
            <v>22</v>
          </cell>
          <cell r="AV1733">
            <v>11.13</v>
          </cell>
        </row>
        <row r="1734">
          <cell r="A1734">
            <v>11625</v>
          </cell>
          <cell r="B1734" t="str">
            <v>Dhr.</v>
          </cell>
          <cell r="C1734" t="str">
            <v>T.J.P. van Lierop</v>
          </cell>
          <cell r="D1734" t="str">
            <v>Twan Johannes Pieter</v>
          </cell>
          <cell r="E1734" t="str">
            <v>Twan Johannes Pieter</v>
          </cell>
          <cell r="F1734" t="str">
            <v>TJP</v>
          </cell>
          <cell r="G1734" t="str">
            <v>van</v>
          </cell>
          <cell r="H1734" t="str">
            <v>Lierop</v>
          </cell>
          <cell r="K1734" t="str">
            <v>Man</v>
          </cell>
          <cell r="L1734" t="str">
            <v>Adres</v>
          </cell>
          <cell r="M1734" t="str">
            <v>Sellersmaat</v>
          </cell>
          <cell r="N1734">
            <v>33</v>
          </cell>
          <cell r="P1734" t="str">
            <v>6903 XJ</v>
          </cell>
          <cell r="Q1734" t="str">
            <v>ZEVENAAR</v>
          </cell>
          <cell r="R1734" t="str">
            <v>Nederland</v>
          </cell>
          <cell r="T1734">
            <v>657367925</v>
          </cell>
          <cell r="U1734">
            <v>3000</v>
          </cell>
          <cell r="V1734" t="str">
            <v>Hago Nederland B.V.</v>
          </cell>
          <cell r="W1734">
            <v>1</v>
          </cell>
          <cell r="X1734" t="str">
            <v>Internen</v>
          </cell>
          <cell r="Y1734" t="str">
            <v>A1</v>
          </cell>
          <cell r="Z1734" t="str">
            <v>Medewerker uurloon</v>
          </cell>
          <cell r="AA1734">
            <v>1</v>
          </cell>
          <cell r="AB1734" t="str">
            <v>Schoonmaak CAO</v>
          </cell>
          <cell r="AC1734" t="str">
            <v>N4</v>
          </cell>
          <cell r="AD1734" t="str">
            <v>HR-NL: per 4 weken</v>
          </cell>
          <cell r="AE1734" t="str">
            <v>Onbepaalde tijd</v>
          </cell>
          <cell r="AF1734" t="str">
            <v>00-00-0000</v>
          </cell>
          <cell r="AH1734">
            <v>162242281</v>
          </cell>
          <cell r="AI1734">
            <v>25783</v>
          </cell>
          <cell r="AJ1734" t="str">
            <v>Nederlands</v>
          </cell>
          <cell r="AK1734" t="str">
            <v>X011</v>
          </cell>
          <cell r="AL1734" t="str">
            <v>MEDEW. ALGEMEEN SCHOONMAAKONDERHOUD I</v>
          </cell>
          <cell r="AM1734">
            <v>1</v>
          </cell>
          <cell r="AN1734" t="str">
            <v>38 uur / week</v>
          </cell>
          <cell r="AO1734">
            <v>8.75</v>
          </cell>
          <cell r="AP1734">
            <v>0</v>
          </cell>
          <cell r="AQ1734">
            <v>0</v>
          </cell>
          <cell r="AR1734">
            <v>23.03</v>
          </cell>
          <cell r="AS1734">
            <v>7</v>
          </cell>
          <cell r="AT1734" t="str">
            <v>B2</v>
          </cell>
          <cell r="AU1734">
            <v>22</v>
          </cell>
          <cell r="AV1734">
            <v>11.13</v>
          </cell>
        </row>
        <row r="1735">
          <cell r="A1735">
            <v>11626</v>
          </cell>
          <cell r="B1735" t="str">
            <v>Mevrouw</v>
          </cell>
          <cell r="C1735" t="str">
            <v>L.C. Ngo Badjeck</v>
          </cell>
          <cell r="D1735" t="str">
            <v>Laurence Christiane</v>
          </cell>
          <cell r="E1735" t="str">
            <v>Laurence Christiane</v>
          </cell>
          <cell r="F1735" t="str">
            <v>LC</v>
          </cell>
          <cell r="H1735" t="str">
            <v>Ngo Badjeck</v>
          </cell>
          <cell r="K1735" t="str">
            <v>Vrouw</v>
          </cell>
          <cell r="L1735" t="str">
            <v>Adres</v>
          </cell>
          <cell r="M1735" t="str">
            <v>Vrij Nederlandstraat</v>
          </cell>
          <cell r="N1735">
            <v>13</v>
          </cell>
          <cell r="O1735">
            <v>4</v>
          </cell>
          <cell r="P1735" t="str">
            <v>6826 AV</v>
          </cell>
          <cell r="Q1735" t="str">
            <v>ARNHEM</v>
          </cell>
          <cell r="R1735" t="str">
            <v>Nederland</v>
          </cell>
          <cell r="T1735">
            <v>616103325</v>
          </cell>
          <cell r="U1735">
            <v>3000</v>
          </cell>
          <cell r="V1735" t="str">
            <v>Hago Nederland B.V.</v>
          </cell>
          <cell r="W1735">
            <v>1</v>
          </cell>
          <cell r="X1735" t="str">
            <v>Internen</v>
          </cell>
          <cell r="Y1735" t="str">
            <v>A1</v>
          </cell>
          <cell r="Z1735" t="str">
            <v>Medewerker uurloon</v>
          </cell>
          <cell r="AA1735">
            <v>1</v>
          </cell>
          <cell r="AB1735" t="str">
            <v>Schoonmaak CAO</v>
          </cell>
          <cell r="AC1735" t="str">
            <v>N4</v>
          </cell>
          <cell r="AD1735" t="str">
            <v>HR-NL: per 4 weken</v>
          </cell>
          <cell r="AE1735" t="str">
            <v>Onbepaalde tijd</v>
          </cell>
          <cell r="AF1735" t="str">
            <v>00-00-0000</v>
          </cell>
          <cell r="AH1735">
            <v>255595931</v>
          </cell>
          <cell r="AI1735">
            <v>27085</v>
          </cell>
          <cell r="AJ1735" t="str">
            <v>Nederlands</v>
          </cell>
          <cell r="AK1735" t="str">
            <v>X011</v>
          </cell>
          <cell r="AL1735" t="str">
            <v>MEDEW. ALGEMEEN SCHOONMAAKONDERHOUD I</v>
          </cell>
          <cell r="AM1735">
            <v>1</v>
          </cell>
          <cell r="AN1735" t="str">
            <v>38 uur / week</v>
          </cell>
          <cell r="AO1735">
            <v>10</v>
          </cell>
          <cell r="AP1735">
            <v>0</v>
          </cell>
          <cell r="AQ1735">
            <v>0</v>
          </cell>
          <cell r="AR1735">
            <v>26.32</v>
          </cell>
          <cell r="AS1735">
            <v>7</v>
          </cell>
          <cell r="AT1735" t="str">
            <v>B2</v>
          </cell>
          <cell r="AU1735">
            <v>22</v>
          </cell>
          <cell r="AV1735">
            <v>11.13</v>
          </cell>
        </row>
        <row r="1736">
          <cell r="A1736">
            <v>11627</v>
          </cell>
          <cell r="B1736" t="str">
            <v>Mevrouw</v>
          </cell>
          <cell r="C1736" t="str">
            <v>H.A. Jonk - Koraag</v>
          </cell>
          <cell r="D1736" t="str">
            <v>Henny Anthonettha</v>
          </cell>
          <cell r="E1736" t="str">
            <v>Henny Anthonettha</v>
          </cell>
          <cell r="F1736" t="str">
            <v>HA</v>
          </cell>
          <cell r="H1736" t="str">
            <v>Koraag</v>
          </cell>
          <cell r="J1736" t="str">
            <v>Jonk</v>
          </cell>
          <cell r="K1736" t="str">
            <v>Vrouw</v>
          </cell>
          <cell r="L1736" t="str">
            <v>Adres</v>
          </cell>
          <cell r="M1736" t="str">
            <v>Forelstraat</v>
          </cell>
          <cell r="N1736">
            <v>23</v>
          </cell>
          <cell r="P1736" t="str">
            <v>6833 BG</v>
          </cell>
          <cell r="Q1736" t="str">
            <v>ARNHEM</v>
          </cell>
          <cell r="R1736" t="str">
            <v>Nederland</v>
          </cell>
          <cell r="T1736">
            <v>630733537</v>
          </cell>
          <cell r="U1736">
            <v>3000</v>
          </cell>
          <cell r="V1736" t="str">
            <v>Hago Nederland B.V.</v>
          </cell>
          <cell r="W1736">
            <v>1</v>
          </cell>
          <cell r="X1736" t="str">
            <v>Internen</v>
          </cell>
          <cell r="Y1736" t="str">
            <v>A1</v>
          </cell>
          <cell r="Z1736" t="str">
            <v>Medewerker uurloon</v>
          </cell>
          <cell r="AA1736">
            <v>1</v>
          </cell>
          <cell r="AB1736" t="str">
            <v>Schoonmaak CAO</v>
          </cell>
          <cell r="AC1736" t="str">
            <v>N4</v>
          </cell>
          <cell r="AD1736" t="str">
            <v>HR-NL: per 4 weken</v>
          </cell>
          <cell r="AE1736" t="str">
            <v>Onbepaalde tijd</v>
          </cell>
          <cell r="AF1736" t="str">
            <v>00-00-0000</v>
          </cell>
          <cell r="AH1736">
            <v>199223385</v>
          </cell>
          <cell r="AI1736">
            <v>22240</v>
          </cell>
          <cell r="AJ1736" t="str">
            <v>Nederlands</v>
          </cell>
          <cell r="AK1736" t="str">
            <v>X011</v>
          </cell>
          <cell r="AL1736" t="str">
            <v>MEDEW. ALGEMEEN SCHOONMAAKONDERHOUD I</v>
          </cell>
          <cell r="AM1736">
            <v>1</v>
          </cell>
          <cell r="AN1736" t="str">
            <v>38 uur / week</v>
          </cell>
          <cell r="AO1736">
            <v>17.5</v>
          </cell>
          <cell r="AP1736">
            <v>0</v>
          </cell>
          <cell r="AQ1736">
            <v>0</v>
          </cell>
          <cell r="AR1736">
            <v>46.05</v>
          </cell>
          <cell r="AS1736">
            <v>7</v>
          </cell>
          <cell r="AT1736" t="str">
            <v>B2</v>
          </cell>
          <cell r="AU1736">
            <v>90</v>
          </cell>
          <cell r="AV1736">
            <v>11.46</v>
          </cell>
        </row>
        <row r="1737">
          <cell r="A1737">
            <v>11628</v>
          </cell>
          <cell r="B1737" t="str">
            <v>Mevrouw</v>
          </cell>
          <cell r="C1737" t="str">
            <v>E. Scholten</v>
          </cell>
          <cell r="D1737" t="str">
            <v>Elisabeth</v>
          </cell>
          <cell r="E1737" t="str">
            <v>Elisabeth</v>
          </cell>
          <cell r="F1737" t="str">
            <v>E</v>
          </cell>
          <cell r="H1737" t="str">
            <v>Scholten</v>
          </cell>
          <cell r="K1737" t="str">
            <v>Vrouw</v>
          </cell>
          <cell r="L1737" t="str">
            <v>Adres</v>
          </cell>
          <cell r="M1737" t="str">
            <v>Bonte Wetering</v>
          </cell>
          <cell r="N1737">
            <v>75</v>
          </cell>
          <cell r="P1737" t="str">
            <v>6823 JC</v>
          </cell>
          <cell r="Q1737" t="str">
            <v>ARNHEM</v>
          </cell>
          <cell r="R1737" t="str">
            <v>Nederland</v>
          </cell>
          <cell r="T1737">
            <v>624301504</v>
          </cell>
          <cell r="U1737">
            <v>3000</v>
          </cell>
          <cell r="V1737" t="str">
            <v>Hago Nederland B.V.</v>
          </cell>
          <cell r="W1737">
            <v>1</v>
          </cell>
          <cell r="X1737" t="str">
            <v>Internen</v>
          </cell>
          <cell r="Y1737" t="str">
            <v>A1</v>
          </cell>
          <cell r="Z1737" t="str">
            <v>Medewerker uurloon</v>
          </cell>
          <cell r="AA1737">
            <v>1</v>
          </cell>
          <cell r="AB1737" t="str">
            <v>Schoonmaak CAO</v>
          </cell>
          <cell r="AC1737" t="str">
            <v>N4</v>
          </cell>
          <cell r="AD1737" t="str">
            <v>HR-NL: per 4 weken</v>
          </cell>
          <cell r="AE1737" t="str">
            <v>Onbepaalde tijd</v>
          </cell>
          <cell r="AF1737" t="str">
            <v>00-00-0000</v>
          </cell>
          <cell r="AH1737">
            <v>117828361</v>
          </cell>
          <cell r="AI1737">
            <v>19309</v>
          </cell>
          <cell r="AJ1737" t="str">
            <v>Nederlands</v>
          </cell>
          <cell r="AK1737" t="str">
            <v>X011</v>
          </cell>
          <cell r="AL1737" t="str">
            <v>MEDEW. ALGEMEEN SCHOONMAAKONDERHOUD I</v>
          </cell>
          <cell r="AM1737">
            <v>1</v>
          </cell>
          <cell r="AN1737" t="str">
            <v>38 uur / week</v>
          </cell>
          <cell r="AO1737">
            <v>15</v>
          </cell>
          <cell r="AP1737">
            <v>0</v>
          </cell>
          <cell r="AQ1737">
            <v>0</v>
          </cell>
          <cell r="AR1737">
            <v>39.47</v>
          </cell>
          <cell r="AS1737">
            <v>7</v>
          </cell>
          <cell r="AT1737" t="str">
            <v>B2</v>
          </cell>
          <cell r="AU1737">
            <v>22</v>
          </cell>
          <cell r="AV1737">
            <v>11.13</v>
          </cell>
        </row>
        <row r="1738">
          <cell r="A1738">
            <v>11629</v>
          </cell>
          <cell r="B1738" t="str">
            <v>Mevrouw</v>
          </cell>
          <cell r="C1738" t="str">
            <v>J.A. Schouten - van Heemskerken</v>
          </cell>
          <cell r="D1738" t="str">
            <v>Johanna Arnolda</v>
          </cell>
          <cell r="E1738" t="str">
            <v>Johanna Arnolda</v>
          </cell>
          <cell r="F1738" t="str">
            <v>JA</v>
          </cell>
          <cell r="G1738" t="str">
            <v>van</v>
          </cell>
          <cell r="H1738" t="str">
            <v>Heemskerken</v>
          </cell>
          <cell r="J1738" t="str">
            <v>Schouten</v>
          </cell>
          <cell r="K1738" t="str">
            <v>Vrouw</v>
          </cell>
          <cell r="L1738" t="str">
            <v>Adres</v>
          </cell>
          <cell r="M1738" t="str">
            <v>Willem Hovylaan</v>
          </cell>
          <cell r="N1738">
            <v>5</v>
          </cell>
          <cell r="P1738" t="str">
            <v>6822 LJ</v>
          </cell>
          <cell r="Q1738" t="str">
            <v>ARNHEM</v>
          </cell>
          <cell r="R1738" t="str">
            <v>Nederland</v>
          </cell>
          <cell r="S1738">
            <v>263514781</v>
          </cell>
          <cell r="T1738">
            <v>610418313</v>
          </cell>
          <cell r="U1738">
            <v>3000</v>
          </cell>
          <cell r="V1738" t="str">
            <v>Hago Nederland B.V.</v>
          </cell>
          <cell r="W1738">
            <v>1</v>
          </cell>
          <cell r="X1738" t="str">
            <v>Internen</v>
          </cell>
          <cell r="Y1738" t="str">
            <v>A1</v>
          </cell>
          <cell r="Z1738" t="str">
            <v>Medewerker uurloon</v>
          </cell>
          <cell r="AA1738">
            <v>1</v>
          </cell>
          <cell r="AB1738" t="str">
            <v>Schoonmaak CAO</v>
          </cell>
          <cell r="AC1738" t="str">
            <v>N4</v>
          </cell>
          <cell r="AD1738" t="str">
            <v>HR-NL: per 4 weken</v>
          </cell>
          <cell r="AE1738" t="str">
            <v>Onbepaalde tijd</v>
          </cell>
          <cell r="AF1738" t="str">
            <v>00-00-0000</v>
          </cell>
          <cell r="AH1738">
            <v>161563880</v>
          </cell>
          <cell r="AI1738">
            <v>22067</v>
          </cell>
          <cell r="AJ1738" t="str">
            <v>Nederlands</v>
          </cell>
          <cell r="AK1738" t="str">
            <v>X011</v>
          </cell>
          <cell r="AL1738" t="str">
            <v>MEDEW. ALGEMEEN SCHOONMAAKONDERHOUD I</v>
          </cell>
          <cell r="AM1738">
            <v>1</v>
          </cell>
          <cell r="AN1738" t="str">
            <v>38 uur / week</v>
          </cell>
          <cell r="AO1738">
            <v>20</v>
          </cell>
          <cell r="AP1738">
            <v>0</v>
          </cell>
          <cell r="AQ1738">
            <v>0</v>
          </cell>
          <cell r="AR1738">
            <v>52.63</v>
          </cell>
          <cell r="AS1738">
            <v>7</v>
          </cell>
          <cell r="AT1738" t="str">
            <v>B2</v>
          </cell>
          <cell r="AU1738">
            <v>90</v>
          </cell>
          <cell r="AV1738">
            <v>11.46</v>
          </cell>
        </row>
        <row r="1739">
          <cell r="A1739">
            <v>11630</v>
          </cell>
          <cell r="B1739" t="str">
            <v>Mevrouw</v>
          </cell>
          <cell r="C1739" t="str">
            <v>J. Scheffer</v>
          </cell>
          <cell r="D1739" t="str">
            <v>Jenny</v>
          </cell>
          <cell r="E1739" t="str">
            <v>Jenny</v>
          </cell>
          <cell r="F1739" t="str">
            <v>J</v>
          </cell>
          <cell r="H1739" t="str">
            <v>Scheffer</v>
          </cell>
          <cell r="K1739" t="str">
            <v>Vrouw</v>
          </cell>
          <cell r="L1739" t="str">
            <v>Adres</v>
          </cell>
          <cell r="M1739" t="str">
            <v>Helsdingenstraat</v>
          </cell>
          <cell r="N1739">
            <v>29</v>
          </cell>
          <cell r="P1739" t="str">
            <v>6823 GZ</v>
          </cell>
          <cell r="Q1739" t="str">
            <v>ARNHEM</v>
          </cell>
          <cell r="R1739" t="str">
            <v>Nederland</v>
          </cell>
          <cell r="S1739">
            <v>263513848</v>
          </cell>
          <cell r="U1739">
            <v>3000</v>
          </cell>
          <cell r="V1739" t="str">
            <v>Hago Nederland B.V.</v>
          </cell>
          <cell r="W1739">
            <v>1</v>
          </cell>
          <cell r="X1739" t="str">
            <v>Internen</v>
          </cell>
          <cell r="Y1739" t="str">
            <v>A1</v>
          </cell>
          <cell r="Z1739" t="str">
            <v>Medewerker uurloon</v>
          </cell>
          <cell r="AA1739">
            <v>1</v>
          </cell>
          <cell r="AB1739" t="str">
            <v>Schoonmaak CAO</v>
          </cell>
          <cell r="AC1739" t="str">
            <v>N4</v>
          </cell>
          <cell r="AD1739" t="str">
            <v>HR-NL: per 4 weken</v>
          </cell>
          <cell r="AE1739" t="str">
            <v>Onbepaalde tijd</v>
          </cell>
          <cell r="AF1739" t="str">
            <v>00-00-0000</v>
          </cell>
          <cell r="AH1739">
            <v>161521423</v>
          </cell>
          <cell r="AI1739">
            <v>23089</v>
          </cell>
          <cell r="AJ1739" t="str">
            <v>Nederlands</v>
          </cell>
          <cell r="AK1739" t="str">
            <v>X041</v>
          </cell>
          <cell r="AL1739" t="str">
            <v>VOORWERKER ALGEMEEN SCHOONMAAKONDERH. I</v>
          </cell>
          <cell r="AM1739">
            <v>2</v>
          </cell>
          <cell r="AN1739" t="str">
            <v>38 uur / week</v>
          </cell>
          <cell r="AO1739">
            <v>10</v>
          </cell>
          <cell r="AP1739">
            <v>0</v>
          </cell>
          <cell r="AQ1739">
            <v>0</v>
          </cell>
          <cell r="AR1739">
            <v>26.32</v>
          </cell>
          <cell r="AS1739">
            <v>7</v>
          </cell>
          <cell r="AT1739" t="str">
            <v>B4</v>
          </cell>
          <cell r="AU1739">
            <v>22</v>
          </cell>
          <cell r="AV1739">
            <v>12.27</v>
          </cell>
        </row>
        <row r="1740">
          <cell r="A1740">
            <v>11631</v>
          </cell>
          <cell r="B1740" t="str">
            <v>Mevrouw</v>
          </cell>
          <cell r="C1740" t="str">
            <v>A.J.W. Steinbuch - Sopaheluwakan</v>
          </cell>
          <cell r="D1740" t="str">
            <v>Angela Julia Wendy</v>
          </cell>
          <cell r="E1740" t="str">
            <v>Angela Julia Wendy</v>
          </cell>
          <cell r="F1740" t="str">
            <v>AJW</v>
          </cell>
          <cell r="H1740" t="str">
            <v>Sopaheluwakan</v>
          </cell>
          <cell r="J1740" t="str">
            <v>Steinbuch</v>
          </cell>
          <cell r="K1740" t="str">
            <v>Vrouw</v>
          </cell>
          <cell r="L1740" t="str">
            <v>Adres</v>
          </cell>
          <cell r="M1740" t="str">
            <v>Huissensestraat</v>
          </cell>
          <cell r="N1740">
            <v>48</v>
          </cell>
          <cell r="O1740" t="str">
            <v>1hoog</v>
          </cell>
          <cell r="P1740" t="str">
            <v>6833 JA</v>
          </cell>
          <cell r="Q1740" t="str">
            <v>ARNHEM</v>
          </cell>
          <cell r="R1740" t="str">
            <v>Nederland</v>
          </cell>
          <cell r="T1740">
            <v>639182493</v>
          </cell>
          <cell r="U1740">
            <v>3000</v>
          </cell>
          <cell r="V1740" t="str">
            <v>Hago Nederland B.V.</v>
          </cell>
          <cell r="W1740">
            <v>1</v>
          </cell>
          <cell r="X1740" t="str">
            <v>Internen</v>
          </cell>
          <cell r="Y1740" t="str">
            <v>A1</v>
          </cell>
          <cell r="Z1740" t="str">
            <v>Medewerker uurloon</v>
          </cell>
          <cell r="AA1740">
            <v>1</v>
          </cell>
          <cell r="AB1740" t="str">
            <v>Schoonmaak CAO</v>
          </cell>
          <cell r="AC1740" t="str">
            <v>N4</v>
          </cell>
          <cell r="AD1740" t="str">
            <v>HR-NL: per 4 weken</v>
          </cell>
          <cell r="AE1740" t="str">
            <v>Onbepaalde tijd</v>
          </cell>
          <cell r="AF1740" t="str">
            <v>00-00-0000</v>
          </cell>
          <cell r="AH1740">
            <v>161828838</v>
          </cell>
          <cell r="AI1740">
            <v>26500</v>
          </cell>
          <cell r="AJ1740" t="str">
            <v>Nederlands</v>
          </cell>
          <cell r="AK1740" t="str">
            <v>X011</v>
          </cell>
          <cell r="AL1740" t="str">
            <v>MEDEW. ALGEMEEN SCHOONMAAKONDERHOUD I</v>
          </cell>
          <cell r="AM1740">
            <v>1</v>
          </cell>
          <cell r="AN1740" t="str">
            <v>38 uur / week</v>
          </cell>
          <cell r="AO1740">
            <v>10</v>
          </cell>
          <cell r="AP1740">
            <v>0</v>
          </cell>
          <cell r="AQ1740">
            <v>0</v>
          </cell>
          <cell r="AR1740">
            <v>26.32</v>
          </cell>
          <cell r="AS1740">
            <v>7</v>
          </cell>
          <cell r="AT1740" t="str">
            <v>B2</v>
          </cell>
          <cell r="AU1740">
            <v>22</v>
          </cell>
          <cell r="AV1740">
            <v>11.13</v>
          </cell>
        </row>
        <row r="1741">
          <cell r="A1741">
            <v>11632</v>
          </cell>
          <cell r="B1741" t="str">
            <v>Mevrouw</v>
          </cell>
          <cell r="C1741" t="str">
            <v>N. Taskin</v>
          </cell>
          <cell r="D1741" t="str">
            <v>Nuray</v>
          </cell>
          <cell r="E1741" t="str">
            <v>Nuray</v>
          </cell>
          <cell r="F1741" t="str">
            <v>N</v>
          </cell>
          <cell r="H1741" t="str">
            <v>Taskin</v>
          </cell>
          <cell r="K1741" t="str">
            <v>Vrouw</v>
          </cell>
          <cell r="L1741" t="str">
            <v>Adres</v>
          </cell>
          <cell r="M1741" t="str">
            <v>Van Galenstraat</v>
          </cell>
          <cell r="N1741">
            <v>15</v>
          </cell>
          <cell r="P1741" t="str">
            <v>6826 RT</v>
          </cell>
          <cell r="Q1741" t="str">
            <v>ARNHEM</v>
          </cell>
          <cell r="R1741" t="str">
            <v>Nederland</v>
          </cell>
          <cell r="T1741">
            <v>655151272</v>
          </cell>
          <cell r="U1741">
            <v>3000</v>
          </cell>
          <cell r="V1741" t="str">
            <v>Hago Nederland B.V.</v>
          </cell>
          <cell r="W1741">
            <v>1</v>
          </cell>
          <cell r="X1741" t="str">
            <v>Internen</v>
          </cell>
          <cell r="Y1741" t="str">
            <v>A1</v>
          </cell>
          <cell r="Z1741" t="str">
            <v>Medewerker uurloon</v>
          </cell>
          <cell r="AA1741">
            <v>1</v>
          </cell>
          <cell r="AB1741" t="str">
            <v>Schoonmaak CAO</v>
          </cell>
          <cell r="AC1741" t="str">
            <v>N4</v>
          </cell>
          <cell r="AD1741" t="str">
            <v>HR-NL: per 4 weken</v>
          </cell>
          <cell r="AE1741" t="str">
            <v>Onbepaalde tijd</v>
          </cell>
          <cell r="AF1741" t="str">
            <v>00-00-0000</v>
          </cell>
          <cell r="AH1741">
            <v>203675678</v>
          </cell>
          <cell r="AI1741">
            <v>26033</v>
          </cell>
          <cell r="AJ1741" t="str">
            <v>Nederlands</v>
          </cell>
          <cell r="AK1741" t="str">
            <v>X011</v>
          </cell>
          <cell r="AL1741" t="str">
            <v>MEDEW. ALGEMEEN SCHOONMAAKONDERHOUD I</v>
          </cell>
          <cell r="AM1741">
            <v>1</v>
          </cell>
          <cell r="AN1741" t="str">
            <v>38 uur / week</v>
          </cell>
          <cell r="AO1741">
            <v>19.5</v>
          </cell>
          <cell r="AP1741">
            <v>0</v>
          </cell>
          <cell r="AQ1741">
            <v>0</v>
          </cell>
          <cell r="AR1741">
            <v>51.32</v>
          </cell>
          <cell r="AS1741">
            <v>7</v>
          </cell>
          <cell r="AT1741" t="str">
            <v>B2</v>
          </cell>
          <cell r="AU1741">
            <v>90</v>
          </cell>
          <cell r="AV1741">
            <v>11.46</v>
          </cell>
        </row>
        <row r="1742">
          <cell r="A1742">
            <v>11633</v>
          </cell>
          <cell r="B1742" t="str">
            <v>Mevrouw</v>
          </cell>
          <cell r="C1742" t="str">
            <v>Z. Ulu - Ulu</v>
          </cell>
          <cell r="D1742" t="str">
            <v>Zubeyde</v>
          </cell>
          <cell r="E1742" t="str">
            <v>Zubeyde</v>
          </cell>
          <cell r="F1742" t="str">
            <v>Z</v>
          </cell>
          <cell r="H1742" t="str">
            <v>Ulu</v>
          </cell>
          <cell r="J1742" t="str">
            <v>Ulu</v>
          </cell>
          <cell r="K1742" t="str">
            <v>Vrouw</v>
          </cell>
          <cell r="L1742" t="str">
            <v>Adres</v>
          </cell>
          <cell r="M1742" t="str">
            <v>Waalstraat</v>
          </cell>
          <cell r="N1742">
            <v>67</v>
          </cell>
          <cell r="P1742" t="str">
            <v>6826 BM</v>
          </cell>
          <cell r="Q1742" t="str">
            <v>ARNHEM</v>
          </cell>
          <cell r="R1742" t="str">
            <v>Nederland</v>
          </cell>
          <cell r="T1742">
            <v>641396619</v>
          </cell>
          <cell r="U1742">
            <v>3000</v>
          </cell>
          <cell r="V1742" t="str">
            <v>Hago Nederland B.V.</v>
          </cell>
          <cell r="W1742">
            <v>1</v>
          </cell>
          <cell r="X1742" t="str">
            <v>Internen</v>
          </cell>
          <cell r="Y1742" t="str">
            <v>A1</v>
          </cell>
          <cell r="Z1742" t="str">
            <v>Medewerker uurloon</v>
          </cell>
          <cell r="AA1742">
            <v>1</v>
          </cell>
          <cell r="AB1742" t="str">
            <v>Schoonmaak CAO</v>
          </cell>
          <cell r="AC1742" t="str">
            <v>N4</v>
          </cell>
          <cell r="AD1742" t="str">
            <v>HR-NL: per 4 weken</v>
          </cell>
          <cell r="AE1742" t="str">
            <v>Onbepaalde tijd</v>
          </cell>
          <cell r="AF1742" t="str">
            <v>00-00-0000</v>
          </cell>
          <cell r="AH1742">
            <v>204582210</v>
          </cell>
          <cell r="AI1742">
            <v>27106</v>
          </cell>
          <cell r="AJ1742" t="str">
            <v>Nederlands</v>
          </cell>
          <cell r="AK1742" t="str">
            <v>X011</v>
          </cell>
          <cell r="AL1742" t="str">
            <v>MEDEW. ALGEMEEN SCHOONMAAKONDERHOUD I</v>
          </cell>
          <cell r="AM1742">
            <v>1</v>
          </cell>
          <cell r="AN1742" t="str">
            <v>38 uur / week</v>
          </cell>
          <cell r="AO1742">
            <v>25</v>
          </cell>
          <cell r="AP1742">
            <v>0</v>
          </cell>
          <cell r="AQ1742">
            <v>0</v>
          </cell>
          <cell r="AR1742">
            <v>65.790000000000006</v>
          </cell>
          <cell r="AS1742">
            <v>7</v>
          </cell>
          <cell r="AT1742" t="str">
            <v>B2</v>
          </cell>
          <cell r="AU1742">
            <v>90</v>
          </cell>
          <cell r="AV1742">
            <v>11.46</v>
          </cell>
        </row>
        <row r="1743">
          <cell r="A1743">
            <v>11634</v>
          </cell>
          <cell r="B1743" t="str">
            <v>Mevrouw</v>
          </cell>
          <cell r="C1743" t="str">
            <v>E. Unal</v>
          </cell>
          <cell r="D1743" t="str">
            <v>Esengül</v>
          </cell>
          <cell r="E1743" t="str">
            <v>Esengül</v>
          </cell>
          <cell r="F1743" t="str">
            <v>E</v>
          </cell>
          <cell r="H1743" t="str">
            <v>Unal</v>
          </cell>
          <cell r="K1743" t="str">
            <v>Vrouw</v>
          </cell>
          <cell r="L1743" t="str">
            <v>Adres</v>
          </cell>
          <cell r="M1743" t="str">
            <v>Dedelstraat</v>
          </cell>
          <cell r="N1743">
            <v>54</v>
          </cell>
          <cell r="P1743" t="str">
            <v>6826 JJ</v>
          </cell>
          <cell r="Q1743" t="str">
            <v>ARNHEM</v>
          </cell>
          <cell r="R1743" t="str">
            <v>Nederland</v>
          </cell>
          <cell r="T1743">
            <v>645848001</v>
          </cell>
          <cell r="U1743">
            <v>3000</v>
          </cell>
          <cell r="V1743" t="str">
            <v>Hago Nederland B.V.</v>
          </cell>
          <cell r="W1743">
            <v>1</v>
          </cell>
          <cell r="X1743" t="str">
            <v>Internen</v>
          </cell>
          <cell r="Y1743" t="str">
            <v>A1</v>
          </cell>
          <cell r="Z1743" t="str">
            <v>Medewerker uurloon</v>
          </cell>
          <cell r="AA1743">
            <v>1</v>
          </cell>
          <cell r="AB1743" t="str">
            <v>Schoonmaak CAO</v>
          </cell>
          <cell r="AC1743" t="str">
            <v>N4</v>
          </cell>
          <cell r="AD1743" t="str">
            <v>HR-NL: per 4 weken</v>
          </cell>
          <cell r="AE1743" t="str">
            <v>Onbepaalde tijd</v>
          </cell>
          <cell r="AF1743" t="str">
            <v>00-00-0000</v>
          </cell>
          <cell r="AH1743">
            <v>161629301</v>
          </cell>
          <cell r="AI1743">
            <v>24139</v>
          </cell>
          <cell r="AJ1743" t="str">
            <v>Turks</v>
          </cell>
          <cell r="AK1743" t="str">
            <v>X011</v>
          </cell>
          <cell r="AL1743" t="str">
            <v>MEDEW. ALGEMEEN SCHOONMAAKONDERHOUD I</v>
          </cell>
          <cell r="AM1743">
            <v>1</v>
          </cell>
          <cell r="AN1743" t="str">
            <v>38 uur / week</v>
          </cell>
          <cell r="AO1743">
            <v>10</v>
          </cell>
          <cell r="AP1743">
            <v>0</v>
          </cell>
          <cell r="AQ1743">
            <v>0</v>
          </cell>
          <cell r="AR1743">
            <v>26.32</v>
          </cell>
          <cell r="AS1743">
            <v>7</v>
          </cell>
          <cell r="AT1743" t="str">
            <v>B2</v>
          </cell>
          <cell r="AU1743">
            <v>90</v>
          </cell>
          <cell r="AV1743">
            <v>11.46</v>
          </cell>
        </row>
        <row r="1744">
          <cell r="A1744">
            <v>11635</v>
          </cell>
          <cell r="B1744" t="str">
            <v>Dhr.</v>
          </cell>
          <cell r="C1744" t="str">
            <v>M. Yakob</v>
          </cell>
          <cell r="D1744" t="str">
            <v>Menegesha</v>
          </cell>
          <cell r="E1744" t="str">
            <v>Menegesha</v>
          </cell>
          <cell r="F1744" t="str">
            <v>M</v>
          </cell>
          <cell r="H1744" t="str">
            <v>Yakob</v>
          </cell>
          <cell r="K1744" t="str">
            <v>Man</v>
          </cell>
          <cell r="L1744" t="str">
            <v>Adres</v>
          </cell>
          <cell r="M1744" t="str">
            <v>Van Hasseltstraat</v>
          </cell>
          <cell r="N1744">
            <v>44</v>
          </cell>
          <cell r="P1744" t="str">
            <v>6821 AN</v>
          </cell>
          <cell r="Q1744" t="str">
            <v>ARNHEM</v>
          </cell>
          <cell r="R1744" t="str">
            <v>Nederland</v>
          </cell>
          <cell r="T1744">
            <v>686447730</v>
          </cell>
          <cell r="U1744">
            <v>3000</v>
          </cell>
          <cell r="V1744" t="str">
            <v>Hago Nederland B.V.</v>
          </cell>
          <cell r="W1744">
            <v>1</v>
          </cell>
          <cell r="X1744" t="str">
            <v>Internen</v>
          </cell>
          <cell r="Y1744" t="str">
            <v>A1</v>
          </cell>
          <cell r="Z1744" t="str">
            <v>Medewerker uurloon</v>
          </cell>
          <cell r="AA1744">
            <v>1</v>
          </cell>
          <cell r="AB1744" t="str">
            <v>Schoonmaak CAO</v>
          </cell>
          <cell r="AC1744" t="str">
            <v>N4</v>
          </cell>
          <cell r="AD1744" t="str">
            <v>HR-NL: per 4 weken</v>
          </cell>
          <cell r="AE1744" t="str">
            <v>Onbepaalde tijd</v>
          </cell>
          <cell r="AF1744" t="str">
            <v>00-00-0000</v>
          </cell>
          <cell r="AH1744">
            <v>202650923</v>
          </cell>
          <cell r="AI1744">
            <v>23971</v>
          </cell>
          <cell r="AJ1744" t="str">
            <v>Nederlands</v>
          </cell>
          <cell r="AK1744" t="str">
            <v>X011</v>
          </cell>
          <cell r="AL1744" t="str">
            <v>MEDEW. ALGEMEEN SCHOONMAAKONDERHOUD I</v>
          </cell>
          <cell r="AM1744">
            <v>1</v>
          </cell>
          <cell r="AN1744" t="str">
            <v>38 uur / week</v>
          </cell>
          <cell r="AO1744">
            <v>16</v>
          </cell>
          <cell r="AP1744">
            <v>0</v>
          </cell>
          <cell r="AQ1744">
            <v>0</v>
          </cell>
          <cell r="AR1744">
            <v>42.11</v>
          </cell>
          <cell r="AS1744">
            <v>7</v>
          </cell>
          <cell r="AT1744" t="str">
            <v>B2</v>
          </cell>
          <cell r="AU1744">
            <v>22</v>
          </cell>
          <cell r="AV1744">
            <v>11.13</v>
          </cell>
        </row>
        <row r="1745">
          <cell r="A1745">
            <v>11636</v>
          </cell>
          <cell r="B1745" t="str">
            <v>Mevrouw</v>
          </cell>
          <cell r="C1745" t="str">
            <v>F. Tiren</v>
          </cell>
          <cell r="D1745" t="str">
            <v>Fatma</v>
          </cell>
          <cell r="E1745" t="str">
            <v>Fatma</v>
          </cell>
          <cell r="F1745" t="str">
            <v>F</v>
          </cell>
          <cell r="H1745" t="str">
            <v>Tiren</v>
          </cell>
          <cell r="K1745" t="str">
            <v>Vrouw</v>
          </cell>
          <cell r="L1745" t="str">
            <v>Adres</v>
          </cell>
          <cell r="M1745" t="str">
            <v>Sumatrastraat</v>
          </cell>
          <cell r="N1745">
            <v>49</v>
          </cell>
          <cell r="P1745" t="str">
            <v>6822 DW</v>
          </cell>
          <cell r="Q1745" t="str">
            <v>ARNHEM</v>
          </cell>
          <cell r="R1745" t="str">
            <v>Nederland</v>
          </cell>
          <cell r="T1745">
            <v>648523401</v>
          </cell>
          <cell r="U1745">
            <v>3000</v>
          </cell>
          <cell r="V1745" t="str">
            <v>Hago Nederland B.V.</v>
          </cell>
          <cell r="W1745">
            <v>1</v>
          </cell>
          <cell r="X1745" t="str">
            <v>Internen</v>
          </cell>
          <cell r="Y1745" t="str">
            <v>A1</v>
          </cell>
          <cell r="Z1745" t="str">
            <v>Medewerker uurloon</v>
          </cell>
          <cell r="AA1745">
            <v>1</v>
          </cell>
          <cell r="AB1745" t="str">
            <v>Schoonmaak CAO</v>
          </cell>
          <cell r="AC1745" t="str">
            <v>N4</v>
          </cell>
          <cell r="AD1745" t="str">
            <v>HR-NL: per 4 weken</v>
          </cell>
          <cell r="AE1745" t="str">
            <v>Onbepaalde tijd</v>
          </cell>
          <cell r="AF1745" t="str">
            <v>00-00-0000</v>
          </cell>
          <cell r="AH1745">
            <v>266084059</v>
          </cell>
          <cell r="AI1745">
            <v>31394</v>
          </cell>
          <cell r="AJ1745" t="str">
            <v>Nederlands</v>
          </cell>
          <cell r="AK1745" t="str">
            <v>X011</v>
          </cell>
          <cell r="AL1745" t="str">
            <v>MEDEW. ALGEMEEN SCHOONMAAKONDERHOUD I</v>
          </cell>
          <cell r="AM1745">
            <v>1</v>
          </cell>
          <cell r="AN1745" t="str">
            <v>38 uur / week</v>
          </cell>
          <cell r="AO1745">
            <v>22.75</v>
          </cell>
          <cell r="AP1745">
            <v>0</v>
          </cell>
          <cell r="AQ1745">
            <v>0</v>
          </cell>
          <cell r="AR1745">
            <v>59.87</v>
          </cell>
          <cell r="AS1745">
            <v>7</v>
          </cell>
          <cell r="AT1745" t="str">
            <v>B2</v>
          </cell>
          <cell r="AU1745">
            <v>22</v>
          </cell>
          <cell r="AV1745">
            <v>11.13</v>
          </cell>
        </row>
        <row r="1746">
          <cell r="A1746">
            <v>11637</v>
          </cell>
          <cell r="B1746" t="str">
            <v>Mevrouw</v>
          </cell>
          <cell r="C1746" t="str">
            <v>B.H. Woudenberg</v>
          </cell>
          <cell r="D1746" t="str">
            <v>Brigitte Helena</v>
          </cell>
          <cell r="E1746" t="str">
            <v>Brigitte Helena</v>
          </cell>
          <cell r="F1746" t="str">
            <v>BH</v>
          </cell>
          <cell r="H1746" t="str">
            <v>Woudenberg</v>
          </cell>
          <cell r="K1746" t="str">
            <v>Vrouw</v>
          </cell>
          <cell r="L1746" t="str">
            <v>Adres</v>
          </cell>
          <cell r="M1746" t="str">
            <v>Karel Doormanstraat</v>
          </cell>
          <cell r="N1746">
            <v>106</v>
          </cell>
          <cell r="P1746" t="str">
            <v>6826 RH</v>
          </cell>
          <cell r="Q1746" t="str">
            <v>ARNHEM</v>
          </cell>
          <cell r="R1746" t="str">
            <v>Nederland</v>
          </cell>
          <cell r="T1746">
            <v>638501373</v>
          </cell>
          <cell r="U1746">
            <v>3000</v>
          </cell>
          <cell r="V1746" t="str">
            <v>Hago Nederland B.V.</v>
          </cell>
          <cell r="W1746">
            <v>1</v>
          </cell>
          <cell r="X1746" t="str">
            <v>Internen</v>
          </cell>
          <cell r="Y1746" t="str">
            <v>A1</v>
          </cell>
          <cell r="Z1746" t="str">
            <v>Medewerker uurloon</v>
          </cell>
          <cell r="AA1746">
            <v>1</v>
          </cell>
          <cell r="AB1746" t="str">
            <v>Schoonmaak CAO</v>
          </cell>
          <cell r="AC1746" t="str">
            <v>N4</v>
          </cell>
          <cell r="AD1746" t="str">
            <v>HR-NL: per 4 weken</v>
          </cell>
          <cell r="AE1746" t="str">
            <v>Onbepaalde tijd</v>
          </cell>
          <cell r="AF1746" t="str">
            <v>00-00-0000</v>
          </cell>
          <cell r="AH1746">
            <v>161333941</v>
          </cell>
          <cell r="AI1746">
            <v>26785</v>
          </cell>
          <cell r="AJ1746" t="str">
            <v>Nederlands</v>
          </cell>
          <cell r="AK1746" t="str">
            <v>X011</v>
          </cell>
          <cell r="AL1746" t="str">
            <v>MEDEW. ALGEMEEN SCHOONMAAKONDERHOUD I</v>
          </cell>
          <cell r="AM1746">
            <v>1</v>
          </cell>
          <cell r="AN1746" t="str">
            <v>38 uur / week</v>
          </cell>
          <cell r="AO1746">
            <v>10</v>
          </cell>
          <cell r="AP1746">
            <v>0</v>
          </cell>
          <cell r="AQ1746">
            <v>0</v>
          </cell>
          <cell r="AR1746">
            <v>26.32</v>
          </cell>
          <cell r="AS1746">
            <v>7</v>
          </cell>
          <cell r="AT1746" t="str">
            <v>B2</v>
          </cell>
          <cell r="AU1746">
            <v>22</v>
          </cell>
          <cell r="AV1746">
            <v>11.13</v>
          </cell>
        </row>
        <row r="1747">
          <cell r="A1747">
            <v>11638</v>
          </cell>
          <cell r="B1747" t="str">
            <v>Mevrouw</v>
          </cell>
          <cell r="C1747" t="str">
            <v>Z. Yildirim</v>
          </cell>
          <cell r="D1747" t="str">
            <v>Zekiye</v>
          </cell>
          <cell r="E1747" t="str">
            <v>Zekiye</v>
          </cell>
          <cell r="F1747" t="str">
            <v>Z</v>
          </cell>
          <cell r="H1747" t="str">
            <v>Yildirim</v>
          </cell>
          <cell r="K1747" t="str">
            <v>Vrouw</v>
          </cell>
          <cell r="L1747" t="str">
            <v>Adres</v>
          </cell>
          <cell r="M1747" t="str">
            <v>Stadhoudersstraat</v>
          </cell>
          <cell r="N1747">
            <v>145</v>
          </cell>
          <cell r="P1747" t="str">
            <v>6828 SH</v>
          </cell>
          <cell r="Q1747" t="str">
            <v>ARNHEM</v>
          </cell>
          <cell r="R1747" t="str">
            <v>Nederland</v>
          </cell>
          <cell r="T1747" t="str">
            <v>06 19173577</v>
          </cell>
          <cell r="U1747">
            <v>3000</v>
          </cell>
          <cell r="V1747" t="str">
            <v>Hago Nederland B.V.</v>
          </cell>
          <cell r="W1747">
            <v>1</v>
          </cell>
          <cell r="X1747" t="str">
            <v>Internen</v>
          </cell>
          <cell r="Y1747" t="str">
            <v>A1</v>
          </cell>
          <cell r="Z1747" t="str">
            <v>Medewerker uurloon</v>
          </cell>
          <cell r="AA1747">
            <v>1</v>
          </cell>
          <cell r="AB1747" t="str">
            <v>Schoonmaak CAO</v>
          </cell>
          <cell r="AC1747" t="str">
            <v>N4</v>
          </cell>
          <cell r="AD1747" t="str">
            <v>HR-NL: per 4 weken</v>
          </cell>
          <cell r="AE1747" t="str">
            <v>Onbepaalde tijd</v>
          </cell>
          <cell r="AF1747" t="str">
            <v>00-00-0000</v>
          </cell>
          <cell r="AH1747">
            <v>211150009</v>
          </cell>
          <cell r="AI1747">
            <v>28396</v>
          </cell>
          <cell r="AJ1747" t="str">
            <v>Turks</v>
          </cell>
          <cell r="AK1747" t="str">
            <v>X011</v>
          </cell>
          <cell r="AL1747" t="str">
            <v>MEDEW. ALGEMEEN SCHOONMAAKONDERHOUD I</v>
          </cell>
          <cell r="AM1747">
            <v>1</v>
          </cell>
          <cell r="AN1747" t="str">
            <v>38 uur / week</v>
          </cell>
          <cell r="AO1747">
            <v>20</v>
          </cell>
          <cell r="AP1747">
            <v>0</v>
          </cell>
          <cell r="AQ1747">
            <v>0</v>
          </cell>
          <cell r="AR1747">
            <v>52.63</v>
          </cell>
          <cell r="AS1747">
            <v>7</v>
          </cell>
          <cell r="AT1747" t="str">
            <v>B2</v>
          </cell>
          <cell r="AU1747">
            <v>90</v>
          </cell>
          <cell r="AV1747">
            <v>11.46</v>
          </cell>
        </row>
        <row r="1748">
          <cell r="A1748">
            <v>11639</v>
          </cell>
          <cell r="B1748" t="str">
            <v>Mevrouw</v>
          </cell>
          <cell r="C1748" t="str">
            <v>F.A. Bechan</v>
          </cell>
          <cell r="D1748" t="str">
            <v>Farlin Asrafoennisa</v>
          </cell>
          <cell r="E1748" t="str">
            <v>Farlin Asrafoennisa</v>
          </cell>
          <cell r="F1748" t="str">
            <v>FA</v>
          </cell>
          <cell r="H1748" t="str">
            <v>Bechan</v>
          </cell>
          <cell r="K1748" t="str">
            <v>Vrouw</v>
          </cell>
          <cell r="L1748" t="str">
            <v>Adres</v>
          </cell>
          <cell r="M1748" t="str">
            <v>Leidijk</v>
          </cell>
          <cell r="N1748">
            <v>36</v>
          </cell>
          <cell r="P1748" t="str">
            <v>6681 TD</v>
          </cell>
          <cell r="Q1748" t="str">
            <v>BEMMEL</v>
          </cell>
          <cell r="R1748" t="str">
            <v>Nederland</v>
          </cell>
          <cell r="T1748">
            <v>641976945</v>
          </cell>
          <cell r="U1748">
            <v>3000</v>
          </cell>
          <cell r="V1748" t="str">
            <v>Hago Nederland B.V.</v>
          </cell>
          <cell r="W1748">
            <v>1</v>
          </cell>
          <cell r="X1748" t="str">
            <v>Internen</v>
          </cell>
          <cell r="Y1748" t="str">
            <v>A1</v>
          </cell>
          <cell r="Z1748" t="str">
            <v>Medewerker uurloon</v>
          </cell>
          <cell r="AA1748">
            <v>1</v>
          </cell>
          <cell r="AB1748" t="str">
            <v>Schoonmaak CAO</v>
          </cell>
          <cell r="AC1748" t="str">
            <v>N4</v>
          </cell>
          <cell r="AD1748" t="str">
            <v>HR-NL: per 4 weken</v>
          </cell>
          <cell r="AE1748" t="str">
            <v>Onbepaalde tijd</v>
          </cell>
          <cell r="AF1748" t="str">
            <v>00-00-0000</v>
          </cell>
          <cell r="AH1748">
            <v>163000360</v>
          </cell>
          <cell r="AI1748">
            <v>27023</v>
          </cell>
          <cell r="AJ1748" t="str">
            <v>Nederlands</v>
          </cell>
          <cell r="AK1748" t="str">
            <v>X011</v>
          </cell>
          <cell r="AL1748" t="str">
            <v>MEDEW. ALGEMEEN SCHOONMAAKONDERHOUD I</v>
          </cell>
          <cell r="AM1748">
            <v>1</v>
          </cell>
          <cell r="AN1748" t="str">
            <v>38 uur / week</v>
          </cell>
          <cell r="AO1748">
            <v>13.45</v>
          </cell>
          <cell r="AP1748">
            <v>0</v>
          </cell>
          <cell r="AQ1748">
            <v>0</v>
          </cell>
          <cell r="AR1748">
            <v>35.39</v>
          </cell>
          <cell r="AS1748">
            <v>7</v>
          </cell>
          <cell r="AT1748" t="str">
            <v>B2</v>
          </cell>
          <cell r="AU1748">
            <v>22</v>
          </cell>
          <cell r="AV1748">
            <v>11.13</v>
          </cell>
        </row>
        <row r="1749">
          <cell r="A1749">
            <v>11640</v>
          </cell>
          <cell r="B1749" t="str">
            <v>Mevrouw</v>
          </cell>
          <cell r="C1749" t="str">
            <v>J. Kooijman - Kiszka</v>
          </cell>
          <cell r="D1749" t="str">
            <v>Jolanta</v>
          </cell>
          <cell r="E1749" t="str">
            <v>Jolanta</v>
          </cell>
          <cell r="F1749" t="str">
            <v>J</v>
          </cell>
          <cell r="H1749" t="str">
            <v>Kiszka</v>
          </cell>
          <cell r="J1749" t="str">
            <v>Kooijman</v>
          </cell>
          <cell r="K1749" t="str">
            <v>Vrouw</v>
          </cell>
          <cell r="L1749" t="str">
            <v>Adres</v>
          </cell>
          <cell r="M1749" t="str">
            <v>Johan Wagenaarplein</v>
          </cell>
          <cell r="N1749">
            <v>14</v>
          </cell>
          <cell r="P1749" t="str">
            <v>6952 CE</v>
          </cell>
          <cell r="Q1749" t="str">
            <v>DIEREN</v>
          </cell>
          <cell r="R1749" t="str">
            <v>Nederland</v>
          </cell>
          <cell r="T1749">
            <v>616865030</v>
          </cell>
          <cell r="U1749">
            <v>3000</v>
          </cell>
          <cell r="V1749" t="str">
            <v>Hago Nederland B.V.</v>
          </cell>
          <cell r="W1749">
            <v>1</v>
          </cell>
          <cell r="X1749" t="str">
            <v>Internen</v>
          </cell>
          <cell r="Y1749" t="str">
            <v>A1</v>
          </cell>
          <cell r="Z1749" t="str">
            <v>Medewerker uurloon</v>
          </cell>
          <cell r="AA1749">
            <v>1</v>
          </cell>
          <cell r="AB1749" t="str">
            <v>Schoonmaak CAO</v>
          </cell>
          <cell r="AC1749" t="str">
            <v>N4</v>
          </cell>
          <cell r="AD1749" t="str">
            <v>HR-NL: per 4 weken</v>
          </cell>
          <cell r="AE1749" t="str">
            <v>Onbepaalde tijd</v>
          </cell>
          <cell r="AF1749" t="str">
            <v>00-00-0000</v>
          </cell>
          <cell r="AH1749">
            <v>263961485</v>
          </cell>
          <cell r="AI1749">
            <v>23072</v>
          </cell>
          <cell r="AJ1749" t="str">
            <v>Nederlands</v>
          </cell>
          <cell r="AK1749" t="str">
            <v>X011</v>
          </cell>
          <cell r="AL1749" t="str">
            <v>MEDEW. ALGEMEEN SCHOONMAAKONDERHOUD I</v>
          </cell>
          <cell r="AM1749">
            <v>1</v>
          </cell>
          <cell r="AN1749" t="str">
            <v>38 uur / week</v>
          </cell>
          <cell r="AO1749">
            <v>6</v>
          </cell>
          <cell r="AP1749">
            <v>0</v>
          </cell>
          <cell r="AQ1749">
            <v>0</v>
          </cell>
          <cell r="AR1749">
            <v>15.79</v>
          </cell>
          <cell r="AS1749">
            <v>7</v>
          </cell>
          <cell r="AT1749" t="str">
            <v>B2</v>
          </cell>
          <cell r="AU1749">
            <v>22</v>
          </cell>
          <cell r="AV1749">
            <v>11.13</v>
          </cell>
        </row>
        <row r="1750">
          <cell r="A1750">
            <v>11641</v>
          </cell>
          <cell r="B1750" t="str">
            <v>Mevrouw</v>
          </cell>
          <cell r="C1750" t="str">
            <v>S.J. Mamber</v>
          </cell>
          <cell r="D1750" t="str">
            <v>Soraja Jacinta</v>
          </cell>
          <cell r="E1750" t="str">
            <v>Soraja Jacinta</v>
          </cell>
          <cell r="F1750" t="str">
            <v>SJ</v>
          </cell>
          <cell r="H1750" t="str">
            <v>Mamber</v>
          </cell>
          <cell r="K1750" t="str">
            <v>Vrouw</v>
          </cell>
          <cell r="L1750" t="str">
            <v>Adres</v>
          </cell>
          <cell r="M1750" t="str">
            <v>Hondsdrafstraat</v>
          </cell>
          <cell r="N1750">
            <v>29</v>
          </cell>
          <cell r="P1750" t="str">
            <v>6832 CJ</v>
          </cell>
          <cell r="Q1750" t="str">
            <v>ARNHEM</v>
          </cell>
          <cell r="R1750" t="str">
            <v>Nederland</v>
          </cell>
          <cell r="S1750">
            <v>267850840</v>
          </cell>
          <cell r="T1750">
            <v>633383515</v>
          </cell>
          <cell r="U1750">
            <v>3000</v>
          </cell>
          <cell r="V1750" t="str">
            <v>Hago Nederland B.V.</v>
          </cell>
          <cell r="W1750">
            <v>1</v>
          </cell>
          <cell r="X1750" t="str">
            <v>Internen</v>
          </cell>
          <cell r="Y1750" t="str">
            <v>A1</v>
          </cell>
          <cell r="Z1750" t="str">
            <v>Medewerker uurloon</v>
          </cell>
          <cell r="AA1750">
            <v>1</v>
          </cell>
          <cell r="AB1750" t="str">
            <v>Schoonmaak CAO</v>
          </cell>
          <cell r="AC1750" t="str">
            <v>N4</v>
          </cell>
          <cell r="AD1750" t="str">
            <v>HR-NL: per 4 weken</v>
          </cell>
          <cell r="AE1750" t="str">
            <v>Onbepaalde tijd</v>
          </cell>
          <cell r="AF1750" t="str">
            <v>00-00-0000</v>
          </cell>
          <cell r="AH1750">
            <v>204397686</v>
          </cell>
          <cell r="AI1750">
            <v>23610</v>
          </cell>
          <cell r="AJ1750" t="str">
            <v>Nederlands</v>
          </cell>
          <cell r="AK1750" t="str">
            <v>X011</v>
          </cell>
          <cell r="AL1750" t="str">
            <v>MEDEW. ALGEMEEN SCHOONMAAKONDERHOUD I</v>
          </cell>
          <cell r="AM1750">
            <v>1</v>
          </cell>
          <cell r="AN1750" t="str">
            <v>38 uur / week</v>
          </cell>
          <cell r="AO1750">
            <v>9.5</v>
          </cell>
          <cell r="AP1750">
            <v>0</v>
          </cell>
          <cell r="AQ1750">
            <v>0</v>
          </cell>
          <cell r="AR1750">
            <v>25</v>
          </cell>
          <cell r="AS1750">
            <v>7</v>
          </cell>
          <cell r="AT1750" t="str">
            <v>B2</v>
          </cell>
          <cell r="AU1750">
            <v>90</v>
          </cell>
          <cell r="AV1750">
            <v>11.46</v>
          </cell>
        </row>
        <row r="1751">
          <cell r="A1751">
            <v>11642</v>
          </cell>
          <cell r="B1751" t="str">
            <v>Dhr.</v>
          </cell>
          <cell r="C1751" t="str">
            <v>T.H. Stil</v>
          </cell>
          <cell r="D1751" t="str">
            <v>Tony Hendrikus</v>
          </cell>
          <cell r="E1751" t="str">
            <v>Tony Hendrikus</v>
          </cell>
          <cell r="F1751" t="str">
            <v>TH</v>
          </cell>
          <cell r="H1751" t="str">
            <v>Stil</v>
          </cell>
          <cell r="K1751" t="str">
            <v>Man</v>
          </cell>
          <cell r="L1751" t="str">
            <v>Adres</v>
          </cell>
          <cell r="M1751" t="str">
            <v>Zeezwaluwstraat</v>
          </cell>
          <cell r="N1751">
            <v>283</v>
          </cell>
          <cell r="P1751" t="str">
            <v>2583 RR</v>
          </cell>
          <cell r="Q1751" t="str">
            <v>DEN HAAG</v>
          </cell>
          <cell r="R1751" t="str">
            <v>Nederland</v>
          </cell>
          <cell r="T1751">
            <v>629430500</v>
          </cell>
          <cell r="U1751">
            <v>3000</v>
          </cell>
          <cell r="V1751" t="str">
            <v>Hago Nederland B.V.</v>
          </cell>
          <cell r="W1751">
            <v>1</v>
          </cell>
          <cell r="X1751" t="str">
            <v>Internen</v>
          </cell>
          <cell r="Y1751" t="str">
            <v>A1</v>
          </cell>
          <cell r="Z1751" t="str">
            <v>Medewerker uurloon</v>
          </cell>
          <cell r="AA1751">
            <v>1</v>
          </cell>
          <cell r="AB1751" t="str">
            <v>Schoonmaak CAO</v>
          </cell>
          <cell r="AC1751" t="str">
            <v>N4</v>
          </cell>
          <cell r="AD1751" t="str">
            <v>HR-NL: per 4 weken</v>
          </cell>
          <cell r="AE1751" t="str">
            <v>Onbepaalde tijd</v>
          </cell>
          <cell r="AF1751" t="str">
            <v>00-00-0000</v>
          </cell>
          <cell r="AH1751">
            <v>211307142</v>
          </cell>
          <cell r="AI1751">
            <v>33973</v>
          </cell>
          <cell r="AJ1751" t="str">
            <v>Nederlands</v>
          </cell>
          <cell r="AK1751" t="str">
            <v>X011</v>
          </cell>
          <cell r="AL1751" t="str">
            <v>MEDEW. ALGEMEEN SCHOONMAAKONDERHOUD I</v>
          </cell>
          <cell r="AM1751">
            <v>1</v>
          </cell>
          <cell r="AN1751" t="str">
            <v>38 uur / week</v>
          </cell>
          <cell r="AO1751">
            <v>27.5</v>
          </cell>
          <cell r="AP1751">
            <v>0</v>
          </cell>
          <cell r="AQ1751">
            <v>0</v>
          </cell>
          <cell r="AR1751">
            <v>72.37</v>
          </cell>
          <cell r="AS1751">
            <v>7</v>
          </cell>
          <cell r="AT1751" t="str">
            <v>B2</v>
          </cell>
          <cell r="AU1751">
            <v>22</v>
          </cell>
          <cell r="AV1751">
            <v>11.13</v>
          </cell>
        </row>
        <row r="1752">
          <cell r="A1752">
            <v>11643</v>
          </cell>
          <cell r="B1752" t="str">
            <v>Mevrouw</v>
          </cell>
          <cell r="C1752" t="str">
            <v>A. Altay</v>
          </cell>
          <cell r="D1752" t="str">
            <v>Ayse</v>
          </cell>
          <cell r="E1752" t="str">
            <v>Ayse</v>
          </cell>
          <cell r="F1752" t="str">
            <v>A</v>
          </cell>
          <cell r="H1752" t="str">
            <v>Altay</v>
          </cell>
          <cell r="K1752" t="str">
            <v>Vrouw</v>
          </cell>
          <cell r="L1752" t="str">
            <v>Adres</v>
          </cell>
          <cell r="M1752" t="str">
            <v>Morgensterstraat</v>
          </cell>
          <cell r="N1752">
            <v>15</v>
          </cell>
          <cell r="P1752" t="str">
            <v>6841 EV</v>
          </cell>
          <cell r="Q1752" t="str">
            <v>ARNHEM</v>
          </cell>
          <cell r="R1752" t="str">
            <v>Nederland</v>
          </cell>
          <cell r="S1752">
            <v>268441729</v>
          </cell>
          <cell r="U1752">
            <v>3000</v>
          </cell>
          <cell r="V1752" t="str">
            <v>Hago Nederland B.V.</v>
          </cell>
          <cell r="W1752">
            <v>1</v>
          </cell>
          <cell r="X1752" t="str">
            <v>Internen</v>
          </cell>
          <cell r="Y1752" t="str">
            <v>A1</v>
          </cell>
          <cell r="Z1752" t="str">
            <v>Medewerker uurloon</v>
          </cell>
          <cell r="AA1752">
            <v>1</v>
          </cell>
          <cell r="AB1752" t="str">
            <v>Schoonmaak CAO</v>
          </cell>
          <cell r="AC1752" t="str">
            <v>N4</v>
          </cell>
          <cell r="AD1752" t="str">
            <v>HR-NL: per 4 weken</v>
          </cell>
          <cell r="AE1752" t="str">
            <v>Onbepaalde tijd</v>
          </cell>
          <cell r="AF1752" t="str">
            <v>00-00-0000</v>
          </cell>
          <cell r="AH1752">
            <v>201838679</v>
          </cell>
          <cell r="AI1752">
            <v>25926</v>
          </cell>
          <cell r="AJ1752" t="str">
            <v>Nederlands</v>
          </cell>
          <cell r="AK1752" t="str">
            <v>X011</v>
          </cell>
          <cell r="AL1752" t="str">
            <v>MEDEW. ALGEMEEN SCHOONMAAKONDERHOUD I</v>
          </cell>
          <cell r="AM1752">
            <v>1</v>
          </cell>
          <cell r="AN1752" t="str">
            <v>38 uur / week</v>
          </cell>
          <cell r="AO1752">
            <v>9.5</v>
          </cell>
          <cell r="AP1752">
            <v>0</v>
          </cell>
          <cell r="AQ1752">
            <v>0</v>
          </cell>
          <cell r="AR1752">
            <v>25</v>
          </cell>
          <cell r="AS1752">
            <v>7</v>
          </cell>
          <cell r="AT1752" t="str">
            <v>B2</v>
          </cell>
          <cell r="AU1752">
            <v>90</v>
          </cell>
          <cell r="AV1752">
            <v>11.46</v>
          </cell>
        </row>
        <row r="1753">
          <cell r="A1753">
            <v>11644</v>
          </cell>
          <cell r="B1753" t="str">
            <v>Mevrouw</v>
          </cell>
          <cell r="C1753" t="str">
            <v>Z. Bellouki - Mohafid</v>
          </cell>
          <cell r="D1753" t="str">
            <v>Zohra</v>
          </cell>
          <cell r="E1753" t="str">
            <v>Zohra</v>
          </cell>
          <cell r="F1753" t="str">
            <v>Z</v>
          </cell>
          <cell r="H1753" t="str">
            <v>Mohafid</v>
          </cell>
          <cell r="J1753" t="str">
            <v>Bellouki</v>
          </cell>
          <cell r="K1753" t="str">
            <v>Vrouw</v>
          </cell>
          <cell r="L1753" t="str">
            <v>Adres</v>
          </cell>
          <cell r="M1753" t="str">
            <v>Kalmoesstraat</v>
          </cell>
          <cell r="N1753">
            <v>19</v>
          </cell>
          <cell r="P1753" t="str">
            <v>6832 EH</v>
          </cell>
          <cell r="Q1753" t="str">
            <v>ARNHEM</v>
          </cell>
          <cell r="R1753" t="str">
            <v>Nederland</v>
          </cell>
          <cell r="S1753">
            <v>263211317</v>
          </cell>
          <cell r="U1753">
            <v>3000</v>
          </cell>
          <cell r="V1753" t="str">
            <v>Hago Nederland B.V.</v>
          </cell>
          <cell r="W1753">
            <v>1</v>
          </cell>
          <cell r="X1753" t="str">
            <v>Internen</v>
          </cell>
          <cell r="Y1753" t="str">
            <v>A1</v>
          </cell>
          <cell r="Z1753" t="str">
            <v>Medewerker uurloon</v>
          </cell>
          <cell r="AA1753">
            <v>1</v>
          </cell>
          <cell r="AB1753" t="str">
            <v>Schoonmaak CAO</v>
          </cell>
          <cell r="AC1753" t="str">
            <v>N4</v>
          </cell>
          <cell r="AD1753" t="str">
            <v>HR-NL: per 4 weken</v>
          </cell>
          <cell r="AE1753" t="str">
            <v>Onbepaalde tijd</v>
          </cell>
          <cell r="AF1753" t="str">
            <v>00-00-0000</v>
          </cell>
          <cell r="AH1753">
            <v>10927980</v>
          </cell>
          <cell r="AI1753">
            <v>24953</v>
          </cell>
          <cell r="AJ1753" t="str">
            <v>Nederlands</v>
          </cell>
          <cell r="AK1753" t="str">
            <v>X011</v>
          </cell>
          <cell r="AL1753" t="str">
            <v>MEDEW. ALGEMEEN SCHOONMAAKONDERHOUD I</v>
          </cell>
          <cell r="AM1753">
            <v>1</v>
          </cell>
          <cell r="AN1753" t="str">
            <v>38 uur / week</v>
          </cell>
          <cell r="AO1753">
            <v>9.5</v>
          </cell>
          <cell r="AP1753">
            <v>0</v>
          </cell>
          <cell r="AQ1753">
            <v>0</v>
          </cell>
          <cell r="AR1753">
            <v>25</v>
          </cell>
          <cell r="AS1753">
            <v>7</v>
          </cell>
          <cell r="AT1753" t="str">
            <v>B2</v>
          </cell>
          <cell r="AU1753">
            <v>90</v>
          </cell>
          <cell r="AV1753">
            <v>11.46</v>
          </cell>
        </row>
        <row r="1754">
          <cell r="A1754">
            <v>11646</v>
          </cell>
          <cell r="B1754" t="str">
            <v>Mevrouw</v>
          </cell>
          <cell r="C1754" t="str">
            <v>V.H. Tamo</v>
          </cell>
          <cell r="D1754" t="str">
            <v>Vanessa Hubertina</v>
          </cell>
          <cell r="E1754" t="str">
            <v>Vanessa Hubertina</v>
          </cell>
          <cell r="F1754" t="str">
            <v>VH</v>
          </cell>
          <cell r="H1754" t="str">
            <v>Tamo</v>
          </cell>
          <cell r="K1754" t="str">
            <v>Vrouw</v>
          </cell>
          <cell r="L1754" t="str">
            <v>Adres</v>
          </cell>
          <cell r="M1754" t="str">
            <v>Tollekamp</v>
          </cell>
          <cell r="N1754">
            <v>43</v>
          </cell>
          <cell r="P1754" t="str">
            <v>6662 TM</v>
          </cell>
          <cell r="Q1754" t="str">
            <v>ELST</v>
          </cell>
          <cell r="R1754" t="str">
            <v>Nederland</v>
          </cell>
          <cell r="T1754">
            <v>684913214</v>
          </cell>
          <cell r="U1754">
            <v>3000</v>
          </cell>
          <cell r="V1754" t="str">
            <v>Hago Nederland B.V.</v>
          </cell>
          <cell r="W1754">
            <v>1</v>
          </cell>
          <cell r="X1754" t="str">
            <v>Internen</v>
          </cell>
          <cell r="Y1754" t="str">
            <v>A1</v>
          </cell>
          <cell r="Z1754" t="str">
            <v>Medewerker uurloon</v>
          </cell>
          <cell r="AA1754">
            <v>1</v>
          </cell>
          <cell r="AB1754" t="str">
            <v>Schoonmaak CAO</v>
          </cell>
          <cell r="AC1754" t="str">
            <v>N4</v>
          </cell>
          <cell r="AD1754" t="str">
            <v>HR-NL: per 4 weken</v>
          </cell>
          <cell r="AE1754" t="str">
            <v>Onbepaalde tijd</v>
          </cell>
          <cell r="AF1754" t="str">
            <v>00-00-0000</v>
          </cell>
          <cell r="AH1754">
            <v>164604807</v>
          </cell>
          <cell r="AI1754">
            <v>26204</v>
          </cell>
          <cell r="AJ1754" t="str">
            <v>Nederlands</v>
          </cell>
          <cell r="AK1754" t="str">
            <v>X011</v>
          </cell>
          <cell r="AL1754" t="str">
            <v>MEDEW. ALGEMEEN SCHOONMAAKONDERHOUD I</v>
          </cell>
          <cell r="AM1754">
            <v>1</v>
          </cell>
          <cell r="AN1754" t="str">
            <v>38 uur / week</v>
          </cell>
          <cell r="AO1754">
            <v>9.5</v>
          </cell>
          <cell r="AP1754">
            <v>0</v>
          </cell>
          <cell r="AQ1754">
            <v>0</v>
          </cell>
          <cell r="AR1754">
            <v>25</v>
          </cell>
          <cell r="AS1754">
            <v>7</v>
          </cell>
          <cell r="AT1754" t="str">
            <v>B2</v>
          </cell>
          <cell r="AU1754">
            <v>90</v>
          </cell>
          <cell r="AV1754">
            <v>11.46</v>
          </cell>
        </row>
        <row r="1755">
          <cell r="A1755">
            <v>11648</v>
          </cell>
          <cell r="B1755" t="str">
            <v>Mevrouw</v>
          </cell>
          <cell r="C1755" t="str">
            <v>T. Hommes</v>
          </cell>
          <cell r="D1755" t="str">
            <v>Tanja</v>
          </cell>
          <cell r="E1755" t="str">
            <v>Tanja</v>
          </cell>
          <cell r="F1755" t="str">
            <v>T</v>
          </cell>
          <cell r="H1755" t="str">
            <v>Hommes</v>
          </cell>
          <cell r="K1755" t="str">
            <v>Vrouw</v>
          </cell>
          <cell r="L1755" t="str">
            <v>Adres</v>
          </cell>
          <cell r="M1755" t="str">
            <v>Oosterstraat</v>
          </cell>
          <cell r="N1755">
            <v>44</v>
          </cell>
          <cell r="P1755" t="str">
            <v>9915 PP</v>
          </cell>
          <cell r="Q1755" t="str">
            <v>T ZANDT</v>
          </cell>
          <cell r="R1755" t="str">
            <v>Nederland</v>
          </cell>
          <cell r="T1755">
            <v>684236736</v>
          </cell>
          <cell r="U1755">
            <v>3000</v>
          </cell>
          <cell r="V1755" t="str">
            <v>Hago Nederland B.V.</v>
          </cell>
          <cell r="W1755">
            <v>1</v>
          </cell>
          <cell r="X1755" t="str">
            <v>Internen</v>
          </cell>
          <cell r="Y1755" t="str">
            <v>A1</v>
          </cell>
          <cell r="Z1755" t="str">
            <v>Medewerker uurloon</v>
          </cell>
          <cell r="AA1755">
            <v>1</v>
          </cell>
          <cell r="AB1755" t="str">
            <v>Schoonmaak CAO</v>
          </cell>
          <cell r="AC1755" t="str">
            <v>N4</v>
          </cell>
          <cell r="AD1755" t="str">
            <v>HR-NL: per 4 weken</v>
          </cell>
          <cell r="AE1755" t="str">
            <v>Onbepaalde tijd</v>
          </cell>
          <cell r="AF1755" t="str">
            <v>00-00-0000</v>
          </cell>
          <cell r="AH1755">
            <v>105653688</v>
          </cell>
          <cell r="AI1755">
            <v>31946</v>
          </cell>
          <cell r="AJ1755" t="str">
            <v>Nederlands</v>
          </cell>
          <cell r="AK1755" t="str">
            <v>X011</v>
          </cell>
          <cell r="AL1755" t="str">
            <v>MEDEW. ALGEMEEN SCHOONMAAKONDERHOUD I</v>
          </cell>
          <cell r="AM1755">
            <v>1</v>
          </cell>
          <cell r="AN1755" t="str">
            <v>38 uur / week</v>
          </cell>
          <cell r="AO1755">
            <v>17</v>
          </cell>
          <cell r="AP1755">
            <v>0</v>
          </cell>
          <cell r="AQ1755">
            <v>0</v>
          </cell>
          <cell r="AR1755">
            <v>44.74</v>
          </cell>
          <cell r="AS1755">
            <v>7</v>
          </cell>
          <cell r="AT1755" t="str">
            <v>B2</v>
          </cell>
          <cell r="AU1755">
            <v>22</v>
          </cell>
          <cell r="AV1755">
            <v>11.13</v>
          </cell>
        </row>
        <row r="1756">
          <cell r="A1756">
            <v>11649</v>
          </cell>
          <cell r="B1756" t="str">
            <v>Dhr.</v>
          </cell>
          <cell r="C1756" t="str">
            <v>R.R. Daal</v>
          </cell>
          <cell r="D1756" t="str">
            <v>Railton Rusino</v>
          </cell>
          <cell r="E1756" t="str">
            <v>Railton</v>
          </cell>
          <cell r="F1756" t="str">
            <v>RR</v>
          </cell>
          <cell r="H1756" t="str">
            <v>Daal</v>
          </cell>
          <cell r="K1756" t="str">
            <v>Man</v>
          </cell>
          <cell r="L1756" t="str">
            <v>Adres</v>
          </cell>
          <cell r="M1756" t="str">
            <v>Erasmusweg</v>
          </cell>
          <cell r="N1756">
            <v>551</v>
          </cell>
          <cell r="P1756" t="str">
            <v>2532 RH</v>
          </cell>
          <cell r="Q1756" t="str">
            <v>DEN HAAG</v>
          </cell>
          <cell r="R1756" t="str">
            <v>Nederland</v>
          </cell>
          <cell r="T1756">
            <v>645590965</v>
          </cell>
          <cell r="U1756">
            <v>3000</v>
          </cell>
          <cell r="V1756" t="str">
            <v>Hago Nederland B.V.</v>
          </cell>
          <cell r="W1756">
            <v>1</v>
          </cell>
          <cell r="X1756" t="str">
            <v>Internen</v>
          </cell>
          <cell r="Y1756" t="str">
            <v>A1</v>
          </cell>
          <cell r="Z1756" t="str">
            <v>Medewerker uurloon</v>
          </cell>
          <cell r="AA1756">
            <v>1</v>
          </cell>
          <cell r="AB1756" t="str">
            <v>Schoonmaak CAO</v>
          </cell>
          <cell r="AC1756" t="str">
            <v>N4</v>
          </cell>
          <cell r="AD1756" t="str">
            <v>HR-NL: per 4 weken</v>
          </cell>
          <cell r="AE1756" t="str">
            <v>Onbepaalde tijd</v>
          </cell>
          <cell r="AF1756" t="str">
            <v>00-00-0000</v>
          </cell>
          <cell r="AH1756">
            <v>590461849</v>
          </cell>
          <cell r="AI1756">
            <v>31153</v>
          </cell>
          <cell r="AJ1756" t="str">
            <v>Nederlands</v>
          </cell>
          <cell r="AK1756" t="str">
            <v>X011</v>
          </cell>
          <cell r="AL1756" t="str">
            <v>MEDEW. ALGEMEEN SCHOONMAAKONDERHOUD I</v>
          </cell>
          <cell r="AM1756">
            <v>1</v>
          </cell>
          <cell r="AN1756" t="str">
            <v>38 uur / week</v>
          </cell>
          <cell r="AO1756">
            <v>30</v>
          </cell>
          <cell r="AP1756">
            <v>0</v>
          </cell>
          <cell r="AQ1756">
            <v>0</v>
          </cell>
          <cell r="AR1756">
            <v>78.95</v>
          </cell>
          <cell r="AS1756">
            <v>7</v>
          </cell>
          <cell r="AT1756" t="str">
            <v>B2</v>
          </cell>
          <cell r="AU1756">
            <v>22</v>
          </cell>
          <cell r="AV1756">
            <v>11.13</v>
          </cell>
        </row>
        <row r="1757">
          <cell r="A1757">
            <v>11650</v>
          </cell>
          <cell r="B1757" t="str">
            <v>Mevrouw</v>
          </cell>
          <cell r="C1757" t="str">
            <v>K.P.J. Buurman</v>
          </cell>
          <cell r="D1757" t="str">
            <v>Kelly Petronella Johanna</v>
          </cell>
          <cell r="E1757" t="str">
            <v>Kelly</v>
          </cell>
          <cell r="F1757" t="str">
            <v>KPJ</v>
          </cell>
          <cell r="H1757" t="str">
            <v>Buurman</v>
          </cell>
          <cell r="K1757" t="str">
            <v>Vrouw</v>
          </cell>
          <cell r="L1757" t="str">
            <v>Adres</v>
          </cell>
          <cell r="M1757" t="str">
            <v>Parkstraat</v>
          </cell>
          <cell r="N1757">
            <v>30</v>
          </cell>
          <cell r="O1757" t="str">
            <v>A</v>
          </cell>
          <cell r="P1757" t="str">
            <v>6881 JG</v>
          </cell>
          <cell r="Q1757" t="str">
            <v>VELP</v>
          </cell>
          <cell r="R1757" t="str">
            <v>Nederland</v>
          </cell>
          <cell r="T1757">
            <v>654203385</v>
          </cell>
          <cell r="U1757">
            <v>3000</v>
          </cell>
          <cell r="V1757" t="str">
            <v>Hago Nederland B.V.</v>
          </cell>
          <cell r="W1757">
            <v>1</v>
          </cell>
          <cell r="X1757" t="str">
            <v>Internen</v>
          </cell>
          <cell r="Y1757" t="str">
            <v>A1</v>
          </cell>
          <cell r="Z1757" t="str">
            <v>Medewerker uurloon</v>
          </cell>
          <cell r="AA1757">
            <v>1</v>
          </cell>
          <cell r="AB1757" t="str">
            <v>Schoonmaak CAO</v>
          </cell>
          <cell r="AC1757" t="str">
            <v>N4</v>
          </cell>
          <cell r="AD1757" t="str">
            <v>HR-NL: per 4 weken</v>
          </cell>
          <cell r="AE1757" t="str">
            <v>Bepaalde tijd</v>
          </cell>
          <cell r="AF1757">
            <v>42675</v>
          </cell>
          <cell r="AG1757" t="str">
            <v>3e AO bep. tijd</v>
          </cell>
          <cell r="AH1757">
            <v>204603675</v>
          </cell>
          <cell r="AI1757">
            <v>33178</v>
          </cell>
          <cell r="AJ1757" t="str">
            <v>Nederlands</v>
          </cell>
          <cell r="AK1757" t="str">
            <v>X127</v>
          </cell>
          <cell r="AL1757" t="str">
            <v>OBJECTLEIDER STATIONAIR ALG. SCHOONM I</v>
          </cell>
          <cell r="AM1757">
            <v>3</v>
          </cell>
          <cell r="AN1757" t="str">
            <v>38 uur / week</v>
          </cell>
          <cell r="AO1757">
            <v>8</v>
          </cell>
          <cell r="AP1757">
            <v>8</v>
          </cell>
          <cell r="AQ1757">
            <v>38</v>
          </cell>
          <cell r="AR1757">
            <v>21.05</v>
          </cell>
          <cell r="AS1757">
            <v>7</v>
          </cell>
          <cell r="AT1757" t="str">
            <v>B6</v>
          </cell>
          <cell r="AU1757">
            <v>22</v>
          </cell>
          <cell r="AV1757">
            <v>13.9</v>
          </cell>
        </row>
        <row r="1758">
          <cell r="A1758">
            <v>11651</v>
          </cell>
          <cell r="B1758" t="str">
            <v>Dhr.</v>
          </cell>
          <cell r="C1758" t="str">
            <v>K. Yakinsyah</v>
          </cell>
          <cell r="D1758" t="str">
            <v>Kawar</v>
          </cell>
          <cell r="E1758" t="str">
            <v>Kawar</v>
          </cell>
          <cell r="F1758" t="str">
            <v>K</v>
          </cell>
          <cell r="H1758" t="str">
            <v>Yakinsyah</v>
          </cell>
          <cell r="K1758" t="str">
            <v>Man</v>
          </cell>
          <cell r="L1758" t="str">
            <v>Adres</v>
          </cell>
          <cell r="M1758" t="str">
            <v>Platinalaan</v>
          </cell>
          <cell r="N1758">
            <v>135</v>
          </cell>
          <cell r="P1758" t="str">
            <v>9743 GG</v>
          </cell>
          <cell r="Q1758" t="str">
            <v>GRONINGEN</v>
          </cell>
          <cell r="R1758" t="str">
            <v>Nederland</v>
          </cell>
          <cell r="T1758">
            <v>684022723</v>
          </cell>
          <cell r="U1758">
            <v>3000</v>
          </cell>
          <cell r="V1758" t="str">
            <v>Hago Nederland B.V.</v>
          </cell>
          <cell r="W1758">
            <v>1</v>
          </cell>
          <cell r="X1758" t="str">
            <v>Internen</v>
          </cell>
          <cell r="Y1758" t="str">
            <v>A1</v>
          </cell>
          <cell r="Z1758" t="str">
            <v>Medewerker uurloon</v>
          </cell>
          <cell r="AA1758">
            <v>1</v>
          </cell>
          <cell r="AB1758" t="str">
            <v>Schoonmaak CAO</v>
          </cell>
          <cell r="AC1758" t="str">
            <v>N4</v>
          </cell>
          <cell r="AD1758" t="str">
            <v>HR-NL: per 4 weken</v>
          </cell>
          <cell r="AE1758" t="str">
            <v>Onbepaalde tijd</v>
          </cell>
          <cell r="AF1758" t="str">
            <v>00-00-0000</v>
          </cell>
          <cell r="AH1758">
            <v>212375921</v>
          </cell>
          <cell r="AI1758">
            <v>22864</v>
          </cell>
          <cell r="AJ1758" t="str">
            <v>Indonesisch</v>
          </cell>
          <cell r="AK1758" t="str">
            <v>X011</v>
          </cell>
          <cell r="AL1758" t="str">
            <v>MEDEW. ALGEMEEN SCHOONMAAKONDERHOUD I</v>
          </cell>
          <cell r="AM1758">
            <v>1</v>
          </cell>
          <cell r="AN1758" t="str">
            <v>38 uur / week</v>
          </cell>
          <cell r="AO1758">
            <v>2</v>
          </cell>
          <cell r="AP1758">
            <v>0</v>
          </cell>
          <cell r="AQ1758">
            <v>0</v>
          </cell>
          <cell r="AR1758">
            <v>5.26</v>
          </cell>
          <cell r="AS1758">
            <v>7</v>
          </cell>
          <cell r="AT1758" t="str">
            <v>B2</v>
          </cell>
          <cell r="AU1758">
            <v>22</v>
          </cell>
          <cell r="AV1758">
            <v>11.13</v>
          </cell>
        </row>
        <row r="1759">
          <cell r="A1759">
            <v>11652</v>
          </cell>
          <cell r="B1759" t="str">
            <v>Mevrouw</v>
          </cell>
          <cell r="C1759" t="str">
            <v>S. Ali Mohammd Sied</v>
          </cell>
          <cell r="D1759" t="str">
            <v>Samraa</v>
          </cell>
          <cell r="E1759" t="str">
            <v>Samraa</v>
          </cell>
          <cell r="F1759" t="str">
            <v>S</v>
          </cell>
          <cell r="H1759" t="str">
            <v>Ali Mohammd Sied</v>
          </cell>
          <cell r="K1759" t="str">
            <v>Vrouw</v>
          </cell>
          <cell r="L1759" t="str">
            <v>Adres</v>
          </cell>
          <cell r="M1759" t="str">
            <v>Krijn van den Helmstraat</v>
          </cell>
          <cell r="N1759">
            <v>45</v>
          </cell>
          <cell r="P1759" t="str">
            <v>8923 CL</v>
          </cell>
          <cell r="Q1759" t="str">
            <v>LEEUWARDEN</v>
          </cell>
          <cell r="R1759" t="str">
            <v>Nederland</v>
          </cell>
          <cell r="T1759">
            <v>640249972</v>
          </cell>
          <cell r="U1759">
            <v>3000</v>
          </cell>
          <cell r="V1759" t="str">
            <v>Hago Nederland B.V.</v>
          </cell>
          <cell r="W1759">
            <v>1</v>
          </cell>
          <cell r="X1759" t="str">
            <v>Internen</v>
          </cell>
          <cell r="Y1759" t="str">
            <v>A1</v>
          </cell>
          <cell r="Z1759" t="str">
            <v>Medewerker uurloon</v>
          </cell>
          <cell r="AA1759">
            <v>1</v>
          </cell>
          <cell r="AB1759" t="str">
            <v>Schoonmaak CAO</v>
          </cell>
          <cell r="AC1759" t="str">
            <v>N4</v>
          </cell>
          <cell r="AD1759" t="str">
            <v>HR-NL: per 4 weken</v>
          </cell>
          <cell r="AE1759" t="str">
            <v>Onbepaalde tijd</v>
          </cell>
          <cell r="AF1759" t="str">
            <v>00-00-0000</v>
          </cell>
          <cell r="AH1759">
            <v>372346753</v>
          </cell>
          <cell r="AI1759">
            <v>31952</v>
          </cell>
          <cell r="AJ1759" t="str">
            <v>Nederlands</v>
          </cell>
          <cell r="AK1759" t="str">
            <v>X011</v>
          </cell>
          <cell r="AL1759" t="str">
            <v>MEDEW. ALGEMEEN SCHOONMAAKONDERHOUD I</v>
          </cell>
          <cell r="AM1759">
            <v>1</v>
          </cell>
          <cell r="AN1759" t="str">
            <v>38 uur / week</v>
          </cell>
          <cell r="AO1759">
            <v>9</v>
          </cell>
          <cell r="AP1759">
            <v>0</v>
          </cell>
          <cell r="AQ1759">
            <v>0</v>
          </cell>
          <cell r="AR1759">
            <v>23.68</v>
          </cell>
          <cell r="AS1759">
            <v>7</v>
          </cell>
          <cell r="AT1759" t="str">
            <v>B2</v>
          </cell>
          <cell r="AU1759">
            <v>22</v>
          </cell>
          <cell r="AV1759">
            <v>11.13</v>
          </cell>
        </row>
        <row r="1760">
          <cell r="A1760">
            <v>11653</v>
          </cell>
          <cell r="B1760" t="str">
            <v>Dhr.</v>
          </cell>
          <cell r="C1760" t="str">
            <v>N. Lunter</v>
          </cell>
          <cell r="D1760" t="str">
            <v>Niels</v>
          </cell>
          <cell r="E1760" t="str">
            <v>Niels</v>
          </cell>
          <cell r="F1760" t="str">
            <v>N</v>
          </cell>
          <cell r="H1760" t="str">
            <v>Lunter</v>
          </cell>
          <cell r="K1760" t="str">
            <v>Man</v>
          </cell>
          <cell r="L1760" t="str">
            <v>Adres</v>
          </cell>
          <cell r="M1760" t="str">
            <v>Swanneblomstrjitte</v>
          </cell>
          <cell r="N1760">
            <v>9</v>
          </cell>
          <cell r="P1760" t="str">
            <v>9051 EW</v>
          </cell>
          <cell r="Q1760" t="str">
            <v>STIENS</v>
          </cell>
          <cell r="R1760" t="str">
            <v>Nederland</v>
          </cell>
          <cell r="T1760">
            <v>651236902</v>
          </cell>
          <cell r="U1760">
            <v>3000</v>
          </cell>
          <cell r="V1760" t="str">
            <v>Hago Nederland B.V.</v>
          </cell>
          <cell r="W1760">
            <v>1</v>
          </cell>
          <cell r="X1760" t="str">
            <v>Internen</v>
          </cell>
          <cell r="Y1760" t="str">
            <v>A1</v>
          </cell>
          <cell r="Z1760" t="str">
            <v>Medewerker uurloon</v>
          </cell>
          <cell r="AA1760">
            <v>1</v>
          </cell>
          <cell r="AB1760" t="str">
            <v>Schoonmaak CAO</v>
          </cell>
          <cell r="AC1760" t="str">
            <v>N4</v>
          </cell>
          <cell r="AD1760" t="str">
            <v>HR-NL: per 4 weken</v>
          </cell>
          <cell r="AE1760" t="str">
            <v>Onbepaalde tijd</v>
          </cell>
          <cell r="AF1760" t="str">
            <v>00-00-0000</v>
          </cell>
          <cell r="AH1760">
            <v>109799070</v>
          </cell>
          <cell r="AI1760">
            <v>30787</v>
          </cell>
          <cell r="AJ1760" t="str">
            <v>Nederlands</v>
          </cell>
          <cell r="AK1760" t="str">
            <v>X011</v>
          </cell>
          <cell r="AL1760" t="str">
            <v>MEDEW. ALGEMEEN SCHOONMAAKONDERHOUD I</v>
          </cell>
          <cell r="AM1760">
            <v>1</v>
          </cell>
          <cell r="AN1760" t="str">
            <v>38 uur / week</v>
          </cell>
          <cell r="AO1760">
            <v>9.6</v>
          </cell>
          <cell r="AP1760">
            <v>0</v>
          </cell>
          <cell r="AQ1760">
            <v>0</v>
          </cell>
          <cell r="AR1760">
            <v>25.26</v>
          </cell>
          <cell r="AS1760">
            <v>7</v>
          </cell>
          <cell r="AT1760" t="str">
            <v>B2</v>
          </cell>
          <cell r="AU1760">
            <v>22</v>
          </cell>
          <cell r="AV1760">
            <v>11.13</v>
          </cell>
        </row>
        <row r="1761">
          <cell r="A1761">
            <v>11654</v>
          </cell>
          <cell r="B1761" t="str">
            <v>Mevrouw</v>
          </cell>
          <cell r="C1761" t="str">
            <v>B.W. Daalderop</v>
          </cell>
          <cell r="D1761" t="str">
            <v>Berdina Wilhelmina</v>
          </cell>
          <cell r="E1761" t="str">
            <v>Berdina Wilhelmina</v>
          </cell>
          <cell r="F1761" t="str">
            <v>BW</v>
          </cell>
          <cell r="H1761" t="str">
            <v>Daalderop</v>
          </cell>
          <cell r="K1761" t="str">
            <v>Vrouw</v>
          </cell>
          <cell r="L1761" t="str">
            <v>Adres</v>
          </cell>
          <cell r="M1761" t="str">
            <v>Olmstraat</v>
          </cell>
          <cell r="N1761">
            <v>2</v>
          </cell>
          <cell r="P1761" t="str">
            <v>3552 RH</v>
          </cell>
          <cell r="Q1761" t="str">
            <v>UTRECHT</v>
          </cell>
          <cell r="R1761" t="str">
            <v>Nederland</v>
          </cell>
          <cell r="S1761" t="str">
            <v>030-2430235</v>
          </cell>
          <cell r="U1761">
            <v>3000</v>
          </cell>
          <cell r="V1761" t="str">
            <v>Hago Nederland B.V.</v>
          </cell>
          <cell r="W1761">
            <v>1</v>
          </cell>
          <cell r="X1761" t="str">
            <v>Internen</v>
          </cell>
          <cell r="Y1761" t="str">
            <v>A1</v>
          </cell>
          <cell r="Z1761" t="str">
            <v>Medewerker uurloon</v>
          </cell>
          <cell r="AA1761">
            <v>1</v>
          </cell>
          <cell r="AB1761" t="str">
            <v>Schoonmaak CAO</v>
          </cell>
          <cell r="AC1761" t="str">
            <v>N4</v>
          </cell>
          <cell r="AD1761" t="str">
            <v>HR-NL: per 4 weken</v>
          </cell>
          <cell r="AE1761" t="str">
            <v>Onbepaalde tijd</v>
          </cell>
          <cell r="AF1761" t="str">
            <v>00-00-0000</v>
          </cell>
          <cell r="AH1761">
            <v>124571347</v>
          </cell>
          <cell r="AI1761">
            <v>22715</v>
          </cell>
          <cell r="AJ1761" t="str">
            <v>Nederlands</v>
          </cell>
          <cell r="AK1761" t="str">
            <v>X011</v>
          </cell>
          <cell r="AL1761" t="str">
            <v>MEDEW. ALGEMEEN SCHOONMAAKONDERHOUD I</v>
          </cell>
          <cell r="AM1761">
            <v>1</v>
          </cell>
          <cell r="AN1761" t="str">
            <v>38 uur / week</v>
          </cell>
          <cell r="AO1761">
            <v>13.75</v>
          </cell>
          <cell r="AP1761">
            <v>0</v>
          </cell>
          <cell r="AQ1761">
            <v>0</v>
          </cell>
          <cell r="AR1761">
            <v>36.18</v>
          </cell>
          <cell r="AS1761">
            <v>7</v>
          </cell>
          <cell r="AT1761" t="str">
            <v>B2</v>
          </cell>
          <cell r="AU1761">
            <v>90</v>
          </cell>
          <cell r="AV1761">
            <v>11.46</v>
          </cell>
        </row>
        <row r="1762">
          <cell r="A1762">
            <v>11655</v>
          </cell>
          <cell r="B1762" t="str">
            <v>Mevrouw</v>
          </cell>
          <cell r="C1762" t="str">
            <v>M.J. Feijen - Assuncao</v>
          </cell>
          <cell r="D1762" t="str">
            <v>Maria Jose</v>
          </cell>
          <cell r="E1762" t="str">
            <v>Maria Jose</v>
          </cell>
          <cell r="F1762" t="str">
            <v>MJ</v>
          </cell>
          <cell r="H1762" t="str">
            <v>Assuncao</v>
          </cell>
          <cell r="J1762" t="str">
            <v>Feijen</v>
          </cell>
          <cell r="K1762" t="str">
            <v>Vrouw</v>
          </cell>
          <cell r="L1762" t="str">
            <v>Adres</v>
          </cell>
          <cell r="M1762" t="str">
            <v>Capricciostraat</v>
          </cell>
          <cell r="N1762">
            <v>34</v>
          </cell>
          <cell r="P1762" t="str">
            <v>1312 SG</v>
          </cell>
          <cell r="Q1762" t="str">
            <v>ALMERE</v>
          </cell>
          <cell r="R1762" t="str">
            <v>Nederland</v>
          </cell>
          <cell r="T1762" t="str">
            <v>06-23000170</v>
          </cell>
          <cell r="U1762">
            <v>3000</v>
          </cell>
          <cell r="V1762" t="str">
            <v>Hago Nederland B.V.</v>
          </cell>
          <cell r="W1762">
            <v>1</v>
          </cell>
          <cell r="X1762" t="str">
            <v>Internen</v>
          </cell>
          <cell r="Y1762" t="str">
            <v>A1</v>
          </cell>
          <cell r="Z1762" t="str">
            <v>Medewerker uurloon</v>
          </cell>
          <cell r="AA1762">
            <v>1</v>
          </cell>
          <cell r="AB1762" t="str">
            <v>Schoonmaak CAO</v>
          </cell>
          <cell r="AC1762" t="str">
            <v>N4</v>
          </cell>
          <cell r="AD1762" t="str">
            <v>HR-NL: per 4 weken</v>
          </cell>
          <cell r="AE1762" t="str">
            <v>Onbepaalde tijd</v>
          </cell>
          <cell r="AF1762" t="str">
            <v>00-00-0000</v>
          </cell>
          <cell r="AH1762">
            <v>204015467</v>
          </cell>
          <cell r="AI1762">
            <v>24735</v>
          </cell>
          <cell r="AJ1762" t="str">
            <v>Nederlands</v>
          </cell>
          <cell r="AK1762" t="str">
            <v>X011</v>
          </cell>
          <cell r="AL1762" t="str">
            <v>MEDEW. ALGEMEEN SCHOONMAAKONDERHOUD I</v>
          </cell>
          <cell r="AM1762">
            <v>1</v>
          </cell>
          <cell r="AN1762" t="str">
            <v>38 uur / week</v>
          </cell>
          <cell r="AO1762">
            <v>14.5</v>
          </cell>
          <cell r="AP1762">
            <v>0</v>
          </cell>
          <cell r="AQ1762">
            <v>0</v>
          </cell>
          <cell r="AR1762">
            <v>38.159999999999997</v>
          </cell>
          <cell r="AS1762">
            <v>7</v>
          </cell>
          <cell r="AT1762" t="str">
            <v>B2</v>
          </cell>
          <cell r="AU1762">
            <v>90</v>
          </cell>
          <cell r="AV1762">
            <v>11.46</v>
          </cell>
        </row>
        <row r="1763">
          <cell r="A1763">
            <v>11656</v>
          </cell>
          <cell r="B1763" t="str">
            <v>Mevrouw</v>
          </cell>
          <cell r="C1763" t="str">
            <v>R. El Idrissi - Benyouzagh</v>
          </cell>
          <cell r="D1763" t="str">
            <v>Rkia</v>
          </cell>
          <cell r="E1763" t="str">
            <v>Rkia</v>
          </cell>
          <cell r="F1763" t="str">
            <v>R</v>
          </cell>
          <cell r="H1763" t="str">
            <v>Benyouzagh</v>
          </cell>
          <cell r="J1763" t="str">
            <v>El Idrissi</v>
          </cell>
          <cell r="K1763" t="str">
            <v>Vrouw</v>
          </cell>
          <cell r="L1763" t="str">
            <v>Adres</v>
          </cell>
          <cell r="M1763" t="str">
            <v>Smildestraat</v>
          </cell>
          <cell r="N1763">
            <v>6</v>
          </cell>
          <cell r="P1763" t="str">
            <v>1324 CM</v>
          </cell>
          <cell r="Q1763" t="str">
            <v>ALMERE</v>
          </cell>
          <cell r="R1763" t="str">
            <v>Nederland</v>
          </cell>
          <cell r="T1763" t="str">
            <v>06-13065541</v>
          </cell>
          <cell r="U1763">
            <v>3000</v>
          </cell>
          <cell r="V1763" t="str">
            <v>Hago Nederland B.V.</v>
          </cell>
          <cell r="W1763">
            <v>1</v>
          </cell>
          <cell r="X1763" t="str">
            <v>Internen</v>
          </cell>
          <cell r="Y1763" t="str">
            <v>A1</v>
          </cell>
          <cell r="Z1763" t="str">
            <v>Medewerker uurloon</v>
          </cell>
          <cell r="AA1763">
            <v>1</v>
          </cell>
          <cell r="AB1763" t="str">
            <v>Schoonmaak CAO</v>
          </cell>
          <cell r="AC1763" t="str">
            <v>N4</v>
          </cell>
          <cell r="AD1763" t="str">
            <v>HR-NL: per 4 weken</v>
          </cell>
          <cell r="AE1763" t="str">
            <v>Onbepaalde tijd</v>
          </cell>
          <cell r="AF1763" t="str">
            <v>00-00-0000</v>
          </cell>
          <cell r="AH1763">
            <v>139309755</v>
          </cell>
          <cell r="AI1763">
            <v>25157</v>
          </cell>
          <cell r="AJ1763" t="str">
            <v>Nederlands</v>
          </cell>
          <cell r="AK1763" t="str">
            <v>X011</v>
          </cell>
          <cell r="AL1763" t="str">
            <v>MEDEW. ALGEMEEN SCHOONMAAKONDERHOUD I</v>
          </cell>
          <cell r="AM1763">
            <v>1</v>
          </cell>
          <cell r="AN1763" t="str">
            <v>38 uur / week</v>
          </cell>
          <cell r="AO1763">
            <v>7.5</v>
          </cell>
          <cell r="AP1763">
            <v>0</v>
          </cell>
          <cell r="AQ1763">
            <v>0</v>
          </cell>
          <cell r="AR1763">
            <v>19.739999999999998</v>
          </cell>
          <cell r="AS1763">
            <v>7</v>
          </cell>
          <cell r="AT1763" t="str">
            <v>B2</v>
          </cell>
          <cell r="AU1763">
            <v>22</v>
          </cell>
          <cell r="AV1763">
            <v>11.13</v>
          </cell>
        </row>
        <row r="1764">
          <cell r="A1764">
            <v>11657</v>
          </cell>
          <cell r="B1764" t="str">
            <v>Mevrouw</v>
          </cell>
          <cell r="C1764" t="str">
            <v>A.M.M. Prins</v>
          </cell>
          <cell r="D1764" t="str">
            <v>Arlette Margaretha Maria</v>
          </cell>
          <cell r="E1764" t="str">
            <v>Arlette Margaretha Maria</v>
          </cell>
          <cell r="F1764" t="str">
            <v>AMM</v>
          </cell>
          <cell r="H1764" t="str">
            <v>Prins</v>
          </cell>
          <cell r="K1764" t="str">
            <v>Vrouw</v>
          </cell>
          <cell r="L1764" t="str">
            <v>Adres</v>
          </cell>
          <cell r="M1764" t="str">
            <v>Augustusstraat</v>
          </cell>
          <cell r="N1764">
            <v>29</v>
          </cell>
          <cell r="P1764" t="str">
            <v>1335 DP</v>
          </cell>
          <cell r="Q1764" t="str">
            <v>ALMERE</v>
          </cell>
          <cell r="R1764" t="str">
            <v>Nederland</v>
          </cell>
          <cell r="T1764" t="str">
            <v>06-22510293</v>
          </cell>
          <cell r="U1764">
            <v>3000</v>
          </cell>
          <cell r="V1764" t="str">
            <v>Hago Nederland B.V.</v>
          </cell>
          <cell r="W1764">
            <v>1</v>
          </cell>
          <cell r="X1764" t="str">
            <v>Internen</v>
          </cell>
          <cell r="Y1764" t="str">
            <v>A1</v>
          </cell>
          <cell r="Z1764" t="str">
            <v>Medewerker uurloon</v>
          </cell>
          <cell r="AA1764">
            <v>1</v>
          </cell>
          <cell r="AB1764" t="str">
            <v>Schoonmaak CAO</v>
          </cell>
          <cell r="AC1764" t="str">
            <v>N4</v>
          </cell>
          <cell r="AD1764" t="str">
            <v>HR-NL: per 4 weken</v>
          </cell>
          <cell r="AE1764" t="str">
            <v>Onbepaalde tijd</v>
          </cell>
          <cell r="AF1764" t="str">
            <v>00-00-0000</v>
          </cell>
          <cell r="AH1764">
            <v>146350546</v>
          </cell>
          <cell r="AI1764">
            <v>24369</v>
          </cell>
          <cell r="AJ1764" t="str">
            <v>Nederlands</v>
          </cell>
          <cell r="AK1764" t="str">
            <v>X011</v>
          </cell>
          <cell r="AL1764" t="str">
            <v>MEDEW. ALGEMEEN SCHOONMAAKONDERHOUD I</v>
          </cell>
          <cell r="AM1764">
            <v>1</v>
          </cell>
          <cell r="AN1764" t="str">
            <v>38 uur / week</v>
          </cell>
          <cell r="AO1764">
            <v>15</v>
          </cell>
          <cell r="AP1764">
            <v>0</v>
          </cell>
          <cell r="AQ1764">
            <v>0</v>
          </cell>
          <cell r="AR1764">
            <v>39.47</v>
          </cell>
          <cell r="AS1764">
            <v>7</v>
          </cell>
          <cell r="AT1764" t="str">
            <v>B2</v>
          </cell>
          <cell r="AU1764">
            <v>22</v>
          </cell>
          <cell r="AV1764">
            <v>11.13</v>
          </cell>
        </row>
        <row r="1765">
          <cell r="A1765">
            <v>11658</v>
          </cell>
          <cell r="B1765" t="str">
            <v>Mevrouw</v>
          </cell>
          <cell r="C1765" t="str">
            <v>G. Keles - Keles</v>
          </cell>
          <cell r="D1765" t="str">
            <v>Gulperi</v>
          </cell>
          <cell r="E1765" t="str">
            <v>Gulperi</v>
          </cell>
          <cell r="F1765" t="str">
            <v>G</v>
          </cell>
          <cell r="H1765" t="str">
            <v>Keles</v>
          </cell>
          <cell r="J1765" t="str">
            <v>Keles</v>
          </cell>
          <cell r="K1765" t="str">
            <v>Vrouw</v>
          </cell>
          <cell r="L1765" t="str">
            <v>Adres</v>
          </cell>
          <cell r="M1765" t="str">
            <v>Zeistpad</v>
          </cell>
          <cell r="N1765">
            <v>36</v>
          </cell>
          <cell r="P1765" t="str">
            <v>1324 ND</v>
          </cell>
          <cell r="Q1765" t="str">
            <v>ALMERE</v>
          </cell>
          <cell r="R1765" t="str">
            <v>Nederland</v>
          </cell>
          <cell r="T1765" t="str">
            <v>06-16420232</v>
          </cell>
          <cell r="U1765">
            <v>3000</v>
          </cell>
          <cell r="V1765" t="str">
            <v>Hago Nederland B.V.</v>
          </cell>
          <cell r="W1765">
            <v>1</v>
          </cell>
          <cell r="X1765" t="str">
            <v>Internen</v>
          </cell>
          <cell r="Y1765" t="str">
            <v>A1</v>
          </cell>
          <cell r="Z1765" t="str">
            <v>Medewerker uurloon</v>
          </cell>
          <cell r="AA1765">
            <v>1</v>
          </cell>
          <cell r="AB1765" t="str">
            <v>Schoonmaak CAO</v>
          </cell>
          <cell r="AC1765" t="str">
            <v>N4</v>
          </cell>
          <cell r="AD1765" t="str">
            <v>HR-NL: per 4 weken</v>
          </cell>
          <cell r="AE1765" t="str">
            <v>Onbepaalde tijd</v>
          </cell>
          <cell r="AF1765" t="str">
            <v>00-00-0000</v>
          </cell>
          <cell r="AH1765">
            <v>199820090</v>
          </cell>
          <cell r="AI1765">
            <v>21186</v>
          </cell>
          <cell r="AJ1765" t="str">
            <v>Nederlands</v>
          </cell>
          <cell r="AK1765" t="str">
            <v>X011</v>
          </cell>
          <cell r="AL1765" t="str">
            <v>MEDEW. ALGEMEEN SCHOONMAAKONDERHOUD I</v>
          </cell>
          <cell r="AM1765">
            <v>1</v>
          </cell>
          <cell r="AN1765" t="str">
            <v>38 uur / week</v>
          </cell>
          <cell r="AO1765">
            <v>10</v>
          </cell>
          <cell r="AP1765">
            <v>0</v>
          </cell>
          <cell r="AQ1765">
            <v>0</v>
          </cell>
          <cell r="AR1765">
            <v>26.32</v>
          </cell>
          <cell r="AS1765">
            <v>7</v>
          </cell>
          <cell r="AT1765" t="str">
            <v>B2</v>
          </cell>
          <cell r="AU1765">
            <v>90</v>
          </cell>
          <cell r="AV1765">
            <v>11.46</v>
          </cell>
        </row>
        <row r="1766">
          <cell r="A1766">
            <v>11659</v>
          </cell>
          <cell r="B1766" t="str">
            <v>Mevrouw</v>
          </cell>
          <cell r="C1766" t="str">
            <v>B. Doerga - Awadhpersad</v>
          </cell>
          <cell r="D1766" t="str">
            <v>Biedjawatie</v>
          </cell>
          <cell r="E1766" t="str">
            <v>Biedjawatie</v>
          </cell>
          <cell r="F1766" t="str">
            <v>B</v>
          </cell>
          <cell r="H1766" t="str">
            <v>Awadhpersad</v>
          </cell>
          <cell r="J1766" t="str">
            <v>Doerga</v>
          </cell>
          <cell r="K1766" t="str">
            <v>Vrouw</v>
          </cell>
          <cell r="L1766" t="str">
            <v>Adres</v>
          </cell>
          <cell r="M1766" t="str">
            <v>Oscarlaan</v>
          </cell>
          <cell r="N1766">
            <v>23</v>
          </cell>
          <cell r="P1766" t="str">
            <v>1325 EV</v>
          </cell>
          <cell r="Q1766" t="str">
            <v>ALMERE</v>
          </cell>
          <cell r="R1766" t="str">
            <v>Nederland</v>
          </cell>
          <cell r="S1766" t="str">
            <v>036-5374677</v>
          </cell>
          <cell r="T1766" t="str">
            <v>06-34338469</v>
          </cell>
          <cell r="U1766">
            <v>3000</v>
          </cell>
          <cell r="V1766" t="str">
            <v>Hago Nederland B.V.</v>
          </cell>
          <cell r="W1766">
            <v>1</v>
          </cell>
          <cell r="X1766" t="str">
            <v>Internen</v>
          </cell>
          <cell r="Y1766" t="str">
            <v>A1</v>
          </cell>
          <cell r="Z1766" t="str">
            <v>Medewerker uurloon</v>
          </cell>
          <cell r="AA1766">
            <v>1</v>
          </cell>
          <cell r="AB1766" t="str">
            <v>Schoonmaak CAO</v>
          </cell>
          <cell r="AC1766" t="str">
            <v>N4</v>
          </cell>
          <cell r="AD1766" t="str">
            <v>HR-NL: per 4 weken</v>
          </cell>
          <cell r="AE1766" t="str">
            <v>Onbepaalde tijd</v>
          </cell>
          <cell r="AF1766" t="str">
            <v>00-00-0000</v>
          </cell>
          <cell r="AH1766">
            <v>57260783</v>
          </cell>
          <cell r="AI1766">
            <v>20217</v>
          </cell>
          <cell r="AJ1766" t="str">
            <v>Nederlands</v>
          </cell>
          <cell r="AK1766" t="str">
            <v>X011</v>
          </cell>
          <cell r="AL1766" t="str">
            <v>MEDEW. ALGEMEEN SCHOONMAAKONDERHOUD I</v>
          </cell>
          <cell r="AM1766">
            <v>1</v>
          </cell>
          <cell r="AN1766" t="str">
            <v>38 uur / week</v>
          </cell>
          <cell r="AO1766">
            <v>6</v>
          </cell>
          <cell r="AP1766">
            <v>0</v>
          </cell>
          <cell r="AQ1766">
            <v>0</v>
          </cell>
          <cell r="AR1766">
            <v>15.79</v>
          </cell>
          <cell r="AS1766">
            <v>7</v>
          </cell>
          <cell r="AT1766" t="str">
            <v>B2</v>
          </cell>
          <cell r="AU1766">
            <v>90</v>
          </cell>
          <cell r="AV1766">
            <v>11.46</v>
          </cell>
        </row>
        <row r="1767">
          <cell r="A1767">
            <v>11660</v>
          </cell>
          <cell r="B1767" t="str">
            <v>Mevrouw</v>
          </cell>
          <cell r="C1767" t="str">
            <v>H. Benyouzagh - Dardour</v>
          </cell>
          <cell r="D1767" t="str">
            <v>Hafida</v>
          </cell>
          <cell r="E1767" t="str">
            <v>Hafida</v>
          </cell>
          <cell r="F1767" t="str">
            <v>H</v>
          </cell>
          <cell r="H1767" t="str">
            <v>Dardour</v>
          </cell>
          <cell r="J1767" t="str">
            <v>Benyouzagh</v>
          </cell>
          <cell r="K1767" t="str">
            <v>Vrouw</v>
          </cell>
          <cell r="L1767" t="str">
            <v>Adres</v>
          </cell>
          <cell r="M1767" t="str">
            <v>Sikkelklaverpad</v>
          </cell>
          <cell r="N1767">
            <v>1</v>
          </cell>
          <cell r="P1767" t="str">
            <v>1314 PA</v>
          </cell>
          <cell r="Q1767" t="str">
            <v>ALMERE</v>
          </cell>
          <cell r="R1767" t="str">
            <v>Nederland</v>
          </cell>
          <cell r="T1767" t="str">
            <v>06-33837631</v>
          </cell>
          <cell r="U1767">
            <v>3000</v>
          </cell>
          <cell r="V1767" t="str">
            <v>Hago Nederland B.V.</v>
          </cell>
          <cell r="W1767">
            <v>1</v>
          </cell>
          <cell r="X1767" t="str">
            <v>Internen</v>
          </cell>
          <cell r="Y1767" t="str">
            <v>A1</v>
          </cell>
          <cell r="Z1767" t="str">
            <v>Medewerker uurloon</v>
          </cell>
          <cell r="AA1767">
            <v>1</v>
          </cell>
          <cell r="AB1767" t="str">
            <v>Schoonmaak CAO</v>
          </cell>
          <cell r="AC1767" t="str">
            <v>N4</v>
          </cell>
          <cell r="AD1767" t="str">
            <v>HR-NL: per 4 weken</v>
          </cell>
          <cell r="AE1767" t="str">
            <v>Onbepaalde tijd</v>
          </cell>
          <cell r="AF1767" t="str">
            <v>00-00-0000</v>
          </cell>
          <cell r="AH1767">
            <v>175844665</v>
          </cell>
          <cell r="AI1767">
            <v>25020</v>
          </cell>
          <cell r="AJ1767" t="str">
            <v>Nederlands</v>
          </cell>
          <cell r="AK1767" t="str">
            <v>X011</v>
          </cell>
          <cell r="AL1767" t="str">
            <v>MEDEW. ALGEMEEN SCHOONMAAKONDERHOUD I</v>
          </cell>
          <cell r="AM1767">
            <v>1</v>
          </cell>
          <cell r="AN1767" t="str">
            <v>38 uur / week</v>
          </cell>
          <cell r="AO1767">
            <v>12.5</v>
          </cell>
          <cell r="AP1767">
            <v>0</v>
          </cell>
          <cell r="AQ1767">
            <v>0</v>
          </cell>
          <cell r="AR1767">
            <v>32.89</v>
          </cell>
          <cell r="AS1767">
            <v>7</v>
          </cell>
          <cell r="AT1767" t="str">
            <v>B2</v>
          </cell>
          <cell r="AU1767">
            <v>90</v>
          </cell>
          <cell r="AV1767">
            <v>11.46</v>
          </cell>
        </row>
        <row r="1768">
          <cell r="A1768">
            <v>11661</v>
          </cell>
          <cell r="B1768" t="str">
            <v>Mevrouw</v>
          </cell>
          <cell r="C1768" t="str">
            <v>N. Rascic</v>
          </cell>
          <cell r="D1768" t="str">
            <v>Naida</v>
          </cell>
          <cell r="E1768" t="str">
            <v>Naida</v>
          </cell>
          <cell r="F1768" t="str">
            <v>N</v>
          </cell>
          <cell r="H1768" t="str">
            <v>Rascic</v>
          </cell>
          <cell r="K1768" t="str">
            <v>Vrouw</v>
          </cell>
          <cell r="L1768" t="str">
            <v>Adres</v>
          </cell>
          <cell r="M1768" t="str">
            <v>A. Vondelingstraat</v>
          </cell>
          <cell r="N1768">
            <v>32</v>
          </cell>
          <cell r="P1768" t="str">
            <v>1314 NC</v>
          </cell>
          <cell r="Q1768" t="str">
            <v>ALMERE</v>
          </cell>
          <cell r="R1768" t="str">
            <v>Nederland</v>
          </cell>
          <cell r="T1768" t="str">
            <v>06-45109466</v>
          </cell>
          <cell r="U1768">
            <v>3000</v>
          </cell>
          <cell r="V1768" t="str">
            <v>Hago Nederland B.V.</v>
          </cell>
          <cell r="W1768">
            <v>1</v>
          </cell>
          <cell r="X1768" t="str">
            <v>Internen</v>
          </cell>
          <cell r="Y1768" t="str">
            <v>A1</v>
          </cell>
          <cell r="Z1768" t="str">
            <v>Medewerker uurloon</v>
          </cell>
          <cell r="AA1768">
            <v>1</v>
          </cell>
          <cell r="AB1768" t="str">
            <v>Schoonmaak CAO</v>
          </cell>
          <cell r="AC1768" t="str">
            <v>N4</v>
          </cell>
          <cell r="AD1768" t="str">
            <v>HR-NL: per 4 weken</v>
          </cell>
          <cell r="AE1768" t="str">
            <v>Onbepaalde tijd</v>
          </cell>
          <cell r="AF1768" t="str">
            <v>00-00-0000</v>
          </cell>
          <cell r="AH1768">
            <v>209627931</v>
          </cell>
          <cell r="AI1768">
            <v>23133</v>
          </cell>
          <cell r="AJ1768" t="str">
            <v>Nederlands</v>
          </cell>
          <cell r="AK1768" t="str">
            <v>X011</v>
          </cell>
          <cell r="AL1768" t="str">
            <v>MEDEW. ALGEMEEN SCHOONMAAKONDERHOUD I</v>
          </cell>
          <cell r="AM1768">
            <v>1</v>
          </cell>
          <cell r="AN1768" t="str">
            <v>38 uur / week</v>
          </cell>
          <cell r="AO1768">
            <v>1</v>
          </cell>
          <cell r="AP1768">
            <v>0</v>
          </cell>
          <cell r="AQ1768">
            <v>0</v>
          </cell>
          <cell r="AR1768">
            <v>2.63</v>
          </cell>
          <cell r="AS1768">
            <v>7</v>
          </cell>
          <cell r="AT1768" t="str">
            <v>B2</v>
          </cell>
          <cell r="AU1768">
            <v>22</v>
          </cell>
          <cell r="AV1768">
            <v>11.13</v>
          </cell>
        </row>
        <row r="1769">
          <cell r="A1769">
            <v>11662</v>
          </cell>
          <cell r="B1769" t="str">
            <v>Mevrouw</v>
          </cell>
          <cell r="C1769" t="str">
            <v>M.H.J. van Kalsbeek</v>
          </cell>
          <cell r="D1769" t="str">
            <v>Maria Hendrika Johanna</v>
          </cell>
          <cell r="E1769" t="str">
            <v>Maria Hendrika Johanna</v>
          </cell>
          <cell r="F1769" t="str">
            <v>MHJ</v>
          </cell>
          <cell r="G1769" t="str">
            <v>van</v>
          </cell>
          <cell r="H1769" t="str">
            <v>Kalsbeek</v>
          </cell>
          <cell r="K1769" t="str">
            <v>Vrouw</v>
          </cell>
          <cell r="L1769" t="str">
            <v>Adres</v>
          </cell>
          <cell r="M1769" t="str">
            <v>Veendamstraat</v>
          </cell>
          <cell r="N1769">
            <v>10</v>
          </cell>
          <cell r="P1769" t="str">
            <v>1324 AW</v>
          </cell>
          <cell r="Q1769" t="str">
            <v>ALMERE</v>
          </cell>
          <cell r="R1769" t="str">
            <v>Nederland</v>
          </cell>
          <cell r="T1769" t="str">
            <v>06-14556779</v>
          </cell>
          <cell r="U1769">
            <v>3000</v>
          </cell>
          <cell r="V1769" t="str">
            <v>Hago Nederland B.V.</v>
          </cell>
          <cell r="W1769">
            <v>1</v>
          </cell>
          <cell r="X1769" t="str">
            <v>Internen</v>
          </cell>
          <cell r="Y1769" t="str">
            <v>A1</v>
          </cell>
          <cell r="Z1769" t="str">
            <v>Medewerker uurloon</v>
          </cell>
          <cell r="AA1769">
            <v>1</v>
          </cell>
          <cell r="AB1769" t="str">
            <v>Schoonmaak CAO</v>
          </cell>
          <cell r="AC1769" t="str">
            <v>N4</v>
          </cell>
          <cell r="AD1769" t="str">
            <v>HR-NL: per 4 weken</v>
          </cell>
          <cell r="AE1769" t="str">
            <v>Onbepaalde tijd</v>
          </cell>
          <cell r="AF1769" t="str">
            <v>00-00-0000</v>
          </cell>
          <cell r="AH1769">
            <v>129865746</v>
          </cell>
          <cell r="AI1769">
            <v>20406</v>
          </cell>
          <cell r="AJ1769" t="str">
            <v>Nederlands</v>
          </cell>
          <cell r="AK1769" t="str">
            <v>X011</v>
          </cell>
          <cell r="AL1769" t="str">
            <v>MEDEW. ALGEMEEN SCHOONMAAKONDERHOUD I</v>
          </cell>
          <cell r="AM1769">
            <v>1</v>
          </cell>
          <cell r="AN1769" t="str">
            <v>38 uur / week</v>
          </cell>
          <cell r="AO1769">
            <v>10</v>
          </cell>
          <cell r="AP1769">
            <v>0</v>
          </cell>
          <cell r="AQ1769">
            <v>0</v>
          </cell>
          <cell r="AR1769">
            <v>26.32</v>
          </cell>
          <cell r="AS1769">
            <v>7</v>
          </cell>
          <cell r="AT1769" t="str">
            <v>B2</v>
          </cell>
          <cell r="AU1769">
            <v>22</v>
          </cell>
          <cell r="AV1769">
            <v>11.13</v>
          </cell>
        </row>
        <row r="1770">
          <cell r="A1770">
            <v>11664</v>
          </cell>
          <cell r="B1770" t="str">
            <v>Mevrouw</v>
          </cell>
          <cell r="C1770" t="str">
            <v>I. Nijenhuis</v>
          </cell>
          <cell r="D1770" t="str">
            <v>Ingeborg</v>
          </cell>
          <cell r="E1770" t="str">
            <v>Ingeborg</v>
          </cell>
          <cell r="F1770" t="str">
            <v>I</v>
          </cell>
          <cell r="H1770" t="str">
            <v>Nijenhuis</v>
          </cell>
          <cell r="K1770" t="str">
            <v>Vrouw</v>
          </cell>
          <cell r="L1770" t="str">
            <v>Adres</v>
          </cell>
          <cell r="M1770" t="str">
            <v>W.M. Dudokstraat</v>
          </cell>
          <cell r="N1770">
            <v>3</v>
          </cell>
          <cell r="P1770" t="str">
            <v>1333 LR</v>
          </cell>
          <cell r="Q1770" t="str">
            <v>ALMERE</v>
          </cell>
          <cell r="R1770" t="str">
            <v>Nederland</v>
          </cell>
          <cell r="S1770">
            <v>613809676</v>
          </cell>
          <cell r="T1770">
            <v>644623828</v>
          </cell>
          <cell r="U1770">
            <v>3000</v>
          </cell>
          <cell r="V1770" t="str">
            <v>Hago Nederland B.V.</v>
          </cell>
          <cell r="W1770">
            <v>1</v>
          </cell>
          <cell r="X1770" t="str">
            <v>Internen</v>
          </cell>
          <cell r="Y1770" t="str">
            <v>A1</v>
          </cell>
          <cell r="Z1770" t="str">
            <v>Medewerker uurloon</v>
          </cell>
          <cell r="AA1770">
            <v>1</v>
          </cell>
          <cell r="AB1770" t="str">
            <v>Schoonmaak CAO</v>
          </cell>
          <cell r="AC1770" t="str">
            <v>N4</v>
          </cell>
          <cell r="AD1770" t="str">
            <v>HR-NL: per 4 weken</v>
          </cell>
          <cell r="AE1770" t="str">
            <v>Onbepaalde tijd</v>
          </cell>
          <cell r="AF1770" t="str">
            <v>00-00-0000</v>
          </cell>
          <cell r="AH1770">
            <v>195691994</v>
          </cell>
          <cell r="AI1770">
            <v>29649</v>
          </cell>
          <cell r="AJ1770" t="str">
            <v>Nederlands</v>
          </cell>
          <cell r="AK1770" t="str">
            <v>X011</v>
          </cell>
          <cell r="AL1770" t="str">
            <v>MEDEW. ALGEMEEN SCHOONMAAKONDERHOUD I</v>
          </cell>
          <cell r="AM1770">
            <v>1</v>
          </cell>
          <cell r="AN1770" t="str">
            <v>38 uur / week</v>
          </cell>
          <cell r="AO1770">
            <v>3.75</v>
          </cell>
          <cell r="AP1770">
            <v>0</v>
          </cell>
          <cell r="AQ1770">
            <v>0</v>
          </cell>
          <cell r="AR1770">
            <v>9.8699999999999992</v>
          </cell>
          <cell r="AS1770">
            <v>7</v>
          </cell>
          <cell r="AT1770" t="str">
            <v>B2</v>
          </cell>
          <cell r="AU1770">
            <v>22</v>
          </cell>
          <cell r="AV1770">
            <v>11.13</v>
          </cell>
        </row>
        <row r="1771">
          <cell r="A1771">
            <v>11665</v>
          </cell>
          <cell r="B1771" t="str">
            <v>Mevrouw</v>
          </cell>
          <cell r="C1771" t="str">
            <v>M.A.L. Broeder - Pardoel</v>
          </cell>
          <cell r="D1771" t="str">
            <v>Maria Antonia Louisa</v>
          </cell>
          <cell r="E1771" t="str">
            <v>Maria Antonia Louisa</v>
          </cell>
          <cell r="F1771" t="str">
            <v>MAL</v>
          </cell>
          <cell r="H1771" t="str">
            <v>Pardoel</v>
          </cell>
          <cell r="J1771" t="str">
            <v>Broeder</v>
          </cell>
          <cell r="K1771" t="str">
            <v>Vrouw</v>
          </cell>
          <cell r="L1771" t="str">
            <v>Adres</v>
          </cell>
          <cell r="M1771" t="str">
            <v>Genechtstraat</v>
          </cell>
          <cell r="N1771">
            <v>53</v>
          </cell>
          <cell r="P1771" t="str">
            <v>6651 EE</v>
          </cell>
          <cell r="Q1771" t="str">
            <v>DRUTEN</v>
          </cell>
          <cell r="R1771" t="str">
            <v>Nederland</v>
          </cell>
          <cell r="S1771">
            <v>487517273</v>
          </cell>
          <cell r="T1771">
            <v>657181347</v>
          </cell>
          <cell r="U1771">
            <v>3000</v>
          </cell>
          <cell r="V1771" t="str">
            <v>Hago Nederland B.V.</v>
          </cell>
          <cell r="W1771">
            <v>1</v>
          </cell>
          <cell r="X1771" t="str">
            <v>Internen</v>
          </cell>
          <cell r="Y1771" t="str">
            <v>A1</v>
          </cell>
          <cell r="Z1771" t="str">
            <v>Medewerker uurloon</v>
          </cell>
          <cell r="AA1771">
            <v>1</v>
          </cell>
          <cell r="AB1771" t="str">
            <v>Schoonmaak CAO</v>
          </cell>
          <cell r="AC1771" t="str">
            <v>N4</v>
          </cell>
          <cell r="AD1771" t="str">
            <v>HR-NL: per 4 weken</v>
          </cell>
          <cell r="AE1771" t="str">
            <v>Onbepaalde tijd</v>
          </cell>
          <cell r="AF1771" t="str">
            <v>00-00-0000</v>
          </cell>
          <cell r="AH1771">
            <v>168268681</v>
          </cell>
          <cell r="AI1771">
            <v>23799</v>
          </cell>
          <cell r="AJ1771" t="str">
            <v>Nederlands</v>
          </cell>
          <cell r="AK1771" t="str">
            <v>X011</v>
          </cell>
          <cell r="AL1771" t="str">
            <v>MEDEW. ALGEMEEN SCHOONMAAKONDERHOUD I</v>
          </cell>
          <cell r="AM1771">
            <v>1</v>
          </cell>
          <cell r="AN1771" t="str">
            <v>38 uur / week</v>
          </cell>
          <cell r="AO1771">
            <v>12.5</v>
          </cell>
          <cell r="AP1771">
            <v>0</v>
          </cell>
          <cell r="AQ1771">
            <v>0</v>
          </cell>
          <cell r="AR1771">
            <v>32.89</v>
          </cell>
          <cell r="AS1771">
            <v>7</v>
          </cell>
          <cell r="AT1771" t="str">
            <v>B2</v>
          </cell>
          <cell r="AU1771">
            <v>90</v>
          </cell>
          <cell r="AV1771">
            <v>11.46</v>
          </cell>
        </row>
        <row r="1772">
          <cell r="A1772">
            <v>11666</v>
          </cell>
          <cell r="B1772" t="str">
            <v>Mevrouw</v>
          </cell>
          <cell r="C1772" t="str">
            <v>I.G.G.M. van de Pol - Croonen</v>
          </cell>
          <cell r="D1772" t="str">
            <v>Ingrid Gertruda Gerarda Maria</v>
          </cell>
          <cell r="E1772" t="str">
            <v>Ingrid Gertruda Gerarda Maria</v>
          </cell>
          <cell r="F1772" t="str">
            <v>IGGM</v>
          </cell>
          <cell r="H1772" t="str">
            <v>Croonen</v>
          </cell>
          <cell r="I1772" t="str">
            <v>van de</v>
          </cell>
          <cell r="J1772" t="str">
            <v>Pol</v>
          </cell>
          <cell r="K1772" t="str">
            <v>Vrouw</v>
          </cell>
          <cell r="L1772" t="str">
            <v>Adres</v>
          </cell>
          <cell r="M1772" t="str">
            <v>Binnenhof</v>
          </cell>
          <cell r="N1772">
            <v>20</v>
          </cell>
          <cell r="P1772" t="str">
            <v>6653 CH</v>
          </cell>
          <cell r="Q1772" t="str">
            <v>DEEST</v>
          </cell>
          <cell r="R1772" t="str">
            <v>Nederland</v>
          </cell>
          <cell r="S1772">
            <v>487513038</v>
          </cell>
          <cell r="T1772">
            <v>653690828</v>
          </cell>
          <cell r="U1772">
            <v>3000</v>
          </cell>
          <cell r="V1772" t="str">
            <v>Hago Nederland B.V.</v>
          </cell>
          <cell r="W1772">
            <v>1</v>
          </cell>
          <cell r="X1772" t="str">
            <v>Internen</v>
          </cell>
          <cell r="Y1772" t="str">
            <v>A1</v>
          </cell>
          <cell r="Z1772" t="str">
            <v>Medewerker uurloon</v>
          </cell>
          <cell r="AA1772">
            <v>1</v>
          </cell>
          <cell r="AB1772" t="str">
            <v>Schoonmaak CAO</v>
          </cell>
          <cell r="AC1772" t="str">
            <v>N4</v>
          </cell>
          <cell r="AD1772" t="str">
            <v>HR-NL: per 4 weken</v>
          </cell>
          <cell r="AE1772" t="str">
            <v>Onbepaalde tijd</v>
          </cell>
          <cell r="AF1772" t="str">
            <v>00-00-0000</v>
          </cell>
          <cell r="AH1772">
            <v>167950745</v>
          </cell>
          <cell r="AI1772">
            <v>22137</v>
          </cell>
          <cell r="AJ1772" t="str">
            <v>Nederlands</v>
          </cell>
          <cell r="AK1772" t="str">
            <v>X011</v>
          </cell>
          <cell r="AL1772" t="str">
            <v>MEDEW. ALGEMEEN SCHOONMAAKONDERHOUD I</v>
          </cell>
          <cell r="AM1772">
            <v>1</v>
          </cell>
          <cell r="AN1772" t="str">
            <v>38 uur / week</v>
          </cell>
          <cell r="AO1772">
            <v>12.5</v>
          </cell>
          <cell r="AP1772">
            <v>0</v>
          </cell>
          <cell r="AQ1772">
            <v>0</v>
          </cell>
          <cell r="AR1772">
            <v>32.89</v>
          </cell>
          <cell r="AS1772">
            <v>7</v>
          </cell>
          <cell r="AT1772" t="str">
            <v>B2</v>
          </cell>
          <cell r="AU1772">
            <v>90</v>
          </cell>
          <cell r="AV1772">
            <v>11.46</v>
          </cell>
        </row>
        <row r="1773">
          <cell r="A1773">
            <v>11667</v>
          </cell>
          <cell r="B1773" t="str">
            <v>Mevrouw</v>
          </cell>
          <cell r="C1773" t="str">
            <v>M.H.J. Bakhuis - Hesselink</v>
          </cell>
          <cell r="D1773" t="str">
            <v>Marianne Hendrika Josephine</v>
          </cell>
          <cell r="E1773" t="str">
            <v>Marianne Hendrika Josephine</v>
          </cell>
          <cell r="F1773" t="str">
            <v>MHJ</v>
          </cell>
          <cell r="H1773" t="str">
            <v>Hesselink</v>
          </cell>
          <cell r="J1773" t="str">
            <v>Bakhuis</v>
          </cell>
          <cell r="K1773" t="str">
            <v>Vrouw</v>
          </cell>
          <cell r="L1773" t="str">
            <v>Adres</v>
          </cell>
          <cell r="M1773" t="str">
            <v>Van Roijensweg</v>
          </cell>
          <cell r="N1773">
            <v>15</v>
          </cell>
          <cell r="P1773" t="str">
            <v>7691 BP</v>
          </cell>
          <cell r="Q1773" t="str">
            <v>BERGENTHEIM</v>
          </cell>
          <cell r="R1773" t="str">
            <v>Nederland</v>
          </cell>
          <cell r="S1773" t="str">
            <v>052-3251986</v>
          </cell>
          <cell r="U1773">
            <v>3000</v>
          </cell>
          <cell r="V1773" t="str">
            <v>Hago Nederland B.V.</v>
          </cell>
          <cell r="W1773">
            <v>1</v>
          </cell>
          <cell r="X1773" t="str">
            <v>Internen</v>
          </cell>
          <cell r="Y1773" t="str">
            <v>A1</v>
          </cell>
          <cell r="Z1773" t="str">
            <v>Medewerker uurloon</v>
          </cell>
          <cell r="AA1773">
            <v>1</v>
          </cell>
          <cell r="AB1773" t="str">
            <v>Schoonmaak CAO</v>
          </cell>
          <cell r="AC1773" t="str">
            <v>N4</v>
          </cell>
          <cell r="AD1773" t="str">
            <v>HR-NL: per 4 weken</v>
          </cell>
          <cell r="AE1773" t="str">
            <v>Onbepaalde tijd</v>
          </cell>
          <cell r="AF1773" t="str">
            <v>00-00-0000</v>
          </cell>
          <cell r="AH1773">
            <v>137876750</v>
          </cell>
          <cell r="AI1773">
            <v>25004</v>
          </cell>
          <cell r="AJ1773" t="str">
            <v>Nederlands</v>
          </cell>
          <cell r="AK1773" t="str">
            <v>X011</v>
          </cell>
          <cell r="AL1773" t="str">
            <v>MEDEW. ALGEMEEN SCHOONMAAKONDERHOUD I</v>
          </cell>
          <cell r="AM1773">
            <v>1</v>
          </cell>
          <cell r="AN1773" t="str">
            <v>38 uur / week</v>
          </cell>
          <cell r="AO1773">
            <v>4.5</v>
          </cell>
          <cell r="AP1773">
            <v>0</v>
          </cell>
          <cell r="AQ1773">
            <v>0</v>
          </cell>
          <cell r="AR1773">
            <v>11.84</v>
          </cell>
          <cell r="AS1773">
            <v>7</v>
          </cell>
          <cell r="AT1773" t="str">
            <v>B2</v>
          </cell>
          <cell r="AU1773">
            <v>22</v>
          </cell>
          <cell r="AV1773">
            <v>11.13</v>
          </cell>
        </row>
        <row r="1774">
          <cell r="A1774">
            <v>11668</v>
          </cell>
          <cell r="B1774" t="str">
            <v>Dhr.</v>
          </cell>
          <cell r="C1774" t="str">
            <v>K.K. Appiagyei</v>
          </cell>
          <cell r="D1774" t="str">
            <v>Kennedy Kwesi</v>
          </cell>
          <cell r="E1774" t="str">
            <v>Kennedy Kwesi</v>
          </cell>
          <cell r="F1774" t="str">
            <v>KK</v>
          </cell>
          <cell r="H1774" t="str">
            <v>Appiagyei</v>
          </cell>
          <cell r="K1774" t="str">
            <v>Man</v>
          </cell>
          <cell r="L1774" t="str">
            <v>Adres</v>
          </cell>
          <cell r="M1774" t="str">
            <v>Julistraat</v>
          </cell>
          <cell r="N1774">
            <v>27</v>
          </cell>
          <cell r="P1774" t="str">
            <v>1335 DE</v>
          </cell>
          <cell r="Q1774" t="str">
            <v>ALMERE</v>
          </cell>
          <cell r="R1774" t="str">
            <v>Nederland</v>
          </cell>
          <cell r="T1774">
            <v>617335128</v>
          </cell>
          <cell r="U1774">
            <v>3000</v>
          </cell>
          <cell r="V1774" t="str">
            <v>Hago Nederland B.V.</v>
          </cell>
          <cell r="W1774">
            <v>1</v>
          </cell>
          <cell r="X1774" t="str">
            <v>Internen</v>
          </cell>
          <cell r="Y1774" t="str">
            <v>A1</v>
          </cell>
          <cell r="Z1774" t="str">
            <v>Medewerker uurloon</v>
          </cell>
          <cell r="AA1774">
            <v>1</v>
          </cell>
          <cell r="AB1774" t="str">
            <v>Schoonmaak CAO</v>
          </cell>
          <cell r="AC1774" t="str">
            <v>N4</v>
          </cell>
          <cell r="AD1774" t="str">
            <v>HR-NL: per 4 weken</v>
          </cell>
          <cell r="AE1774" t="str">
            <v>Onbepaalde tijd</v>
          </cell>
          <cell r="AF1774" t="str">
            <v>00-00-0000</v>
          </cell>
          <cell r="AH1774">
            <v>19346736</v>
          </cell>
          <cell r="AI1774">
            <v>21609</v>
          </cell>
          <cell r="AJ1774" t="str">
            <v>Nederlands</v>
          </cell>
          <cell r="AK1774" t="str">
            <v>X011</v>
          </cell>
          <cell r="AL1774" t="str">
            <v>MEDEW. ALGEMEEN SCHOONMAAKONDERHOUD I</v>
          </cell>
          <cell r="AM1774">
            <v>1</v>
          </cell>
          <cell r="AN1774" t="str">
            <v>38 uur / week</v>
          </cell>
          <cell r="AO1774">
            <v>10</v>
          </cell>
          <cell r="AP1774">
            <v>0</v>
          </cell>
          <cell r="AQ1774">
            <v>0</v>
          </cell>
          <cell r="AR1774">
            <v>26.32</v>
          </cell>
          <cell r="AS1774">
            <v>7</v>
          </cell>
          <cell r="AT1774" t="str">
            <v>B2</v>
          </cell>
          <cell r="AU1774">
            <v>90</v>
          </cell>
          <cell r="AV1774">
            <v>11.46</v>
          </cell>
        </row>
        <row r="1775">
          <cell r="A1775">
            <v>11669</v>
          </cell>
          <cell r="B1775" t="str">
            <v>Mevrouw</v>
          </cell>
          <cell r="C1775" t="str">
            <v>S. Yildirim - Yildirim</v>
          </cell>
          <cell r="D1775" t="str">
            <v>Semsi</v>
          </cell>
          <cell r="E1775" t="str">
            <v>Semsi</v>
          </cell>
          <cell r="F1775" t="str">
            <v>S</v>
          </cell>
          <cell r="H1775" t="str">
            <v>Yildirim</v>
          </cell>
          <cell r="J1775" t="str">
            <v>Yildirim</v>
          </cell>
          <cell r="K1775" t="str">
            <v>Vrouw</v>
          </cell>
          <cell r="L1775" t="str">
            <v>Adres</v>
          </cell>
          <cell r="M1775" t="str">
            <v>Violenstraat</v>
          </cell>
          <cell r="N1775">
            <v>47</v>
          </cell>
          <cell r="P1775" t="str">
            <v>3551 BB</v>
          </cell>
          <cell r="Q1775" t="str">
            <v>UTRECHT</v>
          </cell>
          <cell r="R1775" t="str">
            <v>Nederland</v>
          </cell>
          <cell r="T1775" t="str">
            <v>06 48024252</v>
          </cell>
          <cell r="U1775">
            <v>3000</v>
          </cell>
          <cell r="V1775" t="str">
            <v>Hago Nederland B.V.</v>
          </cell>
          <cell r="W1775">
            <v>1</v>
          </cell>
          <cell r="X1775" t="str">
            <v>Internen</v>
          </cell>
          <cell r="Y1775" t="str">
            <v>A1</v>
          </cell>
          <cell r="Z1775" t="str">
            <v>Medewerker uurloon</v>
          </cell>
          <cell r="AA1775">
            <v>1</v>
          </cell>
          <cell r="AB1775" t="str">
            <v>Schoonmaak CAO</v>
          </cell>
          <cell r="AC1775" t="str">
            <v>N4</v>
          </cell>
          <cell r="AD1775" t="str">
            <v>HR-NL: per 4 weken</v>
          </cell>
          <cell r="AE1775" t="str">
            <v>Onbepaalde tijd</v>
          </cell>
          <cell r="AF1775" t="str">
            <v>00-00-0000</v>
          </cell>
          <cell r="AH1775">
            <v>178099314</v>
          </cell>
          <cell r="AI1775">
            <v>23498</v>
          </cell>
          <cell r="AJ1775" t="str">
            <v>Nederlands</v>
          </cell>
          <cell r="AK1775" t="str">
            <v>X011</v>
          </cell>
          <cell r="AL1775" t="str">
            <v>MEDEW. ALGEMEEN SCHOONMAAKONDERHOUD I</v>
          </cell>
          <cell r="AM1775">
            <v>1</v>
          </cell>
          <cell r="AN1775" t="str">
            <v>38 uur / week</v>
          </cell>
          <cell r="AO1775">
            <v>25.75</v>
          </cell>
          <cell r="AP1775">
            <v>0</v>
          </cell>
          <cell r="AQ1775">
            <v>0</v>
          </cell>
          <cell r="AR1775">
            <v>67.760000000000005</v>
          </cell>
          <cell r="AS1775">
            <v>7</v>
          </cell>
          <cell r="AT1775" t="str">
            <v>B2</v>
          </cell>
          <cell r="AU1775">
            <v>90</v>
          </cell>
          <cell r="AV1775">
            <v>11.46</v>
          </cell>
        </row>
        <row r="1776">
          <cell r="A1776">
            <v>11670</v>
          </cell>
          <cell r="B1776" t="str">
            <v>Mevrouw</v>
          </cell>
          <cell r="C1776" t="str">
            <v>Z. Ulu</v>
          </cell>
          <cell r="D1776" t="str">
            <v>Zeynep</v>
          </cell>
          <cell r="E1776" t="str">
            <v>Zeynep</v>
          </cell>
          <cell r="F1776" t="str">
            <v>Z</v>
          </cell>
          <cell r="H1776" t="str">
            <v>Ulu</v>
          </cell>
          <cell r="K1776" t="str">
            <v>Vrouw</v>
          </cell>
          <cell r="L1776" t="str">
            <v>Adres</v>
          </cell>
          <cell r="M1776" t="str">
            <v>Graadt van Roggenweg</v>
          </cell>
          <cell r="N1776">
            <v>75</v>
          </cell>
          <cell r="P1776" t="str">
            <v>3531 AE</v>
          </cell>
          <cell r="Q1776" t="str">
            <v>UTRECHT</v>
          </cell>
          <cell r="R1776" t="str">
            <v>Nederland</v>
          </cell>
          <cell r="S1776" t="str">
            <v>030 2871876</v>
          </cell>
          <cell r="T1776" t="str">
            <v>06 44836405</v>
          </cell>
          <cell r="U1776">
            <v>3000</v>
          </cell>
          <cell r="V1776" t="str">
            <v>Hago Nederland B.V.</v>
          </cell>
          <cell r="W1776">
            <v>1</v>
          </cell>
          <cell r="X1776" t="str">
            <v>Internen</v>
          </cell>
          <cell r="Y1776" t="str">
            <v>A1</v>
          </cell>
          <cell r="Z1776" t="str">
            <v>Medewerker uurloon</v>
          </cell>
          <cell r="AA1776">
            <v>1</v>
          </cell>
          <cell r="AB1776" t="str">
            <v>Schoonmaak CAO</v>
          </cell>
          <cell r="AC1776" t="str">
            <v>N4</v>
          </cell>
          <cell r="AD1776" t="str">
            <v>HR-NL: per 4 weken</v>
          </cell>
          <cell r="AE1776" t="str">
            <v>Onbepaalde tijd</v>
          </cell>
          <cell r="AF1776" t="str">
            <v>00-00-0000</v>
          </cell>
          <cell r="AH1776">
            <v>16905088</v>
          </cell>
          <cell r="AI1776">
            <v>24382</v>
          </cell>
          <cell r="AJ1776" t="str">
            <v>Nederlands</v>
          </cell>
          <cell r="AK1776" t="str">
            <v>X011</v>
          </cell>
          <cell r="AL1776" t="str">
            <v>MEDEW. ALGEMEEN SCHOONMAAKONDERHOUD I</v>
          </cell>
          <cell r="AM1776">
            <v>1</v>
          </cell>
          <cell r="AN1776" t="str">
            <v>38 uur / week</v>
          </cell>
          <cell r="AO1776">
            <v>25.75</v>
          </cell>
          <cell r="AP1776">
            <v>0</v>
          </cell>
          <cell r="AQ1776">
            <v>0</v>
          </cell>
          <cell r="AR1776">
            <v>67.760000000000005</v>
          </cell>
          <cell r="AS1776">
            <v>7</v>
          </cell>
          <cell r="AT1776" t="str">
            <v>B2</v>
          </cell>
          <cell r="AU1776">
            <v>90</v>
          </cell>
          <cell r="AV1776">
            <v>11.46</v>
          </cell>
        </row>
        <row r="1777">
          <cell r="A1777">
            <v>11671</v>
          </cell>
          <cell r="B1777" t="str">
            <v>Mevrouw</v>
          </cell>
          <cell r="C1777" t="str">
            <v>D. Oksuz - Parlak</v>
          </cell>
          <cell r="D1777" t="str">
            <v>Durdane</v>
          </cell>
          <cell r="E1777" t="str">
            <v>Durdane</v>
          </cell>
          <cell r="F1777" t="str">
            <v>D</v>
          </cell>
          <cell r="H1777" t="str">
            <v>Parlak</v>
          </cell>
          <cell r="J1777" t="str">
            <v>Oksuz</v>
          </cell>
          <cell r="K1777" t="str">
            <v>Vrouw</v>
          </cell>
          <cell r="L1777" t="str">
            <v>Adres</v>
          </cell>
          <cell r="M1777" t="str">
            <v>Haifadreef</v>
          </cell>
          <cell r="N1777">
            <v>126</v>
          </cell>
          <cell r="P1777" t="str">
            <v>3564 VE</v>
          </cell>
          <cell r="Q1777" t="str">
            <v>UTRECHT</v>
          </cell>
          <cell r="R1777" t="str">
            <v>Nederland</v>
          </cell>
          <cell r="T1777" t="str">
            <v>06 45534362</v>
          </cell>
          <cell r="U1777">
            <v>3000</v>
          </cell>
          <cell r="V1777" t="str">
            <v>Hago Nederland B.V.</v>
          </cell>
          <cell r="W1777">
            <v>1</v>
          </cell>
          <cell r="X1777" t="str">
            <v>Internen</v>
          </cell>
          <cell r="Y1777" t="str">
            <v>A1</v>
          </cell>
          <cell r="Z1777" t="str">
            <v>Medewerker uurloon</v>
          </cell>
          <cell r="AA1777">
            <v>1</v>
          </cell>
          <cell r="AB1777" t="str">
            <v>Schoonmaak CAO</v>
          </cell>
          <cell r="AC1777" t="str">
            <v>N4</v>
          </cell>
          <cell r="AD1777" t="str">
            <v>HR-NL: per 4 weken</v>
          </cell>
          <cell r="AE1777" t="str">
            <v>Onbepaalde tijd</v>
          </cell>
          <cell r="AF1777" t="str">
            <v>00-00-0000</v>
          </cell>
          <cell r="AH1777">
            <v>177249080</v>
          </cell>
          <cell r="AI1777">
            <v>27823</v>
          </cell>
          <cell r="AJ1777" t="str">
            <v>Nederlands</v>
          </cell>
          <cell r="AK1777" t="str">
            <v>X041</v>
          </cell>
          <cell r="AL1777" t="str">
            <v>VOORWERKER ALGEMEEN SCHOONMAAKONDERH. I</v>
          </cell>
          <cell r="AM1777">
            <v>2</v>
          </cell>
          <cell r="AN1777" t="str">
            <v>38 uur / week</v>
          </cell>
          <cell r="AO1777">
            <v>20</v>
          </cell>
          <cell r="AP1777">
            <v>0</v>
          </cell>
          <cell r="AQ1777">
            <v>0</v>
          </cell>
          <cell r="AR1777">
            <v>52.63</v>
          </cell>
          <cell r="AS1777">
            <v>7</v>
          </cell>
          <cell r="AT1777" t="str">
            <v>B4</v>
          </cell>
          <cell r="AU1777">
            <v>22</v>
          </cell>
          <cell r="AV1777">
            <v>12.27</v>
          </cell>
        </row>
        <row r="1778">
          <cell r="A1778">
            <v>11672</v>
          </cell>
          <cell r="B1778" t="str">
            <v>Mevrouw</v>
          </cell>
          <cell r="C1778" t="str">
            <v>A. Ozkaraaslan</v>
          </cell>
          <cell r="D1778" t="str">
            <v>Alime</v>
          </cell>
          <cell r="E1778" t="str">
            <v>Alime</v>
          </cell>
          <cell r="F1778" t="str">
            <v>A</v>
          </cell>
          <cell r="H1778" t="str">
            <v>Ozkaraaslan</v>
          </cell>
          <cell r="K1778" t="str">
            <v>Vrouw</v>
          </cell>
          <cell r="L1778" t="str">
            <v>Adres</v>
          </cell>
          <cell r="M1778" t="str">
            <v>Sparrenboomseberg</v>
          </cell>
          <cell r="N1778">
            <v>26</v>
          </cell>
          <cell r="P1778" t="str">
            <v>3825 GC</v>
          </cell>
          <cell r="Q1778" t="str">
            <v>AMERSFOORT</v>
          </cell>
          <cell r="R1778" t="str">
            <v>Nederland</v>
          </cell>
          <cell r="T1778" t="str">
            <v>06 31935479</v>
          </cell>
          <cell r="U1778">
            <v>3000</v>
          </cell>
          <cell r="V1778" t="str">
            <v>Hago Nederland B.V.</v>
          </cell>
          <cell r="W1778">
            <v>1</v>
          </cell>
          <cell r="X1778" t="str">
            <v>Internen</v>
          </cell>
          <cell r="Y1778" t="str">
            <v>A1</v>
          </cell>
          <cell r="Z1778" t="str">
            <v>Medewerker uurloon</v>
          </cell>
          <cell r="AA1778">
            <v>1</v>
          </cell>
          <cell r="AB1778" t="str">
            <v>Schoonmaak CAO</v>
          </cell>
          <cell r="AC1778" t="str">
            <v>N4</v>
          </cell>
          <cell r="AD1778" t="str">
            <v>HR-NL: per 4 weken</v>
          </cell>
          <cell r="AE1778" t="str">
            <v>Onbepaalde tijd</v>
          </cell>
          <cell r="AF1778" t="str">
            <v>00-00-0000</v>
          </cell>
          <cell r="AH1778">
            <v>213544386</v>
          </cell>
          <cell r="AI1778">
            <v>29565</v>
          </cell>
          <cell r="AJ1778" t="str">
            <v>Nederlands</v>
          </cell>
          <cell r="AK1778" t="str">
            <v>X011</v>
          </cell>
          <cell r="AL1778" t="str">
            <v>MEDEW. ALGEMEEN SCHOONMAAKONDERHOUD I</v>
          </cell>
          <cell r="AM1778">
            <v>1</v>
          </cell>
          <cell r="AN1778" t="str">
            <v>38 uur / week</v>
          </cell>
          <cell r="AO1778">
            <v>15</v>
          </cell>
          <cell r="AP1778">
            <v>0</v>
          </cell>
          <cell r="AQ1778">
            <v>0</v>
          </cell>
          <cell r="AR1778">
            <v>39.47</v>
          </cell>
          <cell r="AS1778">
            <v>7</v>
          </cell>
          <cell r="AT1778" t="str">
            <v>B2</v>
          </cell>
          <cell r="AU1778">
            <v>22</v>
          </cell>
          <cell r="AV1778">
            <v>11.13</v>
          </cell>
        </row>
        <row r="1779">
          <cell r="A1779">
            <v>11673</v>
          </cell>
          <cell r="B1779" t="str">
            <v>Mevrouw</v>
          </cell>
          <cell r="C1779" t="str">
            <v>S. van Voorst - Penning</v>
          </cell>
          <cell r="D1779" t="str">
            <v>Sylvia</v>
          </cell>
          <cell r="E1779" t="str">
            <v>Sylvia</v>
          </cell>
          <cell r="F1779" t="str">
            <v>S</v>
          </cell>
          <cell r="H1779" t="str">
            <v>Penning</v>
          </cell>
          <cell r="I1779" t="str">
            <v>van</v>
          </cell>
          <cell r="J1779" t="str">
            <v>Voorst</v>
          </cell>
          <cell r="K1779" t="str">
            <v>Vrouw</v>
          </cell>
          <cell r="L1779" t="str">
            <v>Adres</v>
          </cell>
          <cell r="M1779" t="str">
            <v>Gouvernantelaan</v>
          </cell>
          <cell r="N1779">
            <v>96</v>
          </cell>
          <cell r="P1779" t="str">
            <v>3454 WJ</v>
          </cell>
          <cell r="Q1779" t="str">
            <v>DE MEERN</v>
          </cell>
          <cell r="R1779" t="str">
            <v>Nederland</v>
          </cell>
          <cell r="T1779" t="str">
            <v>06 17845914</v>
          </cell>
          <cell r="U1779">
            <v>3000</v>
          </cell>
          <cell r="V1779" t="str">
            <v>Hago Nederland B.V.</v>
          </cell>
          <cell r="W1779">
            <v>1</v>
          </cell>
          <cell r="X1779" t="str">
            <v>Internen</v>
          </cell>
          <cell r="Y1779" t="str">
            <v>A1</v>
          </cell>
          <cell r="Z1779" t="str">
            <v>Medewerker uurloon</v>
          </cell>
          <cell r="AA1779">
            <v>1</v>
          </cell>
          <cell r="AB1779" t="str">
            <v>Schoonmaak CAO</v>
          </cell>
          <cell r="AC1779" t="str">
            <v>N4</v>
          </cell>
          <cell r="AD1779" t="str">
            <v>HR-NL: per 4 weken</v>
          </cell>
          <cell r="AE1779" t="str">
            <v>Bepaalde tijd</v>
          </cell>
          <cell r="AF1779">
            <v>42522</v>
          </cell>
          <cell r="AG1779" t="str">
            <v>3e AO bep. tijd</v>
          </cell>
          <cell r="AH1779">
            <v>170636677</v>
          </cell>
          <cell r="AI1779">
            <v>23611</v>
          </cell>
          <cell r="AJ1779" t="str">
            <v>Nederlands</v>
          </cell>
          <cell r="AK1779" t="str">
            <v>X011</v>
          </cell>
          <cell r="AL1779" t="str">
            <v>MEDEW. ALGEMEEN SCHOONMAAKONDERHOUD I</v>
          </cell>
          <cell r="AM1779">
            <v>1</v>
          </cell>
          <cell r="AN1779" t="str">
            <v>38 uur / week</v>
          </cell>
          <cell r="AO1779">
            <v>15</v>
          </cell>
          <cell r="AP1779">
            <v>0</v>
          </cell>
          <cell r="AQ1779">
            <v>0</v>
          </cell>
          <cell r="AR1779">
            <v>39.47</v>
          </cell>
          <cell r="AS1779">
            <v>7</v>
          </cell>
          <cell r="AT1779" t="str">
            <v>B2</v>
          </cell>
          <cell r="AU1779">
            <v>22</v>
          </cell>
          <cell r="AV1779">
            <v>11.13</v>
          </cell>
        </row>
        <row r="1780">
          <cell r="A1780">
            <v>11675</v>
          </cell>
          <cell r="B1780" t="str">
            <v>Mevrouw</v>
          </cell>
          <cell r="C1780" t="str">
            <v>D. Wever - Korthuis</v>
          </cell>
          <cell r="D1780" t="str">
            <v>Derkelina</v>
          </cell>
          <cell r="E1780" t="str">
            <v>Derkelina</v>
          </cell>
          <cell r="F1780" t="str">
            <v>D</v>
          </cell>
          <cell r="H1780" t="str">
            <v>Korthuis</v>
          </cell>
          <cell r="J1780" t="str">
            <v>Wever</v>
          </cell>
          <cell r="K1780" t="str">
            <v>Vrouw</v>
          </cell>
          <cell r="L1780" t="str">
            <v>Adres</v>
          </cell>
          <cell r="M1780" t="str">
            <v>Korte Dreef</v>
          </cell>
          <cell r="N1780">
            <v>30</v>
          </cell>
          <cell r="P1780" t="str">
            <v>9752 JN</v>
          </cell>
          <cell r="Q1780" t="str">
            <v>HAREN</v>
          </cell>
          <cell r="R1780" t="str">
            <v>Nederland</v>
          </cell>
          <cell r="S1780" t="str">
            <v>050 5418148</v>
          </cell>
          <cell r="T1780" t="str">
            <v>06 26743070</v>
          </cell>
          <cell r="U1780">
            <v>3000</v>
          </cell>
          <cell r="V1780" t="str">
            <v>Hago Nederland B.V.</v>
          </cell>
          <cell r="W1780">
            <v>1</v>
          </cell>
          <cell r="X1780" t="str">
            <v>Internen</v>
          </cell>
          <cell r="Y1780" t="str">
            <v>A1</v>
          </cell>
          <cell r="Z1780" t="str">
            <v>Medewerker uurloon</v>
          </cell>
          <cell r="AA1780">
            <v>1</v>
          </cell>
          <cell r="AB1780" t="str">
            <v>Schoonmaak CAO</v>
          </cell>
          <cell r="AC1780" t="str">
            <v>N4</v>
          </cell>
          <cell r="AD1780" t="str">
            <v>HR-NL: per 4 weken</v>
          </cell>
          <cell r="AE1780" t="str">
            <v>Bepaalde tijd</v>
          </cell>
          <cell r="AF1780">
            <v>42514</v>
          </cell>
          <cell r="AG1780" t="str">
            <v>1e AO bep. tijd</v>
          </cell>
          <cell r="AH1780">
            <v>108461099</v>
          </cell>
          <cell r="AI1780">
            <v>22744</v>
          </cell>
          <cell r="AJ1780" t="str">
            <v>Nederlands</v>
          </cell>
          <cell r="AK1780" t="str">
            <v>X011</v>
          </cell>
          <cell r="AL1780" t="str">
            <v>MEDEW. ALGEMEEN SCHOONMAAKONDERHOUD I</v>
          </cell>
          <cell r="AM1780">
            <v>1</v>
          </cell>
          <cell r="AN1780" t="str">
            <v>38 uur / week</v>
          </cell>
          <cell r="AO1780">
            <v>2</v>
          </cell>
          <cell r="AP1780">
            <v>0</v>
          </cell>
          <cell r="AQ1780">
            <v>0</v>
          </cell>
          <cell r="AR1780">
            <v>5.26</v>
          </cell>
          <cell r="AS1780">
            <v>7</v>
          </cell>
          <cell r="AT1780" t="str">
            <v>B2</v>
          </cell>
          <cell r="AU1780">
            <v>22</v>
          </cell>
          <cell r="AV1780">
            <v>11.13</v>
          </cell>
        </row>
        <row r="1781">
          <cell r="A1781">
            <v>11677</v>
          </cell>
          <cell r="B1781" t="str">
            <v>Mevrouw</v>
          </cell>
          <cell r="C1781" t="str">
            <v>F.L. Koch - Vis</v>
          </cell>
          <cell r="D1781" t="str">
            <v>Femina Lucienne</v>
          </cell>
          <cell r="E1781" t="str">
            <v>Femina Lucienne</v>
          </cell>
          <cell r="F1781" t="str">
            <v>FL</v>
          </cell>
          <cell r="H1781" t="str">
            <v>Vis</v>
          </cell>
          <cell r="J1781" t="str">
            <v>Koch</v>
          </cell>
          <cell r="K1781" t="str">
            <v>Vrouw</v>
          </cell>
          <cell r="L1781" t="str">
            <v>Adres</v>
          </cell>
          <cell r="M1781" t="str">
            <v>Wilhelmsweg</v>
          </cell>
          <cell r="N1781">
            <v>27</v>
          </cell>
          <cell r="P1781" t="str">
            <v>7814 VD</v>
          </cell>
          <cell r="Q1781" t="str">
            <v>Emmen</v>
          </cell>
          <cell r="R1781" t="str">
            <v>Nederland</v>
          </cell>
          <cell r="T1781" t="str">
            <v>06 29017722</v>
          </cell>
          <cell r="U1781">
            <v>3000</v>
          </cell>
          <cell r="V1781" t="str">
            <v>Hago Nederland B.V.</v>
          </cell>
          <cell r="W1781">
            <v>1</v>
          </cell>
          <cell r="X1781" t="str">
            <v>Internen</v>
          </cell>
          <cell r="Y1781" t="str">
            <v>A1</v>
          </cell>
          <cell r="Z1781" t="str">
            <v>Medewerker uurloon</v>
          </cell>
          <cell r="AA1781">
            <v>1</v>
          </cell>
          <cell r="AB1781" t="str">
            <v>Schoonmaak CAO</v>
          </cell>
          <cell r="AC1781" t="str">
            <v>N4</v>
          </cell>
          <cell r="AD1781" t="str">
            <v>HR-NL: per 4 weken</v>
          </cell>
          <cell r="AE1781" t="str">
            <v>Onbepaalde tijd</v>
          </cell>
          <cell r="AF1781" t="str">
            <v>00-00-0000</v>
          </cell>
          <cell r="AH1781">
            <v>117803030</v>
          </cell>
          <cell r="AI1781">
            <v>23294</v>
          </cell>
          <cell r="AJ1781" t="str">
            <v>Nederlands</v>
          </cell>
          <cell r="AK1781" t="str">
            <v>X011</v>
          </cell>
          <cell r="AL1781" t="str">
            <v>MEDEW. ALGEMEEN SCHOONMAAKONDERHOUD I</v>
          </cell>
          <cell r="AM1781">
            <v>1</v>
          </cell>
          <cell r="AN1781" t="str">
            <v>38 uur / week</v>
          </cell>
          <cell r="AO1781">
            <v>6</v>
          </cell>
          <cell r="AP1781">
            <v>0</v>
          </cell>
          <cell r="AQ1781">
            <v>0</v>
          </cell>
          <cell r="AR1781">
            <v>15.79</v>
          </cell>
          <cell r="AS1781">
            <v>7</v>
          </cell>
          <cell r="AT1781" t="str">
            <v>B2</v>
          </cell>
          <cell r="AU1781">
            <v>22</v>
          </cell>
          <cell r="AV1781">
            <v>11.13</v>
          </cell>
        </row>
        <row r="1782">
          <cell r="A1782">
            <v>11678</v>
          </cell>
          <cell r="B1782" t="str">
            <v>Mevrouw</v>
          </cell>
          <cell r="C1782" t="str">
            <v>A. Hartholt - Plazier</v>
          </cell>
          <cell r="D1782" t="str">
            <v>Anna</v>
          </cell>
          <cell r="E1782" t="str">
            <v>Anna</v>
          </cell>
          <cell r="F1782" t="str">
            <v>A</v>
          </cell>
          <cell r="H1782" t="str">
            <v>Plazier</v>
          </cell>
          <cell r="J1782" t="str">
            <v>Hartholt</v>
          </cell>
          <cell r="K1782" t="str">
            <v>Vrouw</v>
          </cell>
          <cell r="L1782" t="str">
            <v>Adres</v>
          </cell>
          <cell r="M1782" t="str">
            <v>Nijenoertweg</v>
          </cell>
          <cell r="N1782">
            <v>13</v>
          </cell>
          <cell r="P1782" t="str">
            <v>9351 HM</v>
          </cell>
          <cell r="Q1782" t="str">
            <v>LEEK</v>
          </cell>
          <cell r="R1782" t="str">
            <v>Nederland</v>
          </cell>
          <cell r="S1782" t="str">
            <v>0594 516257</v>
          </cell>
          <cell r="U1782">
            <v>3000</v>
          </cell>
          <cell r="V1782" t="str">
            <v>Hago Nederland B.V.</v>
          </cell>
          <cell r="W1782">
            <v>1</v>
          </cell>
          <cell r="X1782" t="str">
            <v>Internen</v>
          </cell>
          <cell r="Y1782" t="str">
            <v>A1</v>
          </cell>
          <cell r="Z1782" t="str">
            <v>Medewerker uurloon</v>
          </cell>
          <cell r="AA1782">
            <v>1</v>
          </cell>
          <cell r="AB1782" t="str">
            <v>Schoonmaak CAO</v>
          </cell>
          <cell r="AC1782" t="str">
            <v>N4</v>
          </cell>
          <cell r="AD1782" t="str">
            <v>HR-NL: per 4 weken</v>
          </cell>
          <cell r="AE1782" t="str">
            <v>Onbepaalde tijd</v>
          </cell>
          <cell r="AF1782" t="str">
            <v>00-00-0000</v>
          </cell>
          <cell r="AH1782">
            <v>108770564</v>
          </cell>
          <cell r="AI1782">
            <v>22198</v>
          </cell>
          <cell r="AJ1782" t="str">
            <v>Nederlands</v>
          </cell>
          <cell r="AK1782" t="str">
            <v>X011</v>
          </cell>
          <cell r="AL1782" t="str">
            <v>MEDEW. ALGEMEEN SCHOONMAAKONDERHOUD I</v>
          </cell>
          <cell r="AM1782">
            <v>1</v>
          </cell>
          <cell r="AN1782" t="str">
            <v>38 uur / week</v>
          </cell>
          <cell r="AO1782">
            <v>10</v>
          </cell>
          <cell r="AP1782">
            <v>0</v>
          </cell>
          <cell r="AQ1782">
            <v>0</v>
          </cell>
          <cell r="AR1782">
            <v>26.32</v>
          </cell>
          <cell r="AS1782">
            <v>7</v>
          </cell>
          <cell r="AT1782" t="str">
            <v>B2</v>
          </cell>
          <cell r="AU1782">
            <v>22</v>
          </cell>
          <cell r="AV1782">
            <v>11.13</v>
          </cell>
        </row>
        <row r="1783">
          <cell r="A1783">
            <v>11679</v>
          </cell>
          <cell r="B1783" t="str">
            <v>Dhr.</v>
          </cell>
          <cell r="C1783" t="str">
            <v>M. Kan</v>
          </cell>
          <cell r="D1783" t="str">
            <v>Metin</v>
          </cell>
          <cell r="E1783" t="str">
            <v>Metin</v>
          </cell>
          <cell r="F1783" t="str">
            <v>M</v>
          </cell>
          <cell r="H1783" t="str">
            <v>Kan</v>
          </cell>
          <cell r="K1783" t="str">
            <v>Man</v>
          </cell>
          <cell r="L1783" t="str">
            <v>Adres</v>
          </cell>
          <cell r="M1783" t="str">
            <v>Vleutenseweg</v>
          </cell>
          <cell r="N1783">
            <v>364</v>
          </cell>
          <cell r="P1783" t="str">
            <v>3532 HV</v>
          </cell>
          <cell r="Q1783" t="str">
            <v>UTRECHT</v>
          </cell>
          <cell r="R1783" t="str">
            <v>Nederland</v>
          </cell>
          <cell r="T1783">
            <v>641093049</v>
          </cell>
          <cell r="U1783">
            <v>3000</v>
          </cell>
          <cell r="V1783" t="str">
            <v>Hago Nederland B.V.</v>
          </cell>
          <cell r="W1783">
            <v>1</v>
          </cell>
          <cell r="X1783" t="str">
            <v>Internen</v>
          </cell>
          <cell r="Y1783" t="str">
            <v>A1</v>
          </cell>
          <cell r="Z1783" t="str">
            <v>Medewerker uurloon</v>
          </cell>
          <cell r="AA1783">
            <v>1</v>
          </cell>
          <cell r="AB1783" t="str">
            <v>Schoonmaak CAO</v>
          </cell>
          <cell r="AC1783" t="str">
            <v>N4</v>
          </cell>
          <cell r="AD1783" t="str">
            <v>HR-NL: per 4 weken</v>
          </cell>
          <cell r="AE1783" t="str">
            <v>Bepaalde tijd</v>
          </cell>
          <cell r="AF1783">
            <v>42542</v>
          </cell>
          <cell r="AG1783" t="str">
            <v>1e AO bep. tijd</v>
          </cell>
          <cell r="AH1783">
            <v>231365111</v>
          </cell>
          <cell r="AI1783">
            <v>25782</v>
          </cell>
          <cell r="AJ1783" t="str">
            <v>Turks</v>
          </cell>
          <cell r="AK1783" t="str">
            <v>X011</v>
          </cell>
          <cell r="AL1783" t="str">
            <v>MEDEW. ALGEMEEN SCHOONMAAKONDERHOUD I</v>
          </cell>
          <cell r="AM1783">
            <v>1</v>
          </cell>
          <cell r="AN1783" t="str">
            <v>38 uur / week</v>
          </cell>
          <cell r="AO1783">
            <v>10</v>
          </cell>
          <cell r="AP1783">
            <v>0</v>
          </cell>
          <cell r="AQ1783">
            <v>0</v>
          </cell>
          <cell r="AR1783">
            <v>26.32</v>
          </cell>
          <cell r="AS1783">
            <v>7</v>
          </cell>
          <cell r="AT1783" t="str">
            <v>I2</v>
          </cell>
          <cell r="AU1783">
            <v>22</v>
          </cell>
          <cell r="AV1783">
            <v>9.74</v>
          </cell>
        </row>
        <row r="1784">
          <cell r="A1784">
            <v>11680</v>
          </cell>
          <cell r="B1784" t="str">
            <v>Mevrouw</v>
          </cell>
          <cell r="C1784" t="str">
            <v>G. Ozcelik</v>
          </cell>
          <cell r="D1784" t="str">
            <v>Gamze</v>
          </cell>
          <cell r="E1784" t="str">
            <v>Gamze</v>
          </cell>
          <cell r="F1784" t="str">
            <v>G</v>
          </cell>
          <cell r="H1784" t="str">
            <v>Ozcelik</v>
          </cell>
          <cell r="K1784" t="str">
            <v>Vrouw</v>
          </cell>
          <cell r="L1784" t="str">
            <v>Adres</v>
          </cell>
          <cell r="M1784" t="str">
            <v>Polderstraat</v>
          </cell>
          <cell r="N1784">
            <v>27</v>
          </cell>
          <cell r="P1784" t="str">
            <v>3513 XN</v>
          </cell>
          <cell r="Q1784" t="str">
            <v>UTRECHT</v>
          </cell>
          <cell r="R1784" t="str">
            <v>Nederland</v>
          </cell>
          <cell r="T1784" t="str">
            <v>06 46573414</v>
          </cell>
          <cell r="U1784">
            <v>3000</v>
          </cell>
          <cell r="V1784" t="str">
            <v>Hago Nederland B.V.</v>
          </cell>
          <cell r="W1784">
            <v>1</v>
          </cell>
          <cell r="X1784" t="str">
            <v>Internen</v>
          </cell>
          <cell r="Y1784" t="str">
            <v>A1</v>
          </cell>
          <cell r="Z1784" t="str">
            <v>Medewerker uurloon</v>
          </cell>
          <cell r="AA1784">
            <v>1</v>
          </cell>
          <cell r="AB1784" t="str">
            <v>Schoonmaak CAO</v>
          </cell>
          <cell r="AC1784" t="str">
            <v>N4</v>
          </cell>
          <cell r="AD1784" t="str">
            <v>HR-NL: per 4 weken</v>
          </cell>
          <cell r="AE1784" t="str">
            <v>Bepaalde tijd</v>
          </cell>
          <cell r="AF1784">
            <v>42535</v>
          </cell>
          <cell r="AG1784" t="str">
            <v>1e AO bep. tijd</v>
          </cell>
          <cell r="AH1784">
            <v>217567642</v>
          </cell>
          <cell r="AI1784">
            <v>34544</v>
          </cell>
          <cell r="AJ1784" t="str">
            <v>Turks</v>
          </cell>
          <cell r="AK1784" t="str">
            <v>X011</v>
          </cell>
          <cell r="AL1784" t="str">
            <v>MEDEW. ALGEMEEN SCHOONMAAKONDERHOUD I</v>
          </cell>
          <cell r="AM1784">
            <v>1</v>
          </cell>
          <cell r="AN1784" t="str">
            <v>38 uur / week</v>
          </cell>
          <cell r="AO1784">
            <v>15</v>
          </cell>
          <cell r="AP1784">
            <v>0</v>
          </cell>
          <cell r="AQ1784">
            <v>0</v>
          </cell>
          <cell r="AR1784">
            <v>39.47</v>
          </cell>
          <cell r="AS1784">
            <v>7</v>
          </cell>
          <cell r="AT1784" t="str">
            <v>I2</v>
          </cell>
          <cell r="AU1784">
            <v>21</v>
          </cell>
          <cell r="AV1784">
            <v>8.2799999999999994</v>
          </cell>
        </row>
        <row r="1785">
          <cell r="A1785">
            <v>11681</v>
          </cell>
          <cell r="B1785" t="str">
            <v>Mevrouw</v>
          </cell>
          <cell r="C1785" t="str">
            <v>G. Basarir</v>
          </cell>
          <cell r="D1785" t="str">
            <v>Gulden</v>
          </cell>
          <cell r="E1785" t="str">
            <v>Gulden</v>
          </cell>
          <cell r="F1785" t="str">
            <v>G</v>
          </cell>
          <cell r="H1785" t="str">
            <v>Basarir</v>
          </cell>
          <cell r="K1785" t="str">
            <v>Vrouw</v>
          </cell>
          <cell r="L1785" t="str">
            <v>Adres</v>
          </cell>
          <cell r="M1785" t="str">
            <v>Huis te Zuylenlaan</v>
          </cell>
          <cell r="N1785">
            <v>105</v>
          </cell>
          <cell r="P1785" t="str">
            <v>3554 JE</v>
          </cell>
          <cell r="Q1785" t="str">
            <v>UTRECHT</v>
          </cell>
          <cell r="R1785" t="str">
            <v>Nederland</v>
          </cell>
          <cell r="T1785" t="str">
            <v>06 41400041</v>
          </cell>
          <cell r="U1785">
            <v>3000</v>
          </cell>
          <cell r="V1785" t="str">
            <v>Hago Nederland B.V.</v>
          </cell>
          <cell r="W1785">
            <v>1</v>
          </cell>
          <cell r="X1785" t="str">
            <v>Internen</v>
          </cell>
          <cell r="Y1785" t="str">
            <v>A1</v>
          </cell>
          <cell r="Z1785" t="str">
            <v>Medewerker uurloon</v>
          </cell>
          <cell r="AA1785">
            <v>1</v>
          </cell>
          <cell r="AB1785" t="str">
            <v>Schoonmaak CAO</v>
          </cell>
          <cell r="AC1785" t="str">
            <v>N4</v>
          </cell>
          <cell r="AD1785" t="str">
            <v>HR-NL: per 4 weken</v>
          </cell>
          <cell r="AE1785" t="str">
            <v>Bepaalde tijd</v>
          </cell>
          <cell r="AF1785">
            <v>42542</v>
          </cell>
          <cell r="AG1785" t="str">
            <v>1e AO bep. tijd</v>
          </cell>
          <cell r="AH1785">
            <v>247789124</v>
          </cell>
          <cell r="AI1785">
            <v>25277</v>
          </cell>
          <cell r="AJ1785" t="str">
            <v>Turks</v>
          </cell>
          <cell r="AK1785" t="str">
            <v>X011</v>
          </cell>
          <cell r="AL1785" t="str">
            <v>MEDEW. ALGEMEEN SCHOONMAAKONDERHOUD I</v>
          </cell>
          <cell r="AM1785">
            <v>1</v>
          </cell>
          <cell r="AN1785" t="str">
            <v>38 uur / week</v>
          </cell>
          <cell r="AO1785">
            <v>12.5</v>
          </cell>
          <cell r="AP1785">
            <v>0</v>
          </cell>
          <cell r="AQ1785">
            <v>0</v>
          </cell>
          <cell r="AR1785">
            <v>32.89</v>
          </cell>
          <cell r="AS1785">
            <v>7</v>
          </cell>
          <cell r="AT1785" t="str">
            <v>I2</v>
          </cell>
          <cell r="AU1785">
            <v>22</v>
          </cell>
          <cell r="AV1785">
            <v>9.74</v>
          </cell>
        </row>
        <row r="1786">
          <cell r="A1786">
            <v>11682</v>
          </cell>
          <cell r="B1786" t="str">
            <v>Mevrouw</v>
          </cell>
          <cell r="C1786" t="str">
            <v>J.M. Voss - Peters</v>
          </cell>
          <cell r="D1786" t="str">
            <v>Johanna Maria</v>
          </cell>
          <cell r="E1786" t="str">
            <v>Johanna Maria</v>
          </cell>
          <cell r="F1786" t="str">
            <v>JM</v>
          </cell>
          <cell r="H1786" t="str">
            <v>Peters</v>
          </cell>
          <cell r="J1786" t="str">
            <v>Voss</v>
          </cell>
          <cell r="K1786" t="str">
            <v>Vrouw</v>
          </cell>
          <cell r="L1786" t="str">
            <v>Adres</v>
          </cell>
          <cell r="M1786" t="str">
            <v>Veenhoeksweg</v>
          </cell>
          <cell r="N1786">
            <v>89</v>
          </cell>
          <cell r="P1786" t="str">
            <v>7891 NW</v>
          </cell>
          <cell r="Q1786" t="str">
            <v>KLAZIENAVEEN</v>
          </cell>
          <cell r="R1786" t="str">
            <v>Nederland</v>
          </cell>
          <cell r="S1786" t="str">
            <v>059 1317519</v>
          </cell>
          <cell r="T1786" t="str">
            <v>06 15305139</v>
          </cell>
          <cell r="U1786">
            <v>3000</v>
          </cell>
          <cell r="V1786" t="str">
            <v>Hago Nederland B.V.</v>
          </cell>
          <cell r="W1786">
            <v>1</v>
          </cell>
          <cell r="X1786" t="str">
            <v>Internen</v>
          </cell>
          <cell r="Y1786" t="str">
            <v>A1</v>
          </cell>
          <cell r="Z1786" t="str">
            <v>Medewerker uurloon</v>
          </cell>
          <cell r="AA1786">
            <v>1</v>
          </cell>
          <cell r="AB1786" t="str">
            <v>Schoonmaak CAO</v>
          </cell>
          <cell r="AC1786" t="str">
            <v>N4</v>
          </cell>
          <cell r="AD1786" t="str">
            <v>HR-NL: per 4 weken</v>
          </cell>
          <cell r="AE1786" t="str">
            <v>Onbepaalde tijd</v>
          </cell>
          <cell r="AF1786" t="str">
            <v>00-00-0000</v>
          </cell>
          <cell r="AH1786">
            <v>103539499</v>
          </cell>
          <cell r="AI1786">
            <v>23494</v>
          </cell>
          <cell r="AJ1786" t="str">
            <v>Nederlands</v>
          </cell>
          <cell r="AK1786" t="str">
            <v>X011</v>
          </cell>
          <cell r="AL1786" t="str">
            <v>MEDEW. ALGEMEEN SCHOONMAAKONDERHOUD I</v>
          </cell>
          <cell r="AM1786">
            <v>1</v>
          </cell>
          <cell r="AN1786" t="str">
            <v>38 uur / week</v>
          </cell>
          <cell r="AO1786">
            <v>3</v>
          </cell>
          <cell r="AP1786">
            <v>0</v>
          </cell>
          <cell r="AQ1786">
            <v>0</v>
          </cell>
          <cell r="AR1786">
            <v>7.89</v>
          </cell>
          <cell r="AS1786">
            <v>7</v>
          </cell>
          <cell r="AT1786" t="str">
            <v>B2</v>
          </cell>
          <cell r="AU1786">
            <v>22</v>
          </cell>
          <cell r="AV1786">
            <v>11.13</v>
          </cell>
        </row>
        <row r="1787">
          <cell r="A1787">
            <v>11683</v>
          </cell>
          <cell r="B1787" t="str">
            <v>Mevrouw</v>
          </cell>
          <cell r="C1787" t="str">
            <v>J.A.M.M. de Vries</v>
          </cell>
          <cell r="D1787" t="str">
            <v>Jessica Antonia Martha Maria</v>
          </cell>
          <cell r="E1787" t="str">
            <v>Jessica</v>
          </cell>
          <cell r="F1787" t="str">
            <v>JAMM</v>
          </cell>
          <cell r="G1787" t="str">
            <v>de</v>
          </cell>
          <cell r="H1787" t="str">
            <v>Vries</v>
          </cell>
          <cell r="K1787" t="str">
            <v>Vrouw</v>
          </cell>
          <cell r="L1787" t="str">
            <v>Adres</v>
          </cell>
          <cell r="M1787" t="str">
            <v>Hoge Larenseweg</v>
          </cell>
          <cell r="N1787">
            <v>84</v>
          </cell>
          <cell r="O1787" t="str">
            <v>A</v>
          </cell>
          <cell r="P1787" t="str">
            <v>1221 AS</v>
          </cell>
          <cell r="Q1787" t="str">
            <v>HILVERSUM</v>
          </cell>
          <cell r="R1787" t="str">
            <v>Nederland</v>
          </cell>
          <cell r="T1787" t="str">
            <v>06 29475337</v>
          </cell>
          <cell r="U1787">
            <v>3000</v>
          </cell>
          <cell r="V1787" t="str">
            <v>Hago Nederland B.V.</v>
          </cell>
          <cell r="W1787">
            <v>1</v>
          </cell>
          <cell r="X1787" t="str">
            <v>Internen</v>
          </cell>
          <cell r="Y1787" t="str">
            <v>A1</v>
          </cell>
          <cell r="Z1787" t="str">
            <v>Medewerker uurloon</v>
          </cell>
          <cell r="AA1787">
            <v>1</v>
          </cell>
          <cell r="AB1787" t="str">
            <v>Schoonmaak CAO</v>
          </cell>
          <cell r="AC1787" t="str">
            <v>N4</v>
          </cell>
          <cell r="AD1787" t="str">
            <v>HR-NL: per 4 weken</v>
          </cell>
          <cell r="AE1787" t="str">
            <v>Onbepaalde tijd</v>
          </cell>
          <cell r="AF1787" t="str">
            <v>00-00-0000</v>
          </cell>
          <cell r="AH1787">
            <v>140040389</v>
          </cell>
          <cell r="AI1787">
            <v>28955</v>
          </cell>
          <cell r="AJ1787" t="str">
            <v>Nederlands</v>
          </cell>
          <cell r="AK1787" t="str">
            <v>X012</v>
          </cell>
          <cell r="AL1787" t="str">
            <v>MEDEW. ALGEMEEN SCHOONMAAKONDERHOUD II</v>
          </cell>
          <cell r="AM1787" t="str">
            <v>1+5%</v>
          </cell>
          <cell r="AN1787" t="str">
            <v>38 uur / week</v>
          </cell>
          <cell r="AO1787">
            <v>25</v>
          </cell>
          <cell r="AP1787">
            <v>0</v>
          </cell>
          <cell r="AQ1787">
            <v>0</v>
          </cell>
          <cell r="AR1787">
            <v>65.790000000000006</v>
          </cell>
          <cell r="AS1787">
            <v>7</v>
          </cell>
          <cell r="AT1787" t="str">
            <v>B3</v>
          </cell>
          <cell r="AU1787">
            <v>22</v>
          </cell>
          <cell r="AV1787">
            <v>11.68</v>
          </cell>
        </row>
        <row r="1788">
          <cell r="A1788">
            <v>11684</v>
          </cell>
          <cell r="B1788" t="str">
            <v>Mevrouw</v>
          </cell>
          <cell r="C1788" t="str">
            <v>E. Karakoyunlu</v>
          </cell>
          <cell r="D1788" t="str">
            <v>Elif</v>
          </cell>
          <cell r="E1788" t="str">
            <v>Elif</v>
          </cell>
          <cell r="F1788" t="str">
            <v>E</v>
          </cell>
          <cell r="H1788" t="str">
            <v>Karakoyunlu</v>
          </cell>
          <cell r="K1788" t="str">
            <v>Vrouw</v>
          </cell>
          <cell r="L1788" t="str">
            <v>Adres</v>
          </cell>
          <cell r="M1788" t="str">
            <v>Nypelsplantsoen</v>
          </cell>
          <cell r="N1788">
            <v>293</v>
          </cell>
          <cell r="P1788" t="str">
            <v>3431 ST</v>
          </cell>
          <cell r="Q1788" t="str">
            <v>NIEUWEGEIN</v>
          </cell>
          <cell r="R1788" t="str">
            <v>Nederland</v>
          </cell>
          <cell r="T1788">
            <v>634479621</v>
          </cell>
          <cell r="U1788">
            <v>3000</v>
          </cell>
          <cell r="V1788" t="str">
            <v>Hago Nederland B.V.</v>
          </cell>
          <cell r="W1788">
            <v>1</v>
          </cell>
          <cell r="X1788" t="str">
            <v>Internen</v>
          </cell>
          <cell r="Y1788" t="str">
            <v>A1</v>
          </cell>
          <cell r="Z1788" t="str">
            <v>Medewerker uurloon</v>
          </cell>
          <cell r="AA1788">
            <v>1</v>
          </cell>
          <cell r="AB1788" t="str">
            <v>Schoonmaak CAO</v>
          </cell>
          <cell r="AC1788" t="str">
            <v>N4</v>
          </cell>
          <cell r="AD1788" t="str">
            <v>HR-NL: per 4 weken</v>
          </cell>
          <cell r="AE1788" t="str">
            <v>Bepaalde tijd</v>
          </cell>
          <cell r="AF1788">
            <v>42553</v>
          </cell>
          <cell r="AG1788" t="str">
            <v>1e AO bep. tijd</v>
          </cell>
          <cell r="AH1788">
            <v>207590722</v>
          </cell>
          <cell r="AI1788">
            <v>26672</v>
          </cell>
          <cell r="AJ1788" t="str">
            <v>Nederlands</v>
          </cell>
          <cell r="AK1788" t="str">
            <v>X011</v>
          </cell>
          <cell r="AL1788" t="str">
            <v>MEDEW. ALGEMEEN SCHOONMAAKONDERHOUD I</v>
          </cell>
          <cell r="AM1788">
            <v>1</v>
          </cell>
          <cell r="AN1788" t="str">
            <v>38 uur / week</v>
          </cell>
          <cell r="AO1788">
            <v>10</v>
          </cell>
          <cell r="AP1788">
            <v>0</v>
          </cell>
          <cell r="AQ1788">
            <v>0</v>
          </cell>
          <cell r="AR1788">
            <v>26.32</v>
          </cell>
          <cell r="AS1788">
            <v>7</v>
          </cell>
          <cell r="AT1788" t="str">
            <v>I2</v>
          </cell>
          <cell r="AU1788">
            <v>22</v>
          </cell>
          <cell r="AV1788">
            <v>9.74</v>
          </cell>
        </row>
        <row r="1789">
          <cell r="A1789">
            <v>11685</v>
          </cell>
          <cell r="B1789" t="str">
            <v>Mevrouw</v>
          </cell>
          <cell r="C1789" t="str">
            <v>S. Apputhurai</v>
          </cell>
          <cell r="D1789" t="str">
            <v>Sasirega</v>
          </cell>
          <cell r="E1789" t="str">
            <v>Sasirega</v>
          </cell>
          <cell r="F1789" t="str">
            <v>S</v>
          </cell>
          <cell r="H1789" t="str">
            <v>Apputhurai</v>
          </cell>
          <cell r="K1789" t="str">
            <v>Vrouw</v>
          </cell>
          <cell r="L1789" t="str">
            <v>Adres</v>
          </cell>
          <cell r="M1789" t="str">
            <v>Gysbert Japiksstraat</v>
          </cell>
          <cell r="N1789">
            <v>29</v>
          </cell>
          <cell r="P1789" t="str">
            <v>8501 JN</v>
          </cell>
          <cell r="Q1789" t="str">
            <v>JOURE</v>
          </cell>
          <cell r="R1789" t="str">
            <v>Nederland</v>
          </cell>
          <cell r="S1789">
            <v>513411688</v>
          </cell>
          <cell r="T1789">
            <v>647560650</v>
          </cell>
          <cell r="U1789">
            <v>3000</v>
          </cell>
          <cell r="V1789" t="str">
            <v>Hago Nederland B.V.</v>
          </cell>
          <cell r="W1789">
            <v>1</v>
          </cell>
          <cell r="X1789" t="str">
            <v>Internen</v>
          </cell>
          <cell r="Y1789" t="str">
            <v>A1</v>
          </cell>
          <cell r="Z1789" t="str">
            <v>Medewerker uurloon</v>
          </cell>
          <cell r="AA1789">
            <v>1</v>
          </cell>
          <cell r="AB1789" t="str">
            <v>Schoonmaak CAO</v>
          </cell>
          <cell r="AC1789" t="str">
            <v>N4</v>
          </cell>
          <cell r="AD1789" t="str">
            <v>HR-NL: per 4 weken</v>
          </cell>
          <cell r="AE1789" t="str">
            <v>Onbepaalde tijd</v>
          </cell>
          <cell r="AF1789" t="str">
            <v>00-00-0000</v>
          </cell>
          <cell r="AH1789">
            <v>246994460</v>
          </cell>
          <cell r="AI1789">
            <v>28865</v>
          </cell>
          <cell r="AJ1789" t="str">
            <v>Nederlands</v>
          </cell>
          <cell r="AK1789" t="str">
            <v>X011</v>
          </cell>
          <cell r="AL1789" t="str">
            <v>MEDEW. ALGEMEEN SCHOONMAAKONDERHOUD I</v>
          </cell>
          <cell r="AM1789">
            <v>1</v>
          </cell>
          <cell r="AN1789" t="str">
            <v>38 uur / week</v>
          </cell>
          <cell r="AO1789">
            <v>3.75</v>
          </cell>
          <cell r="AP1789">
            <v>0</v>
          </cell>
          <cell r="AQ1789">
            <v>0</v>
          </cell>
          <cell r="AR1789">
            <v>9.8699999999999992</v>
          </cell>
          <cell r="AS1789">
            <v>7</v>
          </cell>
          <cell r="AT1789" t="str">
            <v>B2</v>
          </cell>
          <cell r="AU1789">
            <v>22</v>
          </cell>
          <cell r="AV1789">
            <v>11.13</v>
          </cell>
        </row>
        <row r="1790">
          <cell r="A1790">
            <v>11686</v>
          </cell>
          <cell r="B1790" t="str">
            <v>Mevrouw</v>
          </cell>
          <cell r="C1790" t="str">
            <v>L. Roelofswaard - van Horck</v>
          </cell>
          <cell r="D1790" t="str">
            <v>Lydia</v>
          </cell>
          <cell r="E1790" t="str">
            <v>Lydia</v>
          </cell>
          <cell r="F1790" t="str">
            <v>L</v>
          </cell>
          <cell r="G1790" t="str">
            <v>van</v>
          </cell>
          <cell r="H1790" t="str">
            <v>Horck</v>
          </cell>
          <cell r="J1790" t="str">
            <v>Roelofswaard</v>
          </cell>
          <cell r="K1790" t="str">
            <v>Vrouw</v>
          </cell>
          <cell r="L1790" t="str">
            <v>Adres</v>
          </cell>
          <cell r="M1790" t="str">
            <v>J.B. Berninklaan</v>
          </cell>
          <cell r="N1790">
            <v>13</v>
          </cell>
          <cell r="P1790" t="str">
            <v>7602 VJ</v>
          </cell>
          <cell r="Q1790" t="str">
            <v>ALMELO</v>
          </cell>
          <cell r="R1790" t="str">
            <v>Nederland</v>
          </cell>
          <cell r="T1790" t="str">
            <v>06 24212843</v>
          </cell>
          <cell r="U1790">
            <v>3000</v>
          </cell>
          <cell r="V1790" t="str">
            <v>Hago Nederland B.V.</v>
          </cell>
          <cell r="W1790">
            <v>1</v>
          </cell>
          <cell r="X1790" t="str">
            <v>Internen</v>
          </cell>
          <cell r="Y1790" t="str">
            <v>A1</v>
          </cell>
          <cell r="Z1790" t="str">
            <v>Medewerker uurloon</v>
          </cell>
          <cell r="AA1790">
            <v>1</v>
          </cell>
          <cell r="AB1790" t="str">
            <v>Schoonmaak CAO</v>
          </cell>
          <cell r="AC1790" t="str">
            <v>N4</v>
          </cell>
          <cell r="AD1790" t="str">
            <v>HR-NL: per 4 weken</v>
          </cell>
          <cell r="AE1790" t="str">
            <v>Onbepaalde tijd</v>
          </cell>
          <cell r="AF1790" t="str">
            <v>00-00-0000</v>
          </cell>
          <cell r="AH1790">
            <v>127848848</v>
          </cell>
          <cell r="AI1790">
            <v>24196</v>
          </cell>
          <cell r="AJ1790" t="str">
            <v>Nederlands</v>
          </cell>
          <cell r="AK1790" t="str">
            <v>X011</v>
          </cell>
          <cell r="AL1790" t="str">
            <v>MEDEW. ALGEMEEN SCHOONMAAKONDERHOUD I</v>
          </cell>
          <cell r="AM1790">
            <v>1</v>
          </cell>
          <cell r="AN1790" t="str">
            <v>38 uur / week</v>
          </cell>
          <cell r="AO1790">
            <v>18.75</v>
          </cell>
          <cell r="AP1790">
            <v>0</v>
          </cell>
          <cell r="AQ1790">
            <v>0</v>
          </cell>
          <cell r="AR1790">
            <v>49.34</v>
          </cell>
          <cell r="AS1790">
            <v>7</v>
          </cell>
          <cell r="AT1790" t="str">
            <v>B2</v>
          </cell>
          <cell r="AU1790">
            <v>90</v>
          </cell>
          <cell r="AV1790">
            <v>11.46</v>
          </cell>
        </row>
        <row r="1791">
          <cell r="A1791">
            <v>11687</v>
          </cell>
          <cell r="B1791" t="str">
            <v>Mevrouw</v>
          </cell>
          <cell r="C1791" t="str">
            <v>J.M.E. Kutterik - Bosch</v>
          </cell>
          <cell r="D1791" t="str">
            <v>Johanna Maria Egberta</v>
          </cell>
          <cell r="E1791" t="str">
            <v>Johanna Maria Egberta</v>
          </cell>
          <cell r="F1791" t="str">
            <v>JME</v>
          </cell>
          <cell r="H1791" t="str">
            <v>Bosch</v>
          </cell>
          <cell r="J1791" t="str">
            <v>Kutterik</v>
          </cell>
          <cell r="K1791" t="str">
            <v>Vrouw</v>
          </cell>
          <cell r="L1791" t="str">
            <v>Adres</v>
          </cell>
          <cell r="M1791" t="str">
            <v>Sluiskade Zuidzijde</v>
          </cell>
          <cell r="N1791">
            <v>33</v>
          </cell>
          <cell r="P1791" t="str">
            <v>7607 XZ</v>
          </cell>
          <cell r="Q1791" t="str">
            <v>ALMELO</v>
          </cell>
          <cell r="R1791" t="str">
            <v>Nederland</v>
          </cell>
          <cell r="T1791" t="str">
            <v>06 81268072</v>
          </cell>
          <cell r="U1791">
            <v>3000</v>
          </cell>
          <cell r="V1791" t="str">
            <v>Hago Nederland B.V.</v>
          </cell>
          <cell r="W1791">
            <v>1</v>
          </cell>
          <cell r="X1791" t="str">
            <v>Internen</v>
          </cell>
          <cell r="Y1791" t="str">
            <v>A1</v>
          </cell>
          <cell r="Z1791" t="str">
            <v>Medewerker uurloon</v>
          </cell>
          <cell r="AA1791">
            <v>1</v>
          </cell>
          <cell r="AB1791" t="str">
            <v>Schoonmaak CAO</v>
          </cell>
          <cell r="AC1791" t="str">
            <v>N4</v>
          </cell>
          <cell r="AD1791" t="str">
            <v>HR-NL: per 4 weken</v>
          </cell>
          <cell r="AE1791" t="str">
            <v>Onbepaalde tijd</v>
          </cell>
          <cell r="AF1791" t="str">
            <v>00-00-0000</v>
          </cell>
          <cell r="AH1791">
            <v>139118731</v>
          </cell>
          <cell r="AI1791">
            <v>22400</v>
          </cell>
          <cell r="AJ1791" t="str">
            <v>Nederlands</v>
          </cell>
          <cell r="AK1791" t="str">
            <v>X011</v>
          </cell>
          <cell r="AL1791" t="str">
            <v>MEDEW. ALGEMEEN SCHOONMAAKONDERHOUD I</v>
          </cell>
          <cell r="AM1791">
            <v>1</v>
          </cell>
          <cell r="AN1791" t="str">
            <v>38 uur / week</v>
          </cell>
          <cell r="AO1791">
            <v>20.5</v>
          </cell>
          <cell r="AP1791">
            <v>0</v>
          </cell>
          <cell r="AQ1791">
            <v>0</v>
          </cell>
          <cell r="AR1791">
            <v>53.95</v>
          </cell>
          <cell r="AS1791">
            <v>7</v>
          </cell>
          <cell r="AT1791" t="str">
            <v>B2</v>
          </cell>
          <cell r="AU1791">
            <v>90</v>
          </cell>
          <cell r="AV1791">
            <v>11.46</v>
          </cell>
        </row>
        <row r="1792">
          <cell r="A1792">
            <v>11688</v>
          </cell>
          <cell r="B1792" t="str">
            <v>Mevrouw</v>
          </cell>
          <cell r="C1792" t="str">
            <v>D.T. Reijnen</v>
          </cell>
          <cell r="D1792" t="str">
            <v>Daphne Tamara</v>
          </cell>
          <cell r="E1792" t="str">
            <v>Daphne Tamara</v>
          </cell>
          <cell r="F1792" t="str">
            <v>DT</v>
          </cell>
          <cell r="H1792" t="str">
            <v>Reijnen</v>
          </cell>
          <cell r="K1792" t="str">
            <v>Vrouw</v>
          </cell>
          <cell r="L1792" t="str">
            <v>Adres</v>
          </cell>
          <cell r="M1792" t="str">
            <v>Westinghousestraat</v>
          </cell>
          <cell r="N1792">
            <v>27</v>
          </cell>
          <cell r="O1792">
            <v>-10</v>
          </cell>
          <cell r="P1792" t="str">
            <v>9727 GR</v>
          </cell>
          <cell r="Q1792" t="str">
            <v>GRONINGEN</v>
          </cell>
          <cell r="R1792" t="str">
            <v>Nederland</v>
          </cell>
          <cell r="T1792">
            <v>641122108</v>
          </cell>
          <cell r="U1792">
            <v>3000</v>
          </cell>
          <cell r="V1792" t="str">
            <v>Hago Nederland B.V.</v>
          </cell>
          <cell r="W1792">
            <v>1</v>
          </cell>
          <cell r="X1792" t="str">
            <v>Internen</v>
          </cell>
          <cell r="Y1792" t="str">
            <v>A1</v>
          </cell>
          <cell r="Z1792" t="str">
            <v>Medewerker uurloon</v>
          </cell>
          <cell r="AA1792">
            <v>1</v>
          </cell>
          <cell r="AB1792" t="str">
            <v>Schoonmaak CAO</v>
          </cell>
          <cell r="AC1792" t="str">
            <v>N4</v>
          </cell>
          <cell r="AD1792" t="str">
            <v>HR-NL: per 4 weken</v>
          </cell>
          <cell r="AE1792" t="str">
            <v>Onbepaalde tijd</v>
          </cell>
          <cell r="AF1792" t="str">
            <v>00-00-0000</v>
          </cell>
          <cell r="AH1792">
            <v>110638530</v>
          </cell>
          <cell r="AI1792">
            <v>28032</v>
          </cell>
          <cell r="AJ1792" t="str">
            <v>Nederlands</v>
          </cell>
          <cell r="AK1792" t="str">
            <v>X011</v>
          </cell>
          <cell r="AL1792" t="str">
            <v>MEDEW. ALGEMEEN SCHOONMAAKONDERHOUD I</v>
          </cell>
          <cell r="AM1792">
            <v>1</v>
          </cell>
          <cell r="AN1792" t="str">
            <v>38 uur / week</v>
          </cell>
          <cell r="AO1792">
            <v>7</v>
          </cell>
          <cell r="AP1792">
            <v>0</v>
          </cell>
          <cell r="AQ1792">
            <v>0</v>
          </cell>
          <cell r="AR1792">
            <v>18.420000000000002</v>
          </cell>
          <cell r="AS1792">
            <v>7</v>
          </cell>
          <cell r="AT1792" t="str">
            <v>B2</v>
          </cell>
          <cell r="AU1792">
            <v>22</v>
          </cell>
          <cell r="AV1792">
            <v>11.13</v>
          </cell>
        </row>
        <row r="1793">
          <cell r="A1793">
            <v>11689</v>
          </cell>
          <cell r="B1793" t="str">
            <v>Mevrouw</v>
          </cell>
          <cell r="C1793" t="str">
            <v>P. Oemrawsingh</v>
          </cell>
          <cell r="D1793" t="str">
            <v>Pramiladevi</v>
          </cell>
          <cell r="E1793" t="str">
            <v>Pramiladevi</v>
          </cell>
          <cell r="F1793" t="str">
            <v>P</v>
          </cell>
          <cell r="H1793" t="str">
            <v>Oemrawsingh</v>
          </cell>
          <cell r="K1793" t="str">
            <v>Vrouw</v>
          </cell>
          <cell r="L1793" t="str">
            <v>Adres</v>
          </cell>
          <cell r="M1793" t="str">
            <v>Steenbokstraat</v>
          </cell>
          <cell r="N1793">
            <v>23</v>
          </cell>
          <cell r="P1793" t="str">
            <v>9742 TS</v>
          </cell>
          <cell r="Q1793" t="str">
            <v>GRONINGEN</v>
          </cell>
          <cell r="R1793" t="str">
            <v>Nederland</v>
          </cell>
          <cell r="T1793">
            <v>622034986</v>
          </cell>
          <cell r="U1793">
            <v>3000</v>
          </cell>
          <cell r="V1793" t="str">
            <v>Hago Nederland B.V.</v>
          </cell>
          <cell r="W1793">
            <v>1</v>
          </cell>
          <cell r="X1793" t="str">
            <v>Internen</v>
          </cell>
          <cell r="Y1793" t="str">
            <v>A1</v>
          </cell>
          <cell r="Z1793" t="str">
            <v>Medewerker uurloon</v>
          </cell>
          <cell r="AA1793">
            <v>1</v>
          </cell>
          <cell r="AB1793" t="str">
            <v>Schoonmaak CAO</v>
          </cell>
          <cell r="AC1793" t="str">
            <v>N4</v>
          </cell>
          <cell r="AD1793" t="str">
            <v>HR-NL: per 4 weken</v>
          </cell>
          <cell r="AE1793" t="str">
            <v>Onbepaalde tijd</v>
          </cell>
          <cell r="AF1793" t="str">
            <v>00-00-0000</v>
          </cell>
          <cell r="AH1793">
            <v>200043821</v>
          </cell>
          <cell r="AI1793">
            <v>25267</v>
          </cell>
          <cell r="AJ1793" t="str">
            <v>Nederlands</v>
          </cell>
          <cell r="AK1793" t="str">
            <v>X011</v>
          </cell>
          <cell r="AL1793" t="str">
            <v>MEDEW. ALGEMEEN SCHOONMAAKONDERHOUD I</v>
          </cell>
          <cell r="AM1793">
            <v>1</v>
          </cell>
          <cell r="AN1793" t="str">
            <v>38 uur / week</v>
          </cell>
          <cell r="AO1793">
            <v>0.94</v>
          </cell>
          <cell r="AP1793">
            <v>0</v>
          </cell>
          <cell r="AQ1793">
            <v>0</v>
          </cell>
          <cell r="AR1793">
            <v>2.4700000000000002</v>
          </cell>
          <cell r="AS1793">
            <v>7</v>
          </cell>
          <cell r="AT1793" t="str">
            <v>B2</v>
          </cell>
          <cell r="AU1793">
            <v>90</v>
          </cell>
          <cell r="AV1793">
            <v>11.46</v>
          </cell>
        </row>
        <row r="1794">
          <cell r="A1794">
            <v>11690</v>
          </cell>
          <cell r="B1794" t="str">
            <v>Mevrouw</v>
          </cell>
          <cell r="C1794" t="str">
            <v>R.K. Choudhury - Chowdhury</v>
          </cell>
          <cell r="D1794" t="str">
            <v>Razia Khanam</v>
          </cell>
          <cell r="E1794" t="str">
            <v>Razia Khanam</v>
          </cell>
          <cell r="F1794" t="str">
            <v>RK</v>
          </cell>
          <cell r="H1794" t="str">
            <v>Chowdhury</v>
          </cell>
          <cell r="J1794" t="str">
            <v>Choudhury</v>
          </cell>
          <cell r="K1794" t="str">
            <v>Vrouw</v>
          </cell>
          <cell r="L1794" t="str">
            <v>Adres</v>
          </cell>
          <cell r="M1794" t="str">
            <v>Fruitstraat</v>
          </cell>
          <cell r="N1794">
            <v>8</v>
          </cell>
          <cell r="O1794" t="str">
            <v>A</v>
          </cell>
          <cell r="P1794" t="str">
            <v>9741 AN</v>
          </cell>
          <cell r="Q1794" t="str">
            <v>GRONINGEN</v>
          </cell>
          <cell r="R1794" t="str">
            <v>Nederland</v>
          </cell>
          <cell r="S1794">
            <v>505735839</v>
          </cell>
          <cell r="T1794">
            <v>630870019</v>
          </cell>
          <cell r="U1794">
            <v>3000</v>
          </cell>
          <cell r="V1794" t="str">
            <v>Hago Nederland B.V.</v>
          </cell>
          <cell r="W1794">
            <v>1</v>
          </cell>
          <cell r="X1794" t="str">
            <v>Internen</v>
          </cell>
          <cell r="Y1794" t="str">
            <v>A1</v>
          </cell>
          <cell r="Z1794" t="str">
            <v>Medewerker uurloon</v>
          </cell>
          <cell r="AA1794">
            <v>1</v>
          </cell>
          <cell r="AB1794" t="str">
            <v>Schoonmaak CAO</v>
          </cell>
          <cell r="AC1794" t="str">
            <v>N4</v>
          </cell>
          <cell r="AD1794" t="str">
            <v>HR-NL: per 4 weken</v>
          </cell>
          <cell r="AE1794" t="str">
            <v>Onbepaalde tijd</v>
          </cell>
          <cell r="AF1794" t="str">
            <v>00-00-0000</v>
          </cell>
          <cell r="AH1794">
            <v>200059348</v>
          </cell>
          <cell r="AI1794">
            <v>21915</v>
          </cell>
          <cell r="AJ1794" t="str">
            <v>Nederlands</v>
          </cell>
          <cell r="AK1794" t="str">
            <v>X011</v>
          </cell>
          <cell r="AL1794" t="str">
            <v>MEDEW. ALGEMEEN SCHOONMAAKONDERHOUD I</v>
          </cell>
          <cell r="AM1794">
            <v>1</v>
          </cell>
          <cell r="AN1794" t="str">
            <v>38 uur / week</v>
          </cell>
          <cell r="AO1794">
            <v>5.68</v>
          </cell>
          <cell r="AP1794">
            <v>0</v>
          </cell>
          <cell r="AQ1794">
            <v>0</v>
          </cell>
          <cell r="AR1794">
            <v>14.95</v>
          </cell>
          <cell r="AS1794">
            <v>7</v>
          </cell>
          <cell r="AT1794" t="str">
            <v>B2</v>
          </cell>
          <cell r="AU1794">
            <v>90</v>
          </cell>
          <cell r="AV1794">
            <v>11.46</v>
          </cell>
        </row>
        <row r="1795">
          <cell r="A1795">
            <v>11691</v>
          </cell>
          <cell r="B1795" t="str">
            <v>Mevrouw</v>
          </cell>
          <cell r="C1795" t="str">
            <v>P.S.D. Ramdas</v>
          </cell>
          <cell r="D1795" t="str">
            <v>Prya Savitrie Devi</v>
          </cell>
          <cell r="E1795" t="str">
            <v>Prya Savitrie Devi</v>
          </cell>
          <cell r="F1795" t="str">
            <v>PSD</v>
          </cell>
          <cell r="H1795" t="str">
            <v>Ramdas</v>
          </cell>
          <cell r="K1795" t="str">
            <v>Vrouw</v>
          </cell>
          <cell r="L1795" t="str">
            <v>Adres</v>
          </cell>
          <cell r="M1795" t="str">
            <v>Bekemaheerd</v>
          </cell>
          <cell r="N1795">
            <v>133</v>
          </cell>
          <cell r="P1795" t="str">
            <v>9737 PS</v>
          </cell>
          <cell r="Q1795" t="str">
            <v>GRONINGEN</v>
          </cell>
          <cell r="R1795" t="str">
            <v>Nederland</v>
          </cell>
          <cell r="T1795">
            <v>637651026</v>
          </cell>
          <cell r="U1795">
            <v>3000</v>
          </cell>
          <cell r="V1795" t="str">
            <v>Hago Nederland B.V.</v>
          </cell>
          <cell r="W1795">
            <v>1</v>
          </cell>
          <cell r="X1795" t="str">
            <v>Internen</v>
          </cell>
          <cell r="Y1795" t="str">
            <v>A1</v>
          </cell>
          <cell r="Z1795" t="str">
            <v>Medewerker uurloon</v>
          </cell>
          <cell r="AA1795">
            <v>1</v>
          </cell>
          <cell r="AB1795" t="str">
            <v>Schoonmaak CAO</v>
          </cell>
          <cell r="AC1795" t="str">
            <v>N4</v>
          </cell>
          <cell r="AD1795" t="str">
            <v>HR-NL: per 4 weken</v>
          </cell>
          <cell r="AE1795" t="str">
            <v>Onbepaalde tijd</v>
          </cell>
          <cell r="AF1795" t="str">
            <v>00-00-0000</v>
          </cell>
          <cell r="AH1795">
            <v>211820179</v>
          </cell>
          <cell r="AI1795">
            <v>34018</v>
          </cell>
          <cell r="AJ1795" t="str">
            <v>Nederlands</v>
          </cell>
          <cell r="AK1795" t="str">
            <v>X011</v>
          </cell>
          <cell r="AL1795" t="str">
            <v>MEDEW. ALGEMEEN SCHOONMAAKONDERHOUD I</v>
          </cell>
          <cell r="AM1795">
            <v>1</v>
          </cell>
          <cell r="AN1795" t="str">
            <v>38 uur / week</v>
          </cell>
          <cell r="AO1795">
            <v>0.94</v>
          </cell>
          <cell r="AP1795">
            <v>0</v>
          </cell>
          <cell r="AQ1795">
            <v>0</v>
          </cell>
          <cell r="AR1795">
            <v>2.4700000000000002</v>
          </cell>
          <cell r="AS1795">
            <v>7</v>
          </cell>
          <cell r="AT1795" t="str">
            <v>B2</v>
          </cell>
          <cell r="AU1795">
            <v>22</v>
          </cell>
          <cell r="AV1795">
            <v>11.13</v>
          </cell>
        </row>
        <row r="1796">
          <cell r="A1796">
            <v>11692</v>
          </cell>
          <cell r="B1796" t="str">
            <v>Mevrouw</v>
          </cell>
          <cell r="C1796" t="str">
            <v>H. Hasturk - Hasturk</v>
          </cell>
          <cell r="D1796" t="str">
            <v>Hulya</v>
          </cell>
          <cell r="E1796" t="str">
            <v>Hulya</v>
          </cell>
          <cell r="F1796" t="str">
            <v>H</v>
          </cell>
          <cell r="H1796" t="str">
            <v>Hasturk</v>
          </cell>
          <cell r="J1796" t="str">
            <v>Hasturk</v>
          </cell>
          <cell r="K1796" t="str">
            <v>Vrouw</v>
          </cell>
          <cell r="L1796" t="str">
            <v>Adres</v>
          </cell>
          <cell r="M1796" t="str">
            <v>Schubertlaan</v>
          </cell>
          <cell r="N1796">
            <v>4</v>
          </cell>
          <cell r="P1796" t="str">
            <v>7333 CV</v>
          </cell>
          <cell r="Q1796" t="str">
            <v>APELDOORN</v>
          </cell>
          <cell r="R1796" t="str">
            <v>Nederland</v>
          </cell>
          <cell r="S1796" t="str">
            <v>055 7504507</v>
          </cell>
          <cell r="T1796" t="str">
            <v>06 86255241</v>
          </cell>
          <cell r="U1796">
            <v>3000</v>
          </cell>
          <cell r="V1796" t="str">
            <v>Hago Nederland B.V.</v>
          </cell>
          <cell r="W1796">
            <v>1</v>
          </cell>
          <cell r="X1796" t="str">
            <v>Internen</v>
          </cell>
          <cell r="Y1796" t="str">
            <v>A1</v>
          </cell>
          <cell r="Z1796" t="str">
            <v>Medewerker uurloon</v>
          </cell>
          <cell r="AA1796">
            <v>1</v>
          </cell>
          <cell r="AB1796" t="str">
            <v>Schoonmaak CAO</v>
          </cell>
          <cell r="AC1796" t="str">
            <v>N4</v>
          </cell>
          <cell r="AD1796" t="str">
            <v>HR-NL: per 4 weken</v>
          </cell>
          <cell r="AE1796" t="str">
            <v>Bepaalde tijd</v>
          </cell>
          <cell r="AF1796">
            <v>42588</v>
          </cell>
          <cell r="AG1796" t="str">
            <v>1e AO bep. tijd</v>
          </cell>
          <cell r="AH1796">
            <v>100005123</v>
          </cell>
          <cell r="AI1796">
            <v>27253</v>
          </cell>
          <cell r="AJ1796" t="str">
            <v>Nederlands</v>
          </cell>
          <cell r="AK1796" t="str">
            <v>X011</v>
          </cell>
          <cell r="AL1796" t="str">
            <v>MEDEW. ALGEMEEN SCHOONMAAKONDERHOUD I</v>
          </cell>
          <cell r="AM1796">
            <v>1</v>
          </cell>
          <cell r="AN1796" t="str">
            <v>38 uur / week</v>
          </cell>
          <cell r="AO1796">
            <v>10</v>
          </cell>
          <cell r="AP1796">
            <v>0</v>
          </cell>
          <cell r="AQ1796">
            <v>0</v>
          </cell>
          <cell r="AR1796">
            <v>26.32</v>
          </cell>
          <cell r="AS1796">
            <v>7</v>
          </cell>
          <cell r="AT1796" t="str">
            <v>I2</v>
          </cell>
          <cell r="AU1796">
            <v>22</v>
          </cell>
          <cell r="AV1796">
            <v>9.74</v>
          </cell>
        </row>
        <row r="1797">
          <cell r="A1797">
            <v>11693</v>
          </cell>
          <cell r="B1797" t="str">
            <v>Mevrouw</v>
          </cell>
          <cell r="C1797" t="str">
            <v>P. de Koning</v>
          </cell>
          <cell r="D1797" t="str">
            <v>Piroska</v>
          </cell>
          <cell r="E1797" t="str">
            <v>Piroska</v>
          </cell>
          <cell r="F1797" t="str">
            <v>P</v>
          </cell>
          <cell r="H1797" t="str">
            <v>de Koning</v>
          </cell>
          <cell r="J1797" t="str">
            <v>de Koning</v>
          </cell>
          <cell r="K1797" t="str">
            <v>Vrouw</v>
          </cell>
          <cell r="L1797" t="str">
            <v>Adres</v>
          </cell>
          <cell r="M1797" t="str">
            <v>Nolenslaan</v>
          </cell>
          <cell r="N1797">
            <v>40</v>
          </cell>
          <cell r="O1797">
            <v>1</v>
          </cell>
          <cell r="P1797" t="str">
            <v>3515 VJ</v>
          </cell>
          <cell r="Q1797" t="str">
            <v>UTRECHT</v>
          </cell>
          <cell r="R1797" t="str">
            <v>Nederland</v>
          </cell>
          <cell r="T1797" t="str">
            <v>06 28422182</v>
          </cell>
          <cell r="U1797">
            <v>3000</v>
          </cell>
          <cell r="V1797" t="str">
            <v>Hago Nederland B.V.</v>
          </cell>
          <cell r="W1797">
            <v>1</v>
          </cell>
          <cell r="X1797" t="str">
            <v>Internen</v>
          </cell>
          <cell r="Y1797" t="str">
            <v>A1</v>
          </cell>
          <cell r="Z1797" t="str">
            <v>Medewerker uurloon</v>
          </cell>
          <cell r="AA1797">
            <v>1</v>
          </cell>
          <cell r="AB1797" t="str">
            <v>Schoonmaak CAO</v>
          </cell>
          <cell r="AC1797" t="str">
            <v>N4</v>
          </cell>
          <cell r="AD1797" t="str">
            <v>HR-NL: per 4 weken</v>
          </cell>
          <cell r="AE1797" t="str">
            <v>Bepaalde tijd</v>
          </cell>
          <cell r="AF1797">
            <v>42567</v>
          </cell>
          <cell r="AG1797" t="str">
            <v>1e AO bep. tijd</v>
          </cell>
          <cell r="AH1797">
            <v>248704096</v>
          </cell>
          <cell r="AI1797">
            <v>30875</v>
          </cell>
          <cell r="AJ1797" t="str">
            <v>Roemeens</v>
          </cell>
          <cell r="AK1797" t="str">
            <v>X011</v>
          </cell>
          <cell r="AL1797" t="str">
            <v>MEDEW. ALGEMEEN SCHOONMAAKONDERHOUD I</v>
          </cell>
          <cell r="AM1797">
            <v>1</v>
          </cell>
          <cell r="AN1797" t="str">
            <v>38 uur / week</v>
          </cell>
          <cell r="AO1797">
            <v>17</v>
          </cell>
          <cell r="AP1797">
            <v>0</v>
          </cell>
          <cell r="AQ1797">
            <v>0</v>
          </cell>
          <cell r="AR1797">
            <v>44.74</v>
          </cell>
          <cell r="AS1797">
            <v>7</v>
          </cell>
          <cell r="AT1797" t="str">
            <v>I2</v>
          </cell>
          <cell r="AU1797">
            <v>22</v>
          </cell>
          <cell r="AV1797">
            <v>9.74</v>
          </cell>
        </row>
        <row r="1798">
          <cell r="A1798">
            <v>11694</v>
          </cell>
          <cell r="B1798" t="str">
            <v>Dhr.</v>
          </cell>
          <cell r="C1798" t="str">
            <v>G.C.M. Heerschop</v>
          </cell>
          <cell r="D1798" t="str">
            <v>Gerardus Cornelis Maria</v>
          </cell>
          <cell r="E1798" t="str">
            <v>Gerardus Cornelis Maria</v>
          </cell>
          <cell r="F1798" t="str">
            <v>GCM</v>
          </cell>
          <cell r="H1798" t="str">
            <v>Heerschop</v>
          </cell>
          <cell r="K1798" t="str">
            <v>Man</v>
          </cell>
          <cell r="L1798" t="str">
            <v>Adres</v>
          </cell>
          <cell r="M1798" t="str">
            <v>Melissepad</v>
          </cell>
          <cell r="N1798">
            <v>18</v>
          </cell>
          <cell r="P1798" t="str">
            <v>1314 KJ</v>
          </cell>
          <cell r="Q1798" t="str">
            <v>ALMERE</v>
          </cell>
          <cell r="R1798" t="str">
            <v>Nederland</v>
          </cell>
          <cell r="S1798">
            <v>368449014</v>
          </cell>
          <cell r="T1798">
            <v>615237596</v>
          </cell>
          <cell r="U1798">
            <v>3000</v>
          </cell>
          <cell r="V1798" t="str">
            <v>Hago Nederland B.V.</v>
          </cell>
          <cell r="W1798">
            <v>1</v>
          </cell>
          <cell r="X1798" t="str">
            <v>Internen</v>
          </cell>
          <cell r="Y1798" t="str">
            <v>A1</v>
          </cell>
          <cell r="Z1798" t="str">
            <v>Medewerker uurloon</v>
          </cell>
          <cell r="AA1798">
            <v>1</v>
          </cell>
          <cell r="AB1798" t="str">
            <v>Schoonmaak CAO</v>
          </cell>
          <cell r="AC1798" t="str">
            <v>N4</v>
          </cell>
          <cell r="AD1798" t="str">
            <v>HR-NL: per 4 weken</v>
          </cell>
          <cell r="AE1798" t="str">
            <v>Onbepaalde tijd</v>
          </cell>
          <cell r="AF1798" t="str">
            <v>00-00-0000</v>
          </cell>
          <cell r="AH1798">
            <v>167449679</v>
          </cell>
          <cell r="AI1798">
            <v>23263</v>
          </cell>
          <cell r="AJ1798" t="str">
            <v>Nederlands</v>
          </cell>
          <cell r="AK1798" t="str">
            <v>X011</v>
          </cell>
          <cell r="AL1798" t="str">
            <v>MEDEW. ALGEMEEN SCHOONMAAKONDERHOUD I</v>
          </cell>
          <cell r="AM1798">
            <v>1</v>
          </cell>
          <cell r="AN1798" t="str">
            <v>38 uur / week</v>
          </cell>
          <cell r="AO1798">
            <v>6.25</v>
          </cell>
          <cell r="AP1798">
            <v>0</v>
          </cell>
          <cell r="AQ1798">
            <v>0</v>
          </cell>
          <cell r="AR1798">
            <v>16.45</v>
          </cell>
          <cell r="AS1798">
            <v>7</v>
          </cell>
          <cell r="AT1798" t="str">
            <v>B2</v>
          </cell>
          <cell r="AU1798">
            <v>22</v>
          </cell>
          <cell r="AV1798">
            <v>11.13</v>
          </cell>
        </row>
        <row r="1799">
          <cell r="A1799">
            <v>11695</v>
          </cell>
          <cell r="B1799" t="str">
            <v>Mevrouw</v>
          </cell>
          <cell r="C1799" t="str">
            <v>A. van de Bunt - Hoogendoorn</v>
          </cell>
          <cell r="D1799" t="str">
            <v>Angelique</v>
          </cell>
          <cell r="E1799" t="str">
            <v>Angelique</v>
          </cell>
          <cell r="F1799" t="str">
            <v>A</v>
          </cell>
          <cell r="H1799" t="str">
            <v>Hoogendoorn</v>
          </cell>
          <cell r="I1799" t="str">
            <v>van de</v>
          </cell>
          <cell r="J1799" t="str">
            <v>Bunt</v>
          </cell>
          <cell r="K1799" t="str">
            <v>Vrouw</v>
          </cell>
          <cell r="L1799" t="str">
            <v>Adres</v>
          </cell>
          <cell r="M1799" t="str">
            <v>Schrassertstraat</v>
          </cell>
          <cell r="N1799">
            <v>56</v>
          </cell>
          <cell r="P1799" t="str">
            <v>3861 KN</v>
          </cell>
          <cell r="Q1799" t="str">
            <v>NIJKERK</v>
          </cell>
          <cell r="R1799" t="str">
            <v>Nederland</v>
          </cell>
          <cell r="S1799">
            <v>332580315</v>
          </cell>
          <cell r="T1799">
            <v>640867518</v>
          </cell>
          <cell r="U1799">
            <v>3000</v>
          </cell>
          <cell r="V1799" t="str">
            <v>Hago Nederland B.V.</v>
          </cell>
          <cell r="W1799">
            <v>1</v>
          </cell>
          <cell r="X1799" t="str">
            <v>Internen</v>
          </cell>
          <cell r="Y1799" t="str">
            <v>A1</v>
          </cell>
          <cell r="Z1799" t="str">
            <v>Medewerker uurloon</v>
          </cell>
          <cell r="AA1799">
            <v>1</v>
          </cell>
          <cell r="AB1799" t="str">
            <v>Schoonmaak CAO</v>
          </cell>
          <cell r="AC1799" t="str">
            <v>N4</v>
          </cell>
          <cell r="AD1799" t="str">
            <v>HR-NL: per 4 weken</v>
          </cell>
          <cell r="AE1799" t="str">
            <v>Onbepaalde tijd</v>
          </cell>
          <cell r="AF1799" t="str">
            <v>00-00-0000</v>
          </cell>
          <cell r="AH1799">
            <v>192658402</v>
          </cell>
          <cell r="AI1799">
            <v>26201</v>
          </cell>
          <cell r="AJ1799" t="str">
            <v>Nederlands</v>
          </cell>
          <cell r="AK1799" t="str">
            <v>X011</v>
          </cell>
          <cell r="AL1799" t="str">
            <v>MEDEW. ALGEMEEN SCHOONMAAKONDERHOUD I</v>
          </cell>
          <cell r="AM1799">
            <v>1</v>
          </cell>
          <cell r="AN1799" t="str">
            <v>38 uur / week</v>
          </cell>
          <cell r="AO1799">
            <v>7.5</v>
          </cell>
          <cell r="AP1799">
            <v>0</v>
          </cell>
          <cell r="AQ1799">
            <v>0</v>
          </cell>
          <cell r="AR1799">
            <v>19.739999999999998</v>
          </cell>
          <cell r="AS1799">
            <v>7</v>
          </cell>
          <cell r="AT1799" t="str">
            <v>B2</v>
          </cell>
          <cell r="AU1799">
            <v>22</v>
          </cell>
          <cell r="AV1799">
            <v>11.13</v>
          </cell>
        </row>
        <row r="1800">
          <cell r="A1800">
            <v>11696</v>
          </cell>
          <cell r="B1800" t="str">
            <v>Mevrouw</v>
          </cell>
          <cell r="C1800" t="str">
            <v>F. El Houdaigui</v>
          </cell>
          <cell r="D1800" t="str">
            <v>Fadma</v>
          </cell>
          <cell r="E1800" t="str">
            <v>Fadma</v>
          </cell>
          <cell r="F1800" t="str">
            <v>F</v>
          </cell>
          <cell r="H1800" t="str">
            <v>El Houdaigui</v>
          </cell>
          <cell r="K1800" t="str">
            <v>Vrouw</v>
          </cell>
          <cell r="L1800" t="str">
            <v>Adres</v>
          </cell>
          <cell r="M1800" t="str">
            <v>Leendert Edelmanlaan</v>
          </cell>
          <cell r="N1800">
            <v>23</v>
          </cell>
          <cell r="P1800" t="str">
            <v>3705 PX</v>
          </cell>
          <cell r="Q1800" t="str">
            <v>ZEIST</v>
          </cell>
          <cell r="R1800" t="str">
            <v>Nederland</v>
          </cell>
          <cell r="T1800" t="str">
            <v>06 19955962</v>
          </cell>
          <cell r="U1800">
            <v>3000</v>
          </cell>
          <cell r="V1800" t="str">
            <v>Hago Nederland B.V.</v>
          </cell>
          <cell r="W1800">
            <v>1</v>
          </cell>
          <cell r="X1800" t="str">
            <v>Internen</v>
          </cell>
          <cell r="Y1800" t="str">
            <v>A1</v>
          </cell>
          <cell r="Z1800" t="str">
            <v>Medewerker uurloon</v>
          </cell>
          <cell r="AA1800">
            <v>1</v>
          </cell>
          <cell r="AB1800" t="str">
            <v>Schoonmaak CAO</v>
          </cell>
          <cell r="AC1800" t="str">
            <v>N4</v>
          </cell>
          <cell r="AD1800" t="str">
            <v>HR-NL: per 4 weken</v>
          </cell>
          <cell r="AE1800" t="str">
            <v>Onbepaalde tijd</v>
          </cell>
          <cell r="AF1800" t="str">
            <v>00-00-0000</v>
          </cell>
          <cell r="AH1800">
            <v>230017095</v>
          </cell>
          <cell r="AI1800">
            <v>26481</v>
          </cell>
          <cell r="AJ1800" t="str">
            <v>Nederlands</v>
          </cell>
          <cell r="AK1800" t="str">
            <v>X011</v>
          </cell>
          <cell r="AL1800" t="str">
            <v>MEDEW. ALGEMEEN SCHOONMAAKONDERHOUD I</v>
          </cell>
          <cell r="AM1800">
            <v>1</v>
          </cell>
          <cell r="AN1800" t="str">
            <v>38 uur / week</v>
          </cell>
          <cell r="AO1800">
            <v>23.75</v>
          </cell>
          <cell r="AP1800">
            <v>0</v>
          </cell>
          <cell r="AQ1800">
            <v>0</v>
          </cell>
          <cell r="AR1800">
            <v>62.5</v>
          </cell>
          <cell r="AS1800">
            <v>7</v>
          </cell>
          <cell r="AT1800" t="str">
            <v>B2</v>
          </cell>
          <cell r="AU1800">
            <v>22</v>
          </cell>
          <cell r="AV1800">
            <v>11.13</v>
          </cell>
        </row>
        <row r="1801">
          <cell r="A1801">
            <v>11697</v>
          </cell>
          <cell r="B1801" t="str">
            <v>Mevrouw</v>
          </cell>
          <cell r="C1801" t="str">
            <v>N. Meeuwsen</v>
          </cell>
          <cell r="D1801" t="str">
            <v>Nancy</v>
          </cell>
          <cell r="E1801" t="str">
            <v>Nancy</v>
          </cell>
          <cell r="F1801" t="str">
            <v>N</v>
          </cell>
          <cell r="H1801" t="str">
            <v>Meeuwsen</v>
          </cell>
          <cell r="K1801" t="str">
            <v>Vrouw</v>
          </cell>
          <cell r="L1801" t="str">
            <v>Adres</v>
          </cell>
          <cell r="M1801" t="str">
            <v>Valkenier</v>
          </cell>
          <cell r="N1801">
            <v>9</v>
          </cell>
          <cell r="P1801" t="str">
            <v>3894 CH</v>
          </cell>
          <cell r="Q1801" t="str">
            <v>ZEEWOLDE</v>
          </cell>
          <cell r="R1801" t="str">
            <v>Nederland</v>
          </cell>
          <cell r="S1801">
            <v>365227094</v>
          </cell>
          <cell r="T1801">
            <v>631936952</v>
          </cell>
          <cell r="U1801">
            <v>3000</v>
          </cell>
          <cell r="V1801" t="str">
            <v>Hago Nederland B.V.</v>
          </cell>
          <cell r="W1801">
            <v>1</v>
          </cell>
          <cell r="X1801" t="str">
            <v>Internen</v>
          </cell>
          <cell r="Y1801" t="str">
            <v>A1</v>
          </cell>
          <cell r="Z1801" t="str">
            <v>Medewerker uurloon</v>
          </cell>
          <cell r="AA1801">
            <v>1</v>
          </cell>
          <cell r="AB1801" t="str">
            <v>Schoonmaak CAO</v>
          </cell>
          <cell r="AC1801" t="str">
            <v>N4</v>
          </cell>
          <cell r="AD1801" t="str">
            <v>HR-NL: per 4 weken</v>
          </cell>
          <cell r="AE1801" t="str">
            <v>Onbepaalde tijd</v>
          </cell>
          <cell r="AF1801" t="str">
            <v>00-00-0000</v>
          </cell>
          <cell r="AH1801">
            <v>223022536</v>
          </cell>
          <cell r="AI1801">
            <v>35124</v>
          </cell>
          <cell r="AJ1801" t="str">
            <v>Nederlands</v>
          </cell>
          <cell r="AK1801" t="str">
            <v>X011</v>
          </cell>
          <cell r="AL1801" t="str">
            <v>MEDEW. ALGEMEEN SCHOONMAAKONDERHOUD I</v>
          </cell>
          <cell r="AM1801">
            <v>1</v>
          </cell>
          <cell r="AN1801" t="str">
            <v>38 uur / week</v>
          </cell>
          <cell r="AO1801">
            <v>6.25</v>
          </cell>
          <cell r="AP1801">
            <v>0</v>
          </cell>
          <cell r="AQ1801">
            <v>0</v>
          </cell>
          <cell r="AR1801">
            <v>16.45</v>
          </cell>
          <cell r="AS1801">
            <v>7</v>
          </cell>
          <cell r="AT1801" t="str">
            <v>B2</v>
          </cell>
          <cell r="AU1801">
            <v>20</v>
          </cell>
          <cell r="AV1801">
            <v>8.35</v>
          </cell>
        </row>
        <row r="1802">
          <cell r="A1802">
            <v>11698</v>
          </cell>
          <cell r="B1802" t="str">
            <v>Mevrouw</v>
          </cell>
          <cell r="C1802" t="str">
            <v>R. Tanke - Sitthiho</v>
          </cell>
          <cell r="D1802" t="str">
            <v>Rungrat</v>
          </cell>
          <cell r="E1802" t="str">
            <v>Rungrat</v>
          </cell>
          <cell r="F1802" t="str">
            <v>R</v>
          </cell>
          <cell r="H1802" t="str">
            <v>Sitthiho</v>
          </cell>
          <cell r="J1802" t="str">
            <v>Tanke</v>
          </cell>
          <cell r="K1802" t="str">
            <v>Vrouw</v>
          </cell>
          <cell r="L1802" t="str">
            <v>Adres</v>
          </cell>
          <cell r="M1802" t="str">
            <v>Hengelosestraat</v>
          </cell>
          <cell r="N1802">
            <v>143</v>
          </cell>
          <cell r="P1802" t="str">
            <v>7572 PA</v>
          </cell>
          <cell r="Q1802" t="str">
            <v>OLDENZAAL</v>
          </cell>
          <cell r="R1802" t="str">
            <v>Nederland</v>
          </cell>
          <cell r="T1802">
            <v>683235116</v>
          </cell>
          <cell r="U1802">
            <v>3000</v>
          </cell>
          <cell r="V1802" t="str">
            <v>Hago Nederland B.V.</v>
          </cell>
          <cell r="W1802">
            <v>1</v>
          </cell>
          <cell r="X1802" t="str">
            <v>Internen</v>
          </cell>
          <cell r="Y1802" t="str">
            <v>A1</v>
          </cell>
          <cell r="Z1802" t="str">
            <v>Medewerker uurloon</v>
          </cell>
          <cell r="AA1802">
            <v>1</v>
          </cell>
          <cell r="AB1802" t="str">
            <v>Schoonmaak CAO</v>
          </cell>
          <cell r="AC1802" t="str">
            <v>N4</v>
          </cell>
          <cell r="AD1802" t="str">
            <v>HR-NL: per 4 weken</v>
          </cell>
          <cell r="AE1802" t="str">
            <v>Onbepaalde tijd</v>
          </cell>
          <cell r="AF1802" t="str">
            <v>00-00-0000</v>
          </cell>
          <cell r="AH1802">
            <v>414589403</v>
          </cell>
          <cell r="AI1802">
            <v>25831</v>
          </cell>
          <cell r="AJ1802" t="str">
            <v>Nederlands</v>
          </cell>
          <cell r="AK1802" t="str">
            <v>X012</v>
          </cell>
          <cell r="AL1802" t="str">
            <v>MEDEW. ALGEMEEN SCHOONMAAKONDERHOUD II</v>
          </cell>
          <cell r="AM1802" t="str">
            <v>1+5%</v>
          </cell>
          <cell r="AN1802" t="str">
            <v>38 uur / week</v>
          </cell>
          <cell r="AO1802">
            <v>9.25</v>
          </cell>
          <cell r="AP1802">
            <v>0</v>
          </cell>
          <cell r="AQ1802">
            <v>0</v>
          </cell>
          <cell r="AR1802">
            <v>24.34</v>
          </cell>
          <cell r="AS1802">
            <v>7</v>
          </cell>
          <cell r="AT1802" t="str">
            <v>B3</v>
          </cell>
          <cell r="AU1802">
            <v>22</v>
          </cell>
          <cell r="AV1802">
            <v>11.68</v>
          </cell>
        </row>
        <row r="1803">
          <cell r="A1803">
            <v>11699</v>
          </cell>
          <cell r="B1803" t="str">
            <v>Mevrouw</v>
          </cell>
          <cell r="C1803" t="str">
            <v>O. Sawainoi</v>
          </cell>
          <cell r="D1803" t="str">
            <v>On-uma</v>
          </cell>
          <cell r="E1803" t="str">
            <v>On-uma</v>
          </cell>
          <cell r="F1803" t="str">
            <v>O</v>
          </cell>
          <cell r="H1803" t="str">
            <v>Sawainoi</v>
          </cell>
          <cell r="K1803" t="str">
            <v>Vrouw</v>
          </cell>
          <cell r="L1803" t="str">
            <v>Adres</v>
          </cell>
          <cell r="M1803" t="str">
            <v>Dr. Nolensstraat</v>
          </cell>
          <cell r="N1803">
            <v>7</v>
          </cell>
          <cell r="P1803" t="str">
            <v>7572 ZZ</v>
          </cell>
          <cell r="Q1803" t="str">
            <v>OLDENZAAL</v>
          </cell>
          <cell r="R1803" t="str">
            <v>Nederland</v>
          </cell>
          <cell r="S1803">
            <v>541536463</v>
          </cell>
          <cell r="T1803">
            <v>683971022</v>
          </cell>
          <cell r="U1803">
            <v>3000</v>
          </cell>
          <cell r="V1803" t="str">
            <v>Hago Nederland B.V.</v>
          </cell>
          <cell r="W1803">
            <v>1</v>
          </cell>
          <cell r="X1803" t="str">
            <v>Internen</v>
          </cell>
          <cell r="Y1803" t="str">
            <v>A1</v>
          </cell>
          <cell r="Z1803" t="str">
            <v>Medewerker uurloon</v>
          </cell>
          <cell r="AA1803">
            <v>1</v>
          </cell>
          <cell r="AB1803" t="str">
            <v>Schoonmaak CAO</v>
          </cell>
          <cell r="AC1803" t="str">
            <v>N4</v>
          </cell>
          <cell r="AD1803" t="str">
            <v>HR-NL: per 4 weken</v>
          </cell>
          <cell r="AE1803" t="str">
            <v>Onbepaalde tijd</v>
          </cell>
          <cell r="AF1803" t="str">
            <v>00-00-0000</v>
          </cell>
          <cell r="AH1803">
            <v>255669859</v>
          </cell>
          <cell r="AI1803">
            <v>29201</v>
          </cell>
          <cell r="AJ1803" t="str">
            <v>Thais</v>
          </cell>
          <cell r="AK1803" t="str">
            <v>X011</v>
          </cell>
          <cell r="AL1803" t="str">
            <v>MEDEW. ALGEMEEN SCHOONMAAKONDERHOUD I</v>
          </cell>
          <cell r="AM1803">
            <v>1</v>
          </cell>
          <cell r="AN1803" t="str">
            <v>38 uur / week</v>
          </cell>
          <cell r="AO1803">
            <v>9.25</v>
          </cell>
          <cell r="AP1803">
            <v>0</v>
          </cell>
          <cell r="AQ1803">
            <v>0</v>
          </cell>
          <cell r="AR1803">
            <v>24.34</v>
          </cell>
          <cell r="AS1803">
            <v>7</v>
          </cell>
          <cell r="AT1803" t="str">
            <v>B2</v>
          </cell>
          <cell r="AU1803">
            <v>22</v>
          </cell>
          <cell r="AV1803">
            <v>11.13</v>
          </cell>
        </row>
        <row r="1804">
          <cell r="A1804">
            <v>11700</v>
          </cell>
          <cell r="B1804" t="str">
            <v>Dhr.</v>
          </cell>
          <cell r="C1804" t="str">
            <v>E. Cekic</v>
          </cell>
          <cell r="D1804" t="str">
            <v>Ergin</v>
          </cell>
          <cell r="E1804" t="str">
            <v>Ergin</v>
          </cell>
          <cell r="F1804" t="str">
            <v>E</v>
          </cell>
          <cell r="H1804" t="str">
            <v>Cekic</v>
          </cell>
          <cell r="K1804" t="str">
            <v>Man</v>
          </cell>
          <cell r="L1804" t="str">
            <v>Adres</v>
          </cell>
          <cell r="M1804" t="str">
            <v>Diogenesstraat</v>
          </cell>
          <cell r="N1804">
            <v>1</v>
          </cell>
          <cell r="O1804" t="str">
            <v>2H</v>
          </cell>
          <cell r="P1804" t="str">
            <v>7552 TS</v>
          </cell>
          <cell r="Q1804" t="str">
            <v>HENGELO</v>
          </cell>
          <cell r="R1804" t="str">
            <v>Nederland</v>
          </cell>
          <cell r="T1804">
            <v>647789594</v>
          </cell>
          <cell r="U1804">
            <v>3000</v>
          </cell>
          <cell r="V1804" t="str">
            <v>Hago Nederland B.V.</v>
          </cell>
          <cell r="W1804">
            <v>1</v>
          </cell>
          <cell r="X1804" t="str">
            <v>Internen</v>
          </cell>
          <cell r="Y1804" t="str">
            <v>A1</v>
          </cell>
          <cell r="Z1804" t="str">
            <v>Medewerker uurloon</v>
          </cell>
          <cell r="AA1804">
            <v>1</v>
          </cell>
          <cell r="AB1804" t="str">
            <v>Schoonmaak CAO</v>
          </cell>
          <cell r="AC1804" t="str">
            <v>N4</v>
          </cell>
          <cell r="AD1804" t="str">
            <v>HR-NL: per 4 weken</v>
          </cell>
          <cell r="AE1804" t="str">
            <v>Onbepaalde tijd</v>
          </cell>
          <cell r="AF1804" t="str">
            <v>00-00-0000</v>
          </cell>
          <cell r="AH1804">
            <v>137820197</v>
          </cell>
          <cell r="AI1804">
            <v>26715</v>
          </cell>
          <cell r="AJ1804" t="str">
            <v>Nederlands</v>
          </cell>
          <cell r="AK1804" t="str">
            <v>X011</v>
          </cell>
          <cell r="AL1804" t="str">
            <v>MEDEW. ALGEMEEN SCHOONMAAKONDERHOUD I</v>
          </cell>
          <cell r="AM1804">
            <v>1</v>
          </cell>
          <cell r="AN1804" t="str">
            <v>38 uur / week</v>
          </cell>
          <cell r="AO1804">
            <v>25</v>
          </cell>
          <cell r="AP1804">
            <v>0</v>
          </cell>
          <cell r="AQ1804">
            <v>0</v>
          </cell>
          <cell r="AR1804">
            <v>65.790000000000006</v>
          </cell>
          <cell r="AS1804">
            <v>7</v>
          </cell>
          <cell r="AT1804" t="str">
            <v>B2</v>
          </cell>
          <cell r="AU1804">
            <v>90</v>
          </cell>
          <cell r="AV1804">
            <v>11.46</v>
          </cell>
        </row>
        <row r="1805">
          <cell r="A1805">
            <v>11701</v>
          </cell>
          <cell r="B1805" t="str">
            <v>Mevrouw</v>
          </cell>
          <cell r="C1805" t="str">
            <v>L. Zoughagh - Yachaoui</v>
          </cell>
          <cell r="D1805" t="str">
            <v>Latifa</v>
          </cell>
          <cell r="E1805" t="str">
            <v>Latifa</v>
          </cell>
          <cell r="F1805" t="str">
            <v>L</v>
          </cell>
          <cell r="H1805" t="str">
            <v>Yachaoui</v>
          </cell>
          <cell r="J1805" t="str">
            <v>Zoughagh</v>
          </cell>
          <cell r="K1805" t="str">
            <v>Vrouw</v>
          </cell>
          <cell r="L1805" t="str">
            <v>Adres</v>
          </cell>
          <cell r="M1805" t="str">
            <v>Sjanghailaan</v>
          </cell>
          <cell r="N1805">
            <v>120</v>
          </cell>
          <cell r="P1805" t="str">
            <v>3067 MH</v>
          </cell>
          <cell r="Q1805" t="str">
            <v>ROTTERDAM</v>
          </cell>
          <cell r="R1805" t="str">
            <v>Nederland</v>
          </cell>
          <cell r="U1805">
            <v>3000</v>
          </cell>
          <cell r="V1805" t="str">
            <v>Hago Nederland B.V.</v>
          </cell>
          <cell r="W1805">
            <v>1</v>
          </cell>
          <cell r="X1805" t="str">
            <v>Internen</v>
          </cell>
          <cell r="Y1805" t="str">
            <v>A1</v>
          </cell>
          <cell r="Z1805" t="str">
            <v>Medewerker uurloon</v>
          </cell>
          <cell r="AA1805">
            <v>1</v>
          </cell>
          <cell r="AB1805" t="str">
            <v>Schoonmaak CAO</v>
          </cell>
          <cell r="AC1805" t="str">
            <v>N4</v>
          </cell>
          <cell r="AD1805" t="str">
            <v>HR-NL: per 4 weken</v>
          </cell>
          <cell r="AE1805" t="str">
            <v>Onbepaalde tijd</v>
          </cell>
          <cell r="AF1805" t="str">
            <v>00-00-0000</v>
          </cell>
          <cell r="AH1805">
            <v>201440659</v>
          </cell>
          <cell r="AI1805">
            <v>26756</v>
          </cell>
          <cell r="AJ1805" t="str">
            <v>Nederlands</v>
          </cell>
          <cell r="AK1805" t="str">
            <v>X011</v>
          </cell>
          <cell r="AL1805" t="str">
            <v>MEDEW. ALGEMEEN SCHOONMAAKONDERHOUD I</v>
          </cell>
          <cell r="AM1805">
            <v>1</v>
          </cell>
          <cell r="AN1805" t="str">
            <v>38 uur / week</v>
          </cell>
          <cell r="AO1805">
            <v>15</v>
          </cell>
          <cell r="AP1805">
            <v>0</v>
          </cell>
          <cell r="AQ1805">
            <v>0</v>
          </cell>
          <cell r="AR1805">
            <v>39.47</v>
          </cell>
          <cell r="AS1805">
            <v>7</v>
          </cell>
          <cell r="AT1805" t="str">
            <v>B2</v>
          </cell>
          <cell r="AU1805">
            <v>90</v>
          </cell>
          <cell r="AV1805">
            <v>11.46</v>
          </cell>
        </row>
        <row r="1806">
          <cell r="A1806">
            <v>11702</v>
          </cell>
          <cell r="B1806" t="str">
            <v>Mevrouw</v>
          </cell>
          <cell r="C1806" t="str">
            <v>N. Kaya - Karakurt</v>
          </cell>
          <cell r="D1806" t="str">
            <v>N</v>
          </cell>
          <cell r="E1806" t="str">
            <v>N</v>
          </cell>
          <cell r="F1806" t="str">
            <v>N</v>
          </cell>
          <cell r="H1806" t="str">
            <v>Karakurt</v>
          </cell>
          <cell r="J1806" t="str">
            <v>Kaya</v>
          </cell>
          <cell r="K1806" t="str">
            <v>Vrouw</v>
          </cell>
          <cell r="L1806" t="str">
            <v>Adres</v>
          </cell>
          <cell r="M1806" t="str">
            <v>Pootstraat</v>
          </cell>
          <cell r="N1806">
            <v>13</v>
          </cell>
          <cell r="O1806" t="str">
            <v>E</v>
          </cell>
          <cell r="P1806" t="str">
            <v>3034 BA</v>
          </cell>
          <cell r="Q1806" t="str">
            <v>ROTTERDAM</v>
          </cell>
          <cell r="R1806" t="str">
            <v>Nederland</v>
          </cell>
          <cell r="S1806">
            <v>104131640</v>
          </cell>
          <cell r="U1806">
            <v>3000</v>
          </cell>
          <cell r="V1806" t="str">
            <v>Hago Nederland B.V.</v>
          </cell>
          <cell r="W1806">
            <v>1</v>
          </cell>
          <cell r="X1806" t="str">
            <v>Internen</v>
          </cell>
          <cell r="Y1806" t="str">
            <v>A1</v>
          </cell>
          <cell r="Z1806" t="str">
            <v>Medewerker uurloon</v>
          </cell>
          <cell r="AA1806">
            <v>1</v>
          </cell>
          <cell r="AB1806" t="str">
            <v>Schoonmaak CAO</v>
          </cell>
          <cell r="AC1806" t="str">
            <v>N4</v>
          </cell>
          <cell r="AD1806" t="str">
            <v>HR-NL: per 4 weken</v>
          </cell>
          <cell r="AE1806" t="str">
            <v>Onbepaalde tijd</v>
          </cell>
          <cell r="AF1806" t="str">
            <v>00-00-0000</v>
          </cell>
          <cell r="AH1806">
            <v>134045075</v>
          </cell>
          <cell r="AI1806">
            <v>22786</v>
          </cell>
          <cell r="AJ1806" t="str">
            <v>Nederlands</v>
          </cell>
          <cell r="AK1806" t="str">
            <v>X011</v>
          </cell>
          <cell r="AL1806" t="str">
            <v>MEDEW. ALGEMEEN SCHOONMAAKONDERHOUD I</v>
          </cell>
          <cell r="AM1806">
            <v>1</v>
          </cell>
          <cell r="AN1806" t="str">
            <v>38 uur / week</v>
          </cell>
          <cell r="AO1806">
            <v>25.5</v>
          </cell>
          <cell r="AP1806">
            <v>0</v>
          </cell>
          <cell r="AQ1806">
            <v>0</v>
          </cell>
          <cell r="AR1806">
            <v>67.11</v>
          </cell>
          <cell r="AS1806">
            <v>7</v>
          </cell>
          <cell r="AT1806" t="str">
            <v>B2</v>
          </cell>
          <cell r="AU1806">
            <v>90</v>
          </cell>
          <cell r="AV1806">
            <v>11.46</v>
          </cell>
        </row>
        <row r="1807">
          <cell r="A1807">
            <v>11703</v>
          </cell>
          <cell r="B1807" t="str">
            <v>Mevrouw</v>
          </cell>
          <cell r="C1807" t="str">
            <v>M.D.A. Lopes Robalo</v>
          </cell>
          <cell r="D1807" t="str">
            <v>Maria Dos Anjos</v>
          </cell>
          <cell r="E1807" t="str">
            <v>Maria Dos Anjos</v>
          </cell>
          <cell r="F1807" t="str">
            <v>MDA</v>
          </cell>
          <cell r="H1807" t="str">
            <v>Lopes Robalo</v>
          </cell>
          <cell r="J1807" t="str">
            <v>Mendes Furtado</v>
          </cell>
          <cell r="K1807" t="str">
            <v>Vrouw</v>
          </cell>
          <cell r="L1807" t="str">
            <v>Adres</v>
          </cell>
          <cell r="M1807" t="str">
            <v>Zadkinerade</v>
          </cell>
          <cell r="N1807">
            <v>41</v>
          </cell>
          <cell r="P1807" t="str">
            <v>2907 MB</v>
          </cell>
          <cell r="Q1807" t="str">
            <v>CAPELLE A/D IJSSEL</v>
          </cell>
          <cell r="R1807" t="str">
            <v>Nederland</v>
          </cell>
          <cell r="U1807">
            <v>3000</v>
          </cell>
          <cell r="V1807" t="str">
            <v>Hago Nederland B.V.</v>
          </cell>
          <cell r="W1807">
            <v>1</v>
          </cell>
          <cell r="X1807" t="str">
            <v>Internen</v>
          </cell>
          <cell r="Y1807" t="str">
            <v>A1</v>
          </cell>
          <cell r="Z1807" t="str">
            <v>Medewerker uurloon</v>
          </cell>
          <cell r="AA1807">
            <v>1</v>
          </cell>
          <cell r="AB1807" t="str">
            <v>Schoonmaak CAO</v>
          </cell>
          <cell r="AC1807" t="str">
            <v>N4</v>
          </cell>
          <cell r="AD1807" t="str">
            <v>HR-NL: per 4 weken</v>
          </cell>
          <cell r="AE1807" t="str">
            <v>Onbepaalde tijd</v>
          </cell>
          <cell r="AF1807" t="str">
            <v>00-00-0000</v>
          </cell>
          <cell r="AH1807">
            <v>182736611</v>
          </cell>
          <cell r="AI1807">
            <v>23930</v>
          </cell>
          <cell r="AJ1807" t="str">
            <v>Nederlands</v>
          </cell>
          <cell r="AK1807" t="str">
            <v>X041</v>
          </cell>
          <cell r="AL1807" t="str">
            <v>VOORWERKER ALGEMEEN SCHOONMAAKONDERH. I</v>
          </cell>
          <cell r="AM1807">
            <v>2</v>
          </cell>
          <cell r="AN1807" t="str">
            <v>38 uur / week</v>
          </cell>
          <cell r="AO1807">
            <v>17.5</v>
          </cell>
          <cell r="AP1807">
            <v>0</v>
          </cell>
          <cell r="AQ1807">
            <v>0</v>
          </cell>
          <cell r="AR1807">
            <v>46.05</v>
          </cell>
          <cell r="AS1807">
            <v>7</v>
          </cell>
          <cell r="AT1807" t="str">
            <v>B4</v>
          </cell>
          <cell r="AU1807">
            <v>90</v>
          </cell>
          <cell r="AV1807">
            <v>12.67</v>
          </cell>
        </row>
        <row r="1808">
          <cell r="A1808">
            <v>11704</v>
          </cell>
          <cell r="B1808" t="str">
            <v>Mevrouw</v>
          </cell>
          <cell r="C1808" t="str">
            <v>C. Dias - de Pina Semedo</v>
          </cell>
          <cell r="D1808" t="str">
            <v>C</v>
          </cell>
          <cell r="E1808" t="str">
            <v>C</v>
          </cell>
          <cell r="F1808" t="str">
            <v>C</v>
          </cell>
          <cell r="G1808" t="str">
            <v>de</v>
          </cell>
          <cell r="H1808" t="str">
            <v>Pina Semedo</v>
          </cell>
          <cell r="J1808" t="str">
            <v>Dias</v>
          </cell>
          <cell r="K1808" t="str">
            <v>Vrouw</v>
          </cell>
          <cell r="L1808" t="str">
            <v>Adres</v>
          </cell>
          <cell r="M1808" t="str">
            <v>A.Florisstraat</v>
          </cell>
          <cell r="N1808">
            <v>84</v>
          </cell>
          <cell r="P1808" t="str">
            <v>3035 CD</v>
          </cell>
          <cell r="Q1808" t="str">
            <v>ROTTERDAM</v>
          </cell>
          <cell r="R1808" t="str">
            <v>Nederland</v>
          </cell>
          <cell r="S1808">
            <v>657309614</v>
          </cell>
          <cell r="U1808">
            <v>3000</v>
          </cell>
          <cell r="V1808" t="str">
            <v>Hago Nederland B.V.</v>
          </cell>
          <cell r="W1808">
            <v>1</v>
          </cell>
          <cell r="X1808" t="str">
            <v>Internen</v>
          </cell>
          <cell r="Y1808" t="str">
            <v>A1</v>
          </cell>
          <cell r="Z1808" t="str">
            <v>Medewerker uurloon</v>
          </cell>
          <cell r="AA1808">
            <v>1</v>
          </cell>
          <cell r="AB1808" t="str">
            <v>Schoonmaak CAO</v>
          </cell>
          <cell r="AC1808" t="str">
            <v>N4</v>
          </cell>
          <cell r="AD1808" t="str">
            <v>HR-NL: per 4 weken</v>
          </cell>
          <cell r="AE1808" t="str">
            <v>Onbepaalde tijd</v>
          </cell>
          <cell r="AF1808" t="str">
            <v>00-00-0000</v>
          </cell>
          <cell r="AH1808">
            <v>45313696</v>
          </cell>
          <cell r="AI1808">
            <v>21716</v>
          </cell>
          <cell r="AJ1808" t="str">
            <v>Nederlands</v>
          </cell>
          <cell r="AK1808" t="str">
            <v>X011</v>
          </cell>
          <cell r="AL1808" t="str">
            <v>MEDEW. ALGEMEEN SCHOONMAAKONDERHOUD I</v>
          </cell>
          <cell r="AM1808">
            <v>1</v>
          </cell>
          <cell r="AN1808" t="str">
            <v>38 uur / week</v>
          </cell>
          <cell r="AO1808">
            <v>10</v>
          </cell>
          <cell r="AP1808">
            <v>0</v>
          </cell>
          <cell r="AQ1808">
            <v>0</v>
          </cell>
          <cell r="AR1808">
            <v>26.32</v>
          </cell>
          <cell r="AS1808">
            <v>7</v>
          </cell>
          <cell r="AT1808" t="str">
            <v>B2</v>
          </cell>
          <cell r="AU1808">
            <v>90</v>
          </cell>
          <cell r="AV1808">
            <v>11.46</v>
          </cell>
        </row>
        <row r="1809">
          <cell r="A1809">
            <v>11706</v>
          </cell>
          <cell r="B1809" t="str">
            <v>Mevrouw</v>
          </cell>
          <cell r="C1809" t="str">
            <v>F. Bouazzaoui - el Hatmi</v>
          </cell>
          <cell r="D1809" t="str">
            <v>Fatima</v>
          </cell>
          <cell r="E1809" t="str">
            <v>Fatima</v>
          </cell>
          <cell r="F1809" t="str">
            <v>F</v>
          </cell>
          <cell r="G1809" t="str">
            <v>el</v>
          </cell>
          <cell r="H1809" t="str">
            <v>Hatmi</v>
          </cell>
          <cell r="J1809" t="str">
            <v>Bouazzaoui</v>
          </cell>
          <cell r="K1809" t="str">
            <v>Vrouw</v>
          </cell>
          <cell r="L1809" t="str">
            <v>Adres</v>
          </cell>
          <cell r="M1809" t="str">
            <v>Berkelstraat</v>
          </cell>
          <cell r="N1809">
            <v>105</v>
          </cell>
          <cell r="P1809" t="str">
            <v>3061 JC</v>
          </cell>
          <cell r="Q1809" t="str">
            <v>ROTTERDAM</v>
          </cell>
          <cell r="R1809" t="str">
            <v>Nederland</v>
          </cell>
          <cell r="S1809">
            <v>639503021</v>
          </cell>
          <cell r="U1809">
            <v>3000</v>
          </cell>
          <cell r="V1809" t="str">
            <v>Hago Nederland B.V.</v>
          </cell>
          <cell r="W1809">
            <v>1</v>
          </cell>
          <cell r="X1809" t="str">
            <v>Internen</v>
          </cell>
          <cell r="Y1809" t="str">
            <v>A1</v>
          </cell>
          <cell r="Z1809" t="str">
            <v>Medewerker uurloon</v>
          </cell>
          <cell r="AA1809">
            <v>1</v>
          </cell>
          <cell r="AB1809" t="str">
            <v>Schoonmaak CAO</v>
          </cell>
          <cell r="AC1809" t="str">
            <v>N4</v>
          </cell>
          <cell r="AD1809" t="str">
            <v>HR-NL: per 4 weken</v>
          </cell>
          <cell r="AE1809" t="str">
            <v>Onbepaalde tijd</v>
          </cell>
          <cell r="AF1809" t="str">
            <v>00-00-0000</v>
          </cell>
          <cell r="AH1809">
            <v>232121941</v>
          </cell>
          <cell r="AI1809">
            <v>28307</v>
          </cell>
          <cell r="AJ1809" t="str">
            <v>Nederlands</v>
          </cell>
          <cell r="AK1809" t="str">
            <v>X011</v>
          </cell>
          <cell r="AL1809" t="str">
            <v>MEDEW. ALGEMEEN SCHOONMAAKONDERHOUD I</v>
          </cell>
          <cell r="AM1809">
            <v>1</v>
          </cell>
          <cell r="AN1809" t="str">
            <v>38 uur / week</v>
          </cell>
          <cell r="AO1809">
            <v>2.25</v>
          </cell>
          <cell r="AP1809">
            <v>0</v>
          </cell>
          <cell r="AQ1809">
            <v>0</v>
          </cell>
          <cell r="AR1809">
            <v>5.92</v>
          </cell>
          <cell r="AS1809">
            <v>7</v>
          </cell>
          <cell r="AT1809" t="str">
            <v>B2</v>
          </cell>
          <cell r="AU1809">
            <v>90</v>
          </cell>
          <cell r="AV1809">
            <v>11.46</v>
          </cell>
        </row>
        <row r="1810">
          <cell r="A1810">
            <v>11707</v>
          </cell>
          <cell r="B1810" t="str">
            <v>Mevrouw</v>
          </cell>
          <cell r="C1810" t="str">
            <v>Y. van Gestel - de Graaf</v>
          </cell>
          <cell r="D1810" t="str">
            <v>Y</v>
          </cell>
          <cell r="E1810" t="str">
            <v>Y</v>
          </cell>
          <cell r="F1810" t="str">
            <v>Y</v>
          </cell>
          <cell r="G1810" t="str">
            <v>de</v>
          </cell>
          <cell r="H1810" t="str">
            <v>Graaf</v>
          </cell>
          <cell r="I1810" t="str">
            <v>van</v>
          </cell>
          <cell r="J1810" t="str">
            <v>Gestel</v>
          </cell>
          <cell r="K1810" t="str">
            <v>Vrouw</v>
          </cell>
          <cell r="L1810" t="str">
            <v>Adres</v>
          </cell>
          <cell r="M1810" t="str">
            <v>Hysop</v>
          </cell>
          <cell r="N1810">
            <v>3</v>
          </cell>
          <cell r="P1810" t="str">
            <v>3191 PM</v>
          </cell>
          <cell r="Q1810" t="str">
            <v>HOOGVLIET</v>
          </cell>
          <cell r="R1810" t="str">
            <v>Nederland</v>
          </cell>
          <cell r="T1810">
            <v>614657232</v>
          </cell>
          <cell r="U1810">
            <v>3000</v>
          </cell>
          <cell r="V1810" t="str">
            <v>Hago Nederland B.V.</v>
          </cell>
          <cell r="W1810">
            <v>1</v>
          </cell>
          <cell r="X1810" t="str">
            <v>Internen</v>
          </cell>
          <cell r="Y1810" t="str">
            <v>A1</v>
          </cell>
          <cell r="Z1810" t="str">
            <v>Medewerker uurloon</v>
          </cell>
          <cell r="AA1810">
            <v>1</v>
          </cell>
          <cell r="AB1810" t="str">
            <v>Schoonmaak CAO</v>
          </cell>
          <cell r="AC1810" t="str">
            <v>N4</v>
          </cell>
          <cell r="AD1810" t="str">
            <v>HR-NL: per 4 weken</v>
          </cell>
          <cell r="AE1810" t="str">
            <v>Onbepaalde tijd</v>
          </cell>
          <cell r="AF1810" t="str">
            <v>00-00-0000</v>
          </cell>
          <cell r="AH1810">
            <v>133292435</v>
          </cell>
          <cell r="AI1810">
            <v>24870</v>
          </cell>
          <cell r="AJ1810" t="str">
            <v>Nederlands</v>
          </cell>
          <cell r="AK1810" t="str">
            <v>X041</v>
          </cell>
          <cell r="AL1810" t="str">
            <v>VOORWERKER ALGEMEEN SCHOONMAAKONDERH. I</v>
          </cell>
          <cell r="AM1810">
            <v>2</v>
          </cell>
          <cell r="AN1810" t="str">
            <v>38 uur / week</v>
          </cell>
          <cell r="AO1810">
            <v>32.5</v>
          </cell>
          <cell r="AP1810">
            <v>0</v>
          </cell>
          <cell r="AQ1810">
            <v>0</v>
          </cell>
          <cell r="AR1810">
            <v>85.53</v>
          </cell>
          <cell r="AS1810">
            <v>7</v>
          </cell>
          <cell r="AT1810" t="str">
            <v>B4</v>
          </cell>
          <cell r="AU1810">
            <v>90</v>
          </cell>
          <cell r="AV1810">
            <v>12.6</v>
          </cell>
        </row>
        <row r="1811">
          <cell r="A1811">
            <v>11708</v>
          </cell>
          <cell r="B1811" t="str">
            <v>Mevrouw</v>
          </cell>
          <cell r="C1811" t="str">
            <v>S. Ilic</v>
          </cell>
          <cell r="D1811" t="str">
            <v>Svetlana</v>
          </cell>
          <cell r="E1811" t="str">
            <v>Svetlana</v>
          </cell>
          <cell r="F1811" t="str">
            <v>S</v>
          </cell>
          <cell r="H1811" t="str">
            <v>Ilic</v>
          </cell>
          <cell r="K1811" t="str">
            <v>Vrouw</v>
          </cell>
          <cell r="L1811" t="str">
            <v>Adres</v>
          </cell>
          <cell r="M1811" t="str">
            <v>De Vliegerstraat</v>
          </cell>
          <cell r="N1811">
            <v>35</v>
          </cell>
          <cell r="P1811" t="str">
            <v>3021 ZL</v>
          </cell>
          <cell r="Q1811" t="str">
            <v>ROTTERDAM</v>
          </cell>
          <cell r="R1811" t="str">
            <v>Nederland</v>
          </cell>
          <cell r="S1811">
            <v>651690936</v>
          </cell>
          <cell r="U1811">
            <v>3000</v>
          </cell>
          <cell r="V1811" t="str">
            <v>Hago Nederland B.V.</v>
          </cell>
          <cell r="W1811">
            <v>1</v>
          </cell>
          <cell r="X1811" t="str">
            <v>Internen</v>
          </cell>
          <cell r="Y1811" t="str">
            <v>A1</v>
          </cell>
          <cell r="Z1811" t="str">
            <v>Medewerker uurloon</v>
          </cell>
          <cell r="AA1811">
            <v>1</v>
          </cell>
          <cell r="AB1811" t="str">
            <v>Schoonmaak CAO</v>
          </cell>
          <cell r="AC1811" t="str">
            <v>N4</v>
          </cell>
          <cell r="AD1811" t="str">
            <v>HR-NL: per 4 weken</v>
          </cell>
          <cell r="AE1811" t="str">
            <v>Onbepaalde tijd</v>
          </cell>
          <cell r="AF1811" t="str">
            <v>00-00-0000</v>
          </cell>
          <cell r="AH1811">
            <v>118984548</v>
          </cell>
          <cell r="AI1811">
            <v>20695</v>
          </cell>
          <cell r="AJ1811" t="str">
            <v>Nederlands</v>
          </cell>
          <cell r="AK1811" t="str">
            <v>X041</v>
          </cell>
          <cell r="AL1811" t="str">
            <v>VOORWERKER ALGEMEEN SCHOONMAAKONDERH. I</v>
          </cell>
          <cell r="AM1811">
            <v>2</v>
          </cell>
          <cell r="AN1811" t="str">
            <v>38 uur / week</v>
          </cell>
          <cell r="AO1811">
            <v>30.5</v>
          </cell>
          <cell r="AP1811">
            <v>0</v>
          </cell>
          <cell r="AQ1811">
            <v>0</v>
          </cell>
          <cell r="AR1811">
            <v>80.260000000000005</v>
          </cell>
          <cell r="AS1811">
            <v>7</v>
          </cell>
          <cell r="AT1811" t="str">
            <v>B4</v>
          </cell>
          <cell r="AU1811">
            <v>90</v>
          </cell>
          <cell r="AV1811">
            <v>12.6</v>
          </cell>
        </row>
        <row r="1812">
          <cell r="A1812">
            <v>11709</v>
          </cell>
          <cell r="B1812" t="str">
            <v>Mevrouw</v>
          </cell>
          <cell r="C1812" t="str">
            <v>C.M. Andrade - Lima</v>
          </cell>
          <cell r="D1812" t="str">
            <v>C</v>
          </cell>
          <cell r="E1812" t="str">
            <v>C</v>
          </cell>
          <cell r="F1812" t="str">
            <v>CM</v>
          </cell>
          <cell r="H1812" t="str">
            <v>Lima</v>
          </cell>
          <cell r="J1812" t="str">
            <v>Andrade</v>
          </cell>
          <cell r="K1812" t="str">
            <v>Vrouw</v>
          </cell>
          <cell r="L1812" t="str">
            <v>Adres</v>
          </cell>
          <cell r="M1812" t="str">
            <v>Pruimentuin</v>
          </cell>
          <cell r="N1812">
            <v>20</v>
          </cell>
          <cell r="P1812" t="str">
            <v>3078 TJ</v>
          </cell>
          <cell r="Q1812" t="str">
            <v>ROTTERDAM</v>
          </cell>
          <cell r="R1812" t="str">
            <v>Nederland</v>
          </cell>
          <cell r="T1812">
            <v>2685410518</v>
          </cell>
          <cell r="U1812">
            <v>3000</v>
          </cell>
          <cell r="V1812" t="str">
            <v>Hago Nederland B.V.</v>
          </cell>
          <cell r="W1812">
            <v>1</v>
          </cell>
          <cell r="X1812" t="str">
            <v>Internen</v>
          </cell>
          <cell r="Y1812" t="str">
            <v>A1</v>
          </cell>
          <cell r="Z1812" t="str">
            <v>Medewerker uurloon</v>
          </cell>
          <cell r="AA1812">
            <v>1</v>
          </cell>
          <cell r="AB1812" t="str">
            <v>Schoonmaak CAO</v>
          </cell>
          <cell r="AC1812" t="str">
            <v>N4</v>
          </cell>
          <cell r="AD1812" t="str">
            <v>HR-NL: per 4 weken</v>
          </cell>
          <cell r="AE1812" t="str">
            <v>Onbepaalde tijd</v>
          </cell>
          <cell r="AF1812" t="str">
            <v>00-00-0000</v>
          </cell>
          <cell r="AH1812">
            <v>132839611</v>
          </cell>
          <cell r="AI1812">
            <v>20150</v>
          </cell>
          <cell r="AJ1812" t="str">
            <v>Nederlands</v>
          </cell>
          <cell r="AK1812" t="str">
            <v>X011</v>
          </cell>
          <cell r="AL1812" t="str">
            <v>MEDEW. ALGEMEEN SCHOONMAAKONDERHOUD I</v>
          </cell>
          <cell r="AM1812">
            <v>1</v>
          </cell>
          <cell r="AN1812" t="str">
            <v>38 uur / week</v>
          </cell>
          <cell r="AO1812">
            <v>21.5</v>
          </cell>
          <cell r="AP1812">
            <v>0</v>
          </cell>
          <cell r="AQ1812">
            <v>0</v>
          </cell>
          <cell r="AR1812">
            <v>56.58</v>
          </cell>
          <cell r="AS1812">
            <v>7</v>
          </cell>
          <cell r="AT1812" t="str">
            <v>B2</v>
          </cell>
          <cell r="AU1812">
            <v>90</v>
          </cell>
          <cell r="AV1812">
            <v>11.64</v>
          </cell>
        </row>
        <row r="1813">
          <cell r="A1813">
            <v>11710</v>
          </cell>
          <cell r="B1813" t="str">
            <v>Mevrouw</v>
          </cell>
          <cell r="C1813" t="str">
            <v>F.G. do Livramento - dos Reis</v>
          </cell>
          <cell r="D1813" t="str">
            <v>F</v>
          </cell>
          <cell r="E1813" t="str">
            <v>F</v>
          </cell>
          <cell r="F1813" t="str">
            <v>FG</v>
          </cell>
          <cell r="G1813" t="str">
            <v>dos</v>
          </cell>
          <cell r="H1813" t="str">
            <v>Reis</v>
          </cell>
          <cell r="I1813" t="str">
            <v>do</v>
          </cell>
          <cell r="J1813" t="str">
            <v>Livramento</v>
          </cell>
          <cell r="K1813" t="str">
            <v>Vrouw</v>
          </cell>
          <cell r="L1813" t="str">
            <v>Adres</v>
          </cell>
          <cell r="M1813" t="str">
            <v>Erasmusstraat</v>
          </cell>
          <cell r="N1813">
            <v>93</v>
          </cell>
          <cell r="P1813" t="str">
            <v>3035 LD</v>
          </cell>
          <cell r="Q1813" t="str">
            <v>ROTTERDAM</v>
          </cell>
          <cell r="R1813" t="str">
            <v>Nederland</v>
          </cell>
          <cell r="S1813">
            <v>618872968</v>
          </cell>
          <cell r="U1813">
            <v>3000</v>
          </cell>
          <cell r="V1813" t="str">
            <v>Hago Nederland B.V.</v>
          </cell>
          <cell r="W1813">
            <v>1</v>
          </cell>
          <cell r="X1813" t="str">
            <v>Internen</v>
          </cell>
          <cell r="Y1813" t="str">
            <v>A1</v>
          </cell>
          <cell r="Z1813" t="str">
            <v>Medewerker uurloon</v>
          </cell>
          <cell r="AA1813">
            <v>1</v>
          </cell>
          <cell r="AB1813" t="str">
            <v>Schoonmaak CAO</v>
          </cell>
          <cell r="AC1813" t="str">
            <v>N4</v>
          </cell>
          <cell r="AD1813" t="str">
            <v>HR-NL: per 4 weken</v>
          </cell>
          <cell r="AE1813" t="str">
            <v>Onbepaalde tijd</v>
          </cell>
          <cell r="AF1813" t="str">
            <v>00-00-0000</v>
          </cell>
          <cell r="AH1813">
            <v>209921948</v>
          </cell>
          <cell r="AI1813">
            <v>20690</v>
          </cell>
          <cell r="AJ1813" t="str">
            <v>Nederlands</v>
          </cell>
          <cell r="AK1813" t="str">
            <v>X011</v>
          </cell>
          <cell r="AL1813" t="str">
            <v>MEDEW. ALGEMEEN SCHOONMAAKONDERHOUD I</v>
          </cell>
          <cell r="AM1813">
            <v>1</v>
          </cell>
          <cell r="AN1813" t="str">
            <v>38 uur / week</v>
          </cell>
          <cell r="AO1813">
            <v>15</v>
          </cell>
          <cell r="AP1813">
            <v>0</v>
          </cell>
          <cell r="AQ1813">
            <v>0</v>
          </cell>
          <cell r="AR1813">
            <v>39.47</v>
          </cell>
          <cell r="AS1813">
            <v>7</v>
          </cell>
          <cell r="AT1813" t="str">
            <v>B2</v>
          </cell>
          <cell r="AU1813">
            <v>90</v>
          </cell>
          <cell r="AV1813">
            <v>11.46</v>
          </cell>
        </row>
        <row r="1814">
          <cell r="A1814">
            <v>11711</v>
          </cell>
          <cell r="B1814" t="str">
            <v>Mevrouw</v>
          </cell>
          <cell r="C1814" t="str">
            <v>S. Mohabir - Dharmbir</v>
          </cell>
          <cell r="D1814" t="str">
            <v>S</v>
          </cell>
          <cell r="E1814" t="str">
            <v>S</v>
          </cell>
          <cell r="F1814" t="str">
            <v>S</v>
          </cell>
          <cell r="H1814" t="str">
            <v>Dharmbir</v>
          </cell>
          <cell r="J1814" t="str">
            <v>Mohabir</v>
          </cell>
          <cell r="K1814" t="str">
            <v>Vrouw</v>
          </cell>
          <cell r="L1814" t="str">
            <v>Adres</v>
          </cell>
          <cell r="M1814" t="str">
            <v>Coolsestraat</v>
          </cell>
          <cell r="N1814">
            <v>72</v>
          </cell>
          <cell r="P1814" t="str">
            <v>3014 LM</v>
          </cell>
          <cell r="Q1814" t="str">
            <v>ROTTERDAM</v>
          </cell>
          <cell r="R1814" t="str">
            <v>Nederland</v>
          </cell>
          <cell r="U1814">
            <v>3000</v>
          </cell>
          <cell r="V1814" t="str">
            <v>Hago Nederland B.V.</v>
          </cell>
          <cell r="W1814">
            <v>1</v>
          </cell>
          <cell r="X1814" t="str">
            <v>Internen</v>
          </cell>
          <cell r="Y1814" t="str">
            <v>A1</v>
          </cell>
          <cell r="Z1814" t="str">
            <v>Medewerker uurloon</v>
          </cell>
          <cell r="AA1814">
            <v>1</v>
          </cell>
          <cell r="AB1814" t="str">
            <v>Schoonmaak CAO</v>
          </cell>
          <cell r="AC1814" t="str">
            <v>N4</v>
          </cell>
          <cell r="AD1814" t="str">
            <v>HR-NL: per 4 weken</v>
          </cell>
          <cell r="AE1814" t="str">
            <v>Onbepaalde tijd</v>
          </cell>
          <cell r="AF1814" t="str">
            <v>00-00-0000</v>
          </cell>
          <cell r="AH1814">
            <v>57294501</v>
          </cell>
          <cell r="AI1814">
            <v>20803</v>
          </cell>
          <cell r="AJ1814" t="str">
            <v>Nederlands</v>
          </cell>
          <cell r="AK1814" t="str">
            <v>X011</v>
          </cell>
          <cell r="AL1814" t="str">
            <v>MEDEW. ALGEMEEN SCHOONMAAKONDERHOUD I</v>
          </cell>
          <cell r="AM1814">
            <v>1</v>
          </cell>
          <cell r="AN1814" t="str">
            <v>38 uur / week</v>
          </cell>
          <cell r="AO1814">
            <v>32.75</v>
          </cell>
          <cell r="AP1814">
            <v>0</v>
          </cell>
          <cell r="AQ1814">
            <v>0</v>
          </cell>
          <cell r="AR1814">
            <v>86.18</v>
          </cell>
          <cell r="AS1814">
            <v>7</v>
          </cell>
          <cell r="AT1814" t="str">
            <v>B2</v>
          </cell>
          <cell r="AU1814">
            <v>90</v>
          </cell>
          <cell r="AV1814">
            <v>11.46</v>
          </cell>
        </row>
        <row r="1815">
          <cell r="A1815">
            <v>11712</v>
          </cell>
          <cell r="B1815" t="str">
            <v>Mevrouw</v>
          </cell>
          <cell r="C1815" t="str">
            <v>A.F. Oliveira</v>
          </cell>
          <cell r="D1815" t="str">
            <v>A</v>
          </cell>
          <cell r="E1815" t="str">
            <v>A</v>
          </cell>
          <cell r="F1815" t="str">
            <v>AF</v>
          </cell>
          <cell r="H1815" t="str">
            <v>Oliveira</v>
          </cell>
          <cell r="K1815" t="str">
            <v>Vrouw</v>
          </cell>
          <cell r="L1815" t="str">
            <v>Adres</v>
          </cell>
          <cell r="M1815" t="str">
            <v>Kerkhoflaan</v>
          </cell>
          <cell r="N1815">
            <v>28</v>
          </cell>
          <cell r="O1815" t="str">
            <v>E</v>
          </cell>
          <cell r="P1815" t="str">
            <v>3034 TD</v>
          </cell>
          <cell r="Q1815" t="str">
            <v>ROTTERDAM</v>
          </cell>
          <cell r="R1815" t="str">
            <v>Nederland</v>
          </cell>
          <cell r="S1815">
            <v>104333810</v>
          </cell>
          <cell r="U1815">
            <v>3000</v>
          </cell>
          <cell r="V1815" t="str">
            <v>Hago Nederland B.V.</v>
          </cell>
          <cell r="W1815">
            <v>1</v>
          </cell>
          <cell r="X1815" t="str">
            <v>Internen</v>
          </cell>
          <cell r="Y1815" t="str">
            <v>A1</v>
          </cell>
          <cell r="Z1815" t="str">
            <v>Medewerker uurloon</v>
          </cell>
          <cell r="AA1815">
            <v>1</v>
          </cell>
          <cell r="AB1815" t="str">
            <v>Schoonmaak CAO</v>
          </cell>
          <cell r="AC1815" t="str">
            <v>N4</v>
          </cell>
          <cell r="AD1815" t="str">
            <v>HR-NL: per 4 weken</v>
          </cell>
          <cell r="AE1815" t="str">
            <v>Onbepaalde tijd</v>
          </cell>
          <cell r="AF1815" t="str">
            <v>00-00-0000</v>
          </cell>
          <cell r="AH1815">
            <v>132936057</v>
          </cell>
          <cell r="AI1815">
            <v>24523</v>
          </cell>
          <cell r="AJ1815" t="str">
            <v>Nederlands</v>
          </cell>
          <cell r="AK1815" t="str">
            <v>X011</v>
          </cell>
          <cell r="AL1815" t="str">
            <v>MEDEW. ALGEMEEN SCHOONMAAKONDERHOUD I</v>
          </cell>
          <cell r="AM1815">
            <v>1</v>
          </cell>
          <cell r="AN1815" t="str">
            <v>38 uur / week</v>
          </cell>
          <cell r="AO1815">
            <v>33.5</v>
          </cell>
          <cell r="AP1815">
            <v>0</v>
          </cell>
          <cell r="AQ1815">
            <v>0</v>
          </cell>
          <cell r="AR1815">
            <v>88.16</v>
          </cell>
          <cell r="AS1815">
            <v>7</v>
          </cell>
          <cell r="AT1815" t="str">
            <v>B2</v>
          </cell>
          <cell r="AU1815">
            <v>90</v>
          </cell>
          <cell r="AV1815">
            <v>11.46</v>
          </cell>
        </row>
        <row r="1816">
          <cell r="A1816">
            <v>11713</v>
          </cell>
          <cell r="B1816" t="str">
            <v>Mevrouw</v>
          </cell>
          <cell r="C1816" t="str">
            <v>M.D.M. Rocha</v>
          </cell>
          <cell r="D1816" t="str">
            <v>M</v>
          </cell>
          <cell r="E1816" t="str">
            <v>Maria</v>
          </cell>
          <cell r="F1816" t="str">
            <v>MDM</v>
          </cell>
          <cell r="H1816" t="str">
            <v>Rocha</v>
          </cell>
          <cell r="K1816" t="str">
            <v>Vrouw</v>
          </cell>
          <cell r="L1816" t="str">
            <v>Adres</v>
          </cell>
          <cell r="M1816" t="str">
            <v>V.D. Palmstraat</v>
          </cell>
          <cell r="N1816">
            <v>45</v>
          </cell>
          <cell r="O1816" t="str">
            <v>A</v>
          </cell>
          <cell r="P1816" t="str">
            <v>3022 VW</v>
          </cell>
          <cell r="Q1816" t="str">
            <v>ROTTERDAM</v>
          </cell>
          <cell r="R1816" t="str">
            <v>Nederland</v>
          </cell>
          <cell r="S1816" t="str">
            <v>010-4781419</v>
          </cell>
          <cell r="U1816">
            <v>3000</v>
          </cell>
          <cell r="V1816" t="str">
            <v>Hago Nederland B.V.</v>
          </cell>
          <cell r="W1816">
            <v>1</v>
          </cell>
          <cell r="X1816" t="str">
            <v>Internen</v>
          </cell>
          <cell r="Y1816" t="str">
            <v>A1</v>
          </cell>
          <cell r="Z1816" t="str">
            <v>Medewerker uurloon</v>
          </cell>
          <cell r="AA1816">
            <v>1</v>
          </cell>
          <cell r="AB1816" t="str">
            <v>Schoonmaak CAO</v>
          </cell>
          <cell r="AC1816" t="str">
            <v>N4</v>
          </cell>
          <cell r="AD1816" t="str">
            <v>HR-NL: per 4 weken</v>
          </cell>
          <cell r="AE1816" t="str">
            <v>Onbepaalde tijd</v>
          </cell>
          <cell r="AF1816" t="str">
            <v>00-00-0000</v>
          </cell>
          <cell r="AH1816">
            <v>206053228</v>
          </cell>
          <cell r="AI1816">
            <v>24999</v>
          </cell>
          <cell r="AJ1816" t="str">
            <v>Nederlands</v>
          </cell>
          <cell r="AK1816" t="str">
            <v>X011</v>
          </cell>
          <cell r="AL1816" t="str">
            <v>MEDEW. ALGEMEEN SCHOONMAAKONDERHOUD I</v>
          </cell>
          <cell r="AM1816">
            <v>1</v>
          </cell>
          <cell r="AN1816" t="str">
            <v>38 uur / week</v>
          </cell>
          <cell r="AO1816">
            <v>2</v>
          </cell>
          <cell r="AP1816">
            <v>0</v>
          </cell>
          <cell r="AQ1816">
            <v>0</v>
          </cell>
          <cell r="AR1816">
            <v>5.26</v>
          </cell>
          <cell r="AS1816">
            <v>7</v>
          </cell>
          <cell r="AT1816" t="str">
            <v>B2</v>
          </cell>
          <cell r="AU1816">
            <v>90</v>
          </cell>
          <cell r="AV1816">
            <v>11.46</v>
          </cell>
        </row>
        <row r="1817">
          <cell r="A1817">
            <v>11714</v>
          </cell>
          <cell r="B1817" t="str">
            <v>Mevrouw</v>
          </cell>
          <cell r="C1817" t="str">
            <v>M. Da Cruz</v>
          </cell>
          <cell r="D1817" t="str">
            <v>Maria Das Dores</v>
          </cell>
          <cell r="E1817" t="str">
            <v>Maria Das Dores</v>
          </cell>
          <cell r="F1817" t="str">
            <v>M</v>
          </cell>
          <cell r="H1817" t="str">
            <v>Da Cruz</v>
          </cell>
          <cell r="K1817" t="str">
            <v>Vrouw</v>
          </cell>
          <cell r="L1817" t="str">
            <v>Adres</v>
          </cell>
          <cell r="M1817" t="str">
            <v>Jan Kobelstraat</v>
          </cell>
          <cell r="N1817">
            <v>72</v>
          </cell>
          <cell r="O1817" t="str">
            <v>DIII</v>
          </cell>
          <cell r="P1817" t="str">
            <v>3026 SW</v>
          </cell>
          <cell r="Q1817" t="str">
            <v>ROTTERDAM</v>
          </cell>
          <cell r="R1817" t="str">
            <v>Nederland</v>
          </cell>
          <cell r="T1817">
            <v>628724027</v>
          </cell>
          <cell r="U1817">
            <v>3000</v>
          </cell>
          <cell r="V1817" t="str">
            <v>Hago Nederland B.V.</v>
          </cell>
          <cell r="W1817">
            <v>1</v>
          </cell>
          <cell r="X1817" t="str">
            <v>Internen</v>
          </cell>
          <cell r="Y1817" t="str">
            <v>A1</v>
          </cell>
          <cell r="Z1817" t="str">
            <v>Medewerker uurloon</v>
          </cell>
          <cell r="AA1817">
            <v>1</v>
          </cell>
          <cell r="AB1817" t="str">
            <v>Schoonmaak CAO</v>
          </cell>
          <cell r="AC1817" t="str">
            <v>N4</v>
          </cell>
          <cell r="AD1817" t="str">
            <v>HR-NL: per 4 weken</v>
          </cell>
          <cell r="AE1817" t="str">
            <v>Onbepaalde tijd</v>
          </cell>
          <cell r="AF1817" t="str">
            <v>00-00-0000</v>
          </cell>
          <cell r="AH1817">
            <v>205164717</v>
          </cell>
          <cell r="AI1817">
            <v>22648</v>
          </cell>
          <cell r="AJ1817" t="str">
            <v>Nederlands</v>
          </cell>
          <cell r="AK1817" t="str">
            <v>X011</v>
          </cell>
          <cell r="AL1817" t="str">
            <v>MEDEW. ALGEMEEN SCHOONMAAKONDERHOUD I</v>
          </cell>
          <cell r="AM1817">
            <v>1</v>
          </cell>
          <cell r="AN1817" t="str">
            <v>38 uur / week</v>
          </cell>
          <cell r="AO1817">
            <v>35</v>
          </cell>
          <cell r="AP1817">
            <v>0</v>
          </cell>
          <cell r="AQ1817">
            <v>0</v>
          </cell>
          <cell r="AR1817">
            <v>92.11</v>
          </cell>
          <cell r="AS1817">
            <v>7</v>
          </cell>
          <cell r="AT1817" t="str">
            <v>B2</v>
          </cell>
          <cell r="AU1817">
            <v>90</v>
          </cell>
          <cell r="AV1817">
            <v>11.46</v>
          </cell>
        </row>
        <row r="1818">
          <cell r="A1818">
            <v>11715</v>
          </cell>
          <cell r="B1818" t="str">
            <v>Mevrouw</v>
          </cell>
          <cell r="C1818" t="str">
            <v>M.A. Gomes</v>
          </cell>
          <cell r="D1818" t="str">
            <v>M</v>
          </cell>
          <cell r="E1818" t="str">
            <v>M</v>
          </cell>
          <cell r="F1818" t="str">
            <v>MA</v>
          </cell>
          <cell r="H1818" t="str">
            <v>Gomes</v>
          </cell>
          <cell r="K1818" t="str">
            <v>Vrouw</v>
          </cell>
          <cell r="L1818" t="str">
            <v>Adres</v>
          </cell>
          <cell r="M1818" t="str">
            <v>Zevenkampse Ring</v>
          </cell>
          <cell r="N1818">
            <v>185</v>
          </cell>
          <cell r="P1818" t="str">
            <v>3068 PZ</v>
          </cell>
          <cell r="Q1818" t="str">
            <v>ROTTERDAM</v>
          </cell>
          <cell r="R1818" t="str">
            <v>Nederland</v>
          </cell>
          <cell r="U1818">
            <v>3000</v>
          </cell>
          <cell r="V1818" t="str">
            <v>Hago Nederland B.V.</v>
          </cell>
          <cell r="W1818">
            <v>1</v>
          </cell>
          <cell r="X1818" t="str">
            <v>Internen</v>
          </cell>
          <cell r="Y1818" t="str">
            <v>A1</v>
          </cell>
          <cell r="Z1818" t="str">
            <v>Medewerker uurloon</v>
          </cell>
          <cell r="AA1818">
            <v>1</v>
          </cell>
          <cell r="AB1818" t="str">
            <v>Schoonmaak CAO</v>
          </cell>
          <cell r="AC1818" t="str">
            <v>N4</v>
          </cell>
          <cell r="AD1818" t="str">
            <v>HR-NL: per 4 weken</v>
          </cell>
          <cell r="AE1818" t="str">
            <v>Onbepaalde tijd</v>
          </cell>
          <cell r="AF1818" t="str">
            <v>00-00-0000</v>
          </cell>
          <cell r="AH1818">
            <v>124483471</v>
          </cell>
          <cell r="AI1818">
            <v>23245</v>
          </cell>
          <cell r="AJ1818" t="str">
            <v>Nederlands</v>
          </cell>
          <cell r="AK1818" t="str">
            <v>X011</v>
          </cell>
          <cell r="AL1818" t="str">
            <v>MEDEW. ALGEMEEN SCHOONMAAKONDERHOUD I</v>
          </cell>
          <cell r="AM1818">
            <v>1</v>
          </cell>
          <cell r="AN1818" t="str">
            <v>38 uur / week</v>
          </cell>
          <cell r="AO1818">
            <v>32.75</v>
          </cell>
          <cell r="AP1818">
            <v>0</v>
          </cell>
          <cell r="AQ1818">
            <v>0</v>
          </cell>
          <cell r="AR1818">
            <v>86.18</v>
          </cell>
          <cell r="AS1818">
            <v>7</v>
          </cell>
          <cell r="AT1818" t="str">
            <v>B2</v>
          </cell>
          <cell r="AU1818">
            <v>90</v>
          </cell>
          <cell r="AV1818">
            <v>11.46</v>
          </cell>
        </row>
        <row r="1819">
          <cell r="A1819">
            <v>11716</v>
          </cell>
          <cell r="B1819" t="str">
            <v>Mevrouw</v>
          </cell>
          <cell r="C1819" t="str">
            <v>N.M. Cardoze - Lerma</v>
          </cell>
          <cell r="D1819" t="str">
            <v>N</v>
          </cell>
          <cell r="E1819" t="str">
            <v>N</v>
          </cell>
          <cell r="F1819" t="str">
            <v>NM</v>
          </cell>
          <cell r="H1819" t="str">
            <v>Lerma</v>
          </cell>
          <cell r="J1819" t="str">
            <v>Cardoze</v>
          </cell>
          <cell r="K1819" t="str">
            <v>Vrouw</v>
          </cell>
          <cell r="L1819" t="str">
            <v>Adres</v>
          </cell>
          <cell r="M1819" t="str">
            <v>Kometenstraat</v>
          </cell>
          <cell r="N1819">
            <v>8</v>
          </cell>
          <cell r="O1819" t="str">
            <v>B</v>
          </cell>
          <cell r="P1819" t="str">
            <v>3204 XC</v>
          </cell>
          <cell r="Q1819" t="str">
            <v>SPIJKENISSE</v>
          </cell>
          <cell r="R1819" t="str">
            <v>Nederland</v>
          </cell>
          <cell r="S1819" t="str">
            <v>0181-611280</v>
          </cell>
          <cell r="U1819">
            <v>3000</v>
          </cell>
          <cell r="V1819" t="str">
            <v>Hago Nederland B.V.</v>
          </cell>
          <cell r="W1819">
            <v>1</v>
          </cell>
          <cell r="X1819" t="str">
            <v>Internen</v>
          </cell>
          <cell r="Y1819" t="str">
            <v>A1</v>
          </cell>
          <cell r="Z1819" t="str">
            <v>Medewerker uurloon</v>
          </cell>
          <cell r="AA1819">
            <v>1</v>
          </cell>
          <cell r="AB1819" t="str">
            <v>Schoonmaak CAO</v>
          </cell>
          <cell r="AC1819" t="str">
            <v>N4</v>
          </cell>
          <cell r="AD1819" t="str">
            <v>HR-NL: per 4 weken</v>
          </cell>
          <cell r="AE1819" t="str">
            <v>Onbepaalde tijd</v>
          </cell>
          <cell r="AF1819" t="str">
            <v>00-00-0000</v>
          </cell>
          <cell r="AH1819">
            <v>199377674</v>
          </cell>
          <cell r="AI1819">
            <v>19748</v>
          </cell>
          <cell r="AJ1819" t="str">
            <v>Nederlands</v>
          </cell>
          <cell r="AK1819" t="str">
            <v>X011</v>
          </cell>
          <cell r="AL1819" t="str">
            <v>MEDEW. ALGEMEEN SCHOONMAAKONDERHOUD I</v>
          </cell>
          <cell r="AM1819">
            <v>1</v>
          </cell>
          <cell r="AN1819" t="str">
            <v>38 uur / week</v>
          </cell>
          <cell r="AO1819">
            <v>32.5</v>
          </cell>
          <cell r="AP1819">
            <v>0</v>
          </cell>
          <cell r="AQ1819">
            <v>0</v>
          </cell>
          <cell r="AR1819">
            <v>85.53</v>
          </cell>
          <cell r="AS1819">
            <v>7</v>
          </cell>
          <cell r="AT1819" t="str">
            <v>B2</v>
          </cell>
          <cell r="AU1819">
            <v>90</v>
          </cell>
          <cell r="AV1819">
            <v>11.6</v>
          </cell>
        </row>
        <row r="1820">
          <cell r="A1820">
            <v>11717</v>
          </cell>
          <cell r="B1820" t="str">
            <v>Mevrouw</v>
          </cell>
          <cell r="C1820" t="str">
            <v>M. Gomes da Lapa</v>
          </cell>
          <cell r="D1820" t="str">
            <v>Maria</v>
          </cell>
          <cell r="E1820" t="str">
            <v>Maria</v>
          </cell>
          <cell r="F1820" t="str">
            <v>M</v>
          </cell>
          <cell r="H1820" t="str">
            <v>Gomes da Lapa</v>
          </cell>
          <cell r="J1820" t="str">
            <v>Brito</v>
          </cell>
          <cell r="K1820" t="str">
            <v>Vrouw</v>
          </cell>
          <cell r="L1820" t="str">
            <v>Adres</v>
          </cell>
          <cell r="M1820" t="str">
            <v>Mariastraat</v>
          </cell>
          <cell r="N1820">
            <v>147</v>
          </cell>
          <cell r="P1820" t="str">
            <v>3117 NK</v>
          </cell>
          <cell r="Q1820" t="str">
            <v>SCHIEDAM</v>
          </cell>
          <cell r="R1820" t="str">
            <v>Nederland</v>
          </cell>
          <cell r="S1820">
            <v>642710817</v>
          </cell>
          <cell r="U1820">
            <v>3000</v>
          </cell>
          <cell r="V1820" t="str">
            <v>Hago Nederland B.V.</v>
          </cell>
          <cell r="W1820">
            <v>1</v>
          </cell>
          <cell r="X1820" t="str">
            <v>Internen</v>
          </cell>
          <cell r="Y1820" t="str">
            <v>A1</v>
          </cell>
          <cell r="Z1820" t="str">
            <v>Medewerker uurloon</v>
          </cell>
          <cell r="AA1820">
            <v>1</v>
          </cell>
          <cell r="AB1820" t="str">
            <v>Schoonmaak CAO</v>
          </cell>
          <cell r="AC1820" t="str">
            <v>N4</v>
          </cell>
          <cell r="AD1820" t="str">
            <v>HR-NL: per 4 weken</v>
          </cell>
          <cell r="AE1820" t="str">
            <v>Onbepaalde tijd</v>
          </cell>
          <cell r="AF1820" t="str">
            <v>00-00-0000</v>
          </cell>
          <cell r="AH1820">
            <v>47776328</v>
          </cell>
          <cell r="AI1820">
            <v>23788</v>
          </cell>
          <cell r="AJ1820" t="str">
            <v>Nederlands</v>
          </cell>
          <cell r="AK1820" t="str">
            <v>X011</v>
          </cell>
          <cell r="AL1820" t="str">
            <v>MEDEW. ALGEMEEN SCHOONMAAKONDERHOUD I</v>
          </cell>
          <cell r="AM1820">
            <v>1</v>
          </cell>
          <cell r="AN1820" t="str">
            <v>38 uur / week</v>
          </cell>
          <cell r="AO1820">
            <v>35</v>
          </cell>
          <cell r="AP1820">
            <v>0</v>
          </cell>
          <cell r="AQ1820">
            <v>0</v>
          </cell>
          <cell r="AR1820">
            <v>92.11</v>
          </cell>
          <cell r="AS1820">
            <v>7</v>
          </cell>
          <cell r="AT1820" t="str">
            <v>B2</v>
          </cell>
          <cell r="AU1820">
            <v>90</v>
          </cell>
          <cell r="AV1820">
            <v>11.46</v>
          </cell>
        </row>
        <row r="1821">
          <cell r="A1821">
            <v>11718</v>
          </cell>
          <cell r="B1821" t="str">
            <v>Mevrouw</v>
          </cell>
          <cell r="C1821" t="str">
            <v>P. Gangaram Panday - Lachminarain</v>
          </cell>
          <cell r="D1821" t="str">
            <v>Prabhawatie</v>
          </cell>
          <cell r="E1821" t="str">
            <v>Parba</v>
          </cell>
          <cell r="F1821" t="str">
            <v>P</v>
          </cell>
          <cell r="H1821" t="str">
            <v>Lachminarain</v>
          </cell>
          <cell r="J1821" t="str">
            <v>Gangaram Panday</v>
          </cell>
          <cell r="K1821" t="str">
            <v>Vrouw</v>
          </cell>
          <cell r="L1821" t="str">
            <v>Adres</v>
          </cell>
          <cell r="M1821" t="str">
            <v>Grateastraat</v>
          </cell>
          <cell r="N1821">
            <v>77</v>
          </cell>
          <cell r="P1821" t="str">
            <v>2909 PE</v>
          </cell>
          <cell r="Q1821" t="str">
            <v>CAPELLE A/D IJSSEL</v>
          </cell>
          <cell r="R1821" t="str">
            <v>Nederland</v>
          </cell>
          <cell r="S1821">
            <v>655184795</v>
          </cell>
          <cell r="U1821">
            <v>3000</v>
          </cell>
          <cell r="V1821" t="str">
            <v>Hago Nederland B.V.</v>
          </cell>
          <cell r="W1821">
            <v>1</v>
          </cell>
          <cell r="X1821" t="str">
            <v>Internen</v>
          </cell>
          <cell r="Y1821" t="str">
            <v>A1</v>
          </cell>
          <cell r="Z1821" t="str">
            <v>Medewerker uurloon</v>
          </cell>
          <cell r="AA1821">
            <v>1</v>
          </cell>
          <cell r="AB1821" t="str">
            <v>Schoonmaak CAO</v>
          </cell>
          <cell r="AC1821" t="str">
            <v>N4</v>
          </cell>
          <cell r="AD1821" t="str">
            <v>HR-NL: per 4 weken</v>
          </cell>
          <cell r="AE1821" t="str">
            <v>Onbepaalde tijd</v>
          </cell>
          <cell r="AF1821" t="str">
            <v>00-00-0000</v>
          </cell>
          <cell r="AH1821">
            <v>133348933</v>
          </cell>
          <cell r="AI1821">
            <v>20892</v>
          </cell>
          <cell r="AJ1821" t="str">
            <v>Nederlands</v>
          </cell>
          <cell r="AK1821" t="str">
            <v>X122</v>
          </cell>
          <cell r="AL1821" t="str">
            <v>OBJECTLEIDER AMBULANT ALG. SCHOONM II</v>
          </cell>
          <cell r="AM1821" t="str">
            <v>3+5%</v>
          </cell>
          <cell r="AN1821" t="str">
            <v>38 uur / week</v>
          </cell>
          <cell r="AO1821">
            <v>38</v>
          </cell>
          <cell r="AP1821">
            <v>0</v>
          </cell>
          <cell r="AQ1821">
            <v>0</v>
          </cell>
          <cell r="AR1821">
            <v>100</v>
          </cell>
          <cell r="AS1821">
            <v>7</v>
          </cell>
          <cell r="AT1821" t="str">
            <v>B7</v>
          </cell>
          <cell r="AU1821">
            <v>90</v>
          </cell>
          <cell r="AV1821">
            <v>19.97</v>
          </cell>
        </row>
        <row r="1822">
          <cell r="A1822">
            <v>11719</v>
          </cell>
          <cell r="B1822" t="str">
            <v>Mevrouw</v>
          </cell>
          <cell r="C1822" t="str">
            <v>A.E. Bouka</v>
          </cell>
          <cell r="D1822" t="str">
            <v>Akuavi Enyonam</v>
          </cell>
          <cell r="E1822" t="str">
            <v>Akuavi Enyonam</v>
          </cell>
          <cell r="F1822" t="str">
            <v>AE</v>
          </cell>
          <cell r="H1822" t="str">
            <v>Bouka</v>
          </cell>
          <cell r="K1822" t="str">
            <v>Vrouw</v>
          </cell>
          <cell r="L1822" t="str">
            <v>Adres</v>
          </cell>
          <cell r="M1822" t="str">
            <v>Neherkade</v>
          </cell>
          <cell r="N1822">
            <v>1300</v>
          </cell>
          <cell r="P1822" t="str">
            <v>2521 RB</v>
          </cell>
          <cell r="Q1822" t="str">
            <v>DEN HAAG</v>
          </cell>
          <cell r="R1822" t="str">
            <v>Nederland</v>
          </cell>
          <cell r="S1822" t="str">
            <v>070-3893531</v>
          </cell>
          <cell r="U1822">
            <v>3000</v>
          </cell>
          <cell r="V1822" t="str">
            <v>Hago Nederland B.V.</v>
          </cell>
          <cell r="W1822">
            <v>1</v>
          </cell>
          <cell r="X1822" t="str">
            <v>Internen</v>
          </cell>
          <cell r="Y1822" t="str">
            <v>A1</v>
          </cell>
          <cell r="Z1822" t="str">
            <v>Medewerker uurloon</v>
          </cell>
          <cell r="AA1822">
            <v>1</v>
          </cell>
          <cell r="AB1822" t="str">
            <v>Schoonmaak CAO</v>
          </cell>
          <cell r="AC1822" t="str">
            <v>N4</v>
          </cell>
          <cell r="AD1822" t="str">
            <v>HR-NL: per 4 weken</v>
          </cell>
          <cell r="AE1822" t="str">
            <v>Onbepaalde tijd</v>
          </cell>
          <cell r="AF1822" t="str">
            <v>00-00-0000</v>
          </cell>
          <cell r="AH1822">
            <v>205621351</v>
          </cell>
          <cell r="AI1822">
            <v>23377</v>
          </cell>
          <cell r="AJ1822" t="str">
            <v>Nederlands</v>
          </cell>
          <cell r="AK1822" t="str">
            <v>X011</v>
          </cell>
          <cell r="AL1822" t="str">
            <v>MEDEW. ALGEMEEN SCHOONMAAKONDERHOUD I</v>
          </cell>
          <cell r="AM1822">
            <v>1</v>
          </cell>
          <cell r="AN1822" t="str">
            <v>38 uur / week</v>
          </cell>
          <cell r="AO1822">
            <v>12.5</v>
          </cell>
          <cell r="AP1822">
            <v>0</v>
          </cell>
          <cell r="AQ1822">
            <v>0</v>
          </cell>
          <cell r="AR1822">
            <v>32.89</v>
          </cell>
          <cell r="AS1822">
            <v>7</v>
          </cell>
          <cell r="AT1822" t="str">
            <v>B2</v>
          </cell>
          <cell r="AU1822">
            <v>90</v>
          </cell>
          <cell r="AV1822">
            <v>11.46</v>
          </cell>
        </row>
        <row r="1823">
          <cell r="A1823">
            <v>11720</v>
          </cell>
          <cell r="B1823" t="str">
            <v>Mevrouw</v>
          </cell>
          <cell r="C1823" t="str">
            <v>J. Donkor</v>
          </cell>
          <cell r="D1823" t="str">
            <v>J</v>
          </cell>
          <cell r="E1823" t="str">
            <v>J</v>
          </cell>
          <cell r="F1823" t="str">
            <v>J</v>
          </cell>
          <cell r="H1823" t="str">
            <v>Donkor</v>
          </cell>
          <cell r="K1823" t="str">
            <v>Vrouw</v>
          </cell>
          <cell r="L1823" t="str">
            <v>Adres</v>
          </cell>
          <cell r="M1823" t="str">
            <v>Rijswijksestraat</v>
          </cell>
          <cell r="N1823">
            <v>32</v>
          </cell>
          <cell r="P1823" t="str">
            <v>2515 HZ</v>
          </cell>
          <cell r="Q1823" t="str">
            <v>DEN HAAG</v>
          </cell>
          <cell r="R1823" t="str">
            <v>Nederland</v>
          </cell>
          <cell r="S1823" t="str">
            <v>070 3897596</v>
          </cell>
          <cell r="U1823">
            <v>3000</v>
          </cell>
          <cell r="V1823" t="str">
            <v>Hago Nederland B.V.</v>
          </cell>
          <cell r="W1823">
            <v>1</v>
          </cell>
          <cell r="X1823" t="str">
            <v>Internen</v>
          </cell>
          <cell r="Y1823" t="str">
            <v>A1</v>
          </cell>
          <cell r="Z1823" t="str">
            <v>Medewerker uurloon</v>
          </cell>
          <cell r="AA1823">
            <v>1</v>
          </cell>
          <cell r="AB1823" t="str">
            <v>Schoonmaak CAO</v>
          </cell>
          <cell r="AC1823" t="str">
            <v>N4</v>
          </cell>
          <cell r="AD1823" t="str">
            <v>HR-NL: per 4 weken</v>
          </cell>
          <cell r="AE1823" t="str">
            <v>Onbepaalde tijd</v>
          </cell>
          <cell r="AF1823" t="str">
            <v>00-00-0000</v>
          </cell>
          <cell r="AH1823">
            <v>212449515</v>
          </cell>
          <cell r="AI1823">
            <v>22639</v>
          </cell>
          <cell r="AJ1823" t="str">
            <v>Frans</v>
          </cell>
          <cell r="AK1823" t="str">
            <v>X011</v>
          </cell>
          <cell r="AL1823" t="str">
            <v>MEDEW. ALGEMEEN SCHOONMAAKONDERHOUD I</v>
          </cell>
          <cell r="AM1823">
            <v>1</v>
          </cell>
          <cell r="AN1823" t="str">
            <v>38 uur / week</v>
          </cell>
          <cell r="AO1823">
            <v>19.25</v>
          </cell>
          <cell r="AP1823">
            <v>0</v>
          </cell>
          <cell r="AQ1823">
            <v>0</v>
          </cell>
          <cell r="AR1823">
            <v>50.66</v>
          </cell>
          <cell r="AS1823">
            <v>7</v>
          </cell>
          <cell r="AT1823" t="str">
            <v>B2</v>
          </cell>
          <cell r="AU1823">
            <v>90</v>
          </cell>
          <cell r="AV1823">
            <v>11.46</v>
          </cell>
        </row>
        <row r="1824">
          <cell r="A1824">
            <v>11721</v>
          </cell>
          <cell r="B1824" t="str">
            <v>Mevrouw</v>
          </cell>
          <cell r="C1824" t="str">
            <v>M. Da Silva Furtado - Monteira</v>
          </cell>
          <cell r="D1824" t="str">
            <v>Maria</v>
          </cell>
          <cell r="E1824" t="str">
            <v>Maria</v>
          </cell>
          <cell r="F1824" t="str">
            <v>M</v>
          </cell>
          <cell r="H1824" t="str">
            <v>Monteira</v>
          </cell>
          <cell r="J1824" t="str">
            <v>Da Silva Furtado</v>
          </cell>
          <cell r="K1824" t="str">
            <v>Vrouw</v>
          </cell>
          <cell r="L1824" t="str">
            <v>Adres</v>
          </cell>
          <cell r="M1824" t="str">
            <v>Moerkerkestraat</v>
          </cell>
          <cell r="N1824">
            <v>149</v>
          </cell>
          <cell r="O1824" t="str">
            <v>A</v>
          </cell>
          <cell r="P1824" t="str">
            <v>3081 RT</v>
          </cell>
          <cell r="Q1824" t="str">
            <v>ROTTERDAM</v>
          </cell>
          <cell r="R1824" t="str">
            <v>Nederland</v>
          </cell>
          <cell r="T1824" t="str">
            <v>06-15510280</v>
          </cell>
          <cell r="U1824">
            <v>3000</v>
          </cell>
          <cell r="V1824" t="str">
            <v>Hago Nederland B.V.</v>
          </cell>
          <cell r="W1824">
            <v>1</v>
          </cell>
          <cell r="X1824" t="str">
            <v>Internen</v>
          </cell>
          <cell r="Y1824" t="str">
            <v>A1</v>
          </cell>
          <cell r="Z1824" t="str">
            <v>Medewerker uurloon</v>
          </cell>
          <cell r="AA1824">
            <v>1</v>
          </cell>
          <cell r="AB1824" t="str">
            <v>Schoonmaak CAO</v>
          </cell>
          <cell r="AC1824" t="str">
            <v>N4</v>
          </cell>
          <cell r="AD1824" t="str">
            <v>HR-NL: per 4 weken</v>
          </cell>
          <cell r="AE1824" t="str">
            <v>Onbepaalde tijd</v>
          </cell>
          <cell r="AF1824" t="str">
            <v>00-00-0000</v>
          </cell>
          <cell r="AH1824">
            <v>212305864</v>
          </cell>
          <cell r="AI1824">
            <v>21261</v>
          </cell>
          <cell r="AJ1824" t="str">
            <v>Nederlands</v>
          </cell>
          <cell r="AK1824" t="str">
            <v>X011</v>
          </cell>
          <cell r="AL1824" t="str">
            <v>MEDEW. ALGEMEEN SCHOONMAAKONDERHOUD I</v>
          </cell>
          <cell r="AM1824">
            <v>1</v>
          </cell>
          <cell r="AN1824" t="str">
            <v>38 uur / week</v>
          </cell>
          <cell r="AO1824">
            <v>12.5</v>
          </cell>
          <cell r="AP1824">
            <v>0</v>
          </cell>
          <cell r="AQ1824">
            <v>0</v>
          </cell>
          <cell r="AR1824">
            <v>32.89</v>
          </cell>
          <cell r="AS1824">
            <v>7</v>
          </cell>
          <cell r="AT1824" t="str">
            <v>B2</v>
          </cell>
          <cell r="AU1824">
            <v>90</v>
          </cell>
          <cell r="AV1824">
            <v>11.46</v>
          </cell>
        </row>
        <row r="1825">
          <cell r="A1825">
            <v>11722</v>
          </cell>
          <cell r="B1825" t="str">
            <v>Mevrouw</v>
          </cell>
          <cell r="C1825" t="str">
            <v>M.C. Mendes Baptista</v>
          </cell>
          <cell r="D1825" t="str">
            <v>Maria Conceicao</v>
          </cell>
          <cell r="E1825" t="str">
            <v>Maria Conceicao</v>
          </cell>
          <cell r="F1825" t="str">
            <v>MC</v>
          </cell>
          <cell r="H1825" t="str">
            <v>Mendes Baptista</v>
          </cell>
          <cell r="K1825" t="str">
            <v>Vrouw</v>
          </cell>
          <cell r="L1825" t="str">
            <v>Adres</v>
          </cell>
          <cell r="M1825" t="str">
            <v>Weldamsingel</v>
          </cell>
          <cell r="N1825">
            <v>12</v>
          </cell>
          <cell r="P1825" t="str">
            <v>3077 RM</v>
          </cell>
          <cell r="Q1825" t="str">
            <v>ROTTERDAM</v>
          </cell>
          <cell r="R1825" t="str">
            <v>Nederland</v>
          </cell>
          <cell r="S1825">
            <v>623906522</v>
          </cell>
          <cell r="U1825">
            <v>3000</v>
          </cell>
          <cell r="V1825" t="str">
            <v>Hago Nederland B.V.</v>
          </cell>
          <cell r="W1825">
            <v>1</v>
          </cell>
          <cell r="X1825" t="str">
            <v>Internen</v>
          </cell>
          <cell r="Y1825" t="str">
            <v>A1</v>
          </cell>
          <cell r="Z1825" t="str">
            <v>Medewerker uurloon</v>
          </cell>
          <cell r="AA1825">
            <v>1</v>
          </cell>
          <cell r="AB1825" t="str">
            <v>Schoonmaak CAO</v>
          </cell>
          <cell r="AC1825" t="str">
            <v>N4</v>
          </cell>
          <cell r="AD1825" t="str">
            <v>HR-NL: per 4 weken</v>
          </cell>
          <cell r="AE1825" t="str">
            <v>Onbepaalde tijd</v>
          </cell>
          <cell r="AF1825" t="str">
            <v>00-00-0000</v>
          </cell>
          <cell r="AH1825">
            <v>210331458</v>
          </cell>
          <cell r="AI1825">
            <v>25230</v>
          </cell>
          <cell r="AJ1825" t="str">
            <v>Nederlands</v>
          </cell>
          <cell r="AK1825" t="str">
            <v>X041</v>
          </cell>
          <cell r="AL1825" t="str">
            <v>VOORWERKER ALGEMEEN SCHOONMAAKONDERH. I</v>
          </cell>
          <cell r="AM1825">
            <v>2</v>
          </cell>
          <cell r="AN1825" t="str">
            <v>38 uur / week</v>
          </cell>
          <cell r="AO1825">
            <v>34</v>
          </cell>
          <cell r="AP1825">
            <v>0</v>
          </cell>
          <cell r="AQ1825">
            <v>0</v>
          </cell>
          <cell r="AR1825">
            <v>89.47</v>
          </cell>
          <cell r="AS1825">
            <v>7</v>
          </cell>
          <cell r="AT1825" t="str">
            <v>B4</v>
          </cell>
          <cell r="AU1825">
            <v>90</v>
          </cell>
          <cell r="AV1825">
            <v>12.6</v>
          </cell>
        </row>
        <row r="1826">
          <cell r="A1826">
            <v>11723</v>
          </cell>
          <cell r="B1826" t="str">
            <v>Mevrouw</v>
          </cell>
          <cell r="C1826" t="str">
            <v>U. Ramjiawan - Bhadjan</v>
          </cell>
          <cell r="D1826" t="str">
            <v>U</v>
          </cell>
          <cell r="E1826" t="str">
            <v>Urmilla</v>
          </cell>
          <cell r="F1826" t="str">
            <v>U</v>
          </cell>
          <cell r="H1826" t="str">
            <v>Bhadjan</v>
          </cell>
          <cell r="J1826" t="str">
            <v>Ramjiawan</v>
          </cell>
          <cell r="K1826" t="str">
            <v>Vrouw</v>
          </cell>
          <cell r="L1826" t="str">
            <v>Adres</v>
          </cell>
          <cell r="M1826" t="str">
            <v>Snurrevaad</v>
          </cell>
          <cell r="N1826">
            <v>10</v>
          </cell>
          <cell r="P1826" t="str">
            <v>3192 NL</v>
          </cell>
          <cell r="Q1826" t="str">
            <v>HOOGVLIET</v>
          </cell>
          <cell r="R1826" t="str">
            <v>Nederland</v>
          </cell>
          <cell r="T1826" t="str">
            <v>06-23880330</v>
          </cell>
          <cell r="U1826">
            <v>3000</v>
          </cell>
          <cell r="V1826" t="str">
            <v>Hago Nederland B.V.</v>
          </cell>
          <cell r="W1826">
            <v>1</v>
          </cell>
          <cell r="X1826" t="str">
            <v>Internen</v>
          </cell>
          <cell r="Y1826" t="str">
            <v>A1</v>
          </cell>
          <cell r="Z1826" t="str">
            <v>Medewerker uurloon</v>
          </cell>
          <cell r="AA1826">
            <v>1</v>
          </cell>
          <cell r="AB1826" t="str">
            <v>Schoonmaak CAO</v>
          </cell>
          <cell r="AC1826" t="str">
            <v>N4</v>
          </cell>
          <cell r="AD1826" t="str">
            <v>HR-NL: per 4 weken</v>
          </cell>
          <cell r="AE1826" t="str">
            <v>Onbepaalde tijd</v>
          </cell>
          <cell r="AF1826" t="str">
            <v>00-00-0000</v>
          </cell>
          <cell r="AH1826">
            <v>133030179</v>
          </cell>
          <cell r="AI1826">
            <v>25802</v>
          </cell>
          <cell r="AJ1826" t="str">
            <v>Nederlands</v>
          </cell>
          <cell r="AK1826" t="str">
            <v>X122</v>
          </cell>
          <cell r="AL1826" t="str">
            <v>OBJECTLEIDER AMBULANT ALG. SCHOONM II</v>
          </cell>
          <cell r="AM1826" t="str">
            <v>3+5%</v>
          </cell>
          <cell r="AN1826" t="str">
            <v>38 uur / week</v>
          </cell>
          <cell r="AO1826">
            <v>38</v>
          </cell>
          <cell r="AP1826">
            <v>0</v>
          </cell>
          <cell r="AQ1826">
            <v>0</v>
          </cell>
          <cell r="AR1826">
            <v>100</v>
          </cell>
          <cell r="AS1826">
            <v>7</v>
          </cell>
          <cell r="AT1826" t="str">
            <v>B7</v>
          </cell>
          <cell r="AU1826">
            <v>90</v>
          </cell>
          <cell r="AV1826">
            <v>16.32</v>
          </cell>
        </row>
        <row r="1827">
          <cell r="A1827">
            <v>11724</v>
          </cell>
          <cell r="B1827" t="str">
            <v>Mevrouw</v>
          </cell>
          <cell r="C1827" t="str">
            <v>A.S. Binda - Sital</v>
          </cell>
          <cell r="D1827" t="str">
            <v>A</v>
          </cell>
          <cell r="E1827" t="str">
            <v>Asha</v>
          </cell>
          <cell r="F1827" t="str">
            <v>AS</v>
          </cell>
          <cell r="H1827" t="str">
            <v>Sital</v>
          </cell>
          <cell r="J1827" t="str">
            <v>Binda</v>
          </cell>
          <cell r="K1827" t="str">
            <v>Vrouw</v>
          </cell>
          <cell r="L1827" t="str">
            <v>Adres</v>
          </cell>
          <cell r="M1827" t="str">
            <v>Beukendaal</v>
          </cell>
          <cell r="N1827">
            <v>124</v>
          </cell>
          <cell r="P1827" t="str">
            <v>3075 LH</v>
          </cell>
          <cell r="Q1827" t="str">
            <v>ROTTERDAM</v>
          </cell>
          <cell r="R1827" t="str">
            <v>Nederland</v>
          </cell>
          <cell r="S1827">
            <v>652010842</v>
          </cell>
          <cell r="U1827">
            <v>3000</v>
          </cell>
          <cell r="V1827" t="str">
            <v>Hago Nederland B.V.</v>
          </cell>
          <cell r="W1827">
            <v>1</v>
          </cell>
          <cell r="X1827" t="str">
            <v>Internen</v>
          </cell>
          <cell r="Y1827" t="str">
            <v>A1</v>
          </cell>
          <cell r="Z1827" t="str">
            <v>Medewerker uurloon</v>
          </cell>
          <cell r="AA1827">
            <v>1</v>
          </cell>
          <cell r="AB1827" t="str">
            <v>Schoonmaak CAO</v>
          </cell>
          <cell r="AC1827" t="str">
            <v>N4</v>
          </cell>
          <cell r="AD1827" t="str">
            <v>HR-NL: per 4 weken</v>
          </cell>
          <cell r="AE1827" t="str">
            <v>Onbepaalde tijd</v>
          </cell>
          <cell r="AF1827" t="str">
            <v>00-00-0000</v>
          </cell>
          <cell r="AH1827">
            <v>135012041</v>
          </cell>
          <cell r="AI1827">
            <v>24049</v>
          </cell>
          <cell r="AJ1827" t="str">
            <v>Nederlands</v>
          </cell>
          <cell r="AK1827" t="str">
            <v>X122</v>
          </cell>
          <cell r="AL1827" t="str">
            <v>OBJECTLEIDER AMBULANT ALG. SCHOONM II</v>
          </cell>
          <cell r="AM1827" t="str">
            <v>3+5%</v>
          </cell>
          <cell r="AN1827" t="str">
            <v>38 uur / week</v>
          </cell>
          <cell r="AO1827">
            <v>38</v>
          </cell>
          <cell r="AP1827">
            <v>0</v>
          </cell>
          <cell r="AQ1827">
            <v>0</v>
          </cell>
          <cell r="AR1827">
            <v>100</v>
          </cell>
          <cell r="AS1827">
            <v>7</v>
          </cell>
          <cell r="AT1827" t="str">
            <v>B7</v>
          </cell>
          <cell r="AU1827">
            <v>90</v>
          </cell>
          <cell r="AV1827">
            <v>17.71</v>
          </cell>
        </row>
        <row r="1828">
          <cell r="A1828">
            <v>11725</v>
          </cell>
          <cell r="B1828" t="str">
            <v>Mevrouw</v>
          </cell>
          <cell r="C1828" t="str">
            <v>N. Fortes Lima</v>
          </cell>
          <cell r="D1828" t="str">
            <v>N</v>
          </cell>
          <cell r="E1828" t="str">
            <v>Neusa</v>
          </cell>
          <cell r="F1828" t="str">
            <v>N</v>
          </cell>
          <cell r="H1828" t="str">
            <v>Fortes Lima</v>
          </cell>
          <cell r="K1828" t="str">
            <v>Vrouw</v>
          </cell>
          <cell r="L1828" t="str">
            <v>Adres</v>
          </cell>
          <cell r="M1828" t="str">
            <v>Saffraanstraat</v>
          </cell>
          <cell r="N1828">
            <v>11</v>
          </cell>
          <cell r="P1828" t="str">
            <v>3193 XH</v>
          </cell>
          <cell r="Q1828" t="str">
            <v>HOOGVLIET</v>
          </cell>
          <cell r="R1828" t="str">
            <v>Nederland</v>
          </cell>
          <cell r="S1828" t="str">
            <v>010-4163700</v>
          </cell>
          <cell r="U1828">
            <v>3000</v>
          </cell>
          <cell r="V1828" t="str">
            <v>Hago Nederland B.V.</v>
          </cell>
          <cell r="W1828">
            <v>1</v>
          </cell>
          <cell r="X1828" t="str">
            <v>Internen</v>
          </cell>
          <cell r="Y1828" t="str">
            <v>A1</v>
          </cell>
          <cell r="Z1828" t="str">
            <v>Medewerker uurloon</v>
          </cell>
          <cell r="AA1828">
            <v>1</v>
          </cell>
          <cell r="AB1828" t="str">
            <v>Schoonmaak CAO</v>
          </cell>
          <cell r="AC1828" t="str">
            <v>N4</v>
          </cell>
          <cell r="AD1828" t="str">
            <v>HR-NL: per 4 weken</v>
          </cell>
          <cell r="AE1828" t="str">
            <v>Onbepaalde tijd</v>
          </cell>
          <cell r="AF1828" t="str">
            <v>00-00-0000</v>
          </cell>
          <cell r="AH1828">
            <v>211898843</v>
          </cell>
          <cell r="AI1828">
            <v>26679</v>
          </cell>
          <cell r="AJ1828" t="str">
            <v>Nederlands</v>
          </cell>
          <cell r="AK1828" t="str">
            <v>X011</v>
          </cell>
          <cell r="AL1828" t="str">
            <v>MEDEW. ALGEMEEN SCHOONMAAKONDERHOUD I</v>
          </cell>
          <cell r="AM1828">
            <v>1</v>
          </cell>
          <cell r="AN1828" t="str">
            <v>38 uur / week</v>
          </cell>
          <cell r="AO1828">
            <v>32.5</v>
          </cell>
          <cell r="AP1828">
            <v>0</v>
          </cell>
          <cell r="AQ1828">
            <v>0</v>
          </cell>
          <cell r="AR1828">
            <v>85.53</v>
          </cell>
          <cell r="AS1828">
            <v>7</v>
          </cell>
          <cell r="AT1828" t="str">
            <v>B2</v>
          </cell>
          <cell r="AU1828">
            <v>90</v>
          </cell>
          <cell r="AV1828">
            <v>11.46</v>
          </cell>
        </row>
        <row r="1829">
          <cell r="A1829">
            <v>11726</v>
          </cell>
          <cell r="B1829" t="str">
            <v>Mevrouw</v>
          </cell>
          <cell r="C1829" t="str">
            <v>I. Kanninga - Bisai</v>
          </cell>
          <cell r="D1829" t="str">
            <v>I</v>
          </cell>
          <cell r="E1829" t="str">
            <v>I</v>
          </cell>
          <cell r="F1829" t="str">
            <v>I</v>
          </cell>
          <cell r="H1829" t="str">
            <v>Bisai</v>
          </cell>
          <cell r="J1829" t="str">
            <v>Kanninga</v>
          </cell>
          <cell r="K1829" t="str">
            <v>Vrouw</v>
          </cell>
          <cell r="L1829" t="str">
            <v>Adres</v>
          </cell>
          <cell r="M1829" t="str">
            <v>Tieflandstraat</v>
          </cell>
          <cell r="N1829">
            <v>1</v>
          </cell>
          <cell r="P1829" t="str">
            <v>3194 VP</v>
          </cell>
          <cell r="Q1829" t="str">
            <v>HOOGVLIET</v>
          </cell>
          <cell r="R1829" t="str">
            <v>Nederland</v>
          </cell>
          <cell r="S1829" t="str">
            <v>010 4723151</v>
          </cell>
          <cell r="U1829">
            <v>3000</v>
          </cell>
          <cell r="V1829" t="str">
            <v>Hago Nederland B.V.</v>
          </cell>
          <cell r="W1829">
            <v>1</v>
          </cell>
          <cell r="X1829" t="str">
            <v>Internen</v>
          </cell>
          <cell r="Y1829" t="str">
            <v>A1</v>
          </cell>
          <cell r="Z1829" t="str">
            <v>Medewerker uurloon</v>
          </cell>
          <cell r="AA1829">
            <v>1</v>
          </cell>
          <cell r="AB1829" t="str">
            <v>Schoonmaak CAO</v>
          </cell>
          <cell r="AC1829" t="str">
            <v>N4</v>
          </cell>
          <cell r="AD1829" t="str">
            <v>HR-NL: per 4 weken</v>
          </cell>
          <cell r="AE1829" t="str">
            <v>Onbepaalde tijd</v>
          </cell>
          <cell r="AF1829" t="str">
            <v>00-00-0000</v>
          </cell>
          <cell r="AH1829">
            <v>153886808</v>
          </cell>
          <cell r="AI1829">
            <v>21934</v>
          </cell>
          <cell r="AJ1829" t="str">
            <v>Nederlands</v>
          </cell>
          <cell r="AK1829" t="str">
            <v>X011</v>
          </cell>
          <cell r="AL1829" t="str">
            <v>MEDEW. ALGEMEEN SCHOONMAAKONDERHOUD I</v>
          </cell>
          <cell r="AM1829">
            <v>1</v>
          </cell>
          <cell r="AN1829" t="str">
            <v>38 uur / week</v>
          </cell>
          <cell r="AO1829">
            <v>15</v>
          </cell>
          <cell r="AP1829">
            <v>0</v>
          </cell>
          <cell r="AQ1829">
            <v>0</v>
          </cell>
          <cell r="AR1829">
            <v>39.47</v>
          </cell>
          <cell r="AS1829">
            <v>7</v>
          </cell>
          <cell r="AT1829" t="str">
            <v>B2</v>
          </cell>
          <cell r="AU1829">
            <v>90</v>
          </cell>
          <cell r="AV1829">
            <v>11.46</v>
          </cell>
        </row>
        <row r="1830">
          <cell r="A1830">
            <v>11727</v>
          </cell>
          <cell r="B1830" t="str">
            <v>Mevrouw</v>
          </cell>
          <cell r="C1830" t="str">
            <v>D. Kayhan</v>
          </cell>
          <cell r="D1830" t="str">
            <v>D</v>
          </cell>
          <cell r="E1830" t="str">
            <v>D</v>
          </cell>
          <cell r="F1830" t="str">
            <v>D</v>
          </cell>
          <cell r="H1830" t="str">
            <v>Kayhan</v>
          </cell>
          <cell r="J1830" t="str">
            <v>Kayhan</v>
          </cell>
          <cell r="K1830" t="str">
            <v>Vrouw</v>
          </cell>
          <cell r="L1830" t="str">
            <v>Adres</v>
          </cell>
          <cell r="M1830" t="str">
            <v>Boezemstraat</v>
          </cell>
          <cell r="N1830">
            <v>263</v>
          </cell>
          <cell r="P1830" t="str">
            <v>3034 EL</v>
          </cell>
          <cell r="Q1830" t="str">
            <v>ROTTERDAM</v>
          </cell>
          <cell r="R1830" t="str">
            <v>Nederland</v>
          </cell>
          <cell r="S1830">
            <v>628460635</v>
          </cell>
          <cell r="U1830">
            <v>3000</v>
          </cell>
          <cell r="V1830" t="str">
            <v>Hago Nederland B.V.</v>
          </cell>
          <cell r="W1830">
            <v>1</v>
          </cell>
          <cell r="X1830" t="str">
            <v>Internen</v>
          </cell>
          <cell r="Y1830" t="str">
            <v>A1</v>
          </cell>
          <cell r="Z1830" t="str">
            <v>Medewerker uurloon</v>
          </cell>
          <cell r="AA1830">
            <v>1</v>
          </cell>
          <cell r="AB1830" t="str">
            <v>Schoonmaak CAO</v>
          </cell>
          <cell r="AC1830" t="str">
            <v>N4</v>
          </cell>
          <cell r="AD1830" t="str">
            <v>HR-NL: per 4 weken</v>
          </cell>
          <cell r="AE1830" t="str">
            <v>Onbepaalde tijd</v>
          </cell>
          <cell r="AF1830" t="str">
            <v>00-00-0000</v>
          </cell>
          <cell r="AH1830">
            <v>134913334</v>
          </cell>
          <cell r="AI1830">
            <v>20090</v>
          </cell>
          <cell r="AJ1830" t="str">
            <v>Nederlands</v>
          </cell>
          <cell r="AK1830" t="str">
            <v>X011</v>
          </cell>
          <cell r="AL1830" t="str">
            <v>MEDEW. ALGEMEEN SCHOONMAAKONDERHOUD I</v>
          </cell>
          <cell r="AM1830">
            <v>1</v>
          </cell>
          <cell r="AN1830" t="str">
            <v>38 uur / week</v>
          </cell>
          <cell r="AO1830">
            <v>17.75</v>
          </cell>
          <cell r="AP1830">
            <v>0</v>
          </cell>
          <cell r="AQ1830">
            <v>0</v>
          </cell>
          <cell r="AR1830">
            <v>46.71</v>
          </cell>
          <cell r="AS1830">
            <v>7</v>
          </cell>
          <cell r="AT1830" t="str">
            <v>B2</v>
          </cell>
          <cell r="AU1830">
            <v>90</v>
          </cell>
          <cell r="AV1830">
            <v>11.46</v>
          </cell>
        </row>
        <row r="1831">
          <cell r="A1831">
            <v>11728</v>
          </cell>
          <cell r="B1831" t="str">
            <v>Mevrouw</v>
          </cell>
          <cell r="C1831" t="str">
            <v>F. Oliveira - Valat</v>
          </cell>
          <cell r="D1831" t="str">
            <v>F</v>
          </cell>
          <cell r="E1831" t="str">
            <v>F</v>
          </cell>
          <cell r="F1831" t="str">
            <v>F</v>
          </cell>
          <cell r="H1831" t="str">
            <v>Valat</v>
          </cell>
          <cell r="J1831" t="str">
            <v>Oliveira</v>
          </cell>
          <cell r="K1831" t="str">
            <v>Vrouw</v>
          </cell>
          <cell r="L1831" t="str">
            <v>Adres</v>
          </cell>
          <cell r="M1831" t="str">
            <v>Plevierstraat</v>
          </cell>
          <cell r="N1831">
            <v>40</v>
          </cell>
          <cell r="P1831" t="str">
            <v>3181 TM</v>
          </cell>
          <cell r="Q1831" t="str">
            <v>ROZENBURG</v>
          </cell>
          <cell r="R1831" t="str">
            <v>Nederland</v>
          </cell>
          <cell r="S1831">
            <v>181214401</v>
          </cell>
          <cell r="U1831">
            <v>3000</v>
          </cell>
          <cell r="V1831" t="str">
            <v>Hago Nederland B.V.</v>
          </cell>
          <cell r="W1831">
            <v>1</v>
          </cell>
          <cell r="X1831" t="str">
            <v>Internen</v>
          </cell>
          <cell r="Y1831" t="str">
            <v>A1</v>
          </cell>
          <cell r="Z1831" t="str">
            <v>Medewerker uurloon</v>
          </cell>
          <cell r="AA1831">
            <v>1</v>
          </cell>
          <cell r="AB1831" t="str">
            <v>Schoonmaak CAO</v>
          </cell>
          <cell r="AC1831" t="str">
            <v>N4</v>
          </cell>
          <cell r="AD1831" t="str">
            <v>HR-NL: per 4 weken</v>
          </cell>
          <cell r="AE1831" t="str">
            <v>Onbepaalde tijd</v>
          </cell>
          <cell r="AF1831" t="str">
            <v>00-00-0000</v>
          </cell>
          <cell r="AH1831">
            <v>127102036</v>
          </cell>
          <cell r="AI1831">
            <v>22749</v>
          </cell>
          <cell r="AJ1831" t="str">
            <v>Nederlands</v>
          </cell>
          <cell r="AK1831" t="str">
            <v>X011</v>
          </cell>
          <cell r="AL1831" t="str">
            <v>MEDEW. ALGEMEEN SCHOONMAAKONDERHOUD I</v>
          </cell>
          <cell r="AM1831">
            <v>1</v>
          </cell>
          <cell r="AN1831" t="str">
            <v>38 uur / week</v>
          </cell>
          <cell r="AO1831">
            <v>25</v>
          </cell>
          <cell r="AP1831">
            <v>0</v>
          </cell>
          <cell r="AQ1831">
            <v>0</v>
          </cell>
          <cell r="AR1831">
            <v>65.790000000000006</v>
          </cell>
          <cell r="AS1831">
            <v>7</v>
          </cell>
          <cell r="AT1831" t="str">
            <v>B2</v>
          </cell>
          <cell r="AU1831">
            <v>90</v>
          </cell>
          <cell r="AV1831">
            <v>11.46</v>
          </cell>
        </row>
        <row r="1832">
          <cell r="A1832">
            <v>11729</v>
          </cell>
          <cell r="B1832" t="str">
            <v>Mevrouw</v>
          </cell>
          <cell r="C1832" t="str">
            <v>J.R. Richardson</v>
          </cell>
          <cell r="D1832" t="str">
            <v>J</v>
          </cell>
          <cell r="E1832" t="str">
            <v>J</v>
          </cell>
          <cell r="F1832" t="str">
            <v>JR</v>
          </cell>
          <cell r="H1832" t="str">
            <v>Richardson</v>
          </cell>
          <cell r="K1832" t="str">
            <v>Vrouw</v>
          </cell>
          <cell r="L1832" t="str">
            <v>Adres</v>
          </cell>
          <cell r="M1832" t="str">
            <v>Wijnruitstraat</v>
          </cell>
          <cell r="N1832">
            <v>257</v>
          </cell>
          <cell r="P1832" t="str">
            <v>3193 GM</v>
          </cell>
          <cell r="Q1832" t="str">
            <v>HOOGVLIET</v>
          </cell>
          <cell r="R1832" t="str">
            <v>Nederland</v>
          </cell>
          <cell r="T1832">
            <v>641102683</v>
          </cell>
          <cell r="U1832">
            <v>3000</v>
          </cell>
          <cell r="V1832" t="str">
            <v>Hago Nederland B.V.</v>
          </cell>
          <cell r="W1832">
            <v>1</v>
          </cell>
          <cell r="X1832" t="str">
            <v>Internen</v>
          </cell>
          <cell r="Y1832" t="str">
            <v>A1</v>
          </cell>
          <cell r="Z1832" t="str">
            <v>Medewerker uurloon</v>
          </cell>
          <cell r="AA1832">
            <v>1</v>
          </cell>
          <cell r="AB1832" t="str">
            <v>Schoonmaak CAO</v>
          </cell>
          <cell r="AC1832" t="str">
            <v>N4</v>
          </cell>
          <cell r="AD1832" t="str">
            <v>HR-NL: per 4 weken</v>
          </cell>
          <cell r="AE1832" t="str">
            <v>Onbepaalde tijd</v>
          </cell>
          <cell r="AF1832" t="str">
            <v>00-00-0000</v>
          </cell>
          <cell r="AH1832">
            <v>153542342</v>
          </cell>
          <cell r="AI1832">
            <v>21792</v>
          </cell>
          <cell r="AJ1832" t="str">
            <v>Nederlands</v>
          </cell>
          <cell r="AK1832" t="str">
            <v>X011</v>
          </cell>
          <cell r="AL1832" t="str">
            <v>MEDEW. ALGEMEEN SCHOONMAAKONDERHOUD I</v>
          </cell>
          <cell r="AM1832">
            <v>1</v>
          </cell>
          <cell r="AN1832" t="str">
            <v>38 uur / week</v>
          </cell>
          <cell r="AO1832">
            <v>11.25</v>
          </cell>
          <cell r="AP1832">
            <v>0</v>
          </cell>
          <cell r="AQ1832">
            <v>0</v>
          </cell>
          <cell r="AR1832">
            <v>29.61</v>
          </cell>
          <cell r="AS1832">
            <v>7</v>
          </cell>
          <cell r="AT1832" t="str">
            <v>B2</v>
          </cell>
          <cell r="AU1832">
            <v>90</v>
          </cell>
          <cell r="AV1832">
            <v>11.46</v>
          </cell>
        </row>
        <row r="1833">
          <cell r="A1833">
            <v>11730</v>
          </cell>
          <cell r="B1833" t="str">
            <v>Mevrouw</v>
          </cell>
          <cell r="C1833" t="str">
            <v>N. Tarakcilar - Gunes</v>
          </cell>
          <cell r="D1833" t="str">
            <v>N</v>
          </cell>
          <cell r="E1833" t="str">
            <v>N</v>
          </cell>
          <cell r="F1833" t="str">
            <v>N</v>
          </cell>
          <cell r="H1833" t="str">
            <v>Gunes</v>
          </cell>
          <cell r="J1833" t="str">
            <v>Tarakcilar</v>
          </cell>
          <cell r="K1833" t="str">
            <v>Vrouw</v>
          </cell>
          <cell r="L1833" t="str">
            <v>Adres</v>
          </cell>
          <cell r="M1833" t="str">
            <v>Tarbotstraat</v>
          </cell>
          <cell r="N1833">
            <v>13</v>
          </cell>
          <cell r="P1833" t="str">
            <v>3192 BS</v>
          </cell>
          <cell r="Q1833" t="str">
            <v>HOOGVLIET</v>
          </cell>
          <cell r="R1833" t="str">
            <v>Nederland</v>
          </cell>
          <cell r="S1833">
            <v>624820204</v>
          </cell>
          <cell r="U1833">
            <v>3000</v>
          </cell>
          <cell r="V1833" t="str">
            <v>Hago Nederland B.V.</v>
          </cell>
          <cell r="W1833">
            <v>1</v>
          </cell>
          <cell r="X1833" t="str">
            <v>Internen</v>
          </cell>
          <cell r="Y1833" t="str">
            <v>A1</v>
          </cell>
          <cell r="Z1833" t="str">
            <v>Medewerker uurloon</v>
          </cell>
          <cell r="AA1833">
            <v>1</v>
          </cell>
          <cell r="AB1833" t="str">
            <v>Schoonmaak CAO</v>
          </cell>
          <cell r="AC1833" t="str">
            <v>N4</v>
          </cell>
          <cell r="AD1833" t="str">
            <v>HR-NL: per 4 weken</v>
          </cell>
          <cell r="AE1833" t="str">
            <v>Onbepaalde tijd</v>
          </cell>
          <cell r="AF1833" t="str">
            <v>00-00-0000</v>
          </cell>
          <cell r="AH1833">
            <v>200236246</v>
          </cell>
          <cell r="AI1833">
            <v>26154</v>
          </cell>
          <cell r="AJ1833" t="str">
            <v>Nederlands</v>
          </cell>
          <cell r="AK1833" t="str">
            <v>X041</v>
          </cell>
          <cell r="AL1833" t="str">
            <v>VOORWERKER ALGEMEEN SCHOONMAAKONDERH. I</v>
          </cell>
          <cell r="AM1833">
            <v>2</v>
          </cell>
          <cell r="AN1833" t="str">
            <v>38 uur / week</v>
          </cell>
          <cell r="AO1833">
            <v>38</v>
          </cell>
          <cell r="AP1833">
            <v>0</v>
          </cell>
          <cell r="AQ1833">
            <v>0</v>
          </cell>
          <cell r="AR1833">
            <v>100</v>
          </cell>
          <cell r="AS1833">
            <v>7</v>
          </cell>
          <cell r="AT1833" t="str">
            <v>B4</v>
          </cell>
          <cell r="AU1833">
            <v>90</v>
          </cell>
          <cell r="AV1833">
            <v>12.6</v>
          </cell>
        </row>
        <row r="1834">
          <cell r="A1834">
            <v>11731</v>
          </cell>
          <cell r="B1834" t="str">
            <v>Mevrouw</v>
          </cell>
          <cell r="C1834" t="str">
            <v>M. Denkik</v>
          </cell>
          <cell r="D1834" t="str">
            <v>Milanka</v>
          </cell>
          <cell r="E1834" t="str">
            <v>Milanka</v>
          </cell>
          <cell r="F1834" t="str">
            <v>M</v>
          </cell>
          <cell r="H1834" t="str">
            <v>Denkik</v>
          </cell>
          <cell r="I1834" t="str">
            <v>van der</v>
          </cell>
          <cell r="K1834" t="str">
            <v>Vrouw</v>
          </cell>
          <cell r="L1834" t="str">
            <v>Adres</v>
          </cell>
          <cell r="M1834" t="str">
            <v>Ln.V.Nw. Blankenburg</v>
          </cell>
          <cell r="N1834">
            <v>20</v>
          </cell>
          <cell r="P1834" t="str">
            <v>3181 DA</v>
          </cell>
          <cell r="Q1834" t="str">
            <v>ROZENBURG</v>
          </cell>
          <cell r="R1834" t="str">
            <v>Nederland</v>
          </cell>
          <cell r="S1834" t="str">
            <v>0181-219315</v>
          </cell>
          <cell r="T1834">
            <v>652584356</v>
          </cell>
          <cell r="U1834">
            <v>3000</v>
          </cell>
          <cell r="V1834" t="str">
            <v>Hago Nederland B.V.</v>
          </cell>
          <cell r="W1834">
            <v>1</v>
          </cell>
          <cell r="X1834" t="str">
            <v>Internen</v>
          </cell>
          <cell r="Y1834" t="str">
            <v>A1</v>
          </cell>
          <cell r="Z1834" t="str">
            <v>Medewerker uurloon</v>
          </cell>
          <cell r="AA1834">
            <v>1</v>
          </cell>
          <cell r="AB1834" t="str">
            <v>Schoonmaak CAO</v>
          </cell>
          <cell r="AC1834" t="str">
            <v>N4</v>
          </cell>
          <cell r="AD1834" t="str">
            <v>HR-NL: per 4 weken</v>
          </cell>
          <cell r="AE1834" t="str">
            <v>Onbepaalde tijd</v>
          </cell>
          <cell r="AF1834" t="str">
            <v>00-00-0000</v>
          </cell>
          <cell r="AH1834">
            <v>207568972</v>
          </cell>
          <cell r="AI1834">
            <v>24155</v>
          </cell>
          <cell r="AJ1834" t="str">
            <v>Nederlands</v>
          </cell>
          <cell r="AK1834" t="str">
            <v>X042</v>
          </cell>
          <cell r="AL1834" t="str">
            <v>VOORWERKER ALGEMEEN SCHOONMAAKONDERH. II</v>
          </cell>
          <cell r="AM1834" t="str">
            <v>2+5%</v>
          </cell>
          <cell r="AN1834" t="str">
            <v>38 uur / week</v>
          </cell>
          <cell r="AO1834">
            <v>38</v>
          </cell>
          <cell r="AP1834">
            <v>0</v>
          </cell>
          <cell r="AQ1834">
            <v>0</v>
          </cell>
          <cell r="AR1834">
            <v>100</v>
          </cell>
          <cell r="AS1834">
            <v>7</v>
          </cell>
          <cell r="AT1834" t="str">
            <v>B5</v>
          </cell>
          <cell r="AU1834">
            <v>90</v>
          </cell>
          <cell r="AV1834">
            <v>13.23</v>
          </cell>
        </row>
        <row r="1835">
          <cell r="A1835">
            <v>11732</v>
          </cell>
          <cell r="B1835" t="str">
            <v>Mevrouw</v>
          </cell>
          <cell r="C1835" t="str">
            <v>J.C. de Graaf - Jaspers</v>
          </cell>
          <cell r="D1835" t="str">
            <v>Johanna</v>
          </cell>
          <cell r="E1835" t="str">
            <v>Johanna</v>
          </cell>
          <cell r="F1835" t="str">
            <v>JC</v>
          </cell>
          <cell r="H1835" t="str">
            <v>Jaspers</v>
          </cell>
          <cell r="I1835" t="str">
            <v>de</v>
          </cell>
          <cell r="J1835" t="str">
            <v>Graaf</v>
          </cell>
          <cell r="K1835" t="str">
            <v>Vrouw</v>
          </cell>
          <cell r="L1835" t="str">
            <v>Adres</v>
          </cell>
          <cell r="M1835" t="str">
            <v>Peeberg</v>
          </cell>
          <cell r="N1835">
            <v>45</v>
          </cell>
          <cell r="P1835" t="str">
            <v>4641 LB</v>
          </cell>
          <cell r="Q1835" t="str">
            <v>OSSENDRECHT</v>
          </cell>
          <cell r="R1835" t="str">
            <v>Nederland</v>
          </cell>
          <cell r="S1835" t="str">
            <v>0164-673219</v>
          </cell>
          <cell r="U1835">
            <v>3000</v>
          </cell>
          <cell r="V1835" t="str">
            <v>Hago Nederland B.V.</v>
          </cell>
          <cell r="W1835">
            <v>1</v>
          </cell>
          <cell r="X1835" t="str">
            <v>Internen</v>
          </cell>
          <cell r="Y1835" t="str">
            <v>A1</v>
          </cell>
          <cell r="Z1835" t="str">
            <v>Medewerker uurloon</v>
          </cell>
          <cell r="AA1835">
            <v>1</v>
          </cell>
          <cell r="AB1835" t="str">
            <v>Schoonmaak CAO</v>
          </cell>
          <cell r="AC1835" t="str">
            <v>N4</v>
          </cell>
          <cell r="AD1835" t="str">
            <v>HR-NL: per 4 weken</v>
          </cell>
          <cell r="AE1835" t="str">
            <v>Onbepaalde tijd</v>
          </cell>
          <cell r="AF1835" t="str">
            <v>00-00-0000</v>
          </cell>
          <cell r="AH1835">
            <v>78795291</v>
          </cell>
          <cell r="AI1835">
            <v>19468</v>
          </cell>
          <cell r="AJ1835" t="str">
            <v>Nederlands</v>
          </cell>
          <cell r="AK1835" t="str">
            <v>X011</v>
          </cell>
          <cell r="AL1835" t="str">
            <v>MEDEW. ALGEMEEN SCHOONMAAKONDERHOUD I</v>
          </cell>
          <cell r="AM1835">
            <v>1</v>
          </cell>
          <cell r="AN1835" t="str">
            <v>38 uur / week</v>
          </cell>
          <cell r="AO1835">
            <v>10</v>
          </cell>
          <cell r="AP1835">
            <v>0</v>
          </cell>
          <cell r="AQ1835">
            <v>0</v>
          </cell>
          <cell r="AR1835">
            <v>26.32</v>
          </cell>
          <cell r="AS1835">
            <v>7</v>
          </cell>
          <cell r="AT1835" t="str">
            <v>B2</v>
          </cell>
          <cell r="AU1835">
            <v>90</v>
          </cell>
          <cell r="AV1835">
            <v>11.6</v>
          </cell>
        </row>
        <row r="1836">
          <cell r="A1836">
            <v>11733</v>
          </cell>
          <cell r="B1836" t="str">
            <v>Mevrouw</v>
          </cell>
          <cell r="C1836" t="str">
            <v>S. Mujdzic</v>
          </cell>
          <cell r="D1836" t="str">
            <v>S</v>
          </cell>
          <cell r="E1836" t="str">
            <v>S</v>
          </cell>
          <cell r="F1836" t="str">
            <v>S</v>
          </cell>
          <cell r="H1836" t="str">
            <v>Mujdzic</v>
          </cell>
          <cell r="J1836" t="str">
            <v>Alic</v>
          </cell>
          <cell r="K1836" t="str">
            <v>Vrouw</v>
          </cell>
          <cell r="L1836" t="str">
            <v>Adres</v>
          </cell>
          <cell r="M1836" t="str">
            <v>Pleretstraat</v>
          </cell>
          <cell r="N1836">
            <v>44</v>
          </cell>
          <cell r="O1836" t="str">
            <v>C</v>
          </cell>
          <cell r="P1836" t="str">
            <v>3034 JK</v>
          </cell>
          <cell r="Q1836" t="str">
            <v>ROTTERDAM</v>
          </cell>
          <cell r="R1836" t="str">
            <v>Nederland</v>
          </cell>
          <cell r="S1836" t="str">
            <v>010-4112877</v>
          </cell>
          <cell r="U1836">
            <v>3000</v>
          </cell>
          <cell r="V1836" t="str">
            <v>Hago Nederland B.V.</v>
          </cell>
          <cell r="W1836">
            <v>1</v>
          </cell>
          <cell r="X1836" t="str">
            <v>Internen</v>
          </cell>
          <cell r="Y1836" t="str">
            <v>A1</v>
          </cell>
          <cell r="Z1836" t="str">
            <v>Medewerker uurloon</v>
          </cell>
          <cell r="AA1836">
            <v>1</v>
          </cell>
          <cell r="AB1836" t="str">
            <v>Schoonmaak CAO</v>
          </cell>
          <cell r="AC1836" t="str">
            <v>N4</v>
          </cell>
          <cell r="AD1836" t="str">
            <v>HR-NL: per 4 weken</v>
          </cell>
          <cell r="AE1836" t="str">
            <v>Onbepaalde tijd</v>
          </cell>
          <cell r="AF1836" t="str">
            <v>00-00-0000</v>
          </cell>
          <cell r="AH1836">
            <v>216555115</v>
          </cell>
          <cell r="AI1836">
            <v>27023</v>
          </cell>
          <cell r="AJ1836" t="str">
            <v>Nederlands</v>
          </cell>
          <cell r="AK1836" t="str">
            <v>X011</v>
          </cell>
          <cell r="AL1836" t="str">
            <v>MEDEW. ALGEMEEN SCHOONMAAKONDERHOUD I</v>
          </cell>
          <cell r="AM1836">
            <v>1</v>
          </cell>
          <cell r="AN1836" t="str">
            <v>38 uur / week</v>
          </cell>
          <cell r="AO1836">
            <v>12.5</v>
          </cell>
          <cell r="AP1836">
            <v>0</v>
          </cell>
          <cell r="AQ1836">
            <v>0</v>
          </cell>
          <cell r="AR1836">
            <v>32.89</v>
          </cell>
          <cell r="AS1836">
            <v>7</v>
          </cell>
          <cell r="AT1836" t="str">
            <v>B2</v>
          </cell>
          <cell r="AU1836">
            <v>90</v>
          </cell>
          <cell r="AV1836">
            <v>11.46</v>
          </cell>
        </row>
        <row r="1837">
          <cell r="A1837">
            <v>11734</v>
          </cell>
          <cell r="B1837" t="str">
            <v>Mevrouw</v>
          </cell>
          <cell r="C1837" t="str">
            <v>D. ter Steeg - Seaborne</v>
          </cell>
          <cell r="D1837" t="str">
            <v>Debra</v>
          </cell>
          <cell r="E1837" t="str">
            <v>Debra</v>
          </cell>
          <cell r="F1837" t="str">
            <v>D</v>
          </cell>
          <cell r="H1837" t="str">
            <v>Seaborne</v>
          </cell>
          <cell r="I1837" t="str">
            <v>ter</v>
          </cell>
          <cell r="J1837" t="str">
            <v>Steeg</v>
          </cell>
          <cell r="K1837" t="str">
            <v>Vrouw</v>
          </cell>
          <cell r="L1837" t="str">
            <v>Adres</v>
          </cell>
          <cell r="M1837" t="str">
            <v>Loevesteinsingel</v>
          </cell>
          <cell r="N1837">
            <v>62</v>
          </cell>
          <cell r="P1837" t="str">
            <v>3077 HJ</v>
          </cell>
          <cell r="Q1837" t="str">
            <v>ROTTERDAM/BEVERW.</v>
          </cell>
          <cell r="R1837" t="str">
            <v>Nederland</v>
          </cell>
          <cell r="S1837" t="str">
            <v>010 4193245</v>
          </cell>
          <cell r="T1837">
            <v>631376749</v>
          </cell>
          <cell r="U1837">
            <v>3000</v>
          </cell>
          <cell r="V1837" t="str">
            <v>Hago Nederland B.V.</v>
          </cell>
          <cell r="W1837">
            <v>1</v>
          </cell>
          <cell r="X1837" t="str">
            <v>Internen</v>
          </cell>
          <cell r="Y1837" t="str">
            <v>A1</v>
          </cell>
          <cell r="Z1837" t="str">
            <v>Medewerker uurloon</v>
          </cell>
          <cell r="AA1837">
            <v>1</v>
          </cell>
          <cell r="AB1837" t="str">
            <v>Schoonmaak CAO</v>
          </cell>
          <cell r="AC1837" t="str">
            <v>N4</v>
          </cell>
          <cell r="AD1837" t="str">
            <v>HR-NL: per 4 weken</v>
          </cell>
          <cell r="AE1837" t="str">
            <v>Onbepaalde tijd</v>
          </cell>
          <cell r="AF1837" t="str">
            <v>00-00-0000</v>
          </cell>
          <cell r="AH1837">
            <v>134972259</v>
          </cell>
          <cell r="AI1837">
            <v>20056</v>
          </cell>
          <cell r="AJ1837" t="str">
            <v>Nederlands</v>
          </cell>
          <cell r="AK1837" t="str">
            <v>X011</v>
          </cell>
          <cell r="AL1837" t="str">
            <v>MEDEW. ALGEMEEN SCHOONMAAKONDERHOUD I</v>
          </cell>
          <cell r="AM1837">
            <v>1</v>
          </cell>
          <cell r="AN1837" t="str">
            <v>38 uur / week</v>
          </cell>
          <cell r="AO1837">
            <v>26.5</v>
          </cell>
          <cell r="AP1837">
            <v>0</v>
          </cell>
          <cell r="AQ1837">
            <v>0</v>
          </cell>
          <cell r="AR1837">
            <v>69.739999999999995</v>
          </cell>
          <cell r="AS1837">
            <v>7</v>
          </cell>
          <cell r="AT1837" t="str">
            <v>B2</v>
          </cell>
          <cell r="AU1837">
            <v>90</v>
          </cell>
          <cell r="AV1837">
            <v>11.46</v>
          </cell>
        </row>
        <row r="1838">
          <cell r="A1838">
            <v>11735</v>
          </cell>
          <cell r="B1838" t="str">
            <v>Mevrouw</v>
          </cell>
          <cell r="C1838" t="str">
            <v>J.A. van den Beemt - Peemen</v>
          </cell>
          <cell r="D1838" t="str">
            <v>Johanna Antonetta</v>
          </cell>
          <cell r="E1838" t="str">
            <v>Johanna Antonetta</v>
          </cell>
          <cell r="F1838" t="str">
            <v>JA</v>
          </cell>
          <cell r="H1838" t="str">
            <v>Peemen</v>
          </cell>
          <cell r="I1838" t="str">
            <v>van den</v>
          </cell>
          <cell r="J1838" t="str">
            <v>Beemt</v>
          </cell>
          <cell r="K1838" t="str">
            <v>Vrouw</v>
          </cell>
          <cell r="L1838" t="str">
            <v>Adres</v>
          </cell>
          <cell r="M1838" t="str">
            <v>Vioolstraat</v>
          </cell>
          <cell r="N1838">
            <v>60</v>
          </cell>
          <cell r="P1838" t="str">
            <v>4876 BX</v>
          </cell>
          <cell r="Q1838" t="str">
            <v>ETTEN-LEUR</v>
          </cell>
          <cell r="R1838" t="str">
            <v>Nederland</v>
          </cell>
          <cell r="S1838" t="str">
            <v>076-5021543</v>
          </cell>
          <cell r="T1838">
            <v>612290026</v>
          </cell>
          <cell r="U1838">
            <v>3000</v>
          </cell>
          <cell r="V1838" t="str">
            <v>Hago Nederland B.V.</v>
          </cell>
          <cell r="W1838">
            <v>1</v>
          </cell>
          <cell r="X1838" t="str">
            <v>Internen</v>
          </cell>
          <cell r="Y1838" t="str">
            <v>A1</v>
          </cell>
          <cell r="Z1838" t="str">
            <v>Medewerker uurloon</v>
          </cell>
          <cell r="AA1838">
            <v>1</v>
          </cell>
          <cell r="AB1838" t="str">
            <v>Schoonmaak CAO</v>
          </cell>
          <cell r="AC1838" t="str">
            <v>N4</v>
          </cell>
          <cell r="AD1838" t="str">
            <v>HR-NL: per 4 weken</v>
          </cell>
          <cell r="AE1838" t="str">
            <v>Onbepaalde tijd</v>
          </cell>
          <cell r="AF1838" t="str">
            <v>00-00-0000</v>
          </cell>
          <cell r="AH1838">
            <v>140698607</v>
          </cell>
          <cell r="AI1838">
            <v>20699</v>
          </cell>
          <cell r="AJ1838" t="str">
            <v>Nederlands</v>
          </cell>
          <cell r="AK1838" t="str">
            <v>X011</v>
          </cell>
          <cell r="AL1838" t="str">
            <v>MEDEW. ALGEMEEN SCHOONMAAKONDERHOUD I</v>
          </cell>
          <cell r="AM1838">
            <v>1</v>
          </cell>
          <cell r="AN1838" t="str">
            <v>38 uur / week</v>
          </cell>
          <cell r="AO1838">
            <v>13.5</v>
          </cell>
          <cell r="AP1838">
            <v>0</v>
          </cell>
          <cell r="AQ1838">
            <v>0</v>
          </cell>
          <cell r="AR1838">
            <v>35.53</v>
          </cell>
          <cell r="AS1838">
            <v>7</v>
          </cell>
          <cell r="AT1838" t="str">
            <v>B2</v>
          </cell>
          <cell r="AU1838">
            <v>90</v>
          </cell>
          <cell r="AV1838">
            <v>11.6</v>
          </cell>
        </row>
        <row r="1839">
          <cell r="A1839">
            <v>11736</v>
          </cell>
          <cell r="B1839" t="str">
            <v>Mevrouw</v>
          </cell>
          <cell r="C1839" t="str">
            <v>Z. Mssaflyam - Bouchan</v>
          </cell>
          <cell r="D1839" t="str">
            <v>Zahra</v>
          </cell>
          <cell r="E1839" t="str">
            <v>Zahra</v>
          </cell>
          <cell r="F1839" t="str">
            <v>Z</v>
          </cell>
          <cell r="H1839" t="str">
            <v>Bouchan</v>
          </cell>
          <cell r="J1839" t="str">
            <v>Mssaflyam</v>
          </cell>
          <cell r="K1839" t="str">
            <v>Vrouw</v>
          </cell>
          <cell r="L1839" t="str">
            <v>Adres</v>
          </cell>
          <cell r="M1839" t="str">
            <v>Antooncodenstraat</v>
          </cell>
          <cell r="N1839">
            <v>45</v>
          </cell>
          <cell r="P1839" t="str">
            <v>4873 CY</v>
          </cell>
          <cell r="Q1839" t="str">
            <v>ETTEN-LEUR</v>
          </cell>
          <cell r="R1839" t="str">
            <v>Nederland</v>
          </cell>
          <cell r="S1839">
            <v>651714091</v>
          </cell>
          <cell r="U1839">
            <v>3000</v>
          </cell>
          <cell r="V1839" t="str">
            <v>Hago Nederland B.V.</v>
          </cell>
          <cell r="W1839">
            <v>1</v>
          </cell>
          <cell r="X1839" t="str">
            <v>Internen</v>
          </cell>
          <cell r="Y1839" t="str">
            <v>A1</v>
          </cell>
          <cell r="Z1839" t="str">
            <v>Medewerker uurloon</v>
          </cell>
          <cell r="AA1839">
            <v>1</v>
          </cell>
          <cell r="AB1839" t="str">
            <v>Schoonmaak CAO</v>
          </cell>
          <cell r="AC1839" t="str">
            <v>N4</v>
          </cell>
          <cell r="AD1839" t="str">
            <v>HR-NL: per 4 weken</v>
          </cell>
          <cell r="AE1839" t="str">
            <v>Onbepaalde tijd</v>
          </cell>
          <cell r="AF1839" t="str">
            <v>00-00-0000</v>
          </cell>
          <cell r="AH1839">
            <v>140708637</v>
          </cell>
          <cell r="AI1839">
            <v>29443</v>
          </cell>
          <cell r="AJ1839" t="str">
            <v>Nederlands</v>
          </cell>
          <cell r="AK1839" t="str">
            <v>X011</v>
          </cell>
          <cell r="AL1839" t="str">
            <v>MEDEW. ALGEMEEN SCHOONMAAKONDERHOUD I</v>
          </cell>
          <cell r="AM1839">
            <v>1</v>
          </cell>
          <cell r="AN1839" t="str">
            <v>38 uur / week</v>
          </cell>
          <cell r="AO1839">
            <v>15</v>
          </cell>
          <cell r="AP1839">
            <v>0</v>
          </cell>
          <cell r="AQ1839">
            <v>0</v>
          </cell>
          <cell r="AR1839">
            <v>39.47</v>
          </cell>
          <cell r="AS1839">
            <v>7</v>
          </cell>
          <cell r="AT1839" t="str">
            <v>B2</v>
          </cell>
          <cell r="AU1839">
            <v>90</v>
          </cell>
          <cell r="AV1839">
            <v>11.46</v>
          </cell>
        </row>
        <row r="1840">
          <cell r="A1840">
            <v>11737</v>
          </cell>
          <cell r="B1840" t="str">
            <v>Dhr.</v>
          </cell>
          <cell r="C1840" t="str">
            <v>M. Cimen</v>
          </cell>
          <cell r="D1840" t="str">
            <v>Mefail</v>
          </cell>
          <cell r="E1840" t="str">
            <v>Mefail</v>
          </cell>
          <cell r="F1840" t="str">
            <v>M</v>
          </cell>
          <cell r="H1840" t="str">
            <v>Cimen</v>
          </cell>
          <cell r="K1840" t="str">
            <v>Man</v>
          </cell>
          <cell r="L1840" t="str">
            <v>Adres</v>
          </cell>
          <cell r="M1840" t="str">
            <v>Metsustraat</v>
          </cell>
          <cell r="N1840">
            <v>131</v>
          </cell>
          <cell r="P1840" t="str">
            <v>2525 XP</v>
          </cell>
          <cell r="Q1840" t="str">
            <v>DEN HAAG</v>
          </cell>
          <cell r="R1840" t="str">
            <v>Nederland</v>
          </cell>
          <cell r="T1840">
            <v>634555316</v>
          </cell>
          <cell r="U1840">
            <v>3000</v>
          </cell>
          <cell r="V1840" t="str">
            <v>Hago Nederland B.V.</v>
          </cell>
          <cell r="W1840">
            <v>1</v>
          </cell>
          <cell r="X1840" t="str">
            <v>Internen</v>
          </cell>
          <cell r="Y1840" t="str">
            <v>A1</v>
          </cell>
          <cell r="Z1840" t="str">
            <v>Medewerker uurloon</v>
          </cell>
          <cell r="AA1840">
            <v>1</v>
          </cell>
          <cell r="AB1840" t="str">
            <v>Schoonmaak CAO</v>
          </cell>
          <cell r="AC1840" t="str">
            <v>N4</v>
          </cell>
          <cell r="AD1840" t="str">
            <v>HR-NL: per 4 weken</v>
          </cell>
          <cell r="AE1840" t="str">
            <v>Onbepaalde tijd</v>
          </cell>
          <cell r="AF1840" t="str">
            <v>00-00-0000</v>
          </cell>
          <cell r="AH1840">
            <v>224264461</v>
          </cell>
          <cell r="AI1840">
            <v>26589</v>
          </cell>
          <cell r="AJ1840" t="str">
            <v>Turks</v>
          </cell>
          <cell r="AK1840" t="str">
            <v>X012</v>
          </cell>
          <cell r="AL1840" t="str">
            <v>MEDEW. ALGEMEEN SCHOONMAAKONDERHOUD II</v>
          </cell>
          <cell r="AM1840" t="str">
            <v>1+5%</v>
          </cell>
          <cell r="AN1840" t="str">
            <v>38 uur / week</v>
          </cell>
          <cell r="AO1840">
            <v>38</v>
          </cell>
          <cell r="AP1840">
            <v>0</v>
          </cell>
          <cell r="AQ1840">
            <v>0</v>
          </cell>
          <cell r="AR1840">
            <v>100</v>
          </cell>
          <cell r="AS1840">
            <v>7</v>
          </cell>
          <cell r="AT1840" t="str">
            <v>B3</v>
          </cell>
          <cell r="AU1840">
            <v>90</v>
          </cell>
          <cell r="AV1840">
            <v>12.04</v>
          </cell>
        </row>
        <row r="1841">
          <cell r="A1841">
            <v>11738</v>
          </cell>
          <cell r="B1841" t="str">
            <v>Mevrouw</v>
          </cell>
          <cell r="C1841" t="str">
            <v>M. Ait Youssef</v>
          </cell>
          <cell r="D1841" t="str">
            <v>Malika</v>
          </cell>
          <cell r="E1841" t="str">
            <v>Malika</v>
          </cell>
          <cell r="F1841" t="str">
            <v>M</v>
          </cell>
          <cell r="H1841" t="str">
            <v>Ait Youssef</v>
          </cell>
          <cell r="K1841" t="str">
            <v>Vrouw</v>
          </cell>
          <cell r="L1841" t="str">
            <v>Adres</v>
          </cell>
          <cell r="M1841" t="str">
            <v>Dasseburcht</v>
          </cell>
          <cell r="N1841">
            <v>33</v>
          </cell>
          <cell r="P1841" t="str">
            <v>4874 JM</v>
          </cell>
          <cell r="Q1841" t="str">
            <v>ETTEN-LEUR</v>
          </cell>
          <cell r="R1841" t="str">
            <v>Nederland</v>
          </cell>
          <cell r="S1841">
            <v>625393920</v>
          </cell>
          <cell r="U1841">
            <v>3000</v>
          </cell>
          <cell r="V1841" t="str">
            <v>Hago Nederland B.V.</v>
          </cell>
          <cell r="W1841">
            <v>1</v>
          </cell>
          <cell r="X1841" t="str">
            <v>Internen</v>
          </cell>
          <cell r="Y1841" t="str">
            <v>A1</v>
          </cell>
          <cell r="Z1841" t="str">
            <v>Medewerker uurloon</v>
          </cell>
          <cell r="AA1841">
            <v>1</v>
          </cell>
          <cell r="AB1841" t="str">
            <v>Schoonmaak CAO</v>
          </cell>
          <cell r="AC1841" t="str">
            <v>N4</v>
          </cell>
          <cell r="AD1841" t="str">
            <v>HR-NL: per 4 weken</v>
          </cell>
          <cell r="AE1841" t="str">
            <v>Onbepaalde tijd</v>
          </cell>
          <cell r="AF1841" t="str">
            <v>00-00-0000</v>
          </cell>
          <cell r="AH1841">
            <v>140586118</v>
          </cell>
          <cell r="AI1841">
            <v>28817</v>
          </cell>
          <cell r="AJ1841" t="str">
            <v>Nederlands</v>
          </cell>
          <cell r="AK1841" t="str">
            <v>X011</v>
          </cell>
          <cell r="AL1841" t="str">
            <v>MEDEW. ALGEMEEN SCHOONMAAKONDERHOUD I</v>
          </cell>
          <cell r="AM1841">
            <v>1</v>
          </cell>
          <cell r="AN1841" t="str">
            <v>38 uur / week</v>
          </cell>
          <cell r="AO1841">
            <v>12.5</v>
          </cell>
          <cell r="AP1841">
            <v>0</v>
          </cell>
          <cell r="AQ1841">
            <v>0</v>
          </cell>
          <cell r="AR1841">
            <v>32.89</v>
          </cell>
          <cell r="AS1841">
            <v>7</v>
          </cell>
          <cell r="AT1841" t="str">
            <v>B2</v>
          </cell>
          <cell r="AU1841">
            <v>90</v>
          </cell>
          <cell r="AV1841">
            <v>11.46</v>
          </cell>
        </row>
        <row r="1842">
          <cell r="A1842">
            <v>11739</v>
          </cell>
          <cell r="B1842" t="str">
            <v>Mevrouw</v>
          </cell>
          <cell r="C1842" t="str">
            <v>A. Silva - Neves Delgado</v>
          </cell>
          <cell r="D1842" t="str">
            <v>Alcinda</v>
          </cell>
          <cell r="E1842" t="str">
            <v>Alcinda</v>
          </cell>
          <cell r="F1842" t="str">
            <v>A</v>
          </cell>
          <cell r="H1842" t="str">
            <v>Neves Delgado</v>
          </cell>
          <cell r="J1842" t="str">
            <v>Silva</v>
          </cell>
          <cell r="K1842" t="str">
            <v>Vrouw</v>
          </cell>
          <cell r="L1842" t="str">
            <v>Adres</v>
          </cell>
          <cell r="M1842" t="str">
            <v>Emmaplein</v>
          </cell>
          <cell r="N1842">
            <v>23</v>
          </cell>
          <cell r="P1842" t="str">
            <v>3112 DC</v>
          </cell>
          <cell r="Q1842" t="str">
            <v>SCHIEDAM</v>
          </cell>
          <cell r="R1842" t="str">
            <v>Nederland</v>
          </cell>
          <cell r="S1842" t="str">
            <v>010-4151633</v>
          </cell>
          <cell r="T1842">
            <v>638360997</v>
          </cell>
          <cell r="U1842">
            <v>3000</v>
          </cell>
          <cell r="V1842" t="str">
            <v>Hago Nederland B.V.</v>
          </cell>
          <cell r="W1842">
            <v>1</v>
          </cell>
          <cell r="X1842" t="str">
            <v>Internen</v>
          </cell>
          <cell r="Y1842" t="str">
            <v>A1</v>
          </cell>
          <cell r="Z1842" t="str">
            <v>Medewerker uurloon</v>
          </cell>
          <cell r="AA1842">
            <v>1</v>
          </cell>
          <cell r="AB1842" t="str">
            <v>Schoonmaak CAO</v>
          </cell>
          <cell r="AC1842" t="str">
            <v>N4</v>
          </cell>
          <cell r="AD1842" t="str">
            <v>HR-NL: per 4 weken</v>
          </cell>
          <cell r="AE1842" t="str">
            <v>Onbepaalde tijd</v>
          </cell>
          <cell r="AF1842" t="str">
            <v>00-00-0000</v>
          </cell>
          <cell r="AH1842">
            <v>238581238</v>
          </cell>
          <cell r="AI1842">
            <v>23851</v>
          </cell>
          <cell r="AJ1842" t="str">
            <v>Nederlands</v>
          </cell>
          <cell r="AK1842" t="str">
            <v>X011</v>
          </cell>
          <cell r="AL1842" t="str">
            <v>MEDEW. ALGEMEEN SCHOONMAAKONDERHOUD I</v>
          </cell>
          <cell r="AM1842">
            <v>1</v>
          </cell>
          <cell r="AN1842" t="str">
            <v>38 uur / week</v>
          </cell>
          <cell r="AO1842">
            <v>10</v>
          </cell>
          <cell r="AP1842">
            <v>0</v>
          </cell>
          <cell r="AQ1842">
            <v>0</v>
          </cell>
          <cell r="AR1842">
            <v>26.32</v>
          </cell>
          <cell r="AS1842">
            <v>7</v>
          </cell>
          <cell r="AT1842" t="str">
            <v>B2</v>
          </cell>
          <cell r="AU1842">
            <v>90</v>
          </cell>
          <cell r="AV1842">
            <v>11.46</v>
          </cell>
        </row>
        <row r="1843">
          <cell r="A1843">
            <v>11740</v>
          </cell>
          <cell r="B1843" t="str">
            <v>Mevrouw</v>
          </cell>
          <cell r="C1843" t="str">
            <v>S. Coskun - Calik</v>
          </cell>
          <cell r="D1843" t="str">
            <v>Sevgi</v>
          </cell>
          <cell r="E1843" t="str">
            <v>Sevgi</v>
          </cell>
          <cell r="F1843" t="str">
            <v>S</v>
          </cell>
          <cell r="H1843" t="str">
            <v>Calik</v>
          </cell>
          <cell r="J1843" t="str">
            <v>Coskun</v>
          </cell>
          <cell r="K1843" t="str">
            <v>Vrouw</v>
          </cell>
          <cell r="L1843" t="str">
            <v>Adres</v>
          </cell>
          <cell r="M1843" t="str">
            <v>Anjerstraat</v>
          </cell>
          <cell r="N1843">
            <v>23</v>
          </cell>
          <cell r="P1843" t="str">
            <v>3071 VA</v>
          </cell>
          <cell r="Q1843" t="str">
            <v>ROTTERDAM</v>
          </cell>
          <cell r="R1843" t="str">
            <v>Nederland</v>
          </cell>
          <cell r="S1843">
            <v>614541036</v>
          </cell>
          <cell r="U1843">
            <v>3000</v>
          </cell>
          <cell r="V1843" t="str">
            <v>Hago Nederland B.V.</v>
          </cell>
          <cell r="W1843">
            <v>1</v>
          </cell>
          <cell r="X1843" t="str">
            <v>Internen</v>
          </cell>
          <cell r="Y1843" t="str">
            <v>A1</v>
          </cell>
          <cell r="Z1843" t="str">
            <v>Medewerker uurloon</v>
          </cell>
          <cell r="AA1843">
            <v>1</v>
          </cell>
          <cell r="AB1843" t="str">
            <v>Schoonmaak CAO</v>
          </cell>
          <cell r="AC1843" t="str">
            <v>N4</v>
          </cell>
          <cell r="AD1843" t="str">
            <v>HR-NL: per 4 weken</v>
          </cell>
          <cell r="AE1843" t="str">
            <v>Onbepaalde tijd</v>
          </cell>
          <cell r="AF1843" t="str">
            <v>00-00-0000</v>
          </cell>
          <cell r="AH1843">
            <v>207143675</v>
          </cell>
          <cell r="AI1843">
            <v>26710</v>
          </cell>
          <cell r="AJ1843" t="str">
            <v>Nederlands</v>
          </cell>
          <cell r="AK1843" t="str">
            <v>X011</v>
          </cell>
          <cell r="AL1843" t="str">
            <v>MEDEW. ALGEMEEN SCHOONMAAKONDERHOUD I</v>
          </cell>
          <cell r="AM1843">
            <v>1</v>
          </cell>
          <cell r="AN1843" t="str">
            <v>38 uur / week</v>
          </cell>
          <cell r="AO1843">
            <v>10</v>
          </cell>
          <cell r="AP1843">
            <v>0</v>
          </cell>
          <cell r="AQ1843">
            <v>0</v>
          </cell>
          <cell r="AR1843">
            <v>26.32</v>
          </cell>
          <cell r="AS1843">
            <v>7</v>
          </cell>
          <cell r="AT1843" t="str">
            <v>B2</v>
          </cell>
          <cell r="AU1843">
            <v>90</v>
          </cell>
          <cell r="AV1843">
            <v>11.46</v>
          </cell>
        </row>
        <row r="1844">
          <cell r="A1844">
            <v>11742</v>
          </cell>
          <cell r="B1844" t="str">
            <v>Mevrouw</v>
          </cell>
          <cell r="C1844" t="str">
            <v>Z. Jahlaf - El Hafre</v>
          </cell>
          <cell r="D1844" t="str">
            <v>Zahra</v>
          </cell>
          <cell r="E1844" t="str">
            <v>Zahra</v>
          </cell>
          <cell r="F1844" t="str">
            <v>Z</v>
          </cell>
          <cell r="H1844" t="str">
            <v>El Hafre</v>
          </cell>
          <cell r="J1844" t="str">
            <v>Jahlaf</v>
          </cell>
          <cell r="K1844" t="str">
            <v>Vrouw</v>
          </cell>
          <cell r="L1844" t="str">
            <v>Adres</v>
          </cell>
          <cell r="M1844" t="str">
            <v>Meerstraat</v>
          </cell>
          <cell r="N1844">
            <v>5</v>
          </cell>
          <cell r="P1844" t="str">
            <v>4826 NA</v>
          </cell>
          <cell r="Q1844" t="str">
            <v>BREDA</v>
          </cell>
          <cell r="R1844" t="str">
            <v>Nederland</v>
          </cell>
          <cell r="S1844" t="str">
            <v>076-5226453</v>
          </cell>
          <cell r="T1844">
            <v>645130952</v>
          </cell>
          <cell r="U1844">
            <v>3000</v>
          </cell>
          <cell r="V1844" t="str">
            <v>Hago Nederland B.V.</v>
          </cell>
          <cell r="W1844">
            <v>1</v>
          </cell>
          <cell r="X1844" t="str">
            <v>Internen</v>
          </cell>
          <cell r="Y1844" t="str">
            <v>A1</v>
          </cell>
          <cell r="Z1844" t="str">
            <v>Medewerker uurloon</v>
          </cell>
          <cell r="AA1844">
            <v>1</v>
          </cell>
          <cell r="AB1844" t="str">
            <v>Schoonmaak CAO</v>
          </cell>
          <cell r="AC1844" t="str">
            <v>N4</v>
          </cell>
          <cell r="AD1844" t="str">
            <v>HR-NL: per 4 weken</v>
          </cell>
          <cell r="AE1844" t="str">
            <v>Onbepaalde tijd</v>
          </cell>
          <cell r="AF1844" t="str">
            <v>00-00-0000</v>
          </cell>
          <cell r="AH1844">
            <v>238239780</v>
          </cell>
          <cell r="AI1844">
            <v>25020</v>
          </cell>
          <cell r="AJ1844" t="str">
            <v>Marokkaans</v>
          </cell>
          <cell r="AK1844" t="str">
            <v>X011</v>
          </cell>
          <cell r="AL1844" t="str">
            <v>MEDEW. ALGEMEEN SCHOONMAAKONDERHOUD I</v>
          </cell>
          <cell r="AM1844">
            <v>1</v>
          </cell>
          <cell r="AN1844" t="str">
            <v>38 uur / week</v>
          </cell>
          <cell r="AO1844">
            <v>31.75</v>
          </cell>
          <cell r="AP1844">
            <v>0</v>
          </cell>
          <cell r="AQ1844">
            <v>0</v>
          </cell>
          <cell r="AR1844">
            <v>83.55</v>
          </cell>
          <cell r="AS1844">
            <v>7</v>
          </cell>
          <cell r="AT1844" t="str">
            <v>B2</v>
          </cell>
          <cell r="AU1844">
            <v>90</v>
          </cell>
          <cell r="AV1844">
            <v>11.46</v>
          </cell>
        </row>
        <row r="1845">
          <cell r="A1845">
            <v>11743</v>
          </cell>
          <cell r="B1845" t="str">
            <v>Mevrouw</v>
          </cell>
          <cell r="C1845" t="str">
            <v>Y. Ozler - Akgul</v>
          </cell>
          <cell r="D1845" t="str">
            <v>Yasar</v>
          </cell>
          <cell r="E1845" t="str">
            <v>Yasar</v>
          </cell>
          <cell r="F1845" t="str">
            <v>Y</v>
          </cell>
          <cell r="H1845" t="str">
            <v>Akgul</v>
          </cell>
          <cell r="J1845" t="str">
            <v>Ozler</v>
          </cell>
          <cell r="K1845" t="str">
            <v>Vrouw</v>
          </cell>
          <cell r="L1845" t="str">
            <v>Adres</v>
          </cell>
          <cell r="M1845" t="str">
            <v>Burgemeester H. Gretelaan</v>
          </cell>
          <cell r="N1845">
            <v>337</v>
          </cell>
          <cell r="P1845" t="str">
            <v>3119 BJ</v>
          </cell>
          <cell r="Q1845" t="str">
            <v>SCHIEDAM</v>
          </cell>
          <cell r="R1845" t="str">
            <v>Nederland</v>
          </cell>
          <cell r="S1845" t="str">
            <v>010-4664346</v>
          </cell>
          <cell r="T1845">
            <v>644042962</v>
          </cell>
          <cell r="U1845">
            <v>3000</v>
          </cell>
          <cell r="V1845" t="str">
            <v>Hago Nederland B.V.</v>
          </cell>
          <cell r="W1845">
            <v>1</v>
          </cell>
          <cell r="X1845" t="str">
            <v>Internen</v>
          </cell>
          <cell r="Y1845" t="str">
            <v>A1</v>
          </cell>
          <cell r="Z1845" t="str">
            <v>Medewerker uurloon</v>
          </cell>
          <cell r="AA1845">
            <v>1</v>
          </cell>
          <cell r="AB1845" t="str">
            <v>Schoonmaak CAO</v>
          </cell>
          <cell r="AC1845" t="str">
            <v>N4</v>
          </cell>
          <cell r="AD1845" t="str">
            <v>HR-NL: per 4 weken</v>
          </cell>
          <cell r="AE1845" t="str">
            <v>Onbepaalde tijd</v>
          </cell>
          <cell r="AF1845" t="str">
            <v>00-00-0000</v>
          </cell>
          <cell r="AH1845">
            <v>135308653</v>
          </cell>
          <cell r="AI1845">
            <v>20107</v>
          </cell>
          <cell r="AJ1845" t="str">
            <v>Turks</v>
          </cell>
          <cell r="AK1845" t="str">
            <v>X011</v>
          </cell>
          <cell r="AL1845" t="str">
            <v>MEDEW. ALGEMEEN SCHOONMAAKONDERHOUD I</v>
          </cell>
          <cell r="AM1845">
            <v>1</v>
          </cell>
          <cell r="AN1845" t="str">
            <v>38 uur / week</v>
          </cell>
          <cell r="AO1845">
            <v>12.5</v>
          </cell>
          <cell r="AP1845">
            <v>0</v>
          </cell>
          <cell r="AQ1845">
            <v>0</v>
          </cell>
          <cell r="AR1845">
            <v>32.89</v>
          </cell>
          <cell r="AS1845">
            <v>7</v>
          </cell>
          <cell r="AT1845" t="str">
            <v>B2</v>
          </cell>
          <cell r="AU1845">
            <v>90</v>
          </cell>
          <cell r="AV1845">
            <v>11.55</v>
          </cell>
        </row>
        <row r="1846">
          <cell r="A1846">
            <v>11744</v>
          </cell>
          <cell r="B1846" t="str">
            <v>Mevrouw</v>
          </cell>
          <cell r="C1846" t="str">
            <v>M. Machielsen</v>
          </cell>
          <cell r="D1846" t="str">
            <v>Marianne</v>
          </cell>
          <cell r="E1846" t="str">
            <v>Marianne</v>
          </cell>
          <cell r="F1846" t="str">
            <v>M</v>
          </cell>
          <cell r="H1846" t="str">
            <v>Machielsen</v>
          </cell>
          <cell r="K1846" t="str">
            <v>Vrouw</v>
          </cell>
          <cell r="L1846" t="str">
            <v>Adres</v>
          </cell>
          <cell r="M1846" t="str">
            <v>Breitnerstraat</v>
          </cell>
          <cell r="N1846">
            <v>15</v>
          </cell>
          <cell r="P1846" t="str">
            <v>4532 GS</v>
          </cell>
          <cell r="Q1846" t="str">
            <v>TERNEUZEN</v>
          </cell>
          <cell r="R1846" t="str">
            <v>Nederland</v>
          </cell>
          <cell r="S1846" t="str">
            <v>0115-648558</v>
          </cell>
          <cell r="T1846">
            <v>628530020</v>
          </cell>
          <cell r="U1846">
            <v>3000</v>
          </cell>
          <cell r="V1846" t="str">
            <v>Hago Nederland B.V.</v>
          </cell>
          <cell r="W1846">
            <v>1</v>
          </cell>
          <cell r="X1846" t="str">
            <v>Internen</v>
          </cell>
          <cell r="Y1846" t="str">
            <v>A1</v>
          </cell>
          <cell r="Z1846" t="str">
            <v>Medewerker uurloon</v>
          </cell>
          <cell r="AA1846">
            <v>1</v>
          </cell>
          <cell r="AB1846" t="str">
            <v>Schoonmaak CAO</v>
          </cell>
          <cell r="AC1846" t="str">
            <v>N4</v>
          </cell>
          <cell r="AD1846" t="str">
            <v>HR-NL: per 4 weken</v>
          </cell>
          <cell r="AE1846" t="str">
            <v>Onbepaalde tijd</v>
          </cell>
          <cell r="AF1846" t="str">
            <v>00-00-0000</v>
          </cell>
          <cell r="AH1846">
            <v>151386183</v>
          </cell>
          <cell r="AI1846">
            <v>30370</v>
          </cell>
          <cell r="AJ1846" t="str">
            <v>Nederlands</v>
          </cell>
          <cell r="AK1846" t="str">
            <v>X011</v>
          </cell>
          <cell r="AL1846" t="str">
            <v>MEDEW. ALGEMEEN SCHOONMAAKONDERHOUD I</v>
          </cell>
          <cell r="AM1846">
            <v>1</v>
          </cell>
          <cell r="AN1846" t="str">
            <v>38 uur / week</v>
          </cell>
          <cell r="AO1846">
            <v>22</v>
          </cell>
          <cell r="AP1846">
            <v>0</v>
          </cell>
          <cell r="AQ1846">
            <v>0</v>
          </cell>
          <cell r="AR1846">
            <v>57.89</v>
          </cell>
          <cell r="AS1846">
            <v>7</v>
          </cell>
          <cell r="AT1846" t="str">
            <v>B2</v>
          </cell>
          <cell r="AU1846">
            <v>90</v>
          </cell>
          <cell r="AV1846">
            <v>11.46</v>
          </cell>
        </row>
        <row r="1847">
          <cell r="A1847">
            <v>11745</v>
          </cell>
          <cell r="B1847" t="str">
            <v>Mevrouw</v>
          </cell>
          <cell r="C1847" t="str">
            <v>F. Develi - Acarturk</v>
          </cell>
          <cell r="D1847" t="str">
            <v>Fatma</v>
          </cell>
          <cell r="E1847" t="str">
            <v>Fatma</v>
          </cell>
          <cell r="F1847" t="str">
            <v>F</v>
          </cell>
          <cell r="H1847" t="str">
            <v>Acarturk</v>
          </cell>
          <cell r="J1847" t="str">
            <v>Develi</v>
          </cell>
          <cell r="K1847" t="str">
            <v>Vrouw</v>
          </cell>
          <cell r="L1847" t="str">
            <v>Adres</v>
          </cell>
          <cell r="M1847" t="str">
            <v>Riederstraat</v>
          </cell>
          <cell r="N1847">
            <v>7</v>
          </cell>
          <cell r="O1847" t="str">
            <v>C</v>
          </cell>
          <cell r="P1847" t="str">
            <v>3074 CM</v>
          </cell>
          <cell r="Q1847" t="str">
            <v>ROTTERDAM</v>
          </cell>
          <cell r="R1847" t="str">
            <v>Nederland</v>
          </cell>
          <cell r="S1847" t="str">
            <v>010-4193829</v>
          </cell>
          <cell r="T1847">
            <v>641827562</v>
          </cell>
          <cell r="U1847">
            <v>3000</v>
          </cell>
          <cell r="V1847" t="str">
            <v>Hago Nederland B.V.</v>
          </cell>
          <cell r="W1847">
            <v>1</v>
          </cell>
          <cell r="X1847" t="str">
            <v>Internen</v>
          </cell>
          <cell r="Y1847" t="str">
            <v>A1</v>
          </cell>
          <cell r="Z1847" t="str">
            <v>Medewerker uurloon</v>
          </cell>
          <cell r="AA1847">
            <v>1</v>
          </cell>
          <cell r="AB1847" t="str">
            <v>Schoonmaak CAO</v>
          </cell>
          <cell r="AC1847" t="str">
            <v>N4</v>
          </cell>
          <cell r="AD1847" t="str">
            <v>HR-NL: per 4 weken</v>
          </cell>
          <cell r="AE1847" t="str">
            <v>Onbepaalde tijd</v>
          </cell>
          <cell r="AF1847" t="str">
            <v>00-00-0000</v>
          </cell>
          <cell r="AH1847">
            <v>133873833</v>
          </cell>
          <cell r="AI1847">
            <v>18982</v>
          </cell>
          <cell r="AJ1847" t="str">
            <v>Nederlands</v>
          </cell>
          <cell r="AK1847" t="str">
            <v>X011</v>
          </cell>
          <cell r="AL1847" t="str">
            <v>MEDEW. ALGEMEEN SCHOONMAAKONDERHOUD I</v>
          </cell>
          <cell r="AM1847">
            <v>1</v>
          </cell>
          <cell r="AN1847" t="str">
            <v>38 uur / week</v>
          </cell>
          <cell r="AO1847">
            <v>7.5</v>
          </cell>
          <cell r="AP1847">
            <v>0</v>
          </cell>
          <cell r="AQ1847">
            <v>0</v>
          </cell>
          <cell r="AR1847">
            <v>19.739999999999998</v>
          </cell>
          <cell r="AS1847">
            <v>7</v>
          </cell>
          <cell r="AT1847" t="str">
            <v>B2</v>
          </cell>
          <cell r="AU1847">
            <v>90</v>
          </cell>
          <cell r="AV1847">
            <v>11.59</v>
          </cell>
        </row>
        <row r="1848">
          <cell r="A1848">
            <v>11746</v>
          </cell>
          <cell r="B1848" t="str">
            <v>Mevrouw</v>
          </cell>
          <cell r="C1848" t="str">
            <v>S. Oedit - Jiawan</v>
          </cell>
          <cell r="D1848" t="str">
            <v>Sarojadevie</v>
          </cell>
          <cell r="E1848" t="str">
            <v>Sarojadevie</v>
          </cell>
          <cell r="F1848" t="str">
            <v>S</v>
          </cell>
          <cell r="H1848" t="str">
            <v>Jiawan</v>
          </cell>
          <cell r="J1848" t="str">
            <v>Oedit</v>
          </cell>
          <cell r="K1848" t="str">
            <v>Vrouw</v>
          </cell>
          <cell r="L1848" t="str">
            <v>Adres</v>
          </cell>
          <cell r="M1848" t="str">
            <v>Aidastraat</v>
          </cell>
          <cell r="N1848">
            <v>21</v>
          </cell>
          <cell r="P1848" t="str">
            <v>3194 JA</v>
          </cell>
          <cell r="Q1848" t="str">
            <v>HOOGVLIET</v>
          </cell>
          <cell r="R1848" t="str">
            <v>Nederland</v>
          </cell>
          <cell r="S1848" t="str">
            <v>010-4386869</v>
          </cell>
          <cell r="T1848">
            <v>650867907</v>
          </cell>
          <cell r="U1848">
            <v>3000</v>
          </cell>
          <cell r="V1848" t="str">
            <v>Hago Nederland B.V.</v>
          </cell>
          <cell r="W1848">
            <v>1</v>
          </cell>
          <cell r="X1848" t="str">
            <v>Internen</v>
          </cell>
          <cell r="Y1848" t="str">
            <v>A1</v>
          </cell>
          <cell r="Z1848" t="str">
            <v>Medewerker uurloon</v>
          </cell>
          <cell r="AA1848">
            <v>1</v>
          </cell>
          <cell r="AB1848" t="str">
            <v>Schoonmaak CAO</v>
          </cell>
          <cell r="AC1848" t="str">
            <v>N4</v>
          </cell>
          <cell r="AD1848" t="str">
            <v>HR-NL: per 4 weken</v>
          </cell>
          <cell r="AE1848" t="str">
            <v>Onbepaalde tijd</v>
          </cell>
          <cell r="AF1848" t="str">
            <v>00-00-0000</v>
          </cell>
          <cell r="AH1848">
            <v>241674724</v>
          </cell>
          <cell r="AI1848">
            <v>23689</v>
          </cell>
          <cell r="AJ1848" t="str">
            <v>Nederlands</v>
          </cell>
          <cell r="AK1848" t="str">
            <v>X041</v>
          </cell>
          <cell r="AL1848" t="str">
            <v>VOORWERKER ALGEMEEN SCHOONMAAKONDERH. I</v>
          </cell>
          <cell r="AM1848">
            <v>2</v>
          </cell>
          <cell r="AN1848" t="str">
            <v>38 uur / week</v>
          </cell>
          <cell r="AO1848">
            <v>40</v>
          </cell>
          <cell r="AP1848">
            <v>0</v>
          </cell>
          <cell r="AQ1848">
            <v>0</v>
          </cell>
          <cell r="AR1848">
            <v>105.26</v>
          </cell>
          <cell r="AS1848">
            <v>7</v>
          </cell>
          <cell r="AT1848" t="str">
            <v>B4</v>
          </cell>
          <cell r="AU1848">
            <v>90</v>
          </cell>
          <cell r="AV1848">
            <v>12.6</v>
          </cell>
        </row>
        <row r="1849">
          <cell r="A1849">
            <v>11747</v>
          </cell>
          <cell r="B1849" t="str">
            <v>Mevrouw</v>
          </cell>
          <cell r="C1849" t="str">
            <v>F.M. van Haaften</v>
          </cell>
          <cell r="D1849" t="str">
            <v>F</v>
          </cell>
          <cell r="E1849" t="str">
            <v>Fiona</v>
          </cell>
          <cell r="F1849" t="str">
            <v>FM</v>
          </cell>
          <cell r="G1849" t="str">
            <v>van</v>
          </cell>
          <cell r="H1849" t="str">
            <v>Haaften</v>
          </cell>
          <cell r="K1849" t="str">
            <v>Vrouw</v>
          </cell>
          <cell r="L1849" t="str">
            <v>Adres</v>
          </cell>
          <cell r="M1849" t="str">
            <v>Heemraadstraat</v>
          </cell>
          <cell r="N1849">
            <v>41</v>
          </cell>
          <cell r="P1849" t="str">
            <v>3131 VG</v>
          </cell>
          <cell r="Q1849" t="str">
            <v>VLAARDINGEN</v>
          </cell>
          <cell r="R1849" t="str">
            <v>Nederland</v>
          </cell>
          <cell r="T1849" t="str">
            <v>06-24538090</v>
          </cell>
          <cell r="U1849">
            <v>3000</v>
          </cell>
          <cell r="V1849" t="str">
            <v>Hago Nederland B.V.</v>
          </cell>
          <cell r="W1849">
            <v>1</v>
          </cell>
          <cell r="X1849" t="str">
            <v>Internen</v>
          </cell>
          <cell r="Y1849" t="str">
            <v>A1</v>
          </cell>
          <cell r="Z1849" t="str">
            <v>Medewerker uurloon</v>
          </cell>
          <cell r="AA1849">
            <v>1</v>
          </cell>
          <cell r="AB1849" t="str">
            <v>Schoonmaak CAO</v>
          </cell>
          <cell r="AC1849" t="str">
            <v>N4</v>
          </cell>
          <cell r="AD1849" t="str">
            <v>HR-NL: per 4 weken</v>
          </cell>
          <cell r="AE1849" t="str">
            <v>Onbepaalde tijd</v>
          </cell>
          <cell r="AF1849" t="str">
            <v>00-00-0000</v>
          </cell>
          <cell r="AH1849">
            <v>127152933</v>
          </cell>
          <cell r="AI1849">
            <v>26067</v>
          </cell>
          <cell r="AJ1849" t="str">
            <v>Nederlands</v>
          </cell>
          <cell r="AK1849" t="str">
            <v>X122</v>
          </cell>
          <cell r="AL1849" t="str">
            <v>OBJECTLEIDER AMBULANT ALG. SCHOONM II</v>
          </cell>
          <cell r="AM1849" t="str">
            <v>3+5%</v>
          </cell>
          <cell r="AN1849" t="str">
            <v>38 uur / week</v>
          </cell>
          <cell r="AO1849">
            <v>38</v>
          </cell>
          <cell r="AP1849">
            <v>0</v>
          </cell>
          <cell r="AQ1849">
            <v>0</v>
          </cell>
          <cell r="AR1849">
            <v>100</v>
          </cell>
          <cell r="AS1849">
            <v>7</v>
          </cell>
          <cell r="AT1849" t="str">
            <v>B7</v>
          </cell>
          <cell r="AU1849">
            <v>90</v>
          </cell>
          <cell r="AV1849">
            <v>18.46</v>
          </cell>
        </row>
        <row r="1850">
          <cell r="A1850">
            <v>11748</v>
          </cell>
          <cell r="B1850" t="str">
            <v>Mevrouw</v>
          </cell>
          <cell r="C1850" t="str">
            <v>M. Khemon</v>
          </cell>
          <cell r="D1850" t="str">
            <v>Manormadebie</v>
          </cell>
          <cell r="E1850" t="str">
            <v>Manormadebie</v>
          </cell>
          <cell r="F1850" t="str">
            <v>M</v>
          </cell>
          <cell r="H1850" t="str">
            <v>Khemon</v>
          </cell>
          <cell r="K1850" t="str">
            <v>Vrouw</v>
          </cell>
          <cell r="L1850" t="str">
            <v>Adres</v>
          </cell>
          <cell r="M1850" t="str">
            <v>Sperwerhoek</v>
          </cell>
          <cell r="N1850">
            <v>32</v>
          </cell>
          <cell r="P1850" t="str">
            <v>3201 SK</v>
          </cell>
          <cell r="Q1850" t="str">
            <v>SPIJKENISSE</v>
          </cell>
          <cell r="R1850" t="str">
            <v>Nederland</v>
          </cell>
          <cell r="T1850" t="str">
            <v>06-24488248</v>
          </cell>
          <cell r="U1850">
            <v>3000</v>
          </cell>
          <cell r="V1850" t="str">
            <v>Hago Nederland B.V.</v>
          </cell>
          <cell r="W1850">
            <v>1</v>
          </cell>
          <cell r="X1850" t="str">
            <v>Internen</v>
          </cell>
          <cell r="Y1850" t="str">
            <v>A1</v>
          </cell>
          <cell r="Z1850" t="str">
            <v>Medewerker uurloon</v>
          </cell>
          <cell r="AA1850">
            <v>1</v>
          </cell>
          <cell r="AB1850" t="str">
            <v>Schoonmaak CAO</v>
          </cell>
          <cell r="AC1850" t="str">
            <v>N4</v>
          </cell>
          <cell r="AD1850" t="str">
            <v>HR-NL: per 4 weken</v>
          </cell>
          <cell r="AE1850" t="str">
            <v>Onbepaalde tijd</v>
          </cell>
          <cell r="AF1850" t="str">
            <v>00-00-0000</v>
          </cell>
          <cell r="AH1850">
            <v>242376617</v>
          </cell>
          <cell r="AI1850">
            <v>25670</v>
          </cell>
          <cell r="AJ1850" t="str">
            <v>Nederlands</v>
          </cell>
          <cell r="AK1850" t="str">
            <v>X011</v>
          </cell>
          <cell r="AL1850" t="str">
            <v>MEDEW. ALGEMEEN SCHOONMAAKONDERHOUD I</v>
          </cell>
          <cell r="AM1850">
            <v>1</v>
          </cell>
          <cell r="AN1850" t="str">
            <v>38 uur / week</v>
          </cell>
          <cell r="AO1850">
            <v>28.25</v>
          </cell>
          <cell r="AP1850">
            <v>0</v>
          </cell>
          <cell r="AQ1850">
            <v>0</v>
          </cell>
          <cell r="AR1850">
            <v>74.34</v>
          </cell>
          <cell r="AS1850">
            <v>7</v>
          </cell>
          <cell r="AT1850" t="str">
            <v>B2</v>
          </cell>
          <cell r="AU1850">
            <v>90</v>
          </cell>
          <cell r="AV1850">
            <v>11.46</v>
          </cell>
        </row>
        <row r="1851">
          <cell r="A1851">
            <v>11749</v>
          </cell>
          <cell r="B1851" t="str">
            <v>Mevrouw</v>
          </cell>
          <cell r="C1851" t="str">
            <v>F. da Cruz Rodriques</v>
          </cell>
          <cell r="D1851" t="str">
            <v>Fátima</v>
          </cell>
          <cell r="E1851" t="str">
            <v>Fátima</v>
          </cell>
          <cell r="F1851" t="str">
            <v>F</v>
          </cell>
          <cell r="G1851" t="str">
            <v>da</v>
          </cell>
          <cell r="H1851" t="str">
            <v>Cruz Rodriques</v>
          </cell>
          <cell r="K1851" t="str">
            <v>Vrouw</v>
          </cell>
          <cell r="L1851" t="str">
            <v>Adres</v>
          </cell>
          <cell r="M1851" t="str">
            <v>Goudse Rijweg</v>
          </cell>
          <cell r="N1851">
            <v>172</v>
          </cell>
          <cell r="P1851" t="str">
            <v>3031 CK</v>
          </cell>
          <cell r="Q1851" t="str">
            <v>ROTTERDAM</v>
          </cell>
          <cell r="R1851" t="str">
            <v>Nederland</v>
          </cell>
          <cell r="S1851" t="str">
            <v>010-2654533</v>
          </cell>
          <cell r="U1851">
            <v>3000</v>
          </cell>
          <cell r="V1851" t="str">
            <v>Hago Nederland B.V.</v>
          </cell>
          <cell r="W1851">
            <v>1</v>
          </cell>
          <cell r="X1851" t="str">
            <v>Internen</v>
          </cell>
          <cell r="Y1851" t="str">
            <v>A1</v>
          </cell>
          <cell r="Z1851" t="str">
            <v>Medewerker uurloon</v>
          </cell>
          <cell r="AA1851">
            <v>1</v>
          </cell>
          <cell r="AB1851" t="str">
            <v>Schoonmaak CAO</v>
          </cell>
          <cell r="AC1851" t="str">
            <v>N4</v>
          </cell>
          <cell r="AD1851" t="str">
            <v>HR-NL: per 4 weken</v>
          </cell>
          <cell r="AE1851" t="str">
            <v>Onbepaalde tijd</v>
          </cell>
          <cell r="AF1851" t="str">
            <v>00-00-0000</v>
          </cell>
          <cell r="AH1851">
            <v>222880077</v>
          </cell>
          <cell r="AI1851">
            <v>23559</v>
          </cell>
          <cell r="AJ1851" t="str">
            <v>Nederlands</v>
          </cell>
          <cell r="AK1851" t="str">
            <v>X011</v>
          </cell>
          <cell r="AL1851" t="str">
            <v>MEDEW. ALGEMEEN SCHOONMAAKONDERHOUD I</v>
          </cell>
          <cell r="AM1851">
            <v>1</v>
          </cell>
          <cell r="AN1851" t="str">
            <v>38 uur / week</v>
          </cell>
          <cell r="AO1851">
            <v>12.5</v>
          </cell>
          <cell r="AP1851">
            <v>0</v>
          </cell>
          <cell r="AQ1851">
            <v>0</v>
          </cell>
          <cell r="AR1851">
            <v>32.89</v>
          </cell>
          <cell r="AS1851">
            <v>7</v>
          </cell>
          <cell r="AT1851" t="str">
            <v>B2</v>
          </cell>
          <cell r="AU1851">
            <v>90</v>
          </cell>
          <cell r="AV1851">
            <v>11.46</v>
          </cell>
        </row>
        <row r="1852">
          <cell r="A1852">
            <v>11750</v>
          </cell>
          <cell r="B1852" t="str">
            <v>Mevrouw</v>
          </cell>
          <cell r="C1852" t="str">
            <v>M.V. Jack</v>
          </cell>
          <cell r="D1852" t="str">
            <v>Mercia Veronica</v>
          </cell>
          <cell r="E1852" t="str">
            <v>Mercia Veronica</v>
          </cell>
          <cell r="F1852" t="str">
            <v>MV</v>
          </cell>
          <cell r="H1852" t="str">
            <v>Jack</v>
          </cell>
          <cell r="K1852" t="str">
            <v>Vrouw</v>
          </cell>
          <cell r="L1852" t="str">
            <v>Adres</v>
          </cell>
          <cell r="M1852" t="str">
            <v>Olmendaal</v>
          </cell>
          <cell r="N1852">
            <v>71</v>
          </cell>
          <cell r="P1852" t="str">
            <v>3075 KR</v>
          </cell>
          <cell r="Q1852" t="str">
            <v>ROTTERDAM</v>
          </cell>
          <cell r="R1852" t="str">
            <v>Nederland</v>
          </cell>
          <cell r="U1852">
            <v>3000</v>
          </cell>
          <cell r="V1852" t="str">
            <v>Hago Nederland B.V.</v>
          </cell>
          <cell r="W1852">
            <v>1</v>
          </cell>
          <cell r="X1852" t="str">
            <v>Internen</v>
          </cell>
          <cell r="Y1852" t="str">
            <v>A1</v>
          </cell>
          <cell r="Z1852" t="str">
            <v>Medewerker uurloon</v>
          </cell>
          <cell r="AA1852">
            <v>1</v>
          </cell>
          <cell r="AB1852" t="str">
            <v>Schoonmaak CAO</v>
          </cell>
          <cell r="AC1852" t="str">
            <v>N4</v>
          </cell>
          <cell r="AD1852" t="str">
            <v>HR-NL: per 4 weken</v>
          </cell>
          <cell r="AE1852" t="str">
            <v>Onbepaalde tijd</v>
          </cell>
          <cell r="AF1852" t="str">
            <v>00-00-0000</v>
          </cell>
          <cell r="AH1852">
            <v>210116286</v>
          </cell>
          <cell r="AI1852">
            <v>21976</v>
          </cell>
          <cell r="AJ1852" t="str">
            <v>Nederlands</v>
          </cell>
          <cell r="AK1852" t="str">
            <v>X011</v>
          </cell>
          <cell r="AL1852" t="str">
            <v>MEDEW. ALGEMEEN SCHOONMAAKONDERHOUD I</v>
          </cell>
          <cell r="AM1852">
            <v>1</v>
          </cell>
          <cell r="AN1852" t="str">
            <v>38 uur / week</v>
          </cell>
          <cell r="AO1852">
            <v>10</v>
          </cell>
          <cell r="AP1852">
            <v>0</v>
          </cell>
          <cell r="AQ1852">
            <v>0</v>
          </cell>
          <cell r="AR1852">
            <v>26.32</v>
          </cell>
          <cell r="AS1852">
            <v>7</v>
          </cell>
          <cell r="AT1852" t="str">
            <v>B2</v>
          </cell>
          <cell r="AU1852">
            <v>90</v>
          </cell>
          <cell r="AV1852">
            <v>11.46</v>
          </cell>
        </row>
        <row r="1853">
          <cell r="A1853">
            <v>11751</v>
          </cell>
          <cell r="B1853" t="str">
            <v>Mevrouw</v>
          </cell>
          <cell r="C1853" t="str">
            <v>S. Mangal</v>
          </cell>
          <cell r="D1853" t="str">
            <v>Sieupatie</v>
          </cell>
          <cell r="E1853" t="str">
            <v>Sieupatie</v>
          </cell>
          <cell r="F1853" t="str">
            <v>S</v>
          </cell>
          <cell r="H1853" t="str">
            <v>Mangal</v>
          </cell>
          <cell r="K1853" t="str">
            <v>Vrouw</v>
          </cell>
          <cell r="L1853" t="str">
            <v>Adres</v>
          </cell>
          <cell r="M1853" t="str">
            <v>Pleinweg</v>
          </cell>
          <cell r="N1853">
            <v>218</v>
          </cell>
          <cell r="O1853" t="str">
            <v>A</v>
          </cell>
          <cell r="P1853" t="str">
            <v>3083 EW</v>
          </cell>
          <cell r="Q1853" t="str">
            <v>ROTTERDAM</v>
          </cell>
          <cell r="R1853" t="str">
            <v>Nederland</v>
          </cell>
          <cell r="T1853">
            <v>648608011</v>
          </cell>
          <cell r="U1853">
            <v>3000</v>
          </cell>
          <cell r="V1853" t="str">
            <v>Hago Nederland B.V.</v>
          </cell>
          <cell r="W1853">
            <v>1</v>
          </cell>
          <cell r="X1853" t="str">
            <v>Internen</v>
          </cell>
          <cell r="Y1853" t="str">
            <v>A1</v>
          </cell>
          <cell r="Z1853" t="str">
            <v>Medewerker uurloon</v>
          </cell>
          <cell r="AA1853">
            <v>1</v>
          </cell>
          <cell r="AB1853" t="str">
            <v>Schoonmaak CAO</v>
          </cell>
          <cell r="AC1853" t="str">
            <v>N4</v>
          </cell>
          <cell r="AD1853" t="str">
            <v>HR-NL: per 4 weken</v>
          </cell>
          <cell r="AE1853" t="str">
            <v>Onbepaalde tijd</v>
          </cell>
          <cell r="AF1853" t="str">
            <v>00-00-0000</v>
          </cell>
          <cell r="AH1853">
            <v>243453681</v>
          </cell>
          <cell r="AI1853">
            <v>25032</v>
          </cell>
          <cell r="AJ1853" t="str">
            <v>Nederlands</v>
          </cell>
          <cell r="AK1853" t="str">
            <v>X041</v>
          </cell>
          <cell r="AL1853" t="str">
            <v>VOORWERKER ALGEMEEN SCHOONMAAKONDERH. I</v>
          </cell>
          <cell r="AM1853">
            <v>2</v>
          </cell>
          <cell r="AN1853" t="str">
            <v>38 uur / week</v>
          </cell>
          <cell r="AO1853">
            <v>38.75</v>
          </cell>
          <cell r="AP1853">
            <v>0</v>
          </cell>
          <cell r="AQ1853">
            <v>0</v>
          </cell>
          <cell r="AR1853">
            <v>101.97</v>
          </cell>
          <cell r="AS1853">
            <v>7</v>
          </cell>
          <cell r="AT1853" t="str">
            <v>B4</v>
          </cell>
          <cell r="AU1853">
            <v>90</v>
          </cell>
          <cell r="AV1853">
            <v>12.6</v>
          </cell>
        </row>
        <row r="1854">
          <cell r="A1854">
            <v>11752</v>
          </cell>
          <cell r="B1854" t="str">
            <v>Mevrouw</v>
          </cell>
          <cell r="C1854" t="str">
            <v>C.A. Vermeulen - Mahboeb</v>
          </cell>
          <cell r="D1854" t="str">
            <v>C</v>
          </cell>
          <cell r="E1854" t="str">
            <v>C</v>
          </cell>
          <cell r="F1854" t="str">
            <v>CA</v>
          </cell>
          <cell r="H1854" t="str">
            <v>Mahboeb</v>
          </cell>
          <cell r="J1854" t="str">
            <v>Vermeulen</v>
          </cell>
          <cell r="K1854" t="str">
            <v>Vrouw</v>
          </cell>
          <cell r="L1854" t="str">
            <v>Adres</v>
          </cell>
          <cell r="M1854" t="str">
            <v>Bouvignepad</v>
          </cell>
          <cell r="N1854">
            <v>7</v>
          </cell>
          <cell r="P1854" t="str">
            <v>3077 PB</v>
          </cell>
          <cell r="Q1854" t="str">
            <v>ROTTERDAM</v>
          </cell>
          <cell r="R1854" t="str">
            <v>Nederland</v>
          </cell>
          <cell r="S1854" t="str">
            <v>010-4325788</v>
          </cell>
          <cell r="T1854">
            <v>617522740</v>
          </cell>
          <cell r="U1854">
            <v>3000</v>
          </cell>
          <cell r="V1854" t="str">
            <v>Hago Nederland B.V.</v>
          </cell>
          <cell r="W1854">
            <v>1</v>
          </cell>
          <cell r="X1854" t="str">
            <v>Internen</v>
          </cell>
          <cell r="Y1854" t="str">
            <v>A1</v>
          </cell>
          <cell r="Z1854" t="str">
            <v>Medewerker uurloon</v>
          </cell>
          <cell r="AA1854">
            <v>1</v>
          </cell>
          <cell r="AB1854" t="str">
            <v>Schoonmaak CAO</v>
          </cell>
          <cell r="AC1854" t="str">
            <v>N4</v>
          </cell>
          <cell r="AD1854" t="str">
            <v>HR-NL: per 4 weken</v>
          </cell>
          <cell r="AE1854" t="str">
            <v>Onbepaalde tijd</v>
          </cell>
          <cell r="AF1854" t="str">
            <v>00-00-0000</v>
          </cell>
          <cell r="AH1854">
            <v>225910949</v>
          </cell>
          <cell r="AI1854">
            <v>20546</v>
          </cell>
          <cell r="AJ1854" t="str">
            <v>Nederlands</v>
          </cell>
          <cell r="AK1854" t="str">
            <v>X011</v>
          </cell>
          <cell r="AL1854" t="str">
            <v>MEDEW. ALGEMEEN SCHOONMAAKONDERHOUD I</v>
          </cell>
          <cell r="AM1854">
            <v>1</v>
          </cell>
          <cell r="AN1854" t="str">
            <v>38 uur / week</v>
          </cell>
          <cell r="AO1854">
            <v>14</v>
          </cell>
          <cell r="AP1854">
            <v>0</v>
          </cell>
          <cell r="AQ1854">
            <v>0</v>
          </cell>
          <cell r="AR1854">
            <v>36.840000000000003</v>
          </cell>
          <cell r="AS1854">
            <v>7</v>
          </cell>
          <cell r="AT1854" t="str">
            <v>B2</v>
          </cell>
          <cell r="AU1854">
            <v>90</v>
          </cell>
          <cell r="AV1854">
            <v>12.05</v>
          </cell>
        </row>
        <row r="1855">
          <cell r="A1855">
            <v>11754</v>
          </cell>
          <cell r="B1855" t="str">
            <v>Mevrouw</v>
          </cell>
          <cell r="C1855" t="str">
            <v>S. Dwarka</v>
          </cell>
          <cell r="D1855" t="str">
            <v>Sattijawatie</v>
          </cell>
          <cell r="E1855" t="str">
            <v>Sita</v>
          </cell>
          <cell r="F1855" t="str">
            <v>S</v>
          </cell>
          <cell r="H1855" t="str">
            <v>Dwarka</v>
          </cell>
          <cell r="K1855" t="str">
            <v>Vrouw</v>
          </cell>
          <cell r="L1855" t="str">
            <v>Adres</v>
          </cell>
          <cell r="M1855" t="str">
            <v>Jan Luykenlaan</v>
          </cell>
          <cell r="N1855">
            <v>101</v>
          </cell>
          <cell r="O1855" t="str">
            <v>A</v>
          </cell>
          <cell r="P1855" t="str">
            <v>2533 JM</v>
          </cell>
          <cell r="Q1855" t="str">
            <v>DEN HAAG</v>
          </cell>
          <cell r="R1855" t="str">
            <v>Nederland</v>
          </cell>
          <cell r="S1855" t="str">
            <v>070-3623839</v>
          </cell>
          <cell r="U1855">
            <v>3000</v>
          </cell>
          <cell r="V1855" t="str">
            <v>Hago Nederland B.V.</v>
          </cell>
          <cell r="W1855">
            <v>1</v>
          </cell>
          <cell r="X1855" t="str">
            <v>Internen</v>
          </cell>
          <cell r="Y1855" t="str">
            <v>A1</v>
          </cell>
          <cell r="Z1855" t="str">
            <v>Medewerker uurloon</v>
          </cell>
          <cell r="AA1855">
            <v>1</v>
          </cell>
          <cell r="AB1855" t="str">
            <v>Schoonmaak CAO</v>
          </cell>
          <cell r="AC1855" t="str">
            <v>N4</v>
          </cell>
          <cell r="AD1855" t="str">
            <v>HR-NL: per 4 weken</v>
          </cell>
          <cell r="AE1855" t="str">
            <v>Onbepaalde tijd</v>
          </cell>
          <cell r="AF1855" t="str">
            <v>00-00-0000</v>
          </cell>
          <cell r="AH1855">
            <v>210871702</v>
          </cell>
          <cell r="AI1855">
            <v>21940</v>
          </cell>
          <cell r="AJ1855" t="str">
            <v>Nederlands</v>
          </cell>
          <cell r="AK1855" t="str">
            <v>X122</v>
          </cell>
          <cell r="AL1855" t="str">
            <v>OBJECTLEIDER AMBULANT ALG. SCHOONM II</v>
          </cell>
          <cell r="AM1855" t="str">
            <v>3+5%</v>
          </cell>
          <cell r="AN1855" t="str">
            <v>38 uur / week</v>
          </cell>
          <cell r="AO1855">
            <v>38</v>
          </cell>
          <cell r="AP1855">
            <v>0</v>
          </cell>
          <cell r="AQ1855">
            <v>0</v>
          </cell>
          <cell r="AR1855">
            <v>100</v>
          </cell>
          <cell r="AS1855">
            <v>7</v>
          </cell>
          <cell r="AT1855" t="str">
            <v>B7</v>
          </cell>
          <cell r="AU1855">
            <v>90</v>
          </cell>
          <cell r="AV1855">
            <v>17.64</v>
          </cell>
        </row>
        <row r="1856">
          <cell r="A1856">
            <v>11755</v>
          </cell>
          <cell r="B1856" t="str">
            <v>Mevrouw</v>
          </cell>
          <cell r="C1856" t="str">
            <v>A. van Rosmalen - Kistadio</v>
          </cell>
          <cell r="D1856" t="str">
            <v>Aurelia</v>
          </cell>
          <cell r="E1856" t="str">
            <v>Aurelia</v>
          </cell>
          <cell r="F1856" t="str">
            <v>A</v>
          </cell>
          <cell r="H1856" t="str">
            <v>Kistadio</v>
          </cell>
          <cell r="I1856" t="str">
            <v>van</v>
          </cell>
          <cell r="J1856" t="str">
            <v>Rosmalen</v>
          </cell>
          <cell r="K1856" t="str">
            <v>Vrouw</v>
          </cell>
          <cell r="L1856" t="str">
            <v>Adres</v>
          </cell>
          <cell r="M1856" t="str">
            <v>Max Havelaarburg</v>
          </cell>
          <cell r="N1856">
            <v>47</v>
          </cell>
          <cell r="P1856" t="str">
            <v>2907 HH</v>
          </cell>
          <cell r="Q1856" t="str">
            <v>CAPELLE A/D IJSSEL</v>
          </cell>
          <cell r="R1856" t="str">
            <v>Nederland</v>
          </cell>
          <cell r="S1856">
            <v>104515744</v>
          </cell>
          <cell r="U1856">
            <v>3000</v>
          </cell>
          <cell r="V1856" t="str">
            <v>Hago Nederland B.V.</v>
          </cell>
          <cell r="W1856">
            <v>1</v>
          </cell>
          <cell r="X1856" t="str">
            <v>Internen</v>
          </cell>
          <cell r="Y1856" t="str">
            <v>A1</v>
          </cell>
          <cell r="Z1856" t="str">
            <v>Medewerker uurloon</v>
          </cell>
          <cell r="AA1856">
            <v>1</v>
          </cell>
          <cell r="AB1856" t="str">
            <v>Schoonmaak CAO</v>
          </cell>
          <cell r="AC1856" t="str">
            <v>N4</v>
          </cell>
          <cell r="AD1856" t="str">
            <v>HR-NL: per 4 weken</v>
          </cell>
          <cell r="AE1856" t="str">
            <v>Onbepaalde tijd</v>
          </cell>
          <cell r="AF1856" t="str">
            <v>00-00-0000</v>
          </cell>
          <cell r="AH1856">
            <v>126306540</v>
          </cell>
          <cell r="AI1856">
            <v>21669</v>
          </cell>
          <cell r="AJ1856" t="str">
            <v>Nederlands</v>
          </cell>
          <cell r="AK1856" t="str">
            <v>X011</v>
          </cell>
          <cell r="AL1856" t="str">
            <v>MEDEW. ALGEMEEN SCHOONMAAKONDERHOUD I</v>
          </cell>
          <cell r="AM1856">
            <v>1</v>
          </cell>
          <cell r="AN1856" t="str">
            <v>38 uur / week</v>
          </cell>
          <cell r="AO1856">
            <v>22.5</v>
          </cell>
          <cell r="AP1856">
            <v>0</v>
          </cell>
          <cell r="AQ1856">
            <v>0</v>
          </cell>
          <cell r="AR1856">
            <v>59.21</v>
          </cell>
          <cell r="AS1856">
            <v>7</v>
          </cell>
          <cell r="AT1856" t="str">
            <v>B2</v>
          </cell>
          <cell r="AU1856">
            <v>90</v>
          </cell>
          <cell r="AV1856">
            <v>11.46</v>
          </cell>
        </row>
        <row r="1857">
          <cell r="A1857">
            <v>11756</v>
          </cell>
          <cell r="B1857" t="str">
            <v>Dhr.</v>
          </cell>
          <cell r="C1857" t="str">
            <v>E.J. Daflaar</v>
          </cell>
          <cell r="D1857" t="str">
            <v>Erwin Justo</v>
          </cell>
          <cell r="E1857" t="str">
            <v>Erwin Justo</v>
          </cell>
          <cell r="F1857" t="str">
            <v>EJ</v>
          </cell>
          <cell r="H1857" t="str">
            <v>Daflaar</v>
          </cell>
          <cell r="K1857" t="str">
            <v>Man</v>
          </cell>
          <cell r="L1857" t="str">
            <v>Adres</v>
          </cell>
          <cell r="M1857" t="str">
            <v>Akkermanstraat</v>
          </cell>
          <cell r="N1857">
            <v>8</v>
          </cell>
          <cell r="O1857" t="str">
            <v>A</v>
          </cell>
          <cell r="P1857" t="str">
            <v>3082 WC</v>
          </cell>
          <cell r="Q1857" t="str">
            <v>ROTTERDAM</v>
          </cell>
          <cell r="R1857" t="str">
            <v>Nederland</v>
          </cell>
          <cell r="S1857">
            <v>613850573</v>
          </cell>
          <cell r="U1857">
            <v>3000</v>
          </cell>
          <cell r="V1857" t="str">
            <v>Hago Nederland B.V.</v>
          </cell>
          <cell r="W1857">
            <v>1</v>
          </cell>
          <cell r="X1857" t="str">
            <v>Internen</v>
          </cell>
          <cell r="Y1857" t="str">
            <v>A1</v>
          </cell>
          <cell r="Z1857" t="str">
            <v>Medewerker uurloon</v>
          </cell>
          <cell r="AA1857">
            <v>1</v>
          </cell>
          <cell r="AB1857" t="str">
            <v>Schoonmaak CAO</v>
          </cell>
          <cell r="AC1857" t="str">
            <v>N4</v>
          </cell>
          <cell r="AD1857" t="str">
            <v>HR-NL: per 4 weken</v>
          </cell>
          <cell r="AE1857" t="str">
            <v>Onbepaalde tijd</v>
          </cell>
          <cell r="AF1857" t="str">
            <v>00-00-0000</v>
          </cell>
          <cell r="AH1857">
            <v>246354148</v>
          </cell>
          <cell r="AI1857">
            <v>21406</v>
          </cell>
          <cell r="AJ1857" t="str">
            <v>Nederlands</v>
          </cell>
          <cell r="AK1857" t="str">
            <v>X232</v>
          </cell>
          <cell r="AL1857" t="str">
            <v>MEDEW. SCHOONMAAK ODH TRANSPORTMIDD. II</v>
          </cell>
          <cell r="AM1857" t="str">
            <v>1+5%</v>
          </cell>
          <cell r="AN1857" t="str">
            <v>38 uur / week</v>
          </cell>
          <cell r="AO1857">
            <v>37.5</v>
          </cell>
          <cell r="AP1857">
            <v>0</v>
          </cell>
          <cell r="AQ1857">
            <v>0</v>
          </cell>
          <cell r="AR1857">
            <v>98.68</v>
          </cell>
          <cell r="AS1857">
            <v>7</v>
          </cell>
          <cell r="AT1857" t="str">
            <v>B3</v>
          </cell>
          <cell r="AU1857">
            <v>90</v>
          </cell>
          <cell r="AV1857">
            <v>12.04</v>
          </cell>
        </row>
        <row r="1858">
          <cell r="A1858">
            <v>11757</v>
          </cell>
          <cell r="B1858" t="str">
            <v>Mevrouw</v>
          </cell>
          <cell r="C1858" t="str">
            <v>H.I. Mangal</v>
          </cell>
          <cell r="D1858" t="str">
            <v>Henriëtte Inderwatie</v>
          </cell>
          <cell r="E1858" t="str">
            <v>Henriëtte Inderwatie</v>
          </cell>
          <cell r="F1858" t="str">
            <v>HI</v>
          </cell>
          <cell r="H1858" t="str">
            <v>Mangal</v>
          </cell>
          <cell r="K1858" t="str">
            <v>Vrouw</v>
          </cell>
          <cell r="L1858" t="str">
            <v>Adres</v>
          </cell>
          <cell r="M1858" t="str">
            <v>Brugstraat</v>
          </cell>
          <cell r="N1858">
            <v>30</v>
          </cell>
          <cell r="P1858" t="str">
            <v>4691 EC</v>
          </cell>
          <cell r="Q1858" t="str">
            <v>THOLEN</v>
          </cell>
          <cell r="R1858" t="str">
            <v>Nederland</v>
          </cell>
          <cell r="S1858" t="str">
            <v>0166-604001</v>
          </cell>
          <cell r="U1858">
            <v>3000</v>
          </cell>
          <cell r="V1858" t="str">
            <v>Hago Nederland B.V.</v>
          </cell>
          <cell r="W1858">
            <v>1</v>
          </cell>
          <cell r="X1858" t="str">
            <v>Internen</v>
          </cell>
          <cell r="Y1858" t="str">
            <v>A1</v>
          </cell>
          <cell r="Z1858" t="str">
            <v>Medewerker uurloon</v>
          </cell>
          <cell r="AA1858">
            <v>1</v>
          </cell>
          <cell r="AB1858" t="str">
            <v>Schoonmaak CAO</v>
          </cell>
          <cell r="AC1858" t="str">
            <v>N4</v>
          </cell>
          <cell r="AD1858" t="str">
            <v>HR-NL: per 4 weken</v>
          </cell>
          <cell r="AE1858" t="str">
            <v>Onbepaalde tijd</v>
          </cell>
          <cell r="AF1858" t="str">
            <v>00-00-0000</v>
          </cell>
          <cell r="AH1858">
            <v>119262320</v>
          </cell>
          <cell r="AI1858">
            <v>19444</v>
          </cell>
          <cell r="AJ1858" t="str">
            <v>Nederlands</v>
          </cell>
          <cell r="AK1858" t="str">
            <v>X011</v>
          </cell>
          <cell r="AL1858" t="str">
            <v>MEDEW. ALGEMEEN SCHOONMAAKONDERHOUD I</v>
          </cell>
          <cell r="AM1858">
            <v>1</v>
          </cell>
          <cell r="AN1858" t="str">
            <v>38 uur / week</v>
          </cell>
          <cell r="AO1858">
            <v>10.75</v>
          </cell>
          <cell r="AP1858">
            <v>0</v>
          </cell>
          <cell r="AQ1858">
            <v>0</v>
          </cell>
          <cell r="AR1858">
            <v>28.29</v>
          </cell>
          <cell r="AS1858">
            <v>7</v>
          </cell>
          <cell r="AT1858" t="str">
            <v>B2</v>
          </cell>
          <cell r="AU1858">
            <v>90</v>
          </cell>
          <cell r="AV1858">
            <v>11.59</v>
          </cell>
        </row>
        <row r="1859">
          <cell r="A1859">
            <v>11758</v>
          </cell>
          <cell r="B1859" t="str">
            <v>Mevrouw</v>
          </cell>
          <cell r="C1859" t="str">
            <v>M. Mosquera</v>
          </cell>
          <cell r="D1859" t="str">
            <v>Marléne</v>
          </cell>
          <cell r="E1859" t="str">
            <v>Marléne</v>
          </cell>
          <cell r="F1859" t="str">
            <v>M</v>
          </cell>
          <cell r="H1859" t="str">
            <v>Mosquera</v>
          </cell>
          <cell r="K1859" t="str">
            <v>Vrouw</v>
          </cell>
          <cell r="L1859" t="str">
            <v>Adres</v>
          </cell>
          <cell r="M1859" t="str">
            <v>De la Reystraat</v>
          </cell>
          <cell r="N1859">
            <v>15</v>
          </cell>
          <cell r="O1859" t="str">
            <v>C</v>
          </cell>
          <cell r="P1859" t="str">
            <v>3072 TA</v>
          </cell>
          <cell r="Q1859" t="str">
            <v>ROTTERDAM</v>
          </cell>
          <cell r="R1859" t="str">
            <v>Nederland</v>
          </cell>
          <cell r="S1859">
            <v>647475654</v>
          </cell>
          <cell r="U1859">
            <v>3000</v>
          </cell>
          <cell r="V1859" t="str">
            <v>Hago Nederland B.V.</v>
          </cell>
          <cell r="W1859">
            <v>1</v>
          </cell>
          <cell r="X1859" t="str">
            <v>Internen</v>
          </cell>
          <cell r="Y1859" t="str">
            <v>A1</v>
          </cell>
          <cell r="Z1859" t="str">
            <v>Medewerker uurloon</v>
          </cell>
          <cell r="AA1859">
            <v>1</v>
          </cell>
          <cell r="AB1859" t="str">
            <v>Schoonmaak CAO</v>
          </cell>
          <cell r="AC1859" t="str">
            <v>N4</v>
          </cell>
          <cell r="AD1859" t="str">
            <v>HR-NL: per 4 weken</v>
          </cell>
          <cell r="AE1859" t="str">
            <v>Onbepaalde tijd</v>
          </cell>
          <cell r="AF1859" t="str">
            <v>00-00-0000</v>
          </cell>
          <cell r="AH1859">
            <v>242523328</v>
          </cell>
          <cell r="AI1859">
            <v>20911</v>
          </cell>
          <cell r="AJ1859" t="str">
            <v>Colombiaans</v>
          </cell>
          <cell r="AK1859" t="str">
            <v>X011</v>
          </cell>
          <cell r="AL1859" t="str">
            <v>MEDEW. ALGEMEEN SCHOONMAAKONDERHOUD I</v>
          </cell>
          <cell r="AM1859">
            <v>1</v>
          </cell>
          <cell r="AN1859" t="str">
            <v>38 uur / week</v>
          </cell>
          <cell r="AO1859">
            <v>19.5</v>
          </cell>
          <cell r="AP1859">
            <v>0</v>
          </cell>
          <cell r="AQ1859">
            <v>0</v>
          </cell>
          <cell r="AR1859">
            <v>51.32</v>
          </cell>
          <cell r="AS1859">
            <v>7</v>
          </cell>
          <cell r="AT1859" t="str">
            <v>B2</v>
          </cell>
          <cell r="AU1859">
            <v>90</v>
          </cell>
          <cell r="AV1859">
            <v>11.55</v>
          </cell>
        </row>
        <row r="1860">
          <cell r="A1860">
            <v>11759</v>
          </cell>
          <cell r="B1860" t="str">
            <v>Mevrouw</v>
          </cell>
          <cell r="C1860" t="str">
            <v>M.F. Delgado Almeida Timas</v>
          </cell>
          <cell r="D1860" t="str">
            <v>Maria Fernanda</v>
          </cell>
          <cell r="E1860" t="str">
            <v>Maria Fernanda</v>
          </cell>
          <cell r="F1860" t="str">
            <v>MF</v>
          </cell>
          <cell r="H1860" t="str">
            <v>Delgado Almeida Timas</v>
          </cell>
          <cell r="K1860" t="str">
            <v>Vrouw</v>
          </cell>
          <cell r="L1860" t="str">
            <v>Adres</v>
          </cell>
          <cell r="M1860" t="str">
            <v>Paprikastraat</v>
          </cell>
          <cell r="N1860">
            <v>2</v>
          </cell>
          <cell r="P1860" t="str">
            <v>3193 XG</v>
          </cell>
          <cell r="Q1860" t="str">
            <v>HOOGVLIET</v>
          </cell>
          <cell r="R1860" t="str">
            <v>Nederland</v>
          </cell>
          <cell r="S1860" t="str">
            <v>010-4165294</v>
          </cell>
          <cell r="U1860">
            <v>3000</v>
          </cell>
          <cell r="V1860" t="str">
            <v>Hago Nederland B.V.</v>
          </cell>
          <cell r="W1860">
            <v>1</v>
          </cell>
          <cell r="X1860" t="str">
            <v>Internen</v>
          </cell>
          <cell r="Y1860" t="str">
            <v>A1</v>
          </cell>
          <cell r="Z1860" t="str">
            <v>Medewerker uurloon</v>
          </cell>
          <cell r="AA1860">
            <v>1</v>
          </cell>
          <cell r="AB1860" t="str">
            <v>Schoonmaak CAO</v>
          </cell>
          <cell r="AC1860" t="str">
            <v>N4</v>
          </cell>
          <cell r="AD1860" t="str">
            <v>HR-NL: per 4 weken</v>
          </cell>
          <cell r="AE1860" t="str">
            <v>Onbepaalde tijd</v>
          </cell>
          <cell r="AF1860" t="str">
            <v>00-00-0000</v>
          </cell>
          <cell r="AH1860">
            <v>221718205</v>
          </cell>
          <cell r="AI1860">
            <v>25274</v>
          </cell>
          <cell r="AJ1860" t="str">
            <v>Nederlands</v>
          </cell>
          <cell r="AK1860" t="str">
            <v>X011</v>
          </cell>
          <cell r="AL1860" t="str">
            <v>MEDEW. ALGEMEEN SCHOONMAAKONDERHOUD I</v>
          </cell>
          <cell r="AM1860">
            <v>1</v>
          </cell>
          <cell r="AN1860" t="str">
            <v>38 uur / week</v>
          </cell>
          <cell r="AO1860">
            <v>32.5</v>
          </cell>
          <cell r="AP1860">
            <v>0</v>
          </cell>
          <cell r="AQ1860">
            <v>0</v>
          </cell>
          <cell r="AR1860">
            <v>85.53</v>
          </cell>
          <cell r="AS1860">
            <v>7</v>
          </cell>
          <cell r="AT1860" t="str">
            <v>B2</v>
          </cell>
          <cell r="AU1860">
            <v>90</v>
          </cell>
          <cell r="AV1860">
            <v>11.46</v>
          </cell>
        </row>
        <row r="1861">
          <cell r="A1861">
            <v>11760</v>
          </cell>
          <cell r="B1861" t="str">
            <v>Dhr.</v>
          </cell>
          <cell r="C1861" t="str">
            <v>M. el Amri</v>
          </cell>
          <cell r="D1861" t="str">
            <v>M</v>
          </cell>
          <cell r="E1861" t="str">
            <v>M</v>
          </cell>
          <cell r="F1861" t="str">
            <v>M</v>
          </cell>
          <cell r="G1861" t="str">
            <v>el</v>
          </cell>
          <cell r="H1861" t="str">
            <v>Amri</v>
          </cell>
          <cell r="K1861" t="str">
            <v>Man</v>
          </cell>
          <cell r="L1861" t="str">
            <v>Adres</v>
          </cell>
          <cell r="M1861" t="str">
            <v>Olieslagerslaan</v>
          </cell>
          <cell r="N1861">
            <v>19</v>
          </cell>
          <cell r="P1861" t="str">
            <v>2497 CW</v>
          </cell>
          <cell r="Q1861" t="str">
            <v>DEN HAAG</v>
          </cell>
          <cell r="R1861" t="str">
            <v>Nederland</v>
          </cell>
          <cell r="S1861" t="str">
            <v>070 3805711</v>
          </cell>
          <cell r="T1861">
            <v>644125053</v>
          </cell>
          <cell r="U1861">
            <v>3000</v>
          </cell>
          <cell r="V1861" t="str">
            <v>Hago Nederland B.V.</v>
          </cell>
          <cell r="W1861">
            <v>1</v>
          </cell>
          <cell r="X1861" t="str">
            <v>Internen</v>
          </cell>
          <cell r="Y1861" t="str">
            <v>A1</v>
          </cell>
          <cell r="Z1861" t="str">
            <v>Medewerker uurloon</v>
          </cell>
          <cell r="AA1861">
            <v>1</v>
          </cell>
          <cell r="AB1861" t="str">
            <v>Schoonmaak CAO</v>
          </cell>
          <cell r="AC1861" t="str">
            <v>N4</v>
          </cell>
          <cell r="AD1861" t="str">
            <v>HR-NL: per 4 weken</v>
          </cell>
          <cell r="AE1861" t="str">
            <v>Onbepaalde tijd</v>
          </cell>
          <cell r="AF1861" t="str">
            <v>00-00-0000</v>
          </cell>
          <cell r="AH1861">
            <v>15340727</v>
          </cell>
          <cell r="AI1861">
            <v>21551</v>
          </cell>
          <cell r="AJ1861" t="str">
            <v>Marokkaans</v>
          </cell>
          <cell r="AK1861" t="str">
            <v>X011</v>
          </cell>
          <cell r="AL1861" t="str">
            <v>MEDEW. ALGEMEEN SCHOONMAAKONDERHOUD I</v>
          </cell>
          <cell r="AM1861">
            <v>1</v>
          </cell>
          <cell r="AN1861" t="str">
            <v>38 uur / week</v>
          </cell>
          <cell r="AO1861">
            <v>38</v>
          </cell>
          <cell r="AP1861">
            <v>0</v>
          </cell>
          <cell r="AQ1861">
            <v>0</v>
          </cell>
          <cell r="AR1861">
            <v>100</v>
          </cell>
          <cell r="AS1861">
            <v>7</v>
          </cell>
          <cell r="AT1861" t="str">
            <v>B2</v>
          </cell>
          <cell r="AU1861">
            <v>90</v>
          </cell>
          <cell r="AV1861">
            <v>11.46</v>
          </cell>
        </row>
        <row r="1862">
          <cell r="A1862">
            <v>11761</v>
          </cell>
          <cell r="B1862" t="str">
            <v>Dhr.</v>
          </cell>
          <cell r="C1862" t="str">
            <v>S. Kanavan</v>
          </cell>
          <cell r="D1862" t="str">
            <v>Sewkoemar</v>
          </cell>
          <cell r="E1862" t="str">
            <v>Sewkoemar</v>
          </cell>
          <cell r="F1862" t="str">
            <v>S</v>
          </cell>
          <cell r="H1862" t="str">
            <v>Kanavan</v>
          </cell>
          <cell r="K1862" t="str">
            <v>Man</v>
          </cell>
          <cell r="L1862" t="str">
            <v>Adres</v>
          </cell>
          <cell r="M1862" t="str">
            <v>Jan Wapstraat</v>
          </cell>
          <cell r="N1862">
            <v>231</v>
          </cell>
          <cell r="P1862" t="str">
            <v>2523 GH</v>
          </cell>
          <cell r="Q1862" t="str">
            <v>DEN HAAG</v>
          </cell>
          <cell r="R1862" t="str">
            <v>Nederland</v>
          </cell>
          <cell r="S1862" t="str">
            <v>070-3939535</v>
          </cell>
          <cell r="T1862" t="str">
            <v>06-42099878</v>
          </cell>
          <cell r="U1862">
            <v>3000</v>
          </cell>
          <cell r="V1862" t="str">
            <v>Hago Nederland B.V.</v>
          </cell>
          <cell r="W1862">
            <v>1</v>
          </cell>
          <cell r="X1862" t="str">
            <v>Internen</v>
          </cell>
          <cell r="Y1862" t="str">
            <v>A1</v>
          </cell>
          <cell r="Z1862" t="str">
            <v>Medewerker uurloon</v>
          </cell>
          <cell r="AA1862">
            <v>1</v>
          </cell>
          <cell r="AB1862" t="str">
            <v>Schoonmaak CAO</v>
          </cell>
          <cell r="AC1862" t="str">
            <v>N4</v>
          </cell>
          <cell r="AD1862" t="str">
            <v>HR-NL: per 4 weken</v>
          </cell>
          <cell r="AE1862" t="str">
            <v>Onbepaalde tijd</v>
          </cell>
          <cell r="AF1862" t="str">
            <v>00-00-0000</v>
          </cell>
          <cell r="AH1862">
            <v>231295972</v>
          </cell>
          <cell r="AI1862">
            <v>26114</v>
          </cell>
          <cell r="AJ1862" t="str">
            <v>Nederlands</v>
          </cell>
          <cell r="AK1862" t="str">
            <v>X042</v>
          </cell>
          <cell r="AL1862" t="str">
            <v>VOORWERKER ALGEMEEN SCHOONMAAKONDERH. II</v>
          </cell>
          <cell r="AM1862" t="str">
            <v>2+5%</v>
          </cell>
          <cell r="AN1862" t="str">
            <v>38 uur / week</v>
          </cell>
          <cell r="AO1862">
            <v>38.25</v>
          </cell>
          <cell r="AP1862">
            <v>0</v>
          </cell>
          <cell r="AQ1862">
            <v>0</v>
          </cell>
          <cell r="AR1862">
            <v>100.66</v>
          </cell>
          <cell r="AS1862">
            <v>7</v>
          </cell>
          <cell r="AT1862" t="str">
            <v>B5</v>
          </cell>
          <cell r="AU1862">
            <v>90</v>
          </cell>
          <cell r="AV1862">
            <v>13.23</v>
          </cell>
        </row>
        <row r="1863">
          <cell r="A1863">
            <v>11762</v>
          </cell>
          <cell r="B1863" t="str">
            <v>Mevrouw</v>
          </cell>
          <cell r="C1863" t="str">
            <v>C.M. Frickus</v>
          </cell>
          <cell r="D1863" t="str">
            <v>C</v>
          </cell>
          <cell r="E1863" t="str">
            <v>C</v>
          </cell>
          <cell r="F1863" t="str">
            <v>CM</v>
          </cell>
          <cell r="H1863" t="str">
            <v>Frickus</v>
          </cell>
          <cell r="J1863" t="str">
            <v>Krikke</v>
          </cell>
          <cell r="K1863" t="str">
            <v>Vrouw</v>
          </cell>
          <cell r="L1863" t="str">
            <v>Adres</v>
          </cell>
          <cell r="M1863" t="str">
            <v>Ruysdaelstraat</v>
          </cell>
          <cell r="N1863">
            <v>91</v>
          </cell>
          <cell r="P1863" t="str">
            <v>3181 HN</v>
          </cell>
          <cell r="Q1863" t="str">
            <v>ROZENBURG</v>
          </cell>
          <cell r="R1863" t="str">
            <v>Nederland</v>
          </cell>
          <cell r="S1863">
            <v>621291184</v>
          </cell>
          <cell r="U1863">
            <v>3000</v>
          </cell>
          <cell r="V1863" t="str">
            <v>Hago Nederland B.V.</v>
          </cell>
          <cell r="W1863">
            <v>1</v>
          </cell>
          <cell r="X1863" t="str">
            <v>Internen</v>
          </cell>
          <cell r="Y1863" t="str">
            <v>A1</v>
          </cell>
          <cell r="Z1863" t="str">
            <v>Medewerker uurloon</v>
          </cell>
          <cell r="AA1863">
            <v>1</v>
          </cell>
          <cell r="AB1863" t="str">
            <v>Schoonmaak CAO</v>
          </cell>
          <cell r="AC1863" t="str">
            <v>N4</v>
          </cell>
          <cell r="AD1863" t="str">
            <v>HR-NL: per 4 weken</v>
          </cell>
          <cell r="AE1863" t="str">
            <v>Onbepaalde tijd</v>
          </cell>
          <cell r="AF1863" t="str">
            <v>00-00-0000</v>
          </cell>
          <cell r="AH1863">
            <v>127092882</v>
          </cell>
          <cell r="AI1863">
            <v>24790</v>
          </cell>
          <cell r="AJ1863" t="str">
            <v>Nederlands</v>
          </cell>
          <cell r="AK1863" t="str">
            <v>X011</v>
          </cell>
          <cell r="AL1863" t="str">
            <v>MEDEW. ALGEMEEN SCHOONMAAKONDERHOUD I</v>
          </cell>
          <cell r="AM1863">
            <v>1</v>
          </cell>
          <cell r="AN1863" t="str">
            <v>38 uur / week</v>
          </cell>
          <cell r="AO1863">
            <v>25</v>
          </cell>
          <cell r="AP1863">
            <v>0</v>
          </cell>
          <cell r="AQ1863">
            <v>0</v>
          </cell>
          <cell r="AR1863">
            <v>65.790000000000006</v>
          </cell>
          <cell r="AS1863">
            <v>7</v>
          </cell>
          <cell r="AT1863" t="str">
            <v>B2</v>
          </cell>
          <cell r="AU1863">
            <v>90</v>
          </cell>
          <cell r="AV1863">
            <v>11.46</v>
          </cell>
        </row>
        <row r="1864">
          <cell r="A1864">
            <v>11763</v>
          </cell>
          <cell r="B1864" t="str">
            <v>Mevrouw</v>
          </cell>
          <cell r="C1864" t="str">
            <v>A.W.J. Bogers</v>
          </cell>
          <cell r="D1864" t="str">
            <v>Adriana Wilhelmina Johanna</v>
          </cell>
          <cell r="E1864" t="str">
            <v>Adriana Wilhelmina Johanna</v>
          </cell>
          <cell r="F1864" t="str">
            <v>AWJ</v>
          </cell>
          <cell r="H1864" t="str">
            <v>Bogers</v>
          </cell>
          <cell r="J1864" t="str">
            <v>Goorden</v>
          </cell>
          <cell r="K1864" t="str">
            <v>Vrouw</v>
          </cell>
          <cell r="L1864" t="str">
            <v>Adres</v>
          </cell>
          <cell r="M1864" t="str">
            <v>Kalsdonksestraat</v>
          </cell>
          <cell r="N1864">
            <v>103</v>
          </cell>
          <cell r="P1864" t="str">
            <v>4702 ZC</v>
          </cell>
          <cell r="Q1864" t="str">
            <v>ROOSENDAAL</v>
          </cell>
          <cell r="R1864" t="str">
            <v>Nederland</v>
          </cell>
          <cell r="S1864" t="str">
            <v>0165-549588</v>
          </cell>
          <cell r="U1864">
            <v>3000</v>
          </cell>
          <cell r="V1864" t="str">
            <v>Hago Nederland B.V.</v>
          </cell>
          <cell r="W1864">
            <v>1</v>
          </cell>
          <cell r="X1864" t="str">
            <v>Internen</v>
          </cell>
          <cell r="Y1864" t="str">
            <v>A1</v>
          </cell>
          <cell r="Z1864" t="str">
            <v>Medewerker uurloon</v>
          </cell>
          <cell r="AA1864">
            <v>1</v>
          </cell>
          <cell r="AB1864" t="str">
            <v>Schoonmaak CAO</v>
          </cell>
          <cell r="AC1864" t="str">
            <v>N4</v>
          </cell>
          <cell r="AD1864" t="str">
            <v>HR-NL: per 4 weken</v>
          </cell>
          <cell r="AE1864" t="str">
            <v>Onbepaalde tijd</v>
          </cell>
          <cell r="AF1864" t="str">
            <v>00-00-0000</v>
          </cell>
          <cell r="AH1864">
            <v>154834920</v>
          </cell>
          <cell r="AI1864">
            <v>27195</v>
          </cell>
          <cell r="AJ1864" t="str">
            <v>Nederlands</v>
          </cell>
          <cell r="AK1864" t="str">
            <v>X011</v>
          </cell>
          <cell r="AL1864" t="str">
            <v>MEDEW. ALGEMEEN SCHOONMAAKONDERHOUD I</v>
          </cell>
          <cell r="AM1864">
            <v>1</v>
          </cell>
          <cell r="AN1864" t="str">
            <v>38 uur / week</v>
          </cell>
          <cell r="AO1864">
            <v>7</v>
          </cell>
          <cell r="AP1864">
            <v>0</v>
          </cell>
          <cell r="AQ1864">
            <v>0</v>
          </cell>
          <cell r="AR1864">
            <v>18.420000000000002</v>
          </cell>
          <cell r="AS1864">
            <v>7</v>
          </cell>
          <cell r="AT1864" t="str">
            <v>B2</v>
          </cell>
          <cell r="AU1864">
            <v>90</v>
          </cell>
          <cell r="AV1864">
            <v>11.46</v>
          </cell>
        </row>
        <row r="1865">
          <cell r="A1865">
            <v>11764</v>
          </cell>
          <cell r="B1865" t="str">
            <v>Mevrouw</v>
          </cell>
          <cell r="C1865" t="str">
            <v>R.M. Monteiro Rodrigues</v>
          </cell>
          <cell r="D1865" t="str">
            <v>Rosaria Maria</v>
          </cell>
          <cell r="E1865" t="str">
            <v>Rosaria Maria</v>
          </cell>
          <cell r="F1865" t="str">
            <v>RM</v>
          </cell>
          <cell r="H1865" t="str">
            <v>Monteiro Rodrigues</v>
          </cell>
          <cell r="K1865" t="str">
            <v>Vrouw</v>
          </cell>
          <cell r="L1865" t="str">
            <v>Adres</v>
          </cell>
          <cell r="M1865" t="str">
            <v>Stellendamhof</v>
          </cell>
          <cell r="N1865">
            <v>21</v>
          </cell>
          <cell r="P1865" t="str">
            <v>3086 ZA</v>
          </cell>
          <cell r="Q1865" t="str">
            <v>ROTTERDAM</v>
          </cell>
          <cell r="R1865" t="str">
            <v>Nederland</v>
          </cell>
          <cell r="T1865">
            <v>653656914</v>
          </cell>
          <cell r="U1865">
            <v>3000</v>
          </cell>
          <cell r="V1865" t="str">
            <v>Hago Nederland B.V.</v>
          </cell>
          <cell r="W1865">
            <v>1</v>
          </cell>
          <cell r="X1865" t="str">
            <v>Internen</v>
          </cell>
          <cell r="Y1865" t="str">
            <v>A1</v>
          </cell>
          <cell r="Z1865" t="str">
            <v>Medewerker uurloon</v>
          </cell>
          <cell r="AA1865">
            <v>1</v>
          </cell>
          <cell r="AB1865" t="str">
            <v>Schoonmaak CAO</v>
          </cell>
          <cell r="AC1865" t="str">
            <v>N4</v>
          </cell>
          <cell r="AD1865" t="str">
            <v>HR-NL: per 4 weken</v>
          </cell>
          <cell r="AE1865" t="str">
            <v>Onbepaalde tijd</v>
          </cell>
          <cell r="AF1865" t="str">
            <v>00-00-0000</v>
          </cell>
          <cell r="AH1865">
            <v>240438243</v>
          </cell>
          <cell r="AI1865">
            <v>29491</v>
          </cell>
          <cell r="AJ1865" t="str">
            <v>Portugees</v>
          </cell>
          <cell r="AK1865" t="str">
            <v>X011</v>
          </cell>
          <cell r="AL1865" t="str">
            <v>MEDEW. ALGEMEEN SCHOONMAAKONDERHOUD I</v>
          </cell>
          <cell r="AM1865">
            <v>1</v>
          </cell>
          <cell r="AN1865" t="str">
            <v>38 uur / week</v>
          </cell>
          <cell r="AO1865">
            <v>35</v>
          </cell>
          <cell r="AP1865">
            <v>0</v>
          </cell>
          <cell r="AQ1865">
            <v>0</v>
          </cell>
          <cell r="AR1865">
            <v>92.11</v>
          </cell>
          <cell r="AS1865">
            <v>7</v>
          </cell>
          <cell r="AT1865" t="str">
            <v>B2</v>
          </cell>
          <cell r="AU1865">
            <v>90</v>
          </cell>
          <cell r="AV1865">
            <v>11.46</v>
          </cell>
        </row>
        <row r="1866">
          <cell r="A1866">
            <v>11765</v>
          </cell>
          <cell r="B1866" t="str">
            <v>Mevrouw</v>
          </cell>
          <cell r="C1866" t="str">
            <v>L.N. Warnas - Scheurwater</v>
          </cell>
          <cell r="D1866" t="str">
            <v>Lena Neeltje</v>
          </cell>
          <cell r="E1866" t="str">
            <v>Lena Neeltje</v>
          </cell>
          <cell r="F1866" t="str">
            <v>LN</v>
          </cell>
          <cell r="H1866" t="str">
            <v>Scheurwater</v>
          </cell>
          <cell r="J1866" t="str">
            <v>Warnas</v>
          </cell>
          <cell r="K1866" t="str">
            <v>Vrouw</v>
          </cell>
          <cell r="L1866" t="str">
            <v>Adres</v>
          </cell>
          <cell r="M1866" t="str">
            <v>Stevinstraat</v>
          </cell>
          <cell r="N1866">
            <v>21</v>
          </cell>
          <cell r="P1866" t="str">
            <v>2984 GD</v>
          </cell>
          <cell r="Q1866" t="str">
            <v>RIDDERKERK</v>
          </cell>
          <cell r="R1866" t="str">
            <v>Nederland</v>
          </cell>
          <cell r="S1866" t="str">
            <v>0180-422782</v>
          </cell>
          <cell r="U1866">
            <v>3000</v>
          </cell>
          <cell r="V1866" t="str">
            <v>Hago Nederland B.V.</v>
          </cell>
          <cell r="W1866">
            <v>1</v>
          </cell>
          <cell r="X1866" t="str">
            <v>Internen</v>
          </cell>
          <cell r="Y1866" t="str">
            <v>A1</v>
          </cell>
          <cell r="Z1866" t="str">
            <v>Medewerker uurloon</v>
          </cell>
          <cell r="AA1866">
            <v>1</v>
          </cell>
          <cell r="AB1866" t="str">
            <v>Schoonmaak CAO</v>
          </cell>
          <cell r="AC1866" t="str">
            <v>N4</v>
          </cell>
          <cell r="AD1866" t="str">
            <v>HR-NL: per 4 weken</v>
          </cell>
          <cell r="AE1866" t="str">
            <v>Onbepaalde tijd</v>
          </cell>
          <cell r="AF1866" t="str">
            <v>00-00-0000</v>
          </cell>
          <cell r="AH1866">
            <v>136555342</v>
          </cell>
          <cell r="AI1866">
            <v>19701</v>
          </cell>
          <cell r="AJ1866" t="str">
            <v>Nederlands</v>
          </cell>
          <cell r="AK1866" t="str">
            <v>X332</v>
          </cell>
          <cell r="AL1866" t="str">
            <v>SCHOONMAAK MEDEW. KEUKEN/CATERING II</v>
          </cell>
          <cell r="AM1866" t="str">
            <v>1+5%</v>
          </cell>
          <cell r="AN1866" t="str">
            <v>38 uur / week</v>
          </cell>
          <cell r="AO1866">
            <v>16</v>
          </cell>
          <cell r="AP1866">
            <v>0</v>
          </cell>
          <cell r="AQ1866">
            <v>0</v>
          </cell>
          <cell r="AR1866">
            <v>42.11</v>
          </cell>
          <cell r="AS1866">
            <v>7</v>
          </cell>
          <cell r="AT1866" t="str">
            <v>B3</v>
          </cell>
          <cell r="AU1866">
            <v>90</v>
          </cell>
          <cell r="AV1866">
            <v>12.04</v>
          </cell>
        </row>
        <row r="1867">
          <cell r="A1867">
            <v>11766</v>
          </cell>
          <cell r="B1867" t="str">
            <v>Mevrouw</v>
          </cell>
          <cell r="C1867" t="str">
            <v>S. Blaak - Busweiler</v>
          </cell>
          <cell r="D1867" t="str">
            <v>Sylvia</v>
          </cell>
          <cell r="E1867" t="str">
            <v>Sylvia</v>
          </cell>
          <cell r="F1867" t="str">
            <v>S</v>
          </cell>
          <cell r="H1867" t="str">
            <v>Busweiler</v>
          </cell>
          <cell r="J1867" t="str">
            <v>Blaak</v>
          </cell>
          <cell r="K1867" t="str">
            <v>Vrouw</v>
          </cell>
          <cell r="L1867" t="str">
            <v>Adres</v>
          </cell>
          <cell r="M1867" t="str">
            <v>Wilhelminastraat</v>
          </cell>
          <cell r="N1867">
            <v>8</v>
          </cell>
          <cell r="P1867" t="str">
            <v>2987 BZ</v>
          </cell>
          <cell r="Q1867" t="str">
            <v>RIDDERKERK</v>
          </cell>
          <cell r="R1867" t="str">
            <v>Nederland</v>
          </cell>
          <cell r="S1867" t="str">
            <v>0180-419305</v>
          </cell>
          <cell r="U1867">
            <v>3000</v>
          </cell>
          <cell r="V1867" t="str">
            <v>Hago Nederland B.V.</v>
          </cell>
          <cell r="W1867">
            <v>1</v>
          </cell>
          <cell r="X1867" t="str">
            <v>Internen</v>
          </cell>
          <cell r="Y1867" t="str">
            <v>A1</v>
          </cell>
          <cell r="Z1867" t="str">
            <v>Medewerker uurloon</v>
          </cell>
          <cell r="AA1867">
            <v>1</v>
          </cell>
          <cell r="AB1867" t="str">
            <v>Schoonmaak CAO</v>
          </cell>
          <cell r="AC1867" t="str">
            <v>N4</v>
          </cell>
          <cell r="AD1867" t="str">
            <v>HR-NL: per 4 weken</v>
          </cell>
          <cell r="AE1867" t="str">
            <v>Onbepaalde tijd</v>
          </cell>
          <cell r="AF1867" t="str">
            <v>00-00-0000</v>
          </cell>
          <cell r="AH1867">
            <v>136629751</v>
          </cell>
          <cell r="AI1867">
            <v>24488</v>
          </cell>
          <cell r="AJ1867" t="str">
            <v>Nederlands</v>
          </cell>
          <cell r="AK1867" t="str">
            <v>X011</v>
          </cell>
          <cell r="AL1867" t="str">
            <v>MEDEW. ALGEMEEN SCHOONMAAKONDERHOUD I</v>
          </cell>
          <cell r="AM1867">
            <v>1</v>
          </cell>
          <cell r="AN1867" t="str">
            <v>38 uur / week</v>
          </cell>
          <cell r="AO1867">
            <v>15</v>
          </cell>
          <cell r="AP1867">
            <v>0</v>
          </cell>
          <cell r="AQ1867">
            <v>0</v>
          </cell>
          <cell r="AR1867">
            <v>39.47</v>
          </cell>
          <cell r="AS1867">
            <v>7</v>
          </cell>
          <cell r="AT1867" t="str">
            <v>B2</v>
          </cell>
          <cell r="AU1867">
            <v>90</v>
          </cell>
          <cell r="AV1867">
            <v>11.46</v>
          </cell>
        </row>
        <row r="1868">
          <cell r="A1868">
            <v>11768</v>
          </cell>
          <cell r="B1868" t="str">
            <v>Mevrouw</v>
          </cell>
          <cell r="C1868" t="str">
            <v>M. Goncalves - da Luz</v>
          </cell>
          <cell r="D1868" t="str">
            <v>Maria</v>
          </cell>
          <cell r="E1868" t="str">
            <v>Maria</v>
          </cell>
          <cell r="F1868" t="str">
            <v>M</v>
          </cell>
          <cell r="G1868" t="str">
            <v>da</v>
          </cell>
          <cell r="H1868" t="str">
            <v>Luz</v>
          </cell>
          <cell r="J1868" t="str">
            <v>Goncalves</v>
          </cell>
          <cell r="K1868" t="str">
            <v>Vrouw</v>
          </cell>
          <cell r="L1868" t="str">
            <v>Adres</v>
          </cell>
          <cell r="M1868" t="str">
            <v>Digna Johannaweg</v>
          </cell>
          <cell r="N1868">
            <v>406</v>
          </cell>
          <cell r="P1868" t="str">
            <v>3193 PK</v>
          </cell>
          <cell r="Q1868" t="str">
            <v>HOOGVLIET</v>
          </cell>
          <cell r="R1868" t="str">
            <v>Nederland</v>
          </cell>
          <cell r="S1868" t="str">
            <v>010-4372741</v>
          </cell>
          <cell r="T1868">
            <v>630002011</v>
          </cell>
          <cell r="U1868">
            <v>3000</v>
          </cell>
          <cell r="V1868" t="str">
            <v>Hago Nederland B.V.</v>
          </cell>
          <cell r="W1868">
            <v>1</v>
          </cell>
          <cell r="X1868" t="str">
            <v>Internen</v>
          </cell>
          <cell r="Y1868" t="str">
            <v>A1</v>
          </cell>
          <cell r="Z1868" t="str">
            <v>Medewerker uurloon</v>
          </cell>
          <cell r="AA1868">
            <v>1</v>
          </cell>
          <cell r="AB1868" t="str">
            <v>Schoonmaak CAO</v>
          </cell>
          <cell r="AC1868" t="str">
            <v>N4</v>
          </cell>
          <cell r="AD1868" t="str">
            <v>HR-NL: per 4 weken</v>
          </cell>
          <cell r="AE1868" t="str">
            <v>Onbepaalde tijd</v>
          </cell>
          <cell r="AF1868" t="str">
            <v>00-00-0000</v>
          </cell>
          <cell r="AH1868">
            <v>133203128</v>
          </cell>
          <cell r="AI1868">
            <v>21246</v>
          </cell>
          <cell r="AJ1868" t="str">
            <v>Nederlands</v>
          </cell>
          <cell r="AK1868" t="str">
            <v>X041</v>
          </cell>
          <cell r="AL1868" t="str">
            <v>VOORWERKER ALGEMEEN SCHOONMAAKONDERH. I</v>
          </cell>
          <cell r="AM1868">
            <v>2</v>
          </cell>
          <cell r="AN1868" t="str">
            <v>38 uur / week</v>
          </cell>
          <cell r="AO1868">
            <v>36.5</v>
          </cell>
          <cell r="AP1868">
            <v>0</v>
          </cell>
          <cell r="AQ1868">
            <v>0</v>
          </cell>
          <cell r="AR1868">
            <v>96.05</v>
          </cell>
          <cell r="AS1868">
            <v>7</v>
          </cell>
          <cell r="AT1868" t="str">
            <v>B4</v>
          </cell>
          <cell r="AU1868">
            <v>90</v>
          </cell>
          <cell r="AV1868">
            <v>12.64</v>
          </cell>
        </row>
        <row r="1869">
          <cell r="A1869">
            <v>11769</v>
          </cell>
          <cell r="B1869" t="str">
            <v>Mevrouw</v>
          </cell>
          <cell r="C1869" t="str">
            <v>D. Kovacevic</v>
          </cell>
          <cell r="D1869" t="str">
            <v>Danijela</v>
          </cell>
          <cell r="E1869" t="str">
            <v>Danijela</v>
          </cell>
          <cell r="F1869" t="str">
            <v>D</v>
          </cell>
          <cell r="H1869" t="str">
            <v>Kovacevic</v>
          </cell>
          <cell r="K1869" t="str">
            <v>Vrouw</v>
          </cell>
          <cell r="L1869" t="str">
            <v>Adres</v>
          </cell>
          <cell r="M1869" t="str">
            <v>Wieldrechtstraat</v>
          </cell>
          <cell r="N1869">
            <v>14</v>
          </cell>
          <cell r="O1869" t="str">
            <v>C</v>
          </cell>
          <cell r="P1869" t="str">
            <v>3081 EL</v>
          </cell>
          <cell r="Q1869" t="str">
            <v>ROTTERDAM</v>
          </cell>
          <cell r="R1869" t="str">
            <v>Nederland</v>
          </cell>
          <cell r="S1869" t="str">
            <v>010-4843204</v>
          </cell>
          <cell r="T1869">
            <v>630740025</v>
          </cell>
          <cell r="U1869">
            <v>3000</v>
          </cell>
          <cell r="V1869" t="str">
            <v>Hago Nederland B.V.</v>
          </cell>
          <cell r="W1869">
            <v>1</v>
          </cell>
          <cell r="X1869" t="str">
            <v>Internen</v>
          </cell>
          <cell r="Y1869" t="str">
            <v>A1</v>
          </cell>
          <cell r="Z1869" t="str">
            <v>Medewerker uurloon</v>
          </cell>
          <cell r="AA1869">
            <v>1</v>
          </cell>
          <cell r="AB1869" t="str">
            <v>Schoonmaak CAO</v>
          </cell>
          <cell r="AC1869" t="str">
            <v>N4</v>
          </cell>
          <cell r="AD1869" t="str">
            <v>HR-NL: per 4 weken</v>
          </cell>
          <cell r="AE1869" t="str">
            <v>Onbepaalde tijd</v>
          </cell>
          <cell r="AF1869" t="str">
            <v>00-00-0000</v>
          </cell>
          <cell r="AH1869">
            <v>209714244</v>
          </cell>
          <cell r="AI1869">
            <v>27378</v>
          </cell>
          <cell r="AJ1869" t="str">
            <v>Nederlands</v>
          </cell>
          <cell r="AK1869" t="str">
            <v>X122</v>
          </cell>
          <cell r="AL1869" t="str">
            <v>OBJECTLEIDER AMBULANT ALG. SCHOONM II</v>
          </cell>
          <cell r="AM1869" t="str">
            <v>3+5%</v>
          </cell>
          <cell r="AN1869" t="str">
            <v>38 uur / week</v>
          </cell>
          <cell r="AO1869">
            <v>38</v>
          </cell>
          <cell r="AP1869">
            <v>0</v>
          </cell>
          <cell r="AQ1869">
            <v>0</v>
          </cell>
          <cell r="AR1869">
            <v>100</v>
          </cell>
          <cell r="AS1869">
            <v>7</v>
          </cell>
          <cell r="AT1869" t="str">
            <v>B7</v>
          </cell>
          <cell r="AU1869">
            <v>90</v>
          </cell>
          <cell r="AV1869">
            <v>17.59</v>
          </cell>
        </row>
        <row r="1870">
          <cell r="A1870">
            <v>11770</v>
          </cell>
          <cell r="B1870" t="str">
            <v>Mevrouw</v>
          </cell>
          <cell r="C1870" t="str">
            <v>A. Ramlal</v>
          </cell>
          <cell r="D1870" t="str">
            <v>Andjenikoemarie</v>
          </cell>
          <cell r="E1870" t="str">
            <v>Andjenikoemarie</v>
          </cell>
          <cell r="F1870" t="str">
            <v>A</v>
          </cell>
          <cell r="H1870" t="str">
            <v>Ramlal</v>
          </cell>
          <cell r="K1870" t="str">
            <v>Vrouw</v>
          </cell>
          <cell r="L1870" t="str">
            <v>Adres</v>
          </cell>
          <cell r="M1870" t="str">
            <v>Kaardebolstraat</v>
          </cell>
          <cell r="N1870">
            <v>11</v>
          </cell>
          <cell r="O1870" t="str">
            <v>D</v>
          </cell>
          <cell r="P1870" t="str">
            <v>3193 XC</v>
          </cell>
          <cell r="Q1870" t="str">
            <v>HOOGVLIET</v>
          </cell>
          <cell r="R1870" t="str">
            <v>Nederland</v>
          </cell>
          <cell r="T1870" t="str">
            <v>06-55817370</v>
          </cell>
          <cell r="U1870">
            <v>3000</v>
          </cell>
          <cell r="V1870" t="str">
            <v>Hago Nederland B.V.</v>
          </cell>
          <cell r="W1870">
            <v>1</v>
          </cell>
          <cell r="X1870" t="str">
            <v>Internen</v>
          </cell>
          <cell r="Y1870" t="str">
            <v>A1</v>
          </cell>
          <cell r="Z1870" t="str">
            <v>Medewerker uurloon</v>
          </cell>
          <cell r="AA1870">
            <v>1</v>
          </cell>
          <cell r="AB1870" t="str">
            <v>Schoonmaak CAO</v>
          </cell>
          <cell r="AC1870" t="str">
            <v>N4</v>
          </cell>
          <cell r="AD1870" t="str">
            <v>HR-NL: per 4 weken</v>
          </cell>
          <cell r="AE1870" t="str">
            <v>Onbepaalde tijd</v>
          </cell>
          <cell r="AF1870" t="str">
            <v>00-00-0000</v>
          </cell>
          <cell r="AH1870">
            <v>213482721</v>
          </cell>
          <cell r="AI1870">
            <v>26923</v>
          </cell>
          <cell r="AJ1870" t="str">
            <v>Nederlands</v>
          </cell>
          <cell r="AK1870" t="str">
            <v>X011</v>
          </cell>
          <cell r="AL1870" t="str">
            <v>MEDEW. ALGEMEEN SCHOONMAAKONDERHOUD I</v>
          </cell>
          <cell r="AM1870">
            <v>1</v>
          </cell>
          <cell r="AN1870" t="str">
            <v>38 uur / week</v>
          </cell>
          <cell r="AO1870">
            <v>13.5</v>
          </cell>
          <cell r="AP1870">
            <v>0</v>
          </cell>
          <cell r="AQ1870">
            <v>0</v>
          </cell>
          <cell r="AR1870">
            <v>35.53</v>
          </cell>
          <cell r="AS1870">
            <v>7</v>
          </cell>
          <cell r="AT1870" t="str">
            <v>B2</v>
          </cell>
          <cell r="AU1870">
            <v>90</v>
          </cell>
          <cell r="AV1870">
            <v>11.46</v>
          </cell>
        </row>
        <row r="1871">
          <cell r="A1871">
            <v>11771</v>
          </cell>
          <cell r="B1871" t="str">
            <v>Mevrouw</v>
          </cell>
          <cell r="C1871" t="str">
            <v>E.C.C. Jaspers</v>
          </cell>
          <cell r="D1871" t="str">
            <v>Elisabeth Constance Catharina</v>
          </cell>
          <cell r="E1871" t="str">
            <v>Elisabeth Constance Catharina</v>
          </cell>
          <cell r="F1871" t="str">
            <v>ECC</v>
          </cell>
          <cell r="H1871" t="str">
            <v>Jaspers</v>
          </cell>
          <cell r="K1871" t="str">
            <v>Vrouw</v>
          </cell>
          <cell r="L1871" t="str">
            <v>Adres</v>
          </cell>
          <cell r="M1871" t="str">
            <v>Kerketiend</v>
          </cell>
          <cell r="N1871">
            <v>12</v>
          </cell>
          <cell r="P1871" t="str">
            <v>4731 GG</v>
          </cell>
          <cell r="Q1871" t="str">
            <v>OUDENBOSCH</v>
          </cell>
          <cell r="R1871" t="str">
            <v>Nederland</v>
          </cell>
          <cell r="S1871">
            <v>165327697</v>
          </cell>
          <cell r="T1871">
            <v>622327619</v>
          </cell>
          <cell r="U1871">
            <v>3000</v>
          </cell>
          <cell r="V1871" t="str">
            <v>Hago Nederland B.V.</v>
          </cell>
          <cell r="W1871">
            <v>1</v>
          </cell>
          <cell r="X1871" t="str">
            <v>Internen</v>
          </cell>
          <cell r="Y1871" t="str">
            <v>A1</v>
          </cell>
          <cell r="Z1871" t="str">
            <v>Medewerker uurloon</v>
          </cell>
          <cell r="AA1871">
            <v>1</v>
          </cell>
          <cell r="AB1871" t="str">
            <v>Schoonmaak CAO</v>
          </cell>
          <cell r="AC1871" t="str">
            <v>N4</v>
          </cell>
          <cell r="AD1871" t="str">
            <v>HR-NL: per 4 weken</v>
          </cell>
          <cell r="AE1871" t="str">
            <v>Onbepaalde tijd</v>
          </cell>
          <cell r="AF1871" t="str">
            <v>00-00-0000</v>
          </cell>
          <cell r="AH1871">
            <v>155471818</v>
          </cell>
          <cell r="AI1871">
            <v>27550</v>
          </cell>
          <cell r="AJ1871" t="str">
            <v>Nederlands</v>
          </cell>
          <cell r="AK1871" t="str">
            <v>X011</v>
          </cell>
          <cell r="AL1871" t="str">
            <v>MEDEW. ALGEMEEN SCHOONMAAKONDERHOUD I</v>
          </cell>
          <cell r="AM1871">
            <v>1</v>
          </cell>
          <cell r="AN1871" t="str">
            <v>38 uur / week</v>
          </cell>
          <cell r="AO1871">
            <v>12</v>
          </cell>
          <cell r="AP1871">
            <v>0</v>
          </cell>
          <cell r="AQ1871">
            <v>0</v>
          </cell>
          <cell r="AR1871">
            <v>31.58</v>
          </cell>
          <cell r="AS1871">
            <v>7</v>
          </cell>
          <cell r="AT1871" t="str">
            <v>B2</v>
          </cell>
          <cell r="AU1871">
            <v>90</v>
          </cell>
          <cell r="AV1871">
            <v>11.46</v>
          </cell>
        </row>
        <row r="1872">
          <cell r="A1872">
            <v>11772</v>
          </cell>
          <cell r="B1872" t="str">
            <v>Mevrouw</v>
          </cell>
          <cell r="C1872" t="str">
            <v>P. de Ruijter - Krap</v>
          </cell>
          <cell r="D1872" t="str">
            <v>Pieternella</v>
          </cell>
          <cell r="E1872" t="str">
            <v>Pieternella</v>
          </cell>
          <cell r="F1872" t="str">
            <v>P</v>
          </cell>
          <cell r="H1872" t="str">
            <v>Krap</v>
          </cell>
          <cell r="I1872" t="str">
            <v>de</v>
          </cell>
          <cell r="J1872" t="str">
            <v>Ruijter</v>
          </cell>
          <cell r="K1872" t="str">
            <v>Vrouw</v>
          </cell>
          <cell r="L1872" t="str">
            <v>Adres</v>
          </cell>
          <cell r="M1872" t="str">
            <v>Axelsestraat</v>
          </cell>
          <cell r="N1872">
            <v>111</v>
          </cell>
          <cell r="P1872" t="str">
            <v>4543 CG</v>
          </cell>
          <cell r="Q1872" t="str">
            <v>ZAAMSLAG</v>
          </cell>
          <cell r="R1872" t="str">
            <v>Nederland</v>
          </cell>
          <cell r="S1872" t="str">
            <v>0115-432264</v>
          </cell>
          <cell r="U1872">
            <v>3000</v>
          </cell>
          <cell r="V1872" t="str">
            <v>Hago Nederland B.V.</v>
          </cell>
          <cell r="W1872">
            <v>1</v>
          </cell>
          <cell r="X1872" t="str">
            <v>Internen</v>
          </cell>
          <cell r="Y1872" t="str">
            <v>A1</v>
          </cell>
          <cell r="Z1872" t="str">
            <v>Medewerker uurloon</v>
          </cell>
          <cell r="AA1872">
            <v>1</v>
          </cell>
          <cell r="AB1872" t="str">
            <v>Schoonmaak CAO</v>
          </cell>
          <cell r="AC1872" t="str">
            <v>N4</v>
          </cell>
          <cell r="AD1872" t="str">
            <v>HR-NL: per 4 weken</v>
          </cell>
          <cell r="AE1872" t="str">
            <v>Onbepaalde tijd</v>
          </cell>
          <cell r="AF1872" t="str">
            <v>00-00-0000</v>
          </cell>
          <cell r="AH1872">
            <v>151240139</v>
          </cell>
          <cell r="AI1872">
            <v>22546</v>
          </cell>
          <cell r="AJ1872" t="str">
            <v>Nederlands</v>
          </cell>
          <cell r="AK1872" t="str">
            <v>X011</v>
          </cell>
          <cell r="AL1872" t="str">
            <v>MEDEW. ALGEMEEN SCHOONMAAKONDERHOUD I</v>
          </cell>
          <cell r="AM1872">
            <v>1</v>
          </cell>
          <cell r="AN1872" t="str">
            <v>38 uur / week</v>
          </cell>
          <cell r="AO1872">
            <v>10.75</v>
          </cell>
          <cell r="AP1872">
            <v>0</v>
          </cell>
          <cell r="AQ1872">
            <v>0</v>
          </cell>
          <cell r="AR1872">
            <v>28.29</v>
          </cell>
          <cell r="AS1872">
            <v>7</v>
          </cell>
          <cell r="AT1872" t="str">
            <v>B2</v>
          </cell>
          <cell r="AU1872">
            <v>90</v>
          </cell>
          <cell r="AV1872">
            <v>11.46</v>
          </cell>
        </row>
        <row r="1873">
          <cell r="A1873">
            <v>11773</v>
          </cell>
          <cell r="B1873" t="str">
            <v>Mevrouw</v>
          </cell>
          <cell r="C1873" t="str">
            <v>A.A. Geers - Kouwenberg</v>
          </cell>
          <cell r="D1873" t="str">
            <v>Anita Andrina</v>
          </cell>
          <cell r="E1873" t="str">
            <v>Anita Andrina</v>
          </cell>
          <cell r="F1873" t="str">
            <v>AA</v>
          </cell>
          <cell r="H1873" t="str">
            <v>Kouwenberg</v>
          </cell>
          <cell r="J1873" t="str">
            <v>Geers</v>
          </cell>
          <cell r="K1873" t="str">
            <v>Vrouw</v>
          </cell>
          <cell r="L1873" t="str">
            <v>Adres</v>
          </cell>
          <cell r="M1873" t="str">
            <v>Cloosterstraat</v>
          </cell>
          <cell r="N1873">
            <v>93</v>
          </cell>
          <cell r="P1873" t="str">
            <v>4587 CC</v>
          </cell>
          <cell r="Q1873" t="str">
            <v>KLOOSTERZANDE</v>
          </cell>
          <cell r="R1873" t="str">
            <v>Nederland</v>
          </cell>
          <cell r="S1873">
            <v>114720253</v>
          </cell>
          <cell r="T1873">
            <v>615661573</v>
          </cell>
          <cell r="U1873">
            <v>3000</v>
          </cell>
          <cell r="V1873" t="str">
            <v>Hago Nederland B.V.</v>
          </cell>
          <cell r="W1873">
            <v>1</v>
          </cell>
          <cell r="X1873" t="str">
            <v>Internen</v>
          </cell>
          <cell r="Y1873" t="str">
            <v>A1</v>
          </cell>
          <cell r="Z1873" t="str">
            <v>Medewerker uurloon</v>
          </cell>
          <cell r="AA1873">
            <v>1</v>
          </cell>
          <cell r="AB1873" t="str">
            <v>Schoonmaak CAO</v>
          </cell>
          <cell r="AC1873" t="str">
            <v>N4</v>
          </cell>
          <cell r="AD1873" t="str">
            <v>HR-NL: per 4 weken</v>
          </cell>
          <cell r="AE1873" t="str">
            <v>Onbepaalde tijd</v>
          </cell>
          <cell r="AF1873" t="str">
            <v>00-00-0000</v>
          </cell>
          <cell r="AH1873">
            <v>139934509</v>
          </cell>
          <cell r="AI1873">
            <v>23330</v>
          </cell>
          <cell r="AJ1873" t="str">
            <v>Nederlands</v>
          </cell>
          <cell r="AK1873" t="str">
            <v>X011</v>
          </cell>
          <cell r="AL1873" t="str">
            <v>MEDEW. ALGEMEEN SCHOONMAAKONDERHOUD I</v>
          </cell>
          <cell r="AM1873">
            <v>1</v>
          </cell>
          <cell r="AN1873" t="str">
            <v>38 uur / week</v>
          </cell>
          <cell r="AO1873">
            <v>5</v>
          </cell>
          <cell r="AP1873">
            <v>0</v>
          </cell>
          <cell r="AQ1873">
            <v>0</v>
          </cell>
          <cell r="AR1873">
            <v>13.16</v>
          </cell>
          <cell r="AS1873">
            <v>7</v>
          </cell>
          <cell r="AT1873" t="str">
            <v>B2</v>
          </cell>
          <cell r="AU1873">
            <v>90</v>
          </cell>
          <cell r="AV1873">
            <v>11.46</v>
          </cell>
        </row>
        <row r="1874">
          <cell r="A1874">
            <v>11774</v>
          </cell>
          <cell r="B1874" t="str">
            <v>Mevrouw</v>
          </cell>
          <cell r="C1874" t="str">
            <v>B.M. Princen - Boeree</v>
          </cell>
          <cell r="D1874" t="str">
            <v>Brigitta Maria</v>
          </cell>
          <cell r="E1874" t="str">
            <v>Brigitta Maria</v>
          </cell>
          <cell r="F1874" t="str">
            <v>BM</v>
          </cell>
          <cell r="H1874" t="str">
            <v>Boeree</v>
          </cell>
          <cell r="J1874" t="str">
            <v>Princen</v>
          </cell>
          <cell r="K1874" t="str">
            <v>Vrouw</v>
          </cell>
          <cell r="L1874" t="str">
            <v>Adres</v>
          </cell>
          <cell r="M1874" t="str">
            <v>Rubertstraat</v>
          </cell>
          <cell r="N1874">
            <v>4</v>
          </cell>
          <cell r="P1874" t="str">
            <v>4631 EB</v>
          </cell>
          <cell r="Q1874" t="str">
            <v>HOOGERHEIDE</v>
          </cell>
          <cell r="R1874" t="str">
            <v>Nederland</v>
          </cell>
          <cell r="S1874" t="str">
            <v>0164-615420</v>
          </cell>
          <cell r="T1874">
            <v>654623915</v>
          </cell>
          <cell r="U1874">
            <v>3000</v>
          </cell>
          <cell r="V1874" t="str">
            <v>Hago Nederland B.V.</v>
          </cell>
          <cell r="W1874">
            <v>1</v>
          </cell>
          <cell r="X1874" t="str">
            <v>Internen</v>
          </cell>
          <cell r="Y1874" t="str">
            <v>A1</v>
          </cell>
          <cell r="Z1874" t="str">
            <v>Medewerker uurloon</v>
          </cell>
          <cell r="AA1874">
            <v>1</v>
          </cell>
          <cell r="AB1874" t="str">
            <v>Schoonmaak CAO</v>
          </cell>
          <cell r="AC1874" t="str">
            <v>N4</v>
          </cell>
          <cell r="AD1874" t="str">
            <v>HR-NL: per 4 weken</v>
          </cell>
          <cell r="AE1874" t="str">
            <v>Onbepaalde tijd</v>
          </cell>
          <cell r="AF1874" t="str">
            <v>00-00-0000</v>
          </cell>
          <cell r="AH1874">
            <v>145177440</v>
          </cell>
          <cell r="AI1874">
            <v>23814</v>
          </cell>
          <cell r="AJ1874" t="str">
            <v>Nederlands</v>
          </cell>
          <cell r="AK1874" t="str">
            <v>X041</v>
          </cell>
          <cell r="AL1874" t="str">
            <v>VOORWERKER ALGEMEEN SCHOONMAAKONDERH. I</v>
          </cell>
          <cell r="AM1874">
            <v>2</v>
          </cell>
          <cell r="AN1874" t="str">
            <v>38 uur / week</v>
          </cell>
          <cell r="AO1874">
            <v>20</v>
          </cell>
          <cell r="AP1874">
            <v>0</v>
          </cell>
          <cell r="AQ1874">
            <v>0</v>
          </cell>
          <cell r="AR1874">
            <v>52.63</v>
          </cell>
          <cell r="AS1874">
            <v>7</v>
          </cell>
          <cell r="AT1874" t="str">
            <v>B4</v>
          </cell>
          <cell r="AU1874">
            <v>90</v>
          </cell>
          <cell r="AV1874">
            <v>12.6</v>
          </cell>
        </row>
        <row r="1875">
          <cell r="A1875">
            <v>11775</v>
          </cell>
          <cell r="B1875" t="str">
            <v>Mevrouw</v>
          </cell>
          <cell r="C1875" t="str">
            <v>M.P. de Laat - Elsakkers</v>
          </cell>
          <cell r="D1875" t="str">
            <v>Maria</v>
          </cell>
          <cell r="E1875" t="str">
            <v>Maria</v>
          </cell>
          <cell r="F1875" t="str">
            <v>MP</v>
          </cell>
          <cell r="H1875" t="str">
            <v>Elsakkers</v>
          </cell>
          <cell r="I1875" t="str">
            <v>de</v>
          </cell>
          <cell r="J1875" t="str">
            <v>Laat</v>
          </cell>
          <cell r="K1875" t="str">
            <v>Vrouw</v>
          </cell>
          <cell r="L1875" t="str">
            <v>Adres</v>
          </cell>
          <cell r="M1875" t="str">
            <v>Espakker</v>
          </cell>
          <cell r="N1875">
            <v>6</v>
          </cell>
          <cell r="P1875" t="str">
            <v>4847 HA</v>
          </cell>
          <cell r="Q1875" t="str">
            <v>TETERINGEN</v>
          </cell>
          <cell r="R1875" t="str">
            <v>Nederland</v>
          </cell>
          <cell r="S1875" t="str">
            <v>076 5716447</v>
          </cell>
          <cell r="T1875">
            <v>644110766</v>
          </cell>
          <cell r="U1875">
            <v>3000</v>
          </cell>
          <cell r="V1875" t="str">
            <v>Hago Nederland B.V.</v>
          </cell>
          <cell r="W1875">
            <v>1</v>
          </cell>
          <cell r="X1875" t="str">
            <v>Internen</v>
          </cell>
          <cell r="Y1875" t="str">
            <v>A1</v>
          </cell>
          <cell r="Z1875" t="str">
            <v>Medewerker uurloon</v>
          </cell>
          <cell r="AA1875">
            <v>1</v>
          </cell>
          <cell r="AB1875" t="str">
            <v>Schoonmaak CAO</v>
          </cell>
          <cell r="AC1875" t="str">
            <v>N4</v>
          </cell>
          <cell r="AD1875" t="str">
            <v>HR-NL: per 4 weken</v>
          </cell>
          <cell r="AE1875" t="str">
            <v>Onbepaalde tijd</v>
          </cell>
          <cell r="AF1875" t="str">
            <v>00-00-0000</v>
          </cell>
          <cell r="AH1875">
            <v>95003939</v>
          </cell>
          <cell r="AI1875">
            <v>20325</v>
          </cell>
          <cell r="AJ1875" t="str">
            <v>Nederlands</v>
          </cell>
          <cell r="AK1875" t="str">
            <v>X011</v>
          </cell>
          <cell r="AL1875" t="str">
            <v>MEDEW. ALGEMEEN SCHOONMAAKONDERHOUD I</v>
          </cell>
          <cell r="AM1875">
            <v>1</v>
          </cell>
          <cell r="AN1875" t="str">
            <v>38 uur / week</v>
          </cell>
          <cell r="AO1875">
            <v>29</v>
          </cell>
          <cell r="AP1875">
            <v>0</v>
          </cell>
          <cell r="AQ1875">
            <v>0</v>
          </cell>
          <cell r="AR1875">
            <v>76.319999999999993</v>
          </cell>
          <cell r="AS1875">
            <v>7</v>
          </cell>
          <cell r="AT1875" t="str">
            <v>B2</v>
          </cell>
          <cell r="AU1875">
            <v>90</v>
          </cell>
          <cell r="AV1875">
            <v>11.55</v>
          </cell>
        </row>
        <row r="1876">
          <cell r="A1876">
            <v>11776</v>
          </cell>
          <cell r="B1876" t="str">
            <v>Mevrouw</v>
          </cell>
          <cell r="C1876" t="str">
            <v>M.C.P. Hellemons - Musters</v>
          </cell>
          <cell r="D1876" t="str">
            <v>Maria Cornelia Petronella</v>
          </cell>
          <cell r="E1876" t="str">
            <v>Maria Cornelia Petronella</v>
          </cell>
          <cell r="F1876" t="str">
            <v>MCP</v>
          </cell>
          <cell r="H1876" t="str">
            <v>Musters</v>
          </cell>
          <cell r="J1876" t="str">
            <v>Hellemons</v>
          </cell>
          <cell r="K1876" t="str">
            <v>Vrouw</v>
          </cell>
          <cell r="L1876" t="str">
            <v>Adres</v>
          </cell>
          <cell r="M1876" t="str">
            <v>Berkenlaan</v>
          </cell>
          <cell r="N1876">
            <v>14</v>
          </cell>
          <cell r="P1876" t="str">
            <v>4744 CA</v>
          </cell>
          <cell r="Q1876" t="str">
            <v>BOSSCHENHOOFD</v>
          </cell>
          <cell r="R1876" t="str">
            <v>Nederland</v>
          </cell>
          <cell r="S1876" t="str">
            <v>0165 312899</v>
          </cell>
          <cell r="U1876">
            <v>3000</v>
          </cell>
          <cell r="V1876" t="str">
            <v>Hago Nederland B.V.</v>
          </cell>
          <cell r="W1876">
            <v>1</v>
          </cell>
          <cell r="X1876" t="str">
            <v>Internen</v>
          </cell>
          <cell r="Y1876" t="str">
            <v>A1</v>
          </cell>
          <cell r="Z1876" t="str">
            <v>Medewerker uurloon</v>
          </cell>
          <cell r="AA1876">
            <v>1</v>
          </cell>
          <cell r="AB1876" t="str">
            <v>Schoonmaak CAO</v>
          </cell>
          <cell r="AC1876" t="str">
            <v>N4</v>
          </cell>
          <cell r="AD1876" t="str">
            <v>HR-NL: per 4 weken</v>
          </cell>
          <cell r="AE1876" t="str">
            <v>Onbepaalde tijd</v>
          </cell>
          <cell r="AF1876" t="str">
            <v>00-00-0000</v>
          </cell>
          <cell r="AH1876">
            <v>88259213</v>
          </cell>
          <cell r="AI1876">
            <v>19413</v>
          </cell>
          <cell r="AJ1876" t="str">
            <v>Nederlands</v>
          </cell>
          <cell r="AK1876" t="str">
            <v>X011</v>
          </cell>
          <cell r="AL1876" t="str">
            <v>MEDEW. ALGEMEEN SCHOONMAAKONDERHOUD I</v>
          </cell>
          <cell r="AM1876">
            <v>1</v>
          </cell>
          <cell r="AN1876" t="str">
            <v>38 uur / week</v>
          </cell>
          <cell r="AO1876">
            <v>25</v>
          </cell>
          <cell r="AP1876">
            <v>0</v>
          </cell>
          <cell r="AQ1876">
            <v>0</v>
          </cell>
          <cell r="AR1876">
            <v>65.790000000000006</v>
          </cell>
          <cell r="AS1876">
            <v>7</v>
          </cell>
          <cell r="AT1876" t="str">
            <v>B2</v>
          </cell>
          <cell r="AU1876">
            <v>90</v>
          </cell>
          <cell r="AV1876">
            <v>15.03</v>
          </cell>
        </row>
        <row r="1877">
          <cell r="A1877">
            <v>11777</v>
          </cell>
          <cell r="B1877" t="str">
            <v>Mevrouw</v>
          </cell>
          <cell r="C1877" t="str">
            <v>K. Drmesic - Djurdjic</v>
          </cell>
          <cell r="D1877" t="str">
            <v>Kosa</v>
          </cell>
          <cell r="E1877" t="str">
            <v>Kosa</v>
          </cell>
          <cell r="F1877" t="str">
            <v>K</v>
          </cell>
          <cell r="H1877" t="str">
            <v>Djurdjic</v>
          </cell>
          <cell r="J1877" t="str">
            <v>Drmesic</v>
          </cell>
          <cell r="K1877" t="str">
            <v>Vrouw</v>
          </cell>
          <cell r="L1877" t="str">
            <v>Adres</v>
          </cell>
          <cell r="M1877" t="str">
            <v>Bloesemlaan</v>
          </cell>
          <cell r="N1877">
            <v>25</v>
          </cell>
          <cell r="P1877" t="str">
            <v>3181 RC</v>
          </cell>
          <cell r="Q1877" t="str">
            <v>ROZENBURG</v>
          </cell>
          <cell r="R1877" t="str">
            <v>Nederland</v>
          </cell>
          <cell r="S1877" t="str">
            <v>0181 218447</v>
          </cell>
          <cell r="T1877">
            <v>638092769</v>
          </cell>
          <cell r="U1877">
            <v>3000</v>
          </cell>
          <cell r="V1877" t="str">
            <v>Hago Nederland B.V.</v>
          </cell>
          <cell r="W1877">
            <v>1</v>
          </cell>
          <cell r="X1877" t="str">
            <v>Internen</v>
          </cell>
          <cell r="Y1877" t="str">
            <v>A1</v>
          </cell>
          <cell r="Z1877" t="str">
            <v>Medewerker uurloon</v>
          </cell>
          <cell r="AA1877">
            <v>1</v>
          </cell>
          <cell r="AB1877" t="str">
            <v>Schoonmaak CAO</v>
          </cell>
          <cell r="AC1877" t="str">
            <v>N4</v>
          </cell>
          <cell r="AD1877" t="str">
            <v>HR-NL: per 4 weken</v>
          </cell>
          <cell r="AE1877" t="str">
            <v>Onbepaalde tijd</v>
          </cell>
          <cell r="AF1877" t="str">
            <v>00-00-0000</v>
          </cell>
          <cell r="AH1877">
            <v>218252663</v>
          </cell>
          <cell r="AI1877">
            <v>20367</v>
          </cell>
          <cell r="AJ1877" t="str">
            <v>Nederlands</v>
          </cell>
          <cell r="AK1877" t="str">
            <v>X011</v>
          </cell>
          <cell r="AL1877" t="str">
            <v>MEDEW. ALGEMEEN SCHOONMAAKONDERHOUD I</v>
          </cell>
          <cell r="AM1877">
            <v>1</v>
          </cell>
          <cell r="AN1877" t="str">
            <v>38 uur / week</v>
          </cell>
          <cell r="AO1877">
            <v>20</v>
          </cell>
          <cell r="AP1877">
            <v>0</v>
          </cell>
          <cell r="AQ1877">
            <v>0</v>
          </cell>
          <cell r="AR1877">
            <v>52.63</v>
          </cell>
          <cell r="AS1877">
            <v>7</v>
          </cell>
          <cell r="AT1877" t="str">
            <v>B2</v>
          </cell>
          <cell r="AU1877">
            <v>90</v>
          </cell>
          <cell r="AV1877">
            <v>11.46</v>
          </cell>
        </row>
        <row r="1878">
          <cell r="A1878">
            <v>11778</v>
          </cell>
          <cell r="B1878" t="str">
            <v>Mevrouw</v>
          </cell>
          <cell r="C1878" t="str">
            <v>H. el Hendouz - Berrezzel</v>
          </cell>
          <cell r="D1878" t="str">
            <v>Hlima</v>
          </cell>
          <cell r="E1878" t="str">
            <v>Hlima</v>
          </cell>
          <cell r="F1878" t="str">
            <v>H</v>
          </cell>
          <cell r="H1878" t="str">
            <v>Berrezzel</v>
          </cell>
          <cell r="I1878" t="str">
            <v>el</v>
          </cell>
          <cell r="J1878" t="str">
            <v>Hendouz</v>
          </cell>
          <cell r="K1878" t="str">
            <v>Vrouw</v>
          </cell>
          <cell r="L1878" t="str">
            <v>Adres</v>
          </cell>
          <cell r="M1878" t="str">
            <v>Camphuijsenlaan</v>
          </cell>
          <cell r="N1878">
            <v>38</v>
          </cell>
          <cell r="P1878" t="str">
            <v>4707 BW</v>
          </cell>
          <cell r="Q1878" t="str">
            <v>ROOSENDAAL</v>
          </cell>
          <cell r="R1878" t="str">
            <v>Nederland</v>
          </cell>
          <cell r="S1878">
            <v>641562599</v>
          </cell>
          <cell r="T1878" t="str">
            <v>0659480780/068</v>
          </cell>
          <cell r="U1878">
            <v>3000</v>
          </cell>
          <cell r="V1878" t="str">
            <v>Hago Nederland B.V.</v>
          </cell>
          <cell r="W1878">
            <v>1</v>
          </cell>
          <cell r="X1878" t="str">
            <v>Internen</v>
          </cell>
          <cell r="Y1878" t="str">
            <v>A1</v>
          </cell>
          <cell r="Z1878" t="str">
            <v>Medewerker uurloon</v>
          </cell>
          <cell r="AA1878">
            <v>1</v>
          </cell>
          <cell r="AB1878" t="str">
            <v>Schoonmaak CAO</v>
          </cell>
          <cell r="AC1878" t="str">
            <v>N4</v>
          </cell>
          <cell r="AD1878" t="str">
            <v>HR-NL: per 4 weken</v>
          </cell>
          <cell r="AE1878" t="str">
            <v>Onbepaalde tijd</v>
          </cell>
          <cell r="AF1878" t="str">
            <v>00-00-0000</v>
          </cell>
          <cell r="AH1878">
            <v>46972419</v>
          </cell>
          <cell r="AI1878">
            <v>24971</v>
          </cell>
          <cell r="AJ1878" t="str">
            <v>Nederlands</v>
          </cell>
          <cell r="AK1878" t="str">
            <v>X011</v>
          </cell>
          <cell r="AL1878" t="str">
            <v>MEDEW. ALGEMEEN SCHOONMAAKONDERHOUD I</v>
          </cell>
          <cell r="AM1878">
            <v>1</v>
          </cell>
          <cell r="AN1878" t="str">
            <v>38 uur / week</v>
          </cell>
          <cell r="AO1878">
            <v>15</v>
          </cell>
          <cell r="AP1878">
            <v>0</v>
          </cell>
          <cell r="AQ1878">
            <v>0</v>
          </cell>
          <cell r="AR1878">
            <v>39.47</v>
          </cell>
          <cell r="AS1878">
            <v>7</v>
          </cell>
          <cell r="AT1878" t="str">
            <v>B2</v>
          </cell>
          <cell r="AU1878">
            <v>90</v>
          </cell>
          <cell r="AV1878">
            <v>11.46</v>
          </cell>
        </row>
        <row r="1879">
          <cell r="A1879">
            <v>11779</v>
          </cell>
          <cell r="B1879" t="str">
            <v>Mevrouw</v>
          </cell>
          <cell r="C1879" t="str">
            <v>N. el Allaoui - Akoudad</v>
          </cell>
          <cell r="D1879" t="str">
            <v>Naima</v>
          </cell>
          <cell r="E1879" t="str">
            <v>Naima</v>
          </cell>
          <cell r="F1879" t="str">
            <v>N</v>
          </cell>
          <cell r="H1879" t="str">
            <v>Akoudad</v>
          </cell>
          <cell r="I1879" t="str">
            <v>el</v>
          </cell>
          <cell r="J1879" t="str">
            <v>Allaoui</v>
          </cell>
          <cell r="K1879" t="str">
            <v>Vrouw</v>
          </cell>
          <cell r="L1879" t="str">
            <v>Adres</v>
          </cell>
          <cell r="M1879" t="str">
            <v>Augustalaan</v>
          </cell>
          <cell r="N1879">
            <v>40</v>
          </cell>
          <cell r="P1879" t="str">
            <v>4615 HP</v>
          </cell>
          <cell r="Q1879" t="str">
            <v>BERGEN OP ZOOM</v>
          </cell>
          <cell r="R1879" t="str">
            <v>Nederland</v>
          </cell>
          <cell r="S1879" t="str">
            <v>0164 265819</v>
          </cell>
          <cell r="U1879">
            <v>3000</v>
          </cell>
          <cell r="V1879" t="str">
            <v>Hago Nederland B.V.</v>
          </cell>
          <cell r="W1879">
            <v>1</v>
          </cell>
          <cell r="X1879" t="str">
            <v>Internen</v>
          </cell>
          <cell r="Y1879" t="str">
            <v>A1</v>
          </cell>
          <cell r="Z1879" t="str">
            <v>Medewerker uurloon</v>
          </cell>
          <cell r="AA1879">
            <v>1</v>
          </cell>
          <cell r="AB1879" t="str">
            <v>Schoonmaak CAO</v>
          </cell>
          <cell r="AC1879" t="str">
            <v>N4</v>
          </cell>
          <cell r="AD1879" t="str">
            <v>HR-NL: per 4 weken</v>
          </cell>
          <cell r="AE1879" t="str">
            <v>Onbepaalde tijd</v>
          </cell>
          <cell r="AF1879" t="str">
            <v>00-00-0000</v>
          </cell>
          <cell r="AH1879">
            <v>22059957</v>
          </cell>
          <cell r="AI1879">
            <v>24808</v>
          </cell>
          <cell r="AJ1879" t="str">
            <v>Nederlands</v>
          </cell>
          <cell r="AK1879" t="str">
            <v>X011</v>
          </cell>
          <cell r="AL1879" t="str">
            <v>MEDEW. ALGEMEEN SCHOONMAAKONDERHOUD I</v>
          </cell>
          <cell r="AM1879">
            <v>1</v>
          </cell>
          <cell r="AN1879" t="str">
            <v>38 uur / week</v>
          </cell>
          <cell r="AO1879">
            <v>8.75</v>
          </cell>
          <cell r="AP1879">
            <v>0</v>
          </cell>
          <cell r="AQ1879">
            <v>0</v>
          </cell>
          <cell r="AR1879">
            <v>23.03</v>
          </cell>
          <cell r="AS1879">
            <v>7</v>
          </cell>
          <cell r="AT1879" t="str">
            <v>B2</v>
          </cell>
          <cell r="AU1879">
            <v>90</v>
          </cell>
          <cell r="AV1879">
            <v>11.46</v>
          </cell>
        </row>
        <row r="1880">
          <cell r="A1880">
            <v>11780</v>
          </cell>
          <cell r="B1880" t="str">
            <v>Mevrouw</v>
          </cell>
          <cell r="C1880" t="str">
            <v>F. in 't Veld - Eier</v>
          </cell>
          <cell r="D1880" t="str">
            <v>Francisca</v>
          </cell>
          <cell r="E1880" t="str">
            <v>Francisca</v>
          </cell>
          <cell r="F1880" t="str">
            <v>F</v>
          </cell>
          <cell r="H1880" t="str">
            <v>Eier</v>
          </cell>
          <cell r="I1880" t="str">
            <v>in 't</v>
          </cell>
          <cell r="J1880" t="str">
            <v>Veld</v>
          </cell>
          <cell r="K1880" t="str">
            <v>Vrouw</v>
          </cell>
          <cell r="L1880" t="str">
            <v>Adres</v>
          </cell>
          <cell r="M1880" t="str">
            <v>Oud Cromstrijensestraat Wz</v>
          </cell>
          <cell r="N1880">
            <v>128</v>
          </cell>
          <cell r="P1880" t="str">
            <v>3286 BV</v>
          </cell>
          <cell r="Q1880" t="str">
            <v>KLAASWAAL</v>
          </cell>
          <cell r="R1880" t="str">
            <v>Nederland</v>
          </cell>
          <cell r="U1880">
            <v>3000</v>
          </cell>
          <cell r="V1880" t="str">
            <v>Hago Nederland B.V.</v>
          </cell>
          <cell r="W1880">
            <v>1</v>
          </cell>
          <cell r="X1880" t="str">
            <v>Internen</v>
          </cell>
          <cell r="Y1880" t="str">
            <v>A1</v>
          </cell>
          <cell r="Z1880" t="str">
            <v>Medewerker uurloon</v>
          </cell>
          <cell r="AA1880">
            <v>1</v>
          </cell>
          <cell r="AB1880" t="str">
            <v>Schoonmaak CAO</v>
          </cell>
          <cell r="AC1880" t="str">
            <v>N4</v>
          </cell>
          <cell r="AD1880" t="str">
            <v>HR-NL: per 4 weken</v>
          </cell>
          <cell r="AE1880" t="str">
            <v>Onbepaalde tijd</v>
          </cell>
          <cell r="AF1880" t="str">
            <v>00-00-0000</v>
          </cell>
          <cell r="AH1880">
            <v>136168632</v>
          </cell>
          <cell r="AI1880">
            <v>23992</v>
          </cell>
          <cell r="AJ1880" t="str">
            <v>Nederlands</v>
          </cell>
          <cell r="AK1880" t="str">
            <v>X041</v>
          </cell>
          <cell r="AL1880" t="str">
            <v>VOORWERKER ALGEMEEN SCHOONMAAKONDERH. I</v>
          </cell>
          <cell r="AM1880">
            <v>2</v>
          </cell>
          <cell r="AN1880" t="str">
            <v>38 uur / week</v>
          </cell>
          <cell r="AO1880">
            <v>31.75</v>
          </cell>
          <cell r="AP1880">
            <v>0</v>
          </cell>
          <cell r="AQ1880">
            <v>0</v>
          </cell>
          <cell r="AR1880">
            <v>83.55</v>
          </cell>
          <cell r="AS1880">
            <v>7</v>
          </cell>
          <cell r="AT1880" t="str">
            <v>B4</v>
          </cell>
          <cell r="AU1880">
            <v>90</v>
          </cell>
          <cell r="AV1880">
            <v>12.6</v>
          </cell>
        </row>
        <row r="1881">
          <cell r="A1881">
            <v>11781</v>
          </cell>
          <cell r="B1881" t="str">
            <v>Mevrouw</v>
          </cell>
          <cell r="C1881" t="str">
            <v>D. van Gool</v>
          </cell>
          <cell r="D1881" t="str">
            <v>Debby</v>
          </cell>
          <cell r="E1881" t="str">
            <v>Debby</v>
          </cell>
          <cell r="F1881" t="str">
            <v>D</v>
          </cell>
          <cell r="G1881" t="str">
            <v>van</v>
          </cell>
          <cell r="H1881" t="str">
            <v>Gool</v>
          </cell>
          <cell r="J1881" t="str">
            <v>Boelhouwers</v>
          </cell>
          <cell r="K1881" t="str">
            <v>Vrouw</v>
          </cell>
          <cell r="L1881" t="str">
            <v>Adres</v>
          </cell>
          <cell r="M1881" t="str">
            <v>Baarschot</v>
          </cell>
          <cell r="N1881">
            <v>34</v>
          </cell>
          <cell r="O1881" t="str">
            <v>D</v>
          </cell>
          <cell r="P1881" t="str">
            <v>4817 ZZ</v>
          </cell>
          <cell r="Q1881" t="str">
            <v>BREDA</v>
          </cell>
          <cell r="R1881" t="str">
            <v>Nederland</v>
          </cell>
          <cell r="S1881" t="str">
            <v>076 5715925</v>
          </cell>
          <cell r="T1881">
            <v>610588784</v>
          </cell>
          <cell r="U1881">
            <v>3000</v>
          </cell>
          <cell r="V1881" t="str">
            <v>Hago Nederland B.V.</v>
          </cell>
          <cell r="W1881">
            <v>1</v>
          </cell>
          <cell r="X1881" t="str">
            <v>Internen</v>
          </cell>
          <cell r="Y1881" t="str">
            <v>A1</v>
          </cell>
          <cell r="Z1881" t="str">
            <v>Medewerker uurloon</v>
          </cell>
          <cell r="AA1881">
            <v>1</v>
          </cell>
          <cell r="AB1881" t="str">
            <v>Schoonmaak CAO</v>
          </cell>
          <cell r="AC1881" t="str">
            <v>N4</v>
          </cell>
          <cell r="AD1881" t="str">
            <v>HR-NL: per 4 weken</v>
          </cell>
          <cell r="AE1881" t="str">
            <v>Onbepaalde tijd</v>
          </cell>
          <cell r="AF1881" t="str">
            <v>00-00-0000</v>
          </cell>
          <cell r="AH1881">
            <v>139521860</v>
          </cell>
          <cell r="AI1881">
            <v>28287</v>
          </cell>
          <cell r="AJ1881" t="str">
            <v>Nederlands</v>
          </cell>
          <cell r="AK1881" t="str">
            <v>X011</v>
          </cell>
          <cell r="AL1881" t="str">
            <v>MEDEW. ALGEMEEN SCHOONMAAKONDERHOUD I</v>
          </cell>
          <cell r="AM1881">
            <v>1</v>
          </cell>
          <cell r="AN1881" t="str">
            <v>38 uur / week</v>
          </cell>
          <cell r="AO1881">
            <v>30</v>
          </cell>
          <cell r="AP1881">
            <v>0</v>
          </cell>
          <cell r="AQ1881">
            <v>0</v>
          </cell>
          <cell r="AR1881">
            <v>78.95</v>
          </cell>
          <cell r="AS1881">
            <v>7</v>
          </cell>
          <cell r="AT1881" t="str">
            <v>B2</v>
          </cell>
          <cell r="AU1881">
            <v>90</v>
          </cell>
          <cell r="AV1881">
            <v>11.46</v>
          </cell>
        </row>
        <row r="1882">
          <cell r="A1882">
            <v>11782</v>
          </cell>
          <cell r="B1882" t="str">
            <v>Mevrouw</v>
          </cell>
          <cell r="C1882" t="str">
            <v>S.J. Baanders</v>
          </cell>
          <cell r="D1882" t="str">
            <v>Sylvia Johanna</v>
          </cell>
          <cell r="E1882" t="str">
            <v>Sylvia Johanna</v>
          </cell>
          <cell r="F1882" t="str">
            <v>SJ</v>
          </cell>
          <cell r="H1882" t="str">
            <v>Baanders</v>
          </cell>
          <cell r="K1882" t="str">
            <v>Vrouw</v>
          </cell>
          <cell r="L1882" t="str">
            <v>Adres</v>
          </cell>
          <cell r="M1882" t="str">
            <v>Zwaluwenhof</v>
          </cell>
          <cell r="N1882">
            <v>1</v>
          </cell>
          <cell r="P1882" t="str">
            <v>3181 TN</v>
          </cell>
          <cell r="Q1882" t="str">
            <v>ROZENBURG</v>
          </cell>
          <cell r="R1882" t="str">
            <v>Nederland</v>
          </cell>
          <cell r="T1882" t="str">
            <v>06 48018138</v>
          </cell>
          <cell r="U1882">
            <v>3000</v>
          </cell>
          <cell r="V1882" t="str">
            <v>Hago Nederland B.V.</v>
          </cell>
          <cell r="W1882">
            <v>1</v>
          </cell>
          <cell r="X1882" t="str">
            <v>Internen</v>
          </cell>
          <cell r="Y1882" t="str">
            <v>A1</v>
          </cell>
          <cell r="Z1882" t="str">
            <v>Medewerker uurloon</v>
          </cell>
          <cell r="AA1882">
            <v>1</v>
          </cell>
          <cell r="AB1882" t="str">
            <v>Schoonmaak CAO</v>
          </cell>
          <cell r="AC1882" t="str">
            <v>N4</v>
          </cell>
          <cell r="AD1882" t="str">
            <v>HR-NL: per 4 weken</v>
          </cell>
          <cell r="AE1882" t="str">
            <v>Onbepaalde tijd</v>
          </cell>
          <cell r="AF1882" t="str">
            <v>00-00-0000</v>
          </cell>
          <cell r="AH1882">
            <v>134057995</v>
          </cell>
          <cell r="AI1882">
            <v>23166</v>
          </cell>
          <cell r="AJ1882" t="str">
            <v>Nederlands</v>
          </cell>
          <cell r="AK1882" t="str">
            <v>X011</v>
          </cell>
          <cell r="AL1882" t="str">
            <v>MEDEW. ALGEMEEN SCHOONMAAKONDERHOUD I</v>
          </cell>
          <cell r="AM1882">
            <v>1</v>
          </cell>
          <cell r="AN1882" t="str">
            <v>38 uur / week</v>
          </cell>
          <cell r="AO1882">
            <v>30</v>
          </cell>
          <cell r="AP1882">
            <v>0</v>
          </cell>
          <cell r="AQ1882">
            <v>0</v>
          </cell>
          <cell r="AR1882">
            <v>78.95</v>
          </cell>
          <cell r="AS1882">
            <v>7</v>
          </cell>
          <cell r="AT1882" t="str">
            <v>B2</v>
          </cell>
          <cell r="AU1882">
            <v>90</v>
          </cell>
          <cell r="AV1882">
            <v>11.46</v>
          </cell>
        </row>
        <row r="1883">
          <cell r="A1883">
            <v>11783</v>
          </cell>
          <cell r="B1883" t="str">
            <v>Mevrouw</v>
          </cell>
          <cell r="C1883" t="str">
            <v>M.P. Meeuwesen - van Bavel</v>
          </cell>
          <cell r="D1883" t="str">
            <v>Marienella Petronella</v>
          </cell>
          <cell r="E1883" t="str">
            <v>Marienella Petronella</v>
          </cell>
          <cell r="F1883" t="str">
            <v>MP</v>
          </cell>
          <cell r="G1883" t="str">
            <v>van</v>
          </cell>
          <cell r="H1883" t="str">
            <v>Bavel</v>
          </cell>
          <cell r="J1883" t="str">
            <v>Meeuwesen</v>
          </cell>
          <cell r="K1883" t="str">
            <v>Vrouw</v>
          </cell>
          <cell r="L1883" t="str">
            <v>Adres</v>
          </cell>
          <cell r="M1883" t="str">
            <v>Bergdreef</v>
          </cell>
          <cell r="N1883">
            <v>58</v>
          </cell>
          <cell r="P1883" t="str">
            <v>4822 TM</v>
          </cell>
          <cell r="Q1883" t="str">
            <v>BREDA</v>
          </cell>
          <cell r="R1883" t="str">
            <v>Nederland</v>
          </cell>
          <cell r="T1883" t="str">
            <v>06 26848462</v>
          </cell>
          <cell r="U1883">
            <v>3000</v>
          </cell>
          <cell r="V1883" t="str">
            <v>Hago Nederland B.V.</v>
          </cell>
          <cell r="W1883">
            <v>1</v>
          </cell>
          <cell r="X1883" t="str">
            <v>Internen</v>
          </cell>
          <cell r="Y1883" t="str">
            <v>A1</v>
          </cell>
          <cell r="Z1883" t="str">
            <v>Medewerker uurloon</v>
          </cell>
          <cell r="AA1883">
            <v>1</v>
          </cell>
          <cell r="AB1883" t="str">
            <v>Schoonmaak CAO</v>
          </cell>
          <cell r="AC1883" t="str">
            <v>N4</v>
          </cell>
          <cell r="AD1883" t="str">
            <v>HR-NL: per 4 weken</v>
          </cell>
          <cell r="AE1883" t="str">
            <v>Onbepaalde tijd</v>
          </cell>
          <cell r="AF1883" t="str">
            <v>00-00-0000</v>
          </cell>
          <cell r="AH1883">
            <v>140308787</v>
          </cell>
          <cell r="AI1883">
            <v>20732</v>
          </cell>
          <cell r="AJ1883" t="str">
            <v>Nederlands</v>
          </cell>
          <cell r="AK1883" t="str">
            <v>X011</v>
          </cell>
          <cell r="AL1883" t="str">
            <v>MEDEW. ALGEMEEN SCHOONMAAKONDERHOUD I</v>
          </cell>
          <cell r="AM1883">
            <v>1</v>
          </cell>
          <cell r="AN1883" t="str">
            <v>38 uur / week</v>
          </cell>
          <cell r="AO1883">
            <v>37.5</v>
          </cell>
          <cell r="AP1883">
            <v>0</v>
          </cell>
          <cell r="AQ1883">
            <v>0</v>
          </cell>
          <cell r="AR1883">
            <v>98.68</v>
          </cell>
          <cell r="AS1883">
            <v>7</v>
          </cell>
          <cell r="AT1883" t="str">
            <v>B2</v>
          </cell>
          <cell r="AU1883">
            <v>90</v>
          </cell>
          <cell r="AV1883">
            <v>11.46</v>
          </cell>
        </row>
        <row r="1884">
          <cell r="A1884">
            <v>11784</v>
          </cell>
          <cell r="B1884" t="str">
            <v>Mevrouw</v>
          </cell>
          <cell r="C1884" t="str">
            <v>S. Maikoe - Nagessar</v>
          </cell>
          <cell r="D1884" t="str">
            <v>Sabitrie</v>
          </cell>
          <cell r="E1884" t="str">
            <v>Sabitrie</v>
          </cell>
          <cell r="F1884" t="str">
            <v>S</v>
          </cell>
          <cell r="H1884" t="str">
            <v>Nagessar</v>
          </cell>
          <cell r="J1884" t="str">
            <v>Maikoe</v>
          </cell>
          <cell r="K1884" t="str">
            <v>Vrouw</v>
          </cell>
          <cell r="L1884" t="str">
            <v>Adres</v>
          </cell>
          <cell r="M1884" t="str">
            <v>Ijsselpad</v>
          </cell>
          <cell r="N1884">
            <v>31</v>
          </cell>
          <cell r="P1884" t="str">
            <v>3181 EN</v>
          </cell>
          <cell r="Q1884" t="str">
            <v>ROZENBURG</v>
          </cell>
          <cell r="R1884" t="str">
            <v>Nederland</v>
          </cell>
          <cell r="S1884" t="str">
            <v>0181-216695</v>
          </cell>
          <cell r="U1884">
            <v>3000</v>
          </cell>
          <cell r="V1884" t="str">
            <v>Hago Nederland B.V.</v>
          </cell>
          <cell r="W1884">
            <v>1</v>
          </cell>
          <cell r="X1884" t="str">
            <v>Internen</v>
          </cell>
          <cell r="Y1884" t="str">
            <v>A1</v>
          </cell>
          <cell r="Z1884" t="str">
            <v>Medewerker uurloon</v>
          </cell>
          <cell r="AA1884">
            <v>1</v>
          </cell>
          <cell r="AB1884" t="str">
            <v>Schoonmaak CAO</v>
          </cell>
          <cell r="AC1884" t="str">
            <v>N4</v>
          </cell>
          <cell r="AD1884" t="str">
            <v>HR-NL: per 4 weken</v>
          </cell>
          <cell r="AE1884" t="str">
            <v>Onbepaalde tijd</v>
          </cell>
          <cell r="AF1884" t="str">
            <v>00-00-0000</v>
          </cell>
          <cell r="AH1884">
            <v>118492561</v>
          </cell>
          <cell r="AI1884">
            <v>19781</v>
          </cell>
          <cell r="AJ1884" t="str">
            <v>Nederlands</v>
          </cell>
          <cell r="AK1884" t="str">
            <v>X011</v>
          </cell>
          <cell r="AL1884" t="str">
            <v>MEDEW. ALGEMEEN SCHOONMAAKONDERHOUD I</v>
          </cell>
          <cell r="AM1884">
            <v>1</v>
          </cell>
          <cell r="AN1884" t="str">
            <v>38 uur / week</v>
          </cell>
          <cell r="AO1884">
            <v>23.75</v>
          </cell>
          <cell r="AP1884">
            <v>0</v>
          </cell>
          <cell r="AQ1884">
            <v>0</v>
          </cell>
          <cell r="AR1884">
            <v>62.5</v>
          </cell>
          <cell r="AS1884">
            <v>7</v>
          </cell>
          <cell r="AT1884" t="str">
            <v>B2</v>
          </cell>
          <cell r="AU1884">
            <v>90</v>
          </cell>
          <cell r="AV1884">
            <v>11.46</v>
          </cell>
        </row>
        <row r="1885">
          <cell r="A1885">
            <v>11785</v>
          </cell>
          <cell r="B1885" t="str">
            <v>Mevrouw</v>
          </cell>
          <cell r="C1885" t="str">
            <v>A.C.J. van Vugt - Vermeulen</v>
          </cell>
          <cell r="D1885" t="str">
            <v>Annie Catharina Jacobus</v>
          </cell>
          <cell r="E1885" t="str">
            <v>Annie Catharina Jacobus</v>
          </cell>
          <cell r="F1885" t="str">
            <v>ACJ</v>
          </cell>
          <cell r="H1885" t="str">
            <v>Vermeulen</v>
          </cell>
          <cell r="I1885" t="str">
            <v>van</v>
          </cell>
          <cell r="J1885" t="str">
            <v>Vugt</v>
          </cell>
          <cell r="K1885" t="str">
            <v>Vrouw</v>
          </cell>
          <cell r="L1885" t="str">
            <v>Adres</v>
          </cell>
          <cell r="M1885" t="str">
            <v>Keldermanstraat</v>
          </cell>
          <cell r="N1885">
            <v>10</v>
          </cell>
          <cell r="P1885" t="str">
            <v>4561 XN</v>
          </cell>
          <cell r="Q1885" t="str">
            <v>HULST</v>
          </cell>
          <cell r="R1885" t="str">
            <v>Nederland</v>
          </cell>
          <cell r="S1885" t="str">
            <v>0114 319029</v>
          </cell>
          <cell r="T1885">
            <v>627260936</v>
          </cell>
          <cell r="U1885">
            <v>3000</v>
          </cell>
          <cell r="V1885" t="str">
            <v>Hago Nederland B.V.</v>
          </cell>
          <cell r="W1885">
            <v>1</v>
          </cell>
          <cell r="X1885" t="str">
            <v>Internen</v>
          </cell>
          <cell r="Y1885" t="str">
            <v>A1</v>
          </cell>
          <cell r="Z1885" t="str">
            <v>Medewerker uurloon</v>
          </cell>
          <cell r="AA1885">
            <v>1</v>
          </cell>
          <cell r="AB1885" t="str">
            <v>Schoonmaak CAO</v>
          </cell>
          <cell r="AC1885" t="str">
            <v>N4</v>
          </cell>
          <cell r="AD1885" t="str">
            <v>HR-NL: per 4 weken</v>
          </cell>
          <cell r="AE1885" t="str">
            <v>Onbepaalde tijd</v>
          </cell>
          <cell r="AF1885" t="str">
            <v>00-00-0000</v>
          </cell>
          <cell r="AH1885">
            <v>151097495</v>
          </cell>
          <cell r="AI1885">
            <v>20570</v>
          </cell>
          <cell r="AJ1885" t="str">
            <v>Nederlands</v>
          </cell>
          <cell r="AK1885" t="str">
            <v>X011</v>
          </cell>
          <cell r="AL1885" t="str">
            <v>MEDEW. ALGEMEEN SCHOONMAAKONDERHOUD I</v>
          </cell>
          <cell r="AM1885">
            <v>1</v>
          </cell>
          <cell r="AN1885" t="str">
            <v>38 uur / week</v>
          </cell>
          <cell r="AO1885">
            <v>6.25</v>
          </cell>
          <cell r="AP1885">
            <v>0</v>
          </cell>
          <cell r="AQ1885">
            <v>0</v>
          </cell>
          <cell r="AR1885">
            <v>16.45</v>
          </cell>
          <cell r="AS1885">
            <v>7</v>
          </cell>
          <cell r="AT1885" t="str">
            <v>B2</v>
          </cell>
          <cell r="AU1885">
            <v>90</v>
          </cell>
          <cell r="AV1885">
            <v>11.6</v>
          </cell>
        </row>
        <row r="1886">
          <cell r="A1886">
            <v>11786</v>
          </cell>
          <cell r="B1886" t="str">
            <v>Mevrouw</v>
          </cell>
          <cell r="C1886" t="str">
            <v>W. Bareman - de Feijter</v>
          </cell>
          <cell r="D1886" t="str">
            <v>Wilhelmina</v>
          </cell>
          <cell r="E1886" t="str">
            <v>Wilhelmina</v>
          </cell>
          <cell r="F1886" t="str">
            <v>W</v>
          </cell>
          <cell r="G1886" t="str">
            <v>de</v>
          </cell>
          <cell r="H1886" t="str">
            <v>Feijter</v>
          </cell>
          <cell r="J1886" t="str">
            <v>Bareman</v>
          </cell>
          <cell r="K1886" t="str">
            <v>Vrouw</v>
          </cell>
          <cell r="L1886" t="str">
            <v>Adres</v>
          </cell>
          <cell r="M1886" t="str">
            <v>Churchilllaan</v>
          </cell>
          <cell r="N1886">
            <v>1022</v>
          </cell>
          <cell r="P1886" t="str">
            <v>4532 JH</v>
          </cell>
          <cell r="Q1886" t="str">
            <v>TERNEUZEN</v>
          </cell>
          <cell r="R1886" t="str">
            <v>Nederland</v>
          </cell>
          <cell r="S1886" t="str">
            <v>0115 694534</v>
          </cell>
          <cell r="T1886">
            <v>612260164</v>
          </cell>
          <cell r="U1886">
            <v>3000</v>
          </cell>
          <cell r="V1886" t="str">
            <v>Hago Nederland B.V.</v>
          </cell>
          <cell r="W1886">
            <v>1</v>
          </cell>
          <cell r="X1886" t="str">
            <v>Internen</v>
          </cell>
          <cell r="Y1886" t="str">
            <v>A1</v>
          </cell>
          <cell r="Z1886" t="str">
            <v>Medewerker uurloon</v>
          </cell>
          <cell r="AA1886">
            <v>1</v>
          </cell>
          <cell r="AB1886" t="str">
            <v>Schoonmaak CAO</v>
          </cell>
          <cell r="AC1886" t="str">
            <v>N4</v>
          </cell>
          <cell r="AD1886" t="str">
            <v>HR-NL: per 4 weken</v>
          </cell>
          <cell r="AE1886" t="str">
            <v>Onbepaalde tijd</v>
          </cell>
          <cell r="AF1886" t="str">
            <v>00-00-0000</v>
          </cell>
          <cell r="AH1886">
            <v>151177417</v>
          </cell>
          <cell r="AI1886">
            <v>21318</v>
          </cell>
          <cell r="AJ1886" t="str">
            <v>Nederlands</v>
          </cell>
          <cell r="AK1886" t="str">
            <v>X011</v>
          </cell>
          <cell r="AL1886" t="str">
            <v>MEDEW. ALGEMEEN SCHOONMAAKONDERHOUD I</v>
          </cell>
          <cell r="AM1886">
            <v>1</v>
          </cell>
          <cell r="AN1886" t="str">
            <v>38 uur / week</v>
          </cell>
          <cell r="AO1886">
            <v>8</v>
          </cell>
          <cell r="AP1886">
            <v>0</v>
          </cell>
          <cell r="AQ1886">
            <v>0</v>
          </cell>
          <cell r="AR1886">
            <v>21.05</v>
          </cell>
          <cell r="AS1886">
            <v>7</v>
          </cell>
          <cell r="AT1886" t="str">
            <v>B2</v>
          </cell>
          <cell r="AU1886">
            <v>90</v>
          </cell>
          <cell r="AV1886">
            <v>11.46</v>
          </cell>
        </row>
        <row r="1887">
          <cell r="A1887">
            <v>11788</v>
          </cell>
          <cell r="B1887" t="str">
            <v>Mevrouw</v>
          </cell>
          <cell r="C1887" t="str">
            <v>M. Vroegindeweij - de Borst</v>
          </cell>
          <cell r="D1887" t="str">
            <v>Maartje</v>
          </cell>
          <cell r="E1887" t="str">
            <v>Maartje</v>
          </cell>
          <cell r="F1887" t="str">
            <v>M</v>
          </cell>
          <cell r="G1887" t="str">
            <v>de</v>
          </cell>
          <cell r="H1887" t="str">
            <v>Borst</v>
          </cell>
          <cell r="J1887" t="str">
            <v>Vroegindeweij</v>
          </cell>
          <cell r="K1887" t="str">
            <v>Vrouw</v>
          </cell>
          <cell r="L1887" t="str">
            <v>Adres</v>
          </cell>
          <cell r="M1887" t="str">
            <v>Abelenlaan</v>
          </cell>
          <cell r="N1887">
            <v>132</v>
          </cell>
          <cell r="P1887" t="str">
            <v>3181 WH</v>
          </cell>
          <cell r="Q1887" t="str">
            <v>ROZENBURG</v>
          </cell>
          <cell r="R1887" t="str">
            <v>Nederland</v>
          </cell>
          <cell r="T1887" t="str">
            <v>06 24432002</v>
          </cell>
          <cell r="U1887">
            <v>3000</v>
          </cell>
          <cell r="V1887" t="str">
            <v>Hago Nederland B.V.</v>
          </cell>
          <cell r="W1887">
            <v>1</v>
          </cell>
          <cell r="X1887" t="str">
            <v>Internen</v>
          </cell>
          <cell r="Y1887" t="str">
            <v>A1</v>
          </cell>
          <cell r="Z1887" t="str">
            <v>Medewerker uurloon</v>
          </cell>
          <cell r="AA1887">
            <v>1</v>
          </cell>
          <cell r="AB1887" t="str">
            <v>Schoonmaak CAO</v>
          </cell>
          <cell r="AC1887" t="str">
            <v>N4</v>
          </cell>
          <cell r="AD1887" t="str">
            <v>HR-NL: per 4 weken</v>
          </cell>
          <cell r="AE1887" t="str">
            <v>Onbepaalde tijd</v>
          </cell>
          <cell r="AF1887" t="str">
            <v>00-00-0000</v>
          </cell>
          <cell r="AH1887">
            <v>97669805</v>
          </cell>
          <cell r="AI1887">
            <v>21879</v>
          </cell>
          <cell r="AJ1887" t="str">
            <v>Nederlands</v>
          </cell>
          <cell r="AK1887" t="str">
            <v>X011</v>
          </cell>
          <cell r="AL1887" t="str">
            <v>MEDEW. ALGEMEEN SCHOONMAAKONDERHOUD I</v>
          </cell>
          <cell r="AM1887">
            <v>1</v>
          </cell>
          <cell r="AN1887" t="str">
            <v>38 uur / week</v>
          </cell>
          <cell r="AO1887">
            <v>15</v>
          </cell>
          <cell r="AP1887">
            <v>0</v>
          </cell>
          <cell r="AQ1887">
            <v>0</v>
          </cell>
          <cell r="AR1887">
            <v>39.47</v>
          </cell>
          <cell r="AS1887">
            <v>7</v>
          </cell>
          <cell r="AT1887" t="str">
            <v>B2</v>
          </cell>
          <cell r="AU1887">
            <v>90</v>
          </cell>
          <cell r="AV1887">
            <v>11.46</v>
          </cell>
        </row>
        <row r="1888">
          <cell r="A1888">
            <v>11789</v>
          </cell>
          <cell r="B1888" t="str">
            <v>Mevrouw</v>
          </cell>
          <cell r="C1888" t="str">
            <v>S.R. de Azeredo</v>
          </cell>
          <cell r="D1888" t="str">
            <v>Silvia Regina</v>
          </cell>
          <cell r="E1888" t="str">
            <v>Silvia Regina</v>
          </cell>
          <cell r="F1888" t="str">
            <v>SR</v>
          </cell>
          <cell r="G1888" t="str">
            <v>de</v>
          </cell>
          <cell r="H1888" t="str">
            <v>Azeredo</v>
          </cell>
          <cell r="K1888" t="str">
            <v>Vrouw</v>
          </cell>
          <cell r="L1888" t="str">
            <v>Adres</v>
          </cell>
          <cell r="M1888" t="str">
            <v>Dr. Wibautplein</v>
          </cell>
          <cell r="N1888">
            <v>182</v>
          </cell>
          <cell r="P1888" t="str">
            <v>3118 KH</v>
          </cell>
          <cell r="Q1888" t="str">
            <v>ROTTERDAM</v>
          </cell>
          <cell r="R1888" t="str">
            <v>Nederland</v>
          </cell>
          <cell r="T1888" t="str">
            <v>06 41282731</v>
          </cell>
          <cell r="U1888">
            <v>3000</v>
          </cell>
          <cell r="V1888" t="str">
            <v>Hago Nederland B.V.</v>
          </cell>
          <cell r="W1888">
            <v>1</v>
          </cell>
          <cell r="X1888" t="str">
            <v>Internen</v>
          </cell>
          <cell r="Y1888" t="str">
            <v>A1</v>
          </cell>
          <cell r="Z1888" t="str">
            <v>Medewerker uurloon</v>
          </cell>
          <cell r="AA1888">
            <v>1</v>
          </cell>
          <cell r="AB1888" t="str">
            <v>Schoonmaak CAO</v>
          </cell>
          <cell r="AC1888" t="str">
            <v>N4</v>
          </cell>
          <cell r="AD1888" t="str">
            <v>HR-NL: per 4 weken</v>
          </cell>
          <cell r="AE1888" t="str">
            <v>Onbepaalde tijd</v>
          </cell>
          <cell r="AF1888" t="str">
            <v>00-00-0000</v>
          </cell>
          <cell r="AH1888">
            <v>242406610</v>
          </cell>
          <cell r="AI1888">
            <v>21112</v>
          </cell>
          <cell r="AJ1888" t="str">
            <v>Braziliaans</v>
          </cell>
          <cell r="AK1888" t="str">
            <v>X011</v>
          </cell>
          <cell r="AL1888" t="str">
            <v>MEDEW. ALGEMEEN SCHOONMAAKONDERHOUD I</v>
          </cell>
          <cell r="AM1888">
            <v>1</v>
          </cell>
          <cell r="AN1888" t="str">
            <v>38 uur / week</v>
          </cell>
          <cell r="AO1888">
            <v>1</v>
          </cell>
          <cell r="AP1888">
            <v>0</v>
          </cell>
          <cell r="AQ1888">
            <v>0</v>
          </cell>
          <cell r="AR1888">
            <v>2.63</v>
          </cell>
          <cell r="AS1888">
            <v>7</v>
          </cell>
          <cell r="AT1888" t="str">
            <v>B2</v>
          </cell>
          <cell r="AU1888">
            <v>90</v>
          </cell>
          <cell r="AV1888">
            <v>11.46</v>
          </cell>
        </row>
        <row r="1889">
          <cell r="A1889">
            <v>11790</v>
          </cell>
          <cell r="B1889" t="str">
            <v>Dhr.</v>
          </cell>
          <cell r="C1889" t="str">
            <v>V. Sanches</v>
          </cell>
          <cell r="D1889" t="str">
            <v>Vital</v>
          </cell>
          <cell r="E1889" t="str">
            <v>Vital</v>
          </cell>
          <cell r="F1889" t="str">
            <v>V</v>
          </cell>
          <cell r="H1889" t="str">
            <v>Sanches</v>
          </cell>
          <cell r="K1889" t="str">
            <v>Man</v>
          </cell>
          <cell r="L1889" t="str">
            <v>Adres</v>
          </cell>
          <cell r="M1889" t="str">
            <v>Burg. Meineszplein</v>
          </cell>
          <cell r="N1889">
            <v>9</v>
          </cell>
          <cell r="O1889" t="str">
            <v>B</v>
          </cell>
          <cell r="P1889" t="str">
            <v>3022 XB</v>
          </cell>
          <cell r="Q1889" t="str">
            <v>ROTTERDAM</v>
          </cell>
          <cell r="R1889" t="str">
            <v>Nederland</v>
          </cell>
          <cell r="S1889">
            <v>108407293</v>
          </cell>
          <cell r="T1889">
            <v>620794282</v>
          </cell>
          <cell r="U1889">
            <v>3000</v>
          </cell>
          <cell r="V1889" t="str">
            <v>Hago Nederland B.V.</v>
          </cell>
          <cell r="W1889">
            <v>1</v>
          </cell>
          <cell r="X1889" t="str">
            <v>Internen</v>
          </cell>
          <cell r="Y1889" t="str">
            <v>A1</v>
          </cell>
          <cell r="Z1889" t="str">
            <v>Medewerker uurloon</v>
          </cell>
          <cell r="AA1889">
            <v>1</v>
          </cell>
          <cell r="AB1889" t="str">
            <v>Schoonmaak CAO</v>
          </cell>
          <cell r="AC1889" t="str">
            <v>N4</v>
          </cell>
          <cell r="AD1889" t="str">
            <v>HR-NL: per 4 weken</v>
          </cell>
          <cell r="AE1889" t="str">
            <v>Onbepaalde tijd</v>
          </cell>
          <cell r="AF1889" t="str">
            <v>00-00-0000</v>
          </cell>
          <cell r="AH1889">
            <v>198279619</v>
          </cell>
          <cell r="AI1889">
            <v>22252</v>
          </cell>
          <cell r="AJ1889" t="str">
            <v>Nederlands</v>
          </cell>
          <cell r="AK1889" t="str">
            <v>X011</v>
          </cell>
          <cell r="AL1889" t="str">
            <v>MEDEW. ALGEMEEN SCHOONMAAKONDERHOUD I</v>
          </cell>
          <cell r="AM1889">
            <v>1</v>
          </cell>
          <cell r="AN1889" t="str">
            <v>38 uur / week</v>
          </cell>
          <cell r="AO1889">
            <v>12.5</v>
          </cell>
          <cell r="AP1889">
            <v>0</v>
          </cell>
          <cell r="AQ1889">
            <v>0</v>
          </cell>
          <cell r="AR1889">
            <v>32.89</v>
          </cell>
          <cell r="AS1889">
            <v>7</v>
          </cell>
          <cell r="AT1889" t="str">
            <v>B2</v>
          </cell>
          <cell r="AU1889">
            <v>90</v>
          </cell>
          <cell r="AV1889">
            <v>11.46</v>
          </cell>
        </row>
        <row r="1890">
          <cell r="A1890">
            <v>11791</v>
          </cell>
          <cell r="B1890" t="str">
            <v>Mevrouw</v>
          </cell>
          <cell r="C1890" t="str">
            <v>P. Lalai - Soman</v>
          </cell>
          <cell r="D1890" t="str">
            <v>Primlata</v>
          </cell>
          <cell r="E1890" t="str">
            <v>Primlata</v>
          </cell>
          <cell r="F1890" t="str">
            <v>P</v>
          </cell>
          <cell r="H1890" t="str">
            <v>Soman</v>
          </cell>
          <cell r="J1890" t="str">
            <v>Lalai</v>
          </cell>
          <cell r="K1890" t="str">
            <v>Vrouw</v>
          </cell>
          <cell r="L1890" t="str">
            <v>Adres</v>
          </cell>
          <cell r="M1890" t="str">
            <v>Digna Johannaweg</v>
          </cell>
          <cell r="N1890">
            <v>486</v>
          </cell>
          <cell r="P1890" t="str">
            <v>3193 PL</v>
          </cell>
          <cell r="Q1890" t="str">
            <v>HOOGVLIET</v>
          </cell>
          <cell r="R1890" t="str">
            <v>Nederland</v>
          </cell>
          <cell r="S1890" t="str">
            <v>010 4387363</v>
          </cell>
          <cell r="T1890">
            <v>611954675</v>
          </cell>
          <cell r="U1890">
            <v>3000</v>
          </cell>
          <cell r="V1890" t="str">
            <v>Hago Nederland B.V.</v>
          </cell>
          <cell r="W1890">
            <v>1</v>
          </cell>
          <cell r="X1890" t="str">
            <v>Internen</v>
          </cell>
          <cell r="Y1890" t="str">
            <v>A1</v>
          </cell>
          <cell r="Z1890" t="str">
            <v>Medewerker uurloon</v>
          </cell>
          <cell r="AA1890">
            <v>1</v>
          </cell>
          <cell r="AB1890" t="str">
            <v>Schoonmaak CAO</v>
          </cell>
          <cell r="AC1890" t="str">
            <v>N4</v>
          </cell>
          <cell r="AD1890" t="str">
            <v>HR-NL: per 4 weken</v>
          </cell>
          <cell r="AE1890" t="str">
            <v>Onbepaalde tijd</v>
          </cell>
          <cell r="AF1890" t="str">
            <v>00-00-0000</v>
          </cell>
          <cell r="AH1890">
            <v>204907810</v>
          </cell>
          <cell r="AI1890">
            <v>23290</v>
          </cell>
          <cell r="AJ1890" t="str">
            <v>Nederlands</v>
          </cell>
          <cell r="AK1890" t="str">
            <v>X011</v>
          </cell>
          <cell r="AL1890" t="str">
            <v>MEDEW. ALGEMEEN SCHOONMAAKONDERHOUD I</v>
          </cell>
          <cell r="AM1890">
            <v>1</v>
          </cell>
          <cell r="AN1890" t="str">
            <v>38 uur / week</v>
          </cell>
          <cell r="AO1890">
            <v>16</v>
          </cell>
          <cell r="AP1890">
            <v>0</v>
          </cell>
          <cell r="AQ1890">
            <v>0</v>
          </cell>
          <cell r="AR1890">
            <v>42.11</v>
          </cell>
          <cell r="AS1890">
            <v>7</v>
          </cell>
          <cell r="AT1890" t="str">
            <v>B2</v>
          </cell>
          <cell r="AU1890">
            <v>90</v>
          </cell>
          <cell r="AV1890">
            <v>11.46</v>
          </cell>
        </row>
        <row r="1891">
          <cell r="A1891">
            <v>11792</v>
          </cell>
          <cell r="B1891" t="str">
            <v>Mevrouw</v>
          </cell>
          <cell r="C1891" t="str">
            <v>F. Frantanite Wattimena</v>
          </cell>
          <cell r="D1891" t="str">
            <v>F</v>
          </cell>
          <cell r="E1891" t="str">
            <v>F</v>
          </cell>
          <cell r="F1891" t="str">
            <v>F</v>
          </cell>
          <cell r="H1891" t="str">
            <v>Frantanite Wattimena</v>
          </cell>
          <cell r="K1891" t="str">
            <v>Vrouw</v>
          </cell>
          <cell r="L1891" t="str">
            <v>Adres</v>
          </cell>
          <cell r="M1891" t="str">
            <v>Achterland</v>
          </cell>
          <cell r="N1891">
            <v>25</v>
          </cell>
          <cell r="P1891" t="str">
            <v>2964 LA</v>
          </cell>
          <cell r="Q1891" t="str">
            <v>GROOT-AMMERS</v>
          </cell>
          <cell r="R1891" t="str">
            <v>Nederland</v>
          </cell>
          <cell r="T1891">
            <v>685321860</v>
          </cell>
          <cell r="U1891">
            <v>3000</v>
          </cell>
          <cell r="V1891" t="str">
            <v>Hago Nederland B.V.</v>
          </cell>
          <cell r="W1891">
            <v>1</v>
          </cell>
          <cell r="X1891" t="str">
            <v>Internen</v>
          </cell>
          <cell r="Y1891" t="str">
            <v>A1</v>
          </cell>
          <cell r="Z1891" t="str">
            <v>Medewerker uurloon</v>
          </cell>
          <cell r="AA1891">
            <v>1</v>
          </cell>
          <cell r="AB1891" t="str">
            <v>Schoonmaak CAO</v>
          </cell>
          <cell r="AC1891" t="str">
            <v>N4</v>
          </cell>
          <cell r="AD1891" t="str">
            <v>HR-NL: per 4 weken</v>
          </cell>
          <cell r="AE1891" t="str">
            <v>Onbepaalde tijd</v>
          </cell>
          <cell r="AF1891" t="str">
            <v>00-00-0000</v>
          </cell>
          <cell r="AH1891">
            <v>248919039</v>
          </cell>
          <cell r="AI1891">
            <v>26345</v>
          </cell>
          <cell r="AJ1891" t="str">
            <v>Nederlands</v>
          </cell>
          <cell r="AK1891" t="str">
            <v>X011</v>
          </cell>
          <cell r="AL1891" t="str">
            <v>MEDEW. ALGEMEEN SCHOONMAAKONDERHOUD I</v>
          </cell>
          <cell r="AM1891">
            <v>1</v>
          </cell>
          <cell r="AN1891" t="str">
            <v>38 uur / week</v>
          </cell>
          <cell r="AO1891">
            <v>20</v>
          </cell>
          <cell r="AP1891">
            <v>0</v>
          </cell>
          <cell r="AQ1891">
            <v>0</v>
          </cell>
          <cell r="AR1891">
            <v>52.63</v>
          </cell>
          <cell r="AS1891">
            <v>7</v>
          </cell>
          <cell r="AT1891" t="str">
            <v>B2</v>
          </cell>
          <cell r="AU1891">
            <v>90</v>
          </cell>
          <cell r="AV1891">
            <v>11.46</v>
          </cell>
        </row>
        <row r="1892">
          <cell r="A1892">
            <v>11793</v>
          </cell>
          <cell r="B1892" t="str">
            <v>Mevrouw</v>
          </cell>
          <cell r="C1892" t="str">
            <v>A. Cabral Da Silva</v>
          </cell>
          <cell r="D1892" t="str">
            <v>Amalia</v>
          </cell>
          <cell r="E1892" t="str">
            <v>Amalia</v>
          </cell>
          <cell r="F1892" t="str">
            <v>A</v>
          </cell>
          <cell r="H1892" t="str">
            <v>Cabral Da Silva</v>
          </cell>
          <cell r="K1892" t="str">
            <v>Vrouw</v>
          </cell>
          <cell r="L1892" t="str">
            <v>Adres</v>
          </cell>
          <cell r="M1892" t="str">
            <v>Aleidisstraat</v>
          </cell>
          <cell r="N1892">
            <v>27</v>
          </cell>
          <cell r="O1892" t="str">
            <v>B</v>
          </cell>
          <cell r="P1892" t="str">
            <v>3021 SB</v>
          </cell>
          <cell r="Q1892" t="str">
            <v>ROTTERDAM</v>
          </cell>
          <cell r="R1892" t="str">
            <v>Nederland</v>
          </cell>
          <cell r="S1892" t="str">
            <v>010 4258402</v>
          </cell>
          <cell r="T1892">
            <v>649367852</v>
          </cell>
          <cell r="U1892">
            <v>3000</v>
          </cell>
          <cell r="V1892" t="str">
            <v>Hago Nederland B.V.</v>
          </cell>
          <cell r="W1892">
            <v>1</v>
          </cell>
          <cell r="X1892" t="str">
            <v>Internen</v>
          </cell>
          <cell r="Y1892" t="str">
            <v>A1</v>
          </cell>
          <cell r="Z1892" t="str">
            <v>Medewerker uurloon</v>
          </cell>
          <cell r="AA1892">
            <v>1</v>
          </cell>
          <cell r="AB1892" t="str">
            <v>Schoonmaak CAO</v>
          </cell>
          <cell r="AC1892" t="str">
            <v>N4</v>
          </cell>
          <cell r="AD1892" t="str">
            <v>HR-NL: per 4 weken</v>
          </cell>
          <cell r="AE1892" t="str">
            <v>Onbepaalde tijd</v>
          </cell>
          <cell r="AF1892" t="str">
            <v>00-00-0000</v>
          </cell>
          <cell r="AH1892">
            <v>204888918</v>
          </cell>
          <cell r="AI1892">
            <v>23331</v>
          </cell>
          <cell r="AJ1892" t="str">
            <v>Nederlands</v>
          </cell>
          <cell r="AK1892" t="str">
            <v>X011</v>
          </cell>
          <cell r="AL1892" t="str">
            <v>MEDEW. ALGEMEEN SCHOONMAAKONDERHOUD I</v>
          </cell>
          <cell r="AM1892">
            <v>1</v>
          </cell>
          <cell r="AN1892" t="str">
            <v>38 uur / week</v>
          </cell>
          <cell r="AO1892">
            <v>15</v>
          </cell>
          <cell r="AP1892">
            <v>0</v>
          </cell>
          <cell r="AQ1892">
            <v>0</v>
          </cell>
          <cell r="AR1892">
            <v>39.47</v>
          </cell>
          <cell r="AS1892">
            <v>7</v>
          </cell>
          <cell r="AT1892" t="str">
            <v>B2</v>
          </cell>
          <cell r="AU1892">
            <v>90</v>
          </cell>
          <cell r="AV1892">
            <v>11.46</v>
          </cell>
        </row>
        <row r="1893">
          <cell r="A1893">
            <v>11794</v>
          </cell>
          <cell r="B1893" t="str">
            <v>Mevrouw</v>
          </cell>
          <cell r="C1893" t="str">
            <v>I. Ajodhia</v>
          </cell>
          <cell r="D1893" t="str">
            <v>Indrawatie</v>
          </cell>
          <cell r="E1893" t="str">
            <v>Indrawatie</v>
          </cell>
          <cell r="F1893" t="str">
            <v>I</v>
          </cell>
          <cell r="H1893" t="str">
            <v>Ajodhia</v>
          </cell>
          <cell r="K1893" t="str">
            <v>Vrouw</v>
          </cell>
          <cell r="L1893" t="str">
            <v>Adres</v>
          </cell>
          <cell r="M1893" t="str">
            <v>Asterlo</v>
          </cell>
          <cell r="N1893">
            <v>39</v>
          </cell>
          <cell r="P1893" t="str">
            <v>3085 AD</v>
          </cell>
          <cell r="Q1893" t="str">
            <v>ROTTERDAM</v>
          </cell>
          <cell r="R1893" t="str">
            <v>Nederland</v>
          </cell>
          <cell r="S1893" t="str">
            <v>010 4819813</v>
          </cell>
          <cell r="U1893">
            <v>3000</v>
          </cell>
          <cell r="V1893" t="str">
            <v>Hago Nederland B.V.</v>
          </cell>
          <cell r="W1893">
            <v>1</v>
          </cell>
          <cell r="X1893" t="str">
            <v>Internen</v>
          </cell>
          <cell r="Y1893" t="str">
            <v>A1</v>
          </cell>
          <cell r="Z1893" t="str">
            <v>Medewerker uurloon</v>
          </cell>
          <cell r="AA1893">
            <v>1</v>
          </cell>
          <cell r="AB1893" t="str">
            <v>Schoonmaak CAO</v>
          </cell>
          <cell r="AC1893" t="str">
            <v>N4</v>
          </cell>
          <cell r="AD1893" t="str">
            <v>HR-NL: per 4 weken</v>
          </cell>
          <cell r="AE1893" t="str">
            <v>Onbepaalde tijd</v>
          </cell>
          <cell r="AF1893" t="str">
            <v>00-00-0000</v>
          </cell>
          <cell r="AH1893">
            <v>122311589</v>
          </cell>
          <cell r="AI1893">
            <v>20786</v>
          </cell>
          <cell r="AJ1893" t="str">
            <v>Nederlands</v>
          </cell>
          <cell r="AK1893" t="str">
            <v>X011</v>
          </cell>
          <cell r="AL1893" t="str">
            <v>MEDEW. ALGEMEEN SCHOONMAAKONDERHOUD I</v>
          </cell>
          <cell r="AM1893">
            <v>1</v>
          </cell>
          <cell r="AN1893" t="str">
            <v>38 uur / week</v>
          </cell>
          <cell r="AO1893">
            <v>27.25</v>
          </cell>
          <cell r="AP1893">
            <v>0</v>
          </cell>
          <cell r="AQ1893">
            <v>0</v>
          </cell>
          <cell r="AR1893">
            <v>71.709999999999994</v>
          </cell>
          <cell r="AS1893">
            <v>7</v>
          </cell>
          <cell r="AT1893" t="str">
            <v>B2</v>
          </cell>
          <cell r="AU1893">
            <v>90</v>
          </cell>
          <cell r="AV1893">
            <v>12.17</v>
          </cell>
        </row>
        <row r="1894">
          <cell r="A1894">
            <v>11795</v>
          </cell>
          <cell r="B1894" t="str">
            <v>Mevrouw</v>
          </cell>
          <cell r="C1894" t="str">
            <v>M.D.F. Silva Pinto Barbosa</v>
          </cell>
          <cell r="D1894" t="str">
            <v>Maria De Fatima</v>
          </cell>
          <cell r="E1894" t="str">
            <v>Maria De Fatima</v>
          </cell>
          <cell r="F1894" t="str">
            <v>MDF</v>
          </cell>
          <cell r="H1894" t="str">
            <v>Silva Pinto Barbosa</v>
          </cell>
          <cell r="K1894" t="str">
            <v>Vrouw</v>
          </cell>
          <cell r="L1894" t="str">
            <v>Adres</v>
          </cell>
          <cell r="M1894" t="str">
            <v>2e Schansstraat</v>
          </cell>
          <cell r="N1894">
            <v>116</v>
          </cell>
          <cell r="P1894" t="str">
            <v>3025 XR</v>
          </cell>
          <cell r="Q1894" t="str">
            <v>ROTTERDAM</v>
          </cell>
          <cell r="R1894" t="str">
            <v>Nederland</v>
          </cell>
          <cell r="U1894">
            <v>3000</v>
          </cell>
          <cell r="V1894" t="str">
            <v>Hago Nederland B.V.</v>
          </cell>
          <cell r="W1894">
            <v>1</v>
          </cell>
          <cell r="X1894" t="str">
            <v>Internen</v>
          </cell>
          <cell r="Y1894" t="str">
            <v>A1</v>
          </cell>
          <cell r="Z1894" t="str">
            <v>Medewerker uurloon</v>
          </cell>
          <cell r="AA1894">
            <v>1</v>
          </cell>
          <cell r="AB1894" t="str">
            <v>Schoonmaak CAO</v>
          </cell>
          <cell r="AC1894" t="str">
            <v>N4</v>
          </cell>
          <cell r="AD1894" t="str">
            <v>HR-NL: per 4 weken</v>
          </cell>
          <cell r="AE1894" t="str">
            <v>Onbepaalde tijd</v>
          </cell>
          <cell r="AF1894" t="str">
            <v>00-00-0000</v>
          </cell>
          <cell r="AH1894">
            <v>262738004</v>
          </cell>
          <cell r="AI1894">
            <v>22778</v>
          </cell>
          <cell r="AJ1894" t="str">
            <v>Portugees</v>
          </cell>
          <cell r="AK1894" t="str">
            <v>X011</v>
          </cell>
          <cell r="AL1894" t="str">
            <v>MEDEW. ALGEMEEN SCHOONMAAKONDERHOUD I</v>
          </cell>
          <cell r="AM1894">
            <v>1</v>
          </cell>
          <cell r="AN1894" t="str">
            <v>38 uur / week</v>
          </cell>
          <cell r="AO1894">
            <v>10</v>
          </cell>
          <cell r="AP1894">
            <v>0</v>
          </cell>
          <cell r="AQ1894">
            <v>0</v>
          </cell>
          <cell r="AR1894">
            <v>26.32</v>
          </cell>
          <cell r="AS1894">
            <v>7</v>
          </cell>
          <cell r="AT1894" t="str">
            <v>B2</v>
          </cell>
          <cell r="AU1894">
            <v>90</v>
          </cell>
          <cell r="AV1894">
            <v>11.46</v>
          </cell>
        </row>
        <row r="1895">
          <cell r="A1895">
            <v>11796</v>
          </cell>
          <cell r="B1895" t="str">
            <v>Mevrouw</v>
          </cell>
          <cell r="C1895" t="str">
            <v>M. Monteiro  Gomes</v>
          </cell>
          <cell r="D1895" t="str">
            <v>Monica</v>
          </cell>
          <cell r="E1895" t="str">
            <v>Monica</v>
          </cell>
          <cell r="F1895" t="str">
            <v>M</v>
          </cell>
          <cell r="H1895" t="str">
            <v>Monteiro  Gomes</v>
          </cell>
          <cell r="K1895" t="str">
            <v>Vrouw</v>
          </cell>
          <cell r="L1895" t="str">
            <v>Adres</v>
          </cell>
          <cell r="M1895" t="str">
            <v>Persoonstraat</v>
          </cell>
          <cell r="N1895">
            <v>32</v>
          </cell>
          <cell r="P1895" t="str">
            <v>3071 EJ</v>
          </cell>
          <cell r="Q1895" t="str">
            <v>ROTTERDAM</v>
          </cell>
          <cell r="R1895" t="str">
            <v>Nederland</v>
          </cell>
          <cell r="S1895">
            <v>614901279</v>
          </cell>
          <cell r="U1895">
            <v>3000</v>
          </cell>
          <cell r="V1895" t="str">
            <v>Hago Nederland B.V.</v>
          </cell>
          <cell r="W1895">
            <v>1</v>
          </cell>
          <cell r="X1895" t="str">
            <v>Internen</v>
          </cell>
          <cell r="Y1895" t="str">
            <v>A1</v>
          </cell>
          <cell r="Z1895" t="str">
            <v>Medewerker uurloon</v>
          </cell>
          <cell r="AA1895">
            <v>1</v>
          </cell>
          <cell r="AB1895" t="str">
            <v>Schoonmaak CAO</v>
          </cell>
          <cell r="AC1895" t="str">
            <v>N4</v>
          </cell>
          <cell r="AD1895" t="str">
            <v>HR-NL: per 4 weken</v>
          </cell>
          <cell r="AE1895" t="str">
            <v>Onbepaalde tijd</v>
          </cell>
          <cell r="AF1895" t="str">
            <v>00-00-0000</v>
          </cell>
          <cell r="AH1895">
            <v>252755480</v>
          </cell>
          <cell r="AI1895">
            <v>27571</v>
          </cell>
          <cell r="AJ1895" t="str">
            <v>Kaapverdisch</v>
          </cell>
          <cell r="AK1895" t="str">
            <v>X011</v>
          </cell>
          <cell r="AL1895" t="str">
            <v>MEDEW. ALGEMEEN SCHOONMAAKONDERHOUD I</v>
          </cell>
          <cell r="AM1895">
            <v>1</v>
          </cell>
          <cell r="AN1895" t="str">
            <v>38 uur / week</v>
          </cell>
          <cell r="AO1895">
            <v>5</v>
          </cell>
          <cell r="AP1895">
            <v>0</v>
          </cell>
          <cell r="AQ1895">
            <v>0</v>
          </cell>
          <cell r="AR1895">
            <v>13.16</v>
          </cell>
          <cell r="AS1895">
            <v>7</v>
          </cell>
          <cell r="AT1895" t="str">
            <v>B2</v>
          </cell>
          <cell r="AU1895">
            <v>90</v>
          </cell>
          <cell r="AV1895">
            <v>11.46</v>
          </cell>
        </row>
        <row r="1896">
          <cell r="A1896">
            <v>11797</v>
          </cell>
          <cell r="B1896" t="str">
            <v>Mevrouw</v>
          </cell>
          <cell r="C1896" t="str">
            <v>N. Gomes Sanches Tavares</v>
          </cell>
          <cell r="D1896" t="str">
            <v>Nicoleta</v>
          </cell>
          <cell r="E1896" t="str">
            <v>Nicoleta</v>
          </cell>
          <cell r="F1896" t="str">
            <v>N</v>
          </cell>
          <cell r="H1896" t="str">
            <v>Gomes Sanches Tavares</v>
          </cell>
          <cell r="K1896" t="str">
            <v>Vrouw</v>
          </cell>
          <cell r="L1896" t="str">
            <v>Adres</v>
          </cell>
          <cell r="M1896" t="str">
            <v>Tolhuislaan</v>
          </cell>
          <cell r="N1896">
            <v>156</v>
          </cell>
          <cell r="P1896" t="str">
            <v>3072 LL</v>
          </cell>
          <cell r="Q1896" t="str">
            <v>ROTTERDAM</v>
          </cell>
          <cell r="R1896" t="str">
            <v>Nederland</v>
          </cell>
          <cell r="T1896">
            <v>648555202</v>
          </cell>
          <cell r="U1896">
            <v>3000</v>
          </cell>
          <cell r="V1896" t="str">
            <v>Hago Nederland B.V.</v>
          </cell>
          <cell r="W1896">
            <v>1</v>
          </cell>
          <cell r="X1896" t="str">
            <v>Internen</v>
          </cell>
          <cell r="Y1896" t="str">
            <v>A1</v>
          </cell>
          <cell r="Z1896" t="str">
            <v>Medewerker uurloon</v>
          </cell>
          <cell r="AA1896">
            <v>1</v>
          </cell>
          <cell r="AB1896" t="str">
            <v>Schoonmaak CAO</v>
          </cell>
          <cell r="AC1896" t="str">
            <v>N4</v>
          </cell>
          <cell r="AD1896" t="str">
            <v>HR-NL: per 4 weken</v>
          </cell>
          <cell r="AE1896" t="str">
            <v>Onbepaalde tijd</v>
          </cell>
          <cell r="AF1896" t="str">
            <v>00-00-0000</v>
          </cell>
          <cell r="AH1896">
            <v>251461762</v>
          </cell>
          <cell r="AI1896">
            <v>31604</v>
          </cell>
          <cell r="AJ1896" t="str">
            <v>Portugees</v>
          </cell>
          <cell r="AK1896" t="str">
            <v>X011</v>
          </cell>
          <cell r="AL1896" t="str">
            <v>MEDEW. ALGEMEEN SCHOONMAAKONDERHOUD I</v>
          </cell>
          <cell r="AM1896">
            <v>1</v>
          </cell>
          <cell r="AN1896" t="str">
            <v>38 uur / week</v>
          </cell>
          <cell r="AO1896">
            <v>12.5</v>
          </cell>
          <cell r="AP1896">
            <v>0</v>
          </cell>
          <cell r="AQ1896">
            <v>0</v>
          </cell>
          <cell r="AR1896">
            <v>32.89</v>
          </cell>
          <cell r="AS1896">
            <v>7</v>
          </cell>
          <cell r="AT1896" t="str">
            <v>B2</v>
          </cell>
          <cell r="AU1896">
            <v>90</v>
          </cell>
          <cell r="AV1896">
            <v>11.46</v>
          </cell>
        </row>
        <row r="1897">
          <cell r="A1897">
            <v>11798</v>
          </cell>
          <cell r="B1897" t="str">
            <v>Dhr.</v>
          </cell>
          <cell r="C1897" t="str">
            <v>J.W. Cano Cuervo</v>
          </cell>
          <cell r="D1897" t="str">
            <v>Jose Wilson</v>
          </cell>
          <cell r="E1897" t="str">
            <v>Jose Wilson</v>
          </cell>
          <cell r="F1897" t="str">
            <v>JW</v>
          </cell>
          <cell r="H1897" t="str">
            <v>Cano Cuervo</v>
          </cell>
          <cell r="K1897" t="str">
            <v>Man</v>
          </cell>
          <cell r="L1897" t="str">
            <v>Adres</v>
          </cell>
          <cell r="M1897" t="str">
            <v>Waterloostraat</v>
          </cell>
          <cell r="N1897">
            <v>24</v>
          </cell>
          <cell r="P1897" t="str">
            <v>2515 HV</v>
          </cell>
          <cell r="Q1897" t="str">
            <v>DEN HAAG</v>
          </cell>
          <cell r="R1897" t="str">
            <v>Nederland</v>
          </cell>
          <cell r="S1897" t="str">
            <v>06-52478063</v>
          </cell>
          <cell r="U1897">
            <v>3000</v>
          </cell>
          <cell r="V1897" t="str">
            <v>Hago Nederland B.V.</v>
          </cell>
          <cell r="W1897">
            <v>1</v>
          </cell>
          <cell r="X1897" t="str">
            <v>Internen</v>
          </cell>
          <cell r="Y1897" t="str">
            <v>A1</v>
          </cell>
          <cell r="Z1897" t="str">
            <v>Medewerker uurloon</v>
          </cell>
          <cell r="AA1897">
            <v>1</v>
          </cell>
          <cell r="AB1897" t="str">
            <v>Schoonmaak CAO</v>
          </cell>
          <cell r="AC1897" t="str">
            <v>N4</v>
          </cell>
          <cell r="AD1897" t="str">
            <v>HR-NL: per 4 weken</v>
          </cell>
          <cell r="AE1897" t="str">
            <v>Onbepaalde tijd</v>
          </cell>
          <cell r="AF1897" t="str">
            <v>00-00-0000</v>
          </cell>
          <cell r="AH1897">
            <v>208382859</v>
          </cell>
          <cell r="AI1897">
            <v>21639</v>
          </cell>
          <cell r="AJ1897" t="str">
            <v>Nederlands</v>
          </cell>
          <cell r="AK1897" t="str">
            <v>X011</v>
          </cell>
          <cell r="AL1897" t="str">
            <v>MEDEW. ALGEMEEN SCHOONMAAKONDERHOUD I</v>
          </cell>
          <cell r="AM1897">
            <v>1</v>
          </cell>
          <cell r="AN1897" t="str">
            <v>38 uur / week</v>
          </cell>
          <cell r="AO1897">
            <v>33.75</v>
          </cell>
          <cell r="AP1897">
            <v>0</v>
          </cell>
          <cell r="AQ1897">
            <v>0</v>
          </cell>
          <cell r="AR1897">
            <v>88.82</v>
          </cell>
          <cell r="AS1897">
            <v>7</v>
          </cell>
          <cell r="AT1897" t="str">
            <v>B2</v>
          </cell>
          <cell r="AU1897">
            <v>90</v>
          </cell>
          <cell r="AV1897">
            <v>11.46</v>
          </cell>
        </row>
        <row r="1898">
          <cell r="A1898">
            <v>11799</v>
          </cell>
          <cell r="B1898" t="str">
            <v>Mevrouw</v>
          </cell>
          <cell r="C1898" t="str">
            <v>J.J.M. Temmerman - van Hoorn</v>
          </cell>
          <cell r="D1898" t="str">
            <v>Jolanda Jozina Maria</v>
          </cell>
          <cell r="E1898" t="str">
            <v>Jolanda Jozina Maria</v>
          </cell>
          <cell r="F1898" t="str">
            <v>JJM</v>
          </cell>
          <cell r="G1898" t="str">
            <v>van</v>
          </cell>
          <cell r="H1898" t="str">
            <v>Hoorn</v>
          </cell>
          <cell r="J1898" t="str">
            <v>Temmerman</v>
          </cell>
          <cell r="K1898" t="str">
            <v>Vrouw</v>
          </cell>
          <cell r="L1898" t="str">
            <v>Adres</v>
          </cell>
          <cell r="M1898" t="str">
            <v>Diepenbrockstraat</v>
          </cell>
          <cell r="N1898">
            <v>83</v>
          </cell>
          <cell r="P1898" t="str">
            <v>4536 GK</v>
          </cell>
          <cell r="Q1898" t="str">
            <v>TERNEUZEN</v>
          </cell>
          <cell r="R1898" t="str">
            <v>Nederland</v>
          </cell>
          <cell r="S1898" t="str">
            <v>0115 630369</v>
          </cell>
          <cell r="U1898">
            <v>3000</v>
          </cell>
          <cell r="V1898" t="str">
            <v>Hago Nederland B.V.</v>
          </cell>
          <cell r="W1898">
            <v>1</v>
          </cell>
          <cell r="X1898" t="str">
            <v>Internen</v>
          </cell>
          <cell r="Y1898" t="str">
            <v>A1</v>
          </cell>
          <cell r="Z1898" t="str">
            <v>Medewerker uurloon</v>
          </cell>
          <cell r="AA1898">
            <v>1</v>
          </cell>
          <cell r="AB1898" t="str">
            <v>Schoonmaak CAO</v>
          </cell>
          <cell r="AC1898" t="str">
            <v>N4</v>
          </cell>
          <cell r="AD1898" t="str">
            <v>HR-NL: per 4 weken</v>
          </cell>
          <cell r="AE1898" t="str">
            <v>Onbepaalde tijd</v>
          </cell>
          <cell r="AF1898" t="str">
            <v>00-00-0000</v>
          </cell>
          <cell r="AH1898">
            <v>151293004</v>
          </cell>
          <cell r="AI1898">
            <v>25048</v>
          </cell>
          <cell r="AJ1898" t="str">
            <v>Nederlands</v>
          </cell>
          <cell r="AK1898" t="str">
            <v>X011</v>
          </cell>
          <cell r="AL1898" t="str">
            <v>MEDEW. ALGEMEEN SCHOONMAAKONDERHOUD I</v>
          </cell>
          <cell r="AM1898">
            <v>1</v>
          </cell>
          <cell r="AN1898" t="str">
            <v>38 uur / week</v>
          </cell>
          <cell r="AO1898">
            <v>17.75</v>
          </cell>
          <cell r="AP1898">
            <v>0</v>
          </cell>
          <cell r="AQ1898">
            <v>0</v>
          </cell>
          <cell r="AR1898">
            <v>46.71</v>
          </cell>
          <cell r="AS1898">
            <v>7</v>
          </cell>
          <cell r="AT1898" t="str">
            <v>B2</v>
          </cell>
          <cell r="AU1898">
            <v>90</v>
          </cell>
          <cell r="AV1898">
            <v>11.46</v>
          </cell>
        </row>
        <row r="1899">
          <cell r="A1899">
            <v>11800</v>
          </cell>
          <cell r="B1899" t="str">
            <v>Mevrouw</v>
          </cell>
          <cell r="C1899" t="str">
            <v>H.A. de Bruijn - Dieckman</v>
          </cell>
          <cell r="D1899" t="str">
            <v>Helga Angelique</v>
          </cell>
          <cell r="E1899" t="str">
            <v>Helga Angelique</v>
          </cell>
          <cell r="F1899" t="str">
            <v>HA</v>
          </cell>
          <cell r="H1899" t="str">
            <v>Dieckman</v>
          </cell>
          <cell r="I1899" t="str">
            <v>de</v>
          </cell>
          <cell r="J1899" t="str">
            <v>Bruijn</v>
          </cell>
          <cell r="K1899" t="str">
            <v>Vrouw</v>
          </cell>
          <cell r="L1899" t="str">
            <v>Adres</v>
          </cell>
          <cell r="M1899" t="str">
            <v>Spoelhoren</v>
          </cell>
          <cell r="N1899">
            <v>11</v>
          </cell>
          <cell r="P1899" t="str">
            <v>3225 BS</v>
          </cell>
          <cell r="Q1899" t="str">
            <v>HELLEVOETSLUIS</v>
          </cell>
          <cell r="R1899" t="str">
            <v>Nederland</v>
          </cell>
          <cell r="S1899" t="str">
            <v>0181 328658</v>
          </cell>
          <cell r="T1899" t="str">
            <v>06 23751590</v>
          </cell>
          <cell r="U1899">
            <v>3000</v>
          </cell>
          <cell r="V1899" t="str">
            <v>Hago Nederland B.V.</v>
          </cell>
          <cell r="W1899">
            <v>1</v>
          </cell>
          <cell r="X1899" t="str">
            <v>Internen</v>
          </cell>
          <cell r="Y1899" t="str">
            <v>A1</v>
          </cell>
          <cell r="Z1899" t="str">
            <v>Medewerker uurloon</v>
          </cell>
          <cell r="AA1899">
            <v>1</v>
          </cell>
          <cell r="AB1899" t="str">
            <v>Schoonmaak CAO</v>
          </cell>
          <cell r="AC1899" t="str">
            <v>N4</v>
          </cell>
          <cell r="AD1899" t="str">
            <v>HR-NL: per 4 weken</v>
          </cell>
          <cell r="AE1899" t="str">
            <v>Onbepaalde tijd</v>
          </cell>
          <cell r="AF1899" t="str">
            <v>00-00-0000</v>
          </cell>
          <cell r="AH1899">
            <v>127353409</v>
          </cell>
          <cell r="AI1899">
            <v>25385</v>
          </cell>
          <cell r="AJ1899" t="str">
            <v>Nederlands</v>
          </cell>
          <cell r="AK1899" t="str">
            <v>X011</v>
          </cell>
          <cell r="AL1899" t="str">
            <v>MEDEW. ALGEMEEN SCHOONMAAKONDERHOUD I</v>
          </cell>
          <cell r="AM1899">
            <v>1</v>
          </cell>
          <cell r="AN1899" t="str">
            <v>38 uur / week</v>
          </cell>
          <cell r="AO1899">
            <v>16</v>
          </cell>
          <cell r="AP1899">
            <v>0</v>
          </cell>
          <cell r="AQ1899">
            <v>0</v>
          </cell>
          <cell r="AR1899">
            <v>42.11</v>
          </cell>
          <cell r="AS1899">
            <v>7</v>
          </cell>
          <cell r="AT1899" t="str">
            <v>B2</v>
          </cell>
          <cell r="AU1899">
            <v>90</v>
          </cell>
          <cell r="AV1899">
            <v>11.46</v>
          </cell>
        </row>
        <row r="1900">
          <cell r="A1900">
            <v>11801</v>
          </cell>
          <cell r="B1900" t="str">
            <v>Mevrouw</v>
          </cell>
          <cell r="C1900" t="str">
            <v>A. Kaval</v>
          </cell>
          <cell r="D1900" t="str">
            <v>Ayse</v>
          </cell>
          <cell r="E1900" t="str">
            <v>Ayse</v>
          </cell>
          <cell r="F1900" t="str">
            <v>A</v>
          </cell>
          <cell r="H1900" t="str">
            <v>Kaval</v>
          </cell>
          <cell r="K1900" t="str">
            <v>Vrouw</v>
          </cell>
          <cell r="L1900" t="str">
            <v>Adres</v>
          </cell>
          <cell r="M1900" t="str">
            <v>Rubensstraat</v>
          </cell>
          <cell r="N1900">
            <v>42</v>
          </cell>
          <cell r="O1900" t="str">
            <v>B</v>
          </cell>
          <cell r="P1900" t="str">
            <v>3061 ZZ</v>
          </cell>
          <cell r="Q1900" t="str">
            <v>ROTTERDAM</v>
          </cell>
          <cell r="R1900" t="str">
            <v>Nederland</v>
          </cell>
          <cell r="S1900" t="str">
            <v>010 8489477</v>
          </cell>
          <cell r="T1900" t="str">
            <v>06 14101412</v>
          </cell>
          <cell r="U1900">
            <v>3000</v>
          </cell>
          <cell r="V1900" t="str">
            <v>Hago Nederland B.V.</v>
          </cell>
          <cell r="W1900">
            <v>1</v>
          </cell>
          <cell r="X1900" t="str">
            <v>Internen</v>
          </cell>
          <cell r="Y1900" t="str">
            <v>A1</v>
          </cell>
          <cell r="Z1900" t="str">
            <v>Medewerker uurloon</v>
          </cell>
          <cell r="AA1900">
            <v>1</v>
          </cell>
          <cell r="AB1900" t="str">
            <v>Schoonmaak CAO</v>
          </cell>
          <cell r="AC1900" t="str">
            <v>N4</v>
          </cell>
          <cell r="AD1900" t="str">
            <v>HR-NL: per 4 weken</v>
          </cell>
          <cell r="AE1900" t="str">
            <v>Onbepaalde tijd</v>
          </cell>
          <cell r="AF1900" t="str">
            <v>00-00-0000</v>
          </cell>
          <cell r="AH1900">
            <v>45114146</v>
          </cell>
          <cell r="AI1900">
            <v>25745</v>
          </cell>
          <cell r="AJ1900" t="str">
            <v>Nederlands</v>
          </cell>
          <cell r="AK1900" t="str">
            <v>X011</v>
          </cell>
          <cell r="AL1900" t="str">
            <v>MEDEW. ALGEMEEN SCHOONMAAKONDERHOUD I</v>
          </cell>
          <cell r="AM1900">
            <v>1</v>
          </cell>
          <cell r="AN1900" t="str">
            <v>38 uur / week</v>
          </cell>
          <cell r="AO1900">
            <v>24.25</v>
          </cell>
          <cell r="AP1900">
            <v>0</v>
          </cell>
          <cell r="AQ1900">
            <v>0</v>
          </cell>
          <cell r="AR1900">
            <v>63.82</v>
          </cell>
          <cell r="AS1900">
            <v>7</v>
          </cell>
          <cell r="AT1900" t="str">
            <v>B2</v>
          </cell>
          <cell r="AU1900">
            <v>90</v>
          </cell>
          <cell r="AV1900">
            <v>11.46</v>
          </cell>
        </row>
        <row r="1901">
          <cell r="A1901">
            <v>11803</v>
          </cell>
          <cell r="B1901" t="str">
            <v>Mevrouw</v>
          </cell>
          <cell r="C1901" t="str">
            <v>G.D. Brobbel-Sekana</v>
          </cell>
          <cell r="D1901" t="str">
            <v>Galefele Dorothy</v>
          </cell>
          <cell r="E1901" t="str">
            <v>Galefele Dorothy</v>
          </cell>
          <cell r="F1901" t="str">
            <v>GD</v>
          </cell>
          <cell r="H1901" t="str">
            <v>Brobbel-Sekana</v>
          </cell>
          <cell r="K1901" t="str">
            <v>Vrouw</v>
          </cell>
          <cell r="L1901" t="str">
            <v>Adres</v>
          </cell>
          <cell r="M1901" t="str">
            <v>Stadhoudersweg</v>
          </cell>
          <cell r="N1901">
            <v>139</v>
          </cell>
          <cell r="O1901" t="str">
            <v>C</v>
          </cell>
          <cell r="P1901" t="str">
            <v>3039 EH</v>
          </cell>
          <cell r="Q1901" t="str">
            <v>ROTTERDAM</v>
          </cell>
          <cell r="R1901" t="str">
            <v>Nederland</v>
          </cell>
          <cell r="S1901">
            <v>617358991</v>
          </cell>
          <cell r="T1901">
            <v>681819332</v>
          </cell>
          <cell r="U1901">
            <v>3000</v>
          </cell>
          <cell r="V1901" t="str">
            <v>Hago Nederland B.V.</v>
          </cell>
          <cell r="W1901">
            <v>1</v>
          </cell>
          <cell r="X1901" t="str">
            <v>Internen</v>
          </cell>
          <cell r="Y1901" t="str">
            <v>A1</v>
          </cell>
          <cell r="Z1901" t="str">
            <v>Medewerker uurloon</v>
          </cell>
          <cell r="AA1901">
            <v>1</v>
          </cell>
          <cell r="AB1901" t="str">
            <v>Schoonmaak CAO</v>
          </cell>
          <cell r="AC1901" t="str">
            <v>N4</v>
          </cell>
          <cell r="AD1901" t="str">
            <v>HR-NL: per 4 weken</v>
          </cell>
          <cell r="AE1901" t="str">
            <v>Onbepaalde tijd</v>
          </cell>
          <cell r="AF1901" t="str">
            <v>00-00-0000</v>
          </cell>
          <cell r="AH1901">
            <v>124875294</v>
          </cell>
          <cell r="AI1901">
            <v>21383</v>
          </cell>
          <cell r="AJ1901" t="str">
            <v>Botswanees</v>
          </cell>
          <cell r="AK1901" t="str">
            <v>X011</v>
          </cell>
          <cell r="AL1901" t="str">
            <v>MEDEW. ALGEMEEN SCHOONMAAKONDERHOUD I</v>
          </cell>
          <cell r="AM1901">
            <v>1</v>
          </cell>
          <cell r="AN1901" t="str">
            <v>38 uur / week</v>
          </cell>
          <cell r="AO1901">
            <v>17.5</v>
          </cell>
          <cell r="AP1901">
            <v>0</v>
          </cell>
          <cell r="AQ1901">
            <v>0</v>
          </cell>
          <cell r="AR1901">
            <v>46.05</v>
          </cell>
          <cell r="AS1901">
            <v>7</v>
          </cell>
          <cell r="AT1901" t="str">
            <v>B2</v>
          </cell>
          <cell r="AU1901">
            <v>90</v>
          </cell>
          <cell r="AV1901">
            <v>11.46</v>
          </cell>
        </row>
        <row r="1902">
          <cell r="A1902">
            <v>11804</v>
          </cell>
          <cell r="B1902" t="str">
            <v>Mevrouw</v>
          </cell>
          <cell r="C1902" t="str">
            <v>K. Zeghaider</v>
          </cell>
          <cell r="D1902" t="str">
            <v>Khadija</v>
          </cell>
          <cell r="E1902" t="str">
            <v>Khadija</v>
          </cell>
          <cell r="F1902" t="str">
            <v>K</v>
          </cell>
          <cell r="H1902" t="str">
            <v>Zeghaider</v>
          </cell>
          <cell r="K1902" t="str">
            <v>Vrouw</v>
          </cell>
          <cell r="L1902" t="str">
            <v>Adres</v>
          </cell>
          <cell r="M1902" t="str">
            <v>Grote Stern</v>
          </cell>
          <cell r="N1902">
            <v>191</v>
          </cell>
          <cell r="P1902" t="str">
            <v>3181 SG</v>
          </cell>
          <cell r="Q1902" t="str">
            <v>ROZENBURG</v>
          </cell>
          <cell r="R1902" t="str">
            <v>Nederland</v>
          </cell>
          <cell r="S1902">
            <v>181276361</v>
          </cell>
          <cell r="T1902">
            <v>631942772</v>
          </cell>
          <cell r="U1902">
            <v>3000</v>
          </cell>
          <cell r="V1902" t="str">
            <v>Hago Nederland B.V.</v>
          </cell>
          <cell r="W1902">
            <v>1</v>
          </cell>
          <cell r="X1902" t="str">
            <v>Internen</v>
          </cell>
          <cell r="Y1902" t="str">
            <v>A1</v>
          </cell>
          <cell r="Z1902" t="str">
            <v>Medewerker uurloon</v>
          </cell>
          <cell r="AA1902">
            <v>1</v>
          </cell>
          <cell r="AB1902" t="str">
            <v>Schoonmaak CAO</v>
          </cell>
          <cell r="AC1902" t="str">
            <v>N4</v>
          </cell>
          <cell r="AD1902" t="str">
            <v>HR-NL: per 4 weken</v>
          </cell>
          <cell r="AE1902" t="str">
            <v>Onbepaalde tijd</v>
          </cell>
          <cell r="AF1902" t="str">
            <v>00-00-0000</v>
          </cell>
          <cell r="AH1902">
            <v>210679232</v>
          </cell>
          <cell r="AI1902">
            <v>25405</v>
          </cell>
          <cell r="AJ1902" t="str">
            <v>Nederlands</v>
          </cell>
          <cell r="AK1902" t="str">
            <v>X011</v>
          </cell>
          <cell r="AL1902" t="str">
            <v>MEDEW. ALGEMEEN SCHOONMAAKONDERHOUD I</v>
          </cell>
          <cell r="AM1902">
            <v>1</v>
          </cell>
          <cell r="AN1902" t="str">
            <v>38 uur / week</v>
          </cell>
          <cell r="AO1902">
            <v>35</v>
          </cell>
          <cell r="AP1902">
            <v>0</v>
          </cell>
          <cell r="AQ1902">
            <v>0</v>
          </cell>
          <cell r="AR1902">
            <v>92.11</v>
          </cell>
          <cell r="AS1902">
            <v>7</v>
          </cell>
          <cell r="AT1902" t="str">
            <v>B2</v>
          </cell>
          <cell r="AU1902">
            <v>90</v>
          </cell>
          <cell r="AV1902">
            <v>11.46</v>
          </cell>
        </row>
        <row r="1903">
          <cell r="A1903">
            <v>11805</v>
          </cell>
          <cell r="B1903" t="str">
            <v>Mevrouw</v>
          </cell>
          <cell r="C1903" t="str">
            <v>A. Aygar</v>
          </cell>
          <cell r="D1903" t="str">
            <v>Aynur</v>
          </cell>
          <cell r="E1903" t="str">
            <v>Aynur</v>
          </cell>
          <cell r="F1903" t="str">
            <v>A</v>
          </cell>
          <cell r="H1903" t="str">
            <v>Aygar</v>
          </cell>
          <cell r="K1903" t="str">
            <v>Vrouw</v>
          </cell>
          <cell r="L1903" t="str">
            <v>Adres</v>
          </cell>
          <cell r="M1903" t="str">
            <v>Abbenbroekweg</v>
          </cell>
          <cell r="N1903">
            <v>32</v>
          </cell>
          <cell r="P1903" t="str">
            <v>3086 GB</v>
          </cell>
          <cell r="Q1903" t="str">
            <v>ROTTERDAM</v>
          </cell>
          <cell r="R1903" t="str">
            <v>Nederland</v>
          </cell>
          <cell r="S1903" t="str">
            <v>010-4818285</v>
          </cell>
          <cell r="T1903">
            <v>615865966</v>
          </cell>
          <cell r="U1903">
            <v>3000</v>
          </cell>
          <cell r="V1903" t="str">
            <v>Hago Nederland B.V.</v>
          </cell>
          <cell r="W1903">
            <v>1</v>
          </cell>
          <cell r="X1903" t="str">
            <v>Internen</v>
          </cell>
          <cell r="Y1903" t="str">
            <v>A1</v>
          </cell>
          <cell r="Z1903" t="str">
            <v>Medewerker uurloon</v>
          </cell>
          <cell r="AA1903">
            <v>1</v>
          </cell>
          <cell r="AB1903" t="str">
            <v>Schoonmaak CAO</v>
          </cell>
          <cell r="AC1903" t="str">
            <v>N4</v>
          </cell>
          <cell r="AD1903" t="str">
            <v>HR-NL: per 4 weken</v>
          </cell>
          <cell r="AE1903" t="str">
            <v>Onbepaalde tijd</v>
          </cell>
          <cell r="AF1903" t="str">
            <v>00-00-0000</v>
          </cell>
          <cell r="AH1903">
            <v>215677808</v>
          </cell>
          <cell r="AI1903">
            <v>25733</v>
          </cell>
          <cell r="AJ1903" t="str">
            <v>Turks</v>
          </cell>
          <cell r="AK1903" t="str">
            <v>X011</v>
          </cell>
          <cell r="AL1903" t="str">
            <v>MEDEW. ALGEMEEN SCHOONMAAKONDERHOUD I</v>
          </cell>
          <cell r="AM1903">
            <v>1</v>
          </cell>
          <cell r="AN1903" t="str">
            <v>38 uur / week</v>
          </cell>
          <cell r="AO1903">
            <v>23.75</v>
          </cell>
          <cell r="AP1903">
            <v>0</v>
          </cell>
          <cell r="AQ1903">
            <v>0</v>
          </cell>
          <cell r="AR1903">
            <v>62.5</v>
          </cell>
          <cell r="AS1903">
            <v>7</v>
          </cell>
          <cell r="AT1903" t="str">
            <v>B2</v>
          </cell>
          <cell r="AU1903">
            <v>90</v>
          </cell>
          <cell r="AV1903">
            <v>11.46</v>
          </cell>
        </row>
        <row r="1904">
          <cell r="A1904">
            <v>11806</v>
          </cell>
          <cell r="B1904" t="str">
            <v>Mevrouw</v>
          </cell>
          <cell r="C1904" t="str">
            <v>M. da Cruz Oliveira</v>
          </cell>
          <cell r="D1904" t="str">
            <v>Maria</v>
          </cell>
          <cell r="E1904" t="str">
            <v>Maria</v>
          </cell>
          <cell r="F1904" t="str">
            <v>M</v>
          </cell>
          <cell r="G1904" t="str">
            <v>da</v>
          </cell>
          <cell r="H1904" t="str">
            <v>Cruz Oliveira</v>
          </cell>
          <cell r="K1904" t="str">
            <v>Vrouw</v>
          </cell>
          <cell r="L1904" t="str">
            <v>Adres</v>
          </cell>
          <cell r="M1904" t="str">
            <v>Pluvierstraat</v>
          </cell>
          <cell r="N1904">
            <v>94</v>
          </cell>
          <cell r="P1904" t="str">
            <v>2903 CC</v>
          </cell>
          <cell r="Q1904" t="str">
            <v>CAPELLE A/D IJSSEL</v>
          </cell>
          <cell r="R1904" t="str">
            <v>Nederland</v>
          </cell>
          <cell r="S1904" t="str">
            <v>010-4422623</v>
          </cell>
          <cell r="T1904" t="str">
            <v>06-28537388</v>
          </cell>
          <cell r="U1904">
            <v>3000</v>
          </cell>
          <cell r="V1904" t="str">
            <v>Hago Nederland B.V.</v>
          </cell>
          <cell r="W1904">
            <v>1</v>
          </cell>
          <cell r="X1904" t="str">
            <v>Internen</v>
          </cell>
          <cell r="Y1904" t="str">
            <v>A1</v>
          </cell>
          <cell r="Z1904" t="str">
            <v>Medewerker uurloon</v>
          </cell>
          <cell r="AA1904">
            <v>1</v>
          </cell>
          <cell r="AB1904" t="str">
            <v>Schoonmaak CAO</v>
          </cell>
          <cell r="AC1904" t="str">
            <v>N4</v>
          </cell>
          <cell r="AD1904" t="str">
            <v>HR-NL: per 4 weken</v>
          </cell>
          <cell r="AE1904" t="str">
            <v>Onbepaalde tijd</v>
          </cell>
          <cell r="AF1904" t="str">
            <v>00-00-0000</v>
          </cell>
          <cell r="AH1904">
            <v>153966993</v>
          </cell>
          <cell r="AI1904">
            <v>21906</v>
          </cell>
          <cell r="AJ1904" t="str">
            <v>Nederlands</v>
          </cell>
          <cell r="AK1904" t="str">
            <v>X011</v>
          </cell>
          <cell r="AL1904" t="str">
            <v>MEDEW. ALGEMEEN SCHOONMAAKONDERHOUD I</v>
          </cell>
          <cell r="AM1904">
            <v>1</v>
          </cell>
          <cell r="AN1904" t="str">
            <v>38 uur / week</v>
          </cell>
          <cell r="AO1904">
            <v>12.5</v>
          </cell>
          <cell r="AP1904">
            <v>0</v>
          </cell>
          <cell r="AQ1904">
            <v>0</v>
          </cell>
          <cell r="AR1904">
            <v>32.89</v>
          </cell>
          <cell r="AS1904">
            <v>7</v>
          </cell>
          <cell r="AT1904" t="str">
            <v>B2</v>
          </cell>
          <cell r="AU1904">
            <v>90</v>
          </cell>
          <cell r="AV1904">
            <v>11.46</v>
          </cell>
        </row>
        <row r="1905">
          <cell r="A1905">
            <v>11807</v>
          </cell>
          <cell r="B1905" t="str">
            <v>Mevrouw</v>
          </cell>
          <cell r="C1905" t="str">
            <v>N. Simsek</v>
          </cell>
          <cell r="D1905" t="str">
            <v>Neslihan</v>
          </cell>
          <cell r="E1905" t="str">
            <v>Neslihan</v>
          </cell>
          <cell r="F1905" t="str">
            <v>N</v>
          </cell>
          <cell r="H1905" t="str">
            <v>Simsek</v>
          </cell>
          <cell r="J1905" t="str">
            <v>Simsek</v>
          </cell>
          <cell r="K1905" t="str">
            <v>Vrouw</v>
          </cell>
          <cell r="L1905" t="str">
            <v>Adres</v>
          </cell>
          <cell r="M1905" t="str">
            <v>Willem De Zwijgerlaan</v>
          </cell>
          <cell r="N1905">
            <v>17</v>
          </cell>
          <cell r="P1905" t="str">
            <v>3314 NX</v>
          </cell>
          <cell r="Q1905" t="str">
            <v>DORDRECHT</v>
          </cell>
          <cell r="R1905" t="str">
            <v>Nederland</v>
          </cell>
          <cell r="T1905">
            <v>652303701</v>
          </cell>
          <cell r="U1905">
            <v>3000</v>
          </cell>
          <cell r="V1905" t="str">
            <v>Hago Nederland B.V.</v>
          </cell>
          <cell r="W1905">
            <v>1</v>
          </cell>
          <cell r="X1905" t="str">
            <v>Internen</v>
          </cell>
          <cell r="Y1905" t="str">
            <v>A1</v>
          </cell>
          <cell r="Z1905" t="str">
            <v>Medewerker uurloon</v>
          </cell>
          <cell r="AA1905">
            <v>1</v>
          </cell>
          <cell r="AB1905" t="str">
            <v>Schoonmaak CAO</v>
          </cell>
          <cell r="AC1905" t="str">
            <v>N4</v>
          </cell>
          <cell r="AD1905" t="str">
            <v>HR-NL: per 4 weken</v>
          </cell>
          <cell r="AE1905" t="str">
            <v>Onbepaalde tijd</v>
          </cell>
          <cell r="AF1905" t="str">
            <v>00-00-0000</v>
          </cell>
          <cell r="AH1905">
            <v>233872164</v>
          </cell>
          <cell r="AI1905">
            <v>29579</v>
          </cell>
          <cell r="AJ1905" t="str">
            <v>Turks</v>
          </cell>
          <cell r="AK1905" t="str">
            <v>X011</v>
          </cell>
          <cell r="AL1905" t="str">
            <v>MEDEW. ALGEMEEN SCHOONMAAKONDERHOUD I</v>
          </cell>
          <cell r="AM1905">
            <v>1</v>
          </cell>
          <cell r="AN1905" t="str">
            <v>38 uur / week</v>
          </cell>
          <cell r="AO1905">
            <v>5</v>
          </cell>
          <cell r="AP1905">
            <v>0</v>
          </cell>
          <cell r="AQ1905">
            <v>0</v>
          </cell>
          <cell r="AR1905">
            <v>13.16</v>
          </cell>
          <cell r="AS1905">
            <v>7</v>
          </cell>
          <cell r="AT1905" t="str">
            <v>B2</v>
          </cell>
          <cell r="AU1905">
            <v>90</v>
          </cell>
          <cell r="AV1905">
            <v>11.46</v>
          </cell>
        </row>
        <row r="1906">
          <cell r="A1906">
            <v>11808</v>
          </cell>
          <cell r="B1906" t="str">
            <v>Dhr.</v>
          </cell>
          <cell r="C1906" t="str">
            <v>A.D. Pahladsingh</v>
          </cell>
          <cell r="D1906" t="str">
            <v>Anoepkoemar Dindial</v>
          </cell>
          <cell r="E1906" t="str">
            <v>Anoepkoemar Dindial</v>
          </cell>
          <cell r="F1906" t="str">
            <v>AD</v>
          </cell>
          <cell r="H1906" t="str">
            <v>Pahladsingh</v>
          </cell>
          <cell r="K1906" t="str">
            <v>Man</v>
          </cell>
          <cell r="L1906" t="str">
            <v>Adres</v>
          </cell>
          <cell r="M1906" t="str">
            <v>Malachiet</v>
          </cell>
          <cell r="N1906">
            <v>27</v>
          </cell>
          <cell r="P1906" t="str">
            <v>3162 PM</v>
          </cell>
          <cell r="Q1906" t="str">
            <v>RHOON</v>
          </cell>
          <cell r="R1906" t="str">
            <v>Nederland</v>
          </cell>
          <cell r="S1906">
            <v>102100296</v>
          </cell>
          <cell r="T1906">
            <v>641934347</v>
          </cell>
          <cell r="U1906">
            <v>3000</v>
          </cell>
          <cell r="V1906" t="str">
            <v>Hago Nederland B.V.</v>
          </cell>
          <cell r="W1906">
            <v>1</v>
          </cell>
          <cell r="X1906" t="str">
            <v>Internen</v>
          </cell>
          <cell r="Y1906" t="str">
            <v>A1</v>
          </cell>
          <cell r="Z1906" t="str">
            <v>Medewerker uurloon</v>
          </cell>
          <cell r="AA1906">
            <v>1</v>
          </cell>
          <cell r="AB1906" t="str">
            <v>Schoonmaak CAO</v>
          </cell>
          <cell r="AC1906" t="str">
            <v>N4</v>
          </cell>
          <cell r="AD1906" t="str">
            <v>HR-NL: per 4 weken</v>
          </cell>
          <cell r="AE1906" t="str">
            <v>Onbepaalde tijd</v>
          </cell>
          <cell r="AF1906" t="str">
            <v>00-00-0000</v>
          </cell>
          <cell r="AH1906">
            <v>241996867</v>
          </cell>
          <cell r="AI1906">
            <v>19735</v>
          </cell>
          <cell r="AJ1906" t="str">
            <v>Nederlands</v>
          </cell>
          <cell r="AK1906" t="str">
            <v>X011</v>
          </cell>
          <cell r="AL1906" t="str">
            <v>MEDEW. ALGEMEEN SCHOONMAAKONDERHOUD I</v>
          </cell>
          <cell r="AM1906">
            <v>1</v>
          </cell>
          <cell r="AN1906" t="str">
            <v>38 uur / week</v>
          </cell>
          <cell r="AO1906">
            <v>29.25</v>
          </cell>
          <cell r="AP1906">
            <v>0</v>
          </cell>
          <cell r="AQ1906">
            <v>0</v>
          </cell>
          <cell r="AR1906">
            <v>76.97</v>
          </cell>
          <cell r="AS1906">
            <v>7</v>
          </cell>
          <cell r="AT1906" t="str">
            <v>B2</v>
          </cell>
          <cell r="AU1906">
            <v>90</v>
          </cell>
          <cell r="AV1906">
            <v>11.46</v>
          </cell>
        </row>
        <row r="1907">
          <cell r="A1907">
            <v>11809</v>
          </cell>
          <cell r="B1907" t="str">
            <v>Mevrouw</v>
          </cell>
          <cell r="C1907" t="str">
            <v>B. Ojo</v>
          </cell>
          <cell r="D1907" t="str">
            <v>Betty</v>
          </cell>
          <cell r="E1907" t="str">
            <v>Betty</v>
          </cell>
          <cell r="F1907" t="str">
            <v>B</v>
          </cell>
          <cell r="H1907" t="str">
            <v>Ojo</v>
          </cell>
          <cell r="K1907" t="str">
            <v>Vrouw</v>
          </cell>
          <cell r="L1907" t="str">
            <v>Adres</v>
          </cell>
          <cell r="M1907" t="str">
            <v>Hugo Verrieststraat</v>
          </cell>
          <cell r="N1907">
            <v>15</v>
          </cell>
          <cell r="P1907" t="str">
            <v>2524 CA</v>
          </cell>
          <cell r="Q1907" t="str">
            <v>DEN HAAG</v>
          </cell>
          <cell r="R1907" t="str">
            <v>Nederland</v>
          </cell>
          <cell r="T1907" t="str">
            <v>06 14447359</v>
          </cell>
          <cell r="U1907">
            <v>3000</v>
          </cell>
          <cell r="V1907" t="str">
            <v>Hago Nederland B.V.</v>
          </cell>
          <cell r="W1907">
            <v>1</v>
          </cell>
          <cell r="X1907" t="str">
            <v>Internen</v>
          </cell>
          <cell r="Y1907" t="str">
            <v>A1</v>
          </cell>
          <cell r="Z1907" t="str">
            <v>Medewerker uurloon</v>
          </cell>
          <cell r="AA1907">
            <v>1</v>
          </cell>
          <cell r="AB1907" t="str">
            <v>Schoonmaak CAO</v>
          </cell>
          <cell r="AC1907" t="str">
            <v>N4</v>
          </cell>
          <cell r="AD1907" t="str">
            <v>HR-NL: per 4 weken</v>
          </cell>
          <cell r="AE1907" t="str">
            <v>Onbepaalde tijd</v>
          </cell>
          <cell r="AF1907" t="str">
            <v>00-00-0000</v>
          </cell>
          <cell r="AH1907">
            <v>211341502</v>
          </cell>
          <cell r="AI1907">
            <v>23408</v>
          </cell>
          <cell r="AJ1907" t="str">
            <v>Nigeriaans</v>
          </cell>
          <cell r="AK1907" t="str">
            <v>X011</v>
          </cell>
          <cell r="AL1907" t="str">
            <v>MEDEW. ALGEMEEN SCHOONMAAKONDERHOUD I</v>
          </cell>
          <cell r="AM1907">
            <v>1</v>
          </cell>
          <cell r="AN1907" t="str">
            <v>38 uur / week</v>
          </cell>
          <cell r="AO1907">
            <v>17.5</v>
          </cell>
          <cell r="AP1907">
            <v>0</v>
          </cell>
          <cell r="AQ1907">
            <v>0</v>
          </cell>
          <cell r="AR1907">
            <v>46.05</v>
          </cell>
          <cell r="AS1907">
            <v>7</v>
          </cell>
          <cell r="AT1907" t="str">
            <v>B2</v>
          </cell>
          <cell r="AU1907">
            <v>90</v>
          </cell>
          <cell r="AV1907">
            <v>11.46</v>
          </cell>
        </row>
        <row r="1908">
          <cell r="A1908">
            <v>11810</v>
          </cell>
          <cell r="B1908" t="str">
            <v>Mevrouw</v>
          </cell>
          <cell r="C1908" t="str">
            <v>S.H. Twickler - Greven</v>
          </cell>
          <cell r="D1908" t="str">
            <v>Sonja Hennie</v>
          </cell>
          <cell r="E1908" t="str">
            <v>Sonja Hennie</v>
          </cell>
          <cell r="F1908" t="str">
            <v>SH</v>
          </cell>
          <cell r="H1908" t="str">
            <v>Greven</v>
          </cell>
          <cell r="J1908" t="str">
            <v>Twickler</v>
          </cell>
          <cell r="K1908" t="str">
            <v>Vrouw</v>
          </cell>
          <cell r="L1908" t="str">
            <v>Adres</v>
          </cell>
          <cell r="M1908" t="str">
            <v>Kuipers Rietbergpad</v>
          </cell>
          <cell r="N1908">
            <v>18</v>
          </cell>
          <cell r="P1908" t="str">
            <v>3191 BP</v>
          </cell>
          <cell r="Q1908" t="str">
            <v>ROTTERDAM</v>
          </cell>
          <cell r="R1908" t="str">
            <v>Nederland</v>
          </cell>
          <cell r="S1908" t="str">
            <v>010 4380316</v>
          </cell>
          <cell r="T1908">
            <v>624195150</v>
          </cell>
          <cell r="U1908">
            <v>3000</v>
          </cell>
          <cell r="V1908" t="str">
            <v>Hago Nederland B.V.</v>
          </cell>
          <cell r="W1908">
            <v>1</v>
          </cell>
          <cell r="X1908" t="str">
            <v>Internen</v>
          </cell>
          <cell r="Y1908" t="str">
            <v>A1</v>
          </cell>
          <cell r="Z1908" t="str">
            <v>Medewerker uurloon</v>
          </cell>
          <cell r="AA1908">
            <v>1</v>
          </cell>
          <cell r="AB1908" t="str">
            <v>Schoonmaak CAO</v>
          </cell>
          <cell r="AC1908" t="str">
            <v>N4</v>
          </cell>
          <cell r="AD1908" t="str">
            <v>HR-NL: per 4 weken</v>
          </cell>
          <cell r="AE1908" t="str">
            <v>Onbepaalde tijd</v>
          </cell>
          <cell r="AF1908" t="str">
            <v>00-00-0000</v>
          </cell>
          <cell r="AH1908">
            <v>96354677</v>
          </cell>
          <cell r="AI1908">
            <v>20042</v>
          </cell>
          <cell r="AJ1908" t="str">
            <v>Nederlands</v>
          </cell>
          <cell r="AK1908" t="str">
            <v>X011</v>
          </cell>
          <cell r="AL1908" t="str">
            <v>MEDEW. ALGEMEEN SCHOONMAAKONDERHOUD I</v>
          </cell>
          <cell r="AM1908">
            <v>1</v>
          </cell>
          <cell r="AN1908" t="str">
            <v>38 uur / week</v>
          </cell>
          <cell r="AO1908">
            <v>20</v>
          </cell>
          <cell r="AP1908">
            <v>0</v>
          </cell>
          <cell r="AQ1908">
            <v>0</v>
          </cell>
          <cell r="AR1908">
            <v>52.63</v>
          </cell>
          <cell r="AS1908">
            <v>7</v>
          </cell>
          <cell r="AT1908" t="str">
            <v>B2</v>
          </cell>
          <cell r="AU1908">
            <v>90</v>
          </cell>
          <cell r="AV1908">
            <v>12.01</v>
          </cell>
        </row>
        <row r="1909">
          <cell r="A1909">
            <v>11811</v>
          </cell>
          <cell r="B1909" t="str">
            <v>Mevrouw</v>
          </cell>
          <cell r="C1909" t="str">
            <v>R. Sarar - Sahin</v>
          </cell>
          <cell r="D1909" t="str">
            <v>Rahime</v>
          </cell>
          <cell r="E1909" t="str">
            <v>Rahime</v>
          </cell>
          <cell r="F1909" t="str">
            <v>R</v>
          </cell>
          <cell r="H1909" t="str">
            <v>Sahin</v>
          </cell>
          <cell r="J1909" t="str">
            <v>Sarar</v>
          </cell>
          <cell r="K1909" t="str">
            <v>Vrouw</v>
          </cell>
          <cell r="L1909" t="str">
            <v>Adres</v>
          </cell>
          <cell r="M1909" t="str">
            <v>Riederlaan</v>
          </cell>
          <cell r="N1909">
            <v>13</v>
          </cell>
          <cell r="P1909" t="str">
            <v>3074 CA</v>
          </cell>
          <cell r="Q1909" t="str">
            <v>ROTTERDAM</v>
          </cell>
          <cell r="R1909" t="str">
            <v>Nederland</v>
          </cell>
          <cell r="S1909" t="str">
            <v>010 4921910</v>
          </cell>
          <cell r="T1909" t="str">
            <v>06 47856814</v>
          </cell>
          <cell r="U1909">
            <v>3000</v>
          </cell>
          <cell r="V1909" t="str">
            <v>Hago Nederland B.V.</v>
          </cell>
          <cell r="W1909">
            <v>1</v>
          </cell>
          <cell r="X1909" t="str">
            <v>Internen</v>
          </cell>
          <cell r="Y1909" t="str">
            <v>A1</v>
          </cell>
          <cell r="Z1909" t="str">
            <v>Medewerker uurloon</v>
          </cell>
          <cell r="AA1909">
            <v>1</v>
          </cell>
          <cell r="AB1909" t="str">
            <v>Schoonmaak CAO</v>
          </cell>
          <cell r="AC1909" t="str">
            <v>N4</v>
          </cell>
          <cell r="AD1909" t="str">
            <v>HR-NL: per 4 weken</v>
          </cell>
          <cell r="AE1909" t="str">
            <v>Onbepaalde tijd</v>
          </cell>
          <cell r="AF1909" t="str">
            <v>00-00-0000</v>
          </cell>
          <cell r="AH1909">
            <v>133493519</v>
          </cell>
          <cell r="AI1909">
            <v>18633</v>
          </cell>
          <cell r="AJ1909" t="str">
            <v>Nederlands</v>
          </cell>
          <cell r="AK1909" t="str">
            <v>X011</v>
          </cell>
          <cell r="AL1909" t="str">
            <v>MEDEW. ALGEMEEN SCHOONMAAKONDERHOUD I</v>
          </cell>
          <cell r="AM1909">
            <v>1</v>
          </cell>
          <cell r="AN1909" t="str">
            <v>38 uur / week</v>
          </cell>
          <cell r="AO1909">
            <v>12.5</v>
          </cell>
          <cell r="AP1909">
            <v>0</v>
          </cell>
          <cell r="AQ1909">
            <v>0</v>
          </cell>
          <cell r="AR1909">
            <v>32.89</v>
          </cell>
          <cell r="AS1909">
            <v>7</v>
          </cell>
          <cell r="AT1909" t="str">
            <v>B2</v>
          </cell>
          <cell r="AU1909">
            <v>90</v>
          </cell>
          <cell r="AV1909">
            <v>11.6</v>
          </cell>
        </row>
        <row r="1910">
          <cell r="A1910">
            <v>11812</v>
          </cell>
          <cell r="B1910" t="str">
            <v>Dhr.</v>
          </cell>
          <cell r="C1910" t="str">
            <v>P. Khoesiaal</v>
          </cell>
          <cell r="D1910" t="str">
            <v>Pertabbhan</v>
          </cell>
          <cell r="E1910" t="str">
            <v>Pertabbhan</v>
          </cell>
          <cell r="F1910" t="str">
            <v>P</v>
          </cell>
          <cell r="H1910" t="str">
            <v>Khoesiaal</v>
          </cell>
          <cell r="K1910" t="str">
            <v>Man</v>
          </cell>
          <cell r="L1910" t="str">
            <v>Adres</v>
          </cell>
          <cell r="M1910" t="str">
            <v>Robijnhoven</v>
          </cell>
          <cell r="N1910">
            <v>3</v>
          </cell>
          <cell r="P1910" t="str">
            <v>3162 PB</v>
          </cell>
          <cell r="Q1910" t="str">
            <v>RHOON</v>
          </cell>
          <cell r="R1910" t="str">
            <v>Nederland</v>
          </cell>
          <cell r="S1910">
            <v>647361280</v>
          </cell>
          <cell r="U1910">
            <v>3000</v>
          </cell>
          <cell r="V1910" t="str">
            <v>Hago Nederland B.V.</v>
          </cell>
          <cell r="W1910">
            <v>1</v>
          </cell>
          <cell r="X1910" t="str">
            <v>Internen</v>
          </cell>
          <cell r="Y1910" t="str">
            <v>A1</v>
          </cell>
          <cell r="Z1910" t="str">
            <v>Medewerker uurloon</v>
          </cell>
          <cell r="AA1910">
            <v>1</v>
          </cell>
          <cell r="AB1910" t="str">
            <v>Schoonmaak CAO</v>
          </cell>
          <cell r="AC1910" t="str">
            <v>N4</v>
          </cell>
          <cell r="AD1910" t="str">
            <v>HR-NL: per 4 weken</v>
          </cell>
          <cell r="AE1910" t="str">
            <v>Onbepaalde tijd</v>
          </cell>
          <cell r="AF1910" t="str">
            <v>00-00-0000</v>
          </cell>
          <cell r="AH1910">
            <v>199858925</v>
          </cell>
          <cell r="AI1910">
            <v>20235</v>
          </cell>
          <cell r="AJ1910" t="str">
            <v>Nederlands</v>
          </cell>
          <cell r="AK1910" t="str">
            <v>X012</v>
          </cell>
          <cell r="AL1910" t="str">
            <v>MEDEW. ALGEMEEN SCHOONMAAKONDERHOUD II</v>
          </cell>
          <cell r="AM1910" t="str">
            <v>1+5%</v>
          </cell>
          <cell r="AN1910" t="str">
            <v>38 uur / week</v>
          </cell>
          <cell r="AO1910">
            <v>38</v>
          </cell>
          <cell r="AP1910">
            <v>0</v>
          </cell>
          <cell r="AQ1910">
            <v>0</v>
          </cell>
          <cell r="AR1910">
            <v>100</v>
          </cell>
          <cell r="AS1910">
            <v>7</v>
          </cell>
          <cell r="AT1910" t="str">
            <v>B3</v>
          </cell>
          <cell r="AU1910">
            <v>90</v>
          </cell>
          <cell r="AV1910">
            <v>12.38</v>
          </cell>
        </row>
        <row r="1911">
          <cell r="A1911">
            <v>11813</v>
          </cell>
          <cell r="B1911" t="str">
            <v>Dhr.</v>
          </cell>
          <cell r="C1911" t="str">
            <v>I. Ebrahimin</v>
          </cell>
          <cell r="D1911" t="str">
            <v>Ibrahim</v>
          </cell>
          <cell r="E1911" t="str">
            <v>Ibrahim</v>
          </cell>
          <cell r="F1911" t="str">
            <v>I</v>
          </cell>
          <cell r="H1911" t="str">
            <v>Ebrahimin</v>
          </cell>
          <cell r="K1911" t="str">
            <v>Man</v>
          </cell>
          <cell r="L1911" t="str">
            <v>Adres</v>
          </cell>
          <cell r="M1911" t="str">
            <v>Hijkerveld</v>
          </cell>
          <cell r="N1911">
            <v>29</v>
          </cell>
          <cell r="P1911" t="str">
            <v>3085 PA</v>
          </cell>
          <cell r="Q1911" t="str">
            <v>ROTTERDAM</v>
          </cell>
          <cell r="R1911" t="str">
            <v>Nederland</v>
          </cell>
          <cell r="S1911">
            <v>647909348</v>
          </cell>
          <cell r="U1911">
            <v>3000</v>
          </cell>
          <cell r="V1911" t="str">
            <v>Hago Nederland B.V.</v>
          </cell>
          <cell r="W1911">
            <v>1</v>
          </cell>
          <cell r="X1911" t="str">
            <v>Internen</v>
          </cell>
          <cell r="Y1911" t="str">
            <v>A1</v>
          </cell>
          <cell r="Z1911" t="str">
            <v>Medewerker uurloon</v>
          </cell>
          <cell r="AA1911">
            <v>1</v>
          </cell>
          <cell r="AB1911" t="str">
            <v>Schoonmaak CAO</v>
          </cell>
          <cell r="AC1911" t="str">
            <v>N4</v>
          </cell>
          <cell r="AD1911" t="str">
            <v>HR-NL: per 4 weken</v>
          </cell>
          <cell r="AE1911" t="str">
            <v>Onbepaalde tijd</v>
          </cell>
          <cell r="AF1911" t="str">
            <v>00-00-0000</v>
          </cell>
          <cell r="AH1911">
            <v>242147628</v>
          </cell>
          <cell r="AI1911">
            <v>27949</v>
          </cell>
          <cell r="AJ1911" t="str">
            <v>Marokkaans</v>
          </cell>
          <cell r="AK1911" t="str">
            <v>X041</v>
          </cell>
          <cell r="AL1911" t="str">
            <v>VOORWERKER ALGEMEEN SCHOONMAAKONDERH. I</v>
          </cell>
          <cell r="AM1911">
            <v>2</v>
          </cell>
          <cell r="AN1911" t="str">
            <v>38 uur / week</v>
          </cell>
          <cell r="AO1911">
            <v>38</v>
          </cell>
          <cell r="AP1911">
            <v>0</v>
          </cell>
          <cell r="AQ1911">
            <v>0</v>
          </cell>
          <cell r="AR1911">
            <v>100</v>
          </cell>
          <cell r="AS1911">
            <v>7</v>
          </cell>
          <cell r="AT1911" t="str">
            <v>B4</v>
          </cell>
          <cell r="AU1911">
            <v>90</v>
          </cell>
          <cell r="AV1911">
            <v>13.07</v>
          </cell>
        </row>
        <row r="1912">
          <cell r="A1912">
            <v>11814</v>
          </cell>
          <cell r="B1912" t="str">
            <v>Mevrouw</v>
          </cell>
          <cell r="C1912" t="str">
            <v>L.M.S. Hoedemakers - Berghout</v>
          </cell>
          <cell r="D1912" t="str">
            <v>Louise Maria Sophia</v>
          </cell>
          <cell r="E1912" t="str">
            <v>Louise Maria Sophia</v>
          </cell>
          <cell r="F1912" t="str">
            <v>LMS</v>
          </cell>
          <cell r="H1912" t="str">
            <v>Berghout</v>
          </cell>
          <cell r="J1912" t="str">
            <v>Hoedemakers</v>
          </cell>
          <cell r="K1912" t="str">
            <v>Vrouw</v>
          </cell>
          <cell r="L1912" t="str">
            <v>Adres</v>
          </cell>
          <cell r="M1912" t="str">
            <v>Peddelkreek</v>
          </cell>
          <cell r="N1912">
            <v>3</v>
          </cell>
          <cell r="P1912" t="str">
            <v>3206 GH</v>
          </cell>
          <cell r="Q1912" t="str">
            <v>SPIJKENISSE</v>
          </cell>
          <cell r="R1912" t="str">
            <v>Nederland</v>
          </cell>
          <cell r="S1912" t="str">
            <v>0181 631557</v>
          </cell>
          <cell r="T1912">
            <v>620508446</v>
          </cell>
          <cell r="U1912">
            <v>3000</v>
          </cell>
          <cell r="V1912" t="str">
            <v>Hago Nederland B.V.</v>
          </cell>
          <cell r="W1912">
            <v>1</v>
          </cell>
          <cell r="X1912" t="str">
            <v>Internen</v>
          </cell>
          <cell r="Y1912" t="str">
            <v>A1</v>
          </cell>
          <cell r="Z1912" t="str">
            <v>Medewerker uurloon</v>
          </cell>
          <cell r="AA1912">
            <v>1</v>
          </cell>
          <cell r="AB1912" t="str">
            <v>Schoonmaak CAO</v>
          </cell>
          <cell r="AC1912" t="str">
            <v>N4</v>
          </cell>
          <cell r="AD1912" t="str">
            <v>HR-NL: per 4 weken</v>
          </cell>
          <cell r="AE1912" t="str">
            <v>Onbepaalde tijd</v>
          </cell>
          <cell r="AF1912" t="str">
            <v>00-00-0000</v>
          </cell>
          <cell r="AH1912">
            <v>178691550</v>
          </cell>
          <cell r="AI1912">
            <v>20433</v>
          </cell>
          <cell r="AJ1912" t="str">
            <v>Nederlands</v>
          </cell>
          <cell r="AK1912" t="str">
            <v>X011</v>
          </cell>
          <cell r="AL1912" t="str">
            <v>MEDEW. ALGEMEEN SCHOONMAAKONDERHOUD I</v>
          </cell>
          <cell r="AM1912">
            <v>1</v>
          </cell>
          <cell r="AN1912" t="str">
            <v>38 uur / week</v>
          </cell>
          <cell r="AO1912">
            <v>20</v>
          </cell>
          <cell r="AP1912">
            <v>0</v>
          </cell>
          <cell r="AQ1912">
            <v>0</v>
          </cell>
          <cell r="AR1912">
            <v>52.63</v>
          </cell>
          <cell r="AS1912">
            <v>7</v>
          </cell>
          <cell r="AT1912" t="str">
            <v>B2</v>
          </cell>
          <cell r="AU1912">
            <v>90</v>
          </cell>
          <cell r="AV1912">
            <v>11.46</v>
          </cell>
        </row>
        <row r="1913">
          <cell r="A1913">
            <v>11815</v>
          </cell>
          <cell r="B1913" t="str">
            <v>Dhr.</v>
          </cell>
          <cell r="C1913" t="str">
            <v>A. Kchikech</v>
          </cell>
          <cell r="D1913" t="str">
            <v>Abdesslam</v>
          </cell>
          <cell r="E1913" t="str">
            <v>Abdesslam</v>
          </cell>
          <cell r="F1913" t="str">
            <v>A</v>
          </cell>
          <cell r="H1913" t="str">
            <v>Kchikech</v>
          </cell>
          <cell r="K1913" t="str">
            <v>Man</v>
          </cell>
          <cell r="L1913" t="str">
            <v>Adres</v>
          </cell>
          <cell r="M1913" t="str">
            <v>Koningsmantel</v>
          </cell>
          <cell r="N1913">
            <v>7</v>
          </cell>
          <cell r="P1913" t="str">
            <v>3061 WT</v>
          </cell>
          <cell r="Q1913" t="str">
            <v>ROTTERDAM</v>
          </cell>
          <cell r="R1913" t="str">
            <v>Nederland</v>
          </cell>
          <cell r="S1913" t="str">
            <v>010 4531373</v>
          </cell>
          <cell r="T1913" t="str">
            <v>06 51053500</v>
          </cell>
          <cell r="U1913">
            <v>3000</v>
          </cell>
          <cell r="V1913" t="str">
            <v>Hago Nederland B.V.</v>
          </cell>
          <cell r="W1913">
            <v>1</v>
          </cell>
          <cell r="X1913" t="str">
            <v>Internen</v>
          </cell>
          <cell r="Y1913" t="str">
            <v>A1</v>
          </cell>
          <cell r="Z1913" t="str">
            <v>Medewerker uurloon</v>
          </cell>
          <cell r="AA1913">
            <v>1</v>
          </cell>
          <cell r="AB1913" t="str">
            <v>Schoonmaak CAO</v>
          </cell>
          <cell r="AC1913" t="str">
            <v>N4</v>
          </cell>
          <cell r="AD1913" t="str">
            <v>HR-NL: per 4 weken</v>
          </cell>
          <cell r="AE1913" t="str">
            <v>Onbepaalde tijd</v>
          </cell>
          <cell r="AF1913" t="str">
            <v>00-00-0000</v>
          </cell>
          <cell r="AH1913">
            <v>133530255</v>
          </cell>
          <cell r="AI1913">
            <v>19176</v>
          </cell>
          <cell r="AJ1913" t="str">
            <v>Nederlands</v>
          </cell>
          <cell r="AK1913" t="str">
            <v>X110</v>
          </cell>
          <cell r="AL1913" t="str">
            <v>MEEWERKEND VOORMAN I</v>
          </cell>
          <cell r="AM1913" t="str">
            <v>2+5%</v>
          </cell>
          <cell r="AN1913" t="str">
            <v>38 uur / week</v>
          </cell>
          <cell r="AO1913">
            <v>38</v>
          </cell>
          <cell r="AP1913">
            <v>0</v>
          </cell>
          <cell r="AQ1913">
            <v>0</v>
          </cell>
          <cell r="AR1913">
            <v>100</v>
          </cell>
          <cell r="AS1913">
            <v>7</v>
          </cell>
          <cell r="AT1913" t="str">
            <v>B5</v>
          </cell>
          <cell r="AU1913">
            <v>90</v>
          </cell>
          <cell r="AV1913">
            <v>14.49</v>
          </cell>
        </row>
        <row r="1914">
          <cell r="A1914">
            <v>11816</v>
          </cell>
          <cell r="B1914" t="str">
            <v>Dhr.</v>
          </cell>
          <cell r="C1914" t="str">
            <v>M. Tahri</v>
          </cell>
          <cell r="D1914" t="str">
            <v>Mohamed</v>
          </cell>
          <cell r="E1914" t="str">
            <v>Mohamed</v>
          </cell>
          <cell r="F1914" t="str">
            <v>M</v>
          </cell>
          <cell r="H1914" t="str">
            <v>Tahri</v>
          </cell>
          <cell r="K1914" t="str">
            <v>Man</v>
          </cell>
          <cell r="L1914" t="str">
            <v>Adres</v>
          </cell>
          <cell r="M1914" t="str">
            <v>Verboomstraat</v>
          </cell>
          <cell r="N1914">
            <v>175</v>
          </cell>
          <cell r="O1914" t="str">
            <v>B</v>
          </cell>
          <cell r="P1914" t="str">
            <v>3082 JJ</v>
          </cell>
          <cell r="Q1914" t="str">
            <v>ROTTERDAM</v>
          </cell>
          <cell r="R1914" t="str">
            <v>Nederland</v>
          </cell>
          <cell r="S1914">
            <v>641905884</v>
          </cell>
          <cell r="U1914">
            <v>3000</v>
          </cell>
          <cell r="V1914" t="str">
            <v>Hago Nederland B.V.</v>
          </cell>
          <cell r="W1914">
            <v>1</v>
          </cell>
          <cell r="X1914" t="str">
            <v>Internen</v>
          </cell>
          <cell r="Y1914" t="str">
            <v>A1</v>
          </cell>
          <cell r="Z1914" t="str">
            <v>Medewerker uurloon</v>
          </cell>
          <cell r="AA1914">
            <v>1</v>
          </cell>
          <cell r="AB1914" t="str">
            <v>Schoonmaak CAO</v>
          </cell>
          <cell r="AC1914" t="str">
            <v>N4</v>
          </cell>
          <cell r="AD1914" t="str">
            <v>HR-NL: per 4 weken</v>
          </cell>
          <cell r="AE1914" t="str">
            <v>Onbepaalde tijd</v>
          </cell>
          <cell r="AF1914" t="str">
            <v>00-00-0000</v>
          </cell>
          <cell r="AH1914">
            <v>243534164</v>
          </cell>
          <cell r="AI1914">
            <v>27334</v>
          </cell>
          <cell r="AJ1914" t="str">
            <v>Marokkaans</v>
          </cell>
          <cell r="AK1914" t="str">
            <v>X012</v>
          </cell>
          <cell r="AL1914" t="str">
            <v>MEDEW. ALGEMEEN SCHOONMAAKONDERHOUD II</v>
          </cell>
          <cell r="AM1914" t="str">
            <v>1+5%</v>
          </cell>
          <cell r="AN1914" t="str">
            <v>38 uur / week</v>
          </cell>
          <cell r="AO1914">
            <v>38</v>
          </cell>
          <cell r="AP1914">
            <v>0</v>
          </cell>
          <cell r="AQ1914">
            <v>0</v>
          </cell>
          <cell r="AR1914">
            <v>100</v>
          </cell>
          <cell r="AS1914">
            <v>7</v>
          </cell>
          <cell r="AT1914" t="str">
            <v>B3</v>
          </cell>
          <cell r="AU1914">
            <v>90</v>
          </cell>
          <cell r="AV1914">
            <v>12.48</v>
          </cell>
        </row>
        <row r="1915">
          <cell r="A1915">
            <v>11817</v>
          </cell>
          <cell r="B1915" t="str">
            <v>Mevrouw</v>
          </cell>
          <cell r="C1915" t="str">
            <v>B. Repac</v>
          </cell>
          <cell r="D1915" t="str">
            <v>Biljana</v>
          </cell>
          <cell r="E1915" t="str">
            <v>Biljana</v>
          </cell>
          <cell r="F1915" t="str">
            <v>B</v>
          </cell>
          <cell r="H1915" t="str">
            <v>Repac</v>
          </cell>
          <cell r="K1915" t="str">
            <v>Vrouw</v>
          </cell>
          <cell r="L1915" t="str">
            <v>Adres</v>
          </cell>
          <cell r="M1915" t="str">
            <v>Meester Arendstraat</v>
          </cell>
          <cell r="N1915">
            <v>23</v>
          </cell>
          <cell r="O1915" t="str">
            <v>B</v>
          </cell>
          <cell r="P1915" t="str">
            <v>3083 TL</v>
          </cell>
          <cell r="Q1915" t="str">
            <v>ROTTERDAM</v>
          </cell>
          <cell r="R1915" t="str">
            <v>Nederland</v>
          </cell>
          <cell r="S1915">
            <v>629107184</v>
          </cell>
          <cell r="U1915">
            <v>3000</v>
          </cell>
          <cell r="V1915" t="str">
            <v>Hago Nederland B.V.</v>
          </cell>
          <cell r="W1915">
            <v>1</v>
          </cell>
          <cell r="X1915" t="str">
            <v>Internen</v>
          </cell>
          <cell r="Y1915" t="str">
            <v>A1</v>
          </cell>
          <cell r="Z1915" t="str">
            <v>Medewerker uurloon</v>
          </cell>
          <cell r="AA1915">
            <v>1</v>
          </cell>
          <cell r="AB1915" t="str">
            <v>Schoonmaak CAO</v>
          </cell>
          <cell r="AC1915" t="str">
            <v>N4</v>
          </cell>
          <cell r="AD1915" t="str">
            <v>HR-NL: per 4 weken</v>
          </cell>
          <cell r="AE1915" t="str">
            <v>Onbepaalde tijd</v>
          </cell>
          <cell r="AF1915" t="str">
            <v>00-00-0000</v>
          </cell>
          <cell r="AH1915">
            <v>210013096</v>
          </cell>
          <cell r="AI1915">
            <v>25094</v>
          </cell>
          <cell r="AJ1915" t="str">
            <v>Nederlands</v>
          </cell>
          <cell r="AK1915" t="str">
            <v>X011</v>
          </cell>
          <cell r="AL1915" t="str">
            <v>MEDEW. ALGEMEEN SCHOONMAAKONDERHOUD I</v>
          </cell>
          <cell r="AM1915">
            <v>1</v>
          </cell>
          <cell r="AN1915" t="str">
            <v>38 uur / week</v>
          </cell>
          <cell r="AO1915">
            <v>38</v>
          </cell>
          <cell r="AP1915">
            <v>0</v>
          </cell>
          <cell r="AQ1915">
            <v>0</v>
          </cell>
          <cell r="AR1915">
            <v>100</v>
          </cell>
          <cell r="AS1915">
            <v>7</v>
          </cell>
          <cell r="AT1915" t="str">
            <v>B2</v>
          </cell>
          <cell r="AU1915">
            <v>90</v>
          </cell>
          <cell r="AV1915">
            <v>11.72</v>
          </cell>
        </row>
        <row r="1916">
          <cell r="A1916">
            <v>11818</v>
          </cell>
          <cell r="B1916" t="str">
            <v>Mevrouw</v>
          </cell>
          <cell r="C1916" t="str">
            <v>B. Ilievska</v>
          </cell>
          <cell r="D1916" t="str">
            <v>Bozurka</v>
          </cell>
          <cell r="E1916" t="str">
            <v>Bozurka</v>
          </cell>
          <cell r="F1916" t="str">
            <v>B</v>
          </cell>
          <cell r="H1916" t="str">
            <v>Ilievska</v>
          </cell>
          <cell r="K1916" t="str">
            <v>Vrouw</v>
          </cell>
          <cell r="L1916" t="str">
            <v>Adres</v>
          </cell>
          <cell r="M1916" t="str">
            <v>Riederlaan</v>
          </cell>
          <cell r="N1916">
            <v>17</v>
          </cell>
          <cell r="O1916" t="str">
            <v>E</v>
          </cell>
          <cell r="P1916" t="str">
            <v>3074 CA</v>
          </cell>
          <cell r="Q1916" t="str">
            <v>ROTTERDAM</v>
          </cell>
          <cell r="R1916" t="str">
            <v>Nederland</v>
          </cell>
          <cell r="S1916" t="str">
            <v>010 4328240</v>
          </cell>
          <cell r="T1916">
            <v>619290938</v>
          </cell>
          <cell r="U1916">
            <v>3000</v>
          </cell>
          <cell r="V1916" t="str">
            <v>Hago Nederland B.V.</v>
          </cell>
          <cell r="W1916">
            <v>1</v>
          </cell>
          <cell r="X1916" t="str">
            <v>Internen</v>
          </cell>
          <cell r="Y1916" t="str">
            <v>A1</v>
          </cell>
          <cell r="Z1916" t="str">
            <v>Medewerker uurloon</v>
          </cell>
          <cell r="AA1916">
            <v>1</v>
          </cell>
          <cell r="AB1916" t="str">
            <v>Schoonmaak CAO</v>
          </cell>
          <cell r="AC1916" t="str">
            <v>N4</v>
          </cell>
          <cell r="AD1916" t="str">
            <v>HR-NL: per 4 weken</v>
          </cell>
          <cell r="AE1916" t="str">
            <v>Onbepaalde tijd</v>
          </cell>
          <cell r="AF1916" t="str">
            <v>00-00-0000</v>
          </cell>
          <cell r="AH1916">
            <v>134367972</v>
          </cell>
          <cell r="AI1916">
            <v>22009</v>
          </cell>
          <cell r="AJ1916" t="str">
            <v>Nederlands</v>
          </cell>
          <cell r="AK1916" t="str">
            <v>X011</v>
          </cell>
          <cell r="AL1916" t="str">
            <v>MEDEW. ALGEMEEN SCHOONMAAKONDERHOUD I</v>
          </cell>
          <cell r="AM1916">
            <v>1</v>
          </cell>
          <cell r="AN1916" t="str">
            <v>38 uur / week</v>
          </cell>
          <cell r="AO1916">
            <v>38</v>
          </cell>
          <cell r="AP1916">
            <v>0</v>
          </cell>
          <cell r="AQ1916">
            <v>0</v>
          </cell>
          <cell r="AR1916">
            <v>100</v>
          </cell>
          <cell r="AS1916">
            <v>7</v>
          </cell>
          <cell r="AT1916" t="str">
            <v>B2</v>
          </cell>
          <cell r="AU1916">
            <v>90</v>
          </cell>
          <cell r="AV1916">
            <v>11.76</v>
          </cell>
        </row>
        <row r="1917">
          <cell r="A1917">
            <v>11819</v>
          </cell>
          <cell r="B1917" t="str">
            <v>Mevrouw</v>
          </cell>
          <cell r="C1917" t="str">
            <v>P.H. Romunde - Mol</v>
          </cell>
          <cell r="D1917" t="str">
            <v>Pieternella Hendrika</v>
          </cell>
          <cell r="E1917" t="str">
            <v>Pieternella Hendrika</v>
          </cell>
          <cell r="F1917" t="str">
            <v>PH</v>
          </cell>
          <cell r="H1917" t="str">
            <v>Mol</v>
          </cell>
          <cell r="J1917" t="str">
            <v>Romunde</v>
          </cell>
          <cell r="K1917" t="str">
            <v>Vrouw</v>
          </cell>
          <cell r="L1917" t="str">
            <v>Adres</v>
          </cell>
          <cell r="M1917" t="str">
            <v>Utenhagestraat</v>
          </cell>
          <cell r="N1917">
            <v>212</v>
          </cell>
          <cell r="O1917" t="str">
            <v>A</v>
          </cell>
          <cell r="P1917" t="str">
            <v>3083 VW</v>
          </cell>
          <cell r="Q1917" t="str">
            <v>ROTTERDAM</v>
          </cell>
          <cell r="R1917" t="str">
            <v>Nederland</v>
          </cell>
          <cell r="S1917" t="str">
            <v>010 4101278</v>
          </cell>
          <cell r="T1917">
            <v>654316764</v>
          </cell>
          <cell r="U1917">
            <v>3000</v>
          </cell>
          <cell r="V1917" t="str">
            <v>Hago Nederland B.V.</v>
          </cell>
          <cell r="W1917">
            <v>1</v>
          </cell>
          <cell r="X1917" t="str">
            <v>Internen</v>
          </cell>
          <cell r="Y1917" t="str">
            <v>A1</v>
          </cell>
          <cell r="Z1917" t="str">
            <v>Medewerker uurloon</v>
          </cell>
          <cell r="AA1917">
            <v>1</v>
          </cell>
          <cell r="AB1917" t="str">
            <v>Schoonmaak CAO</v>
          </cell>
          <cell r="AC1917" t="str">
            <v>N4</v>
          </cell>
          <cell r="AD1917" t="str">
            <v>HR-NL: per 4 weken</v>
          </cell>
          <cell r="AE1917" t="str">
            <v>Onbepaalde tijd</v>
          </cell>
          <cell r="AF1917" t="str">
            <v>00-00-0000</v>
          </cell>
          <cell r="AH1917">
            <v>135007021</v>
          </cell>
          <cell r="AI1917">
            <v>22112</v>
          </cell>
          <cell r="AJ1917" t="str">
            <v>Nederlands</v>
          </cell>
          <cell r="AK1917" t="str">
            <v>X041</v>
          </cell>
          <cell r="AL1917" t="str">
            <v>VOORWERKER ALGEMEEN SCHOONMAAKONDERH. I</v>
          </cell>
          <cell r="AM1917">
            <v>2</v>
          </cell>
          <cell r="AN1917" t="str">
            <v>38 uur / week</v>
          </cell>
          <cell r="AO1917">
            <v>20</v>
          </cell>
          <cell r="AP1917">
            <v>0</v>
          </cell>
          <cell r="AQ1917">
            <v>0</v>
          </cell>
          <cell r="AR1917">
            <v>52.63</v>
          </cell>
          <cell r="AS1917">
            <v>7</v>
          </cell>
          <cell r="AT1917" t="str">
            <v>B4</v>
          </cell>
          <cell r="AU1917">
            <v>90</v>
          </cell>
          <cell r="AV1917">
            <v>12.62</v>
          </cell>
        </row>
        <row r="1918">
          <cell r="A1918">
            <v>11820</v>
          </cell>
          <cell r="B1918" t="str">
            <v>Dhr.</v>
          </cell>
          <cell r="C1918" t="str">
            <v>H.M. Heezen</v>
          </cell>
          <cell r="D1918" t="str">
            <v>Hendrikus Mattheus</v>
          </cell>
          <cell r="E1918" t="str">
            <v>Hendrikus Mattheus</v>
          </cell>
          <cell r="F1918" t="str">
            <v>HM</v>
          </cell>
          <cell r="H1918" t="str">
            <v>Heezen</v>
          </cell>
          <cell r="K1918" t="str">
            <v>Man</v>
          </cell>
          <cell r="L1918" t="str">
            <v>Adres</v>
          </cell>
          <cell r="M1918" t="str">
            <v>Schieweg</v>
          </cell>
          <cell r="N1918">
            <v>58</v>
          </cell>
          <cell r="O1918" t="str">
            <v>B</v>
          </cell>
          <cell r="P1918" t="str">
            <v>3039 BD</v>
          </cell>
          <cell r="Q1918" t="str">
            <v>ROTTERDAM</v>
          </cell>
          <cell r="R1918" t="str">
            <v>Nederland</v>
          </cell>
          <cell r="S1918" t="str">
            <v>010 4678745</v>
          </cell>
          <cell r="U1918">
            <v>3000</v>
          </cell>
          <cell r="V1918" t="str">
            <v>Hago Nederland B.V.</v>
          </cell>
          <cell r="W1918">
            <v>1</v>
          </cell>
          <cell r="X1918" t="str">
            <v>Internen</v>
          </cell>
          <cell r="Y1918" t="str">
            <v>A1</v>
          </cell>
          <cell r="Z1918" t="str">
            <v>Medewerker uurloon</v>
          </cell>
          <cell r="AA1918">
            <v>1</v>
          </cell>
          <cell r="AB1918" t="str">
            <v>Schoonmaak CAO</v>
          </cell>
          <cell r="AC1918" t="str">
            <v>N4</v>
          </cell>
          <cell r="AD1918" t="str">
            <v>HR-NL: per 4 weken</v>
          </cell>
          <cell r="AE1918" t="str">
            <v>Onbepaalde tijd</v>
          </cell>
          <cell r="AF1918" t="str">
            <v>00-00-0000</v>
          </cell>
          <cell r="AH1918">
            <v>81795865</v>
          </cell>
          <cell r="AI1918">
            <v>18745</v>
          </cell>
          <cell r="AJ1918" t="str">
            <v>Nederlands</v>
          </cell>
          <cell r="AK1918" t="str">
            <v>X011</v>
          </cell>
          <cell r="AL1918" t="str">
            <v>MEDEW. ALGEMEEN SCHOONMAAKONDERHOUD I</v>
          </cell>
          <cell r="AM1918">
            <v>1</v>
          </cell>
          <cell r="AN1918" t="str">
            <v>38 uur / week</v>
          </cell>
          <cell r="AO1918">
            <v>8</v>
          </cell>
          <cell r="AP1918">
            <v>0</v>
          </cell>
          <cell r="AQ1918">
            <v>0</v>
          </cell>
          <cell r="AR1918">
            <v>21.05</v>
          </cell>
          <cell r="AS1918">
            <v>7</v>
          </cell>
          <cell r="AT1918" t="str">
            <v>B2</v>
          </cell>
          <cell r="AU1918">
            <v>90</v>
          </cell>
          <cell r="AV1918">
            <v>11.89</v>
          </cell>
        </row>
        <row r="1919">
          <cell r="A1919">
            <v>11821</v>
          </cell>
          <cell r="B1919" t="str">
            <v>Mevrouw</v>
          </cell>
          <cell r="C1919" t="str">
            <v>R. Boulazhar</v>
          </cell>
          <cell r="D1919" t="str">
            <v>Rkya</v>
          </cell>
          <cell r="E1919" t="str">
            <v>Rkya</v>
          </cell>
          <cell r="F1919" t="str">
            <v>R</v>
          </cell>
          <cell r="H1919" t="str">
            <v>Boulazhar</v>
          </cell>
          <cell r="K1919" t="str">
            <v>Vrouw</v>
          </cell>
          <cell r="L1919" t="str">
            <v>Adres</v>
          </cell>
          <cell r="M1919" t="str">
            <v>Van Vollenhovenstraat</v>
          </cell>
          <cell r="N1919">
            <v>44</v>
          </cell>
          <cell r="O1919" t="str">
            <v>A</v>
          </cell>
          <cell r="P1919" t="str">
            <v>3016 BJ</v>
          </cell>
          <cell r="Q1919" t="str">
            <v>ROTTERDAM</v>
          </cell>
          <cell r="R1919" t="str">
            <v>Nederland</v>
          </cell>
          <cell r="S1919" t="str">
            <v>010 4323339</v>
          </cell>
          <cell r="T1919">
            <v>648707397</v>
          </cell>
          <cell r="U1919">
            <v>3000</v>
          </cell>
          <cell r="V1919" t="str">
            <v>Hago Nederland B.V.</v>
          </cell>
          <cell r="W1919">
            <v>1</v>
          </cell>
          <cell r="X1919" t="str">
            <v>Internen</v>
          </cell>
          <cell r="Y1919" t="str">
            <v>A1</v>
          </cell>
          <cell r="Z1919" t="str">
            <v>Medewerker uurloon</v>
          </cell>
          <cell r="AA1919">
            <v>1</v>
          </cell>
          <cell r="AB1919" t="str">
            <v>Schoonmaak CAO</v>
          </cell>
          <cell r="AC1919" t="str">
            <v>N4</v>
          </cell>
          <cell r="AD1919" t="str">
            <v>HR-NL: per 4 weken</v>
          </cell>
          <cell r="AE1919" t="str">
            <v>Onbepaalde tijd</v>
          </cell>
          <cell r="AF1919" t="str">
            <v>00-00-0000</v>
          </cell>
          <cell r="AH1919">
            <v>115013209</v>
          </cell>
          <cell r="AI1919">
            <v>19805</v>
          </cell>
          <cell r="AJ1919" t="str">
            <v>Nederlands</v>
          </cell>
          <cell r="AK1919" t="str">
            <v>X011</v>
          </cell>
          <cell r="AL1919" t="str">
            <v>MEDEW. ALGEMEEN SCHOONMAAKONDERHOUD I</v>
          </cell>
          <cell r="AM1919">
            <v>1</v>
          </cell>
          <cell r="AN1919" t="str">
            <v>38 uur / week</v>
          </cell>
          <cell r="AO1919">
            <v>38</v>
          </cell>
          <cell r="AP1919">
            <v>0</v>
          </cell>
          <cell r="AQ1919">
            <v>0</v>
          </cell>
          <cell r="AR1919">
            <v>100</v>
          </cell>
          <cell r="AS1919">
            <v>7</v>
          </cell>
          <cell r="AT1919" t="str">
            <v>B2</v>
          </cell>
          <cell r="AU1919">
            <v>90</v>
          </cell>
          <cell r="AV1919">
            <v>11.46</v>
          </cell>
        </row>
        <row r="1920">
          <cell r="A1920">
            <v>11822</v>
          </cell>
          <cell r="B1920" t="str">
            <v>Dhr.</v>
          </cell>
          <cell r="C1920" t="str">
            <v>I. Berebzi</v>
          </cell>
          <cell r="D1920" t="str">
            <v>Ider</v>
          </cell>
          <cell r="E1920" t="str">
            <v>Ider</v>
          </cell>
          <cell r="F1920" t="str">
            <v>I</v>
          </cell>
          <cell r="H1920" t="str">
            <v>Berebzi</v>
          </cell>
          <cell r="K1920" t="str">
            <v>Man</v>
          </cell>
          <cell r="L1920" t="str">
            <v>Adres</v>
          </cell>
          <cell r="M1920" t="str">
            <v>Napelshof</v>
          </cell>
          <cell r="N1920">
            <v>51</v>
          </cell>
          <cell r="P1920" t="str">
            <v>3067 WJ</v>
          </cell>
          <cell r="Q1920" t="str">
            <v>ROTTERDAM</v>
          </cell>
          <cell r="R1920" t="str">
            <v>Nederland</v>
          </cell>
          <cell r="S1920">
            <v>645597471</v>
          </cell>
          <cell r="U1920">
            <v>3000</v>
          </cell>
          <cell r="V1920" t="str">
            <v>Hago Nederland B.V.</v>
          </cell>
          <cell r="W1920">
            <v>1</v>
          </cell>
          <cell r="X1920" t="str">
            <v>Internen</v>
          </cell>
          <cell r="Y1920" t="str">
            <v>A1</v>
          </cell>
          <cell r="Z1920" t="str">
            <v>Medewerker uurloon</v>
          </cell>
          <cell r="AA1920">
            <v>1</v>
          </cell>
          <cell r="AB1920" t="str">
            <v>Schoonmaak CAO</v>
          </cell>
          <cell r="AC1920" t="str">
            <v>N4</v>
          </cell>
          <cell r="AD1920" t="str">
            <v>HR-NL: per 4 weken</v>
          </cell>
          <cell r="AE1920" t="str">
            <v>Onbepaalde tijd</v>
          </cell>
          <cell r="AF1920" t="str">
            <v>00-00-0000</v>
          </cell>
          <cell r="AH1920">
            <v>236589167</v>
          </cell>
          <cell r="AI1920">
            <v>23559</v>
          </cell>
          <cell r="AJ1920" t="str">
            <v>Marokkaans</v>
          </cell>
          <cell r="AK1920" t="str">
            <v>X012</v>
          </cell>
          <cell r="AL1920" t="str">
            <v>MEDEW. ALGEMEEN SCHOONMAAKONDERHOUD II</v>
          </cell>
          <cell r="AM1920" t="str">
            <v>1+5%</v>
          </cell>
          <cell r="AN1920" t="str">
            <v>38 uur / week</v>
          </cell>
          <cell r="AO1920">
            <v>38</v>
          </cell>
          <cell r="AP1920">
            <v>0</v>
          </cell>
          <cell r="AQ1920">
            <v>0</v>
          </cell>
          <cell r="AR1920">
            <v>100</v>
          </cell>
          <cell r="AS1920">
            <v>7</v>
          </cell>
          <cell r="AT1920" t="str">
            <v>B3</v>
          </cell>
          <cell r="AU1920">
            <v>90</v>
          </cell>
          <cell r="AV1920">
            <v>12.04</v>
          </cell>
        </row>
        <row r="1921">
          <cell r="A1921">
            <v>11823</v>
          </cell>
          <cell r="B1921" t="str">
            <v>Mevrouw</v>
          </cell>
          <cell r="C1921" t="str">
            <v>M.A. Daal - Felicia</v>
          </cell>
          <cell r="D1921" t="str">
            <v>Mirla Arcadia</v>
          </cell>
          <cell r="E1921" t="str">
            <v>Mirla Arcadia</v>
          </cell>
          <cell r="F1921" t="str">
            <v>MA</v>
          </cell>
          <cell r="H1921" t="str">
            <v>Felicia</v>
          </cell>
          <cell r="J1921" t="str">
            <v>Daal</v>
          </cell>
          <cell r="K1921" t="str">
            <v>Vrouw</v>
          </cell>
          <cell r="L1921" t="str">
            <v>Adres</v>
          </cell>
          <cell r="M1921" t="str">
            <v>Bevrijdingstraat</v>
          </cell>
          <cell r="N1921">
            <v>40</v>
          </cell>
          <cell r="P1921" t="str">
            <v>4641 BJ</v>
          </cell>
          <cell r="Q1921" t="str">
            <v>OSSENDRECHT</v>
          </cell>
          <cell r="R1921" t="str">
            <v>Nederland</v>
          </cell>
          <cell r="T1921" t="str">
            <v>06 12474269</v>
          </cell>
          <cell r="U1921">
            <v>3000</v>
          </cell>
          <cell r="V1921" t="str">
            <v>Hago Nederland B.V.</v>
          </cell>
          <cell r="W1921">
            <v>1</v>
          </cell>
          <cell r="X1921" t="str">
            <v>Internen</v>
          </cell>
          <cell r="Y1921" t="str">
            <v>A1</v>
          </cell>
          <cell r="Z1921" t="str">
            <v>Medewerker uurloon</v>
          </cell>
          <cell r="AA1921">
            <v>1</v>
          </cell>
          <cell r="AB1921" t="str">
            <v>Schoonmaak CAO</v>
          </cell>
          <cell r="AC1921" t="str">
            <v>N4</v>
          </cell>
          <cell r="AD1921" t="str">
            <v>HR-NL: per 4 weken</v>
          </cell>
          <cell r="AE1921" t="str">
            <v>Onbepaalde tijd</v>
          </cell>
          <cell r="AF1921" t="str">
            <v>00-00-0000</v>
          </cell>
          <cell r="AH1921">
            <v>247497678</v>
          </cell>
          <cell r="AI1921">
            <v>23632</v>
          </cell>
          <cell r="AJ1921" t="str">
            <v>Nederlands</v>
          </cell>
          <cell r="AK1921" t="str">
            <v>X011</v>
          </cell>
          <cell r="AL1921" t="str">
            <v>MEDEW. ALGEMEEN SCHOONMAAKONDERHOUD I</v>
          </cell>
          <cell r="AM1921">
            <v>1</v>
          </cell>
          <cell r="AN1921" t="str">
            <v>38 uur / week</v>
          </cell>
          <cell r="AO1921">
            <v>10</v>
          </cell>
          <cell r="AP1921">
            <v>0</v>
          </cell>
          <cell r="AQ1921">
            <v>0</v>
          </cell>
          <cell r="AR1921">
            <v>26.32</v>
          </cell>
          <cell r="AS1921">
            <v>7</v>
          </cell>
          <cell r="AT1921" t="str">
            <v>B2</v>
          </cell>
          <cell r="AU1921">
            <v>90</v>
          </cell>
          <cell r="AV1921">
            <v>11.46</v>
          </cell>
        </row>
        <row r="1922">
          <cell r="A1922">
            <v>11824</v>
          </cell>
          <cell r="B1922" t="str">
            <v>Mevrouw</v>
          </cell>
          <cell r="C1922" t="str">
            <v>J.G. Duarte</v>
          </cell>
          <cell r="D1922" t="str">
            <v>Julia Gestrudes</v>
          </cell>
          <cell r="E1922" t="str">
            <v>Julia Gestrudes</v>
          </cell>
          <cell r="F1922" t="str">
            <v>JG</v>
          </cell>
          <cell r="H1922" t="str">
            <v>Duarte</v>
          </cell>
          <cell r="K1922" t="str">
            <v>Vrouw</v>
          </cell>
          <cell r="L1922" t="str">
            <v>Adres</v>
          </cell>
          <cell r="M1922" t="str">
            <v>Zwartewaalstraat</v>
          </cell>
          <cell r="N1922">
            <v>105</v>
          </cell>
          <cell r="P1922" t="str">
            <v>3081 HX</v>
          </cell>
          <cell r="Q1922" t="str">
            <v>ROTTERDAM</v>
          </cell>
          <cell r="R1922" t="str">
            <v>Nederland</v>
          </cell>
          <cell r="T1922">
            <v>630582267</v>
          </cell>
          <cell r="U1922">
            <v>3000</v>
          </cell>
          <cell r="V1922" t="str">
            <v>Hago Nederland B.V.</v>
          </cell>
          <cell r="W1922">
            <v>1</v>
          </cell>
          <cell r="X1922" t="str">
            <v>Internen</v>
          </cell>
          <cell r="Y1922" t="str">
            <v>A1</v>
          </cell>
          <cell r="Z1922" t="str">
            <v>Medewerker uurloon</v>
          </cell>
          <cell r="AA1922">
            <v>1</v>
          </cell>
          <cell r="AB1922" t="str">
            <v>Schoonmaak CAO</v>
          </cell>
          <cell r="AC1922" t="str">
            <v>N4</v>
          </cell>
          <cell r="AD1922" t="str">
            <v>HR-NL: per 4 weken</v>
          </cell>
          <cell r="AE1922" t="str">
            <v>Onbepaalde tijd</v>
          </cell>
          <cell r="AF1922" t="str">
            <v>00-00-0000</v>
          </cell>
          <cell r="AH1922">
            <v>252581714</v>
          </cell>
          <cell r="AI1922">
            <v>20464</v>
          </cell>
          <cell r="AJ1922" t="str">
            <v>Nederlands</v>
          </cell>
          <cell r="AK1922" t="str">
            <v>X011</v>
          </cell>
          <cell r="AL1922" t="str">
            <v>MEDEW. ALGEMEEN SCHOONMAAKONDERHOUD I</v>
          </cell>
          <cell r="AM1922">
            <v>1</v>
          </cell>
          <cell r="AN1922" t="str">
            <v>38 uur / week</v>
          </cell>
          <cell r="AO1922">
            <v>23.5</v>
          </cell>
          <cell r="AP1922">
            <v>0</v>
          </cell>
          <cell r="AQ1922">
            <v>0</v>
          </cell>
          <cell r="AR1922">
            <v>61.84</v>
          </cell>
          <cell r="AS1922">
            <v>7</v>
          </cell>
          <cell r="AT1922" t="str">
            <v>B2</v>
          </cell>
          <cell r="AU1922">
            <v>90</v>
          </cell>
          <cell r="AV1922">
            <v>11.46</v>
          </cell>
        </row>
        <row r="1923">
          <cell r="A1923">
            <v>11826</v>
          </cell>
          <cell r="B1923" t="str">
            <v>Mevrouw</v>
          </cell>
          <cell r="C1923" t="str">
            <v>R.A. David</v>
          </cell>
          <cell r="D1923" t="str">
            <v>Rosa Antonia</v>
          </cell>
          <cell r="E1923" t="str">
            <v>Rosa Antonia</v>
          </cell>
          <cell r="F1923" t="str">
            <v>RA</v>
          </cell>
          <cell r="H1923" t="str">
            <v>David</v>
          </cell>
          <cell r="K1923" t="str">
            <v>Vrouw</v>
          </cell>
          <cell r="L1923" t="str">
            <v>Adres</v>
          </cell>
          <cell r="M1923" t="str">
            <v>Boudewijnstraat</v>
          </cell>
          <cell r="N1923">
            <v>129</v>
          </cell>
          <cell r="P1923" t="str">
            <v>3073 ZC</v>
          </cell>
          <cell r="Q1923" t="str">
            <v>ROTTERDAM</v>
          </cell>
          <cell r="R1923" t="str">
            <v>Nederland</v>
          </cell>
          <cell r="S1923">
            <v>681664619</v>
          </cell>
          <cell r="T1923">
            <v>104853503</v>
          </cell>
          <cell r="U1923">
            <v>3000</v>
          </cell>
          <cell r="V1923" t="str">
            <v>Hago Nederland B.V.</v>
          </cell>
          <cell r="W1923">
            <v>1</v>
          </cell>
          <cell r="X1923" t="str">
            <v>Internen</v>
          </cell>
          <cell r="Y1923" t="str">
            <v>A1</v>
          </cell>
          <cell r="Z1923" t="str">
            <v>Medewerker uurloon</v>
          </cell>
          <cell r="AA1923">
            <v>1</v>
          </cell>
          <cell r="AB1923" t="str">
            <v>Schoonmaak CAO</v>
          </cell>
          <cell r="AC1923" t="str">
            <v>N4</v>
          </cell>
          <cell r="AD1923" t="str">
            <v>HR-NL: per 4 weken</v>
          </cell>
          <cell r="AE1923" t="str">
            <v>Onbepaalde tijd</v>
          </cell>
          <cell r="AF1923" t="str">
            <v>00-00-0000</v>
          </cell>
          <cell r="AH1923">
            <v>70929543</v>
          </cell>
          <cell r="AI1923">
            <v>21134</v>
          </cell>
          <cell r="AJ1923" t="str">
            <v>Nederlands</v>
          </cell>
          <cell r="AK1923" t="str">
            <v>X011</v>
          </cell>
          <cell r="AL1923" t="str">
            <v>MEDEW. ALGEMEEN SCHOONMAAKONDERHOUD I</v>
          </cell>
          <cell r="AM1923">
            <v>1</v>
          </cell>
          <cell r="AN1923" t="str">
            <v>38 uur / week</v>
          </cell>
          <cell r="AO1923">
            <v>12.5</v>
          </cell>
          <cell r="AP1923">
            <v>0</v>
          </cell>
          <cell r="AQ1923">
            <v>0</v>
          </cell>
          <cell r="AR1923">
            <v>32.89</v>
          </cell>
          <cell r="AS1923">
            <v>7</v>
          </cell>
          <cell r="AT1923" t="str">
            <v>B2</v>
          </cell>
          <cell r="AU1923">
            <v>90</v>
          </cell>
          <cell r="AV1923">
            <v>11.46</v>
          </cell>
        </row>
        <row r="1924">
          <cell r="A1924">
            <v>11827</v>
          </cell>
          <cell r="B1924" t="str">
            <v>Mevrouw</v>
          </cell>
          <cell r="C1924" t="str">
            <v>E. Dos Santos Delgado</v>
          </cell>
          <cell r="D1924" t="str">
            <v>Elisangela</v>
          </cell>
          <cell r="E1924" t="str">
            <v>Elisangela</v>
          </cell>
          <cell r="F1924" t="str">
            <v>E</v>
          </cell>
          <cell r="H1924" t="str">
            <v>Dos Santos Delgado</v>
          </cell>
          <cell r="K1924" t="str">
            <v>Vrouw</v>
          </cell>
          <cell r="L1924" t="str">
            <v>Adres</v>
          </cell>
          <cell r="M1924" t="str">
            <v>Dirck Hoffstraat</v>
          </cell>
          <cell r="N1924">
            <v>74</v>
          </cell>
          <cell r="P1924" t="str">
            <v>3024 VC</v>
          </cell>
          <cell r="Q1924" t="str">
            <v>ROTTERDAM</v>
          </cell>
          <cell r="R1924" t="str">
            <v>Nederland</v>
          </cell>
          <cell r="S1924">
            <v>610074504</v>
          </cell>
          <cell r="T1924">
            <v>653896338</v>
          </cell>
          <cell r="U1924">
            <v>3000</v>
          </cell>
          <cell r="V1924" t="str">
            <v>Hago Nederland B.V.</v>
          </cell>
          <cell r="W1924">
            <v>1</v>
          </cell>
          <cell r="X1924" t="str">
            <v>Internen</v>
          </cell>
          <cell r="Y1924" t="str">
            <v>A1</v>
          </cell>
          <cell r="Z1924" t="str">
            <v>Medewerker uurloon</v>
          </cell>
          <cell r="AA1924">
            <v>1</v>
          </cell>
          <cell r="AB1924" t="str">
            <v>Schoonmaak CAO</v>
          </cell>
          <cell r="AC1924" t="str">
            <v>N4</v>
          </cell>
          <cell r="AD1924" t="str">
            <v>HR-NL: per 4 weken</v>
          </cell>
          <cell r="AE1924" t="str">
            <v>Onbepaalde tijd</v>
          </cell>
          <cell r="AF1924" t="str">
            <v>00-00-0000</v>
          </cell>
          <cell r="AH1924">
            <v>245491582</v>
          </cell>
          <cell r="AI1924">
            <v>29256</v>
          </cell>
          <cell r="AJ1924" t="str">
            <v>Portugees</v>
          </cell>
          <cell r="AK1924" t="str">
            <v>X011</v>
          </cell>
          <cell r="AL1924" t="str">
            <v>MEDEW. ALGEMEEN SCHOONMAAKONDERHOUD I</v>
          </cell>
          <cell r="AM1924">
            <v>1</v>
          </cell>
          <cell r="AN1924" t="str">
            <v>38 uur / week</v>
          </cell>
          <cell r="AO1924">
            <v>18.5</v>
          </cell>
          <cell r="AP1924">
            <v>0</v>
          </cell>
          <cell r="AQ1924">
            <v>0</v>
          </cell>
          <cell r="AR1924">
            <v>48.68</v>
          </cell>
          <cell r="AS1924">
            <v>7</v>
          </cell>
          <cell r="AT1924" t="str">
            <v>B2</v>
          </cell>
          <cell r="AU1924">
            <v>90</v>
          </cell>
          <cell r="AV1924">
            <v>11.46</v>
          </cell>
        </row>
        <row r="1925">
          <cell r="A1925">
            <v>11828</v>
          </cell>
          <cell r="B1925" t="str">
            <v>Mevrouw</v>
          </cell>
          <cell r="C1925" t="str">
            <v>M.S. Fernandes Correia</v>
          </cell>
          <cell r="D1925" t="str">
            <v>Maria Segunda</v>
          </cell>
          <cell r="E1925" t="str">
            <v>Maria Segunda</v>
          </cell>
          <cell r="F1925" t="str">
            <v>MS</v>
          </cell>
          <cell r="H1925" t="str">
            <v>Fernandes Correia</v>
          </cell>
          <cell r="K1925" t="str">
            <v>Vrouw</v>
          </cell>
          <cell r="L1925" t="str">
            <v>Adres</v>
          </cell>
          <cell r="M1925" t="str">
            <v>Crooswijksesingel</v>
          </cell>
          <cell r="N1925">
            <v>7</v>
          </cell>
          <cell r="O1925" t="str">
            <v>A</v>
          </cell>
          <cell r="P1925" t="str">
            <v>3034 CE</v>
          </cell>
          <cell r="Q1925" t="str">
            <v>ROTTERDAM</v>
          </cell>
          <cell r="R1925" t="str">
            <v>Nederland</v>
          </cell>
          <cell r="S1925" t="str">
            <v>010 4117507</v>
          </cell>
          <cell r="T1925" t="str">
            <v>06 23991850</v>
          </cell>
          <cell r="U1925">
            <v>3000</v>
          </cell>
          <cell r="V1925" t="str">
            <v>Hago Nederland B.V.</v>
          </cell>
          <cell r="W1925">
            <v>1</v>
          </cell>
          <cell r="X1925" t="str">
            <v>Internen</v>
          </cell>
          <cell r="Y1925" t="str">
            <v>A1</v>
          </cell>
          <cell r="Z1925" t="str">
            <v>Medewerker uurloon</v>
          </cell>
          <cell r="AA1925">
            <v>1</v>
          </cell>
          <cell r="AB1925" t="str">
            <v>Schoonmaak CAO</v>
          </cell>
          <cell r="AC1925" t="str">
            <v>N4</v>
          </cell>
          <cell r="AD1925" t="str">
            <v>HR-NL: per 4 weken</v>
          </cell>
          <cell r="AE1925" t="str">
            <v>Onbepaalde tijd</v>
          </cell>
          <cell r="AF1925" t="str">
            <v>00-00-0000</v>
          </cell>
          <cell r="AH1925">
            <v>199694953</v>
          </cell>
          <cell r="AI1925">
            <v>22538</v>
          </cell>
          <cell r="AJ1925" t="str">
            <v>Nederlands</v>
          </cell>
          <cell r="AK1925" t="str">
            <v>X011</v>
          </cell>
          <cell r="AL1925" t="str">
            <v>MEDEW. ALGEMEEN SCHOONMAAKONDERHOUD I</v>
          </cell>
          <cell r="AM1925">
            <v>1</v>
          </cell>
          <cell r="AN1925" t="str">
            <v>38 uur / week</v>
          </cell>
          <cell r="AO1925">
            <v>32.5</v>
          </cell>
          <cell r="AP1925">
            <v>0</v>
          </cell>
          <cell r="AQ1925">
            <v>0</v>
          </cell>
          <cell r="AR1925">
            <v>85.53</v>
          </cell>
          <cell r="AS1925">
            <v>7</v>
          </cell>
          <cell r="AT1925" t="str">
            <v>B2</v>
          </cell>
          <cell r="AU1925">
            <v>90</v>
          </cell>
          <cell r="AV1925">
            <v>11.46</v>
          </cell>
        </row>
        <row r="1926">
          <cell r="A1926">
            <v>11829</v>
          </cell>
          <cell r="B1926" t="str">
            <v>Mevrouw</v>
          </cell>
          <cell r="C1926" t="str">
            <v>P. Kathiravelu - Mahalingam</v>
          </cell>
          <cell r="D1926" t="str">
            <v>Premila</v>
          </cell>
          <cell r="E1926" t="str">
            <v>Premila</v>
          </cell>
          <cell r="F1926" t="str">
            <v>P</v>
          </cell>
          <cell r="H1926" t="str">
            <v>Mahalingam</v>
          </cell>
          <cell r="J1926" t="str">
            <v>Kathiravelu</v>
          </cell>
          <cell r="K1926" t="str">
            <v>Vrouw</v>
          </cell>
          <cell r="L1926" t="str">
            <v>Adres</v>
          </cell>
          <cell r="M1926" t="str">
            <v>Talmastraat</v>
          </cell>
          <cell r="N1926">
            <v>11</v>
          </cell>
          <cell r="P1926" t="str">
            <v>3362 CT</v>
          </cell>
          <cell r="Q1926" t="str">
            <v>SLIEDRECHT</v>
          </cell>
          <cell r="R1926" t="str">
            <v>Nederland</v>
          </cell>
          <cell r="S1926" t="str">
            <v>0184 416737</v>
          </cell>
          <cell r="U1926">
            <v>3000</v>
          </cell>
          <cell r="V1926" t="str">
            <v>Hago Nederland B.V.</v>
          </cell>
          <cell r="W1926">
            <v>1</v>
          </cell>
          <cell r="X1926" t="str">
            <v>Internen</v>
          </cell>
          <cell r="Y1926" t="str">
            <v>A1</v>
          </cell>
          <cell r="Z1926" t="str">
            <v>Medewerker uurloon</v>
          </cell>
          <cell r="AA1926">
            <v>1</v>
          </cell>
          <cell r="AB1926" t="str">
            <v>Schoonmaak CAO</v>
          </cell>
          <cell r="AC1926" t="str">
            <v>N4</v>
          </cell>
          <cell r="AD1926" t="str">
            <v>HR-NL: per 4 weken</v>
          </cell>
          <cell r="AE1926" t="str">
            <v>Onbepaalde tijd</v>
          </cell>
          <cell r="AF1926" t="str">
            <v>00-00-0000</v>
          </cell>
          <cell r="AH1926">
            <v>209085356</v>
          </cell>
          <cell r="AI1926">
            <v>23328</v>
          </cell>
          <cell r="AJ1926" t="str">
            <v>Nederlands</v>
          </cell>
          <cell r="AK1926" t="str">
            <v>X011</v>
          </cell>
          <cell r="AL1926" t="str">
            <v>MEDEW. ALGEMEEN SCHOONMAAKONDERHOUD I</v>
          </cell>
          <cell r="AM1926">
            <v>1</v>
          </cell>
          <cell r="AN1926" t="str">
            <v>38 uur / week</v>
          </cell>
          <cell r="AO1926">
            <v>12.5</v>
          </cell>
          <cell r="AP1926">
            <v>0</v>
          </cell>
          <cell r="AQ1926">
            <v>0</v>
          </cell>
          <cell r="AR1926">
            <v>32.89</v>
          </cell>
          <cell r="AS1926">
            <v>7</v>
          </cell>
          <cell r="AT1926" t="str">
            <v>B2</v>
          </cell>
          <cell r="AU1926">
            <v>90</v>
          </cell>
          <cell r="AV1926">
            <v>11.46</v>
          </cell>
        </row>
        <row r="1927">
          <cell r="A1927">
            <v>11830</v>
          </cell>
          <cell r="B1927" t="str">
            <v>Mevrouw</v>
          </cell>
          <cell r="C1927" t="str">
            <v>M.A. da Cruz</v>
          </cell>
          <cell r="D1927" t="str">
            <v>Maria Auxiliadora</v>
          </cell>
          <cell r="E1927" t="str">
            <v>Maria Auxiliadora</v>
          </cell>
          <cell r="F1927" t="str">
            <v>MA</v>
          </cell>
          <cell r="G1927" t="str">
            <v>da</v>
          </cell>
          <cell r="H1927" t="str">
            <v>Cruz</v>
          </cell>
          <cell r="K1927" t="str">
            <v>Vrouw</v>
          </cell>
          <cell r="L1927" t="str">
            <v>Adres</v>
          </cell>
          <cell r="M1927" t="str">
            <v>Gijsingstraat</v>
          </cell>
          <cell r="N1927">
            <v>34</v>
          </cell>
          <cell r="O1927" t="str">
            <v>C</v>
          </cell>
          <cell r="P1927" t="str">
            <v>3026 RM</v>
          </cell>
          <cell r="Q1927" t="str">
            <v>ROTTERDAM</v>
          </cell>
          <cell r="R1927" t="str">
            <v>Nederland</v>
          </cell>
          <cell r="S1927">
            <v>642341061</v>
          </cell>
          <cell r="U1927">
            <v>3000</v>
          </cell>
          <cell r="V1927" t="str">
            <v>Hago Nederland B.V.</v>
          </cell>
          <cell r="W1927">
            <v>1</v>
          </cell>
          <cell r="X1927" t="str">
            <v>Internen</v>
          </cell>
          <cell r="Y1927" t="str">
            <v>A1</v>
          </cell>
          <cell r="Z1927" t="str">
            <v>Medewerker uurloon</v>
          </cell>
          <cell r="AA1927">
            <v>1</v>
          </cell>
          <cell r="AB1927" t="str">
            <v>Schoonmaak CAO</v>
          </cell>
          <cell r="AC1927" t="str">
            <v>N4</v>
          </cell>
          <cell r="AD1927" t="str">
            <v>HR-NL: per 4 weken</v>
          </cell>
          <cell r="AE1927" t="str">
            <v>Onbepaalde tijd</v>
          </cell>
          <cell r="AF1927" t="str">
            <v>00-00-0000</v>
          </cell>
          <cell r="AH1927">
            <v>203911313</v>
          </cell>
          <cell r="AI1927">
            <v>20804</v>
          </cell>
          <cell r="AJ1927" t="str">
            <v>Nederlands</v>
          </cell>
          <cell r="AK1927" t="str">
            <v>X011</v>
          </cell>
          <cell r="AL1927" t="str">
            <v>MEDEW. ALGEMEEN SCHOONMAAKONDERHOUD I</v>
          </cell>
          <cell r="AM1927">
            <v>1</v>
          </cell>
          <cell r="AN1927" t="str">
            <v>38 uur / week</v>
          </cell>
          <cell r="AO1927">
            <v>14.5</v>
          </cell>
          <cell r="AP1927">
            <v>0</v>
          </cell>
          <cell r="AQ1927">
            <v>0</v>
          </cell>
          <cell r="AR1927">
            <v>38.159999999999997</v>
          </cell>
          <cell r="AS1927">
            <v>7</v>
          </cell>
          <cell r="AT1927" t="str">
            <v>B2</v>
          </cell>
          <cell r="AU1927">
            <v>90</v>
          </cell>
          <cell r="AV1927">
            <v>11.46</v>
          </cell>
        </row>
        <row r="1928">
          <cell r="A1928">
            <v>11831</v>
          </cell>
          <cell r="B1928" t="str">
            <v>Mevrouw</v>
          </cell>
          <cell r="C1928" t="str">
            <v>E. Monteiro Horta</v>
          </cell>
          <cell r="D1928" t="str">
            <v>Ernestina</v>
          </cell>
          <cell r="E1928" t="str">
            <v>Ernestina</v>
          </cell>
          <cell r="F1928" t="str">
            <v>E</v>
          </cell>
          <cell r="H1928" t="str">
            <v>Monteiro Horta</v>
          </cell>
          <cell r="K1928" t="str">
            <v>Vrouw</v>
          </cell>
          <cell r="L1928" t="str">
            <v>Adres</v>
          </cell>
          <cell r="M1928" t="str">
            <v>Drievriendenstraat</v>
          </cell>
          <cell r="N1928">
            <v>71</v>
          </cell>
          <cell r="P1928" t="str">
            <v>3014 JP</v>
          </cell>
          <cell r="Q1928" t="str">
            <v>ROTTERDAM</v>
          </cell>
          <cell r="R1928" t="str">
            <v>Nederland</v>
          </cell>
          <cell r="S1928">
            <v>614381850</v>
          </cell>
          <cell r="U1928">
            <v>3000</v>
          </cell>
          <cell r="V1928" t="str">
            <v>Hago Nederland B.V.</v>
          </cell>
          <cell r="W1928">
            <v>1</v>
          </cell>
          <cell r="X1928" t="str">
            <v>Internen</v>
          </cell>
          <cell r="Y1928" t="str">
            <v>A1</v>
          </cell>
          <cell r="Z1928" t="str">
            <v>Medewerker uurloon</v>
          </cell>
          <cell r="AA1928">
            <v>1</v>
          </cell>
          <cell r="AB1928" t="str">
            <v>Schoonmaak CAO</v>
          </cell>
          <cell r="AC1928" t="str">
            <v>N4</v>
          </cell>
          <cell r="AD1928" t="str">
            <v>HR-NL: per 4 weken</v>
          </cell>
          <cell r="AE1928" t="str">
            <v>Onbepaalde tijd</v>
          </cell>
          <cell r="AF1928" t="str">
            <v>00-00-0000</v>
          </cell>
          <cell r="AH1928">
            <v>208377657</v>
          </cell>
          <cell r="AI1928">
            <v>26115</v>
          </cell>
          <cell r="AJ1928" t="str">
            <v>Nederlands</v>
          </cell>
          <cell r="AK1928" t="str">
            <v>X011</v>
          </cell>
          <cell r="AL1928" t="str">
            <v>MEDEW. ALGEMEEN SCHOONMAAKONDERHOUD I</v>
          </cell>
          <cell r="AM1928">
            <v>1</v>
          </cell>
          <cell r="AN1928" t="str">
            <v>38 uur / week</v>
          </cell>
          <cell r="AO1928">
            <v>35.5</v>
          </cell>
          <cell r="AP1928">
            <v>0</v>
          </cell>
          <cell r="AQ1928">
            <v>0</v>
          </cell>
          <cell r="AR1928">
            <v>93.42</v>
          </cell>
          <cell r="AS1928">
            <v>7</v>
          </cell>
          <cell r="AT1928" t="str">
            <v>B2</v>
          </cell>
          <cell r="AU1928">
            <v>90</v>
          </cell>
          <cell r="AV1928">
            <v>11.46</v>
          </cell>
        </row>
        <row r="1929">
          <cell r="A1929">
            <v>11832</v>
          </cell>
          <cell r="B1929" t="str">
            <v>Mevrouw</v>
          </cell>
          <cell r="C1929" t="str">
            <v>M.M. Spencer Da Cruz</v>
          </cell>
          <cell r="D1929" t="str">
            <v>Maria Manuela</v>
          </cell>
          <cell r="E1929" t="str">
            <v>Maria Manuela</v>
          </cell>
          <cell r="F1929" t="str">
            <v>MM</v>
          </cell>
          <cell r="H1929" t="str">
            <v>Spencer Da Cruz</v>
          </cell>
          <cell r="J1929" t="str">
            <v>Andrade</v>
          </cell>
          <cell r="K1929" t="str">
            <v>Vrouw</v>
          </cell>
          <cell r="L1929" t="str">
            <v>Adres</v>
          </cell>
          <cell r="M1929" t="str">
            <v>Jan Porcellisstraat</v>
          </cell>
          <cell r="N1929">
            <v>56</v>
          </cell>
          <cell r="P1929" t="str">
            <v>3021 TS</v>
          </cell>
          <cell r="Q1929" t="str">
            <v>ROTTERDAM</v>
          </cell>
          <cell r="R1929" t="str">
            <v>Nederland</v>
          </cell>
          <cell r="S1929" t="str">
            <v>010 4765300</v>
          </cell>
          <cell r="T1929">
            <v>618520893</v>
          </cell>
          <cell r="U1929">
            <v>3000</v>
          </cell>
          <cell r="V1929" t="str">
            <v>Hago Nederland B.V.</v>
          </cell>
          <cell r="W1929">
            <v>1</v>
          </cell>
          <cell r="X1929" t="str">
            <v>Internen</v>
          </cell>
          <cell r="Y1929" t="str">
            <v>A1</v>
          </cell>
          <cell r="Z1929" t="str">
            <v>Medewerker uurloon</v>
          </cell>
          <cell r="AA1929">
            <v>1</v>
          </cell>
          <cell r="AB1929" t="str">
            <v>Schoonmaak CAO</v>
          </cell>
          <cell r="AC1929" t="str">
            <v>N4</v>
          </cell>
          <cell r="AD1929" t="str">
            <v>HR-NL: per 4 weken</v>
          </cell>
          <cell r="AE1929" t="str">
            <v>Onbepaalde tijd</v>
          </cell>
          <cell r="AF1929" t="str">
            <v>00-00-0000</v>
          </cell>
          <cell r="AH1929">
            <v>153605297</v>
          </cell>
          <cell r="AI1929">
            <v>24158</v>
          </cell>
          <cell r="AJ1929" t="str">
            <v>Nederlands</v>
          </cell>
          <cell r="AK1929" t="str">
            <v>X011</v>
          </cell>
          <cell r="AL1929" t="str">
            <v>MEDEW. ALGEMEEN SCHOONMAAKONDERHOUD I</v>
          </cell>
          <cell r="AM1929">
            <v>1</v>
          </cell>
          <cell r="AN1929" t="str">
            <v>38 uur / week</v>
          </cell>
          <cell r="AO1929">
            <v>27.5</v>
          </cell>
          <cell r="AP1929">
            <v>0</v>
          </cell>
          <cell r="AQ1929">
            <v>0</v>
          </cell>
          <cell r="AR1929">
            <v>72.37</v>
          </cell>
          <cell r="AS1929">
            <v>7</v>
          </cell>
          <cell r="AT1929" t="str">
            <v>B2</v>
          </cell>
          <cell r="AU1929">
            <v>90</v>
          </cell>
          <cell r="AV1929">
            <v>11.46</v>
          </cell>
        </row>
        <row r="1930">
          <cell r="A1930">
            <v>11833</v>
          </cell>
          <cell r="B1930" t="str">
            <v>Mevrouw</v>
          </cell>
          <cell r="C1930" t="str">
            <v>K. Jurawan</v>
          </cell>
          <cell r="D1930" t="str">
            <v>Kausilia</v>
          </cell>
          <cell r="E1930" t="str">
            <v>Kausilia</v>
          </cell>
          <cell r="F1930" t="str">
            <v>K</v>
          </cell>
          <cell r="H1930" t="str">
            <v>Jurawan</v>
          </cell>
          <cell r="K1930" t="str">
            <v>Vrouw</v>
          </cell>
          <cell r="L1930" t="str">
            <v>Adres</v>
          </cell>
          <cell r="M1930" t="str">
            <v>Klaverstraat</v>
          </cell>
          <cell r="N1930">
            <v>70</v>
          </cell>
          <cell r="O1930" t="str">
            <v>C</v>
          </cell>
          <cell r="P1930" t="str">
            <v>3083 VJ</v>
          </cell>
          <cell r="Q1930" t="str">
            <v>ROTTERDAM</v>
          </cell>
          <cell r="R1930" t="str">
            <v>Nederland</v>
          </cell>
          <cell r="S1930">
            <v>648178997</v>
          </cell>
          <cell r="U1930">
            <v>3000</v>
          </cell>
          <cell r="V1930" t="str">
            <v>Hago Nederland B.V.</v>
          </cell>
          <cell r="W1930">
            <v>1</v>
          </cell>
          <cell r="X1930" t="str">
            <v>Internen</v>
          </cell>
          <cell r="Y1930" t="str">
            <v>A1</v>
          </cell>
          <cell r="Z1930" t="str">
            <v>Medewerker uurloon</v>
          </cell>
          <cell r="AA1930">
            <v>1</v>
          </cell>
          <cell r="AB1930" t="str">
            <v>Schoonmaak CAO</v>
          </cell>
          <cell r="AC1930" t="str">
            <v>N4</v>
          </cell>
          <cell r="AD1930" t="str">
            <v>HR-NL: per 4 weken</v>
          </cell>
          <cell r="AE1930" t="str">
            <v>Onbepaalde tijd</v>
          </cell>
          <cell r="AF1930" t="str">
            <v>00-00-0000</v>
          </cell>
          <cell r="AH1930">
            <v>249269326</v>
          </cell>
          <cell r="AI1930">
            <v>24169</v>
          </cell>
          <cell r="AJ1930" t="str">
            <v>Nederlands</v>
          </cell>
          <cell r="AK1930" t="str">
            <v>X011</v>
          </cell>
          <cell r="AL1930" t="str">
            <v>MEDEW. ALGEMEEN SCHOONMAAKONDERHOUD I</v>
          </cell>
          <cell r="AM1930">
            <v>1</v>
          </cell>
          <cell r="AN1930" t="str">
            <v>38 uur / week</v>
          </cell>
          <cell r="AO1930">
            <v>11.25</v>
          </cell>
          <cell r="AP1930">
            <v>0</v>
          </cell>
          <cell r="AQ1930">
            <v>0</v>
          </cell>
          <cell r="AR1930">
            <v>29.61</v>
          </cell>
          <cell r="AS1930">
            <v>7</v>
          </cell>
          <cell r="AT1930" t="str">
            <v>B2</v>
          </cell>
          <cell r="AU1930">
            <v>90</v>
          </cell>
          <cell r="AV1930">
            <v>11.46</v>
          </cell>
        </row>
        <row r="1931">
          <cell r="A1931">
            <v>11834</v>
          </cell>
          <cell r="B1931" t="str">
            <v>Dhr.</v>
          </cell>
          <cell r="C1931" t="str">
            <v>D. Moti</v>
          </cell>
          <cell r="D1931" t="str">
            <v>Dhamradj</v>
          </cell>
          <cell r="E1931" t="str">
            <v>Dhamradj</v>
          </cell>
          <cell r="F1931" t="str">
            <v>D</v>
          </cell>
          <cell r="H1931" t="str">
            <v>Moti</v>
          </cell>
          <cell r="K1931" t="str">
            <v>Man</v>
          </cell>
          <cell r="L1931" t="str">
            <v>Adres</v>
          </cell>
          <cell r="M1931" t="str">
            <v>Gemshoorn</v>
          </cell>
          <cell r="N1931">
            <v>23</v>
          </cell>
          <cell r="P1931" t="str">
            <v>3068 HL</v>
          </cell>
          <cell r="Q1931" t="str">
            <v>ROTTERDAM</v>
          </cell>
          <cell r="R1931" t="str">
            <v>Nederland</v>
          </cell>
          <cell r="S1931">
            <v>623780544</v>
          </cell>
          <cell r="U1931">
            <v>3000</v>
          </cell>
          <cell r="V1931" t="str">
            <v>Hago Nederland B.V.</v>
          </cell>
          <cell r="W1931">
            <v>1</v>
          </cell>
          <cell r="X1931" t="str">
            <v>Internen</v>
          </cell>
          <cell r="Y1931" t="str">
            <v>A1</v>
          </cell>
          <cell r="Z1931" t="str">
            <v>Medewerker uurloon</v>
          </cell>
          <cell r="AA1931">
            <v>1</v>
          </cell>
          <cell r="AB1931" t="str">
            <v>Schoonmaak CAO</v>
          </cell>
          <cell r="AC1931" t="str">
            <v>N4</v>
          </cell>
          <cell r="AD1931" t="str">
            <v>HR-NL: per 4 weken</v>
          </cell>
          <cell r="AE1931" t="str">
            <v>Onbepaalde tijd</v>
          </cell>
          <cell r="AF1931" t="str">
            <v>00-00-0000</v>
          </cell>
          <cell r="AH1931">
            <v>134220250</v>
          </cell>
          <cell r="AI1931">
            <v>23336</v>
          </cell>
          <cell r="AJ1931" t="str">
            <v>Nederlands</v>
          </cell>
          <cell r="AK1931" t="str">
            <v>X041</v>
          </cell>
          <cell r="AL1931" t="str">
            <v>VOORWERKER ALGEMEEN SCHOONMAAKONDERH. I</v>
          </cell>
          <cell r="AM1931">
            <v>2</v>
          </cell>
          <cell r="AN1931" t="str">
            <v>38 uur / week</v>
          </cell>
          <cell r="AO1931">
            <v>38</v>
          </cell>
          <cell r="AP1931">
            <v>0</v>
          </cell>
          <cell r="AQ1931">
            <v>0</v>
          </cell>
          <cell r="AR1931">
            <v>100</v>
          </cell>
          <cell r="AS1931">
            <v>7</v>
          </cell>
          <cell r="AT1931" t="str">
            <v>B4</v>
          </cell>
          <cell r="AU1931">
            <v>90</v>
          </cell>
          <cell r="AV1931">
            <v>12.6</v>
          </cell>
        </row>
        <row r="1932">
          <cell r="A1932">
            <v>11835</v>
          </cell>
          <cell r="B1932" t="str">
            <v>Mevrouw</v>
          </cell>
          <cell r="C1932" t="str">
            <v>A.A. Silva Neves</v>
          </cell>
          <cell r="D1932" t="str">
            <v>Antonia Armanda</v>
          </cell>
          <cell r="E1932" t="str">
            <v>Antonia Armanda</v>
          </cell>
          <cell r="F1932" t="str">
            <v>AA</v>
          </cell>
          <cell r="H1932" t="str">
            <v>Silva Neves</v>
          </cell>
          <cell r="K1932" t="str">
            <v>Vrouw</v>
          </cell>
          <cell r="L1932" t="str">
            <v>Adres</v>
          </cell>
          <cell r="M1932" t="str">
            <v>Barkasstraat</v>
          </cell>
          <cell r="N1932">
            <v>60</v>
          </cell>
          <cell r="P1932" t="str">
            <v>3028 RE</v>
          </cell>
          <cell r="Q1932" t="str">
            <v>ROTTERDAM</v>
          </cell>
          <cell r="R1932" t="str">
            <v>Nederland</v>
          </cell>
          <cell r="S1932" t="str">
            <v>010 4372958</v>
          </cell>
          <cell r="U1932">
            <v>3000</v>
          </cell>
          <cell r="V1932" t="str">
            <v>Hago Nederland B.V.</v>
          </cell>
          <cell r="W1932">
            <v>1</v>
          </cell>
          <cell r="X1932" t="str">
            <v>Internen</v>
          </cell>
          <cell r="Y1932" t="str">
            <v>A1</v>
          </cell>
          <cell r="Z1932" t="str">
            <v>Medewerker uurloon</v>
          </cell>
          <cell r="AA1932">
            <v>1</v>
          </cell>
          <cell r="AB1932" t="str">
            <v>Schoonmaak CAO</v>
          </cell>
          <cell r="AC1932" t="str">
            <v>N4</v>
          </cell>
          <cell r="AD1932" t="str">
            <v>HR-NL: per 4 weken</v>
          </cell>
          <cell r="AE1932" t="str">
            <v>Onbepaalde tijd</v>
          </cell>
          <cell r="AF1932" t="str">
            <v>00-00-0000</v>
          </cell>
          <cell r="AH1932">
            <v>153600135</v>
          </cell>
          <cell r="AI1932">
            <v>23948</v>
          </cell>
          <cell r="AJ1932" t="str">
            <v>Nederlands</v>
          </cell>
          <cell r="AK1932" t="str">
            <v>X011</v>
          </cell>
          <cell r="AL1932" t="str">
            <v>MEDEW. ALGEMEEN SCHOONMAAKONDERHOUD I</v>
          </cell>
          <cell r="AM1932">
            <v>1</v>
          </cell>
          <cell r="AN1932" t="str">
            <v>38 uur / week</v>
          </cell>
          <cell r="AO1932">
            <v>10</v>
          </cell>
          <cell r="AP1932">
            <v>0</v>
          </cell>
          <cell r="AQ1932">
            <v>0</v>
          </cell>
          <cell r="AR1932">
            <v>26.32</v>
          </cell>
          <cell r="AS1932">
            <v>7</v>
          </cell>
          <cell r="AT1932" t="str">
            <v>B2</v>
          </cell>
          <cell r="AU1932">
            <v>90</v>
          </cell>
          <cell r="AV1932">
            <v>11.46</v>
          </cell>
        </row>
        <row r="1933">
          <cell r="A1933">
            <v>11836</v>
          </cell>
          <cell r="B1933" t="str">
            <v>Mevrouw</v>
          </cell>
          <cell r="C1933" t="str">
            <v>A.N. Aerts</v>
          </cell>
          <cell r="D1933" t="str">
            <v>Adriana Nicolaas</v>
          </cell>
          <cell r="E1933" t="str">
            <v>Adriana Nicolaas</v>
          </cell>
          <cell r="F1933" t="str">
            <v>AN</v>
          </cell>
          <cell r="H1933" t="str">
            <v>Aerts</v>
          </cell>
          <cell r="K1933" t="str">
            <v>Vrouw</v>
          </cell>
          <cell r="L1933" t="str">
            <v>Adres</v>
          </cell>
          <cell r="M1933" t="str">
            <v>Kipstraat</v>
          </cell>
          <cell r="N1933">
            <v>17</v>
          </cell>
          <cell r="P1933" t="str">
            <v>4589 KR</v>
          </cell>
          <cell r="Q1933" t="str">
            <v>OSSENISSE</v>
          </cell>
          <cell r="R1933" t="str">
            <v>Nederland</v>
          </cell>
          <cell r="S1933">
            <v>114682869</v>
          </cell>
          <cell r="T1933">
            <v>626725657</v>
          </cell>
          <cell r="U1933">
            <v>3000</v>
          </cell>
          <cell r="V1933" t="str">
            <v>Hago Nederland B.V.</v>
          </cell>
          <cell r="W1933">
            <v>1</v>
          </cell>
          <cell r="X1933" t="str">
            <v>Internen</v>
          </cell>
          <cell r="Y1933" t="str">
            <v>A1</v>
          </cell>
          <cell r="Z1933" t="str">
            <v>Medewerker uurloon</v>
          </cell>
          <cell r="AA1933">
            <v>1</v>
          </cell>
          <cell r="AB1933" t="str">
            <v>Schoonmaak CAO</v>
          </cell>
          <cell r="AC1933" t="str">
            <v>N4</v>
          </cell>
          <cell r="AD1933" t="str">
            <v>HR-NL: per 4 weken</v>
          </cell>
          <cell r="AE1933" t="str">
            <v>Onbepaalde tijd</v>
          </cell>
          <cell r="AF1933" t="str">
            <v>00-00-0000</v>
          </cell>
          <cell r="AH1933">
            <v>84386046</v>
          </cell>
          <cell r="AI1933">
            <v>20245</v>
          </cell>
          <cell r="AJ1933" t="str">
            <v>Nederlands</v>
          </cell>
          <cell r="AK1933" t="str">
            <v>X011</v>
          </cell>
          <cell r="AL1933" t="str">
            <v>MEDEW. ALGEMEEN SCHOONMAAKONDERHOUD I</v>
          </cell>
          <cell r="AM1933">
            <v>1</v>
          </cell>
          <cell r="AN1933" t="str">
            <v>38 uur / week</v>
          </cell>
          <cell r="AO1933">
            <v>6</v>
          </cell>
          <cell r="AP1933">
            <v>0</v>
          </cell>
          <cell r="AQ1933">
            <v>0</v>
          </cell>
          <cell r="AR1933">
            <v>15.79</v>
          </cell>
          <cell r="AS1933">
            <v>7</v>
          </cell>
          <cell r="AT1933" t="str">
            <v>B2</v>
          </cell>
          <cell r="AU1933">
            <v>90</v>
          </cell>
          <cell r="AV1933">
            <v>11.46</v>
          </cell>
        </row>
        <row r="1934">
          <cell r="A1934">
            <v>11837</v>
          </cell>
          <cell r="B1934" t="str">
            <v>Mevrouw</v>
          </cell>
          <cell r="C1934" t="str">
            <v>H. Basoglu - Basoglu</v>
          </cell>
          <cell r="D1934" t="str">
            <v>Hanife</v>
          </cell>
          <cell r="E1934" t="str">
            <v>Hanife</v>
          </cell>
          <cell r="F1934" t="str">
            <v>H</v>
          </cell>
          <cell r="H1934" t="str">
            <v>Basoglu</v>
          </cell>
          <cell r="J1934" t="str">
            <v>Basoglu</v>
          </cell>
          <cell r="K1934" t="str">
            <v>Vrouw</v>
          </cell>
          <cell r="L1934" t="str">
            <v>Adres</v>
          </cell>
          <cell r="M1934" t="str">
            <v>Slidrechtsstraat</v>
          </cell>
          <cell r="N1934">
            <v>34</v>
          </cell>
          <cell r="P1934" t="str">
            <v>3086 JM</v>
          </cell>
          <cell r="Q1934" t="str">
            <v>ROTTERDAM</v>
          </cell>
          <cell r="R1934" t="str">
            <v>Nederland</v>
          </cell>
          <cell r="S1934">
            <v>10812938</v>
          </cell>
          <cell r="T1934">
            <v>641378895</v>
          </cell>
          <cell r="U1934">
            <v>3000</v>
          </cell>
          <cell r="V1934" t="str">
            <v>Hago Nederland B.V.</v>
          </cell>
          <cell r="W1934">
            <v>1</v>
          </cell>
          <cell r="X1934" t="str">
            <v>Internen</v>
          </cell>
          <cell r="Y1934" t="str">
            <v>A1</v>
          </cell>
          <cell r="Z1934" t="str">
            <v>Medewerker uurloon</v>
          </cell>
          <cell r="AA1934">
            <v>1</v>
          </cell>
          <cell r="AB1934" t="str">
            <v>Schoonmaak CAO</v>
          </cell>
          <cell r="AC1934" t="str">
            <v>N4</v>
          </cell>
          <cell r="AD1934" t="str">
            <v>HR-NL: per 4 weken</v>
          </cell>
          <cell r="AE1934" t="str">
            <v>Onbepaalde tijd</v>
          </cell>
          <cell r="AF1934" t="str">
            <v>00-00-0000</v>
          </cell>
          <cell r="AH1934">
            <v>124493762</v>
          </cell>
          <cell r="AI1934">
            <v>25430</v>
          </cell>
          <cell r="AJ1934" t="str">
            <v>Turks</v>
          </cell>
          <cell r="AK1934" t="str">
            <v>X011</v>
          </cell>
          <cell r="AL1934" t="str">
            <v>MEDEW. ALGEMEEN SCHOONMAAKONDERHOUD I</v>
          </cell>
          <cell r="AM1934">
            <v>1</v>
          </cell>
          <cell r="AN1934" t="str">
            <v>38 uur / week</v>
          </cell>
          <cell r="AO1934">
            <v>24.25</v>
          </cell>
          <cell r="AP1934">
            <v>0</v>
          </cell>
          <cell r="AQ1934">
            <v>0</v>
          </cell>
          <cell r="AR1934">
            <v>63.82</v>
          </cell>
          <cell r="AS1934">
            <v>7</v>
          </cell>
          <cell r="AT1934" t="str">
            <v>B2</v>
          </cell>
          <cell r="AU1934">
            <v>90</v>
          </cell>
          <cell r="AV1934">
            <v>11.46</v>
          </cell>
        </row>
        <row r="1935">
          <cell r="A1935">
            <v>11838</v>
          </cell>
          <cell r="B1935" t="str">
            <v>Mevrouw</v>
          </cell>
          <cell r="C1935" t="str">
            <v>K.J. de Wijs - Honcoop</v>
          </cell>
          <cell r="D1935" t="str">
            <v>Kornelia Jacoba</v>
          </cell>
          <cell r="E1935" t="str">
            <v>Kornelia Jacoba</v>
          </cell>
          <cell r="F1935" t="str">
            <v>KJ</v>
          </cell>
          <cell r="H1935" t="str">
            <v>Honcoop</v>
          </cell>
          <cell r="I1935" t="str">
            <v>de</v>
          </cell>
          <cell r="J1935" t="str">
            <v>Wijs</v>
          </cell>
          <cell r="K1935" t="str">
            <v>Vrouw</v>
          </cell>
          <cell r="L1935" t="str">
            <v>Adres</v>
          </cell>
          <cell r="M1935" t="str">
            <v>Rentmeesterstraat</v>
          </cell>
          <cell r="N1935">
            <v>14</v>
          </cell>
          <cell r="P1935" t="str">
            <v>4944 WC</v>
          </cell>
          <cell r="Q1935" t="str">
            <v>RAAMSDONK</v>
          </cell>
          <cell r="R1935" t="str">
            <v>Nederland</v>
          </cell>
          <cell r="S1935">
            <v>162517059</v>
          </cell>
          <cell r="T1935">
            <v>612506376</v>
          </cell>
          <cell r="U1935">
            <v>3000</v>
          </cell>
          <cell r="V1935" t="str">
            <v>Hago Nederland B.V.</v>
          </cell>
          <cell r="W1935">
            <v>1</v>
          </cell>
          <cell r="X1935" t="str">
            <v>Internen</v>
          </cell>
          <cell r="Y1935" t="str">
            <v>A1</v>
          </cell>
          <cell r="Z1935" t="str">
            <v>Medewerker uurloon</v>
          </cell>
          <cell r="AA1935">
            <v>1</v>
          </cell>
          <cell r="AB1935" t="str">
            <v>Schoonmaak CAO</v>
          </cell>
          <cell r="AC1935" t="str">
            <v>N4</v>
          </cell>
          <cell r="AD1935" t="str">
            <v>HR-NL: per 4 weken</v>
          </cell>
          <cell r="AE1935" t="str">
            <v>Onbepaalde tijd</v>
          </cell>
          <cell r="AF1935" t="str">
            <v>00-00-0000</v>
          </cell>
          <cell r="AH1935">
            <v>153427796</v>
          </cell>
          <cell r="AI1935">
            <v>20980</v>
          </cell>
          <cell r="AJ1935" t="str">
            <v>Nederlands</v>
          </cell>
          <cell r="AK1935" t="str">
            <v>X011</v>
          </cell>
          <cell r="AL1935" t="str">
            <v>MEDEW. ALGEMEEN SCHOONMAAKONDERHOUD I</v>
          </cell>
          <cell r="AM1935">
            <v>1</v>
          </cell>
          <cell r="AN1935" t="str">
            <v>38 uur / week</v>
          </cell>
          <cell r="AO1935">
            <v>38</v>
          </cell>
          <cell r="AP1935">
            <v>0</v>
          </cell>
          <cell r="AQ1935">
            <v>0</v>
          </cell>
          <cell r="AR1935">
            <v>100</v>
          </cell>
          <cell r="AS1935">
            <v>7</v>
          </cell>
          <cell r="AT1935" t="str">
            <v>B2</v>
          </cell>
          <cell r="AU1935">
            <v>90</v>
          </cell>
          <cell r="AV1935">
            <v>11.46</v>
          </cell>
        </row>
        <row r="1936">
          <cell r="A1936">
            <v>11839</v>
          </cell>
          <cell r="B1936" t="str">
            <v>Mevrouw</v>
          </cell>
          <cell r="C1936" t="str">
            <v>E.C.D.P.A.M. Kerstens</v>
          </cell>
          <cell r="D1936" t="str">
            <v>Elisabeth C.D.P.A.M.</v>
          </cell>
          <cell r="E1936" t="str">
            <v>Elisabeth C.D.P.A.M.</v>
          </cell>
          <cell r="F1936" t="str">
            <v>ECDPAM</v>
          </cell>
          <cell r="H1936" t="str">
            <v>Kerstens</v>
          </cell>
          <cell r="K1936" t="str">
            <v>Vrouw</v>
          </cell>
          <cell r="L1936" t="str">
            <v>Adres</v>
          </cell>
          <cell r="M1936" t="str">
            <v>Lage Wipstraat</v>
          </cell>
          <cell r="N1936">
            <v>18</v>
          </cell>
          <cell r="P1936" t="str">
            <v>4761 EC</v>
          </cell>
          <cell r="Q1936" t="str">
            <v>ZEVENBERGEN</v>
          </cell>
          <cell r="R1936" t="str">
            <v>Nederland</v>
          </cell>
          <cell r="S1936">
            <v>168850477</v>
          </cell>
          <cell r="T1936">
            <v>654791723</v>
          </cell>
          <cell r="U1936">
            <v>3000</v>
          </cell>
          <cell r="V1936" t="str">
            <v>Hago Nederland B.V.</v>
          </cell>
          <cell r="W1936">
            <v>1</v>
          </cell>
          <cell r="X1936" t="str">
            <v>Internen</v>
          </cell>
          <cell r="Y1936" t="str">
            <v>A1</v>
          </cell>
          <cell r="Z1936" t="str">
            <v>Medewerker uurloon</v>
          </cell>
          <cell r="AA1936">
            <v>1</v>
          </cell>
          <cell r="AB1936" t="str">
            <v>Schoonmaak CAO</v>
          </cell>
          <cell r="AC1936" t="str">
            <v>N4</v>
          </cell>
          <cell r="AD1936" t="str">
            <v>HR-NL: per 4 weken</v>
          </cell>
          <cell r="AE1936" t="str">
            <v>Onbepaalde tijd</v>
          </cell>
          <cell r="AF1936" t="str">
            <v>00-00-0000</v>
          </cell>
          <cell r="AH1936">
            <v>147665504</v>
          </cell>
          <cell r="AI1936">
            <v>27178</v>
          </cell>
          <cell r="AJ1936" t="str">
            <v>Nederlands</v>
          </cell>
          <cell r="AK1936" t="str">
            <v>X011</v>
          </cell>
          <cell r="AL1936" t="str">
            <v>MEDEW. ALGEMEEN SCHOONMAAKONDERHOUD I</v>
          </cell>
          <cell r="AM1936">
            <v>1</v>
          </cell>
          <cell r="AN1936" t="str">
            <v>38 uur / week</v>
          </cell>
          <cell r="AO1936">
            <v>10</v>
          </cell>
          <cell r="AP1936">
            <v>0</v>
          </cell>
          <cell r="AQ1936">
            <v>0</v>
          </cell>
          <cell r="AR1936">
            <v>26.32</v>
          </cell>
          <cell r="AS1936">
            <v>7</v>
          </cell>
          <cell r="AT1936" t="str">
            <v>B2</v>
          </cell>
          <cell r="AU1936">
            <v>90</v>
          </cell>
          <cell r="AV1936">
            <v>11.46</v>
          </cell>
        </row>
        <row r="1937">
          <cell r="A1937">
            <v>11840</v>
          </cell>
          <cell r="B1937" t="str">
            <v>Mevrouw</v>
          </cell>
          <cell r="C1937" t="str">
            <v>M.A. Bosopem</v>
          </cell>
          <cell r="D1937" t="str">
            <v>Mary Afuah</v>
          </cell>
          <cell r="E1937" t="str">
            <v>Mary Afuah</v>
          </cell>
          <cell r="F1937" t="str">
            <v>MA</v>
          </cell>
          <cell r="H1937" t="str">
            <v>Bosopem</v>
          </cell>
          <cell r="K1937" t="str">
            <v>Vrouw</v>
          </cell>
          <cell r="L1937" t="str">
            <v>Adres</v>
          </cell>
          <cell r="M1937" t="str">
            <v>Mgr Nolenslaan</v>
          </cell>
          <cell r="N1937">
            <v>245</v>
          </cell>
          <cell r="P1937" t="str">
            <v>3118 EB</v>
          </cell>
          <cell r="Q1937" t="str">
            <v>SCHIEDAM</v>
          </cell>
          <cell r="R1937" t="str">
            <v>Nederland</v>
          </cell>
          <cell r="S1937">
            <v>684074704</v>
          </cell>
          <cell r="U1937">
            <v>3000</v>
          </cell>
          <cell r="V1937" t="str">
            <v>Hago Nederland B.V.</v>
          </cell>
          <cell r="W1937">
            <v>1</v>
          </cell>
          <cell r="X1937" t="str">
            <v>Internen</v>
          </cell>
          <cell r="Y1937" t="str">
            <v>A1</v>
          </cell>
          <cell r="Z1937" t="str">
            <v>Medewerker uurloon</v>
          </cell>
          <cell r="AA1937">
            <v>1</v>
          </cell>
          <cell r="AB1937" t="str">
            <v>Schoonmaak CAO</v>
          </cell>
          <cell r="AC1937" t="str">
            <v>N4</v>
          </cell>
          <cell r="AD1937" t="str">
            <v>HR-NL: per 4 weken</v>
          </cell>
          <cell r="AE1937" t="str">
            <v>Onbepaalde tijd</v>
          </cell>
          <cell r="AF1937" t="str">
            <v>00-00-0000</v>
          </cell>
          <cell r="AH1937">
            <v>266110253</v>
          </cell>
          <cell r="AI1937">
            <v>20141</v>
          </cell>
          <cell r="AJ1937" t="str">
            <v>Canadees</v>
          </cell>
          <cell r="AK1937" t="str">
            <v>X011</v>
          </cell>
          <cell r="AL1937" t="str">
            <v>MEDEW. ALGEMEEN SCHOONMAAKONDERHOUD I</v>
          </cell>
          <cell r="AM1937">
            <v>1</v>
          </cell>
          <cell r="AN1937" t="str">
            <v>38 uur / week</v>
          </cell>
          <cell r="AO1937">
            <v>20</v>
          </cell>
          <cell r="AP1937">
            <v>0</v>
          </cell>
          <cell r="AQ1937">
            <v>0</v>
          </cell>
          <cell r="AR1937">
            <v>52.63</v>
          </cell>
          <cell r="AS1937">
            <v>7</v>
          </cell>
          <cell r="AT1937" t="str">
            <v>B2</v>
          </cell>
          <cell r="AU1937">
            <v>90</v>
          </cell>
          <cell r="AV1937">
            <v>11.46</v>
          </cell>
        </row>
        <row r="1938">
          <cell r="A1938">
            <v>11841</v>
          </cell>
          <cell r="B1938" t="str">
            <v>Mevrouw</v>
          </cell>
          <cell r="C1938" t="str">
            <v>M.R. Bouter - Villamor</v>
          </cell>
          <cell r="D1938" t="str">
            <v>Marivic Rabusa</v>
          </cell>
          <cell r="E1938" t="str">
            <v>Marivic Rabusa</v>
          </cell>
          <cell r="F1938" t="str">
            <v>MR</v>
          </cell>
          <cell r="H1938" t="str">
            <v>Villamor</v>
          </cell>
          <cell r="J1938" t="str">
            <v>Bouter</v>
          </cell>
          <cell r="K1938" t="str">
            <v>Vrouw</v>
          </cell>
          <cell r="L1938" t="str">
            <v>Adres</v>
          </cell>
          <cell r="M1938" t="str">
            <v>Henk Miliusstraat</v>
          </cell>
          <cell r="N1938">
            <v>20</v>
          </cell>
          <cell r="P1938" t="str">
            <v>3191 WE</v>
          </cell>
          <cell r="Q1938" t="str">
            <v>HOOGVLIET</v>
          </cell>
          <cell r="R1938" t="str">
            <v>Nederland</v>
          </cell>
          <cell r="S1938">
            <v>104386747</v>
          </cell>
          <cell r="U1938">
            <v>3000</v>
          </cell>
          <cell r="V1938" t="str">
            <v>Hago Nederland B.V.</v>
          </cell>
          <cell r="W1938">
            <v>1</v>
          </cell>
          <cell r="X1938" t="str">
            <v>Internen</v>
          </cell>
          <cell r="Y1938" t="str">
            <v>A1</v>
          </cell>
          <cell r="Z1938" t="str">
            <v>Medewerker uurloon</v>
          </cell>
          <cell r="AA1938">
            <v>1</v>
          </cell>
          <cell r="AB1938" t="str">
            <v>Schoonmaak CAO</v>
          </cell>
          <cell r="AC1938" t="str">
            <v>N4</v>
          </cell>
          <cell r="AD1938" t="str">
            <v>HR-NL: per 4 weken</v>
          </cell>
          <cell r="AE1938" t="str">
            <v>Onbepaalde tijd</v>
          </cell>
          <cell r="AF1938" t="str">
            <v>00-00-0000</v>
          </cell>
          <cell r="AH1938">
            <v>198247746</v>
          </cell>
          <cell r="AI1938">
            <v>22385</v>
          </cell>
          <cell r="AJ1938" t="str">
            <v>Nederlands</v>
          </cell>
          <cell r="AK1938" t="str">
            <v>X011</v>
          </cell>
          <cell r="AL1938" t="str">
            <v>MEDEW. ALGEMEEN SCHOONMAAKONDERHOUD I</v>
          </cell>
          <cell r="AM1938">
            <v>1</v>
          </cell>
          <cell r="AN1938" t="str">
            <v>38 uur / week</v>
          </cell>
          <cell r="AO1938">
            <v>15</v>
          </cell>
          <cell r="AP1938">
            <v>0</v>
          </cell>
          <cell r="AQ1938">
            <v>0</v>
          </cell>
          <cell r="AR1938">
            <v>39.47</v>
          </cell>
          <cell r="AS1938">
            <v>7</v>
          </cell>
          <cell r="AT1938" t="str">
            <v>B2</v>
          </cell>
          <cell r="AU1938">
            <v>90</v>
          </cell>
          <cell r="AV1938">
            <v>11.46</v>
          </cell>
        </row>
        <row r="1939">
          <cell r="A1939">
            <v>11842</v>
          </cell>
          <cell r="B1939" t="str">
            <v>Dhr.</v>
          </cell>
          <cell r="C1939" t="str">
            <v>L. Dono Rodriques</v>
          </cell>
          <cell r="D1939" t="str">
            <v>L</v>
          </cell>
          <cell r="E1939" t="str">
            <v>L</v>
          </cell>
          <cell r="F1939" t="str">
            <v>L</v>
          </cell>
          <cell r="H1939" t="str">
            <v>Dono Rodriques</v>
          </cell>
          <cell r="K1939" t="str">
            <v>Man</v>
          </cell>
          <cell r="L1939" t="str">
            <v>Adres</v>
          </cell>
          <cell r="M1939" t="str">
            <v>Papegaaistraat</v>
          </cell>
          <cell r="N1939">
            <v>50</v>
          </cell>
          <cell r="P1939" t="str">
            <v>3061 CW</v>
          </cell>
          <cell r="Q1939" t="str">
            <v>ROTTERDAM</v>
          </cell>
          <cell r="R1939" t="str">
            <v>Nederland</v>
          </cell>
          <cell r="S1939" t="str">
            <v>010-4124058</v>
          </cell>
          <cell r="T1939">
            <v>613153995</v>
          </cell>
          <cell r="U1939">
            <v>3000</v>
          </cell>
          <cell r="V1939" t="str">
            <v>Hago Nederland B.V.</v>
          </cell>
          <cell r="W1939">
            <v>1</v>
          </cell>
          <cell r="X1939" t="str">
            <v>Internen</v>
          </cell>
          <cell r="Y1939" t="str">
            <v>A1</v>
          </cell>
          <cell r="Z1939" t="str">
            <v>Medewerker uurloon</v>
          </cell>
          <cell r="AA1939">
            <v>1</v>
          </cell>
          <cell r="AB1939" t="str">
            <v>Schoonmaak CAO</v>
          </cell>
          <cell r="AC1939" t="str">
            <v>N4</v>
          </cell>
          <cell r="AD1939" t="str">
            <v>HR-NL: per 4 weken</v>
          </cell>
          <cell r="AE1939" t="str">
            <v>Onbepaalde tijd</v>
          </cell>
          <cell r="AF1939" t="str">
            <v>00-00-0000</v>
          </cell>
          <cell r="AH1939">
            <v>205249218</v>
          </cell>
          <cell r="AI1939">
            <v>22517</v>
          </cell>
          <cell r="AJ1939" t="str">
            <v>Nederlands</v>
          </cell>
          <cell r="AK1939" t="str">
            <v>X011</v>
          </cell>
          <cell r="AL1939" t="str">
            <v>MEDEW. ALGEMEEN SCHOONMAAKONDERHOUD I</v>
          </cell>
          <cell r="AM1939">
            <v>1</v>
          </cell>
          <cell r="AN1939" t="str">
            <v>38 uur / week</v>
          </cell>
          <cell r="AO1939">
            <v>37.5</v>
          </cell>
          <cell r="AP1939">
            <v>0</v>
          </cell>
          <cell r="AQ1939">
            <v>0</v>
          </cell>
          <cell r="AR1939">
            <v>98.68</v>
          </cell>
          <cell r="AS1939">
            <v>7</v>
          </cell>
          <cell r="AT1939" t="str">
            <v>B2</v>
          </cell>
          <cell r="AU1939">
            <v>90</v>
          </cell>
          <cell r="AV1939">
            <v>11.46</v>
          </cell>
        </row>
        <row r="1940">
          <cell r="A1940">
            <v>11843</v>
          </cell>
          <cell r="B1940" t="str">
            <v>Mevrouw</v>
          </cell>
          <cell r="C1940" t="str">
            <v>L.I. Plet</v>
          </cell>
          <cell r="D1940" t="str">
            <v>Lilian Isabella</v>
          </cell>
          <cell r="E1940" t="str">
            <v>Lilian Isabella</v>
          </cell>
          <cell r="F1940" t="str">
            <v>LI</v>
          </cell>
          <cell r="H1940" t="str">
            <v>Plet</v>
          </cell>
          <cell r="K1940" t="str">
            <v>Vrouw</v>
          </cell>
          <cell r="L1940" t="str">
            <v>Adres</v>
          </cell>
          <cell r="M1940" t="str">
            <v>Bellamystraat</v>
          </cell>
          <cell r="N1940">
            <v>66</v>
          </cell>
          <cell r="P1940" t="str">
            <v>4536 AK</v>
          </cell>
          <cell r="Q1940" t="str">
            <v>TERNEUZEN</v>
          </cell>
          <cell r="R1940" t="str">
            <v>Nederland</v>
          </cell>
          <cell r="S1940" t="str">
            <v>0115-697778</v>
          </cell>
          <cell r="U1940">
            <v>3000</v>
          </cell>
          <cell r="V1940" t="str">
            <v>Hago Nederland B.V.</v>
          </cell>
          <cell r="W1940">
            <v>1</v>
          </cell>
          <cell r="X1940" t="str">
            <v>Internen</v>
          </cell>
          <cell r="Y1940" t="str">
            <v>A1</v>
          </cell>
          <cell r="Z1940" t="str">
            <v>Medewerker uurloon</v>
          </cell>
          <cell r="AA1940">
            <v>1</v>
          </cell>
          <cell r="AB1940" t="str">
            <v>Schoonmaak CAO</v>
          </cell>
          <cell r="AC1940" t="str">
            <v>N4</v>
          </cell>
          <cell r="AD1940" t="str">
            <v>HR-NL: per 4 weken</v>
          </cell>
          <cell r="AE1940" t="str">
            <v>Onbepaalde tijd</v>
          </cell>
          <cell r="AF1940" t="str">
            <v>00-00-0000</v>
          </cell>
          <cell r="AH1940">
            <v>210508346</v>
          </cell>
          <cell r="AI1940">
            <v>19655</v>
          </cell>
          <cell r="AJ1940" t="str">
            <v>Nederlands</v>
          </cell>
          <cell r="AK1940" t="str">
            <v>X011</v>
          </cell>
          <cell r="AL1940" t="str">
            <v>MEDEW. ALGEMEEN SCHOONMAAKONDERHOUD I</v>
          </cell>
          <cell r="AM1940">
            <v>1</v>
          </cell>
          <cell r="AN1940" t="str">
            <v>38 uur / week</v>
          </cell>
          <cell r="AO1940">
            <v>22.5</v>
          </cell>
          <cell r="AP1940">
            <v>0</v>
          </cell>
          <cell r="AQ1940">
            <v>0</v>
          </cell>
          <cell r="AR1940">
            <v>59.21</v>
          </cell>
          <cell r="AS1940">
            <v>7</v>
          </cell>
          <cell r="AT1940" t="str">
            <v>B2</v>
          </cell>
          <cell r="AU1940">
            <v>90</v>
          </cell>
          <cell r="AV1940">
            <v>11.6</v>
          </cell>
        </row>
        <row r="1941">
          <cell r="A1941">
            <v>11844</v>
          </cell>
          <cell r="B1941" t="str">
            <v>Mevrouw</v>
          </cell>
          <cell r="C1941" t="str">
            <v>A.C. van den Bergh - Jaspers</v>
          </cell>
          <cell r="D1941" t="str">
            <v>Anna Cornelia</v>
          </cell>
          <cell r="E1941" t="str">
            <v>Anna Cornelia</v>
          </cell>
          <cell r="F1941" t="str">
            <v>AC</v>
          </cell>
          <cell r="H1941" t="str">
            <v>Jaspers</v>
          </cell>
          <cell r="I1941" t="str">
            <v>van den</v>
          </cell>
          <cell r="J1941" t="str">
            <v>Bergh</v>
          </cell>
          <cell r="K1941" t="str">
            <v>Vrouw</v>
          </cell>
          <cell r="L1941" t="str">
            <v>Adres</v>
          </cell>
          <cell r="M1941" t="str">
            <v>Het Hoefke</v>
          </cell>
          <cell r="N1941">
            <v>64</v>
          </cell>
          <cell r="P1941" t="str">
            <v>4641 EG</v>
          </cell>
          <cell r="Q1941" t="str">
            <v>OSSENDRECHT</v>
          </cell>
          <cell r="R1941" t="str">
            <v>Nederland</v>
          </cell>
          <cell r="S1941" t="str">
            <v>0164-673482</v>
          </cell>
          <cell r="U1941">
            <v>3000</v>
          </cell>
          <cell r="V1941" t="str">
            <v>Hago Nederland B.V.</v>
          </cell>
          <cell r="W1941">
            <v>1</v>
          </cell>
          <cell r="X1941" t="str">
            <v>Internen</v>
          </cell>
          <cell r="Y1941" t="str">
            <v>A1</v>
          </cell>
          <cell r="Z1941" t="str">
            <v>Medewerker uurloon</v>
          </cell>
          <cell r="AA1941">
            <v>1</v>
          </cell>
          <cell r="AB1941" t="str">
            <v>Schoonmaak CAO</v>
          </cell>
          <cell r="AC1941" t="str">
            <v>N4</v>
          </cell>
          <cell r="AD1941" t="str">
            <v>HR-NL: per 4 weken</v>
          </cell>
          <cell r="AE1941" t="str">
            <v>Onbepaalde tijd</v>
          </cell>
          <cell r="AF1941" t="str">
            <v>00-00-0000</v>
          </cell>
          <cell r="AH1941">
            <v>38850722</v>
          </cell>
          <cell r="AI1941">
            <v>18940</v>
          </cell>
          <cell r="AJ1941" t="str">
            <v>Nederlands</v>
          </cell>
          <cell r="AK1941" t="str">
            <v>X011</v>
          </cell>
          <cell r="AL1941" t="str">
            <v>MEDEW. ALGEMEEN SCHOONMAAKONDERHOUD I</v>
          </cell>
          <cell r="AM1941">
            <v>1</v>
          </cell>
          <cell r="AN1941" t="str">
            <v>38 uur / week</v>
          </cell>
          <cell r="AO1941">
            <v>8.5</v>
          </cell>
          <cell r="AP1941">
            <v>0</v>
          </cell>
          <cell r="AQ1941">
            <v>0</v>
          </cell>
          <cell r="AR1941">
            <v>22.37</v>
          </cell>
          <cell r="AS1941">
            <v>7</v>
          </cell>
          <cell r="AT1941" t="str">
            <v>B2</v>
          </cell>
          <cell r="AU1941">
            <v>90</v>
          </cell>
          <cell r="AV1941">
            <v>11.64</v>
          </cell>
        </row>
        <row r="1942">
          <cell r="A1942">
            <v>11845</v>
          </cell>
          <cell r="B1942" t="str">
            <v>Mevrouw</v>
          </cell>
          <cell r="C1942" t="str">
            <v>S.P. Jadoenath</v>
          </cell>
          <cell r="D1942" t="str">
            <v>Shalinie Parmiladebie</v>
          </cell>
          <cell r="E1942" t="str">
            <v>Shalinie Parmiladebie</v>
          </cell>
          <cell r="F1942" t="str">
            <v>SP</v>
          </cell>
          <cell r="H1942" t="str">
            <v>Jadoenath</v>
          </cell>
          <cell r="K1942" t="str">
            <v>Vrouw</v>
          </cell>
          <cell r="L1942" t="str">
            <v>Adres</v>
          </cell>
          <cell r="M1942" t="str">
            <v>Dordtselaan</v>
          </cell>
          <cell r="N1942">
            <v>230</v>
          </cell>
          <cell r="O1942" t="str">
            <v>C2</v>
          </cell>
          <cell r="P1942" t="str">
            <v>3073 GV</v>
          </cell>
          <cell r="Q1942" t="str">
            <v>ROTTERDAM</v>
          </cell>
          <cell r="R1942" t="str">
            <v>Nederland</v>
          </cell>
          <cell r="T1942">
            <v>624389477</v>
          </cell>
          <cell r="U1942">
            <v>3000</v>
          </cell>
          <cell r="V1942" t="str">
            <v>Hago Nederland B.V.</v>
          </cell>
          <cell r="W1942">
            <v>1</v>
          </cell>
          <cell r="X1942" t="str">
            <v>Internen</v>
          </cell>
          <cell r="Y1942" t="str">
            <v>A1</v>
          </cell>
          <cell r="Z1942" t="str">
            <v>Medewerker uurloon</v>
          </cell>
          <cell r="AA1942">
            <v>1</v>
          </cell>
          <cell r="AB1942" t="str">
            <v>Schoonmaak CAO</v>
          </cell>
          <cell r="AC1942" t="str">
            <v>N4</v>
          </cell>
          <cell r="AD1942" t="str">
            <v>HR-NL: per 4 weken</v>
          </cell>
          <cell r="AE1942" t="str">
            <v>Onbepaalde tijd</v>
          </cell>
          <cell r="AF1942" t="str">
            <v>00-00-0000</v>
          </cell>
          <cell r="AH1942">
            <v>254677952</v>
          </cell>
          <cell r="AI1942">
            <v>32435</v>
          </cell>
          <cell r="AJ1942" t="str">
            <v>Nederlands</v>
          </cell>
          <cell r="AK1942" t="str">
            <v>X011</v>
          </cell>
          <cell r="AL1942" t="str">
            <v>MEDEW. ALGEMEEN SCHOONMAAKONDERHOUD I</v>
          </cell>
          <cell r="AM1942">
            <v>1</v>
          </cell>
          <cell r="AN1942" t="str">
            <v>38 uur / week</v>
          </cell>
          <cell r="AO1942">
            <v>8.5</v>
          </cell>
          <cell r="AP1942">
            <v>0</v>
          </cell>
          <cell r="AQ1942">
            <v>0</v>
          </cell>
          <cell r="AR1942">
            <v>22.37</v>
          </cell>
          <cell r="AS1942">
            <v>7</v>
          </cell>
          <cell r="AT1942" t="str">
            <v>B2</v>
          </cell>
          <cell r="AU1942">
            <v>22</v>
          </cell>
          <cell r="AV1942">
            <v>11.13</v>
          </cell>
        </row>
        <row r="1943">
          <cell r="A1943">
            <v>11846</v>
          </cell>
          <cell r="B1943" t="str">
            <v>Mevrouw</v>
          </cell>
          <cell r="C1943" t="str">
            <v>F. Guermat - Seghrouchni</v>
          </cell>
          <cell r="D1943" t="str">
            <v>Fdila</v>
          </cell>
          <cell r="E1943" t="str">
            <v>Fdila</v>
          </cell>
          <cell r="F1943" t="str">
            <v>F</v>
          </cell>
          <cell r="H1943" t="str">
            <v>Seghrouchni</v>
          </cell>
          <cell r="J1943" t="str">
            <v>Guermat</v>
          </cell>
          <cell r="K1943" t="str">
            <v>Vrouw</v>
          </cell>
          <cell r="L1943" t="str">
            <v>Adres</v>
          </cell>
          <cell r="M1943" t="str">
            <v>Rusthoflaan</v>
          </cell>
          <cell r="N1943">
            <v>5</v>
          </cell>
          <cell r="O1943" t="str">
            <v>D</v>
          </cell>
          <cell r="P1943" t="str">
            <v>3034 XE</v>
          </cell>
          <cell r="Q1943" t="str">
            <v>ROTTERDAM</v>
          </cell>
          <cell r="R1943" t="str">
            <v>Nederland</v>
          </cell>
          <cell r="S1943">
            <v>624139987</v>
          </cell>
          <cell r="T1943">
            <v>611604070</v>
          </cell>
          <cell r="U1943">
            <v>3000</v>
          </cell>
          <cell r="V1943" t="str">
            <v>Hago Nederland B.V.</v>
          </cell>
          <cell r="W1943">
            <v>1</v>
          </cell>
          <cell r="X1943" t="str">
            <v>Internen</v>
          </cell>
          <cell r="Y1943" t="str">
            <v>A1</v>
          </cell>
          <cell r="Z1943" t="str">
            <v>Medewerker uurloon</v>
          </cell>
          <cell r="AA1943">
            <v>1</v>
          </cell>
          <cell r="AB1943" t="str">
            <v>Schoonmaak CAO</v>
          </cell>
          <cell r="AC1943" t="str">
            <v>N4</v>
          </cell>
          <cell r="AD1943" t="str">
            <v>HR-NL: per 4 weken</v>
          </cell>
          <cell r="AE1943" t="str">
            <v>Onbepaalde tijd</v>
          </cell>
          <cell r="AF1943" t="str">
            <v>00-00-0000</v>
          </cell>
          <cell r="AH1943">
            <v>154127796</v>
          </cell>
          <cell r="AI1943">
            <v>24624</v>
          </cell>
          <cell r="AJ1943" t="str">
            <v>Nederlands</v>
          </cell>
          <cell r="AK1943" t="str">
            <v>X011</v>
          </cell>
          <cell r="AL1943" t="str">
            <v>MEDEW. ALGEMEEN SCHOONMAAKONDERHOUD I</v>
          </cell>
          <cell r="AM1943">
            <v>1</v>
          </cell>
          <cell r="AN1943" t="str">
            <v>38 uur / week</v>
          </cell>
          <cell r="AO1943">
            <v>17.75</v>
          </cell>
          <cell r="AP1943">
            <v>0</v>
          </cell>
          <cell r="AQ1943">
            <v>0</v>
          </cell>
          <cell r="AR1943">
            <v>46.71</v>
          </cell>
          <cell r="AS1943">
            <v>7</v>
          </cell>
          <cell r="AT1943" t="str">
            <v>B2</v>
          </cell>
          <cell r="AU1943">
            <v>90</v>
          </cell>
          <cell r="AV1943">
            <v>11.46</v>
          </cell>
        </row>
        <row r="1944">
          <cell r="A1944">
            <v>11847</v>
          </cell>
          <cell r="B1944" t="str">
            <v>Mevrouw</v>
          </cell>
          <cell r="C1944" t="str">
            <v>D. Monteiro Fernandes</v>
          </cell>
          <cell r="D1944" t="str">
            <v>Deolinda</v>
          </cell>
          <cell r="E1944" t="str">
            <v>Deolinda</v>
          </cell>
          <cell r="F1944" t="str">
            <v>D</v>
          </cell>
          <cell r="H1944" t="str">
            <v>Monteiro Fernandes</v>
          </cell>
          <cell r="K1944" t="str">
            <v>Vrouw</v>
          </cell>
          <cell r="L1944" t="str">
            <v>Adres</v>
          </cell>
          <cell r="M1944" t="str">
            <v>Spaanse Bocht</v>
          </cell>
          <cell r="N1944">
            <v>59</v>
          </cell>
          <cell r="O1944" t="str">
            <v>C</v>
          </cell>
          <cell r="P1944" t="str">
            <v>3027 EM</v>
          </cell>
          <cell r="Q1944" t="str">
            <v>ROTTERDAM</v>
          </cell>
          <cell r="R1944" t="str">
            <v>Nederland</v>
          </cell>
          <cell r="S1944" t="str">
            <v>010-4620836</v>
          </cell>
          <cell r="T1944">
            <v>615440968</v>
          </cell>
          <cell r="U1944">
            <v>3000</v>
          </cell>
          <cell r="V1944" t="str">
            <v>Hago Nederland B.V.</v>
          </cell>
          <cell r="W1944">
            <v>1</v>
          </cell>
          <cell r="X1944" t="str">
            <v>Internen</v>
          </cell>
          <cell r="Y1944" t="str">
            <v>A1</v>
          </cell>
          <cell r="Z1944" t="str">
            <v>Medewerker uurloon</v>
          </cell>
          <cell r="AA1944">
            <v>1</v>
          </cell>
          <cell r="AB1944" t="str">
            <v>Schoonmaak CAO</v>
          </cell>
          <cell r="AC1944" t="str">
            <v>N4</v>
          </cell>
          <cell r="AD1944" t="str">
            <v>HR-NL: per 4 weken</v>
          </cell>
          <cell r="AE1944" t="str">
            <v>Onbepaalde tijd</v>
          </cell>
          <cell r="AF1944" t="str">
            <v>00-00-0000</v>
          </cell>
          <cell r="AH1944">
            <v>134721615</v>
          </cell>
          <cell r="AI1944">
            <v>20469</v>
          </cell>
          <cell r="AJ1944" t="str">
            <v>Nederlands</v>
          </cell>
          <cell r="AK1944" t="str">
            <v>X011</v>
          </cell>
          <cell r="AL1944" t="str">
            <v>MEDEW. ALGEMEEN SCHOONMAAKONDERHOUD I</v>
          </cell>
          <cell r="AM1944">
            <v>1</v>
          </cell>
          <cell r="AN1944" t="str">
            <v>38 uur / week</v>
          </cell>
          <cell r="AO1944">
            <v>35</v>
          </cell>
          <cell r="AP1944">
            <v>0</v>
          </cell>
          <cell r="AQ1944">
            <v>0</v>
          </cell>
          <cell r="AR1944">
            <v>92.11</v>
          </cell>
          <cell r="AS1944">
            <v>7</v>
          </cell>
          <cell r="AT1944" t="str">
            <v>B2</v>
          </cell>
          <cell r="AU1944">
            <v>90</v>
          </cell>
          <cell r="AV1944">
            <v>11.52</v>
          </cell>
        </row>
        <row r="1945">
          <cell r="A1945">
            <v>11848</v>
          </cell>
          <cell r="B1945" t="str">
            <v>Mevrouw</v>
          </cell>
          <cell r="C1945" t="str">
            <v>A.E. Avelino Pires</v>
          </cell>
          <cell r="D1945" t="str">
            <v>Ana Elisabete</v>
          </cell>
          <cell r="E1945" t="str">
            <v>Ana Elisabete</v>
          </cell>
          <cell r="F1945" t="str">
            <v>AE</v>
          </cell>
          <cell r="H1945" t="str">
            <v>Avelino Pires</v>
          </cell>
          <cell r="K1945" t="str">
            <v>Vrouw</v>
          </cell>
          <cell r="L1945" t="str">
            <v>Adres</v>
          </cell>
          <cell r="M1945" t="str">
            <v>Pasteursingel</v>
          </cell>
          <cell r="N1945">
            <v>25</v>
          </cell>
          <cell r="O1945" t="str">
            <v>C</v>
          </cell>
          <cell r="P1945" t="str">
            <v>3028 EH</v>
          </cell>
          <cell r="Q1945" t="str">
            <v>ROTTERDAM</v>
          </cell>
          <cell r="R1945" t="str">
            <v>Nederland</v>
          </cell>
          <cell r="T1945" t="str">
            <v>06-17239859</v>
          </cell>
          <cell r="U1945">
            <v>3000</v>
          </cell>
          <cell r="V1945" t="str">
            <v>Hago Nederland B.V.</v>
          </cell>
          <cell r="W1945">
            <v>1</v>
          </cell>
          <cell r="X1945" t="str">
            <v>Internen</v>
          </cell>
          <cell r="Y1945" t="str">
            <v>A1</v>
          </cell>
          <cell r="Z1945" t="str">
            <v>Medewerker uurloon</v>
          </cell>
          <cell r="AA1945">
            <v>1</v>
          </cell>
          <cell r="AB1945" t="str">
            <v>Schoonmaak CAO</v>
          </cell>
          <cell r="AC1945" t="str">
            <v>N4</v>
          </cell>
          <cell r="AD1945" t="str">
            <v>HR-NL: per 4 weken</v>
          </cell>
          <cell r="AE1945" t="str">
            <v>Onbepaalde tijd</v>
          </cell>
          <cell r="AF1945" t="str">
            <v>00-00-0000</v>
          </cell>
          <cell r="AH1945">
            <v>244029672</v>
          </cell>
          <cell r="AI1945">
            <v>26056</v>
          </cell>
          <cell r="AJ1945" t="str">
            <v>Portugees</v>
          </cell>
          <cell r="AK1945" t="str">
            <v>X011</v>
          </cell>
          <cell r="AL1945" t="str">
            <v>MEDEW. ALGEMEEN SCHOONMAAKONDERHOUD I</v>
          </cell>
          <cell r="AM1945">
            <v>1</v>
          </cell>
          <cell r="AN1945" t="str">
            <v>38 uur / week</v>
          </cell>
          <cell r="AO1945">
            <v>36.25</v>
          </cell>
          <cell r="AP1945">
            <v>0</v>
          </cell>
          <cell r="AQ1945">
            <v>0</v>
          </cell>
          <cell r="AR1945">
            <v>95.39</v>
          </cell>
          <cell r="AS1945">
            <v>7</v>
          </cell>
          <cell r="AT1945" t="str">
            <v>B2</v>
          </cell>
          <cell r="AU1945">
            <v>90</v>
          </cell>
          <cell r="AV1945">
            <v>11.46</v>
          </cell>
        </row>
        <row r="1946">
          <cell r="A1946">
            <v>11850</v>
          </cell>
          <cell r="B1946" t="str">
            <v>Mevrouw</v>
          </cell>
          <cell r="C1946" t="str">
            <v>S. Tarhan - Balci</v>
          </cell>
          <cell r="D1946" t="str">
            <v>S</v>
          </cell>
          <cell r="E1946" t="str">
            <v>S</v>
          </cell>
          <cell r="F1946" t="str">
            <v>S</v>
          </cell>
          <cell r="H1946" t="str">
            <v>Balci</v>
          </cell>
          <cell r="J1946" t="str">
            <v>Tarhan</v>
          </cell>
          <cell r="K1946" t="str">
            <v>Vrouw</v>
          </cell>
          <cell r="L1946" t="str">
            <v>Adres</v>
          </cell>
          <cell r="M1946" t="str">
            <v>Van Lennepstraat</v>
          </cell>
          <cell r="N1946">
            <v>303</v>
          </cell>
          <cell r="P1946" t="str">
            <v>3027 SX</v>
          </cell>
          <cell r="Q1946" t="str">
            <v>ROTTERDAM</v>
          </cell>
          <cell r="R1946" t="str">
            <v>Nederland</v>
          </cell>
          <cell r="S1946" t="str">
            <v>010-4370632</v>
          </cell>
          <cell r="T1946">
            <v>681927405</v>
          </cell>
          <cell r="U1946">
            <v>3000</v>
          </cell>
          <cell r="V1946" t="str">
            <v>Hago Nederland B.V.</v>
          </cell>
          <cell r="W1946">
            <v>1</v>
          </cell>
          <cell r="X1946" t="str">
            <v>Internen</v>
          </cell>
          <cell r="Y1946" t="str">
            <v>A1</v>
          </cell>
          <cell r="Z1946" t="str">
            <v>Medewerker uurloon</v>
          </cell>
          <cell r="AA1946">
            <v>1</v>
          </cell>
          <cell r="AB1946" t="str">
            <v>Schoonmaak CAO</v>
          </cell>
          <cell r="AC1946" t="str">
            <v>N4</v>
          </cell>
          <cell r="AD1946" t="str">
            <v>HR-NL: per 4 weken</v>
          </cell>
          <cell r="AE1946" t="str">
            <v>Onbepaalde tijd</v>
          </cell>
          <cell r="AF1946" t="str">
            <v>00-00-0000</v>
          </cell>
          <cell r="AH1946">
            <v>237638241</v>
          </cell>
          <cell r="AI1946">
            <v>30007</v>
          </cell>
          <cell r="AJ1946" t="str">
            <v>Nederlands</v>
          </cell>
          <cell r="AK1946" t="str">
            <v>X011</v>
          </cell>
          <cell r="AL1946" t="str">
            <v>MEDEW. ALGEMEEN SCHOONMAAKONDERHOUD I</v>
          </cell>
          <cell r="AM1946">
            <v>1</v>
          </cell>
          <cell r="AN1946" t="str">
            <v>38 uur / week</v>
          </cell>
          <cell r="AO1946">
            <v>15</v>
          </cell>
          <cell r="AP1946">
            <v>0</v>
          </cell>
          <cell r="AQ1946">
            <v>0</v>
          </cell>
          <cell r="AR1946">
            <v>39.47</v>
          </cell>
          <cell r="AS1946">
            <v>7</v>
          </cell>
          <cell r="AT1946" t="str">
            <v>B2</v>
          </cell>
          <cell r="AU1946">
            <v>90</v>
          </cell>
          <cell r="AV1946">
            <v>11.46</v>
          </cell>
        </row>
        <row r="1947">
          <cell r="A1947">
            <v>11851</v>
          </cell>
          <cell r="B1947" t="str">
            <v>Mevrouw</v>
          </cell>
          <cell r="C1947" t="str">
            <v>M. Santana - Da Luz Cabral</v>
          </cell>
          <cell r="D1947" t="str">
            <v>Maria De Monte</v>
          </cell>
          <cell r="E1947" t="str">
            <v>Maria De Monte</v>
          </cell>
          <cell r="F1947" t="str">
            <v>M</v>
          </cell>
          <cell r="H1947" t="str">
            <v>Da Luz Cabral</v>
          </cell>
          <cell r="J1947" t="str">
            <v>Santana</v>
          </cell>
          <cell r="K1947" t="str">
            <v>Vrouw</v>
          </cell>
          <cell r="L1947" t="str">
            <v>Adres</v>
          </cell>
          <cell r="M1947" t="str">
            <v>Hekbootstraat</v>
          </cell>
          <cell r="N1947">
            <v>8</v>
          </cell>
          <cell r="O1947" t="str">
            <v>D</v>
          </cell>
          <cell r="P1947" t="str">
            <v>3028 XH</v>
          </cell>
          <cell r="Q1947" t="str">
            <v>ROTTERDAM</v>
          </cell>
          <cell r="R1947" t="str">
            <v>Nederland</v>
          </cell>
          <cell r="S1947" t="str">
            <v>010-4374271</v>
          </cell>
          <cell r="T1947">
            <v>645305635</v>
          </cell>
          <cell r="U1947">
            <v>3000</v>
          </cell>
          <cell r="V1947" t="str">
            <v>Hago Nederland B.V.</v>
          </cell>
          <cell r="W1947">
            <v>1</v>
          </cell>
          <cell r="X1947" t="str">
            <v>Internen</v>
          </cell>
          <cell r="Y1947" t="str">
            <v>A1</v>
          </cell>
          <cell r="Z1947" t="str">
            <v>Medewerker uurloon</v>
          </cell>
          <cell r="AA1947">
            <v>1</v>
          </cell>
          <cell r="AB1947" t="str">
            <v>Schoonmaak CAO</v>
          </cell>
          <cell r="AC1947" t="str">
            <v>N4</v>
          </cell>
          <cell r="AD1947" t="str">
            <v>HR-NL: per 4 weken</v>
          </cell>
          <cell r="AE1947" t="str">
            <v>Onbepaalde tijd</v>
          </cell>
          <cell r="AF1947" t="str">
            <v>00-00-0000</v>
          </cell>
          <cell r="AH1947">
            <v>219305407</v>
          </cell>
          <cell r="AI1947">
            <v>24602</v>
          </cell>
          <cell r="AJ1947" t="str">
            <v>Nederlands</v>
          </cell>
          <cell r="AK1947" t="str">
            <v>X011</v>
          </cell>
          <cell r="AL1947" t="str">
            <v>MEDEW. ALGEMEEN SCHOONMAAKONDERHOUD I</v>
          </cell>
          <cell r="AM1947">
            <v>1</v>
          </cell>
          <cell r="AN1947" t="str">
            <v>38 uur / week</v>
          </cell>
          <cell r="AO1947">
            <v>15</v>
          </cell>
          <cell r="AP1947">
            <v>0</v>
          </cell>
          <cell r="AQ1947">
            <v>0</v>
          </cell>
          <cell r="AR1947">
            <v>39.47</v>
          </cell>
          <cell r="AS1947">
            <v>7</v>
          </cell>
          <cell r="AT1947" t="str">
            <v>B2</v>
          </cell>
          <cell r="AU1947">
            <v>90</v>
          </cell>
          <cell r="AV1947">
            <v>11.46</v>
          </cell>
        </row>
        <row r="1948">
          <cell r="A1948">
            <v>11852</v>
          </cell>
          <cell r="B1948" t="str">
            <v>Mevrouw</v>
          </cell>
          <cell r="C1948" t="str">
            <v>N. Da Rosa</v>
          </cell>
          <cell r="D1948" t="str">
            <v>Natercia</v>
          </cell>
          <cell r="E1948" t="str">
            <v>Natercia</v>
          </cell>
          <cell r="F1948" t="str">
            <v>N</v>
          </cell>
          <cell r="H1948" t="str">
            <v>Da Rosa</v>
          </cell>
          <cell r="J1948" t="str">
            <v>Mendes Rodrigues</v>
          </cell>
          <cell r="K1948" t="str">
            <v>Vrouw</v>
          </cell>
          <cell r="L1948" t="str">
            <v>Adres</v>
          </cell>
          <cell r="M1948" t="str">
            <v>Bilderdijkstraat</v>
          </cell>
          <cell r="N1948">
            <v>86</v>
          </cell>
          <cell r="P1948" t="str">
            <v>3027 SN</v>
          </cell>
          <cell r="Q1948" t="str">
            <v>ROTTERDAM</v>
          </cell>
          <cell r="R1948" t="str">
            <v>Nederland</v>
          </cell>
          <cell r="S1948" t="str">
            <v>010-4621676</v>
          </cell>
          <cell r="T1948">
            <v>644249465</v>
          </cell>
          <cell r="U1948">
            <v>3000</v>
          </cell>
          <cell r="V1948" t="str">
            <v>Hago Nederland B.V.</v>
          </cell>
          <cell r="W1948">
            <v>1</v>
          </cell>
          <cell r="X1948" t="str">
            <v>Internen</v>
          </cell>
          <cell r="Y1948" t="str">
            <v>A1</v>
          </cell>
          <cell r="Z1948" t="str">
            <v>Medewerker uurloon</v>
          </cell>
          <cell r="AA1948">
            <v>1</v>
          </cell>
          <cell r="AB1948" t="str">
            <v>Schoonmaak CAO</v>
          </cell>
          <cell r="AC1948" t="str">
            <v>N4</v>
          </cell>
          <cell r="AD1948" t="str">
            <v>HR-NL: per 4 weken</v>
          </cell>
          <cell r="AE1948" t="str">
            <v>Onbepaalde tijd</v>
          </cell>
          <cell r="AF1948" t="str">
            <v>00-00-0000</v>
          </cell>
          <cell r="AH1948">
            <v>113133200</v>
          </cell>
          <cell r="AI1948">
            <v>19354</v>
          </cell>
          <cell r="AJ1948" t="str">
            <v>Nederlands</v>
          </cell>
          <cell r="AK1948" t="str">
            <v>X011</v>
          </cell>
          <cell r="AL1948" t="str">
            <v>MEDEW. ALGEMEEN SCHOONMAAKONDERHOUD I</v>
          </cell>
          <cell r="AM1948">
            <v>1</v>
          </cell>
          <cell r="AN1948" t="str">
            <v>38 uur / week</v>
          </cell>
          <cell r="AO1948">
            <v>20</v>
          </cell>
          <cell r="AP1948">
            <v>0</v>
          </cell>
          <cell r="AQ1948">
            <v>0</v>
          </cell>
          <cell r="AR1948">
            <v>52.63</v>
          </cell>
          <cell r="AS1948">
            <v>7</v>
          </cell>
          <cell r="AT1948" t="str">
            <v>B2</v>
          </cell>
          <cell r="AU1948">
            <v>90</v>
          </cell>
          <cell r="AV1948">
            <v>11.46</v>
          </cell>
        </row>
        <row r="1949">
          <cell r="A1949">
            <v>11853</v>
          </cell>
          <cell r="B1949" t="str">
            <v>Mevrouw</v>
          </cell>
          <cell r="C1949" t="str">
            <v>J. Morais Mosso</v>
          </cell>
          <cell r="D1949" t="str">
            <v>Joanita</v>
          </cell>
          <cell r="E1949" t="str">
            <v>Joanita</v>
          </cell>
          <cell r="F1949" t="str">
            <v>J</v>
          </cell>
          <cell r="H1949" t="str">
            <v>Morais Mosso</v>
          </cell>
          <cell r="K1949" t="str">
            <v>Vrouw</v>
          </cell>
          <cell r="L1949" t="str">
            <v>Adres</v>
          </cell>
          <cell r="M1949" t="str">
            <v>Korte Schoonderloostraat</v>
          </cell>
          <cell r="N1949">
            <v>50</v>
          </cell>
          <cell r="P1949" t="str">
            <v>3024 TP</v>
          </cell>
          <cell r="Q1949" t="str">
            <v>ROTTERDAM</v>
          </cell>
          <cell r="R1949" t="str">
            <v>Nederland</v>
          </cell>
          <cell r="S1949" t="str">
            <v>010-4764165</v>
          </cell>
          <cell r="T1949">
            <v>624347984</v>
          </cell>
          <cell r="U1949">
            <v>3000</v>
          </cell>
          <cell r="V1949" t="str">
            <v>Hago Nederland B.V.</v>
          </cell>
          <cell r="W1949">
            <v>1</v>
          </cell>
          <cell r="X1949" t="str">
            <v>Internen</v>
          </cell>
          <cell r="Y1949" t="str">
            <v>A1</v>
          </cell>
          <cell r="Z1949" t="str">
            <v>Medewerker uurloon</v>
          </cell>
          <cell r="AA1949">
            <v>1</v>
          </cell>
          <cell r="AB1949" t="str">
            <v>Schoonmaak CAO</v>
          </cell>
          <cell r="AC1949" t="str">
            <v>N4</v>
          </cell>
          <cell r="AD1949" t="str">
            <v>HR-NL: per 4 weken</v>
          </cell>
          <cell r="AE1949" t="str">
            <v>Onbepaalde tijd</v>
          </cell>
          <cell r="AF1949" t="str">
            <v>00-00-0000</v>
          </cell>
          <cell r="AH1949">
            <v>132631465</v>
          </cell>
          <cell r="AI1949">
            <v>23123</v>
          </cell>
          <cell r="AJ1949" t="str">
            <v>Nederlands</v>
          </cell>
          <cell r="AK1949" t="str">
            <v>X011</v>
          </cell>
          <cell r="AL1949" t="str">
            <v>MEDEW. ALGEMEEN SCHOONMAAKONDERHOUD I</v>
          </cell>
          <cell r="AM1949">
            <v>1</v>
          </cell>
          <cell r="AN1949" t="str">
            <v>38 uur / week</v>
          </cell>
          <cell r="AO1949">
            <v>17.5</v>
          </cell>
          <cell r="AP1949">
            <v>0</v>
          </cell>
          <cell r="AQ1949">
            <v>0</v>
          </cell>
          <cell r="AR1949">
            <v>46.05</v>
          </cell>
          <cell r="AS1949">
            <v>7</v>
          </cell>
          <cell r="AT1949" t="str">
            <v>B2</v>
          </cell>
          <cell r="AU1949">
            <v>90</v>
          </cell>
          <cell r="AV1949">
            <v>11.69</v>
          </cell>
        </row>
        <row r="1950">
          <cell r="A1950">
            <v>11854</v>
          </cell>
          <cell r="B1950" t="str">
            <v>Dhr.</v>
          </cell>
          <cell r="C1950" t="str">
            <v>D. Bravo De Souza</v>
          </cell>
          <cell r="D1950" t="str">
            <v>Decio</v>
          </cell>
          <cell r="E1950" t="str">
            <v>Decio</v>
          </cell>
          <cell r="F1950" t="str">
            <v>D</v>
          </cell>
          <cell r="H1950" t="str">
            <v>Bravo De Souza</v>
          </cell>
          <cell r="K1950" t="str">
            <v>Man</v>
          </cell>
          <cell r="L1950" t="str">
            <v>Adres</v>
          </cell>
          <cell r="M1950" t="str">
            <v>Melis Stokelaan</v>
          </cell>
          <cell r="N1950">
            <v>1084</v>
          </cell>
          <cell r="P1950" t="str">
            <v>2541 EE</v>
          </cell>
          <cell r="Q1950" t="str">
            <v>DEN HAAG</v>
          </cell>
          <cell r="R1950" t="str">
            <v>Nederland</v>
          </cell>
          <cell r="T1950">
            <v>684377178</v>
          </cell>
          <cell r="U1950">
            <v>3000</v>
          </cell>
          <cell r="V1950" t="str">
            <v>Hago Nederland B.V.</v>
          </cell>
          <cell r="W1950">
            <v>1</v>
          </cell>
          <cell r="X1950" t="str">
            <v>Internen</v>
          </cell>
          <cell r="Y1950" t="str">
            <v>A1</v>
          </cell>
          <cell r="Z1950" t="str">
            <v>Medewerker uurloon</v>
          </cell>
          <cell r="AA1950">
            <v>1</v>
          </cell>
          <cell r="AB1950" t="str">
            <v>Schoonmaak CAO</v>
          </cell>
          <cell r="AC1950" t="str">
            <v>N4</v>
          </cell>
          <cell r="AD1950" t="str">
            <v>HR-NL: per 4 weken</v>
          </cell>
          <cell r="AE1950" t="str">
            <v>Onbepaalde tijd</v>
          </cell>
          <cell r="AF1950" t="str">
            <v>00-00-0000</v>
          </cell>
          <cell r="AH1950">
            <v>264127079</v>
          </cell>
          <cell r="AI1950">
            <v>22063</v>
          </cell>
          <cell r="AJ1950" t="str">
            <v>Portugees</v>
          </cell>
          <cell r="AK1950" t="str">
            <v>X011</v>
          </cell>
          <cell r="AL1950" t="str">
            <v>MEDEW. ALGEMEEN SCHOONMAAKONDERHOUD I</v>
          </cell>
          <cell r="AM1950">
            <v>1</v>
          </cell>
          <cell r="AN1950" t="str">
            <v>38 uur / week</v>
          </cell>
          <cell r="AO1950">
            <v>12.5</v>
          </cell>
          <cell r="AP1950">
            <v>0</v>
          </cell>
          <cell r="AQ1950">
            <v>0</v>
          </cell>
          <cell r="AR1950">
            <v>32.89</v>
          </cell>
          <cell r="AS1950">
            <v>7</v>
          </cell>
          <cell r="AT1950" t="str">
            <v>B2</v>
          </cell>
          <cell r="AU1950">
            <v>90</v>
          </cell>
          <cell r="AV1950">
            <v>11.46</v>
          </cell>
        </row>
        <row r="1951">
          <cell r="A1951">
            <v>11855</v>
          </cell>
          <cell r="B1951" t="str">
            <v>Mevrouw</v>
          </cell>
          <cell r="C1951" t="str">
            <v>D. Lensen</v>
          </cell>
          <cell r="D1951" t="str">
            <v>Daniela</v>
          </cell>
          <cell r="E1951" t="str">
            <v>Daniela</v>
          </cell>
          <cell r="F1951" t="str">
            <v>D</v>
          </cell>
          <cell r="H1951" t="str">
            <v>Lensen</v>
          </cell>
          <cell r="K1951" t="str">
            <v>Vrouw</v>
          </cell>
          <cell r="L1951" t="str">
            <v>Adres</v>
          </cell>
          <cell r="M1951" t="str">
            <v>Reggestraat</v>
          </cell>
          <cell r="N1951">
            <v>34</v>
          </cell>
          <cell r="P1951" t="str">
            <v>4535 GH</v>
          </cell>
          <cell r="Q1951" t="str">
            <v>TERNEUZEN</v>
          </cell>
          <cell r="R1951" t="str">
            <v>Nederland</v>
          </cell>
          <cell r="T1951" t="str">
            <v>06 10100816</v>
          </cell>
          <cell r="U1951">
            <v>3000</v>
          </cell>
          <cell r="V1951" t="str">
            <v>Hago Nederland B.V.</v>
          </cell>
          <cell r="W1951">
            <v>1</v>
          </cell>
          <cell r="X1951" t="str">
            <v>Internen</v>
          </cell>
          <cell r="Y1951" t="str">
            <v>A1</v>
          </cell>
          <cell r="Z1951" t="str">
            <v>Medewerker uurloon</v>
          </cell>
          <cell r="AA1951">
            <v>1</v>
          </cell>
          <cell r="AB1951" t="str">
            <v>Schoonmaak CAO</v>
          </cell>
          <cell r="AC1951" t="str">
            <v>N4</v>
          </cell>
          <cell r="AD1951" t="str">
            <v>HR-NL: per 4 weken</v>
          </cell>
          <cell r="AE1951" t="str">
            <v>Onbepaalde tijd</v>
          </cell>
          <cell r="AF1951" t="str">
            <v>00-00-0000</v>
          </cell>
          <cell r="AH1951">
            <v>151247225</v>
          </cell>
          <cell r="AI1951">
            <v>28179</v>
          </cell>
          <cell r="AJ1951" t="str">
            <v>Nederlands</v>
          </cell>
          <cell r="AK1951" t="str">
            <v>X011</v>
          </cell>
          <cell r="AL1951" t="str">
            <v>MEDEW. ALGEMEEN SCHOONMAAKONDERHOUD I</v>
          </cell>
          <cell r="AM1951">
            <v>1</v>
          </cell>
          <cell r="AN1951" t="str">
            <v>38 uur / week</v>
          </cell>
          <cell r="AO1951">
            <v>11.25</v>
          </cell>
          <cell r="AP1951">
            <v>0</v>
          </cell>
          <cell r="AQ1951">
            <v>0</v>
          </cell>
          <cell r="AR1951">
            <v>29.61</v>
          </cell>
          <cell r="AS1951">
            <v>7</v>
          </cell>
          <cell r="AT1951" t="str">
            <v>B2</v>
          </cell>
          <cell r="AU1951">
            <v>90</v>
          </cell>
          <cell r="AV1951">
            <v>11.46</v>
          </cell>
        </row>
        <row r="1952">
          <cell r="A1952">
            <v>11857</v>
          </cell>
          <cell r="B1952" t="str">
            <v>Mevrouw</v>
          </cell>
          <cell r="C1952" t="str">
            <v>V.L. Sinajon - Houkes</v>
          </cell>
          <cell r="D1952" t="str">
            <v>Valeriana Lambo</v>
          </cell>
          <cell r="E1952" t="str">
            <v>Valeriana Lambo</v>
          </cell>
          <cell r="F1952" t="str">
            <v>VL</v>
          </cell>
          <cell r="H1952" t="str">
            <v>Sinajon</v>
          </cell>
          <cell r="J1952" t="str">
            <v>Houkes</v>
          </cell>
          <cell r="K1952" t="str">
            <v>Vrouw</v>
          </cell>
          <cell r="L1952" t="str">
            <v>Adres</v>
          </cell>
          <cell r="M1952" t="str">
            <v>Jean Monnetstraat</v>
          </cell>
          <cell r="N1952">
            <v>37</v>
          </cell>
          <cell r="P1952" t="str">
            <v>3066 VR</v>
          </cell>
          <cell r="Q1952" t="str">
            <v>ROTTERDAM</v>
          </cell>
          <cell r="R1952" t="str">
            <v>Nederland</v>
          </cell>
          <cell r="S1952" t="str">
            <v>010-4560237</v>
          </cell>
          <cell r="T1952" t="str">
            <v>06-47199886</v>
          </cell>
          <cell r="U1952">
            <v>3000</v>
          </cell>
          <cell r="V1952" t="str">
            <v>Hago Nederland B.V.</v>
          </cell>
          <cell r="W1952">
            <v>1</v>
          </cell>
          <cell r="X1952" t="str">
            <v>Internen</v>
          </cell>
          <cell r="Y1952" t="str">
            <v>A1</v>
          </cell>
          <cell r="Z1952" t="str">
            <v>Medewerker uurloon</v>
          </cell>
          <cell r="AA1952">
            <v>1</v>
          </cell>
          <cell r="AB1952" t="str">
            <v>Schoonmaak CAO</v>
          </cell>
          <cell r="AC1952" t="str">
            <v>N4</v>
          </cell>
          <cell r="AD1952" t="str">
            <v>HR-NL: per 4 weken</v>
          </cell>
          <cell r="AE1952" t="str">
            <v>Onbepaalde tijd</v>
          </cell>
          <cell r="AF1952" t="str">
            <v>00-00-0000</v>
          </cell>
          <cell r="AH1952">
            <v>206910265</v>
          </cell>
          <cell r="AI1952">
            <v>21055</v>
          </cell>
          <cell r="AJ1952" t="str">
            <v>Nederlands</v>
          </cell>
          <cell r="AK1952" t="str">
            <v>X011</v>
          </cell>
          <cell r="AL1952" t="str">
            <v>MEDEW. ALGEMEEN SCHOONMAAKONDERHOUD I</v>
          </cell>
          <cell r="AM1952">
            <v>1</v>
          </cell>
          <cell r="AN1952" t="str">
            <v>38 uur / week</v>
          </cell>
          <cell r="AO1952">
            <v>3</v>
          </cell>
          <cell r="AP1952">
            <v>0</v>
          </cell>
          <cell r="AQ1952">
            <v>0</v>
          </cell>
          <cell r="AR1952">
            <v>7.89</v>
          </cell>
          <cell r="AS1952">
            <v>7</v>
          </cell>
          <cell r="AT1952" t="str">
            <v>B2</v>
          </cell>
          <cell r="AU1952">
            <v>90</v>
          </cell>
          <cell r="AV1952">
            <v>11.46</v>
          </cell>
        </row>
        <row r="1953">
          <cell r="A1953">
            <v>11858</v>
          </cell>
          <cell r="B1953" t="str">
            <v>Mevrouw</v>
          </cell>
          <cell r="C1953" t="str">
            <v>S.A. Pereira Vaz Da Fonseca</v>
          </cell>
          <cell r="D1953" t="str">
            <v>Stefanie Atilias</v>
          </cell>
          <cell r="E1953" t="str">
            <v>Stefanie Atilias</v>
          </cell>
          <cell r="F1953" t="str">
            <v>SA</v>
          </cell>
          <cell r="H1953" t="str">
            <v>Pereira Vaz Da Fonseca</v>
          </cell>
          <cell r="K1953" t="str">
            <v>Vrouw</v>
          </cell>
          <cell r="L1953" t="str">
            <v>Adres</v>
          </cell>
          <cell r="M1953" t="str">
            <v>Blazoenstraat</v>
          </cell>
          <cell r="N1953">
            <v>37</v>
          </cell>
          <cell r="O1953" t="str">
            <v>A</v>
          </cell>
          <cell r="P1953" t="str">
            <v>3073 HA</v>
          </cell>
          <cell r="Q1953" t="str">
            <v>ROTTERDAM</v>
          </cell>
          <cell r="R1953" t="str">
            <v>Nederland</v>
          </cell>
          <cell r="S1953">
            <v>615114959</v>
          </cell>
          <cell r="U1953">
            <v>3000</v>
          </cell>
          <cell r="V1953" t="str">
            <v>Hago Nederland B.V.</v>
          </cell>
          <cell r="W1953">
            <v>1</v>
          </cell>
          <cell r="X1953" t="str">
            <v>Internen</v>
          </cell>
          <cell r="Y1953" t="str">
            <v>A1</v>
          </cell>
          <cell r="Z1953" t="str">
            <v>Medewerker uurloon</v>
          </cell>
          <cell r="AA1953">
            <v>1</v>
          </cell>
          <cell r="AB1953" t="str">
            <v>Schoonmaak CAO</v>
          </cell>
          <cell r="AC1953" t="str">
            <v>N4</v>
          </cell>
          <cell r="AD1953" t="str">
            <v>HR-NL: per 4 weken</v>
          </cell>
          <cell r="AE1953" t="str">
            <v>Onbepaalde tijd</v>
          </cell>
          <cell r="AF1953" t="str">
            <v>00-00-0000</v>
          </cell>
          <cell r="AH1953">
            <v>202837348</v>
          </cell>
          <cell r="AI1953">
            <v>33080</v>
          </cell>
          <cell r="AJ1953" t="str">
            <v>Nederlands</v>
          </cell>
          <cell r="AK1953" t="str">
            <v>X011</v>
          </cell>
          <cell r="AL1953" t="str">
            <v>MEDEW. ALGEMEEN SCHOONMAAKONDERHOUD I</v>
          </cell>
          <cell r="AM1953">
            <v>1</v>
          </cell>
          <cell r="AN1953" t="str">
            <v>38 uur / week</v>
          </cell>
          <cell r="AO1953">
            <v>2</v>
          </cell>
          <cell r="AP1953">
            <v>0</v>
          </cell>
          <cell r="AQ1953">
            <v>0</v>
          </cell>
          <cell r="AR1953">
            <v>5.26</v>
          </cell>
          <cell r="AS1953">
            <v>7</v>
          </cell>
          <cell r="AT1953" t="str">
            <v>B2</v>
          </cell>
          <cell r="AU1953">
            <v>22</v>
          </cell>
          <cell r="AV1953">
            <v>11.13</v>
          </cell>
        </row>
        <row r="1954">
          <cell r="A1954">
            <v>11859</v>
          </cell>
          <cell r="B1954" t="str">
            <v>Mevrouw</v>
          </cell>
          <cell r="C1954" t="str">
            <v>F.E.G.P. Petrusma</v>
          </cell>
          <cell r="D1954" t="str">
            <v>Fetje Emmy Geertruida P.</v>
          </cell>
          <cell r="E1954" t="str">
            <v>Fetje Emmy Geertruida P.</v>
          </cell>
          <cell r="F1954" t="str">
            <v>FEGP</v>
          </cell>
          <cell r="H1954" t="str">
            <v>Petrusma</v>
          </cell>
          <cell r="J1954" t="str">
            <v>Tuitman</v>
          </cell>
          <cell r="K1954" t="str">
            <v>Vrouw</v>
          </cell>
          <cell r="L1954" t="str">
            <v>Adres</v>
          </cell>
          <cell r="M1954" t="str">
            <v>Schouteneinde</v>
          </cell>
          <cell r="N1954">
            <v>18</v>
          </cell>
          <cell r="O1954" t="str">
            <v>D</v>
          </cell>
          <cell r="P1954" t="str">
            <v>3297 AT</v>
          </cell>
          <cell r="Q1954" t="str">
            <v>PUTTERSHOEK</v>
          </cell>
          <cell r="R1954" t="str">
            <v>Nederland</v>
          </cell>
          <cell r="S1954">
            <v>786760366</v>
          </cell>
          <cell r="U1954">
            <v>3000</v>
          </cell>
          <cell r="V1954" t="str">
            <v>Hago Nederland B.V.</v>
          </cell>
          <cell r="W1954">
            <v>1</v>
          </cell>
          <cell r="X1954" t="str">
            <v>Internen</v>
          </cell>
          <cell r="Y1954" t="str">
            <v>A1</v>
          </cell>
          <cell r="Z1954" t="str">
            <v>Medewerker uurloon</v>
          </cell>
          <cell r="AA1954">
            <v>1</v>
          </cell>
          <cell r="AB1954" t="str">
            <v>Schoonmaak CAO</v>
          </cell>
          <cell r="AC1954" t="str">
            <v>N4</v>
          </cell>
          <cell r="AD1954" t="str">
            <v>HR-NL: per 4 weken</v>
          </cell>
          <cell r="AE1954" t="str">
            <v>Onbepaalde tijd</v>
          </cell>
          <cell r="AF1954" t="str">
            <v>00-00-0000</v>
          </cell>
          <cell r="AH1954">
            <v>136287992</v>
          </cell>
          <cell r="AI1954">
            <v>19393</v>
          </cell>
          <cell r="AJ1954" t="str">
            <v>Nederlands</v>
          </cell>
          <cell r="AK1954" t="str">
            <v>X011</v>
          </cell>
          <cell r="AL1954" t="str">
            <v>MEDEW. ALGEMEEN SCHOONMAAKONDERHOUD I</v>
          </cell>
          <cell r="AM1954">
            <v>1</v>
          </cell>
          <cell r="AN1954" t="str">
            <v>38 uur / week</v>
          </cell>
          <cell r="AO1954">
            <v>14</v>
          </cell>
          <cell r="AP1954">
            <v>0</v>
          </cell>
          <cell r="AQ1954">
            <v>0</v>
          </cell>
          <cell r="AR1954">
            <v>36.840000000000003</v>
          </cell>
          <cell r="AS1954">
            <v>7</v>
          </cell>
          <cell r="AT1954" t="str">
            <v>B2</v>
          </cell>
          <cell r="AU1954">
            <v>90</v>
          </cell>
          <cell r="AV1954">
            <v>11.46</v>
          </cell>
        </row>
        <row r="1955">
          <cell r="A1955">
            <v>11860</v>
          </cell>
          <cell r="B1955" t="str">
            <v>Mevrouw</v>
          </cell>
          <cell r="C1955" t="str">
            <v>N. Ziani</v>
          </cell>
          <cell r="D1955" t="str">
            <v>Nassira</v>
          </cell>
          <cell r="E1955" t="str">
            <v>Nassira</v>
          </cell>
          <cell r="F1955" t="str">
            <v>N</v>
          </cell>
          <cell r="H1955" t="str">
            <v>Ziani</v>
          </cell>
          <cell r="K1955" t="str">
            <v>Vrouw</v>
          </cell>
          <cell r="L1955" t="str">
            <v>Adres</v>
          </cell>
          <cell r="M1955" t="str">
            <v>Korne</v>
          </cell>
          <cell r="N1955">
            <v>57</v>
          </cell>
          <cell r="P1955" t="str">
            <v>3068 GN</v>
          </cell>
          <cell r="Q1955" t="str">
            <v>ROTTERDAM</v>
          </cell>
          <cell r="R1955" t="str">
            <v>Nederland</v>
          </cell>
          <cell r="S1955">
            <v>622990493</v>
          </cell>
          <cell r="U1955">
            <v>3000</v>
          </cell>
          <cell r="V1955" t="str">
            <v>Hago Nederland B.V.</v>
          </cell>
          <cell r="W1955">
            <v>1</v>
          </cell>
          <cell r="X1955" t="str">
            <v>Internen</v>
          </cell>
          <cell r="Y1955" t="str">
            <v>A1</v>
          </cell>
          <cell r="Z1955" t="str">
            <v>Medewerker uurloon</v>
          </cell>
          <cell r="AA1955">
            <v>1</v>
          </cell>
          <cell r="AB1955" t="str">
            <v>Schoonmaak CAO</v>
          </cell>
          <cell r="AC1955" t="str">
            <v>N4</v>
          </cell>
          <cell r="AD1955" t="str">
            <v>HR-NL: per 4 weken</v>
          </cell>
          <cell r="AE1955" t="str">
            <v>Onbepaalde tijd</v>
          </cell>
          <cell r="AF1955" t="str">
            <v>00-00-0000</v>
          </cell>
          <cell r="AH1955">
            <v>209893527</v>
          </cell>
          <cell r="AI1955">
            <v>22828</v>
          </cell>
          <cell r="AJ1955" t="str">
            <v>Nederlands</v>
          </cell>
          <cell r="AK1955" t="str">
            <v>X011</v>
          </cell>
          <cell r="AL1955" t="str">
            <v>MEDEW. ALGEMEEN SCHOONMAAKONDERHOUD I</v>
          </cell>
          <cell r="AM1955">
            <v>1</v>
          </cell>
          <cell r="AN1955" t="str">
            <v>38 uur / week</v>
          </cell>
          <cell r="AO1955">
            <v>10</v>
          </cell>
          <cell r="AP1955">
            <v>0</v>
          </cell>
          <cell r="AQ1955">
            <v>0</v>
          </cell>
          <cell r="AR1955">
            <v>26.32</v>
          </cell>
          <cell r="AS1955">
            <v>7</v>
          </cell>
          <cell r="AT1955" t="str">
            <v>B2</v>
          </cell>
          <cell r="AU1955">
            <v>90</v>
          </cell>
          <cell r="AV1955">
            <v>11.46</v>
          </cell>
        </row>
        <row r="1956">
          <cell r="A1956">
            <v>11861</v>
          </cell>
          <cell r="B1956" t="str">
            <v>Mevrouw</v>
          </cell>
          <cell r="C1956" t="str">
            <v>J. Didi - Berkani</v>
          </cell>
          <cell r="D1956" t="str">
            <v>Jalila</v>
          </cell>
          <cell r="E1956" t="str">
            <v>Jalila</v>
          </cell>
          <cell r="F1956" t="str">
            <v>J</v>
          </cell>
          <cell r="H1956" t="str">
            <v>Berkani</v>
          </cell>
          <cell r="J1956" t="str">
            <v>Didi</v>
          </cell>
          <cell r="K1956" t="str">
            <v>Vrouw</v>
          </cell>
          <cell r="L1956" t="str">
            <v>Adres</v>
          </cell>
          <cell r="M1956" t="str">
            <v>Elzenlaan</v>
          </cell>
          <cell r="N1956">
            <v>35</v>
          </cell>
          <cell r="P1956" t="str">
            <v>3181 BG</v>
          </cell>
          <cell r="Q1956" t="str">
            <v>ROZENBURG</v>
          </cell>
          <cell r="R1956" t="str">
            <v>Nederland</v>
          </cell>
          <cell r="S1956">
            <v>181846593</v>
          </cell>
          <cell r="T1956">
            <v>616364648</v>
          </cell>
          <cell r="U1956">
            <v>3000</v>
          </cell>
          <cell r="V1956" t="str">
            <v>Hago Nederland B.V.</v>
          </cell>
          <cell r="W1956">
            <v>1</v>
          </cell>
          <cell r="X1956" t="str">
            <v>Internen</v>
          </cell>
          <cell r="Y1956" t="str">
            <v>A1</v>
          </cell>
          <cell r="Z1956" t="str">
            <v>Medewerker uurloon</v>
          </cell>
          <cell r="AA1956">
            <v>1</v>
          </cell>
          <cell r="AB1956" t="str">
            <v>Schoonmaak CAO</v>
          </cell>
          <cell r="AC1956" t="str">
            <v>N4</v>
          </cell>
          <cell r="AD1956" t="str">
            <v>HR-NL: per 4 weken</v>
          </cell>
          <cell r="AE1956" t="str">
            <v>Onbepaalde tijd</v>
          </cell>
          <cell r="AF1956" t="str">
            <v>00-00-0000</v>
          </cell>
          <cell r="AH1956">
            <v>244289323</v>
          </cell>
          <cell r="AI1956">
            <v>28793</v>
          </cell>
          <cell r="AJ1956" t="str">
            <v>Nederlands</v>
          </cell>
          <cell r="AK1956" t="str">
            <v>X011</v>
          </cell>
          <cell r="AL1956" t="str">
            <v>MEDEW. ALGEMEEN SCHOONMAAKONDERHOUD I</v>
          </cell>
          <cell r="AM1956">
            <v>1</v>
          </cell>
          <cell r="AN1956" t="str">
            <v>38 uur / week</v>
          </cell>
          <cell r="AO1956">
            <v>25</v>
          </cell>
          <cell r="AP1956">
            <v>0</v>
          </cell>
          <cell r="AQ1956">
            <v>0</v>
          </cell>
          <cell r="AR1956">
            <v>65.790000000000006</v>
          </cell>
          <cell r="AS1956">
            <v>7</v>
          </cell>
          <cell r="AT1956" t="str">
            <v>B2</v>
          </cell>
          <cell r="AU1956">
            <v>90</v>
          </cell>
          <cell r="AV1956">
            <v>11.46</v>
          </cell>
        </row>
        <row r="1957">
          <cell r="A1957">
            <v>11862</v>
          </cell>
          <cell r="B1957" t="str">
            <v>Mevrouw</v>
          </cell>
          <cell r="C1957" t="str">
            <v>T. Vos - van Hofwegen</v>
          </cell>
          <cell r="D1957" t="str">
            <v>Tannetje</v>
          </cell>
          <cell r="E1957" t="str">
            <v>Tannetje</v>
          </cell>
          <cell r="F1957" t="str">
            <v>T</v>
          </cell>
          <cell r="G1957" t="str">
            <v>van</v>
          </cell>
          <cell r="H1957" t="str">
            <v>Hofwegen</v>
          </cell>
          <cell r="J1957" t="str">
            <v>Vos</v>
          </cell>
          <cell r="K1957" t="str">
            <v>Vrouw</v>
          </cell>
          <cell r="L1957" t="str">
            <v>Adres</v>
          </cell>
          <cell r="M1957" t="str">
            <v>Zuidererf</v>
          </cell>
          <cell r="N1957">
            <v>2</v>
          </cell>
          <cell r="P1957" t="str">
            <v>3181 JE</v>
          </cell>
          <cell r="Q1957" t="str">
            <v>ROZENBURG</v>
          </cell>
          <cell r="R1957" t="str">
            <v>Nederland</v>
          </cell>
          <cell r="S1957" t="str">
            <v>0181 214800</v>
          </cell>
          <cell r="T1957" t="str">
            <v>06 41133623</v>
          </cell>
          <cell r="U1957">
            <v>3000</v>
          </cell>
          <cell r="V1957" t="str">
            <v>Hago Nederland B.V.</v>
          </cell>
          <cell r="W1957">
            <v>1</v>
          </cell>
          <cell r="X1957" t="str">
            <v>Internen</v>
          </cell>
          <cell r="Y1957" t="str">
            <v>A1</v>
          </cell>
          <cell r="Z1957" t="str">
            <v>Medewerker uurloon</v>
          </cell>
          <cell r="AA1957">
            <v>1</v>
          </cell>
          <cell r="AB1957" t="str">
            <v>Schoonmaak CAO</v>
          </cell>
          <cell r="AC1957" t="str">
            <v>N4</v>
          </cell>
          <cell r="AD1957" t="str">
            <v>HR-NL: per 4 weken</v>
          </cell>
          <cell r="AE1957" t="str">
            <v>Onbepaalde tijd</v>
          </cell>
          <cell r="AF1957" t="str">
            <v>00-00-0000</v>
          </cell>
          <cell r="AH1957">
            <v>127116515</v>
          </cell>
          <cell r="AI1957">
            <v>25422</v>
          </cell>
          <cell r="AJ1957" t="str">
            <v>Nederlands</v>
          </cell>
          <cell r="AK1957" t="str">
            <v>X011</v>
          </cell>
          <cell r="AL1957" t="str">
            <v>MEDEW. ALGEMEEN SCHOONMAAKONDERHOUD I</v>
          </cell>
          <cell r="AM1957">
            <v>1</v>
          </cell>
          <cell r="AN1957" t="str">
            <v>38 uur / week</v>
          </cell>
          <cell r="AO1957">
            <v>15</v>
          </cell>
          <cell r="AP1957">
            <v>0</v>
          </cell>
          <cell r="AQ1957">
            <v>0</v>
          </cell>
          <cell r="AR1957">
            <v>39.47</v>
          </cell>
          <cell r="AS1957">
            <v>7</v>
          </cell>
          <cell r="AT1957" t="str">
            <v>B2</v>
          </cell>
          <cell r="AU1957">
            <v>90</v>
          </cell>
          <cell r="AV1957">
            <v>11.46</v>
          </cell>
        </row>
        <row r="1958">
          <cell r="A1958">
            <v>11863</v>
          </cell>
          <cell r="B1958" t="str">
            <v>Mevrouw</v>
          </cell>
          <cell r="C1958" t="str">
            <v>N. el Rhanim</v>
          </cell>
          <cell r="D1958" t="str">
            <v>Najia</v>
          </cell>
          <cell r="E1958" t="str">
            <v>Najia</v>
          </cell>
          <cell r="F1958" t="str">
            <v>N</v>
          </cell>
          <cell r="G1958" t="str">
            <v>el</v>
          </cell>
          <cell r="H1958" t="str">
            <v>Rhanim</v>
          </cell>
          <cell r="K1958" t="str">
            <v>Vrouw</v>
          </cell>
          <cell r="L1958" t="str">
            <v>Adres</v>
          </cell>
          <cell r="M1958" t="str">
            <v>Coolsestraat</v>
          </cell>
          <cell r="N1958">
            <v>67</v>
          </cell>
          <cell r="O1958" t="str">
            <v>C</v>
          </cell>
          <cell r="P1958" t="str">
            <v>3014 LE</v>
          </cell>
          <cell r="Q1958" t="str">
            <v>ROTTERDAM</v>
          </cell>
          <cell r="R1958" t="str">
            <v>Nederland</v>
          </cell>
          <cell r="S1958" t="str">
            <v>06-18193385</v>
          </cell>
          <cell r="U1958">
            <v>3000</v>
          </cell>
          <cell r="V1958" t="str">
            <v>Hago Nederland B.V.</v>
          </cell>
          <cell r="W1958">
            <v>1</v>
          </cell>
          <cell r="X1958" t="str">
            <v>Internen</v>
          </cell>
          <cell r="Y1958" t="str">
            <v>A1</v>
          </cell>
          <cell r="Z1958" t="str">
            <v>Medewerker uurloon</v>
          </cell>
          <cell r="AA1958">
            <v>1</v>
          </cell>
          <cell r="AB1958" t="str">
            <v>Schoonmaak CAO</v>
          </cell>
          <cell r="AC1958" t="str">
            <v>N4</v>
          </cell>
          <cell r="AD1958" t="str">
            <v>HR-NL: per 4 weken</v>
          </cell>
          <cell r="AE1958" t="str">
            <v>Onbepaalde tijd</v>
          </cell>
          <cell r="AF1958" t="str">
            <v>00-00-0000</v>
          </cell>
          <cell r="AH1958">
            <v>203812396</v>
          </cell>
          <cell r="AI1958">
            <v>21234</v>
          </cell>
          <cell r="AJ1958" t="str">
            <v>Nederlands</v>
          </cell>
          <cell r="AK1958" t="str">
            <v>X011</v>
          </cell>
          <cell r="AL1958" t="str">
            <v>MEDEW. ALGEMEEN SCHOONMAAKONDERHOUD I</v>
          </cell>
          <cell r="AM1958">
            <v>1</v>
          </cell>
          <cell r="AN1958" t="str">
            <v>38 uur / week</v>
          </cell>
          <cell r="AO1958">
            <v>10</v>
          </cell>
          <cell r="AP1958">
            <v>0</v>
          </cell>
          <cell r="AQ1958">
            <v>0</v>
          </cell>
          <cell r="AR1958">
            <v>26.32</v>
          </cell>
          <cell r="AS1958">
            <v>7</v>
          </cell>
          <cell r="AT1958" t="str">
            <v>B2</v>
          </cell>
          <cell r="AU1958">
            <v>90</v>
          </cell>
          <cell r="AV1958">
            <v>11.46</v>
          </cell>
        </row>
        <row r="1959">
          <cell r="A1959">
            <v>11864</v>
          </cell>
          <cell r="B1959" t="str">
            <v>Mevrouw</v>
          </cell>
          <cell r="C1959" t="str">
            <v>J.J. van Aart - Bloot</v>
          </cell>
          <cell r="D1959" t="str">
            <v>Jenneke Jaatje</v>
          </cell>
          <cell r="E1959" t="str">
            <v>Jeanine</v>
          </cell>
          <cell r="F1959" t="str">
            <v>JJ</v>
          </cell>
          <cell r="H1959" t="str">
            <v>Bloot</v>
          </cell>
          <cell r="I1959" t="str">
            <v>van</v>
          </cell>
          <cell r="J1959" t="str">
            <v>Aart</v>
          </cell>
          <cell r="K1959" t="str">
            <v>Vrouw</v>
          </cell>
          <cell r="L1959" t="str">
            <v>Adres</v>
          </cell>
          <cell r="M1959" t="str">
            <v>Julianastraat</v>
          </cell>
          <cell r="N1959">
            <v>8</v>
          </cell>
          <cell r="P1959" t="str">
            <v>4715 AT</v>
          </cell>
          <cell r="Q1959" t="str">
            <v>RUCPHEN</v>
          </cell>
          <cell r="R1959" t="str">
            <v>Nederland</v>
          </cell>
          <cell r="S1959" t="str">
            <v>0165-631064</v>
          </cell>
          <cell r="U1959">
            <v>3000</v>
          </cell>
          <cell r="V1959" t="str">
            <v>Hago Nederland B.V.</v>
          </cell>
          <cell r="W1959">
            <v>1</v>
          </cell>
          <cell r="X1959" t="str">
            <v>Internen</v>
          </cell>
          <cell r="Y1959" t="str">
            <v>A1</v>
          </cell>
          <cell r="Z1959" t="str">
            <v>Medewerker uurloon</v>
          </cell>
          <cell r="AA1959">
            <v>1</v>
          </cell>
          <cell r="AB1959" t="str">
            <v>Schoonmaak CAO</v>
          </cell>
          <cell r="AC1959" t="str">
            <v>N4</v>
          </cell>
          <cell r="AD1959" t="str">
            <v>HR-NL: per 4 weken</v>
          </cell>
          <cell r="AE1959" t="str">
            <v>Onbepaalde tijd</v>
          </cell>
          <cell r="AF1959" t="str">
            <v>00-00-0000</v>
          </cell>
          <cell r="AH1959">
            <v>154860992</v>
          </cell>
          <cell r="AI1959">
            <v>24862</v>
          </cell>
          <cell r="AJ1959" t="str">
            <v>Nederlands</v>
          </cell>
          <cell r="AK1959" t="str">
            <v>X122</v>
          </cell>
          <cell r="AL1959" t="str">
            <v>OBJECTLEIDER AMBULANT ALG. SCHOONM II</v>
          </cell>
          <cell r="AM1959" t="str">
            <v>3+5%</v>
          </cell>
          <cell r="AN1959" t="str">
            <v>38 uur / week</v>
          </cell>
          <cell r="AO1959">
            <v>32</v>
          </cell>
          <cell r="AP1959">
            <v>0</v>
          </cell>
          <cell r="AQ1959">
            <v>0</v>
          </cell>
          <cell r="AR1959">
            <v>84.21</v>
          </cell>
          <cell r="AS1959">
            <v>7</v>
          </cell>
          <cell r="AT1959" t="str">
            <v>B7</v>
          </cell>
          <cell r="AU1959">
            <v>90</v>
          </cell>
          <cell r="AV1959">
            <v>19.38</v>
          </cell>
        </row>
        <row r="1960">
          <cell r="A1960">
            <v>11865</v>
          </cell>
          <cell r="B1960" t="str">
            <v>Mevrouw</v>
          </cell>
          <cell r="C1960" t="str">
            <v>Z. Charif - Akoudad</v>
          </cell>
          <cell r="D1960" t="str">
            <v>Zouhra</v>
          </cell>
          <cell r="E1960" t="str">
            <v>Zouhra</v>
          </cell>
          <cell r="F1960" t="str">
            <v>Z</v>
          </cell>
          <cell r="H1960" t="str">
            <v>Akoudad</v>
          </cell>
          <cell r="J1960" t="str">
            <v>Charif</v>
          </cell>
          <cell r="K1960" t="str">
            <v>Vrouw</v>
          </cell>
          <cell r="L1960" t="str">
            <v>Adres</v>
          </cell>
          <cell r="M1960" t="str">
            <v>Vriezemeet</v>
          </cell>
          <cell r="N1960">
            <v>11</v>
          </cell>
          <cell r="P1960" t="str">
            <v>4617 NR</v>
          </cell>
          <cell r="Q1960" t="str">
            <v>BERGEN OP ZOOM</v>
          </cell>
          <cell r="R1960" t="str">
            <v>Nederland</v>
          </cell>
          <cell r="S1960" t="str">
            <v>06-34671807</v>
          </cell>
          <cell r="U1960">
            <v>3000</v>
          </cell>
          <cell r="V1960" t="str">
            <v>Hago Nederland B.V.</v>
          </cell>
          <cell r="W1960">
            <v>1</v>
          </cell>
          <cell r="X1960" t="str">
            <v>Internen</v>
          </cell>
          <cell r="Y1960" t="str">
            <v>A1</v>
          </cell>
          <cell r="Z1960" t="str">
            <v>Medewerker uurloon</v>
          </cell>
          <cell r="AA1960">
            <v>1</v>
          </cell>
          <cell r="AB1960" t="str">
            <v>Schoonmaak CAO</v>
          </cell>
          <cell r="AC1960" t="str">
            <v>N4</v>
          </cell>
          <cell r="AD1960" t="str">
            <v>HR-NL: per 4 weken</v>
          </cell>
          <cell r="AE1960" t="str">
            <v>Onbepaalde tijd</v>
          </cell>
          <cell r="AF1960" t="str">
            <v>00-00-0000</v>
          </cell>
          <cell r="AH1960">
            <v>209335130</v>
          </cell>
          <cell r="AI1960">
            <v>26338</v>
          </cell>
          <cell r="AJ1960" t="str">
            <v>Nederlands</v>
          </cell>
          <cell r="AK1960" t="str">
            <v>X011</v>
          </cell>
          <cell r="AL1960" t="str">
            <v>MEDEW. ALGEMEEN SCHOONMAAKONDERHOUD I</v>
          </cell>
          <cell r="AM1960">
            <v>1</v>
          </cell>
          <cell r="AN1960" t="str">
            <v>38 uur / week</v>
          </cell>
          <cell r="AO1960">
            <v>2.5</v>
          </cell>
          <cell r="AP1960">
            <v>0</v>
          </cell>
          <cell r="AQ1960">
            <v>0</v>
          </cell>
          <cell r="AR1960">
            <v>6.58</v>
          </cell>
          <cell r="AS1960">
            <v>7</v>
          </cell>
          <cell r="AT1960" t="str">
            <v>B2</v>
          </cell>
          <cell r="AU1960">
            <v>90</v>
          </cell>
          <cell r="AV1960">
            <v>11.46</v>
          </cell>
        </row>
        <row r="1961">
          <cell r="A1961">
            <v>11866</v>
          </cell>
          <cell r="B1961" t="str">
            <v>Mevrouw</v>
          </cell>
          <cell r="C1961" t="str">
            <v>R.A. Pomaa</v>
          </cell>
          <cell r="D1961" t="str">
            <v>Rita Akosua</v>
          </cell>
          <cell r="E1961" t="str">
            <v>Rita Akosua</v>
          </cell>
          <cell r="F1961" t="str">
            <v>RA</v>
          </cell>
          <cell r="H1961" t="str">
            <v>Pomaa</v>
          </cell>
          <cell r="K1961" t="str">
            <v>Vrouw</v>
          </cell>
          <cell r="L1961" t="str">
            <v>Adres</v>
          </cell>
          <cell r="M1961" t="str">
            <v>Wensel Cobergherstraat</v>
          </cell>
          <cell r="N1961">
            <v>437</v>
          </cell>
          <cell r="P1961" t="str">
            <v>4827 BE</v>
          </cell>
          <cell r="Q1961" t="str">
            <v>BREDA</v>
          </cell>
          <cell r="R1961" t="str">
            <v>Nederland</v>
          </cell>
          <cell r="S1961">
            <v>642056105</v>
          </cell>
          <cell r="U1961">
            <v>3000</v>
          </cell>
          <cell r="V1961" t="str">
            <v>Hago Nederland B.V.</v>
          </cell>
          <cell r="W1961">
            <v>1</v>
          </cell>
          <cell r="X1961" t="str">
            <v>Internen</v>
          </cell>
          <cell r="Y1961" t="str">
            <v>A1</v>
          </cell>
          <cell r="Z1961" t="str">
            <v>Medewerker uurloon</v>
          </cell>
          <cell r="AA1961">
            <v>1</v>
          </cell>
          <cell r="AB1961" t="str">
            <v>Schoonmaak CAO</v>
          </cell>
          <cell r="AC1961" t="str">
            <v>N4</v>
          </cell>
          <cell r="AD1961" t="str">
            <v>HR-NL: per 4 weken</v>
          </cell>
          <cell r="AE1961" t="str">
            <v>Onbepaalde tijd</v>
          </cell>
          <cell r="AF1961" t="str">
            <v>00-00-0000</v>
          </cell>
          <cell r="AH1961">
            <v>228800079</v>
          </cell>
          <cell r="AI1961">
            <v>30458</v>
          </cell>
          <cell r="AJ1961" t="str">
            <v>Nederlands</v>
          </cell>
          <cell r="AK1961" t="str">
            <v>X011</v>
          </cell>
          <cell r="AL1961" t="str">
            <v>MEDEW. ALGEMEEN SCHOONMAAKONDERHOUD I</v>
          </cell>
          <cell r="AM1961">
            <v>1</v>
          </cell>
          <cell r="AN1961" t="str">
            <v>38 uur / week</v>
          </cell>
          <cell r="AO1961">
            <v>32.75</v>
          </cell>
          <cell r="AP1961">
            <v>0</v>
          </cell>
          <cell r="AQ1961">
            <v>0</v>
          </cell>
          <cell r="AR1961">
            <v>86.18</v>
          </cell>
          <cell r="AS1961">
            <v>7</v>
          </cell>
          <cell r="AT1961" t="str">
            <v>B2</v>
          </cell>
          <cell r="AU1961">
            <v>90</v>
          </cell>
          <cell r="AV1961">
            <v>11.46</v>
          </cell>
        </row>
        <row r="1962">
          <cell r="A1962">
            <v>11867</v>
          </cell>
          <cell r="B1962" t="str">
            <v>Mevrouw</v>
          </cell>
          <cell r="C1962" t="str">
            <v>F. Addou</v>
          </cell>
          <cell r="D1962" t="str">
            <v>Fatna</v>
          </cell>
          <cell r="E1962" t="str">
            <v>Fatna</v>
          </cell>
          <cell r="F1962" t="str">
            <v>F</v>
          </cell>
          <cell r="H1962" t="str">
            <v>Addou</v>
          </cell>
          <cell r="K1962" t="str">
            <v>Vrouw</v>
          </cell>
          <cell r="L1962" t="str">
            <v>Adres</v>
          </cell>
          <cell r="M1962" t="str">
            <v>Karbouwstraat</v>
          </cell>
          <cell r="N1962">
            <v>50</v>
          </cell>
          <cell r="P1962" t="str">
            <v>4817 GB</v>
          </cell>
          <cell r="Q1962" t="str">
            <v>BREDA</v>
          </cell>
          <cell r="R1962" t="str">
            <v>Nederland</v>
          </cell>
          <cell r="S1962">
            <v>765229540</v>
          </cell>
          <cell r="T1962">
            <v>614295126</v>
          </cell>
          <cell r="U1962">
            <v>3000</v>
          </cell>
          <cell r="V1962" t="str">
            <v>Hago Nederland B.V.</v>
          </cell>
          <cell r="W1962">
            <v>1</v>
          </cell>
          <cell r="X1962" t="str">
            <v>Internen</v>
          </cell>
          <cell r="Y1962" t="str">
            <v>A1</v>
          </cell>
          <cell r="Z1962" t="str">
            <v>Medewerker uurloon</v>
          </cell>
          <cell r="AA1962">
            <v>1</v>
          </cell>
          <cell r="AB1962" t="str">
            <v>Schoonmaak CAO</v>
          </cell>
          <cell r="AC1962" t="str">
            <v>N4</v>
          </cell>
          <cell r="AD1962" t="str">
            <v>HR-NL: per 4 weken</v>
          </cell>
          <cell r="AE1962" t="str">
            <v>Onbepaalde tijd</v>
          </cell>
          <cell r="AF1962" t="str">
            <v>00-00-0000</v>
          </cell>
          <cell r="AH1962">
            <v>119277682</v>
          </cell>
          <cell r="AI1962">
            <v>22098</v>
          </cell>
          <cell r="AJ1962" t="str">
            <v>Nederlands</v>
          </cell>
          <cell r="AK1962" t="str">
            <v>X011</v>
          </cell>
          <cell r="AL1962" t="str">
            <v>MEDEW. ALGEMEEN SCHOONMAAKONDERHOUD I</v>
          </cell>
          <cell r="AM1962">
            <v>1</v>
          </cell>
          <cell r="AN1962" t="str">
            <v>38 uur / week</v>
          </cell>
          <cell r="AO1962">
            <v>6</v>
          </cell>
          <cell r="AP1962">
            <v>0</v>
          </cell>
          <cell r="AQ1962">
            <v>0</v>
          </cell>
          <cell r="AR1962">
            <v>15.79</v>
          </cell>
          <cell r="AS1962">
            <v>7</v>
          </cell>
          <cell r="AT1962" t="str">
            <v>B2</v>
          </cell>
          <cell r="AU1962">
            <v>90</v>
          </cell>
          <cell r="AV1962">
            <v>11.46</v>
          </cell>
        </row>
        <row r="1963">
          <cell r="A1963">
            <v>11868</v>
          </cell>
          <cell r="B1963" t="str">
            <v>Mevrouw</v>
          </cell>
          <cell r="C1963" t="str">
            <v>V. Iavorschi</v>
          </cell>
          <cell r="D1963" t="str">
            <v>Viorica</v>
          </cell>
          <cell r="E1963" t="str">
            <v>Viorica</v>
          </cell>
          <cell r="F1963" t="str">
            <v>V</v>
          </cell>
          <cell r="H1963" t="str">
            <v>Iavorschi</v>
          </cell>
          <cell r="K1963" t="str">
            <v>Vrouw</v>
          </cell>
          <cell r="L1963" t="str">
            <v>Adres</v>
          </cell>
          <cell r="M1963" t="str">
            <v>Gaffeldwarsstraat</v>
          </cell>
          <cell r="N1963">
            <v>16</v>
          </cell>
          <cell r="P1963" t="str">
            <v>3014 RP</v>
          </cell>
          <cell r="Q1963" t="str">
            <v>ROTTERDAM</v>
          </cell>
          <cell r="R1963" t="str">
            <v>Nederland</v>
          </cell>
          <cell r="S1963" t="str">
            <v>010-4114959</v>
          </cell>
          <cell r="T1963" t="str">
            <v>06-41709857</v>
          </cell>
          <cell r="U1963">
            <v>3000</v>
          </cell>
          <cell r="V1963" t="str">
            <v>Hago Nederland B.V.</v>
          </cell>
          <cell r="W1963">
            <v>1</v>
          </cell>
          <cell r="X1963" t="str">
            <v>Internen</v>
          </cell>
          <cell r="Y1963" t="str">
            <v>A1</v>
          </cell>
          <cell r="Z1963" t="str">
            <v>Medewerker uurloon</v>
          </cell>
          <cell r="AA1963">
            <v>1</v>
          </cell>
          <cell r="AB1963" t="str">
            <v>Schoonmaak CAO</v>
          </cell>
          <cell r="AC1963" t="str">
            <v>N4</v>
          </cell>
          <cell r="AD1963" t="str">
            <v>HR-NL: per 4 weken</v>
          </cell>
          <cell r="AE1963" t="str">
            <v>Onbepaalde tijd</v>
          </cell>
          <cell r="AF1963" t="str">
            <v>00-00-0000</v>
          </cell>
          <cell r="AH1963">
            <v>252188299</v>
          </cell>
          <cell r="AI1963">
            <v>27121</v>
          </cell>
          <cell r="AJ1963" t="str">
            <v>Moldavisch</v>
          </cell>
          <cell r="AK1963" t="str">
            <v>X011</v>
          </cell>
          <cell r="AL1963" t="str">
            <v>MEDEW. ALGEMEEN SCHOONMAAKONDERHOUD I</v>
          </cell>
          <cell r="AM1963">
            <v>1</v>
          </cell>
          <cell r="AN1963" t="str">
            <v>38 uur / week</v>
          </cell>
          <cell r="AO1963">
            <v>37</v>
          </cell>
          <cell r="AP1963">
            <v>0</v>
          </cell>
          <cell r="AQ1963">
            <v>0</v>
          </cell>
          <cell r="AR1963">
            <v>97.37</v>
          </cell>
          <cell r="AS1963">
            <v>7</v>
          </cell>
          <cell r="AT1963" t="str">
            <v>B2</v>
          </cell>
          <cell r="AU1963">
            <v>90</v>
          </cell>
          <cell r="AV1963">
            <v>11.46</v>
          </cell>
        </row>
        <row r="1964">
          <cell r="A1964">
            <v>11869</v>
          </cell>
          <cell r="B1964" t="str">
            <v>Dhr.</v>
          </cell>
          <cell r="C1964" t="str">
            <v>B. Ramkisoen</v>
          </cell>
          <cell r="D1964" t="str">
            <v>Bhagwandath</v>
          </cell>
          <cell r="E1964" t="str">
            <v>Bhagwandath</v>
          </cell>
          <cell r="F1964" t="str">
            <v>B</v>
          </cell>
          <cell r="H1964" t="str">
            <v>Ramkisoen</v>
          </cell>
          <cell r="K1964" t="str">
            <v>Man</v>
          </cell>
          <cell r="L1964" t="str">
            <v>Adres</v>
          </cell>
          <cell r="M1964" t="str">
            <v>Van Leeuwenhoeklaan</v>
          </cell>
          <cell r="N1964">
            <v>376</v>
          </cell>
          <cell r="P1964" t="str">
            <v>2713 RK</v>
          </cell>
          <cell r="Q1964" t="str">
            <v>ZOETERMEER</v>
          </cell>
          <cell r="R1964" t="str">
            <v>Nederland</v>
          </cell>
          <cell r="S1964" t="str">
            <v>079-3165011</v>
          </cell>
          <cell r="T1964">
            <v>645444513</v>
          </cell>
          <cell r="U1964">
            <v>3000</v>
          </cell>
          <cell r="V1964" t="str">
            <v>Hago Nederland B.V.</v>
          </cell>
          <cell r="W1964">
            <v>1</v>
          </cell>
          <cell r="X1964" t="str">
            <v>Internen</v>
          </cell>
          <cell r="Y1964" t="str">
            <v>A1</v>
          </cell>
          <cell r="Z1964" t="str">
            <v>Medewerker uurloon</v>
          </cell>
          <cell r="AA1964">
            <v>1</v>
          </cell>
          <cell r="AB1964" t="str">
            <v>Schoonmaak CAO</v>
          </cell>
          <cell r="AC1964" t="str">
            <v>N4</v>
          </cell>
          <cell r="AD1964" t="str">
            <v>HR-NL: per 4 weken</v>
          </cell>
          <cell r="AE1964" t="str">
            <v>Onbepaalde tijd</v>
          </cell>
          <cell r="AF1964" t="str">
            <v>00-00-0000</v>
          </cell>
          <cell r="AH1964">
            <v>124596976</v>
          </cell>
          <cell r="AI1964">
            <v>19532</v>
          </cell>
          <cell r="AJ1964" t="str">
            <v>Nederlands</v>
          </cell>
          <cell r="AK1964" t="str">
            <v>X011</v>
          </cell>
          <cell r="AL1964" t="str">
            <v>MEDEW. ALGEMEEN SCHOONMAAKONDERHOUD I</v>
          </cell>
          <cell r="AM1964">
            <v>1</v>
          </cell>
          <cell r="AN1964" t="str">
            <v>38 uur / week</v>
          </cell>
          <cell r="AO1964">
            <v>12</v>
          </cell>
          <cell r="AP1964">
            <v>0</v>
          </cell>
          <cell r="AQ1964">
            <v>0</v>
          </cell>
          <cell r="AR1964">
            <v>31.58</v>
          </cell>
          <cell r="AS1964">
            <v>7</v>
          </cell>
          <cell r="AT1964" t="str">
            <v>B2</v>
          </cell>
          <cell r="AU1964">
            <v>90</v>
          </cell>
          <cell r="AV1964">
            <v>11.5</v>
          </cell>
        </row>
        <row r="1965">
          <cell r="A1965">
            <v>11870</v>
          </cell>
          <cell r="B1965" t="str">
            <v>Dhr.</v>
          </cell>
          <cell r="C1965" t="str">
            <v>S. Sharma</v>
          </cell>
          <cell r="D1965" t="str">
            <v>Sham</v>
          </cell>
          <cell r="E1965" t="str">
            <v>Sham</v>
          </cell>
          <cell r="F1965" t="str">
            <v>S</v>
          </cell>
          <cell r="H1965" t="str">
            <v>Sharma</v>
          </cell>
          <cell r="K1965" t="str">
            <v>Man</v>
          </cell>
          <cell r="L1965" t="str">
            <v>Adres</v>
          </cell>
          <cell r="M1965" t="str">
            <v>De La Reyweg</v>
          </cell>
          <cell r="N1965">
            <v>699</v>
          </cell>
          <cell r="P1965" t="str">
            <v>2571 ES</v>
          </cell>
          <cell r="Q1965" t="str">
            <v>s- Gravenhage</v>
          </cell>
          <cell r="R1965" t="str">
            <v>Nederland</v>
          </cell>
          <cell r="T1965">
            <v>684643848</v>
          </cell>
          <cell r="U1965">
            <v>3000</v>
          </cell>
          <cell r="V1965" t="str">
            <v>Hago Nederland B.V.</v>
          </cell>
          <cell r="W1965">
            <v>1</v>
          </cell>
          <cell r="X1965" t="str">
            <v>Internen</v>
          </cell>
          <cell r="Y1965" t="str">
            <v>A1</v>
          </cell>
          <cell r="Z1965" t="str">
            <v>Medewerker uurloon</v>
          </cell>
          <cell r="AA1965">
            <v>1</v>
          </cell>
          <cell r="AB1965" t="str">
            <v>Schoonmaak CAO</v>
          </cell>
          <cell r="AC1965" t="str">
            <v>N4</v>
          </cell>
          <cell r="AD1965" t="str">
            <v>HR-NL: per 4 weken</v>
          </cell>
          <cell r="AE1965" t="str">
            <v>Onbepaalde tijd</v>
          </cell>
          <cell r="AF1965" t="str">
            <v>00-00-0000</v>
          </cell>
          <cell r="AH1965">
            <v>225495818</v>
          </cell>
          <cell r="AI1965">
            <v>24833</v>
          </cell>
          <cell r="AJ1965" t="str">
            <v>Indisch</v>
          </cell>
          <cell r="AK1965" t="str">
            <v>X011</v>
          </cell>
          <cell r="AL1965" t="str">
            <v>MEDEW. ALGEMEEN SCHOONMAAKONDERHOUD I</v>
          </cell>
          <cell r="AM1965">
            <v>1</v>
          </cell>
          <cell r="AN1965" t="str">
            <v>38 uur / week</v>
          </cell>
          <cell r="AO1965">
            <v>8.75</v>
          </cell>
          <cell r="AP1965">
            <v>0</v>
          </cell>
          <cell r="AQ1965">
            <v>0</v>
          </cell>
          <cell r="AR1965">
            <v>23.03</v>
          </cell>
          <cell r="AS1965">
            <v>7</v>
          </cell>
          <cell r="AT1965" t="str">
            <v>B2</v>
          </cell>
          <cell r="AU1965">
            <v>90</v>
          </cell>
          <cell r="AV1965">
            <v>11.46</v>
          </cell>
        </row>
        <row r="1966">
          <cell r="A1966">
            <v>11871</v>
          </cell>
          <cell r="B1966" t="str">
            <v>Mevrouw</v>
          </cell>
          <cell r="C1966" t="str">
            <v>M.M. Vaz</v>
          </cell>
          <cell r="D1966" t="str">
            <v>Maria Magda</v>
          </cell>
          <cell r="E1966" t="str">
            <v>Maria Magda</v>
          </cell>
          <cell r="F1966" t="str">
            <v>MM</v>
          </cell>
          <cell r="H1966" t="str">
            <v>Vaz</v>
          </cell>
          <cell r="K1966" t="str">
            <v>Vrouw</v>
          </cell>
          <cell r="L1966" t="str">
            <v>Adres</v>
          </cell>
          <cell r="M1966" t="str">
            <v>Hoornsingel</v>
          </cell>
          <cell r="N1966">
            <v>1</v>
          </cell>
          <cell r="O1966" t="str">
            <v>E</v>
          </cell>
          <cell r="P1966" t="str">
            <v>3042 NL</v>
          </cell>
          <cell r="Q1966" t="str">
            <v>ROTTERDAM</v>
          </cell>
          <cell r="R1966" t="str">
            <v>Nederland</v>
          </cell>
          <cell r="T1966">
            <v>624932470</v>
          </cell>
          <cell r="U1966">
            <v>3000</v>
          </cell>
          <cell r="V1966" t="str">
            <v>Hago Nederland B.V.</v>
          </cell>
          <cell r="W1966">
            <v>1</v>
          </cell>
          <cell r="X1966" t="str">
            <v>Internen</v>
          </cell>
          <cell r="Y1966" t="str">
            <v>A1</v>
          </cell>
          <cell r="Z1966" t="str">
            <v>Medewerker uurloon</v>
          </cell>
          <cell r="AA1966">
            <v>1</v>
          </cell>
          <cell r="AB1966" t="str">
            <v>Schoonmaak CAO</v>
          </cell>
          <cell r="AC1966" t="str">
            <v>N4</v>
          </cell>
          <cell r="AD1966" t="str">
            <v>HR-NL: per 4 weken</v>
          </cell>
          <cell r="AE1966" t="str">
            <v>Onbepaalde tijd</v>
          </cell>
          <cell r="AF1966" t="str">
            <v>00-00-0000</v>
          </cell>
          <cell r="AH1966">
            <v>223844810</v>
          </cell>
          <cell r="AI1966">
            <v>19791</v>
          </cell>
          <cell r="AJ1966" t="str">
            <v>Nederlands</v>
          </cell>
          <cell r="AK1966" t="str">
            <v>X011</v>
          </cell>
          <cell r="AL1966" t="str">
            <v>MEDEW. ALGEMEEN SCHOONMAAKONDERHOUD I</v>
          </cell>
          <cell r="AM1966">
            <v>1</v>
          </cell>
          <cell r="AN1966" t="str">
            <v>38 uur / week</v>
          </cell>
          <cell r="AO1966">
            <v>15</v>
          </cell>
          <cell r="AP1966">
            <v>0</v>
          </cell>
          <cell r="AQ1966">
            <v>0</v>
          </cell>
          <cell r="AR1966">
            <v>39.47</v>
          </cell>
          <cell r="AS1966">
            <v>7</v>
          </cell>
          <cell r="AT1966" t="str">
            <v>B2</v>
          </cell>
          <cell r="AU1966">
            <v>90</v>
          </cell>
          <cell r="AV1966">
            <v>11.46</v>
          </cell>
        </row>
        <row r="1967">
          <cell r="A1967">
            <v>11872</v>
          </cell>
          <cell r="B1967" t="str">
            <v>Mevrouw</v>
          </cell>
          <cell r="C1967" t="str">
            <v>A.L.A. dos Santos - Graca D Santos</v>
          </cell>
          <cell r="D1967" t="str">
            <v>Adelina Ligia Agues</v>
          </cell>
          <cell r="E1967" t="str">
            <v>Adelina Ligia Agues</v>
          </cell>
          <cell r="F1967" t="str">
            <v>ALA</v>
          </cell>
          <cell r="H1967" t="str">
            <v>Graca D Santos</v>
          </cell>
          <cell r="I1967" t="str">
            <v>dos</v>
          </cell>
          <cell r="J1967" t="str">
            <v>Santos</v>
          </cell>
          <cell r="K1967" t="str">
            <v>Vrouw</v>
          </cell>
          <cell r="L1967" t="str">
            <v>Adres</v>
          </cell>
          <cell r="M1967" t="str">
            <v>Marconistraat</v>
          </cell>
          <cell r="N1967">
            <v>79</v>
          </cell>
          <cell r="O1967" t="str">
            <v>B</v>
          </cell>
          <cell r="P1967" t="str">
            <v>3112 EL</v>
          </cell>
          <cell r="Q1967" t="str">
            <v>SCHIEDAM</v>
          </cell>
          <cell r="R1967" t="str">
            <v>Nederland</v>
          </cell>
          <cell r="S1967" t="str">
            <v>010 4262444</v>
          </cell>
          <cell r="T1967">
            <v>684786920</v>
          </cell>
          <cell r="U1967">
            <v>3000</v>
          </cell>
          <cell r="V1967" t="str">
            <v>Hago Nederland B.V.</v>
          </cell>
          <cell r="W1967">
            <v>1</v>
          </cell>
          <cell r="X1967" t="str">
            <v>Internen</v>
          </cell>
          <cell r="Y1967" t="str">
            <v>A1</v>
          </cell>
          <cell r="Z1967" t="str">
            <v>Medewerker uurloon</v>
          </cell>
          <cell r="AA1967">
            <v>1</v>
          </cell>
          <cell r="AB1967" t="str">
            <v>Schoonmaak CAO</v>
          </cell>
          <cell r="AC1967" t="str">
            <v>N4</v>
          </cell>
          <cell r="AD1967" t="str">
            <v>HR-NL: per 4 weken</v>
          </cell>
          <cell r="AE1967" t="str">
            <v>Onbepaalde tijd</v>
          </cell>
          <cell r="AF1967" t="str">
            <v>00-00-0000</v>
          </cell>
          <cell r="AH1967">
            <v>235178135</v>
          </cell>
          <cell r="AI1967">
            <v>20536</v>
          </cell>
          <cell r="AJ1967" t="str">
            <v>Kaapverdisch</v>
          </cell>
          <cell r="AK1967" t="str">
            <v>X011</v>
          </cell>
          <cell r="AL1967" t="str">
            <v>MEDEW. ALGEMEEN SCHOONMAAKONDERHOUD I</v>
          </cell>
          <cell r="AM1967">
            <v>1</v>
          </cell>
          <cell r="AN1967" t="str">
            <v>38 uur / week</v>
          </cell>
          <cell r="AO1967">
            <v>6</v>
          </cell>
          <cell r="AP1967">
            <v>0</v>
          </cell>
          <cell r="AQ1967">
            <v>0</v>
          </cell>
          <cell r="AR1967">
            <v>15.79</v>
          </cell>
          <cell r="AS1967">
            <v>7</v>
          </cell>
          <cell r="AT1967" t="str">
            <v>B2</v>
          </cell>
          <cell r="AU1967">
            <v>90</v>
          </cell>
          <cell r="AV1967">
            <v>11.6</v>
          </cell>
        </row>
        <row r="1968">
          <cell r="A1968">
            <v>11873</v>
          </cell>
          <cell r="B1968" t="str">
            <v>Mevrouw</v>
          </cell>
          <cell r="C1968" t="str">
            <v>M.M. da Luz Pinheiro</v>
          </cell>
          <cell r="D1968" t="str">
            <v>Manuela Maria</v>
          </cell>
          <cell r="E1968" t="str">
            <v>Manuela Maria</v>
          </cell>
          <cell r="F1968" t="str">
            <v>MM</v>
          </cell>
          <cell r="G1968" t="str">
            <v>da</v>
          </cell>
          <cell r="H1968" t="str">
            <v>Luz Pinheiro</v>
          </cell>
          <cell r="K1968" t="str">
            <v>Vrouw</v>
          </cell>
          <cell r="L1968" t="str">
            <v>Adres</v>
          </cell>
          <cell r="M1968" t="str">
            <v>Rosener Manzstraat</v>
          </cell>
          <cell r="N1968">
            <v>38</v>
          </cell>
          <cell r="P1968" t="str">
            <v>3026 TT</v>
          </cell>
          <cell r="Q1968" t="str">
            <v>ROTTERDAM</v>
          </cell>
          <cell r="R1968" t="str">
            <v>Nederland</v>
          </cell>
          <cell r="S1968" t="str">
            <v>010 4769448</v>
          </cell>
          <cell r="T1968">
            <v>644670125</v>
          </cell>
          <cell r="U1968">
            <v>3000</v>
          </cell>
          <cell r="V1968" t="str">
            <v>Hago Nederland B.V.</v>
          </cell>
          <cell r="W1968">
            <v>1</v>
          </cell>
          <cell r="X1968" t="str">
            <v>Internen</v>
          </cell>
          <cell r="Y1968" t="str">
            <v>A1</v>
          </cell>
          <cell r="Z1968" t="str">
            <v>Medewerker uurloon</v>
          </cell>
          <cell r="AA1968">
            <v>1</v>
          </cell>
          <cell r="AB1968" t="str">
            <v>Schoonmaak CAO</v>
          </cell>
          <cell r="AC1968" t="str">
            <v>N4</v>
          </cell>
          <cell r="AD1968" t="str">
            <v>HR-NL: per 4 weken</v>
          </cell>
          <cell r="AE1968" t="str">
            <v>Onbepaalde tijd</v>
          </cell>
          <cell r="AF1968" t="str">
            <v>00-00-0000</v>
          </cell>
          <cell r="AH1968">
            <v>134082308</v>
          </cell>
          <cell r="AI1968">
            <v>20617</v>
          </cell>
          <cell r="AJ1968" t="str">
            <v>Nederlands</v>
          </cell>
          <cell r="AK1968" t="str">
            <v>X011</v>
          </cell>
          <cell r="AL1968" t="str">
            <v>MEDEW. ALGEMEEN SCHOONMAAKONDERHOUD I</v>
          </cell>
          <cell r="AM1968">
            <v>1</v>
          </cell>
          <cell r="AN1968" t="str">
            <v>38 uur / week</v>
          </cell>
          <cell r="AO1968">
            <v>3</v>
          </cell>
          <cell r="AP1968">
            <v>0</v>
          </cell>
          <cell r="AQ1968">
            <v>0</v>
          </cell>
          <cell r="AR1968">
            <v>7.89</v>
          </cell>
          <cell r="AS1968">
            <v>7</v>
          </cell>
          <cell r="AT1968" t="str">
            <v>B2</v>
          </cell>
          <cell r="AU1968">
            <v>90</v>
          </cell>
          <cell r="AV1968">
            <v>11.9</v>
          </cell>
        </row>
        <row r="1969">
          <cell r="A1969">
            <v>11874</v>
          </cell>
          <cell r="B1969" t="str">
            <v>Mevrouw</v>
          </cell>
          <cell r="C1969" t="str">
            <v>M.A. do Rosario</v>
          </cell>
          <cell r="D1969" t="str">
            <v>Maria Antonio</v>
          </cell>
          <cell r="E1969" t="str">
            <v>Maria Antonio</v>
          </cell>
          <cell r="F1969" t="str">
            <v>MA</v>
          </cell>
          <cell r="G1969" t="str">
            <v>do</v>
          </cell>
          <cell r="H1969" t="str">
            <v>Rosario</v>
          </cell>
          <cell r="K1969" t="str">
            <v>Vrouw</v>
          </cell>
          <cell r="L1969" t="str">
            <v>Adres</v>
          </cell>
          <cell r="M1969" t="str">
            <v>Van Lennepstraat</v>
          </cell>
          <cell r="N1969">
            <v>219</v>
          </cell>
          <cell r="P1969" t="str">
            <v>3027 SX</v>
          </cell>
          <cell r="Q1969" t="str">
            <v>ROTTERDAM</v>
          </cell>
          <cell r="R1969" t="str">
            <v>Nederland</v>
          </cell>
          <cell r="S1969" t="str">
            <v>010-4372001</v>
          </cell>
          <cell r="T1969">
            <v>642555714</v>
          </cell>
          <cell r="U1969">
            <v>3000</v>
          </cell>
          <cell r="V1969" t="str">
            <v>Hago Nederland B.V.</v>
          </cell>
          <cell r="W1969">
            <v>1</v>
          </cell>
          <cell r="X1969" t="str">
            <v>Internen</v>
          </cell>
          <cell r="Y1969" t="str">
            <v>A1</v>
          </cell>
          <cell r="Z1969" t="str">
            <v>Medewerker uurloon</v>
          </cell>
          <cell r="AA1969">
            <v>1</v>
          </cell>
          <cell r="AB1969" t="str">
            <v>Schoonmaak CAO</v>
          </cell>
          <cell r="AC1969" t="str">
            <v>N4</v>
          </cell>
          <cell r="AD1969" t="str">
            <v>HR-NL: per 4 weken</v>
          </cell>
          <cell r="AE1969" t="str">
            <v>Onbepaalde tijd</v>
          </cell>
          <cell r="AF1969" t="str">
            <v>00-00-0000</v>
          </cell>
          <cell r="AH1969">
            <v>134910898</v>
          </cell>
          <cell r="AI1969">
            <v>19678</v>
          </cell>
          <cell r="AJ1969" t="str">
            <v>Nederlands</v>
          </cell>
          <cell r="AK1969" t="str">
            <v>X011</v>
          </cell>
          <cell r="AL1969" t="str">
            <v>MEDEW. ALGEMEEN SCHOONMAAKONDERHOUD I</v>
          </cell>
          <cell r="AM1969">
            <v>1</v>
          </cell>
          <cell r="AN1969" t="str">
            <v>38 uur / week</v>
          </cell>
          <cell r="AO1969">
            <v>11.25</v>
          </cell>
          <cell r="AP1969">
            <v>0</v>
          </cell>
          <cell r="AQ1969">
            <v>0</v>
          </cell>
          <cell r="AR1969">
            <v>29.61</v>
          </cell>
          <cell r="AS1969">
            <v>7</v>
          </cell>
          <cell r="AT1969" t="str">
            <v>B2</v>
          </cell>
          <cell r="AU1969">
            <v>90</v>
          </cell>
          <cell r="AV1969">
            <v>11.64</v>
          </cell>
        </row>
        <row r="1970">
          <cell r="A1970">
            <v>11875</v>
          </cell>
          <cell r="B1970" t="str">
            <v>Mevrouw</v>
          </cell>
          <cell r="C1970" t="str">
            <v>N. Gorcea</v>
          </cell>
          <cell r="D1970" t="str">
            <v>Nadejda</v>
          </cell>
          <cell r="E1970" t="str">
            <v>Nadejda</v>
          </cell>
          <cell r="F1970" t="str">
            <v>N</v>
          </cell>
          <cell r="H1970" t="str">
            <v>Gorcea</v>
          </cell>
          <cell r="K1970" t="str">
            <v>Vrouw</v>
          </cell>
          <cell r="L1970" t="str">
            <v>Adres</v>
          </cell>
          <cell r="M1970" t="str">
            <v>Mathenesserdijk</v>
          </cell>
          <cell r="N1970">
            <v>22</v>
          </cell>
          <cell r="O1970" t="str">
            <v>F</v>
          </cell>
          <cell r="P1970" t="str">
            <v>3027 AB</v>
          </cell>
          <cell r="Q1970" t="str">
            <v>ROTTERDAM</v>
          </cell>
          <cell r="R1970" t="str">
            <v>Nederland</v>
          </cell>
          <cell r="S1970">
            <v>613934288</v>
          </cell>
          <cell r="U1970">
            <v>3000</v>
          </cell>
          <cell r="V1970" t="str">
            <v>Hago Nederland B.V.</v>
          </cell>
          <cell r="W1970">
            <v>1</v>
          </cell>
          <cell r="X1970" t="str">
            <v>Internen</v>
          </cell>
          <cell r="Y1970" t="str">
            <v>A1</v>
          </cell>
          <cell r="Z1970" t="str">
            <v>Medewerker uurloon</v>
          </cell>
          <cell r="AA1970">
            <v>1</v>
          </cell>
          <cell r="AB1970" t="str">
            <v>Schoonmaak CAO</v>
          </cell>
          <cell r="AC1970" t="str">
            <v>N4</v>
          </cell>
          <cell r="AD1970" t="str">
            <v>HR-NL: per 4 weken</v>
          </cell>
          <cell r="AE1970" t="str">
            <v>Onbepaalde tijd</v>
          </cell>
          <cell r="AF1970" t="str">
            <v>00-00-0000</v>
          </cell>
          <cell r="AH1970">
            <v>252972326</v>
          </cell>
          <cell r="AI1970">
            <v>26713</v>
          </cell>
          <cell r="AJ1970" t="str">
            <v>Nederlands</v>
          </cell>
          <cell r="AK1970" t="str">
            <v>X011</v>
          </cell>
          <cell r="AL1970" t="str">
            <v>MEDEW. ALGEMEEN SCHOONMAAKONDERHOUD I</v>
          </cell>
          <cell r="AM1970">
            <v>1</v>
          </cell>
          <cell r="AN1970" t="str">
            <v>38 uur / week</v>
          </cell>
          <cell r="AO1970">
            <v>18.25</v>
          </cell>
          <cell r="AP1970">
            <v>0</v>
          </cell>
          <cell r="AQ1970">
            <v>0</v>
          </cell>
          <cell r="AR1970">
            <v>48.03</v>
          </cell>
          <cell r="AS1970">
            <v>7</v>
          </cell>
          <cell r="AT1970" t="str">
            <v>B2</v>
          </cell>
          <cell r="AU1970">
            <v>90</v>
          </cell>
          <cell r="AV1970">
            <v>11.46</v>
          </cell>
        </row>
        <row r="1971">
          <cell r="A1971">
            <v>11876</v>
          </cell>
          <cell r="B1971" t="str">
            <v>Mevrouw</v>
          </cell>
          <cell r="C1971" t="str">
            <v>H. Fortes - Ramos Morais</v>
          </cell>
          <cell r="D1971" t="str">
            <v>Honorina</v>
          </cell>
          <cell r="E1971" t="str">
            <v>Honorina</v>
          </cell>
          <cell r="F1971" t="str">
            <v>H</v>
          </cell>
          <cell r="H1971" t="str">
            <v>Ramos Morais</v>
          </cell>
          <cell r="J1971" t="str">
            <v>Fortes</v>
          </cell>
          <cell r="K1971" t="str">
            <v>Vrouw</v>
          </cell>
          <cell r="L1971" t="str">
            <v>Adres</v>
          </cell>
          <cell r="M1971" t="str">
            <v>Piet Paaltjensplein</v>
          </cell>
          <cell r="N1971">
            <v>81</v>
          </cell>
          <cell r="P1971" t="str">
            <v>3072 TZ</v>
          </cell>
          <cell r="Q1971" t="str">
            <v>ROTTERDAM</v>
          </cell>
          <cell r="R1971" t="str">
            <v>Nederland</v>
          </cell>
          <cell r="S1971" t="str">
            <v>010-4254034</v>
          </cell>
          <cell r="T1971">
            <v>684264346</v>
          </cell>
          <cell r="U1971">
            <v>3000</v>
          </cell>
          <cell r="V1971" t="str">
            <v>Hago Nederland B.V.</v>
          </cell>
          <cell r="W1971">
            <v>1</v>
          </cell>
          <cell r="X1971" t="str">
            <v>Internen</v>
          </cell>
          <cell r="Y1971" t="str">
            <v>A1</v>
          </cell>
          <cell r="Z1971" t="str">
            <v>Medewerker uurloon</v>
          </cell>
          <cell r="AA1971">
            <v>1</v>
          </cell>
          <cell r="AB1971" t="str">
            <v>Schoonmaak CAO</v>
          </cell>
          <cell r="AC1971" t="str">
            <v>N4</v>
          </cell>
          <cell r="AD1971" t="str">
            <v>HR-NL: per 4 weken</v>
          </cell>
          <cell r="AE1971" t="str">
            <v>Onbepaalde tijd</v>
          </cell>
          <cell r="AF1971" t="str">
            <v>00-00-0000</v>
          </cell>
          <cell r="AH1971">
            <v>45239010</v>
          </cell>
          <cell r="AI1971">
            <v>21841</v>
          </cell>
          <cell r="AJ1971" t="str">
            <v>Nederlands</v>
          </cell>
          <cell r="AK1971" t="str">
            <v>X011</v>
          </cell>
          <cell r="AL1971" t="str">
            <v>MEDEW. ALGEMEEN SCHOONMAAKONDERHOUD I</v>
          </cell>
          <cell r="AM1971">
            <v>1</v>
          </cell>
          <cell r="AN1971" t="str">
            <v>38 uur / week</v>
          </cell>
          <cell r="AO1971">
            <v>13</v>
          </cell>
          <cell r="AP1971">
            <v>0</v>
          </cell>
          <cell r="AQ1971">
            <v>0</v>
          </cell>
          <cell r="AR1971">
            <v>34.21</v>
          </cell>
          <cell r="AS1971">
            <v>7</v>
          </cell>
          <cell r="AT1971" t="str">
            <v>B2</v>
          </cell>
          <cell r="AU1971">
            <v>90</v>
          </cell>
          <cell r="AV1971">
            <v>11.46</v>
          </cell>
        </row>
        <row r="1972">
          <cell r="A1972">
            <v>11877</v>
          </cell>
          <cell r="B1972" t="str">
            <v>Mevrouw</v>
          </cell>
          <cell r="C1972" t="str">
            <v>S.M. Wijnen - Silva Lopes</v>
          </cell>
          <cell r="D1972" t="str">
            <v>Sonia Maria</v>
          </cell>
          <cell r="E1972" t="str">
            <v>Sonia Maria</v>
          </cell>
          <cell r="F1972" t="str">
            <v>SM</v>
          </cell>
          <cell r="H1972" t="str">
            <v>Silva Lopes</v>
          </cell>
          <cell r="J1972" t="str">
            <v>Wijnen</v>
          </cell>
          <cell r="K1972" t="str">
            <v>Vrouw</v>
          </cell>
          <cell r="L1972" t="str">
            <v>Adres</v>
          </cell>
          <cell r="M1972" t="str">
            <v>Putselaan</v>
          </cell>
          <cell r="N1972">
            <v>130</v>
          </cell>
          <cell r="P1972" t="str">
            <v>3074 JG</v>
          </cell>
          <cell r="Q1972" t="str">
            <v>ROTTERDAM</v>
          </cell>
          <cell r="R1972" t="str">
            <v>Nederland</v>
          </cell>
          <cell r="S1972" t="str">
            <v>010-4848306</v>
          </cell>
          <cell r="U1972">
            <v>3000</v>
          </cell>
          <cell r="V1972" t="str">
            <v>Hago Nederland B.V.</v>
          </cell>
          <cell r="W1972">
            <v>1</v>
          </cell>
          <cell r="X1972" t="str">
            <v>Internen</v>
          </cell>
          <cell r="Y1972" t="str">
            <v>A1</v>
          </cell>
          <cell r="Z1972" t="str">
            <v>Medewerker uurloon</v>
          </cell>
          <cell r="AA1972">
            <v>1</v>
          </cell>
          <cell r="AB1972" t="str">
            <v>Schoonmaak CAO</v>
          </cell>
          <cell r="AC1972" t="str">
            <v>N4</v>
          </cell>
          <cell r="AD1972" t="str">
            <v>HR-NL: per 4 weken</v>
          </cell>
          <cell r="AE1972" t="str">
            <v>Onbepaalde tijd</v>
          </cell>
          <cell r="AF1972" t="str">
            <v>00-00-0000</v>
          </cell>
          <cell r="AH1972">
            <v>207369689</v>
          </cell>
          <cell r="AI1972">
            <v>25897</v>
          </cell>
          <cell r="AJ1972" t="str">
            <v>Nederlands</v>
          </cell>
          <cell r="AK1972" t="str">
            <v>X041</v>
          </cell>
          <cell r="AL1972" t="str">
            <v>VOORWERKER ALGEMEEN SCHOONMAAKONDERH. I</v>
          </cell>
          <cell r="AM1972">
            <v>2</v>
          </cell>
          <cell r="AN1972" t="str">
            <v>38 uur / week</v>
          </cell>
          <cell r="AO1972">
            <v>38</v>
          </cell>
          <cell r="AP1972">
            <v>0</v>
          </cell>
          <cell r="AQ1972">
            <v>0</v>
          </cell>
          <cell r="AR1972">
            <v>100</v>
          </cell>
          <cell r="AS1972">
            <v>7</v>
          </cell>
          <cell r="AT1972" t="str">
            <v>B4</v>
          </cell>
          <cell r="AU1972">
            <v>90</v>
          </cell>
          <cell r="AV1972">
            <v>12.6</v>
          </cell>
        </row>
        <row r="1973">
          <cell r="A1973">
            <v>11878</v>
          </cell>
          <cell r="B1973" t="str">
            <v>Dhr.</v>
          </cell>
          <cell r="C1973" t="str">
            <v>R. Ramcharan</v>
          </cell>
          <cell r="D1973" t="str">
            <v>Rashikapoor</v>
          </cell>
          <cell r="E1973" t="str">
            <v>Rashikapoor</v>
          </cell>
          <cell r="F1973" t="str">
            <v>R</v>
          </cell>
          <cell r="H1973" t="str">
            <v>Ramcharan</v>
          </cell>
          <cell r="K1973" t="str">
            <v>Man</v>
          </cell>
          <cell r="L1973" t="str">
            <v>Adres</v>
          </cell>
          <cell r="M1973" t="str">
            <v>Titanium</v>
          </cell>
          <cell r="N1973">
            <v>24</v>
          </cell>
          <cell r="P1973" t="str">
            <v>3162 ZD</v>
          </cell>
          <cell r="Q1973" t="str">
            <v>RHOON</v>
          </cell>
          <cell r="R1973" t="str">
            <v>Nederland</v>
          </cell>
          <cell r="T1973" t="str">
            <v>06-16694769</v>
          </cell>
          <cell r="U1973">
            <v>3000</v>
          </cell>
          <cell r="V1973" t="str">
            <v>Hago Nederland B.V.</v>
          </cell>
          <cell r="W1973">
            <v>1</v>
          </cell>
          <cell r="X1973" t="str">
            <v>Internen</v>
          </cell>
          <cell r="Y1973" t="str">
            <v>A1</v>
          </cell>
          <cell r="Z1973" t="str">
            <v>Medewerker uurloon</v>
          </cell>
          <cell r="AA1973">
            <v>1</v>
          </cell>
          <cell r="AB1973" t="str">
            <v>Schoonmaak CAO</v>
          </cell>
          <cell r="AC1973" t="str">
            <v>N4</v>
          </cell>
          <cell r="AD1973" t="str">
            <v>HR-NL: per 4 weken</v>
          </cell>
          <cell r="AE1973" t="str">
            <v>Onbepaalde tijd</v>
          </cell>
          <cell r="AF1973" t="str">
            <v>00-00-0000</v>
          </cell>
          <cell r="AH1973">
            <v>210300012</v>
          </cell>
          <cell r="AI1973">
            <v>27641</v>
          </cell>
          <cell r="AJ1973" t="str">
            <v>Nederlands</v>
          </cell>
          <cell r="AK1973" t="str">
            <v>X011</v>
          </cell>
          <cell r="AL1973" t="str">
            <v>MEDEW. ALGEMEEN SCHOONMAAKONDERHOUD I</v>
          </cell>
          <cell r="AM1973">
            <v>1</v>
          </cell>
          <cell r="AN1973" t="str">
            <v>38 uur / week</v>
          </cell>
          <cell r="AO1973">
            <v>7.5</v>
          </cell>
          <cell r="AP1973">
            <v>0</v>
          </cell>
          <cell r="AQ1973">
            <v>0</v>
          </cell>
          <cell r="AR1973">
            <v>19.739999999999998</v>
          </cell>
          <cell r="AS1973">
            <v>7</v>
          </cell>
          <cell r="AT1973" t="str">
            <v>B2</v>
          </cell>
          <cell r="AU1973">
            <v>90</v>
          </cell>
          <cell r="AV1973">
            <v>11.46</v>
          </cell>
        </row>
        <row r="1974">
          <cell r="A1974">
            <v>11879</v>
          </cell>
          <cell r="B1974" t="str">
            <v>Mevrouw</v>
          </cell>
          <cell r="C1974" t="str">
            <v>A.M. Lima</v>
          </cell>
          <cell r="D1974" t="str">
            <v>Antonia Maria</v>
          </cell>
          <cell r="E1974" t="str">
            <v>Antonia Maria</v>
          </cell>
          <cell r="F1974" t="str">
            <v>AM</v>
          </cell>
          <cell r="H1974" t="str">
            <v>Lima</v>
          </cell>
          <cell r="K1974" t="str">
            <v>Vrouw</v>
          </cell>
          <cell r="L1974" t="str">
            <v>Adres</v>
          </cell>
          <cell r="M1974" t="str">
            <v>Oranjeboomstraat</v>
          </cell>
          <cell r="N1974">
            <v>328</v>
          </cell>
          <cell r="P1974" t="str">
            <v>3071 BR</v>
          </cell>
          <cell r="Q1974" t="str">
            <v>ROTTERDAM</v>
          </cell>
          <cell r="R1974" t="str">
            <v>Nederland</v>
          </cell>
          <cell r="S1974">
            <v>630185643</v>
          </cell>
          <cell r="U1974">
            <v>3000</v>
          </cell>
          <cell r="V1974" t="str">
            <v>Hago Nederland B.V.</v>
          </cell>
          <cell r="W1974">
            <v>1</v>
          </cell>
          <cell r="X1974" t="str">
            <v>Internen</v>
          </cell>
          <cell r="Y1974" t="str">
            <v>A1</v>
          </cell>
          <cell r="Z1974" t="str">
            <v>Medewerker uurloon</v>
          </cell>
          <cell r="AA1974">
            <v>1</v>
          </cell>
          <cell r="AB1974" t="str">
            <v>Schoonmaak CAO</v>
          </cell>
          <cell r="AC1974" t="str">
            <v>N4</v>
          </cell>
          <cell r="AD1974" t="str">
            <v>HR-NL: per 4 weken</v>
          </cell>
          <cell r="AE1974" t="str">
            <v>Onbepaalde tijd</v>
          </cell>
          <cell r="AF1974" t="str">
            <v>00-00-0000</v>
          </cell>
          <cell r="AH1974">
            <v>202832120</v>
          </cell>
          <cell r="AI1974">
            <v>25677</v>
          </cell>
          <cell r="AJ1974" t="str">
            <v>Nederlands</v>
          </cell>
          <cell r="AK1974" t="str">
            <v>X011</v>
          </cell>
          <cell r="AL1974" t="str">
            <v>MEDEW. ALGEMEEN SCHOONMAAKONDERHOUD I</v>
          </cell>
          <cell r="AM1974">
            <v>1</v>
          </cell>
          <cell r="AN1974" t="str">
            <v>38 uur / week</v>
          </cell>
          <cell r="AO1974">
            <v>10</v>
          </cell>
          <cell r="AP1974">
            <v>0</v>
          </cell>
          <cell r="AQ1974">
            <v>0</v>
          </cell>
          <cell r="AR1974">
            <v>26.32</v>
          </cell>
          <cell r="AS1974">
            <v>7</v>
          </cell>
          <cell r="AT1974" t="str">
            <v>B2</v>
          </cell>
          <cell r="AU1974">
            <v>90</v>
          </cell>
          <cell r="AV1974">
            <v>11.46</v>
          </cell>
        </row>
        <row r="1975">
          <cell r="A1975">
            <v>11880</v>
          </cell>
          <cell r="B1975" t="str">
            <v>Dhr.</v>
          </cell>
          <cell r="C1975" t="str">
            <v>J.P. Monteiro Santos</v>
          </cell>
          <cell r="D1975" t="str">
            <v>Jorge Paulo</v>
          </cell>
          <cell r="E1975" t="str">
            <v>Jorge Paulo</v>
          </cell>
          <cell r="F1975" t="str">
            <v>JP</v>
          </cell>
          <cell r="H1975" t="str">
            <v>Monteiro Santos</v>
          </cell>
          <cell r="K1975" t="str">
            <v>Man</v>
          </cell>
          <cell r="L1975" t="str">
            <v>Adres</v>
          </cell>
          <cell r="M1975" t="str">
            <v>Van Heusdestraat</v>
          </cell>
          <cell r="N1975">
            <v>76</v>
          </cell>
          <cell r="O1975" t="str">
            <v>C</v>
          </cell>
          <cell r="P1975" t="str">
            <v>3023 RW</v>
          </cell>
          <cell r="Q1975" t="str">
            <v>ROTTERDAM</v>
          </cell>
          <cell r="R1975" t="str">
            <v>Nederland</v>
          </cell>
          <cell r="S1975">
            <v>626612104</v>
          </cell>
          <cell r="U1975">
            <v>3000</v>
          </cell>
          <cell r="V1975" t="str">
            <v>Hago Nederland B.V.</v>
          </cell>
          <cell r="W1975">
            <v>1</v>
          </cell>
          <cell r="X1975" t="str">
            <v>Internen</v>
          </cell>
          <cell r="Y1975" t="str">
            <v>A1</v>
          </cell>
          <cell r="Z1975" t="str">
            <v>Medewerker uurloon</v>
          </cell>
          <cell r="AA1975">
            <v>1</v>
          </cell>
          <cell r="AB1975" t="str">
            <v>Schoonmaak CAO</v>
          </cell>
          <cell r="AC1975" t="str">
            <v>N4</v>
          </cell>
          <cell r="AD1975" t="str">
            <v>HR-NL: per 4 weken</v>
          </cell>
          <cell r="AE1975" t="str">
            <v>Onbepaalde tijd</v>
          </cell>
          <cell r="AF1975" t="str">
            <v>00-00-0000</v>
          </cell>
          <cell r="AH1975">
            <v>257254316</v>
          </cell>
          <cell r="AI1975">
            <v>26156</v>
          </cell>
          <cell r="AJ1975" t="str">
            <v>Nederlands</v>
          </cell>
          <cell r="AK1975" t="str">
            <v>X011</v>
          </cell>
          <cell r="AL1975" t="str">
            <v>MEDEW. ALGEMEEN SCHOONMAAKONDERHOUD I</v>
          </cell>
          <cell r="AM1975">
            <v>1</v>
          </cell>
          <cell r="AN1975" t="str">
            <v>38 uur / week</v>
          </cell>
          <cell r="AO1975">
            <v>9.25</v>
          </cell>
          <cell r="AP1975">
            <v>0</v>
          </cell>
          <cell r="AQ1975">
            <v>0</v>
          </cell>
          <cell r="AR1975">
            <v>24.34</v>
          </cell>
          <cell r="AS1975">
            <v>7</v>
          </cell>
          <cell r="AT1975" t="str">
            <v>B2</v>
          </cell>
          <cell r="AU1975">
            <v>90</v>
          </cell>
          <cell r="AV1975">
            <v>11.46</v>
          </cell>
        </row>
        <row r="1976">
          <cell r="A1976">
            <v>11881</v>
          </cell>
          <cell r="B1976" t="str">
            <v>Mevrouw</v>
          </cell>
          <cell r="C1976" t="str">
            <v>I. Moreira</v>
          </cell>
          <cell r="D1976" t="str">
            <v>Ivete</v>
          </cell>
          <cell r="E1976" t="str">
            <v>Ivete</v>
          </cell>
          <cell r="F1976" t="str">
            <v>I</v>
          </cell>
          <cell r="H1976" t="str">
            <v>Moreira</v>
          </cell>
          <cell r="K1976" t="str">
            <v>Vrouw</v>
          </cell>
          <cell r="L1976" t="str">
            <v>Adres</v>
          </cell>
          <cell r="M1976" t="str">
            <v>Akkabapad</v>
          </cell>
          <cell r="N1976">
            <v>173</v>
          </cell>
          <cell r="P1976" t="str">
            <v>3067 MP</v>
          </cell>
          <cell r="Q1976" t="str">
            <v>ROTTERDAM</v>
          </cell>
          <cell r="R1976" t="str">
            <v>Nederland</v>
          </cell>
          <cell r="T1976" t="str">
            <v>06-45622874</v>
          </cell>
          <cell r="U1976">
            <v>3000</v>
          </cell>
          <cell r="V1976" t="str">
            <v>Hago Nederland B.V.</v>
          </cell>
          <cell r="W1976">
            <v>1</v>
          </cell>
          <cell r="X1976" t="str">
            <v>Internen</v>
          </cell>
          <cell r="Y1976" t="str">
            <v>A1</v>
          </cell>
          <cell r="Z1976" t="str">
            <v>Medewerker uurloon</v>
          </cell>
          <cell r="AA1976">
            <v>1</v>
          </cell>
          <cell r="AB1976" t="str">
            <v>Schoonmaak CAO</v>
          </cell>
          <cell r="AC1976" t="str">
            <v>N4</v>
          </cell>
          <cell r="AD1976" t="str">
            <v>HR-NL: per 4 weken</v>
          </cell>
          <cell r="AE1976" t="str">
            <v>Onbepaalde tijd</v>
          </cell>
          <cell r="AF1976" t="str">
            <v>00-00-0000</v>
          </cell>
          <cell r="AH1976">
            <v>98537180</v>
          </cell>
          <cell r="AI1976">
            <v>21881</v>
          </cell>
          <cell r="AJ1976" t="str">
            <v>Nederlands</v>
          </cell>
          <cell r="AK1976" t="str">
            <v>X011</v>
          </cell>
          <cell r="AL1976" t="str">
            <v>MEDEW. ALGEMEEN SCHOONMAAKONDERHOUD I</v>
          </cell>
          <cell r="AM1976">
            <v>1</v>
          </cell>
          <cell r="AN1976" t="str">
            <v>38 uur / week</v>
          </cell>
          <cell r="AO1976">
            <v>16.25</v>
          </cell>
          <cell r="AP1976">
            <v>0</v>
          </cell>
          <cell r="AQ1976">
            <v>0</v>
          </cell>
          <cell r="AR1976">
            <v>42.76</v>
          </cell>
          <cell r="AS1976">
            <v>7</v>
          </cell>
          <cell r="AT1976" t="str">
            <v>B2</v>
          </cell>
          <cell r="AU1976">
            <v>90</v>
          </cell>
          <cell r="AV1976">
            <v>11.46</v>
          </cell>
        </row>
        <row r="1977">
          <cell r="A1977">
            <v>11882</v>
          </cell>
          <cell r="B1977" t="str">
            <v>Mevrouw</v>
          </cell>
          <cell r="C1977" t="str">
            <v>R. Mizrak</v>
          </cell>
          <cell r="D1977" t="str">
            <v>Resime</v>
          </cell>
          <cell r="E1977" t="str">
            <v>Resime</v>
          </cell>
          <cell r="F1977" t="str">
            <v>R</v>
          </cell>
          <cell r="H1977" t="str">
            <v>Mizrak</v>
          </cell>
          <cell r="K1977" t="str">
            <v>Vrouw</v>
          </cell>
          <cell r="L1977" t="str">
            <v>Adres</v>
          </cell>
          <cell r="M1977" t="str">
            <v>Kruiningenstraat</v>
          </cell>
          <cell r="N1977">
            <v>224</v>
          </cell>
          <cell r="P1977" t="str">
            <v>3086 KT</v>
          </cell>
          <cell r="Q1977" t="str">
            <v>ROTTERDAM</v>
          </cell>
          <cell r="R1977" t="str">
            <v>Nederland</v>
          </cell>
          <cell r="T1977">
            <v>641392240</v>
          </cell>
          <cell r="U1977">
            <v>3000</v>
          </cell>
          <cell r="V1977" t="str">
            <v>Hago Nederland B.V.</v>
          </cell>
          <cell r="W1977">
            <v>1</v>
          </cell>
          <cell r="X1977" t="str">
            <v>Internen</v>
          </cell>
          <cell r="Y1977" t="str">
            <v>A1</v>
          </cell>
          <cell r="Z1977" t="str">
            <v>Medewerker uurloon</v>
          </cell>
          <cell r="AA1977">
            <v>1</v>
          </cell>
          <cell r="AB1977" t="str">
            <v>Schoonmaak CAO</v>
          </cell>
          <cell r="AC1977" t="str">
            <v>N4</v>
          </cell>
          <cell r="AD1977" t="str">
            <v>HR-NL: per 4 weken</v>
          </cell>
          <cell r="AE1977" t="str">
            <v>Onbepaalde tijd</v>
          </cell>
          <cell r="AF1977" t="str">
            <v>00-00-0000</v>
          </cell>
          <cell r="AH1977">
            <v>232964592</v>
          </cell>
          <cell r="AI1977">
            <v>25647</v>
          </cell>
          <cell r="AJ1977" t="str">
            <v>Turks</v>
          </cell>
          <cell r="AK1977" t="str">
            <v>X011</v>
          </cell>
          <cell r="AL1977" t="str">
            <v>MEDEW. ALGEMEEN SCHOONMAAKONDERHOUD I</v>
          </cell>
          <cell r="AM1977">
            <v>1</v>
          </cell>
          <cell r="AN1977" t="str">
            <v>38 uur / week</v>
          </cell>
          <cell r="AO1977">
            <v>10</v>
          </cell>
          <cell r="AP1977">
            <v>0</v>
          </cell>
          <cell r="AQ1977">
            <v>0</v>
          </cell>
          <cell r="AR1977">
            <v>26.32</v>
          </cell>
          <cell r="AS1977">
            <v>7</v>
          </cell>
          <cell r="AT1977" t="str">
            <v>B2</v>
          </cell>
          <cell r="AU1977">
            <v>90</v>
          </cell>
          <cell r="AV1977">
            <v>11.46</v>
          </cell>
        </row>
        <row r="1978">
          <cell r="A1978">
            <v>11883</v>
          </cell>
          <cell r="B1978" t="str">
            <v>Mevrouw</v>
          </cell>
          <cell r="C1978" t="str">
            <v>T.P. Soechit</v>
          </cell>
          <cell r="D1978" t="str">
            <v>Truus Premiladebie</v>
          </cell>
          <cell r="E1978" t="str">
            <v>Truus Premiladebie</v>
          </cell>
          <cell r="F1978" t="str">
            <v>TP</v>
          </cell>
          <cell r="H1978" t="str">
            <v>Soechit</v>
          </cell>
          <cell r="K1978" t="str">
            <v>Vrouw</v>
          </cell>
          <cell r="L1978" t="str">
            <v>Adres</v>
          </cell>
          <cell r="M1978" t="str">
            <v>Swiftstraat</v>
          </cell>
          <cell r="N1978">
            <v>48</v>
          </cell>
          <cell r="P1978" t="str">
            <v>3076 SP</v>
          </cell>
          <cell r="Q1978" t="str">
            <v>ROTTERDAM</v>
          </cell>
          <cell r="R1978" t="str">
            <v>Nederland</v>
          </cell>
          <cell r="S1978">
            <v>108412555</v>
          </cell>
          <cell r="U1978">
            <v>3000</v>
          </cell>
          <cell r="V1978" t="str">
            <v>Hago Nederland B.V.</v>
          </cell>
          <cell r="W1978">
            <v>1</v>
          </cell>
          <cell r="X1978" t="str">
            <v>Internen</v>
          </cell>
          <cell r="Y1978" t="str">
            <v>A1</v>
          </cell>
          <cell r="Z1978" t="str">
            <v>Medewerker uurloon</v>
          </cell>
          <cell r="AA1978">
            <v>1</v>
          </cell>
          <cell r="AB1978" t="str">
            <v>Schoonmaak CAO</v>
          </cell>
          <cell r="AC1978" t="str">
            <v>N4</v>
          </cell>
          <cell r="AD1978" t="str">
            <v>HR-NL: per 4 weken</v>
          </cell>
          <cell r="AE1978" t="str">
            <v>Onbepaalde tijd</v>
          </cell>
          <cell r="AF1978" t="str">
            <v>00-00-0000</v>
          </cell>
          <cell r="AH1978">
            <v>57244406</v>
          </cell>
          <cell r="AI1978">
            <v>21812</v>
          </cell>
          <cell r="AJ1978" t="str">
            <v>Nederlands</v>
          </cell>
          <cell r="AK1978" t="str">
            <v>X011</v>
          </cell>
          <cell r="AL1978" t="str">
            <v>MEDEW. ALGEMEEN SCHOONMAAKONDERHOUD I</v>
          </cell>
          <cell r="AM1978">
            <v>1</v>
          </cell>
          <cell r="AN1978" t="str">
            <v>38 uur / week</v>
          </cell>
          <cell r="AO1978">
            <v>23.5</v>
          </cell>
          <cell r="AP1978">
            <v>0</v>
          </cell>
          <cell r="AQ1978">
            <v>0</v>
          </cell>
          <cell r="AR1978">
            <v>61.84</v>
          </cell>
          <cell r="AS1978">
            <v>7</v>
          </cell>
          <cell r="AT1978" t="str">
            <v>B2</v>
          </cell>
          <cell r="AU1978">
            <v>90</v>
          </cell>
          <cell r="AV1978">
            <v>11.46</v>
          </cell>
        </row>
        <row r="1979">
          <cell r="A1979">
            <v>11884</v>
          </cell>
          <cell r="B1979" t="str">
            <v>Dhr.</v>
          </cell>
          <cell r="C1979" t="str">
            <v>A. Akoudad</v>
          </cell>
          <cell r="D1979" t="str">
            <v>Ahmed</v>
          </cell>
          <cell r="E1979" t="str">
            <v>Ahmed</v>
          </cell>
          <cell r="F1979" t="str">
            <v>A</v>
          </cell>
          <cell r="H1979" t="str">
            <v>Akoudad</v>
          </cell>
          <cell r="K1979" t="str">
            <v>Man</v>
          </cell>
          <cell r="L1979" t="str">
            <v>Adres</v>
          </cell>
          <cell r="M1979" t="str">
            <v>Rijnauwenstraat</v>
          </cell>
          <cell r="N1979">
            <v>133</v>
          </cell>
          <cell r="P1979" t="str">
            <v>2532 VC</v>
          </cell>
          <cell r="Q1979" t="str">
            <v>DEN HAAG</v>
          </cell>
          <cell r="R1979" t="str">
            <v>Nederland</v>
          </cell>
          <cell r="U1979">
            <v>3000</v>
          </cell>
          <cell r="V1979" t="str">
            <v>Hago Nederland B.V.</v>
          </cell>
          <cell r="W1979">
            <v>1</v>
          </cell>
          <cell r="X1979" t="str">
            <v>Internen</v>
          </cell>
          <cell r="Y1979" t="str">
            <v>A1</v>
          </cell>
          <cell r="Z1979" t="str">
            <v>Medewerker uurloon</v>
          </cell>
          <cell r="AA1979">
            <v>1</v>
          </cell>
          <cell r="AB1979" t="str">
            <v>Schoonmaak CAO</v>
          </cell>
          <cell r="AC1979" t="str">
            <v>N4</v>
          </cell>
          <cell r="AD1979" t="str">
            <v>HR-NL: per 4 weken</v>
          </cell>
          <cell r="AE1979" t="str">
            <v>Onbepaalde tijd</v>
          </cell>
          <cell r="AF1979" t="str">
            <v>00-00-0000</v>
          </cell>
          <cell r="AH1979">
            <v>201388704</v>
          </cell>
          <cell r="AI1979">
            <v>25338</v>
          </cell>
          <cell r="AJ1979" t="str">
            <v>Marokkaans</v>
          </cell>
          <cell r="AK1979" t="str">
            <v>X012</v>
          </cell>
          <cell r="AL1979" t="str">
            <v>MEDEW. ALGEMEEN SCHOONMAAKONDERHOUD II</v>
          </cell>
          <cell r="AM1979" t="str">
            <v>1+5%</v>
          </cell>
          <cell r="AN1979" t="str">
            <v>38 uur / week</v>
          </cell>
          <cell r="AO1979">
            <v>14</v>
          </cell>
          <cell r="AP1979">
            <v>0</v>
          </cell>
          <cell r="AQ1979">
            <v>0</v>
          </cell>
          <cell r="AR1979">
            <v>36.840000000000003</v>
          </cell>
          <cell r="AS1979">
            <v>7</v>
          </cell>
          <cell r="AT1979" t="str">
            <v>B3</v>
          </cell>
          <cell r="AU1979">
            <v>90</v>
          </cell>
          <cell r="AV1979">
            <v>12.04</v>
          </cell>
        </row>
        <row r="1980">
          <cell r="A1980">
            <v>11887</v>
          </cell>
          <cell r="B1980" t="str">
            <v>Dhr.</v>
          </cell>
          <cell r="C1980" t="str">
            <v>S. Loilargosain</v>
          </cell>
          <cell r="D1980" t="str">
            <v>Sardhanand</v>
          </cell>
          <cell r="E1980" t="str">
            <v>Sardhanand</v>
          </cell>
          <cell r="F1980" t="str">
            <v>S</v>
          </cell>
          <cell r="H1980" t="str">
            <v>Loilargosain</v>
          </cell>
          <cell r="K1980" t="str">
            <v>Man</v>
          </cell>
          <cell r="L1980" t="str">
            <v>Adres</v>
          </cell>
          <cell r="M1980" t="str">
            <v>Deimanstraat</v>
          </cell>
          <cell r="N1980">
            <v>323</v>
          </cell>
          <cell r="P1980" t="str">
            <v>2522 BK</v>
          </cell>
          <cell r="Q1980" t="str">
            <v>DEN HAAG</v>
          </cell>
          <cell r="R1980" t="str">
            <v>Nederland</v>
          </cell>
          <cell r="U1980">
            <v>3000</v>
          </cell>
          <cell r="V1980" t="str">
            <v>Hago Nederland B.V.</v>
          </cell>
          <cell r="W1980">
            <v>1</v>
          </cell>
          <cell r="X1980" t="str">
            <v>Internen</v>
          </cell>
          <cell r="Y1980" t="str">
            <v>A1</v>
          </cell>
          <cell r="Z1980" t="str">
            <v>Medewerker uurloon</v>
          </cell>
          <cell r="AA1980">
            <v>1</v>
          </cell>
          <cell r="AB1980" t="str">
            <v>Schoonmaak CAO</v>
          </cell>
          <cell r="AC1980" t="str">
            <v>N4</v>
          </cell>
          <cell r="AD1980" t="str">
            <v>HR-NL: per 4 weken</v>
          </cell>
          <cell r="AE1980" t="str">
            <v>Onbepaalde tijd</v>
          </cell>
          <cell r="AF1980" t="str">
            <v>00-00-0000</v>
          </cell>
          <cell r="AH1980">
            <v>238808191</v>
          </cell>
          <cell r="AI1980">
            <v>27327</v>
          </cell>
          <cell r="AJ1980" t="str">
            <v>Nederlands</v>
          </cell>
          <cell r="AK1980" t="str">
            <v>X011</v>
          </cell>
          <cell r="AL1980" t="str">
            <v>MEDEW. ALGEMEEN SCHOONMAAKONDERHOUD I</v>
          </cell>
          <cell r="AM1980">
            <v>1</v>
          </cell>
          <cell r="AN1980" t="str">
            <v>38 uur / week</v>
          </cell>
          <cell r="AO1980">
            <v>12.5</v>
          </cell>
          <cell r="AP1980">
            <v>0</v>
          </cell>
          <cell r="AQ1980">
            <v>0</v>
          </cell>
          <cell r="AR1980">
            <v>32.89</v>
          </cell>
          <cell r="AS1980">
            <v>7</v>
          </cell>
          <cell r="AT1980" t="str">
            <v>B2</v>
          </cell>
          <cell r="AU1980">
            <v>90</v>
          </cell>
          <cell r="AV1980">
            <v>11.46</v>
          </cell>
        </row>
        <row r="1981">
          <cell r="A1981">
            <v>11888</v>
          </cell>
          <cell r="B1981" t="str">
            <v>Dhr.</v>
          </cell>
          <cell r="C1981" t="str">
            <v>M. Tajri</v>
          </cell>
          <cell r="D1981" t="str">
            <v>Mokthar</v>
          </cell>
          <cell r="E1981" t="str">
            <v>Mokthar</v>
          </cell>
          <cell r="F1981" t="str">
            <v>M</v>
          </cell>
          <cell r="H1981" t="str">
            <v>Tajri</v>
          </cell>
          <cell r="K1981" t="str">
            <v>Man</v>
          </cell>
          <cell r="L1981" t="str">
            <v>Adres</v>
          </cell>
          <cell r="M1981" t="str">
            <v>Knipmolenweg</v>
          </cell>
          <cell r="N1981">
            <v>8</v>
          </cell>
          <cell r="P1981" t="str">
            <v>2807 DB</v>
          </cell>
          <cell r="Q1981" t="str">
            <v>GOUDA</v>
          </cell>
          <cell r="R1981" t="str">
            <v>Nederland</v>
          </cell>
          <cell r="S1981" t="str">
            <v>0182 580086</v>
          </cell>
          <cell r="T1981">
            <v>652665516</v>
          </cell>
          <cell r="U1981">
            <v>3000</v>
          </cell>
          <cell r="V1981" t="str">
            <v>Hago Nederland B.V.</v>
          </cell>
          <cell r="W1981">
            <v>1</v>
          </cell>
          <cell r="X1981" t="str">
            <v>Internen</v>
          </cell>
          <cell r="Y1981" t="str">
            <v>A1</v>
          </cell>
          <cell r="Z1981" t="str">
            <v>Medewerker uurloon</v>
          </cell>
          <cell r="AA1981">
            <v>1</v>
          </cell>
          <cell r="AB1981" t="str">
            <v>Schoonmaak CAO</v>
          </cell>
          <cell r="AC1981" t="str">
            <v>N4</v>
          </cell>
          <cell r="AD1981" t="str">
            <v>HR-NL: per 4 weken</v>
          </cell>
          <cell r="AE1981" t="str">
            <v>Onbepaalde tijd</v>
          </cell>
          <cell r="AF1981" t="str">
            <v>00-00-0000</v>
          </cell>
          <cell r="AH1981">
            <v>117045093</v>
          </cell>
          <cell r="AI1981">
            <v>22098</v>
          </cell>
          <cell r="AJ1981" t="str">
            <v>Nederlands</v>
          </cell>
          <cell r="AK1981" t="str">
            <v>X011</v>
          </cell>
          <cell r="AL1981" t="str">
            <v>MEDEW. ALGEMEEN SCHOONMAAKONDERHOUD I</v>
          </cell>
          <cell r="AM1981">
            <v>1</v>
          </cell>
          <cell r="AN1981" t="str">
            <v>38 uur / week</v>
          </cell>
          <cell r="AO1981">
            <v>23.25</v>
          </cell>
          <cell r="AP1981">
            <v>0</v>
          </cell>
          <cell r="AQ1981">
            <v>0</v>
          </cell>
          <cell r="AR1981">
            <v>61.18</v>
          </cell>
          <cell r="AS1981">
            <v>7</v>
          </cell>
          <cell r="AT1981" t="str">
            <v>B2</v>
          </cell>
          <cell r="AU1981">
            <v>90</v>
          </cell>
          <cell r="AV1981">
            <v>11.46</v>
          </cell>
        </row>
        <row r="1982">
          <cell r="A1982">
            <v>11889</v>
          </cell>
          <cell r="B1982" t="str">
            <v>Mevrouw</v>
          </cell>
          <cell r="C1982" t="str">
            <v>R. Yaqobi</v>
          </cell>
          <cell r="D1982" t="str">
            <v>Rahela</v>
          </cell>
          <cell r="E1982" t="str">
            <v>Rahela</v>
          </cell>
          <cell r="F1982" t="str">
            <v>R</v>
          </cell>
          <cell r="H1982" t="str">
            <v>Yaqobi</v>
          </cell>
          <cell r="K1982" t="str">
            <v>Vrouw</v>
          </cell>
          <cell r="L1982" t="str">
            <v>Adres</v>
          </cell>
          <cell r="M1982" t="str">
            <v>Schubertlaan</v>
          </cell>
          <cell r="N1982">
            <v>110</v>
          </cell>
          <cell r="P1982" t="str">
            <v>2625 VA</v>
          </cell>
          <cell r="Q1982" t="str">
            <v>DELFT</v>
          </cell>
          <cell r="R1982" t="str">
            <v>Nederland</v>
          </cell>
          <cell r="S1982">
            <v>152626461</v>
          </cell>
          <cell r="T1982">
            <v>642476927</v>
          </cell>
          <cell r="U1982">
            <v>3000</v>
          </cell>
          <cell r="V1982" t="str">
            <v>Hago Nederland B.V.</v>
          </cell>
          <cell r="W1982">
            <v>1</v>
          </cell>
          <cell r="X1982" t="str">
            <v>Internen</v>
          </cell>
          <cell r="Y1982" t="str">
            <v>A1</v>
          </cell>
          <cell r="Z1982" t="str">
            <v>Medewerker uurloon</v>
          </cell>
          <cell r="AA1982">
            <v>1</v>
          </cell>
          <cell r="AB1982" t="str">
            <v>Schoonmaak CAO</v>
          </cell>
          <cell r="AC1982" t="str">
            <v>N4</v>
          </cell>
          <cell r="AD1982" t="str">
            <v>HR-NL: per 4 weken</v>
          </cell>
          <cell r="AE1982" t="str">
            <v>Onbepaalde tijd</v>
          </cell>
          <cell r="AF1982" t="str">
            <v>00-00-0000</v>
          </cell>
          <cell r="AH1982">
            <v>229696508</v>
          </cell>
          <cell r="AI1982">
            <v>22361</v>
          </cell>
          <cell r="AJ1982" t="str">
            <v>Nederlands</v>
          </cell>
          <cell r="AK1982" t="str">
            <v>X011</v>
          </cell>
          <cell r="AL1982" t="str">
            <v>MEDEW. ALGEMEEN SCHOONMAAKONDERHOUD I</v>
          </cell>
          <cell r="AM1982">
            <v>1</v>
          </cell>
          <cell r="AN1982" t="str">
            <v>38 uur / week</v>
          </cell>
          <cell r="AO1982">
            <v>6.5</v>
          </cell>
          <cell r="AP1982">
            <v>0</v>
          </cell>
          <cell r="AQ1982">
            <v>0</v>
          </cell>
          <cell r="AR1982">
            <v>17.11</v>
          </cell>
          <cell r="AS1982">
            <v>7</v>
          </cell>
          <cell r="AT1982" t="str">
            <v>B2</v>
          </cell>
          <cell r="AU1982">
            <v>90</v>
          </cell>
          <cell r="AV1982">
            <v>11.46</v>
          </cell>
        </row>
        <row r="1983">
          <cell r="A1983">
            <v>11890</v>
          </cell>
          <cell r="B1983" t="str">
            <v>Mevrouw</v>
          </cell>
          <cell r="C1983" t="str">
            <v>S. Mirza</v>
          </cell>
          <cell r="D1983" t="str">
            <v>Shamim</v>
          </cell>
          <cell r="E1983" t="str">
            <v>Shamim</v>
          </cell>
          <cell r="F1983" t="str">
            <v>S</v>
          </cell>
          <cell r="H1983" t="str">
            <v>Mirza</v>
          </cell>
          <cell r="K1983" t="str">
            <v>Vrouw</v>
          </cell>
          <cell r="L1983" t="str">
            <v>Adres</v>
          </cell>
          <cell r="M1983" t="str">
            <v>Van Heurnstraat</v>
          </cell>
          <cell r="N1983">
            <v>59</v>
          </cell>
          <cell r="P1983" t="str">
            <v>2274 NH</v>
          </cell>
          <cell r="Q1983" t="str">
            <v>VOORBURG</v>
          </cell>
          <cell r="R1983" t="str">
            <v>Nederland</v>
          </cell>
          <cell r="S1983" t="str">
            <v>070-3859297</v>
          </cell>
          <cell r="U1983">
            <v>3000</v>
          </cell>
          <cell r="V1983" t="str">
            <v>Hago Nederland B.V.</v>
          </cell>
          <cell r="W1983">
            <v>1</v>
          </cell>
          <cell r="X1983" t="str">
            <v>Internen</v>
          </cell>
          <cell r="Y1983" t="str">
            <v>A1</v>
          </cell>
          <cell r="Z1983" t="str">
            <v>Medewerker uurloon</v>
          </cell>
          <cell r="AA1983">
            <v>1</v>
          </cell>
          <cell r="AB1983" t="str">
            <v>Schoonmaak CAO</v>
          </cell>
          <cell r="AC1983" t="str">
            <v>N4</v>
          </cell>
          <cell r="AD1983" t="str">
            <v>HR-NL: per 4 weken</v>
          </cell>
          <cell r="AE1983" t="str">
            <v>Onbepaalde tijd</v>
          </cell>
          <cell r="AF1983" t="str">
            <v>00-00-0000</v>
          </cell>
          <cell r="AH1983">
            <v>126203726</v>
          </cell>
          <cell r="AI1983">
            <v>20428</v>
          </cell>
          <cell r="AJ1983" t="str">
            <v>Nederlands</v>
          </cell>
          <cell r="AK1983" t="str">
            <v>X011</v>
          </cell>
          <cell r="AL1983" t="str">
            <v>MEDEW. ALGEMEEN SCHOONMAAKONDERHOUD I</v>
          </cell>
          <cell r="AM1983">
            <v>1</v>
          </cell>
          <cell r="AN1983" t="str">
            <v>38 uur / week</v>
          </cell>
          <cell r="AO1983">
            <v>10</v>
          </cell>
          <cell r="AP1983">
            <v>0</v>
          </cell>
          <cell r="AQ1983">
            <v>0</v>
          </cell>
          <cell r="AR1983">
            <v>26.32</v>
          </cell>
          <cell r="AS1983">
            <v>7</v>
          </cell>
          <cell r="AT1983" t="str">
            <v>B2</v>
          </cell>
          <cell r="AU1983">
            <v>90</v>
          </cell>
          <cell r="AV1983">
            <v>11.46</v>
          </cell>
        </row>
        <row r="1984">
          <cell r="A1984">
            <v>11891</v>
          </cell>
          <cell r="B1984" t="str">
            <v>Dhr.</v>
          </cell>
          <cell r="C1984" t="str">
            <v>M.F. Dinmohamed</v>
          </cell>
          <cell r="D1984" t="str">
            <v>Mohamed Faizal</v>
          </cell>
          <cell r="E1984" t="str">
            <v>Mohamed</v>
          </cell>
          <cell r="F1984" t="str">
            <v>MF</v>
          </cell>
          <cell r="H1984" t="str">
            <v>Dinmohamed</v>
          </cell>
          <cell r="K1984" t="str">
            <v>Man</v>
          </cell>
          <cell r="L1984" t="str">
            <v>Adres</v>
          </cell>
          <cell r="M1984" t="str">
            <v>De La Reyweg</v>
          </cell>
          <cell r="N1984">
            <v>478</v>
          </cell>
          <cell r="P1984" t="str">
            <v>2571 GM</v>
          </cell>
          <cell r="Q1984" t="str">
            <v>DEN HAAG</v>
          </cell>
          <cell r="R1984" t="str">
            <v>Nederland</v>
          </cell>
          <cell r="T1984" t="str">
            <v>06-42519004</v>
          </cell>
          <cell r="U1984">
            <v>3000</v>
          </cell>
          <cell r="V1984" t="str">
            <v>Hago Nederland B.V.</v>
          </cell>
          <cell r="W1984">
            <v>1</v>
          </cell>
          <cell r="X1984" t="str">
            <v>Internen</v>
          </cell>
          <cell r="Y1984" t="str">
            <v>A1</v>
          </cell>
          <cell r="Z1984" t="str">
            <v>Medewerker uurloon</v>
          </cell>
          <cell r="AA1984">
            <v>1</v>
          </cell>
          <cell r="AB1984" t="str">
            <v>Schoonmaak CAO</v>
          </cell>
          <cell r="AC1984" t="str">
            <v>N4</v>
          </cell>
          <cell r="AD1984" t="str">
            <v>HR-NL: per 4 weken</v>
          </cell>
          <cell r="AE1984" t="str">
            <v>Onbepaalde tijd</v>
          </cell>
          <cell r="AF1984" t="str">
            <v>00-00-0000</v>
          </cell>
          <cell r="AH1984">
            <v>251287130</v>
          </cell>
          <cell r="AI1984">
            <v>25872</v>
          </cell>
          <cell r="AJ1984" t="str">
            <v>Nederlands</v>
          </cell>
          <cell r="AK1984" t="str">
            <v>X012</v>
          </cell>
          <cell r="AL1984" t="str">
            <v>MEDEW. ALGEMEEN SCHOONMAAKONDERHOUD II</v>
          </cell>
          <cell r="AM1984" t="str">
            <v>1+5%</v>
          </cell>
          <cell r="AN1984" t="str">
            <v>38 uur / week</v>
          </cell>
          <cell r="AO1984">
            <v>38</v>
          </cell>
          <cell r="AP1984">
            <v>0</v>
          </cell>
          <cell r="AQ1984">
            <v>0</v>
          </cell>
          <cell r="AR1984">
            <v>100</v>
          </cell>
          <cell r="AS1984">
            <v>7</v>
          </cell>
          <cell r="AT1984" t="str">
            <v>B3</v>
          </cell>
          <cell r="AU1984">
            <v>90</v>
          </cell>
          <cell r="AV1984">
            <v>12.04</v>
          </cell>
        </row>
        <row r="1985">
          <cell r="A1985">
            <v>11892</v>
          </cell>
          <cell r="B1985" t="str">
            <v>Mevrouw</v>
          </cell>
          <cell r="C1985" t="str">
            <v>S.D. Santokhi</v>
          </cell>
          <cell r="D1985" t="str">
            <v>Sakuntala Dewi</v>
          </cell>
          <cell r="E1985" t="str">
            <v>Sakuntala</v>
          </cell>
          <cell r="F1985" t="str">
            <v>SD</v>
          </cell>
          <cell r="H1985" t="str">
            <v>Santokhi</v>
          </cell>
          <cell r="K1985" t="str">
            <v>Vrouw</v>
          </cell>
          <cell r="L1985" t="str">
            <v>Adres</v>
          </cell>
          <cell r="M1985" t="str">
            <v>Minstreelstraat</v>
          </cell>
          <cell r="N1985">
            <v>66</v>
          </cell>
          <cell r="P1985" t="str">
            <v>2531 EE</v>
          </cell>
          <cell r="Q1985" t="str">
            <v>DEN HAAG</v>
          </cell>
          <cell r="R1985" t="str">
            <v>Nederland</v>
          </cell>
          <cell r="T1985" t="str">
            <v>06-41067080</v>
          </cell>
          <cell r="U1985">
            <v>3000</v>
          </cell>
          <cell r="V1985" t="str">
            <v>Hago Nederland B.V.</v>
          </cell>
          <cell r="W1985">
            <v>1</v>
          </cell>
          <cell r="X1985" t="str">
            <v>Internen</v>
          </cell>
          <cell r="Y1985" t="str">
            <v>A1</v>
          </cell>
          <cell r="Z1985" t="str">
            <v>Medewerker uurloon</v>
          </cell>
          <cell r="AA1985">
            <v>1</v>
          </cell>
          <cell r="AB1985" t="str">
            <v>Schoonmaak CAO</v>
          </cell>
          <cell r="AC1985" t="str">
            <v>N4</v>
          </cell>
          <cell r="AD1985" t="str">
            <v>HR-NL: per 4 weken</v>
          </cell>
          <cell r="AE1985" t="str">
            <v>Onbepaalde tijd</v>
          </cell>
          <cell r="AF1985" t="str">
            <v>00-00-0000</v>
          </cell>
          <cell r="AH1985">
            <v>139227167</v>
          </cell>
          <cell r="AI1985">
            <v>21525</v>
          </cell>
          <cell r="AJ1985" t="str">
            <v>Nederlands</v>
          </cell>
          <cell r="AK1985" t="str">
            <v>X011</v>
          </cell>
          <cell r="AL1985" t="str">
            <v>MEDEW. ALGEMEEN SCHOONMAAKONDERHOUD I</v>
          </cell>
          <cell r="AM1985">
            <v>1</v>
          </cell>
          <cell r="AN1985" t="str">
            <v>38 uur / week</v>
          </cell>
          <cell r="AO1985">
            <v>12</v>
          </cell>
          <cell r="AP1985">
            <v>0</v>
          </cell>
          <cell r="AQ1985">
            <v>0</v>
          </cell>
          <cell r="AR1985">
            <v>31.58</v>
          </cell>
          <cell r="AS1985">
            <v>7</v>
          </cell>
          <cell r="AT1985" t="str">
            <v>B2</v>
          </cell>
          <cell r="AU1985">
            <v>90</v>
          </cell>
          <cell r="AV1985">
            <v>11.46</v>
          </cell>
        </row>
        <row r="1986">
          <cell r="A1986">
            <v>11893</v>
          </cell>
          <cell r="B1986" t="str">
            <v>Mevrouw</v>
          </cell>
          <cell r="C1986" t="str">
            <v>D. Bholasing</v>
          </cell>
          <cell r="D1986" t="str">
            <v>Djamahoetie</v>
          </cell>
          <cell r="E1986" t="str">
            <v>Djamahoetie</v>
          </cell>
          <cell r="F1986" t="str">
            <v>D</v>
          </cell>
          <cell r="H1986" t="str">
            <v>Bholasing</v>
          </cell>
          <cell r="K1986" t="str">
            <v>Vrouw</v>
          </cell>
          <cell r="L1986" t="str">
            <v>Adres</v>
          </cell>
          <cell r="M1986" t="str">
            <v>Watervlierstraat</v>
          </cell>
          <cell r="N1986">
            <v>75</v>
          </cell>
          <cell r="P1986" t="str">
            <v>2563 PW</v>
          </cell>
          <cell r="Q1986" t="str">
            <v>DEN HAAG</v>
          </cell>
          <cell r="R1986" t="str">
            <v>Nederland</v>
          </cell>
          <cell r="T1986" t="str">
            <v>06-42168391</v>
          </cell>
          <cell r="U1986">
            <v>3000</v>
          </cell>
          <cell r="V1986" t="str">
            <v>Hago Nederland B.V.</v>
          </cell>
          <cell r="W1986">
            <v>1</v>
          </cell>
          <cell r="X1986" t="str">
            <v>Internen</v>
          </cell>
          <cell r="Y1986" t="str">
            <v>A1</v>
          </cell>
          <cell r="Z1986" t="str">
            <v>Medewerker uurloon</v>
          </cell>
          <cell r="AA1986">
            <v>1</v>
          </cell>
          <cell r="AB1986" t="str">
            <v>Schoonmaak CAO</v>
          </cell>
          <cell r="AC1986" t="str">
            <v>N4</v>
          </cell>
          <cell r="AD1986" t="str">
            <v>HR-NL: per 4 weken</v>
          </cell>
          <cell r="AE1986" t="str">
            <v>Onbepaalde tijd</v>
          </cell>
          <cell r="AF1986" t="str">
            <v>00-00-0000</v>
          </cell>
          <cell r="AH1986">
            <v>213134597</v>
          </cell>
          <cell r="AI1986">
            <v>20631</v>
          </cell>
          <cell r="AJ1986" t="str">
            <v>Nederlands</v>
          </cell>
          <cell r="AK1986" t="str">
            <v>X041</v>
          </cell>
          <cell r="AL1986" t="str">
            <v>VOORWERKER ALGEMEEN SCHOONMAAKONDERH. I</v>
          </cell>
          <cell r="AM1986">
            <v>2</v>
          </cell>
          <cell r="AN1986" t="str">
            <v>38 uur / week</v>
          </cell>
          <cell r="AO1986">
            <v>38</v>
          </cell>
          <cell r="AP1986">
            <v>0</v>
          </cell>
          <cell r="AQ1986">
            <v>0</v>
          </cell>
          <cell r="AR1986">
            <v>100</v>
          </cell>
          <cell r="AS1986">
            <v>7</v>
          </cell>
          <cell r="AT1986" t="str">
            <v>B4</v>
          </cell>
          <cell r="AU1986">
            <v>90</v>
          </cell>
          <cell r="AV1986">
            <v>12.6</v>
          </cell>
        </row>
        <row r="1987">
          <cell r="A1987">
            <v>11894</v>
          </cell>
          <cell r="B1987" t="str">
            <v>Mevrouw</v>
          </cell>
          <cell r="C1987" t="str">
            <v>E. dos Santos Setembrino Rocha</v>
          </cell>
          <cell r="D1987" t="str">
            <v>Edna</v>
          </cell>
          <cell r="E1987" t="str">
            <v>Edna</v>
          </cell>
          <cell r="F1987" t="str">
            <v>E</v>
          </cell>
          <cell r="G1987" t="str">
            <v>dos</v>
          </cell>
          <cell r="H1987" t="str">
            <v>Santos Setembrino Rocha</v>
          </cell>
          <cell r="K1987" t="str">
            <v>Vrouw</v>
          </cell>
          <cell r="L1987" t="str">
            <v>Adres</v>
          </cell>
          <cell r="M1987" t="str">
            <v>Converstraat</v>
          </cell>
          <cell r="N1987">
            <v>52</v>
          </cell>
          <cell r="P1987" t="str">
            <v>3025 TE</v>
          </cell>
          <cell r="Q1987" t="str">
            <v>ROTTERDAM</v>
          </cell>
          <cell r="R1987" t="str">
            <v>Nederland</v>
          </cell>
          <cell r="S1987" t="str">
            <v>010-4779139</v>
          </cell>
          <cell r="U1987">
            <v>3000</v>
          </cell>
          <cell r="V1987" t="str">
            <v>Hago Nederland B.V.</v>
          </cell>
          <cell r="W1987">
            <v>1</v>
          </cell>
          <cell r="X1987" t="str">
            <v>Internen</v>
          </cell>
          <cell r="Y1987" t="str">
            <v>A1</v>
          </cell>
          <cell r="Z1987" t="str">
            <v>Medewerker uurloon</v>
          </cell>
          <cell r="AA1987">
            <v>1</v>
          </cell>
          <cell r="AB1987" t="str">
            <v>Schoonmaak CAO</v>
          </cell>
          <cell r="AC1987" t="str">
            <v>N4</v>
          </cell>
          <cell r="AD1987" t="str">
            <v>HR-NL: per 4 weken</v>
          </cell>
          <cell r="AE1987" t="str">
            <v>Onbepaalde tijd</v>
          </cell>
          <cell r="AF1987" t="str">
            <v>00-00-0000</v>
          </cell>
          <cell r="AH1987">
            <v>205635209</v>
          </cell>
          <cell r="AI1987">
            <v>24841</v>
          </cell>
          <cell r="AJ1987" t="str">
            <v>Nederlands</v>
          </cell>
          <cell r="AK1987" t="str">
            <v>X011</v>
          </cell>
          <cell r="AL1987" t="str">
            <v>MEDEW. ALGEMEEN SCHOONMAAKONDERHOUD I</v>
          </cell>
          <cell r="AM1987">
            <v>1</v>
          </cell>
          <cell r="AN1987" t="str">
            <v>38 uur / week</v>
          </cell>
          <cell r="AO1987">
            <v>25.65</v>
          </cell>
          <cell r="AP1987">
            <v>0</v>
          </cell>
          <cell r="AQ1987">
            <v>0</v>
          </cell>
          <cell r="AR1987">
            <v>67.5</v>
          </cell>
          <cell r="AS1987">
            <v>7</v>
          </cell>
          <cell r="AT1987" t="str">
            <v>B2</v>
          </cell>
          <cell r="AU1987">
            <v>90</v>
          </cell>
          <cell r="AV1987">
            <v>11.46</v>
          </cell>
        </row>
        <row r="1988">
          <cell r="A1988">
            <v>11895</v>
          </cell>
          <cell r="B1988" t="str">
            <v>Mevrouw</v>
          </cell>
          <cell r="C1988" t="str">
            <v>K.D. Tewarie</v>
          </cell>
          <cell r="D1988" t="str">
            <v>Koesmandati Dewi</v>
          </cell>
          <cell r="E1988" t="str">
            <v>Koesmandati Dewi</v>
          </cell>
          <cell r="F1988" t="str">
            <v>KD</v>
          </cell>
          <cell r="H1988" t="str">
            <v>Tewarie</v>
          </cell>
          <cell r="K1988" t="str">
            <v>Vrouw</v>
          </cell>
          <cell r="L1988" t="str">
            <v>Adres</v>
          </cell>
          <cell r="M1988" t="str">
            <v>Laakkade</v>
          </cell>
          <cell r="N1988">
            <v>72</v>
          </cell>
          <cell r="P1988" t="str">
            <v>2521 XC</v>
          </cell>
          <cell r="Q1988" t="str">
            <v>DEN HAAG</v>
          </cell>
          <cell r="R1988" t="str">
            <v>Nederland</v>
          </cell>
          <cell r="S1988" t="str">
            <v>070 3902508</v>
          </cell>
          <cell r="U1988">
            <v>3000</v>
          </cell>
          <cell r="V1988" t="str">
            <v>Hago Nederland B.V.</v>
          </cell>
          <cell r="W1988">
            <v>1</v>
          </cell>
          <cell r="X1988" t="str">
            <v>Internen</v>
          </cell>
          <cell r="Y1988" t="str">
            <v>A1</v>
          </cell>
          <cell r="Z1988" t="str">
            <v>Medewerker uurloon</v>
          </cell>
          <cell r="AA1988">
            <v>1</v>
          </cell>
          <cell r="AB1988" t="str">
            <v>Schoonmaak CAO</v>
          </cell>
          <cell r="AC1988" t="str">
            <v>N4</v>
          </cell>
          <cell r="AD1988" t="str">
            <v>HR-NL: per 4 weken</v>
          </cell>
          <cell r="AE1988" t="str">
            <v>Onbepaalde tijd</v>
          </cell>
          <cell r="AF1988" t="str">
            <v>00-00-0000</v>
          </cell>
          <cell r="AH1988">
            <v>81776676</v>
          </cell>
          <cell r="AI1988">
            <v>19061</v>
          </cell>
          <cell r="AJ1988" t="str">
            <v>Nederlands</v>
          </cell>
          <cell r="AK1988" t="str">
            <v>X011</v>
          </cell>
          <cell r="AL1988" t="str">
            <v>MEDEW. ALGEMEEN SCHOONMAAKONDERHOUD I</v>
          </cell>
          <cell r="AM1988">
            <v>1</v>
          </cell>
          <cell r="AN1988" t="str">
            <v>38 uur / week</v>
          </cell>
          <cell r="AO1988">
            <v>11.25</v>
          </cell>
          <cell r="AP1988">
            <v>0</v>
          </cell>
          <cell r="AQ1988">
            <v>0</v>
          </cell>
          <cell r="AR1988">
            <v>29.61</v>
          </cell>
          <cell r="AS1988">
            <v>7</v>
          </cell>
          <cell r="AT1988" t="str">
            <v>B2</v>
          </cell>
          <cell r="AU1988">
            <v>90</v>
          </cell>
          <cell r="AV1988">
            <v>11.46</v>
          </cell>
        </row>
        <row r="1989">
          <cell r="A1989">
            <v>11896</v>
          </cell>
          <cell r="B1989" t="str">
            <v>Mevrouw</v>
          </cell>
          <cell r="C1989" t="str">
            <v>L. Morais Mosso</v>
          </cell>
          <cell r="D1989" t="str">
            <v>Lucilia</v>
          </cell>
          <cell r="E1989" t="str">
            <v>Lucilia</v>
          </cell>
          <cell r="F1989" t="str">
            <v>L</v>
          </cell>
          <cell r="H1989" t="str">
            <v>Morais Mosso</v>
          </cell>
          <cell r="K1989" t="str">
            <v>Vrouw</v>
          </cell>
          <cell r="L1989" t="str">
            <v>Adres</v>
          </cell>
          <cell r="M1989" t="str">
            <v>Schans</v>
          </cell>
          <cell r="N1989">
            <v>172</v>
          </cell>
          <cell r="P1989" t="str">
            <v>3025 VL</v>
          </cell>
          <cell r="Q1989" t="str">
            <v>ROTTERDAM</v>
          </cell>
          <cell r="R1989" t="str">
            <v>Nederland</v>
          </cell>
          <cell r="T1989" t="str">
            <v>06-26962142</v>
          </cell>
          <cell r="U1989">
            <v>3000</v>
          </cell>
          <cell r="V1989" t="str">
            <v>Hago Nederland B.V.</v>
          </cell>
          <cell r="W1989">
            <v>1</v>
          </cell>
          <cell r="X1989" t="str">
            <v>Internen</v>
          </cell>
          <cell r="Y1989" t="str">
            <v>A1</v>
          </cell>
          <cell r="Z1989" t="str">
            <v>Medewerker uurloon</v>
          </cell>
          <cell r="AA1989">
            <v>1</v>
          </cell>
          <cell r="AB1989" t="str">
            <v>Schoonmaak CAO</v>
          </cell>
          <cell r="AC1989" t="str">
            <v>N4</v>
          </cell>
          <cell r="AD1989" t="str">
            <v>HR-NL: per 4 weken</v>
          </cell>
          <cell r="AE1989" t="str">
            <v>Onbepaalde tijd</v>
          </cell>
          <cell r="AF1989" t="str">
            <v>00-00-0000</v>
          </cell>
          <cell r="AH1989">
            <v>132655913</v>
          </cell>
          <cell r="AI1989">
            <v>22308</v>
          </cell>
          <cell r="AJ1989" t="str">
            <v>Nederlands</v>
          </cell>
          <cell r="AK1989" t="str">
            <v>X011</v>
          </cell>
          <cell r="AL1989" t="str">
            <v>MEDEW. ALGEMEEN SCHOONMAAKONDERHOUD I</v>
          </cell>
          <cell r="AM1989">
            <v>1</v>
          </cell>
          <cell r="AN1989" t="str">
            <v>38 uur / week</v>
          </cell>
          <cell r="AO1989">
            <v>10</v>
          </cell>
          <cell r="AP1989">
            <v>0</v>
          </cell>
          <cell r="AQ1989">
            <v>0</v>
          </cell>
          <cell r="AR1989">
            <v>26.32</v>
          </cell>
          <cell r="AS1989">
            <v>7</v>
          </cell>
          <cell r="AT1989" t="str">
            <v>B2</v>
          </cell>
          <cell r="AU1989">
            <v>90</v>
          </cell>
          <cell r="AV1989">
            <v>11.71</v>
          </cell>
        </row>
        <row r="1990">
          <cell r="A1990">
            <v>11897</v>
          </cell>
          <cell r="B1990" t="str">
            <v>Mevrouw</v>
          </cell>
          <cell r="C1990" t="str">
            <v>G. Ozkan</v>
          </cell>
          <cell r="D1990" t="str">
            <v>Gulien</v>
          </cell>
          <cell r="E1990" t="str">
            <v>Gulien</v>
          </cell>
          <cell r="F1990" t="str">
            <v>G</v>
          </cell>
          <cell r="H1990" t="str">
            <v>Ozkan</v>
          </cell>
          <cell r="K1990" t="str">
            <v>Vrouw</v>
          </cell>
          <cell r="L1990" t="str">
            <v>Adres</v>
          </cell>
          <cell r="M1990" t="str">
            <v>Agniessestraat</v>
          </cell>
          <cell r="N1990">
            <v>49</v>
          </cell>
          <cell r="O1990" t="str">
            <v>C</v>
          </cell>
          <cell r="P1990" t="str">
            <v>3032 TC</v>
          </cell>
          <cell r="Q1990" t="str">
            <v>ROTTERDAM</v>
          </cell>
          <cell r="R1990" t="str">
            <v>Nederland</v>
          </cell>
          <cell r="S1990" t="str">
            <v>010-4650063</v>
          </cell>
          <cell r="U1990">
            <v>3000</v>
          </cell>
          <cell r="V1990" t="str">
            <v>Hago Nederland B.V.</v>
          </cell>
          <cell r="W1990">
            <v>1</v>
          </cell>
          <cell r="X1990" t="str">
            <v>Internen</v>
          </cell>
          <cell r="Y1990" t="str">
            <v>A1</v>
          </cell>
          <cell r="Z1990" t="str">
            <v>Medewerker uurloon</v>
          </cell>
          <cell r="AA1990">
            <v>1</v>
          </cell>
          <cell r="AB1990" t="str">
            <v>Schoonmaak CAO</v>
          </cell>
          <cell r="AC1990" t="str">
            <v>N4</v>
          </cell>
          <cell r="AD1990" t="str">
            <v>HR-NL: per 4 weken</v>
          </cell>
          <cell r="AE1990" t="str">
            <v>Onbepaalde tijd</v>
          </cell>
          <cell r="AF1990" t="str">
            <v>00-00-0000</v>
          </cell>
          <cell r="AH1990">
            <v>132640466</v>
          </cell>
          <cell r="AI1990">
            <v>23441</v>
          </cell>
          <cell r="AJ1990" t="str">
            <v>Turks</v>
          </cell>
          <cell r="AK1990" t="str">
            <v>X011</v>
          </cell>
          <cell r="AL1990" t="str">
            <v>MEDEW. ALGEMEEN SCHOONMAAKONDERHOUD I</v>
          </cell>
          <cell r="AM1990">
            <v>1</v>
          </cell>
          <cell r="AN1990" t="str">
            <v>38 uur / week</v>
          </cell>
          <cell r="AO1990">
            <v>10</v>
          </cell>
          <cell r="AP1990">
            <v>0</v>
          </cell>
          <cell r="AQ1990">
            <v>0</v>
          </cell>
          <cell r="AR1990">
            <v>26.32</v>
          </cell>
          <cell r="AS1990">
            <v>7</v>
          </cell>
          <cell r="AT1990" t="str">
            <v>B2</v>
          </cell>
          <cell r="AU1990">
            <v>90</v>
          </cell>
          <cell r="AV1990">
            <v>11.5</v>
          </cell>
        </row>
        <row r="1991">
          <cell r="A1991">
            <v>11898</v>
          </cell>
          <cell r="B1991" t="str">
            <v>Mevrouw</v>
          </cell>
          <cell r="C1991" t="str">
            <v>Z. Adili - Adili</v>
          </cell>
          <cell r="D1991" t="str">
            <v>Zekije</v>
          </cell>
          <cell r="E1991" t="str">
            <v>Zekije</v>
          </cell>
          <cell r="F1991" t="str">
            <v>Z</v>
          </cell>
          <cell r="H1991" t="str">
            <v>Adili</v>
          </cell>
          <cell r="J1991" t="str">
            <v>Adili</v>
          </cell>
          <cell r="K1991" t="str">
            <v>Vrouw</v>
          </cell>
          <cell r="L1991" t="str">
            <v>Adres</v>
          </cell>
          <cell r="M1991" t="str">
            <v>Wallisweg</v>
          </cell>
          <cell r="N1991">
            <v>41</v>
          </cell>
          <cell r="P1991" t="str">
            <v>3027 GW</v>
          </cell>
          <cell r="Q1991" t="str">
            <v>ROTTERDAM</v>
          </cell>
          <cell r="R1991" t="str">
            <v>Nederland</v>
          </cell>
          <cell r="S1991" t="str">
            <v>010-4662404</v>
          </cell>
          <cell r="T1991" t="str">
            <v>06-14436130</v>
          </cell>
          <cell r="U1991">
            <v>3000</v>
          </cell>
          <cell r="V1991" t="str">
            <v>Hago Nederland B.V.</v>
          </cell>
          <cell r="W1991">
            <v>1</v>
          </cell>
          <cell r="X1991" t="str">
            <v>Internen</v>
          </cell>
          <cell r="Y1991" t="str">
            <v>A1</v>
          </cell>
          <cell r="Z1991" t="str">
            <v>Medewerker uurloon</v>
          </cell>
          <cell r="AA1991">
            <v>1</v>
          </cell>
          <cell r="AB1991" t="str">
            <v>Schoonmaak CAO</v>
          </cell>
          <cell r="AC1991" t="str">
            <v>N4</v>
          </cell>
          <cell r="AD1991" t="str">
            <v>HR-NL: per 4 weken</v>
          </cell>
          <cell r="AE1991" t="str">
            <v>Onbepaalde tijd</v>
          </cell>
          <cell r="AF1991" t="str">
            <v>00-00-0000</v>
          </cell>
          <cell r="AH1991">
            <v>217734844</v>
          </cell>
          <cell r="AI1991">
            <v>25323</v>
          </cell>
          <cell r="AJ1991" t="str">
            <v>Nederlands</v>
          </cell>
          <cell r="AK1991" t="str">
            <v>X011</v>
          </cell>
          <cell r="AL1991" t="str">
            <v>MEDEW. ALGEMEEN SCHOONMAAKONDERHOUD I</v>
          </cell>
          <cell r="AM1991">
            <v>1</v>
          </cell>
          <cell r="AN1991" t="str">
            <v>38 uur / week</v>
          </cell>
          <cell r="AO1991">
            <v>10</v>
          </cell>
          <cell r="AP1991">
            <v>0</v>
          </cell>
          <cell r="AQ1991">
            <v>0</v>
          </cell>
          <cell r="AR1991">
            <v>26.32</v>
          </cell>
          <cell r="AS1991">
            <v>7</v>
          </cell>
          <cell r="AT1991" t="str">
            <v>B2</v>
          </cell>
          <cell r="AU1991">
            <v>90</v>
          </cell>
          <cell r="AV1991">
            <v>11.46</v>
          </cell>
        </row>
        <row r="1992">
          <cell r="A1992">
            <v>11899</v>
          </cell>
          <cell r="B1992" t="str">
            <v>Dhr.</v>
          </cell>
          <cell r="C1992" t="str">
            <v>K. Boateng</v>
          </cell>
          <cell r="D1992" t="str">
            <v>Kwaku</v>
          </cell>
          <cell r="E1992" t="str">
            <v>Kwaku</v>
          </cell>
          <cell r="F1992" t="str">
            <v>K</v>
          </cell>
          <cell r="H1992" t="str">
            <v>Boateng</v>
          </cell>
          <cell r="K1992" t="str">
            <v>Man</v>
          </cell>
          <cell r="L1992" t="str">
            <v>Adres</v>
          </cell>
          <cell r="M1992" t="str">
            <v>Heelsumstraat</v>
          </cell>
          <cell r="N1992">
            <v>113</v>
          </cell>
          <cell r="P1992" t="str">
            <v>2573 NJ</v>
          </cell>
          <cell r="Q1992" t="str">
            <v>DEN HAAG</v>
          </cell>
          <cell r="R1992" t="str">
            <v>Nederland</v>
          </cell>
          <cell r="T1992" t="str">
            <v>06 23277488</v>
          </cell>
          <cell r="U1992">
            <v>3000</v>
          </cell>
          <cell r="V1992" t="str">
            <v>Hago Nederland B.V.</v>
          </cell>
          <cell r="W1992">
            <v>1</v>
          </cell>
          <cell r="X1992" t="str">
            <v>Internen</v>
          </cell>
          <cell r="Y1992" t="str">
            <v>A1</v>
          </cell>
          <cell r="Z1992" t="str">
            <v>Medewerker uurloon</v>
          </cell>
          <cell r="AA1992">
            <v>1</v>
          </cell>
          <cell r="AB1992" t="str">
            <v>Schoonmaak CAO</v>
          </cell>
          <cell r="AC1992" t="str">
            <v>N4</v>
          </cell>
          <cell r="AD1992" t="str">
            <v>HR-NL: per 4 weken</v>
          </cell>
          <cell r="AE1992" t="str">
            <v>Onbepaalde tijd</v>
          </cell>
          <cell r="AF1992" t="str">
            <v>00-00-0000</v>
          </cell>
          <cell r="AH1992">
            <v>70916603</v>
          </cell>
          <cell r="AI1992">
            <v>22408</v>
          </cell>
          <cell r="AJ1992" t="str">
            <v>Nederlands</v>
          </cell>
          <cell r="AK1992" t="str">
            <v>X011</v>
          </cell>
          <cell r="AL1992" t="str">
            <v>MEDEW. ALGEMEEN SCHOONMAAKONDERHOUD I</v>
          </cell>
          <cell r="AM1992">
            <v>1</v>
          </cell>
          <cell r="AN1992" t="str">
            <v>38 uur / week</v>
          </cell>
          <cell r="AO1992">
            <v>38</v>
          </cell>
          <cell r="AP1992">
            <v>0</v>
          </cell>
          <cell r="AQ1992">
            <v>0</v>
          </cell>
          <cell r="AR1992">
            <v>100</v>
          </cell>
          <cell r="AS1992">
            <v>7</v>
          </cell>
          <cell r="AT1992" t="str">
            <v>B2</v>
          </cell>
          <cell r="AU1992">
            <v>90</v>
          </cell>
          <cell r="AV1992">
            <v>11.46</v>
          </cell>
        </row>
        <row r="1993">
          <cell r="A1993">
            <v>11900</v>
          </cell>
          <cell r="B1993" t="str">
            <v>Mevrouw</v>
          </cell>
          <cell r="C1993" t="str">
            <v>Z. Tallouka - Hassnioui</v>
          </cell>
          <cell r="D1993" t="str">
            <v>Zhor</v>
          </cell>
          <cell r="E1993" t="str">
            <v>Zhor</v>
          </cell>
          <cell r="F1993" t="str">
            <v>Z</v>
          </cell>
          <cell r="H1993" t="str">
            <v>Hassnioui</v>
          </cell>
          <cell r="J1993" t="str">
            <v>Tallouka</v>
          </cell>
          <cell r="K1993" t="str">
            <v>Vrouw</v>
          </cell>
          <cell r="L1993" t="str">
            <v>Adres</v>
          </cell>
          <cell r="M1993" t="str">
            <v>Burgemeester Baumannlaan</v>
          </cell>
          <cell r="N1993">
            <v>68</v>
          </cell>
          <cell r="O1993" t="str">
            <v>B</v>
          </cell>
          <cell r="P1993" t="str">
            <v>3043 AN</v>
          </cell>
          <cell r="Q1993" t="str">
            <v>ROTTERDAM</v>
          </cell>
          <cell r="R1993" t="str">
            <v>Nederland</v>
          </cell>
          <cell r="S1993">
            <v>620615289</v>
          </cell>
          <cell r="U1993">
            <v>3000</v>
          </cell>
          <cell r="V1993" t="str">
            <v>Hago Nederland B.V.</v>
          </cell>
          <cell r="W1993">
            <v>1</v>
          </cell>
          <cell r="X1993" t="str">
            <v>Internen</v>
          </cell>
          <cell r="Y1993" t="str">
            <v>A1</v>
          </cell>
          <cell r="Z1993" t="str">
            <v>Medewerker uurloon</v>
          </cell>
          <cell r="AA1993">
            <v>1</v>
          </cell>
          <cell r="AB1993" t="str">
            <v>Schoonmaak CAO</v>
          </cell>
          <cell r="AC1993" t="str">
            <v>N4</v>
          </cell>
          <cell r="AD1993" t="str">
            <v>HR-NL: per 4 weken</v>
          </cell>
          <cell r="AE1993" t="str">
            <v>Onbepaalde tijd</v>
          </cell>
          <cell r="AF1993" t="str">
            <v>00-00-0000</v>
          </cell>
          <cell r="AH1993">
            <v>224788206</v>
          </cell>
          <cell r="AI1993">
            <v>26257</v>
          </cell>
          <cell r="AJ1993" t="str">
            <v>Marokkaans</v>
          </cell>
          <cell r="AK1993" t="str">
            <v>X011</v>
          </cell>
          <cell r="AL1993" t="str">
            <v>MEDEW. ALGEMEEN SCHOONMAAKONDERHOUD I</v>
          </cell>
          <cell r="AM1993">
            <v>1</v>
          </cell>
          <cell r="AN1993" t="str">
            <v>38 uur / week</v>
          </cell>
          <cell r="AO1993">
            <v>16</v>
          </cell>
          <cell r="AP1993">
            <v>0</v>
          </cell>
          <cell r="AQ1993">
            <v>0</v>
          </cell>
          <cell r="AR1993">
            <v>42.11</v>
          </cell>
          <cell r="AS1993">
            <v>7</v>
          </cell>
          <cell r="AT1993" t="str">
            <v>B2</v>
          </cell>
          <cell r="AU1993">
            <v>90</v>
          </cell>
          <cell r="AV1993">
            <v>11.46</v>
          </cell>
        </row>
        <row r="1994">
          <cell r="A1994">
            <v>11901</v>
          </cell>
          <cell r="B1994" t="str">
            <v>Mevrouw</v>
          </cell>
          <cell r="C1994" t="str">
            <v>T.M. Mujani</v>
          </cell>
          <cell r="D1994" t="str">
            <v>Therese Mbombo</v>
          </cell>
          <cell r="E1994" t="str">
            <v>Therese Mbombo</v>
          </cell>
          <cell r="F1994" t="str">
            <v>TM</v>
          </cell>
          <cell r="H1994" t="str">
            <v>Mujani</v>
          </cell>
          <cell r="K1994" t="str">
            <v>Vrouw</v>
          </cell>
          <cell r="L1994" t="str">
            <v>Adres</v>
          </cell>
          <cell r="M1994" t="str">
            <v>Indrapoerastraat</v>
          </cell>
          <cell r="N1994">
            <v>119</v>
          </cell>
          <cell r="P1994" t="str">
            <v>3029 NM</v>
          </cell>
          <cell r="Q1994" t="str">
            <v>ROTTERDAM</v>
          </cell>
          <cell r="R1994" t="str">
            <v>Nederland</v>
          </cell>
          <cell r="S1994" t="str">
            <v>010-4769267</v>
          </cell>
          <cell r="T1994">
            <v>686124288</v>
          </cell>
          <cell r="U1994">
            <v>3000</v>
          </cell>
          <cell r="V1994" t="str">
            <v>Hago Nederland B.V.</v>
          </cell>
          <cell r="W1994">
            <v>1</v>
          </cell>
          <cell r="X1994" t="str">
            <v>Internen</v>
          </cell>
          <cell r="Y1994" t="str">
            <v>A1</v>
          </cell>
          <cell r="Z1994" t="str">
            <v>Medewerker uurloon</v>
          </cell>
          <cell r="AA1994">
            <v>1</v>
          </cell>
          <cell r="AB1994" t="str">
            <v>Schoonmaak CAO</v>
          </cell>
          <cell r="AC1994" t="str">
            <v>N4</v>
          </cell>
          <cell r="AD1994" t="str">
            <v>HR-NL: per 4 weken</v>
          </cell>
          <cell r="AE1994" t="str">
            <v>Onbepaalde tijd</v>
          </cell>
          <cell r="AF1994" t="str">
            <v>00-00-0000</v>
          </cell>
          <cell r="AH1994">
            <v>245800736</v>
          </cell>
          <cell r="AI1994">
            <v>26947</v>
          </cell>
          <cell r="AJ1994" t="str">
            <v>Nederlands</v>
          </cell>
          <cell r="AK1994" t="str">
            <v>X011</v>
          </cell>
          <cell r="AL1994" t="str">
            <v>MEDEW. ALGEMEEN SCHOONMAAKONDERHOUD I</v>
          </cell>
          <cell r="AM1994">
            <v>1</v>
          </cell>
          <cell r="AN1994" t="str">
            <v>38 uur / week</v>
          </cell>
          <cell r="AO1994">
            <v>35</v>
          </cell>
          <cell r="AP1994">
            <v>0</v>
          </cell>
          <cell r="AQ1994">
            <v>0</v>
          </cell>
          <cell r="AR1994">
            <v>92.11</v>
          </cell>
          <cell r="AS1994">
            <v>7</v>
          </cell>
          <cell r="AT1994" t="str">
            <v>B2</v>
          </cell>
          <cell r="AU1994">
            <v>90</v>
          </cell>
          <cell r="AV1994">
            <v>11.46</v>
          </cell>
        </row>
        <row r="1995">
          <cell r="A1995">
            <v>11902</v>
          </cell>
          <cell r="B1995" t="str">
            <v>Mevrouw</v>
          </cell>
          <cell r="C1995" t="str">
            <v>S.D. Lemus Trejo</v>
          </cell>
          <cell r="D1995" t="str">
            <v>Silvia Dinorah</v>
          </cell>
          <cell r="E1995" t="str">
            <v>Silvia Dinorah</v>
          </cell>
          <cell r="F1995" t="str">
            <v>SD</v>
          </cell>
          <cell r="H1995" t="str">
            <v>Lemus Trejo</v>
          </cell>
          <cell r="K1995" t="str">
            <v>Vrouw</v>
          </cell>
          <cell r="L1995" t="str">
            <v>Adres</v>
          </cell>
          <cell r="M1995" t="str">
            <v>Holterberg</v>
          </cell>
          <cell r="N1995">
            <v>134</v>
          </cell>
          <cell r="P1995" t="str">
            <v>2905 NC</v>
          </cell>
          <cell r="Q1995" t="str">
            <v>CAPELLE A/D IJSSEL</v>
          </cell>
          <cell r="R1995" t="str">
            <v>Nederland</v>
          </cell>
          <cell r="S1995">
            <v>102271079</v>
          </cell>
          <cell r="T1995">
            <v>642105835</v>
          </cell>
          <cell r="U1995">
            <v>3000</v>
          </cell>
          <cell r="V1995" t="str">
            <v>Hago Nederland B.V.</v>
          </cell>
          <cell r="W1995">
            <v>1</v>
          </cell>
          <cell r="X1995" t="str">
            <v>Internen</v>
          </cell>
          <cell r="Y1995" t="str">
            <v>A1</v>
          </cell>
          <cell r="Z1995" t="str">
            <v>Medewerker uurloon</v>
          </cell>
          <cell r="AA1995">
            <v>1</v>
          </cell>
          <cell r="AB1995" t="str">
            <v>Schoonmaak CAO</v>
          </cell>
          <cell r="AC1995" t="str">
            <v>N4</v>
          </cell>
          <cell r="AD1995" t="str">
            <v>HR-NL: per 4 weken</v>
          </cell>
          <cell r="AE1995" t="str">
            <v>Onbepaalde tijd</v>
          </cell>
          <cell r="AF1995" t="str">
            <v>00-00-0000</v>
          </cell>
          <cell r="AH1995">
            <v>142569872</v>
          </cell>
          <cell r="AI1995">
            <v>21819</v>
          </cell>
          <cell r="AJ1995" t="str">
            <v>Nederlands</v>
          </cell>
          <cell r="AK1995" t="str">
            <v>X011</v>
          </cell>
          <cell r="AL1995" t="str">
            <v>MEDEW. ALGEMEEN SCHOONMAAKONDERHOUD I</v>
          </cell>
          <cell r="AM1995">
            <v>1</v>
          </cell>
          <cell r="AN1995" t="str">
            <v>38 uur / week</v>
          </cell>
          <cell r="AO1995">
            <v>20</v>
          </cell>
          <cell r="AP1995">
            <v>0</v>
          </cell>
          <cell r="AQ1995">
            <v>0</v>
          </cell>
          <cell r="AR1995">
            <v>52.63</v>
          </cell>
          <cell r="AS1995">
            <v>7</v>
          </cell>
          <cell r="AT1995" t="str">
            <v>B2</v>
          </cell>
          <cell r="AU1995">
            <v>90</v>
          </cell>
          <cell r="AV1995">
            <v>11.46</v>
          </cell>
        </row>
        <row r="1996">
          <cell r="A1996">
            <v>11904</v>
          </cell>
          <cell r="B1996" t="str">
            <v>Mevrouw</v>
          </cell>
          <cell r="C1996" t="str">
            <v>M.J.C. Haazen - Jacobs</v>
          </cell>
          <cell r="D1996" t="str">
            <v>Maria Johanna Catharina</v>
          </cell>
          <cell r="E1996" t="str">
            <v>Maria Johanna Catharina</v>
          </cell>
          <cell r="F1996" t="str">
            <v>MJC</v>
          </cell>
          <cell r="H1996" t="str">
            <v>Jacobs</v>
          </cell>
          <cell r="J1996" t="str">
            <v>Haazen</v>
          </cell>
          <cell r="K1996" t="str">
            <v>Vrouw</v>
          </cell>
          <cell r="L1996" t="str">
            <v>Adres</v>
          </cell>
          <cell r="M1996" t="str">
            <v>Oekelsestraat</v>
          </cell>
          <cell r="N1996">
            <v>5</v>
          </cell>
          <cell r="O1996" t="str">
            <v>A</v>
          </cell>
          <cell r="P1996" t="str">
            <v>4891 PE</v>
          </cell>
          <cell r="Q1996" t="str">
            <v>RIJSBERGEN</v>
          </cell>
          <cell r="R1996" t="str">
            <v>Nederland</v>
          </cell>
          <cell r="S1996">
            <v>765962688</v>
          </cell>
          <cell r="T1996">
            <v>629228693</v>
          </cell>
          <cell r="U1996">
            <v>3000</v>
          </cell>
          <cell r="V1996" t="str">
            <v>Hago Nederland B.V.</v>
          </cell>
          <cell r="W1996">
            <v>1</v>
          </cell>
          <cell r="X1996" t="str">
            <v>Internen</v>
          </cell>
          <cell r="Y1996" t="str">
            <v>A1</v>
          </cell>
          <cell r="Z1996" t="str">
            <v>Medewerker uurloon</v>
          </cell>
          <cell r="AA1996">
            <v>1</v>
          </cell>
          <cell r="AB1996" t="str">
            <v>Schoonmaak CAO</v>
          </cell>
          <cell r="AC1996" t="str">
            <v>N4</v>
          </cell>
          <cell r="AD1996" t="str">
            <v>HR-NL: per 4 weken</v>
          </cell>
          <cell r="AE1996" t="str">
            <v>Onbepaalde tijd</v>
          </cell>
          <cell r="AF1996" t="str">
            <v>00-00-0000</v>
          </cell>
          <cell r="AH1996">
            <v>141047331</v>
          </cell>
          <cell r="AI1996">
            <v>21245</v>
          </cell>
          <cell r="AJ1996" t="str">
            <v>Nederlands</v>
          </cell>
          <cell r="AK1996" t="str">
            <v>X011</v>
          </cell>
          <cell r="AL1996" t="str">
            <v>MEDEW. ALGEMEEN SCHOONMAAKONDERHOUD I</v>
          </cell>
          <cell r="AM1996">
            <v>1</v>
          </cell>
          <cell r="AN1996" t="str">
            <v>38 uur / week</v>
          </cell>
          <cell r="AO1996">
            <v>17.75</v>
          </cell>
          <cell r="AP1996">
            <v>0</v>
          </cell>
          <cell r="AQ1996">
            <v>0</v>
          </cell>
          <cell r="AR1996">
            <v>46.71</v>
          </cell>
          <cell r="AS1996">
            <v>7</v>
          </cell>
          <cell r="AT1996" t="str">
            <v>B2</v>
          </cell>
          <cell r="AU1996">
            <v>90</v>
          </cell>
          <cell r="AV1996">
            <v>11.46</v>
          </cell>
        </row>
        <row r="1997">
          <cell r="A1997">
            <v>11905</v>
          </cell>
          <cell r="B1997" t="str">
            <v>Mevrouw</v>
          </cell>
          <cell r="C1997" t="str">
            <v>A. Appelbom</v>
          </cell>
          <cell r="D1997" t="str">
            <v>Anja</v>
          </cell>
          <cell r="E1997" t="str">
            <v>Anja</v>
          </cell>
          <cell r="F1997" t="str">
            <v>A</v>
          </cell>
          <cell r="H1997" t="str">
            <v>Patow</v>
          </cell>
          <cell r="J1997" t="str">
            <v>Appelbom</v>
          </cell>
          <cell r="K1997" t="str">
            <v>Vrouw</v>
          </cell>
          <cell r="L1997" t="str">
            <v>Adres</v>
          </cell>
          <cell r="M1997" t="str">
            <v>Burgemeester Moorsstraat</v>
          </cell>
          <cell r="N1997">
            <v>22</v>
          </cell>
          <cell r="P1997" t="str">
            <v>4631 ED</v>
          </cell>
          <cell r="Q1997" t="str">
            <v>HOOGERHEIDE</v>
          </cell>
          <cell r="R1997" t="str">
            <v>Nederland</v>
          </cell>
          <cell r="S1997">
            <v>657781209</v>
          </cell>
          <cell r="U1997">
            <v>3000</v>
          </cell>
          <cell r="V1997" t="str">
            <v>Hago Nederland B.V.</v>
          </cell>
          <cell r="W1997">
            <v>1</v>
          </cell>
          <cell r="X1997" t="str">
            <v>Internen</v>
          </cell>
          <cell r="Y1997" t="str">
            <v>A1</v>
          </cell>
          <cell r="Z1997" t="str">
            <v>Medewerker uurloon</v>
          </cell>
          <cell r="AA1997">
            <v>1</v>
          </cell>
          <cell r="AB1997" t="str">
            <v>Schoonmaak CAO</v>
          </cell>
          <cell r="AC1997" t="str">
            <v>N4</v>
          </cell>
          <cell r="AD1997" t="str">
            <v>HR-NL: per 4 weken</v>
          </cell>
          <cell r="AE1997" t="str">
            <v>Onbepaalde tijd</v>
          </cell>
          <cell r="AF1997" t="str">
            <v>00-00-0000</v>
          </cell>
          <cell r="AH1997">
            <v>543809754</v>
          </cell>
          <cell r="AI1997">
            <v>29136</v>
          </cell>
          <cell r="AJ1997" t="str">
            <v>Duits</v>
          </cell>
          <cell r="AK1997" t="str">
            <v>X011</v>
          </cell>
          <cell r="AL1997" t="str">
            <v>MEDEW. ALGEMEEN SCHOONMAAKONDERHOUD I</v>
          </cell>
          <cell r="AM1997">
            <v>1</v>
          </cell>
          <cell r="AN1997" t="str">
            <v>38 uur / week</v>
          </cell>
          <cell r="AO1997">
            <v>28</v>
          </cell>
          <cell r="AP1997">
            <v>0</v>
          </cell>
          <cell r="AQ1997">
            <v>0</v>
          </cell>
          <cell r="AR1997">
            <v>73.680000000000007</v>
          </cell>
          <cell r="AS1997">
            <v>7</v>
          </cell>
          <cell r="AT1997" t="str">
            <v>B2</v>
          </cell>
          <cell r="AU1997">
            <v>90</v>
          </cell>
          <cell r="AV1997">
            <v>11.46</v>
          </cell>
        </row>
        <row r="1998">
          <cell r="A1998">
            <v>11906</v>
          </cell>
          <cell r="B1998" t="str">
            <v>Mevrouw</v>
          </cell>
          <cell r="C1998" t="str">
            <v>D.M.J.W. Hartman</v>
          </cell>
          <cell r="D1998" t="str">
            <v>Dimphina Maria Johanna Wilhelm</v>
          </cell>
          <cell r="E1998" t="str">
            <v>Dimphina Maria Johanna Wilhelm</v>
          </cell>
          <cell r="F1998" t="str">
            <v>DMJW</v>
          </cell>
          <cell r="H1998" t="str">
            <v>Hartman</v>
          </cell>
          <cell r="K1998" t="str">
            <v>Vrouw</v>
          </cell>
          <cell r="L1998" t="str">
            <v>Adres</v>
          </cell>
          <cell r="M1998" t="str">
            <v>Diamantdijk</v>
          </cell>
          <cell r="N1998">
            <v>56</v>
          </cell>
          <cell r="P1998" t="str">
            <v>4706 GW</v>
          </cell>
          <cell r="Q1998" t="str">
            <v>ROOSENDAAL</v>
          </cell>
          <cell r="R1998" t="str">
            <v>Nederland</v>
          </cell>
          <cell r="S1998">
            <v>165397288</v>
          </cell>
          <cell r="T1998">
            <v>653974062</v>
          </cell>
          <cell r="U1998">
            <v>3000</v>
          </cell>
          <cell r="V1998" t="str">
            <v>Hago Nederland B.V.</v>
          </cell>
          <cell r="W1998">
            <v>1</v>
          </cell>
          <cell r="X1998" t="str">
            <v>Internen</v>
          </cell>
          <cell r="Y1998" t="str">
            <v>A1</v>
          </cell>
          <cell r="Z1998" t="str">
            <v>Medewerker uurloon</v>
          </cell>
          <cell r="AA1998">
            <v>1</v>
          </cell>
          <cell r="AB1998" t="str">
            <v>Schoonmaak CAO</v>
          </cell>
          <cell r="AC1998" t="str">
            <v>N4</v>
          </cell>
          <cell r="AD1998" t="str">
            <v>HR-NL: per 4 weken</v>
          </cell>
          <cell r="AE1998" t="str">
            <v>Onbepaalde tijd</v>
          </cell>
          <cell r="AF1998" t="str">
            <v>00-00-0000</v>
          </cell>
          <cell r="AH1998">
            <v>147268692</v>
          </cell>
          <cell r="AI1998">
            <v>25241</v>
          </cell>
          <cell r="AJ1998" t="str">
            <v>Nederlands</v>
          </cell>
          <cell r="AK1998" t="str">
            <v>X041</v>
          </cell>
          <cell r="AL1998" t="str">
            <v>VOORWERKER ALGEMEEN SCHOONMAAKONDERH. I</v>
          </cell>
          <cell r="AM1998">
            <v>2</v>
          </cell>
          <cell r="AN1998" t="str">
            <v>38 uur / week</v>
          </cell>
          <cell r="AO1998">
            <v>25</v>
          </cell>
          <cell r="AP1998">
            <v>0</v>
          </cell>
          <cell r="AQ1998">
            <v>0</v>
          </cell>
          <cell r="AR1998">
            <v>65.790000000000006</v>
          </cell>
          <cell r="AS1998">
            <v>7</v>
          </cell>
          <cell r="AT1998" t="str">
            <v>B4</v>
          </cell>
          <cell r="AU1998">
            <v>22</v>
          </cell>
          <cell r="AV1998">
            <v>12.27</v>
          </cell>
        </row>
        <row r="1999">
          <cell r="A1999">
            <v>11907</v>
          </cell>
          <cell r="B1999" t="str">
            <v>Mevrouw</v>
          </cell>
          <cell r="C1999" t="str">
            <v>Z. Ourmi</v>
          </cell>
          <cell r="D1999" t="str">
            <v>Zhor</v>
          </cell>
          <cell r="E1999" t="str">
            <v>Zhor</v>
          </cell>
          <cell r="F1999" t="str">
            <v>Z</v>
          </cell>
          <cell r="H1999" t="str">
            <v>Ourmi</v>
          </cell>
          <cell r="J1999" t="str">
            <v>Farchich</v>
          </cell>
          <cell r="K1999" t="str">
            <v>Vrouw</v>
          </cell>
          <cell r="L1999" t="str">
            <v>Adres</v>
          </cell>
          <cell r="M1999" t="str">
            <v>Van Speijkstraat</v>
          </cell>
          <cell r="N1999">
            <v>24</v>
          </cell>
          <cell r="P1999" t="str">
            <v>3262 PV</v>
          </cell>
          <cell r="Q1999" t="str">
            <v>OUD-BEIJERLAND</v>
          </cell>
          <cell r="R1999" t="str">
            <v>Nederland</v>
          </cell>
          <cell r="S1999">
            <v>681825895</v>
          </cell>
          <cell r="U1999">
            <v>3000</v>
          </cell>
          <cell r="V1999" t="str">
            <v>Hago Nederland B.V.</v>
          </cell>
          <cell r="W1999">
            <v>1</v>
          </cell>
          <cell r="X1999" t="str">
            <v>Internen</v>
          </cell>
          <cell r="Y1999" t="str">
            <v>A1</v>
          </cell>
          <cell r="Z1999" t="str">
            <v>Medewerker uurloon</v>
          </cell>
          <cell r="AA1999">
            <v>1</v>
          </cell>
          <cell r="AB1999" t="str">
            <v>Schoonmaak CAO</v>
          </cell>
          <cell r="AC1999" t="str">
            <v>N4</v>
          </cell>
          <cell r="AD1999" t="str">
            <v>HR-NL: per 4 weken</v>
          </cell>
          <cell r="AE1999" t="str">
            <v>Onbepaalde tijd</v>
          </cell>
          <cell r="AF1999" t="str">
            <v>00-00-0000</v>
          </cell>
          <cell r="AH1999">
            <v>153544399</v>
          </cell>
          <cell r="AI1999">
            <v>22706</v>
          </cell>
          <cell r="AJ1999" t="str">
            <v>Nederlands</v>
          </cell>
          <cell r="AK1999" t="str">
            <v>X011</v>
          </cell>
          <cell r="AL1999" t="str">
            <v>MEDEW. ALGEMEEN SCHOONMAAKONDERHOUD I</v>
          </cell>
          <cell r="AM1999">
            <v>1</v>
          </cell>
          <cell r="AN1999" t="str">
            <v>38 uur / week</v>
          </cell>
          <cell r="AO1999">
            <v>26.25</v>
          </cell>
          <cell r="AP1999">
            <v>0</v>
          </cell>
          <cell r="AQ1999">
            <v>0</v>
          </cell>
          <cell r="AR1999">
            <v>69.08</v>
          </cell>
          <cell r="AS1999">
            <v>7</v>
          </cell>
          <cell r="AT1999" t="str">
            <v>B2</v>
          </cell>
          <cell r="AU1999">
            <v>90</v>
          </cell>
          <cell r="AV1999">
            <v>11.46</v>
          </cell>
        </row>
        <row r="2000">
          <cell r="A2000">
            <v>11908</v>
          </cell>
          <cell r="B2000" t="str">
            <v>Mevrouw</v>
          </cell>
          <cell r="C2000" t="str">
            <v>B. Petrovic</v>
          </cell>
          <cell r="D2000" t="str">
            <v>Biserka</v>
          </cell>
          <cell r="E2000" t="str">
            <v>Biserka</v>
          </cell>
          <cell r="F2000" t="str">
            <v>B</v>
          </cell>
          <cell r="H2000" t="str">
            <v>Petrovic</v>
          </cell>
          <cell r="K2000" t="str">
            <v>Vrouw</v>
          </cell>
          <cell r="L2000" t="str">
            <v>Adres</v>
          </cell>
          <cell r="M2000" t="str">
            <v>Haringvliet</v>
          </cell>
          <cell r="N2000">
            <v>613</v>
          </cell>
          <cell r="P2000" t="str">
            <v>3011 ZP</v>
          </cell>
          <cell r="Q2000" t="str">
            <v>ROTTERDAM</v>
          </cell>
          <cell r="R2000" t="str">
            <v>Nederland</v>
          </cell>
          <cell r="S2000">
            <v>641707295</v>
          </cell>
          <cell r="U2000">
            <v>3000</v>
          </cell>
          <cell r="V2000" t="str">
            <v>Hago Nederland B.V.</v>
          </cell>
          <cell r="W2000">
            <v>1</v>
          </cell>
          <cell r="X2000" t="str">
            <v>Internen</v>
          </cell>
          <cell r="Y2000" t="str">
            <v>A1</v>
          </cell>
          <cell r="Z2000" t="str">
            <v>Medewerker uurloon</v>
          </cell>
          <cell r="AA2000">
            <v>1</v>
          </cell>
          <cell r="AB2000" t="str">
            <v>Schoonmaak CAO</v>
          </cell>
          <cell r="AC2000" t="str">
            <v>N4</v>
          </cell>
          <cell r="AD2000" t="str">
            <v>HR-NL: per 4 weken</v>
          </cell>
          <cell r="AE2000" t="str">
            <v>Onbepaalde tijd</v>
          </cell>
          <cell r="AF2000" t="str">
            <v>00-00-0000</v>
          </cell>
          <cell r="AH2000">
            <v>57247225</v>
          </cell>
          <cell r="AI2000">
            <v>19565</v>
          </cell>
          <cell r="AJ2000" t="str">
            <v>Serv.-Monteneg.</v>
          </cell>
          <cell r="AK2000" t="str">
            <v>X011</v>
          </cell>
          <cell r="AL2000" t="str">
            <v>MEDEW. ALGEMEEN SCHOONMAAKONDERHOUD I</v>
          </cell>
          <cell r="AM2000">
            <v>1</v>
          </cell>
          <cell r="AN2000" t="str">
            <v>38 uur / week</v>
          </cell>
          <cell r="AO2000">
            <v>6.5</v>
          </cell>
          <cell r="AP2000">
            <v>0</v>
          </cell>
          <cell r="AQ2000">
            <v>0</v>
          </cell>
          <cell r="AR2000">
            <v>17.11</v>
          </cell>
          <cell r="AS2000">
            <v>7</v>
          </cell>
          <cell r="AT2000" t="str">
            <v>B2</v>
          </cell>
          <cell r="AU2000">
            <v>90</v>
          </cell>
          <cell r="AV2000">
            <v>11.46</v>
          </cell>
        </row>
        <row r="2001">
          <cell r="A2001">
            <v>11909</v>
          </cell>
          <cell r="B2001" t="str">
            <v>Mevrouw</v>
          </cell>
          <cell r="C2001" t="str">
            <v>A. Lock - Walter</v>
          </cell>
          <cell r="D2001" t="str">
            <v>Adriana Johanna</v>
          </cell>
          <cell r="E2001" t="str">
            <v>Adriana Johanna</v>
          </cell>
          <cell r="F2001" t="str">
            <v>A</v>
          </cell>
          <cell r="H2001" t="str">
            <v>Walter</v>
          </cell>
          <cell r="J2001" t="str">
            <v>Lock</v>
          </cell>
          <cell r="K2001" t="str">
            <v>Vrouw</v>
          </cell>
          <cell r="L2001" t="str">
            <v>Adres</v>
          </cell>
          <cell r="M2001" t="str">
            <v>Waterhoen</v>
          </cell>
          <cell r="N2001">
            <v>19</v>
          </cell>
          <cell r="P2001" t="str">
            <v>4872 RE</v>
          </cell>
          <cell r="Q2001" t="str">
            <v>ETTEN-LEUR</v>
          </cell>
          <cell r="R2001" t="str">
            <v>Nederland</v>
          </cell>
          <cell r="S2001">
            <v>768874282</v>
          </cell>
          <cell r="T2001">
            <v>641452951</v>
          </cell>
          <cell r="U2001">
            <v>3000</v>
          </cell>
          <cell r="V2001" t="str">
            <v>Hago Nederland B.V.</v>
          </cell>
          <cell r="W2001">
            <v>1</v>
          </cell>
          <cell r="X2001" t="str">
            <v>Internen</v>
          </cell>
          <cell r="Y2001" t="str">
            <v>A1</v>
          </cell>
          <cell r="Z2001" t="str">
            <v>Medewerker uurloon</v>
          </cell>
          <cell r="AA2001">
            <v>1</v>
          </cell>
          <cell r="AB2001" t="str">
            <v>Schoonmaak CAO</v>
          </cell>
          <cell r="AC2001" t="str">
            <v>N4</v>
          </cell>
          <cell r="AD2001" t="str">
            <v>HR-NL: per 4 weken</v>
          </cell>
          <cell r="AE2001" t="str">
            <v>Onbepaalde tijd</v>
          </cell>
          <cell r="AF2001" t="str">
            <v>00-00-0000</v>
          </cell>
          <cell r="AH2001">
            <v>119345717</v>
          </cell>
          <cell r="AI2001">
            <v>22773</v>
          </cell>
          <cell r="AJ2001" t="str">
            <v>Nederlands</v>
          </cell>
          <cell r="AK2001" t="str">
            <v>X011</v>
          </cell>
          <cell r="AL2001" t="str">
            <v>MEDEW. ALGEMEEN SCHOONMAAKONDERHOUD I</v>
          </cell>
          <cell r="AM2001">
            <v>1</v>
          </cell>
          <cell r="AN2001" t="str">
            <v>38 uur / week</v>
          </cell>
          <cell r="AO2001">
            <v>29.25</v>
          </cell>
          <cell r="AP2001">
            <v>0</v>
          </cell>
          <cell r="AQ2001">
            <v>0</v>
          </cell>
          <cell r="AR2001">
            <v>76.97</v>
          </cell>
          <cell r="AS2001">
            <v>7</v>
          </cell>
          <cell r="AT2001" t="str">
            <v>B2</v>
          </cell>
          <cell r="AU2001">
            <v>90</v>
          </cell>
          <cell r="AV2001">
            <v>11.52</v>
          </cell>
        </row>
        <row r="2002">
          <cell r="A2002">
            <v>11910</v>
          </cell>
          <cell r="B2002" t="str">
            <v>Mevrouw</v>
          </cell>
          <cell r="C2002" t="str">
            <v>L.D. Tobar Carvajal</v>
          </cell>
          <cell r="D2002" t="str">
            <v>Luz Dary</v>
          </cell>
          <cell r="E2002" t="str">
            <v>Luz Dary</v>
          </cell>
          <cell r="F2002" t="str">
            <v>LD</v>
          </cell>
          <cell r="H2002" t="str">
            <v>Tobar Carvajal</v>
          </cell>
          <cell r="J2002" t="str">
            <v>Solognier</v>
          </cell>
          <cell r="K2002" t="str">
            <v>Vrouw</v>
          </cell>
          <cell r="L2002" t="str">
            <v>Adres</v>
          </cell>
          <cell r="M2002" t="str">
            <v>Purmerhoek</v>
          </cell>
          <cell r="N2002">
            <v>95</v>
          </cell>
          <cell r="P2002" t="str">
            <v>2905 VD</v>
          </cell>
          <cell r="Q2002" t="str">
            <v>CAPELLE A/D IJSSEL</v>
          </cell>
          <cell r="R2002" t="str">
            <v>Nederland</v>
          </cell>
          <cell r="S2002">
            <v>108220093</v>
          </cell>
          <cell r="T2002">
            <v>624969630</v>
          </cell>
          <cell r="U2002">
            <v>3000</v>
          </cell>
          <cell r="V2002" t="str">
            <v>Hago Nederland B.V.</v>
          </cell>
          <cell r="W2002">
            <v>1</v>
          </cell>
          <cell r="X2002" t="str">
            <v>Internen</v>
          </cell>
          <cell r="Y2002" t="str">
            <v>A1</v>
          </cell>
          <cell r="Z2002" t="str">
            <v>Medewerker uurloon</v>
          </cell>
          <cell r="AA2002">
            <v>1</v>
          </cell>
          <cell r="AB2002" t="str">
            <v>Schoonmaak CAO</v>
          </cell>
          <cell r="AC2002" t="str">
            <v>N4</v>
          </cell>
          <cell r="AD2002" t="str">
            <v>HR-NL: per 4 weken</v>
          </cell>
          <cell r="AE2002" t="str">
            <v>Onbepaalde tijd</v>
          </cell>
          <cell r="AF2002" t="str">
            <v>00-00-0000</v>
          </cell>
          <cell r="AH2002">
            <v>257355935</v>
          </cell>
          <cell r="AI2002">
            <v>24953</v>
          </cell>
          <cell r="AJ2002" t="str">
            <v>Nederlands</v>
          </cell>
          <cell r="AK2002" t="str">
            <v>X011</v>
          </cell>
          <cell r="AL2002" t="str">
            <v>MEDEW. ALGEMEEN SCHOONMAAKONDERHOUD I</v>
          </cell>
          <cell r="AM2002">
            <v>1</v>
          </cell>
          <cell r="AN2002" t="str">
            <v>38 uur / week</v>
          </cell>
          <cell r="AO2002">
            <v>5</v>
          </cell>
          <cell r="AP2002">
            <v>0</v>
          </cell>
          <cell r="AQ2002">
            <v>0</v>
          </cell>
          <cell r="AR2002">
            <v>13.16</v>
          </cell>
          <cell r="AS2002">
            <v>7</v>
          </cell>
          <cell r="AT2002" t="str">
            <v>B2</v>
          </cell>
          <cell r="AU2002">
            <v>22</v>
          </cell>
          <cell r="AV2002">
            <v>11.13</v>
          </cell>
        </row>
        <row r="2003">
          <cell r="A2003">
            <v>11911</v>
          </cell>
          <cell r="B2003" t="str">
            <v>Dhr.</v>
          </cell>
          <cell r="C2003" t="str">
            <v>M.J. Vink</v>
          </cell>
          <cell r="D2003" t="str">
            <v>Michael Jerry</v>
          </cell>
          <cell r="E2003" t="str">
            <v>Michael Jerry</v>
          </cell>
          <cell r="F2003" t="str">
            <v>MJ</v>
          </cell>
          <cell r="H2003" t="str">
            <v>Vink</v>
          </cell>
          <cell r="K2003" t="str">
            <v>Man</v>
          </cell>
          <cell r="L2003" t="str">
            <v>Adres</v>
          </cell>
          <cell r="M2003" t="str">
            <v>Boekweitkamp</v>
          </cell>
          <cell r="N2003">
            <v>132</v>
          </cell>
          <cell r="P2003" t="str">
            <v>2592 XX</v>
          </cell>
          <cell r="Q2003" t="str">
            <v>DEN HAAG</v>
          </cell>
          <cell r="R2003" t="str">
            <v>Nederland</v>
          </cell>
          <cell r="S2003">
            <v>630034249</v>
          </cell>
          <cell r="U2003">
            <v>3000</v>
          </cell>
          <cell r="V2003" t="str">
            <v>Hago Nederland B.V.</v>
          </cell>
          <cell r="W2003">
            <v>1</v>
          </cell>
          <cell r="X2003" t="str">
            <v>Internen</v>
          </cell>
          <cell r="Y2003" t="str">
            <v>A1</v>
          </cell>
          <cell r="Z2003" t="str">
            <v>Medewerker uurloon</v>
          </cell>
          <cell r="AA2003">
            <v>1</v>
          </cell>
          <cell r="AB2003" t="str">
            <v>Schoonmaak CAO</v>
          </cell>
          <cell r="AC2003" t="str">
            <v>N4</v>
          </cell>
          <cell r="AD2003" t="str">
            <v>HR-NL: per 4 weken</v>
          </cell>
          <cell r="AE2003" t="str">
            <v>Onbepaalde tijd</v>
          </cell>
          <cell r="AF2003" t="str">
            <v>00-00-0000</v>
          </cell>
          <cell r="AH2003">
            <v>145381973</v>
          </cell>
          <cell r="AI2003">
            <v>22363</v>
          </cell>
          <cell r="AJ2003" t="str">
            <v>Nederlands</v>
          </cell>
          <cell r="AK2003" t="str">
            <v>X042</v>
          </cell>
          <cell r="AL2003" t="str">
            <v>VOORWERKER ALGEMEEN SCHOONMAAKONDERH. II</v>
          </cell>
          <cell r="AM2003" t="str">
            <v>2+5%</v>
          </cell>
          <cell r="AN2003" t="str">
            <v>38 uur / week</v>
          </cell>
          <cell r="AO2003">
            <v>38</v>
          </cell>
          <cell r="AP2003">
            <v>0</v>
          </cell>
          <cell r="AQ2003">
            <v>0</v>
          </cell>
          <cell r="AR2003">
            <v>100</v>
          </cell>
          <cell r="AS2003">
            <v>7</v>
          </cell>
          <cell r="AT2003" t="str">
            <v>B5</v>
          </cell>
          <cell r="AU2003">
            <v>90</v>
          </cell>
          <cell r="AV2003">
            <v>14.23</v>
          </cell>
        </row>
        <row r="2004">
          <cell r="A2004">
            <v>11913</v>
          </cell>
          <cell r="B2004" t="str">
            <v>Mevrouw</v>
          </cell>
          <cell r="C2004" t="str">
            <v>M.I. Lima - Andrade Lima</v>
          </cell>
          <cell r="D2004" t="str">
            <v>Maria Isabel</v>
          </cell>
          <cell r="E2004" t="str">
            <v>Maria Isabel</v>
          </cell>
          <cell r="F2004" t="str">
            <v>MI</v>
          </cell>
          <cell r="H2004" t="str">
            <v>Andrade Lima</v>
          </cell>
          <cell r="J2004" t="str">
            <v>Lima</v>
          </cell>
          <cell r="K2004" t="str">
            <v>Vrouw</v>
          </cell>
          <cell r="L2004" t="str">
            <v>Adres</v>
          </cell>
          <cell r="M2004" t="str">
            <v>Mannagras</v>
          </cell>
          <cell r="N2004">
            <v>9</v>
          </cell>
          <cell r="P2004" t="str">
            <v>3068 PJ</v>
          </cell>
          <cell r="Q2004" t="str">
            <v>ROTTERDAM</v>
          </cell>
          <cell r="R2004" t="str">
            <v>Nederland</v>
          </cell>
          <cell r="S2004">
            <v>104363404</v>
          </cell>
          <cell r="U2004">
            <v>3000</v>
          </cell>
          <cell r="V2004" t="str">
            <v>Hago Nederland B.V.</v>
          </cell>
          <cell r="W2004">
            <v>1</v>
          </cell>
          <cell r="X2004" t="str">
            <v>Internen</v>
          </cell>
          <cell r="Y2004" t="str">
            <v>A1</v>
          </cell>
          <cell r="Z2004" t="str">
            <v>Medewerker uurloon</v>
          </cell>
          <cell r="AA2004">
            <v>1</v>
          </cell>
          <cell r="AB2004" t="str">
            <v>Schoonmaak CAO</v>
          </cell>
          <cell r="AC2004" t="str">
            <v>N4</v>
          </cell>
          <cell r="AD2004" t="str">
            <v>HR-NL: per 4 weken</v>
          </cell>
          <cell r="AE2004" t="str">
            <v>Onbepaalde tijd</v>
          </cell>
          <cell r="AF2004" t="str">
            <v>00-00-0000</v>
          </cell>
          <cell r="AH2004">
            <v>124493634</v>
          </cell>
          <cell r="AI2004">
            <v>24470</v>
          </cell>
          <cell r="AJ2004" t="str">
            <v>Kaapverdisch</v>
          </cell>
          <cell r="AK2004" t="str">
            <v>X011</v>
          </cell>
          <cell r="AL2004" t="str">
            <v>MEDEW. ALGEMEEN SCHOONMAAKONDERHOUD I</v>
          </cell>
          <cell r="AM2004">
            <v>1</v>
          </cell>
          <cell r="AN2004" t="str">
            <v>38 uur / week</v>
          </cell>
          <cell r="AO2004">
            <v>10</v>
          </cell>
          <cell r="AP2004">
            <v>0</v>
          </cell>
          <cell r="AQ2004">
            <v>0</v>
          </cell>
          <cell r="AR2004">
            <v>26.32</v>
          </cell>
          <cell r="AS2004">
            <v>7</v>
          </cell>
          <cell r="AT2004" t="str">
            <v>B2</v>
          </cell>
          <cell r="AU2004">
            <v>90</v>
          </cell>
          <cell r="AV2004">
            <v>11.46</v>
          </cell>
        </row>
        <row r="2005">
          <cell r="A2005">
            <v>11914</v>
          </cell>
          <cell r="B2005" t="str">
            <v>Mevrouw</v>
          </cell>
          <cell r="C2005" t="str">
            <v>P.R. Gomes</v>
          </cell>
          <cell r="D2005" t="str">
            <v>Patrocinia Rosa</v>
          </cell>
          <cell r="E2005" t="str">
            <v>Patrocinia Rosa</v>
          </cell>
          <cell r="F2005" t="str">
            <v>PR</v>
          </cell>
          <cell r="H2005" t="str">
            <v>Gomes</v>
          </cell>
          <cell r="K2005" t="str">
            <v>Vrouw</v>
          </cell>
          <cell r="L2005" t="str">
            <v>Adres</v>
          </cell>
          <cell r="M2005" t="str">
            <v>Pieter De Hoochstraat</v>
          </cell>
          <cell r="N2005">
            <v>21</v>
          </cell>
          <cell r="O2005" t="str">
            <v>A</v>
          </cell>
          <cell r="P2005" t="str">
            <v>3024 CN</v>
          </cell>
          <cell r="Q2005" t="str">
            <v>ROTTERDAM</v>
          </cell>
          <cell r="R2005" t="str">
            <v>Nederland</v>
          </cell>
          <cell r="S2005">
            <v>104773643</v>
          </cell>
          <cell r="T2005">
            <v>610175352</v>
          </cell>
          <cell r="U2005">
            <v>3000</v>
          </cell>
          <cell r="V2005" t="str">
            <v>Hago Nederland B.V.</v>
          </cell>
          <cell r="W2005">
            <v>1</v>
          </cell>
          <cell r="X2005" t="str">
            <v>Internen</v>
          </cell>
          <cell r="Y2005" t="str">
            <v>A1</v>
          </cell>
          <cell r="Z2005" t="str">
            <v>Medewerker uurloon</v>
          </cell>
          <cell r="AA2005">
            <v>1</v>
          </cell>
          <cell r="AB2005" t="str">
            <v>Schoonmaak CAO</v>
          </cell>
          <cell r="AC2005" t="str">
            <v>N4</v>
          </cell>
          <cell r="AD2005" t="str">
            <v>HR-NL: per 4 weken</v>
          </cell>
          <cell r="AE2005" t="str">
            <v>Onbepaalde tijd</v>
          </cell>
          <cell r="AF2005" t="str">
            <v>00-00-0000</v>
          </cell>
          <cell r="AH2005">
            <v>134881679</v>
          </cell>
          <cell r="AI2005">
            <v>21261</v>
          </cell>
          <cell r="AJ2005" t="str">
            <v>Nederlands</v>
          </cell>
          <cell r="AK2005" t="str">
            <v>X011</v>
          </cell>
          <cell r="AL2005" t="str">
            <v>MEDEW. ALGEMEEN SCHOONMAAKONDERHOUD I</v>
          </cell>
          <cell r="AM2005">
            <v>1</v>
          </cell>
          <cell r="AN2005" t="str">
            <v>38 uur / week</v>
          </cell>
          <cell r="AO2005">
            <v>12.5</v>
          </cell>
          <cell r="AP2005">
            <v>0</v>
          </cell>
          <cell r="AQ2005">
            <v>0</v>
          </cell>
          <cell r="AR2005">
            <v>32.89</v>
          </cell>
          <cell r="AS2005">
            <v>7</v>
          </cell>
          <cell r="AT2005" t="str">
            <v>B2</v>
          </cell>
          <cell r="AU2005">
            <v>90</v>
          </cell>
          <cell r="AV2005">
            <v>11.46</v>
          </cell>
        </row>
        <row r="2006">
          <cell r="A2006">
            <v>11915</v>
          </cell>
          <cell r="B2006" t="str">
            <v>Mevrouw</v>
          </cell>
          <cell r="C2006" t="str">
            <v>N. Ariani - Boukhrissi</v>
          </cell>
          <cell r="D2006" t="str">
            <v>Najat</v>
          </cell>
          <cell r="E2006" t="str">
            <v>Najat</v>
          </cell>
          <cell r="F2006" t="str">
            <v>N</v>
          </cell>
          <cell r="H2006" t="str">
            <v>Boukhrissi</v>
          </cell>
          <cell r="J2006" t="str">
            <v>Ariani</v>
          </cell>
          <cell r="K2006" t="str">
            <v>Vrouw</v>
          </cell>
          <cell r="L2006" t="str">
            <v>Adres</v>
          </cell>
          <cell r="M2006" t="str">
            <v>Achterkreek</v>
          </cell>
          <cell r="N2006">
            <v>14</v>
          </cell>
          <cell r="P2006" t="str">
            <v>3079 CB</v>
          </cell>
          <cell r="Q2006" t="str">
            <v>ROTTERDAM</v>
          </cell>
          <cell r="R2006" t="str">
            <v>Nederland</v>
          </cell>
          <cell r="S2006">
            <v>647169394</v>
          </cell>
          <cell r="U2006">
            <v>3000</v>
          </cell>
          <cell r="V2006" t="str">
            <v>Hago Nederland B.V.</v>
          </cell>
          <cell r="W2006">
            <v>1</v>
          </cell>
          <cell r="X2006" t="str">
            <v>Internen</v>
          </cell>
          <cell r="Y2006" t="str">
            <v>A1</v>
          </cell>
          <cell r="Z2006" t="str">
            <v>Medewerker uurloon</v>
          </cell>
          <cell r="AA2006">
            <v>1</v>
          </cell>
          <cell r="AB2006" t="str">
            <v>Schoonmaak CAO</v>
          </cell>
          <cell r="AC2006" t="str">
            <v>N4</v>
          </cell>
          <cell r="AD2006" t="str">
            <v>HR-NL: per 4 weken</v>
          </cell>
          <cell r="AE2006" t="str">
            <v>Onbepaalde tijd</v>
          </cell>
          <cell r="AF2006" t="str">
            <v>00-00-0000</v>
          </cell>
          <cell r="AH2006">
            <v>203724586</v>
          </cell>
          <cell r="AI2006">
            <v>25287</v>
          </cell>
          <cell r="AJ2006" t="str">
            <v>Nederlands</v>
          </cell>
          <cell r="AK2006" t="str">
            <v>X011</v>
          </cell>
          <cell r="AL2006" t="str">
            <v>MEDEW. ALGEMEEN SCHOONMAAKONDERHOUD I</v>
          </cell>
          <cell r="AM2006">
            <v>1</v>
          </cell>
          <cell r="AN2006" t="str">
            <v>38 uur / week</v>
          </cell>
          <cell r="AO2006">
            <v>5</v>
          </cell>
          <cell r="AP2006">
            <v>0</v>
          </cell>
          <cell r="AQ2006">
            <v>0</v>
          </cell>
          <cell r="AR2006">
            <v>13.16</v>
          </cell>
          <cell r="AS2006">
            <v>7</v>
          </cell>
          <cell r="AT2006" t="str">
            <v>B2</v>
          </cell>
          <cell r="AU2006">
            <v>90</v>
          </cell>
          <cell r="AV2006">
            <v>11.46</v>
          </cell>
        </row>
        <row r="2007">
          <cell r="A2007">
            <v>11916</v>
          </cell>
          <cell r="B2007" t="str">
            <v>Mevrouw</v>
          </cell>
          <cell r="C2007" t="str">
            <v>M. Ledo Pontes</v>
          </cell>
          <cell r="D2007" t="str">
            <v>Maria</v>
          </cell>
          <cell r="E2007" t="str">
            <v>Maria</v>
          </cell>
          <cell r="F2007" t="str">
            <v>M</v>
          </cell>
          <cell r="H2007" t="str">
            <v>Ledo Pontes</v>
          </cell>
          <cell r="K2007" t="str">
            <v>Vrouw</v>
          </cell>
          <cell r="L2007" t="str">
            <v>Adres</v>
          </cell>
          <cell r="M2007" t="str">
            <v>Spanjaardstraat</v>
          </cell>
          <cell r="N2007">
            <v>29</v>
          </cell>
          <cell r="O2007" t="str">
            <v>E</v>
          </cell>
          <cell r="P2007" t="str">
            <v>3025 TH</v>
          </cell>
          <cell r="Q2007" t="str">
            <v>ROTTERDAM</v>
          </cell>
          <cell r="R2007" t="str">
            <v>Nederland</v>
          </cell>
          <cell r="S2007">
            <v>108480568</v>
          </cell>
          <cell r="U2007">
            <v>3000</v>
          </cell>
          <cell r="V2007" t="str">
            <v>Hago Nederland B.V.</v>
          </cell>
          <cell r="W2007">
            <v>1</v>
          </cell>
          <cell r="X2007" t="str">
            <v>Internen</v>
          </cell>
          <cell r="Y2007" t="str">
            <v>A1</v>
          </cell>
          <cell r="Z2007" t="str">
            <v>Medewerker uurloon</v>
          </cell>
          <cell r="AA2007">
            <v>1</v>
          </cell>
          <cell r="AB2007" t="str">
            <v>Schoonmaak CAO</v>
          </cell>
          <cell r="AC2007" t="str">
            <v>N4</v>
          </cell>
          <cell r="AD2007" t="str">
            <v>HR-NL: per 4 weken</v>
          </cell>
          <cell r="AE2007" t="str">
            <v>Onbepaalde tijd</v>
          </cell>
          <cell r="AF2007" t="str">
            <v>00-00-0000</v>
          </cell>
          <cell r="AH2007">
            <v>238263964</v>
          </cell>
          <cell r="AI2007">
            <v>21296</v>
          </cell>
          <cell r="AJ2007" t="str">
            <v>Portugees</v>
          </cell>
          <cell r="AK2007" t="str">
            <v>X011</v>
          </cell>
          <cell r="AL2007" t="str">
            <v>MEDEW. ALGEMEEN SCHOONMAAKONDERHOUD I</v>
          </cell>
          <cell r="AM2007">
            <v>1</v>
          </cell>
          <cell r="AN2007" t="str">
            <v>38 uur / week</v>
          </cell>
          <cell r="AO2007">
            <v>17.5</v>
          </cell>
          <cell r="AP2007">
            <v>0</v>
          </cell>
          <cell r="AQ2007">
            <v>0</v>
          </cell>
          <cell r="AR2007">
            <v>46.05</v>
          </cell>
          <cell r="AS2007">
            <v>7</v>
          </cell>
          <cell r="AT2007" t="str">
            <v>B2</v>
          </cell>
          <cell r="AU2007">
            <v>90</v>
          </cell>
          <cell r="AV2007">
            <v>11.46</v>
          </cell>
        </row>
        <row r="2008">
          <cell r="A2008">
            <v>11917</v>
          </cell>
          <cell r="B2008" t="str">
            <v>Dhr.</v>
          </cell>
          <cell r="C2008" t="str">
            <v>A. Baron Van Dedem</v>
          </cell>
          <cell r="D2008" t="str">
            <v>Arthur</v>
          </cell>
          <cell r="E2008" t="str">
            <v>Arthur</v>
          </cell>
          <cell r="F2008" t="str">
            <v>A</v>
          </cell>
          <cell r="H2008" t="str">
            <v>Baron Van Dedem</v>
          </cell>
          <cell r="K2008" t="str">
            <v>Man</v>
          </cell>
          <cell r="L2008" t="str">
            <v>Adres</v>
          </cell>
          <cell r="M2008" t="str">
            <v>Boekweitkamp</v>
          </cell>
          <cell r="N2008">
            <v>132</v>
          </cell>
          <cell r="P2008" t="str">
            <v>2592 XX</v>
          </cell>
          <cell r="Q2008" t="str">
            <v>DEN HAAG</v>
          </cell>
          <cell r="R2008" t="str">
            <v>Nederland</v>
          </cell>
          <cell r="S2008">
            <v>642020867</v>
          </cell>
          <cell r="U2008">
            <v>3000</v>
          </cell>
          <cell r="V2008" t="str">
            <v>Hago Nederland B.V.</v>
          </cell>
          <cell r="W2008">
            <v>1</v>
          </cell>
          <cell r="X2008" t="str">
            <v>Internen</v>
          </cell>
          <cell r="Y2008" t="str">
            <v>A1</v>
          </cell>
          <cell r="Z2008" t="str">
            <v>Medewerker uurloon</v>
          </cell>
          <cell r="AA2008">
            <v>1</v>
          </cell>
          <cell r="AB2008" t="str">
            <v>Schoonmaak CAO</v>
          </cell>
          <cell r="AC2008" t="str">
            <v>N4</v>
          </cell>
          <cell r="AD2008" t="str">
            <v>HR-NL: per 4 weken</v>
          </cell>
          <cell r="AE2008" t="str">
            <v>Onbepaalde tijd</v>
          </cell>
          <cell r="AF2008" t="str">
            <v>00-00-0000</v>
          </cell>
          <cell r="AH2008">
            <v>154988959</v>
          </cell>
          <cell r="AI2008">
            <v>23193</v>
          </cell>
          <cell r="AJ2008" t="str">
            <v>Nederlands</v>
          </cell>
          <cell r="AK2008" t="str">
            <v>X011</v>
          </cell>
          <cell r="AL2008" t="str">
            <v>MEDEW. ALGEMEEN SCHOONMAAKONDERHOUD I</v>
          </cell>
          <cell r="AM2008">
            <v>1</v>
          </cell>
          <cell r="AN2008" t="str">
            <v>38 uur / week</v>
          </cell>
          <cell r="AO2008">
            <v>38</v>
          </cell>
          <cell r="AP2008">
            <v>0</v>
          </cell>
          <cell r="AQ2008">
            <v>0</v>
          </cell>
          <cell r="AR2008">
            <v>100</v>
          </cell>
          <cell r="AS2008">
            <v>7</v>
          </cell>
          <cell r="AT2008" t="str">
            <v>B2</v>
          </cell>
          <cell r="AU2008">
            <v>90</v>
          </cell>
          <cell r="AV2008">
            <v>11.46</v>
          </cell>
        </row>
        <row r="2009">
          <cell r="A2009">
            <v>11918</v>
          </cell>
          <cell r="B2009" t="str">
            <v>Dhr.</v>
          </cell>
          <cell r="C2009" t="str">
            <v>M.M.A. Smit</v>
          </cell>
          <cell r="D2009" t="str">
            <v>Michael Marinus Alexander</v>
          </cell>
          <cell r="E2009" t="str">
            <v>Michael Marinus Alexander</v>
          </cell>
          <cell r="F2009" t="str">
            <v>MMA</v>
          </cell>
          <cell r="H2009" t="str">
            <v>Smit</v>
          </cell>
          <cell r="K2009" t="str">
            <v>Man</v>
          </cell>
          <cell r="L2009" t="str">
            <v>Adres</v>
          </cell>
          <cell r="M2009" t="str">
            <v>De Genestetlaan</v>
          </cell>
          <cell r="N2009">
            <v>258</v>
          </cell>
          <cell r="P2009" t="str">
            <v>2522 LV</v>
          </cell>
          <cell r="Q2009" t="str">
            <v>DEN HAAG</v>
          </cell>
          <cell r="R2009" t="str">
            <v>Nederland</v>
          </cell>
          <cell r="S2009">
            <v>614880141</v>
          </cell>
          <cell r="U2009">
            <v>3000</v>
          </cell>
          <cell r="V2009" t="str">
            <v>Hago Nederland B.V.</v>
          </cell>
          <cell r="W2009">
            <v>1</v>
          </cell>
          <cell r="X2009" t="str">
            <v>Internen</v>
          </cell>
          <cell r="Y2009" t="str">
            <v>A1</v>
          </cell>
          <cell r="Z2009" t="str">
            <v>Medewerker uurloon</v>
          </cell>
          <cell r="AA2009">
            <v>1</v>
          </cell>
          <cell r="AB2009" t="str">
            <v>Schoonmaak CAO</v>
          </cell>
          <cell r="AC2009" t="str">
            <v>N4</v>
          </cell>
          <cell r="AD2009" t="str">
            <v>HR-NL: per 4 weken</v>
          </cell>
          <cell r="AE2009" t="str">
            <v>Onbepaalde tijd</v>
          </cell>
          <cell r="AF2009" t="str">
            <v>00-00-0000</v>
          </cell>
          <cell r="AH2009">
            <v>145724608</v>
          </cell>
          <cell r="AI2009">
            <v>29025</v>
          </cell>
          <cell r="AJ2009" t="str">
            <v>Nederlands</v>
          </cell>
          <cell r="AK2009" t="str">
            <v>X011</v>
          </cell>
          <cell r="AL2009" t="str">
            <v>MEDEW. ALGEMEEN SCHOONMAAKONDERHOUD I</v>
          </cell>
          <cell r="AM2009">
            <v>1</v>
          </cell>
          <cell r="AN2009" t="str">
            <v>38 uur / week</v>
          </cell>
          <cell r="AO2009">
            <v>38</v>
          </cell>
          <cell r="AP2009">
            <v>0</v>
          </cell>
          <cell r="AQ2009">
            <v>0</v>
          </cell>
          <cell r="AR2009">
            <v>100</v>
          </cell>
          <cell r="AS2009">
            <v>7</v>
          </cell>
          <cell r="AT2009" t="str">
            <v>B2</v>
          </cell>
          <cell r="AU2009">
            <v>90</v>
          </cell>
          <cell r="AV2009">
            <v>11.46</v>
          </cell>
        </row>
        <row r="2010">
          <cell r="A2010">
            <v>11919</v>
          </cell>
          <cell r="B2010" t="str">
            <v>Dhr.</v>
          </cell>
          <cell r="C2010" t="str">
            <v>I. Barry</v>
          </cell>
          <cell r="D2010" t="str">
            <v>Inoussa</v>
          </cell>
          <cell r="E2010" t="str">
            <v>Inoussa</v>
          </cell>
          <cell r="F2010" t="str">
            <v>I</v>
          </cell>
          <cell r="H2010" t="str">
            <v>Barry</v>
          </cell>
          <cell r="K2010" t="str">
            <v>Man</v>
          </cell>
          <cell r="L2010" t="str">
            <v>Adres</v>
          </cell>
          <cell r="M2010" t="str">
            <v>De Lannoystraat</v>
          </cell>
          <cell r="N2010">
            <v>92</v>
          </cell>
          <cell r="P2010" t="str">
            <v>2533 XV</v>
          </cell>
          <cell r="Q2010" t="str">
            <v>DEN HAAG</v>
          </cell>
          <cell r="R2010" t="str">
            <v>Nederland</v>
          </cell>
          <cell r="S2010">
            <v>612305504</v>
          </cell>
          <cell r="U2010">
            <v>3000</v>
          </cell>
          <cell r="V2010" t="str">
            <v>Hago Nederland B.V.</v>
          </cell>
          <cell r="W2010">
            <v>1</v>
          </cell>
          <cell r="X2010" t="str">
            <v>Internen</v>
          </cell>
          <cell r="Y2010" t="str">
            <v>A1</v>
          </cell>
          <cell r="Z2010" t="str">
            <v>Medewerker uurloon</v>
          </cell>
          <cell r="AA2010">
            <v>1</v>
          </cell>
          <cell r="AB2010" t="str">
            <v>Schoonmaak CAO</v>
          </cell>
          <cell r="AC2010" t="str">
            <v>N4</v>
          </cell>
          <cell r="AD2010" t="str">
            <v>HR-NL: per 4 weken</v>
          </cell>
          <cell r="AE2010" t="str">
            <v>Onbepaalde tijd</v>
          </cell>
          <cell r="AF2010" t="str">
            <v>00-00-0000</v>
          </cell>
          <cell r="AH2010">
            <v>250444793</v>
          </cell>
          <cell r="AI2010">
            <v>24473</v>
          </cell>
          <cell r="AJ2010" t="str">
            <v>Nederlands</v>
          </cell>
          <cell r="AK2010" t="str">
            <v>X011</v>
          </cell>
          <cell r="AL2010" t="str">
            <v>MEDEW. ALGEMEEN SCHOONMAAKONDERHOUD I</v>
          </cell>
          <cell r="AM2010">
            <v>1</v>
          </cell>
          <cell r="AN2010" t="str">
            <v>38 uur / week</v>
          </cell>
          <cell r="AO2010">
            <v>38</v>
          </cell>
          <cell r="AP2010">
            <v>0</v>
          </cell>
          <cell r="AQ2010">
            <v>0</v>
          </cell>
          <cell r="AR2010">
            <v>100</v>
          </cell>
          <cell r="AS2010">
            <v>7</v>
          </cell>
          <cell r="AT2010" t="str">
            <v>B2</v>
          </cell>
          <cell r="AU2010">
            <v>90</v>
          </cell>
          <cell r="AV2010">
            <v>11.46</v>
          </cell>
        </row>
        <row r="2011">
          <cell r="A2011">
            <v>11920</v>
          </cell>
          <cell r="B2011" t="str">
            <v>Dhr.</v>
          </cell>
          <cell r="C2011" t="str">
            <v>S.H. Bhuiyan</v>
          </cell>
          <cell r="D2011" t="str">
            <v>Shamsul Haque</v>
          </cell>
          <cell r="E2011" t="str">
            <v>Shamsul Haque</v>
          </cell>
          <cell r="F2011" t="str">
            <v>SH</v>
          </cell>
          <cell r="H2011" t="str">
            <v>Bhuiyan</v>
          </cell>
          <cell r="K2011" t="str">
            <v>Man</v>
          </cell>
          <cell r="L2011" t="str">
            <v>Adres</v>
          </cell>
          <cell r="M2011" t="str">
            <v>Sarabande</v>
          </cell>
          <cell r="N2011">
            <v>22</v>
          </cell>
          <cell r="P2011" t="str">
            <v>2152 TE</v>
          </cell>
          <cell r="Q2011" t="str">
            <v>NIEUW VENNEP</v>
          </cell>
          <cell r="R2011" t="str">
            <v>Nederland</v>
          </cell>
          <cell r="S2011">
            <v>252685620</v>
          </cell>
          <cell r="T2011">
            <v>613558808</v>
          </cell>
          <cell r="U2011">
            <v>3000</v>
          </cell>
          <cell r="V2011" t="str">
            <v>Hago Nederland B.V.</v>
          </cell>
          <cell r="W2011">
            <v>1</v>
          </cell>
          <cell r="X2011" t="str">
            <v>Internen</v>
          </cell>
          <cell r="Y2011" t="str">
            <v>A1</v>
          </cell>
          <cell r="Z2011" t="str">
            <v>Medewerker uurloon</v>
          </cell>
          <cell r="AA2011">
            <v>1</v>
          </cell>
          <cell r="AB2011" t="str">
            <v>Schoonmaak CAO</v>
          </cell>
          <cell r="AC2011" t="str">
            <v>N4</v>
          </cell>
          <cell r="AD2011" t="str">
            <v>HR-NL: per 4 weken</v>
          </cell>
          <cell r="AE2011" t="str">
            <v>Onbepaalde tijd</v>
          </cell>
          <cell r="AF2011" t="str">
            <v>00-00-0000</v>
          </cell>
          <cell r="AH2011">
            <v>222509740</v>
          </cell>
          <cell r="AI2011">
            <v>23273</v>
          </cell>
          <cell r="AJ2011" t="str">
            <v>Nederlands</v>
          </cell>
          <cell r="AK2011" t="str">
            <v>X011</v>
          </cell>
          <cell r="AL2011" t="str">
            <v>MEDEW. ALGEMEEN SCHOONMAAKONDERHOUD I</v>
          </cell>
          <cell r="AM2011">
            <v>1</v>
          </cell>
          <cell r="AN2011" t="str">
            <v>38 uur / week</v>
          </cell>
          <cell r="AO2011">
            <v>38</v>
          </cell>
          <cell r="AP2011">
            <v>0</v>
          </cell>
          <cell r="AQ2011">
            <v>0</v>
          </cell>
          <cell r="AR2011">
            <v>100</v>
          </cell>
          <cell r="AS2011">
            <v>7</v>
          </cell>
          <cell r="AT2011" t="str">
            <v>B2</v>
          </cell>
          <cell r="AU2011">
            <v>90</v>
          </cell>
          <cell r="AV2011">
            <v>11.46</v>
          </cell>
        </row>
        <row r="2012">
          <cell r="A2012">
            <v>11921</v>
          </cell>
          <cell r="B2012" t="str">
            <v>Dhr.</v>
          </cell>
          <cell r="C2012" t="str">
            <v>J.A. Cudjoe</v>
          </cell>
          <cell r="D2012" t="str">
            <v>Joseph Adolf</v>
          </cell>
          <cell r="E2012" t="str">
            <v>Joseph Adolf</v>
          </cell>
          <cell r="F2012" t="str">
            <v>JA</v>
          </cell>
          <cell r="H2012" t="str">
            <v>Cudjoe</v>
          </cell>
          <cell r="K2012" t="str">
            <v>Man</v>
          </cell>
          <cell r="L2012" t="str">
            <v>Adres</v>
          </cell>
          <cell r="M2012" t="str">
            <v>Randveen</v>
          </cell>
          <cell r="N2012">
            <v>143</v>
          </cell>
          <cell r="P2012" t="str">
            <v>2544 RJ</v>
          </cell>
          <cell r="Q2012" t="str">
            <v>DEN HAAG</v>
          </cell>
          <cell r="R2012" t="str">
            <v>Nederland</v>
          </cell>
          <cell r="S2012">
            <v>703965645</v>
          </cell>
          <cell r="T2012">
            <v>638059830</v>
          </cell>
          <cell r="U2012">
            <v>3000</v>
          </cell>
          <cell r="V2012" t="str">
            <v>Hago Nederland B.V.</v>
          </cell>
          <cell r="W2012">
            <v>1</v>
          </cell>
          <cell r="X2012" t="str">
            <v>Internen</v>
          </cell>
          <cell r="Y2012" t="str">
            <v>A1</v>
          </cell>
          <cell r="Z2012" t="str">
            <v>Medewerker uurloon</v>
          </cell>
          <cell r="AA2012">
            <v>1</v>
          </cell>
          <cell r="AB2012" t="str">
            <v>Schoonmaak CAO</v>
          </cell>
          <cell r="AC2012" t="str">
            <v>N4</v>
          </cell>
          <cell r="AD2012" t="str">
            <v>HR-NL: per 4 weken</v>
          </cell>
          <cell r="AE2012" t="str">
            <v>Onbepaalde tijd</v>
          </cell>
          <cell r="AF2012" t="str">
            <v>00-00-0000</v>
          </cell>
          <cell r="AH2012">
            <v>204020074</v>
          </cell>
          <cell r="AI2012">
            <v>19776</v>
          </cell>
          <cell r="AJ2012" t="str">
            <v>Nederlands</v>
          </cell>
          <cell r="AK2012" t="str">
            <v>X011</v>
          </cell>
          <cell r="AL2012" t="str">
            <v>MEDEW. ALGEMEEN SCHOONMAAKONDERHOUD I</v>
          </cell>
          <cell r="AM2012">
            <v>1</v>
          </cell>
          <cell r="AN2012" t="str">
            <v>38 uur / week</v>
          </cell>
          <cell r="AO2012">
            <v>38</v>
          </cell>
          <cell r="AP2012">
            <v>0</v>
          </cell>
          <cell r="AQ2012">
            <v>0</v>
          </cell>
          <cell r="AR2012">
            <v>100</v>
          </cell>
          <cell r="AS2012">
            <v>7</v>
          </cell>
          <cell r="AT2012" t="str">
            <v>B2</v>
          </cell>
          <cell r="AU2012">
            <v>90</v>
          </cell>
          <cell r="AV2012">
            <v>11.55</v>
          </cell>
        </row>
        <row r="2013">
          <cell r="A2013">
            <v>11922</v>
          </cell>
          <cell r="B2013" t="str">
            <v>Dhr.</v>
          </cell>
          <cell r="C2013" t="str">
            <v>A.L. Rosdorff</v>
          </cell>
          <cell r="D2013" t="str">
            <v>Alfred Leonard</v>
          </cell>
          <cell r="E2013" t="str">
            <v>Alfred Leonard</v>
          </cell>
          <cell r="F2013" t="str">
            <v>AL</v>
          </cell>
          <cell r="H2013" t="str">
            <v>Rosdorff</v>
          </cell>
          <cell r="K2013" t="str">
            <v>Man</v>
          </cell>
          <cell r="L2013" t="str">
            <v>Adres</v>
          </cell>
          <cell r="M2013" t="str">
            <v>Burgemeester Hoolboomstraat</v>
          </cell>
          <cell r="N2013">
            <v>2</v>
          </cell>
          <cell r="P2013" t="str">
            <v>2377 XB</v>
          </cell>
          <cell r="Q2013" t="str">
            <v>OUDE WETERING</v>
          </cell>
          <cell r="R2013" t="str">
            <v>Nederland</v>
          </cell>
          <cell r="S2013">
            <v>62318892</v>
          </cell>
          <cell r="T2013">
            <v>612528285</v>
          </cell>
          <cell r="U2013">
            <v>3000</v>
          </cell>
          <cell r="V2013" t="str">
            <v>Hago Nederland B.V.</v>
          </cell>
          <cell r="W2013">
            <v>1</v>
          </cell>
          <cell r="X2013" t="str">
            <v>Internen</v>
          </cell>
          <cell r="Y2013" t="str">
            <v>A1</v>
          </cell>
          <cell r="Z2013" t="str">
            <v>Medewerker uurloon</v>
          </cell>
          <cell r="AA2013">
            <v>1</v>
          </cell>
          <cell r="AB2013" t="str">
            <v>Schoonmaak CAO</v>
          </cell>
          <cell r="AC2013" t="str">
            <v>N4</v>
          </cell>
          <cell r="AD2013" t="str">
            <v>HR-NL: per 4 weken</v>
          </cell>
          <cell r="AE2013" t="str">
            <v>Onbepaalde tijd</v>
          </cell>
          <cell r="AF2013" t="str">
            <v>00-00-0000</v>
          </cell>
          <cell r="AH2013">
            <v>117120066</v>
          </cell>
          <cell r="AI2013">
            <v>21429</v>
          </cell>
          <cell r="AJ2013" t="str">
            <v>Nederlands</v>
          </cell>
          <cell r="AK2013" t="str">
            <v>X042</v>
          </cell>
          <cell r="AL2013" t="str">
            <v>VOORWERKER ALGEMEEN SCHOONMAAKONDERH. II</v>
          </cell>
          <cell r="AM2013" t="str">
            <v>2+5%</v>
          </cell>
          <cell r="AN2013" t="str">
            <v>38 uur / week</v>
          </cell>
          <cell r="AO2013">
            <v>38</v>
          </cell>
          <cell r="AP2013">
            <v>0</v>
          </cell>
          <cell r="AQ2013">
            <v>0</v>
          </cell>
          <cell r="AR2013">
            <v>100</v>
          </cell>
          <cell r="AS2013">
            <v>7</v>
          </cell>
          <cell r="AT2013" t="str">
            <v>B5</v>
          </cell>
          <cell r="AU2013">
            <v>90</v>
          </cell>
          <cell r="AV2013">
            <v>13.23</v>
          </cell>
        </row>
        <row r="2014">
          <cell r="A2014">
            <v>11923</v>
          </cell>
          <cell r="B2014" t="str">
            <v>Dhr.</v>
          </cell>
          <cell r="C2014" t="str">
            <v>D. Adu Yeboah</v>
          </cell>
          <cell r="D2014" t="str">
            <v>Dennis</v>
          </cell>
          <cell r="E2014" t="str">
            <v>Dennis</v>
          </cell>
          <cell r="F2014" t="str">
            <v>D</v>
          </cell>
          <cell r="H2014" t="str">
            <v>Adu Yeboah</v>
          </cell>
          <cell r="K2014" t="str">
            <v>Man</v>
          </cell>
          <cell r="L2014" t="str">
            <v>Adres</v>
          </cell>
          <cell r="M2014" t="str">
            <v>s-Gravenzandelaan</v>
          </cell>
          <cell r="N2014">
            <v>97</v>
          </cell>
          <cell r="P2014" t="str">
            <v>2512 JK</v>
          </cell>
          <cell r="Q2014" t="str">
            <v>DEN HAAG</v>
          </cell>
          <cell r="R2014" t="str">
            <v>Nederland</v>
          </cell>
          <cell r="S2014">
            <v>625204704</v>
          </cell>
          <cell r="U2014">
            <v>3000</v>
          </cell>
          <cell r="V2014" t="str">
            <v>Hago Nederland B.V.</v>
          </cell>
          <cell r="W2014">
            <v>1</v>
          </cell>
          <cell r="X2014" t="str">
            <v>Internen</v>
          </cell>
          <cell r="Y2014" t="str">
            <v>A1</v>
          </cell>
          <cell r="Z2014" t="str">
            <v>Medewerker uurloon</v>
          </cell>
          <cell r="AA2014">
            <v>1</v>
          </cell>
          <cell r="AB2014" t="str">
            <v>Schoonmaak CAO</v>
          </cell>
          <cell r="AC2014" t="str">
            <v>N4</v>
          </cell>
          <cell r="AD2014" t="str">
            <v>HR-NL: per 4 weken</v>
          </cell>
          <cell r="AE2014" t="str">
            <v>Onbepaalde tijd</v>
          </cell>
          <cell r="AF2014" t="str">
            <v>00-00-0000</v>
          </cell>
          <cell r="AH2014">
            <v>261941653</v>
          </cell>
          <cell r="AI2014">
            <v>26894</v>
          </cell>
          <cell r="AJ2014" t="str">
            <v>Nederlands</v>
          </cell>
          <cell r="AK2014" t="str">
            <v>X011</v>
          </cell>
          <cell r="AL2014" t="str">
            <v>MEDEW. ALGEMEEN SCHOONMAAKONDERHOUD I</v>
          </cell>
          <cell r="AM2014">
            <v>1</v>
          </cell>
          <cell r="AN2014" t="str">
            <v>38 uur / week</v>
          </cell>
          <cell r="AO2014">
            <v>38</v>
          </cell>
          <cell r="AP2014">
            <v>0</v>
          </cell>
          <cell r="AQ2014">
            <v>0</v>
          </cell>
          <cell r="AR2014">
            <v>100</v>
          </cell>
          <cell r="AS2014">
            <v>7</v>
          </cell>
          <cell r="AT2014" t="str">
            <v>B2</v>
          </cell>
          <cell r="AU2014">
            <v>90</v>
          </cell>
          <cell r="AV2014">
            <v>11.46</v>
          </cell>
        </row>
        <row r="2015">
          <cell r="A2015">
            <v>11924</v>
          </cell>
          <cell r="B2015" t="str">
            <v>Dhr.</v>
          </cell>
          <cell r="C2015" t="str">
            <v>S. Singh</v>
          </cell>
          <cell r="D2015" t="str">
            <v>Satpal</v>
          </cell>
          <cell r="E2015" t="str">
            <v>Satpal</v>
          </cell>
          <cell r="F2015" t="str">
            <v>S</v>
          </cell>
          <cell r="H2015" t="str">
            <v>Singh</v>
          </cell>
          <cell r="K2015" t="str">
            <v>Man</v>
          </cell>
          <cell r="L2015" t="str">
            <v>Adres</v>
          </cell>
          <cell r="M2015" t="str">
            <v>Ter Heijdestraat</v>
          </cell>
          <cell r="N2015">
            <v>37</v>
          </cell>
          <cell r="P2015" t="str">
            <v>2512 SE</v>
          </cell>
          <cell r="Q2015" t="str">
            <v>DEN HAAG</v>
          </cell>
          <cell r="R2015" t="str">
            <v>Nederland</v>
          </cell>
          <cell r="S2015">
            <v>707799800</v>
          </cell>
          <cell r="T2015">
            <v>641208607</v>
          </cell>
          <cell r="U2015">
            <v>3000</v>
          </cell>
          <cell r="V2015" t="str">
            <v>Hago Nederland B.V.</v>
          </cell>
          <cell r="W2015">
            <v>1</v>
          </cell>
          <cell r="X2015" t="str">
            <v>Internen</v>
          </cell>
          <cell r="Y2015" t="str">
            <v>A1</v>
          </cell>
          <cell r="Z2015" t="str">
            <v>Medewerker uurloon</v>
          </cell>
          <cell r="AA2015">
            <v>1</v>
          </cell>
          <cell r="AB2015" t="str">
            <v>Schoonmaak CAO</v>
          </cell>
          <cell r="AC2015" t="str">
            <v>N4</v>
          </cell>
          <cell r="AD2015" t="str">
            <v>HR-NL: per 4 weken</v>
          </cell>
          <cell r="AE2015" t="str">
            <v>Onbepaalde tijd</v>
          </cell>
          <cell r="AF2015" t="str">
            <v>00-00-0000</v>
          </cell>
          <cell r="AH2015">
            <v>196650410</v>
          </cell>
          <cell r="AI2015">
            <v>21482</v>
          </cell>
          <cell r="AJ2015" t="str">
            <v>Nederlands</v>
          </cell>
          <cell r="AK2015" t="str">
            <v>X041</v>
          </cell>
          <cell r="AL2015" t="str">
            <v>VOORWERKER ALGEMEEN SCHOONMAAKONDERH. I</v>
          </cell>
          <cell r="AM2015">
            <v>2</v>
          </cell>
          <cell r="AN2015" t="str">
            <v>38 uur / week</v>
          </cell>
          <cell r="AO2015">
            <v>38</v>
          </cell>
          <cell r="AP2015">
            <v>0</v>
          </cell>
          <cell r="AQ2015">
            <v>0</v>
          </cell>
          <cell r="AR2015">
            <v>100</v>
          </cell>
          <cell r="AS2015">
            <v>7</v>
          </cell>
          <cell r="AT2015" t="str">
            <v>B4</v>
          </cell>
          <cell r="AU2015">
            <v>90</v>
          </cell>
          <cell r="AV2015">
            <v>12.6</v>
          </cell>
        </row>
        <row r="2016">
          <cell r="A2016">
            <v>11925</v>
          </cell>
          <cell r="B2016" t="str">
            <v>Dhr.</v>
          </cell>
          <cell r="C2016" t="str">
            <v>S. Shamusu - Deen</v>
          </cell>
          <cell r="D2016" t="str">
            <v>Suleiman</v>
          </cell>
          <cell r="E2016" t="str">
            <v>Suleiman</v>
          </cell>
          <cell r="F2016" t="str">
            <v>S</v>
          </cell>
          <cell r="H2016" t="str">
            <v>Shamusu - Deen</v>
          </cell>
          <cell r="K2016" t="str">
            <v>Man</v>
          </cell>
          <cell r="L2016" t="str">
            <v>Adres</v>
          </cell>
          <cell r="M2016" t="str">
            <v>Lekstraat</v>
          </cell>
          <cell r="N2016">
            <v>219</v>
          </cell>
          <cell r="P2016" t="str">
            <v>2515 XE</v>
          </cell>
          <cell r="Q2016" t="str">
            <v>DEN HAAG</v>
          </cell>
          <cell r="R2016" t="str">
            <v>Nederland</v>
          </cell>
          <cell r="S2016">
            <v>616112529</v>
          </cell>
          <cell r="U2016">
            <v>3000</v>
          </cell>
          <cell r="V2016" t="str">
            <v>Hago Nederland B.V.</v>
          </cell>
          <cell r="W2016">
            <v>1</v>
          </cell>
          <cell r="X2016" t="str">
            <v>Internen</v>
          </cell>
          <cell r="Y2016" t="str">
            <v>A1</v>
          </cell>
          <cell r="Z2016" t="str">
            <v>Medewerker uurloon</v>
          </cell>
          <cell r="AA2016">
            <v>1</v>
          </cell>
          <cell r="AB2016" t="str">
            <v>Schoonmaak CAO</v>
          </cell>
          <cell r="AC2016" t="str">
            <v>N4</v>
          </cell>
          <cell r="AD2016" t="str">
            <v>HR-NL: per 4 weken</v>
          </cell>
          <cell r="AE2016" t="str">
            <v>Onbepaalde tijd</v>
          </cell>
          <cell r="AF2016" t="str">
            <v>00-00-0000</v>
          </cell>
          <cell r="AH2016">
            <v>223544668</v>
          </cell>
          <cell r="AI2016">
            <v>20987</v>
          </cell>
          <cell r="AJ2016" t="str">
            <v>Nederlands</v>
          </cell>
          <cell r="AK2016" t="str">
            <v>X011</v>
          </cell>
          <cell r="AL2016" t="str">
            <v>MEDEW. ALGEMEEN SCHOONMAAKONDERHOUD I</v>
          </cell>
          <cell r="AM2016">
            <v>1</v>
          </cell>
          <cell r="AN2016" t="str">
            <v>38 uur / week</v>
          </cell>
          <cell r="AO2016">
            <v>38</v>
          </cell>
          <cell r="AP2016">
            <v>0</v>
          </cell>
          <cell r="AQ2016">
            <v>0</v>
          </cell>
          <cell r="AR2016">
            <v>100</v>
          </cell>
          <cell r="AS2016">
            <v>7</v>
          </cell>
          <cell r="AT2016" t="str">
            <v>B2</v>
          </cell>
          <cell r="AU2016">
            <v>90</v>
          </cell>
          <cell r="AV2016">
            <v>11.46</v>
          </cell>
        </row>
        <row r="2017">
          <cell r="A2017">
            <v>11926</v>
          </cell>
          <cell r="B2017" t="str">
            <v>Dhr.</v>
          </cell>
          <cell r="C2017" t="str">
            <v>A. Maslam</v>
          </cell>
          <cell r="D2017" t="str">
            <v>Ali</v>
          </cell>
          <cell r="E2017" t="str">
            <v>Ali</v>
          </cell>
          <cell r="F2017" t="str">
            <v>A</v>
          </cell>
          <cell r="H2017" t="str">
            <v>Maslam</v>
          </cell>
          <cell r="K2017" t="str">
            <v>Man</v>
          </cell>
          <cell r="L2017" t="str">
            <v>Adres</v>
          </cell>
          <cell r="M2017" t="str">
            <v>Trekweg</v>
          </cell>
          <cell r="N2017">
            <v>248</v>
          </cell>
          <cell r="P2017" t="str">
            <v>2516 SK</v>
          </cell>
          <cell r="Q2017" t="str">
            <v>DEN HAAG</v>
          </cell>
          <cell r="R2017" t="str">
            <v>Nederland</v>
          </cell>
          <cell r="S2017">
            <v>702207304</v>
          </cell>
          <cell r="T2017">
            <v>686323898</v>
          </cell>
          <cell r="U2017">
            <v>3000</v>
          </cell>
          <cell r="V2017" t="str">
            <v>Hago Nederland B.V.</v>
          </cell>
          <cell r="W2017">
            <v>1</v>
          </cell>
          <cell r="X2017" t="str">
            <v>Internen</v>
          </cell>
          <cell r="Y2017" t="str">
            <v>A1</v>
          </cell>
          <cell r="Z2017" t="str">
            <v>Medewerker uurloon</v>
          </cell>
          <cell r="AA2017">
            <v>1</v>
          </cell>
          <cell r="AB2017" t="str">
            <v>Schoonmaak CAO</v>
          </cell>
          <cell r="AC2017" t="str">
            <v>N4</v>
          </cell>
          <cell r="AD2017" t="str">
            <v>HR-NL: per 4 weken</v>
          </cell>
          <cell r="AE2017" t="str">
            <v>Onbepaalde tijd</v>
          </cell>
          <cell r="AF2017" t="str">
            <v>00-00-0000</v>
          </cell>
          <cell r="AH2017">
            <v>214984990</v>
          </cell>
          <cell r="AI2017">
            <v>25575</v>
          </cell>
          <cell r="AJ2017" t="str">
            <v>Nederlands</v>
          </cell>
          <cell r="AK2017" t="str">
            <v>X011</v>
          </cell>
          <cell r="AL2017" t="str">
            <v>MEDEW. ALGEMEEN SCHOONMAAKONDERHOUD I</v>
          </cell>
          <cell r="AM2017">
            <v>1</v>
          </cell>
          <cell r="AN2017" t="str">
            <v>38 uur / week</v>
          </cell>
          <cell r="AO2017">
            <v>35</v>
          </cell>
          <cell r="AP2017">
            <v>0</v>
          </cell>
          <cell r="AQ2017">
            <v>0</v>
          </cell>
          <cell r="AR2017">
            <v>92.11</v>
          </cell>
          <cell r="AS2017">
            <v>7</v>
          </cell>
          <cell r="AT2017" t="str">
            <v>B2</v>
          </cell>
          <cell r="AU2017">
            <v>90</v>
          </cell>
          <cell r="AV2017">
            <v>11.46</v>
          </cell>
        </row>
        <row r="2018">
          <cell r="A2018">
            <v>11927</v>
          </cell>
          <cell r="B2018" t="str">
            <v>Dhr.</v>
          </cell>
          <cell r="C2018" t="str">
            <v>R.D. Tikai</v>
          </cell>
          <cell r="D2018" t="str">
            <v>Ramon Djotiespersad</v>
          </cell>
          <cell r="E2018" t="str">
            <v>Ramon Djotiespersad</v>
          </cell>
          <cell r="F2018" t="str">
            <v>RD</v>
          </cell>
          <cell r="H2018" t="str">
            <v>Tikai</v>
          </cell>
          <cell r="K2018" t="str">
            <v>Man</v>
          </cell>
          <cell r="L2018" t="str">
            <v>Adres</v>
          </cell>
          <cell r="M2018" t="str">
            <v>Joubertstraat</v>
          </cell>
          <cell r="N2018">
            <v>139</v>
          </cell>
          <cell r="P2018" t="str">
            <v>2571 XR</v>
          </cell>
          <cell r="Q2018" t="str">
            <v>DEN HAAG</v>
          </cell>
          <cell r="R2018" t="str">
            <v>Nederland</v>
          </cell>
          <cell r="S2018">
            <v>703603081</v>
          </cell>
          <cell r="T2018">
            <v>645777278</v>
          </cell>
          <cell r="U2018">
            <v>3000</v>
          </cell>
          <cell r="V2018" t="str">
            <v>Hago Nederland B.V.</v>
          </cell>
          <cell r="W2018">
            <v>1</v>
          </cell>
          <cell r="X2018" t="str">
            <v>Internen</v>
          </cell>
          <cell r="Y2018" t="str">
            <v>A1</v>
          </cell>
          <cell r="Z2018" t="str">
            <v>Medewerker uurloon</v>
          </cell>
          <cell r="AA2018">
            <v>1</v>
          </cell>
          <cell r="AB2018" t="str">
            <v>Schoonmaak CAO</v>
          </cell>
          <cell r="AC2018" t="str">
            <v>N4</v>
          </cell>
          <cell r="AD2018" t="str">
            <v>HR-NL: per 4 weken</v>
          </cell>
          <cell r="AE2018" t="str">
            <v>Onbepaalde tijd</v>
          </cell>
          <cell r="AF2018" t="str">
            <v>00-00-0000</v>
          </cell>
          <cell r="AH2018">
            <v>79050773</v>
          </cell>
          <cell r="AI2018">
            <v>19366</v>
          </cell>
          <cell r="AJ2018" t="str">
            <v>Nederlands</v>
          </cell>
          <cell r="AK2018" t="str">
            <v>X041</v>
          </cell>
          <cell r="AL2018" t="str">
            <v>VOORWERKER ALGEMEEN SCHOONMAAKONDERH. I</v>
          </cell>
          <cell r="AM2018">
            <v>2</v>
          </cell>
          <cell r="AN2018" t="str">
            <v>38 uur / week</v>
          </cell>
          <cell r="AO2018">
            <v>38</v>
          </cell>
          <cell r="AP2018">
            <v>0</v>
          </cell>
          <cell r="AQ2018">
            <v>0</v>
          </cell>
          <cell r="AR2018">
            <v>100</v>
          </cell>
          <cell r="AS2018">
            <v>7</v>
          </cell>
          <cell r="AT2018" t="str">
            <v>B4</v>
          </cell>
          <cell r="AU2018">
            <v>90</v>
          </cell>
          <cell r="AV2018">
            <v>12.85</v>
          </cell>
        </row>
        <row r="2019">
          <cell r="A2019">
            <v>11928</v>
          </cell>
          <cell r="B2019" t="str">
            <v>Dhr.</v>
          </cell>
          <cell r="C2019" t="str">
            <v>F.O. Uhunmwangho</v>
          </cell>
          <cell r="D2019" t="str">
            <v>Friday Ovbioba</v>
          </cell>
          <cell r="E2019" t="str">
            <v>Friday Ovbioba</v>
          </cell>
          <cell r="F2019" t="str">
            <v>FO</v>
          </cell>
          <cell r="H2019" t="str">
            <v>Uhunmwangho</v>
          </cell>
          <cell r="K2019" t="str">
            <v>Man</v>
          </cell>
          <cell r="L2019" t="str">
            <v>Adres</v>
          </cell>
          <cell r="M2019" t="str">
            <v>Schalk Burgerstraat</v>
          </cell>
          <cell r="N2019">
            <v>429</v>
          </cell>
          <cell r="P2019" t="str">
            <v>2572 TC</v>
          </cell>
          <cell r="Q2019" t="str">
            <v>DEN HAAG</v>
          </cell>
          <cell r="R2019" t="str">
            <v>Nederland</v>
          </cell>
          <cell r="S2019">
            <v>634679549</v>
          </cell>
          <cell r="U2019">
            <v>3000</v>
          </cell>
          <cell r="V2019" t="str">
            <v>Hago Nederland B.V.</v>
          </cell>
          <cell r="W2019">
            <v>1</v>
          </cell>
          <cell r="X2019" t="str">
            <v>Internen</v>
          </cell>
          <cell r="Y2019" t="str">
            <v>A1</v>
          </cell>
          <cell r="Z2019" t="str">
            <v>Medewerker uurloon</v>
          </cell>
          <cell r="AA2019">
            <v>1</v>
          </cell>
          <cell r="AB2019" t="str">
            <v>Schoonmaak CAO</v>
          </cell>
          <cell r="AC2019" t="str">
            <v>N4</v>
          </cell>
          <cell r="AD2019" t="str">
            <v>HR-NL: per 4 weken</v>
          </cell>
          <cell r="AE2019" t="str">
            <v>Onbepaalde tijd</v>
          </cell>
          <cell r="AF2019" t="str">
            <v>00-00-0000</v>
          </cell>
          <cell r="AH2019">
            <v>236387807</v>
          </cell>
          <cell r="AI2019">
            <v>23294</v>
          </cell>
          <cell r="AJ2019" t="str">
            <v>Nederlands</v>
          </cell>
          <cell r="AK2019" t="str">
            <v>X011</v>
          </cell>
          <cell r="AL2019" t="str">
            <v>MEDEW. ALGEMEEN SCHOONMAAKONDERHOUD I</v>
          </cell>
          <cell r="AM2019">
            <v>1</v>
          </cell>
          <cell r="AN2019" t="str">
            <v>38 uur / week</v>
          </cell>
          <cell r="AO2019">
            <v>38</v>
          </cell>
          <cell r="AP2019">
            <v>0</v>
          </cell>
          <cell r="AQ2019">
            <v>0</v>
          </cell>
          <cell r="AR2019">
            <v>100</v>
          </cell>
          <cell r="AS2019">
            <v>7</v>
          </cell>
          <cell r="AT2019" t="str">
            <v>B2</v>
          </cell>
          <cell r="AU2019">
            <v>90</v>
          </cell>
          <cell r="AV2019">
            <v>11.46</v>
          </cell>
        </row>
        <row r="2020">
          <cell r="A2020">
            <v>11929</v>
          </cell>
          <cell r="B2020" t="str">
            <v>Dhr.</v>
          </cell>
          <cell r="C2020" t="str">
            <v>M. Kuli</v>
          </cell>
          <cell r="D2020" t="str">
            <v>Mustapha</v>
          </cell>
          <cell r="E2020" t="str">
            <v>Mustapha</v>
          </cell>
          <cell r="F2020" t="str">
            <v>M</v>
          </cell>
          <cell r="H2020" t="str">
            <v>Kuli</v>
          </cell>
          <cell r="K2020" t="str">
            <v>Man</v>
          </cell>
          <cell r="L2020" t="str">
            <v>Adres</v>
          </cell>
          <cell r="M2020" t="str">
            <v>Roemer Visscherstraat</v>
          </cell>
          <cell r="N2020">
            <v>345</v>
          </cell>
          <cell r="P2020" t="str">
            <v>2533 VM</v>
          </cell>
          <cell r="Q2020" t="str">
            <v>DEN HAAG</v>
          </cell>
          <cell r="R2020" t="str">
            <v>Nederland</v>
          </cell>
          <cell r="T2020">
            <v>634373878</v>
          </cell>
          <cell r="U2020">
            <v>3000</v>
          </cell>
          <cell r="V2020" t="str">
            <v>Hago Nederland B.V.</v>
          </cell>
          <cell r="W2020">
            <v>1</v>
          </cell>
          <cell r="X2020" t="str">
            <v>Internen</v>
          </cell>
          <cell r="Y2020" t="str">
            <v>A1</v>
          </cell>
          <cell r="Z2020" t="str">
            <v>Medewerker uurloon</v>
          </cell>
          <cell r="AA2020">
            <v>1</v>
          </cell>
          <cell r="AB2020" t="str">
            <v>Schoonmaak CAO</v>
          </cell>
          <cell r="AC2020" t="str">
            <v>N4</v>
          </cell>
          <cell r="AD2020" t="str">
            <v>HR-NL: per 4 weken</v>
          </cell>
          <cell r="AE2020" t="str">
            <v>Onbepaalde tijd</v>
          </cell>
          <cell r="AF2020" t="str">
            <v>00-00-0000</v>
          </cell>
          <cell r="AH2020">
            <v>256855432</v>
          </cell>
          <cell r="AI2020">
            <v>23899</v>
          </cell>
          <cell r="AJ2020" t="str">
            <v>Nederlands</v>
          </cell>
          <cell r="AK2020" t="str">
            <v>X011</v>
          </cell>
          <cell r="AL2020" t="str">
            <v>MEDEW. ALGEMEEN SCHOONMAAKONDERHOUD I</v>
          </cell>
          <cell r="AM2020">
            <v>1</v>
          </cell>
          <cell r="AN2020" t="str">
            <v>38 uur / week</v>
          </cell>
          <cell r="AO2020">
            <v>38</v>
          </cell>
          <cell r="AP2020">
            <v>0</v>
          </cell>
          <cell r="AQ2020">
            <v>0</v>
          </cell>
          <cell r="AR2020">
            <v>100</v>
          </cell>
          <cell r="AS2020">
            <v>7</v>
          </cell>
          <cell r="AT2020" t="str">
            <v>B2</v>
          </cell>
          <cell r="AU2020">
            <v>90</v>
          </cell>
          <cell r="AV2020">
            <v>11.46</v>
          </cell>
        </row>
        <row r="2021">
          <cell r="A2021">
            <v>11930</v>
          </cell>
          <cell r="B2021" t="str">
            <v>Dhr.</v>
          </cell>
          <cell r="C2021" t="str">
            <v>L. el Baghi</v>
          </cell>
          <cell r="D2021" t="str">
            <v>Larbi</v>
          </cell>
          <cell r="E2021" t="str">
            <v>Larbi</v>
          </cell>
          <cell r="F2021" t="str">
            <v>L</v>
          </cell>
          <cell r="G2021" t="str">
            <v>el</v>
          </cell>
          <cell r="H2021" t="str">
            <v>Baghi</v>
          </cell>
          <cell r="K2021" t="str">
            <v>Man</v>
          </cell>
          <cell r="L2021" t="str">
            <v>Adres</v>
          </cell>
          <cell r="M2021" t="str">
            <v>Noordemolenwerf</v>
          </cell>
          <cell r="N2021">
            <v>126</v>
          </cell>
          <cell r="P2021" t="str">
            <v>3011 DJ</v>
          </cell>
          <cell r="Q2021" t="str">
            <v>ROTTERDAM</v>
          </cell>
          <cell r="R2021" t="str">
            <v>Nederland</v>
          </cell>
          <cell r="S2021">
            <v>614448272</v>
          </cell>
          <cell r="U2021">
            <v>3000</v>
          </cell>
          <cell r="V2021" t="str">
            <v>Hago Nederland B.V.</v>
          </cell>
          <cell r="W2021">
            <v>1</v>
          </cell>
          <cell r="X2021" t="str">
            <v>Internen</v>
          </cell>
          <cell r="Y2021" t="str">
            <v>A1</v>
          </cell>
          <cell r="Z2021" t="str">
            <v>Medewerker uurloon</v>
          </cell>
          <cell r="AA2021">
            <v>1</v>
          </cell>
          <cell r="AB2021" t="str">
            <v>Schoonmaak CAO</v>
          </cell>
          <cell r="AC2021" t="str">
            <v>N4</v>
          </cell>
          <cell r="AD2021" t="str">
            <v>HR-NL: per 4 weken</v>
          </cell>
          <cell r="AE2021" t="str">
            <v>Onbepaalde tijd</v>
          </cell>
          <cell r="AF2021" t="str">
            <v>00-00-0000</v>
          </cell>
          <cell r="AH2021">
            <v>250508643</v>
          </cell>
          <cell r="AI2021">
            <v>25934</v>
          </cell>
          <cell r="AJ2021" t="str">
            <v>Nederlands</v>
          </cell>
          <cell r="AK2021" t="str">
            <v>X011</v>
          </cell>
          <cell r="AL2021" t="str">
            <v>MEDEW. ALGEMEEN SCHOONMAAKONDERHOUD I</v>
          </cell>
          <cell r="AM2021">
            <v>1</v>
          </cell>
          <cell r="AN2021" t="str">
            <v>38 uur / week</v>
          </cell>
          <cell r="AO2021">
            <v>10</v>
          </cell>
          <cell r="AP2021">
            <v>0</v>
          </cell>
          <cell r="AQ2021">
            <v>0</v>
          </cell>
          <cell r="AR2021">
            <v>26.32</v>
          </cell>
          <cell r="AS2021">
            <v>7</v>
          </cell>
          <cell r="AT2021" t="str">
            <v>B2</v>
          </cell>
          <cell r="AU2021">
            <v>90</v>
          </cell>
          <cell r="AV2021">
            <v>11.46</v>
          </cell>
        </row>
        <row r="2022">
          <cell r="A2022">
            <v>11931</v>
          </cell>
          <cell r="B2022" t="str">
            <v>Dhr.</v>
          </cell>
          <cell r="C2022" t="str">
            <v>A. el Yeznasni</v>
          </cell>
          <cell r="D2022" t="str">
            <v>A</v>
          </cell>
          <cell r="E2022" t="str">
            <v>A</v>
          </cell>
          <cell r="F2022" t="str">
            <v>A</v>
          </cell>
          <cell r="G2022" t="str">
            <v>el</v>
          </cell>
          <cell r="H2022" t="str">
            <v>Yeznasni</v>
          </cell>
          <cell r="K2022" t="str">
            <v>Man</v>
          </cell>
          <cell r="L2022" t="str">
            <v>Adres</v>
          </cell>
          <cell r="M2022" t="str">
            <v>Strausslaan</v>
          </cell>
          <cell r="N2022">
            <v>405</v>
          </cell>
          <cell r="P2022" t="str">
            <v>2551 NG</v>
          </cell>
          <cell r="Q2022" t="str">
            <v>DEN HAAG</v>
          </cell>
          <cell r="R2022" t="str">
            <v>Nederland</v>
          </cell>
          <cell r="S2022">
            <v>647899322</v>
          </cell>
          <cell r="T2022">
            <v>619279333</v>
          </cell>
          <cell r="U2022">
            <v>3000</v>
          </cell>
          <cell r="V2022" t="str">
            <v>Hago Nederland B.V.</v>
          </cell>
          <cell r="W2022">
            <v>1</v>
          </cell>
          <cell r="X2022" t="str">
            <v>Internen</v>
          </cell>
          <cell r="Y2022" t="str">
            <v>A1</v>
          </cell>
          <cell r="Z2022" t="str">
            <v>Medewerker uurloon</v>
          </cell>
          <cell r="AA2022">
            <v>1</v>
          </cell>
          <cell r="AB2022" t="str">
            <v>Schoonmaak CAO</v>
          </cell>
          <cell r="AC2022" t="str">
            <v>N4</v>
          </cell>
          <cell r="AD2022" t="str">
            <v>HR-NL: per 4 weken</v>
          </cell>
          <cell r="AE2022" t="str">
            <v>Onbepaalde tijd</v>
          </cell>
          <cell r="AF2022" t="str">
            <v>00-00-0000</v>
          </cell>
          <cell r="AH2022">
            <v>146035549</v>
          </cell>
          <cell r="AI2022">
            <v>24723</v>
          </cell>
          <cell r="AJ2022" t="str">
            <v>Nederlands</v>
          </cell>
          <cell r="AK2022" t="str">
            <v>X011</v>
          </cell>
          <cell r="AL2022" t="str">
            <v>MEDEW. ALGEMEEN SCHOONMAAKONDERHOUD I</v>
          </cell>
          <cell r="AM2022">
            <v>1</v>
          </cell>
          <cell r="AN2022" t="str">
            <v>38 uur / week</v>
          </cell>
          <cell r="AO2022">
            <v>38</v>
          </cell>
          <cell r="AP2022">
            <v>0</v>
          </cell>
          <cell r="AQ2022">
            <v>0</v>
          </cell>
          <cell r="AR2022">
            <v>100</v>
          </cell>
          <cell r="AS2022">
            <v>7</v>
          </cell>
          <cell r="AT2022" t="str">
            <v>B2</v>
          </cell>
          <cell r="AU2022">
            <v>90</v>
          </cell>
          <cell r="AV2022">
            <v>11.46</v>
          </cell>
        </row>
        <row r="2023">
          <cell r="A2023">
            <v>11932</v>
          </cell>
          <cell r="B2023" t="str">
            <v>Mevrouw</v>
          </cell>
          <cell r="C2023" t="str">
            <v>A.S.O. Ogoussan</v>
          </cell>
          <cell r="D2023" t="str">
            <v>Aurore Sylvie Omonwale</v>
          </cell>
          <cell r="E2023" t="str">
            <v>Aurore Sylvie Omonwale</v>
          </cell>
          <cell r="F2023" t="str">
            <v>ASO</v>
          </cell>
          <cell r="H2023" t="str">
            <v>Ogoussan</v>
          </cell>
          <cell r="K2023" t="str">
            <v>Vrouw</v>
          </cell>
          <cell r="L2023" t="str">
            <v>Adres</v>
          </cell>
          <cell r="M2023" t="str">
            <v>Godwaldtlaan</v>
          </cell>
          <cell r="N2023">
            <v>7</v>
          </cell>
          <cell r="P2023" t="str">
            <v>4871 SK</v>
          </cell>
          <cell r="Q2023" t="str">
            <v>ETTEN-LEUR</v>
          </cell>
          <cell r="R2023" t="str">
            <v>Nederland</v>
          </cell>
          <cell r="S2023">
            <v>616401870</v>
          </cell>
          <cell r="U2023">
            <v>3000</v>
          </cell>
          <cell r="V2023" t="str">
            <v>Hago Nederland B.V.</v>
          </cell>
          <cell r="W2023">
            <v>1</v>
          </cell>
          <cell r="X2023" t="str">
            <v>Internen</v>
          </cell>
          <cell r="Y2023" t="str">
            <v>A1</v>
          </cell>
          <cell r="Z2023" t="str">
            <v>Medewerker uurloon</v>
          </cell>
          <cell r="AA2023">
            <v>1</v>
          </cell>
          <cell r="AB2023" t="str">
            <v>Schoonmaak CAO</v>
          </cell>
          <cell r="AC2023" t="str">
            <v>N4</v>
          </cell>
          <cell r="AD2023" t="str">
            <v>HR-NL: per 4 weken</v>
          </cell>
          <cell r="AE2023" t="str">
            <v>Onbepaalde tijd</v>
          </cell>
          <cell r="AF2023" t="str">
            <v>00-00-0000</v>
          </cell>
          <cell r="AH2023">
            <v>250302421</v>
          </cell>
          <cell r="AI2023">
            <v>24732</v>
          </cell>
          <cell r="AJ2023" t="str">
            <v>Nederlands</v>
          </cell>
          <cell r="AK2023" t="str">
            <v>X011</v>
          </cell>
          <cell r="AL2023" t="str">
            <v>MEDEW. ALGEMEEN SCHOONMAAKONDERHOUD I</v>
          </cell>
          <cell r="AM2023">
            <v>1</v>
          </cell>
          <cell r="AN2023" t="str">
            <v>38 uur / week</v>
          </cell>
          <cell r="AO2023">
            <v>22</v>
          </cell>
          <cell r="AP2023">
            <v>0</v>
          </cell>
          <cell r="AQ2023">
            <v>0</v>
          </cell>
          <cell r="AR2023">
            <v>57.89</v>
          </cell>
          <cell r="AS2023">
            <v>7</v>
          </cell>
          <cell r="AT2023" t="str">
            <v>B2</v>
          </cell>
          <cell r="AU2023">
            <v>90</v>
          </cell>
          <cell r="AV2023">
            <v>11.46</v>
          </cell>
        </row>
        <row r="2024">
          <cell r="A2024">
            <v>11934</v>
          </cell>
          <cell r="B2024" t="str">
            <v>Mevrouw</v>
          </cell>
          <cell r="C2024" t="str">
            <v>S.F. Mohanlal - Almeida</v>
          </cell>
          <cell r="D2024" t="str">
            <v>Susete Francisca</v>
          </cell>
          <cell r="E2024" t="str">
            <v>Susete Francisca</v>
          </cell>
          <cell r="F2024" t="str">
            <v>SF</v>
          </cell>
          <cell r="H2024" t="str">
            <v>Almeida</v>
          </cell>
          <cell r="J2024" t="str">
            <v>Mohanlal</v>
          </cell>
          <cell r="K2024" t="str">
            <v>Vrouw</v>
          </cell>
          <cell r="L2024" t="str">
            <v>Adres</v>
          </cell>
          <cell r="M2024" t="str">
            <v>Brielselaan</v>
          </cell>
          <cell r="N2024">
            <v>60</v>
          </cell>
          <cell r="O2024" t="str">
            <v>A</v>
          </cell>
          <cell r="P2024" t="str">
            <v>3081 LC</v>
          </cell>
          <cell r="Q2024" t="str">
            <v>ROTTERDAM</v>
          </cell>
          <cell r="R2024" t="str">
            <v>Nederland</v>
          </cell>
          <cell r="S2024">
            <v>102151890</v>
          </cell>
          <cell r="T2024">
            <v>659045547</v>
          </cell>
          <cell r="U2024">
            <v>3000</v>
          </cell>
          <cell r="V2024" t="str">
            <v>Hago Nederland B.V.</v>
          </cell>
          <cell r="W2024">
            <v>1</v>
          </cell>
          <cell r="X2024" t="str">
            <v>Internen</v>
          </cell>
          <cell r="Y2024" t="str">
            <v>A1</v>
          </cell>
          <cell r="Z2024" t="str">
            <v>Medewerker uurloon</v>
          </cell>
          <cell r="AA2024">
            <v>1</v>
          </cell>
          <cell r="AB2024" t="str">
            <v>Schoonmaak CAO</v>
          </cell>
          <cell r="AC2024" t="str">
            <v>N4</v>
          </cell>
          <cell r="AD2024" t="str">
            <v>HR-NL: per 4 weken</v>
          </cell>
          <cell r="AE2024" t="str">
            <v>Onbepaalde tijd</v>
          </cell>
          <cell r="AF2024" t="str">
            <v>00-00-0000</v>
          </cell>
          <cell r="AH2024">
            <v>200199067</v>
          </cell>
          <cell r="AI2024">
            <v>26537</v>
          </cell>
          <cell r="AJ2024" t="str">
            <v>Nederlands</v>
          </cell>
          <cell r="AK2024" t="str">
            <v>X011</v>
          </cell>
          <cell r="AL2024" t="str">
            <v>MEDEW. ALGEMEEN SCHOONMAAKONDERHOUD I</v>
          </cell>
          <cell r="AM2024">
            <v>1</v>
          </cell>
          <cell r="AN2024" t="str">
            <v>38 uur / week</v>
          </cell>
          <cell r="AO2024">
            <v>38.75</v>
          </cell>
          <cell r="AP2024">
            <v>0</v>
          </cell>
          <cell r="AQ2024">
            <v>0</v>
          </cell>
          <cell r="AR2024">
            <v>101.97</v>
          </cell>
          <cell r="AS2024">
            <v>7</v>
          </cell>
          <cell r="AT2024" t="str">
            <v>B2</v>
          </cell>
          <cell r="AU2024">
            <v>22</v>
          </cell>
          <cell r="AV2024">
            <v>11.13</v>
          </cell>
        </row>
        <row r="2025">
          <cell r="A2025">
            <v>11935</v>
          </cell>
          <cell r="B2025" t="str">
            <v>Dhr.</v>
          </cell>
          <cell r="C2025" t="str">
            <v>K. Gyebi</v>
          </cell>
          <cell r="D2025" t="str">
            <v>Kwame</v>
          </cell>
          <cell r="E2025" t="str">
            <v>Kwame</v>
          </cell>
          <cell r="F2025" t="str">
            <v>K</v>
          </cell>
          <cell r="H2025" t="str">
            <v>Gyebi</v>
          </cell>
          <cell r="K2025" t="str">
            <v>Man</v>
          </cell>
          <cell r="L2025" t="str">
            <v>Adres</v>
          </cell>
          <cell r="M2025" t="str">
            <v>Erasmusweg</v>
          </cell>
          <cell r="N2025">
            <v>2105</v>
          </cell>
          <cell r="P2025" t="str">
            <v>2542 PP</v>
          </cell>
          <cell r="Q2025" t="str">
            <v>DEN HAAG</v>
          </cell>
          <cell r="R2025" t="str">
            <v>Nederland</v>
          </cell>
          <cell r="S2025">
            <v>642865566</v>
          </cell>
          <cell r="U2025">
            <v>3000</v>
          </cell>
          <cell r="V2025" t="str">
            <v>Hago Nederland B.V.</v>
          </cell>
          <cell r="W2025">
            <v>1</v>
          </cell>
          <cell r="X2025" t="str">
            <v>Internen</v>
          </cell>
          <cell r="Y2025" t="str">
            <v>A1</v>
          </cell>
          <cell r="Z2025" t="str">
            <v>Medewerker uurloon</v>
          </cell>
          <cell r="AA2025">
            <v>1</v>
          </cell>
          <cell r="AB2025" t="str">
            <v>Schoonmaak CAO</v>
          </cell>
          <cell r="AC2025" t="str">
            <v>N4</v>
          </cell>
          <cell r="AD2025" t="str">
            <v>HR-NL: per 4 weken</v>
          </cell>
          <cell r="AE2025" t="str">
            <v>Onbepaalde tijd</v>
          </cell>
          <cell r="AF2025" t="str">
            <v>00-00-0000</v>
          </cell>
          <cell r="AH2025">
            <v>223222409</v>
          </cell>
          <cell r="AI2025">
            <v>28357</v>
          </cell>
          <cell r="AJ2025" t="str">
            <v>Nederlands</v>
          </cell>
          <cell r="AK2025" t="str">
            <v>X011</v>
          </cell>
          <cell r="AL2025" t="str">
            <v>MEDEW. ALGEMEEN SCHOONMAAKONDERHOUD I</v>
          </cell>
          <cell r="AM2025">
            <v>1</v>
          </cell>
          <cell r="AN2025" t="str">
            <v>38 uur / week</v>
          </cell>
          <cell r="AO2025">
            <v>15.2</v>
          </cell>
          <cell r="AP2025">
            <v>0</v>
          </cell>
          <cell r="AQ2025">
            <v>0</v>
          </cell>
          <cell r="AR2025">
            <v>40</v>
          </cell>
          <cell r="AS2025">
            <v>7</v>
          </cell>
          <cell r="AT2025" t="str">
            <v>B2</v>
          </cell>
          <cell r="AU2025">
            <v>90</v>
          </cell>
          <cell r="AV2025">
            <v>11.46</v>
          </cell>
        </row>
        <row r="2026">
          <cell r="A2026">
            <v>11936</v>
          </cell>
          <cell r="B2026" t="str">
            <v>Mevrouw</v>
          </cell>
          <cell r="C2026" t="str">
            <v>M. Docter - van der Zwan</v>
          </cell>
          <cell r="D2026" t="str">
            <v>Martine</v>
          </cell>
          <cell r="E2026" t="str">
            <v>Martine</v>
          </cell>
          <cell r="F2026" t="str">
            <v>M</v>
          </cell>
          <cell r="G2026" t="str">
            <v>van der</v>
          </cell>
          <cell r="H2026" t="str">
            <v>Zwan</v>
          </cell>
          <cell r="J2026" t="str">
            <v>Docter</v>
          </cell>
          <cell r="K2026" t="str">
            <v>Vrouw</v>
          </cell>
          <cell r="L2026" t="str">
            <v>Adres</v>
          </cell>
          <cell r="M2026" t="str">
            <v>Markt</v>
          </cell>
          <cell r="N2026">
            <v>5</v>
          </cell>
          <cell r="O2026" t="str">
            <v>B</v>
          </cell>
          <cell r="P2026" t="str">
            <v>4761 CD</v>
          </cell>
          <cell r="Q2026" t="str">
            <v>Zevenbergen</v>
          </cell>
          <cell r="R2026" t="str">
            <v>Nederland</v>
          </cell>
          <cell r="S2026">
            <v>638304479</v>
          </cell>
          <cell r="U2026">
            <v>3000</v>
          </cell>
          <cell r="V2026" t="str">
            <v>Hago Nederland B.V.</v>
          </cell>
          <cell r="W2026">
            <v>1</v>
          </cell>
          <cell r="X2026" t="str">
            <v>Internen</v>
          </cell>
          <cell r="Y2026" t="str">
            <v>A1</v>
          </cell>
          <cell r="Z2026" t="str">
            <v>Medewerker uurloon</v>
          </cell>
          <cell r="AA2026">
            <v>1</v>
          </cell>
          <cell r="AB2026" t="str">
            <v>Schoonmaak CAO</v>
          </cell>
          <cell r="AC2026" t="str">
            <v>N4</v>
          </cell>
          <cell r="AD2026" t="str">
            <v>HR-NL: per 4 weken</v>
          </cell>
          <cell r="AE2026" t="str">
            <v>Onbepaalde tijd</v>
          </cell>
          <cell r="AF2026" t="str">
            <v>00-00-0000</v>
          </cell>
          <cell r="AH2026">
            <v>179460870</v>
          </cell>
          <cell r="AI2026">
            <v>25960</v>
          </cell>
          <cell r="AJ2026" t="str">
            <v>Nederlands</v>
          </cell>
          <cell r="AK2026" t="str">
            <v>X011</v>
          </cell>
          <cell r="AL2026" t="str">
            <v>MEDEW. ALGEMEEN SCHOONMAAKONDERHOUD I</v>
          </cell>
          <cell r="AM2026">
            <v>1</v>
          </cell>
          <cell r="AN2026" t="str">
            <v>38 uur / week</v>
          </cell>
          <cell r="AO2026">
            <v>23</v>
          </cell>
          <cell r="AP2026">
            <v>0</v>
          </cell>
          <cell r="AQ2026">
            <v>0</v>
          </cell>
          <cell r="AR2026">
            <v>60.53</v>
          </cell>
          <cell r="AS2026">
            <v>7</v>
          </cell>
          <cell r="AT2026" t="str">
            <v>B2</v>
          </cell>
          <cell r="AU2026">
            <v>22</v>
          </cell>
          <cell r="AV2026">
            <v>11.13</v>
          </cell>
        </row>
        <row r="2027">
          <cell r="A2027">
            <v>11937</v>
          </cell>
          <cell r="B2027" t="str">
            <v>Mevrouw</v>
          </cell>
          <cell r="C2027" t="str">
            <v>V. Aksakalli - Agirman</v>
          </cell>
          <cell r="D2027" t="str">
            <v>Vidan</v>
          </cell>
          <cell r="E2027" t="str">
            <v>Vidan</v>
          </cell>
          <cell r="F2027" t="str">
            <v>V</v>
          </cell>
          <cell r="H2027" t="str">
            <v>Aksakalli</v>
          </cell>
          <cell r="J2027" t="str">
            <v>Agirman</v>
          </cell>
          <cell r="K2027" t="str">
            <v>Vrouw</v>
          </cell>
          <cell r="L2027" t="str">
            <v>Adres</v>
          </cell>
          <cell r="M2027" t="str">
            <v>Frambozenpad</v>
          </cell>
          <cell r="N2027">
            <v>16</v>
          </cell>
          <cell r="P2027" t="str">
            <v>2292 BE</v>
          </cell>
          <cell r="Q2027" t="str">
            <v>WATERINGEN</v>
          </cell>
          <cell r="R2027" t="str">
            <v>Nederland</v>
          </cell>
          <cell r="S2027" t="str">
            <v>06-24807985</v>
          </cell>
          <cell r="U2027">
            <v>3000</v>
          </cell>
          <cell r="V2027" t="str">
            <v>Hago Nederland B.V.</v>
          </cell>
          <cell r="W2027">
            <v>1</v>
          </cell>
          <cell r="X2027" t="str">
            <v>Internen</v>
          </cell>
          <cell r="Y2027" t="str">
            <v>A1</v>
          </cell>
          <cell r="Z2027" t="str">
            <v>Medewerker uurloon</v>
          </cell>
          <cell r="AA2027">
            <v>1</v>
          </cell>
          <cell r="AB2027" t="str">
            <v>Schoonmaak CAO</v>
          </cell>
          <cell r="AC2027" t="str">
            <v>N4</v>
          </cell>
          <cell r="AD2027" t="str">
            <v>HR-NL: per 4 weken</v>
          </cell>
          <cell r="AE2027" t="str">
            <v>Onbepaalde tijd</v>
          </cell>
          <cell r="AF2027" t="str">
            <v>00-00-0000</v>
          </cell>
          <cell r="AH2027">
            <v>179238206</v>
          </cell>
          <cell r="AI2027">
            <v>23933</v>
          </cell>
          <cell r="AJ2027" t="str">
            <v>Nederlands</v>
          </cell>
          <cell r="AK2027" t="str">
            <v>X011</v>
          </cell>
          <cell r="AL2027" t="str">
            <v>MEDEW. ALGEMEEN SCHOONMAAKONDERHOUD I</v>
          </cell>
          <cell r="AM2027">
            <v>1</v>
          </cell>
          <cell r="AN2027" t="str">
            <v>38 uur / week</v>
          </cell>
          <cell r="AO2027">
            <v>30</v>
          </cell>
          <cell r="AP2027">
            <v>0</v>
          </cell>
          <cell r="AQ2027">
            <v>0</v>
          </cell>
          <cell r="AR2027">
            <v>78.95</v>
          </cell>
          <cell r="AS2027">
            <v>7</v>
          </cell>
          <cell r="AT2027" t="str">
            <v>B2</v>
          </cell>
          <cell r="AU2027">
            <v>22</v>
          </cell>
          <cell r="AV2027">
            <v>11.13</v>
          </cell>
        </row>
        <row r="2028">
          <cell r="A2028">
            <v>11939</v>
          </cell>
          <cell r="B2028" t="str">
            <v>Mevrouw</v>
          </cell>
          <cell r="C2028" t="str">
            <v>G.T. Rijsdijk - Zurawska</v>
          </cell>
          <cell r="D2028" t="str">
            <v>Grazyna Teresa</v>
          </cell>
          <cell r="E2028" t="str">
            <v>Grazyna Teresa</v>
          </cell>
          <cell r="F2028" t="str">
            <v>GT</v>
          </cell>
          <cell r="H2028" t="str">
            <v>Zurawska</v>
          </cell>
          <cell r="J2028" t="str">
            <v>Rijsdijk</v>
          </cell>
          <cell r="K2028" t="str">
            <v>Vrouw</v>
          </cell>
          <cell r="L2028" t="str">
            <v>Adres</v>
          </cell>
          <cell r="M2028" t="str">
            <v>Kraan</v>
          </cell>
          <cell r="N2028">
            <v>22</v>
          </cell>
          <cell r="P2028" t="str">
            <v>4751 ER</v>
          </cell>
          <cell r="Q2028" t="str">
            <v>OUD GASTEL</v>
          </cell>
          <cell r="R2028" t="str">
            <v>Nederland</v>
          </cell>
          <cell r="S2028">
            <v>165513521</v>
          </cell>
          <cell r="U2028">
            <v>3000</v>
          </cell>
          <cell r="V2028" t="str">
            <v>Hago Nederland B.V.</v>
          </cell>
          <cell r="W2028">
            <v>1</v>
          </cell>
          <cell r="X2028" t="str">
            <v>Internen</v>
          </cell>
          <cell r="Y2028" t="str">
            <v>A1</v>
          </cell>
          <cell r="Z2028" t="str">
            <v>Medewerker uurloon</v>
          </cell>
          <cell r="AA2028">
            <v>1</v>
          </cell>
          <cell r="AB2028" t="str">
            <v>Schoonmaak CAO</v>
          </cell>
          <cell r="AC2028" t="str">
            <v>N4</v>
          </cell>
          <cell r="AD2028" t="str">
            <v>HR-NL: per 4 weken</v>
          </cell>
          <cell r="AE2028" t="str">
            <v>Onbepaalde tijd</v>
          </cell>
          <cell r="AF2028" t="str">
            <v>00-00-0000</v>
          </cell>
          <cell r="AH2028">
            <v>211567954</v>
          </cell>
          <cell r="AI2028">
            <v>20307</v>
          </cell>
          <cell r="AJ2028" t="str">
            <v>Nederlands</v>
          </cell>
          <cell r="AK2028" t="str">
            <v>X011</v>
          </cell>
          <cell r="AL2028" t="str">
            <v>MEDEW. ALGEMEEN SCHOONMAAKONDERHOUD I</v>
          </cell>
          <cell r="AM2028">
            <v>1</v>
          </cell>
          <cell r="AN2028" t="str">
            <v>38 uur / week</v>
          </cell>
          <cell r="AO2028">
            <v>11.25</v>
          </cell>
          <cell r="AP2028">
            <v>0</v>
          </cell>
          <cell r="AQ2028">
            <v>0</v>
          </cell>
          <cell r="AR2028">
            <v>29.61</v>
          </cell>
          <cell r="AS2028">
            <v>7</v>
          </cell>
          <cell r="AT2028" t="str">
            <v>B2</v>
          </cell>
          <cell r="AU2028">
            <v>90</v>
          </cell>
          <cell r="AV2028">
            <v>11.46</v>
          </cell>
        </row>
        <row r="2029">
          <cell r="A2029">
            <v>11940</v>
          </cell>
          <cell r="B2029" t="str">
            <v>Mevrouw</v>
          </cell>
          <cell r="C2029" t="str">
            <v>M. Gomes Sanches Tavares</v>
          </cell>
          <cell r="D2029" t="str">
            <v>Matilde</v>
          </cell>
          <cell r="E2029" t="str">
            <v>Matilde</v>
          </cell>
          <cell r="F2029" t="str">
            <v>M</v>
          </cell>
          <cell r="H2029" t="str">
            <v>Gomes Sanches Tavares</v>
          </cell>
          <cell r="K2029" t="str">
            <v>Vrouw</v>
          </cell>
          <cell r="L2029" t="str">
            <v>Adres</v>
          </cell>
          <cell r="M2029" t="str">
            <v>Tolhuislaan</v>
          </cell>
          <cell r="N2029">
            <v>156</v>
          </cell>
          <cell r="P2029" t="str">
            <v>3072 LL</v>
          </cell>
          <cell r="Q2029" t="str">
            <v>ROTTERDAM</v>
          </cell>
          <cell r="R2029" t="str">
            <v>Nederland</v>
          </cell>
          <cell r="S2029">
            <v>614975371</v>
          </cell>
          <cell r="U2029">
            <v>3000</v>
          </cell>
          <cell r="V2029" t="str">
            <v>Hago Nederland B.V.</v>
          </cell>
          <cell r="W2029">
            <v>1</v>
          </cell>
          <cell r="X2029" t="str">
            <v>Internen</v>
          </cell>
          <cell r="Y2029" t="str">
            <v>A1</v>
          </cell>
          <cell r="Z2029" t="str">
            <v>Medewerker uurloon</v>
          </cell>
          <cell r="AA2029">
            <v>1</v>
          </cell>
          <cell r="AB2029" t="str">
            <v>Schoonmaak CAO</v>
          </cell>
          <cell r="AC2029" t="str">
            <v>N4</v>
          </cell>
          <cell r="AD2029" t="str">
            <v>HR-NL: per 4 weken</v>
          </cell>
          <cell r="AE2029" t="str">
            <v>Onbepaalde tijd</v>
          </cell>
          <cell r="AF2029" t="str">
            <v>00-00-0000</v>
          </cell>
          <cell r="AH2029">
            <v>453614589</v>
          </cell>
          <cell r="AI2029">
            <v>19436</v>
          </cell>
          <cell r="AJ2029" t="str">
            <v>Portugees</v>
          </cell>
          <cell r="AK2029" t="str">
            <v>X011</v>
          </cell>
          <cell r="AL2029" t="str">
            <v>MEDEW. ALGEMEEN SCHOONMAAKONDERHOUD I</v>
          </cell>
          <cell r="AM2029">
            <v>1</v>
          </cell>
          <cell r="AN2029" t="str">
            <v>38 uur / week</v>
          </cell>
          <cell r="AO2029">
            <v>10</v>
          </cell>
          <cell r="AP2029">
            <v>0</v>
          </cell>
          <cell r="AQ2029">
            <v>0</v>
          </cell>
          <cell r="AR2029">
            <v>26.32</v>
          </cell>
          <cell r="AS2029">
            <v>7</v>
          </cell>
          <cell r="AT2029" t="str">
            <v>B2</v>
          </cell>
          <cell r="AU2029">
            <v>90</v>
          </cell>
          <cell r="AV2029">
            <v>11.46</v>
          </cell>
        </row>
        <row r="2030">
          <cell r="A2030">
            <v>11941</v>
          </cell>
          <cell r="B2030" t="str">
            <v>Mevrouw</v>
          </cell>
          <cell r="C2030" t="str">
            <v>C.A. Cox</v>
          </cell>
          <cell r="D2030" t="str">
            <v>Clarice Audrey</v>
          </cell>
          <cell r="E2030" t="str">
            <v>Clarice Audrey</v>
          </cell>
          <cell r="F2030" t="str">
            <v>CA</v>
          </cell>
          <cell r="H2030" t="str">
            <v>Cox</v>
          </cell>
          <cell r="K2030" t="str">
            <v>Vrouw</v>
          </cell>
          <cell r="L2030" t="str">
            <v>Adres</v>
          </cell>
          <cell r="M2030" t="str">
            <v>Pearl Buck Erf</v>
          </cell>
          <cell r="N2030">
            <v>48</v>
          </cell>
          <cell r="P2030" t="str">
            <v>3315 BA</v>
          </cell>
          <cell r="Q2030" t="str">
            <v>DORDRECHT</v>
          </cell>
          <cell r="R2030" t="str">
            <v>Nederland</v>
          </cell>
          <cell r="T2030">
            <v>645592895</v>
          </cell>
          <cell r="U2030">
            <v>3000</v>
          </cell>
          <cell r="V2030" t="str">
            <v>Hago Nederland B.V.</v>
          </cell>
          <cell r="W2030">
            <v>1</v>
          </cell>
          <cell r="X2030" t="str">
            <v>Internen</v>
          </cell>
          <cell r="Y2030" t="str">
            <v>A1</v>
          </cell>
          <cell r="Z2030" t="str">
            <v>Medewerker uurloon</v>
          </cell>
          <cell r="AA2030">
            <v>1</v>
          </cell>
          <cell r="AB2030" t="str">
            <v>Schoonmaak CAO</v>
          </cell>
          <cell r="AC2030" t="str">
            <v>N4</v>
          </cell>
          <cell r="AD2030" t="str">
            <v>HR-NL: per 4 weken</v>
          </cell>
          <cell r="AE2030" t="str">
            <v>Onbepaalde tijd</v>
          </cell>
          <cell r="AF2030" t="str">
            <v>00-00-0000</v>
          </cell>
          <cell r="AH2030">
            <v>225416050</v>
          </cell>
          <cell r="AI2030">
            <v>21954</v>
          </cell>
          <cell r="AJ2030" t="str">
            <v>Nederlands</v>
          </cell>
          <cell r="AK2030" t="str">
            <v>X011</v>
          </cell>
          <cell r="AL2030" t="str">
            <v>MEDEW. ALGEMEEN SCHOONMAAKONDERHOUD I</v>
          </cell>
          <cell r="AM2030">
            <v>1</v>
          </cell>
          <cell r="AN2030" t="str">
            <v>38 uur / week</v>
          </cell>
          <cell r="AO2030">
            <v>3.75</v>
          </cell>
          <cell r="AP2030">
            <v>0</v>
          </cell>
          <cell r="AQ2030">
            <v>0</v>
          </cell>
          <cell r="AR2030">
            <v>9.8699999999999992</v>
          </cell>
          <cell r="AS2030">
            <v>7</v>
          </cell>
          <cell r="AT2030" t="str">
            <v>B2</v>
          </cell>
          <cell r="AU2030">
            <v>90</v>
          </cell>
          <cell r="AV2030">
            <v>11.46</v>
          </cell>
        </row>
        <row r="2031">
          <cell r="A2031">
            <v>11943</v>
          </cell>
          <cell r="B2031" t="str">
            <v>Mevrouw</v>
          </cell>
          <cell r="C2031" t="str">
            <v>A.W.L. Deijkers</v>
          </cell>
          <cell r="D2031" t="str">
            <v>Adriana Wilhelmina Lucia</v>
          </cell>
          <cell r="E2031" t="str">
            <v>A.W.L.</v>
          </cell>
          <cell r="F2031" t="str">
            <v>AWL</v>
          </cell>
          <cell r="H2031" t="str">
            <v>Deijkers</v>
          </cell>
          <cell r="K2031" t="str">
            <v>Vrouw</v>
          </cell>
          <cell r="L2031" t="str">
            <v>Adres</v>
          </cell>
          <cell r="M2031" t="str">
            <v>Lelsstraat</v>
          </cell>
          <cell r="N2031">
            <v>24</v>
          </cell>
          <cell r="P2031" t="str">
            <v>2951 VE</v>
          </cell>
          <cell r="Q2031" t="str">
            <v>ALBLASSEDAM</v>
          </cell>
          <cell r="R2031" t="str">
            <v>Nederland</v>
          </cell>
          <cell r="S2031">
            <v>648488437</v>
          </cell>
          <cell r="U2031">
            <v>3000</v>
          </cell>
          <cell r="V2031" t="str">
            <v>Hago Nederland B.V.</v>
          </cell>
          <cell r="W2031">
            <v>1</v>
          </cell>
          <cell r="X2031" t="str">
            <v>Internen</v>
          </cell>
          <cell r="Y2031" t="str">
            <v>A1</v>
          </cell>
          <cell r="Z2031" t="str">
            <v>Medewerker uurloon</v>
          </cell>
          <cell r="AA2031">
            <v>1</v>
          </cell>
          <cell r="AB2031" t="str">
            <v>Schoonmaak CAO</v>
          </cell>
          <cell r="AC2031" t="str">
            <v>N4</v>
          </cell>
          <cell r="AD2031" t="str">
            <v>HR-NL: per 4 weken</v>
          </cell>
          <cell r="AE2031" t="str">
            <v>Onbepaalde tijd</v>
          </cell>
          <cell r="AF2031" t="str">
            <v>00-00-0000</v>
          </cell>
          <cell r="AH2031">
            <v>180122174</v>
          </cell>
          <cell r="AI2031">
            <v>25436</v>
          </cell>
          <cell r="AJ2031" t="str">
            <v>Nederlands</v>
          </cell>
          <cell r="AK2031" t="str">
            <v>X011</v>
          </cell>
          <cell r="AL2031" t="str">
            <v>MEDEW. ALGEMEEN SCHOONMAAKONDERHOUD I</v>
          </cell>
          <cell r="AM2031">
            <v>1</v>
          </cell>
          <cell r="AN2031" t="str">
            <v>38 uur / week</v>
          </cell>
          <cell r="AO2031">
            <v>26.5</v>
          </cell>
          <cell r="AP2031">
            <v>0</v>
          </cell>
          <cell r="AQ2031">
            <v>0</v>
          </cell>
          <cell r="AR2031">
            <v>69.739999999999995</v>
          </cell>
          <cell r="AS2031">
            <v>7</v>
          </cell>
          <cell r="AT2031" t="str">
            <v>B2</v>
          </cell>
          <cell r="AU2031">
            <v>90</v>
          </cell>
          <cell r="AV2031">
            <v>11.46</v>
          </cell>
        </row>
        <row r="2032">
          <cell r="A2032">
            <v>11944</v>
          </cell>
          <cell r="B2032" t="str">
            <v>Dhr.</v>
          </cell>
          <cell r="C2032" t="str">
            <v>W. Binda</v>
          </cell>
          <cell r="D2032" t="str">
            <v>Wiren</v>
          </cell>
          <cell r="E2032" t="str">
            <v>Wiren</v>
          </cell>
          <cell r="F2032" t="str">
            <v>W</v>
          </cell>
          <cell r="H2032" t="str">
            <v>Binda</v>
          </cell>
          <cell r="K2032" t="str">
            <v>Man</v>
          </cell>
          <cell r="L2032" t="str">
            <v>Adres</v>
          </cell>
          <cell r="M2032" t="str">
            <v>Beukendaal</v>
          </cell>
          <cell r="N2032">
            <v>124</v>
          </cell>
          <cell r="P2032" t="str">
            <v>3075 LH</v>
          </cell>
          <cell r="Q2032" t="str">
            <v>ROTTERDAM</v>
          </cell>
          <cell r="R2032" t="str">
            <v>Nederland</v>
          </cell>
          <cell r="S2032">
            <v>681331191</v>
          </cell>
          <cell r="U2032">
            <v>3000</v>
          </cell>
          <cell r="V2032" t="str">
            <v>Hago Nederland B.V.</v>
          </cell>
          <cell r="W2032">
            <v>1</v>
          </cell>
          <cell r="X2032" t="str">
            <v>Internen</v>
          </cell>
          <cell r="Y2032" t="str">
            <v>A1</v>
          </cell>
          <cell r="Z2032" t="str">
            <v>Medewerker uurloon</v>
          </cell>
          <cell r="AA2032">
            <v>1</v>
          </cell>
          <cell r="AB2032" t="str">
            <v>Schoonmaak CAO</v>
          </cell>
          <cell r="AC2032" t="str">
            <v>N4</v>
          </cell>
          <cell r="AD2032" t="str">
            <v>HR-NL: per 4 weken</v>
          </cell>
          <cell r="AE2032" t="str">
            <v>Onbepaalde tijd</v>
          </cell>
          <cell r="AF2032" t="str">
            <v>00-00-0000</v>
          </cell>
          <cell r="AH2032">
            <v>70846066</v>
          </cell>
          <cell r="AI2032">
            <v>32742</v>
          </cell>
          <cell r="AJ2032" t="str">
            <v>Nederlands</v>
          </cell>
          <cell r="AK2032" t="str">
            <v>X011</v>
          </cell>
          <cell r="AL2032" t="str">
            <v>MEDEW. ALGEMEEN SCHOONMAAKONDERHOUD I</v>
          </cell>
          <cell r="AM2032">
            <v>1</v>
          </cell>
          <cell r="AN2032" t="str">
            <v>38 uur / week</v>
          </cell>
          <cell r="AO2032">
            <v>2</v>
          </cell>
          <cell r="AP2032">
            <v>0</v>
          </cell>
          <cell r="AQ2032">
            <v>0</v>
          </cell>
          <cell r="AR2032">
            <v>5.26</v>
          </cell>
          <cell r="AS2032">
            <v>7</v>
          </cell>
          <cell r="AT2032" t="str">
            <v>B2</v>
          </cell>
          <cell r="AU2032">
            <v>22</v>
          </cell>
          <cell r="AV2032">
            <v>11.13</v>
          </cell>
        </row>
        <row r="2033">
          <cell r="A2033">
            <v>11945</v>
          </cell>
          <cell r="B2033" t="str">
            <v>Mevrouw</v>
          </cell>
          <cell r="C2033" t="str">
            <v>T. Karaoz - Kavi</v>
          </cell>
          <cell r="D2033" t="str">
            <v>Tulay</v>
          </cell>
          <cell r="E2033" t="str">
            <v>Tulay</v>
          </cell>
          <cell r="F2033" t="str">
            <v>T</v>
          </cell>
          <cell r="H2033" t="str">
            <v>Kavi</v>
          </cell>
          <cell r="J2033" t="str">
            <v>Karaoz</v>
          </cell>
          <cell r="K2033" t="str">
            <v>Vrouw</v>
          </cell>
          <cell r="L2033" t="str">
            <v>Adres</v>
          </cell>
          <cell r="M2033" t="str">
            <v>Boerschaplaan</v>
          </cell>
          <cell r="N2033">
            <v>17</v>
          </cell>
          <cell r="P2033" t="str">
            <v>3034 ZB</v>
          </cell>
          <cell r="Q2033" t="str">
            <v>ROTTERDAM</v>
          </cell>
          <cell r="R2033" t="str">
            <v>Nederland</v>
          </cell>
          <cell r="S2033">
            <v>624812139</v>
          </cell>
          <cell r="U2033">
            <v>3000</v>
          </cell>
          <cell r="V2033" t="str">
            <v>Hago Nederland B.V.</v>
          </cell>
          <cell r="W2033">
            <v>1</v>
          </cell>
          <cell r="X2033" t="str">
            <v>Internen</v>
          </cell>
          <cell r="Y2033" t="str">
            <v>A1</v>
          </cell>
          <cell r="Z2033" t="str">
            <v>Medewerker uurloon</v>
          </cell>
          <cell r="AA2033">
            <v>1</v>
          </cell>
          <cell r="AB2033" t="str">
            <v>Schoonmaak CAO</v>
          </cell>
          <cell r="AC2033" t="str">
            <v>N4</v>
          </cell>
          <cell r="AD2033" t="str">
            <v>HR-NL: per 4 weken</v>
          </cell>
          <cell r="AE2033" t="str">
            <v>Onbepaalde tijd</v>
          </cell>
          <cell r="AF2033" t="str">
            <v>00-00-0000</v>
          </cell>
          <cell r="AH2033">
            <v>124497299</v>
          </cell>
          <cell r="AI2033">
            <v>24447</v>
          </cell>
          <cell r="AJ2033" t="str">
            <v>Nederlands</v>
          </cell>
          <cell r="AK2033" t="str">
            <v>X011</v>
          </cell>
          <cell r="AL2033" t="str">
            <v>MEDEW. ALGEMEEN SCHOONMAAKONDERHOUD I</v>
          </cell>
          <cell r="AM2033">
            <v>1</v>
          </cell>
          <cell r="AN2033" t="str">
            <v>38 uur / week</v>
          </cell>
          <cell r="AO2033">
            <v>10</v>
          </cell>
          <cell r="AP2033">
            <v>0</v>
          </cell>
          <cell r="AQ2033">
            <v>0</v>
          </cell>
          <cell r="AR2033">
            <v>26.32</v>
          </cell>
          <cell r="AS2033">
            <v>7</v>
          </cell>
          <cell r="AT2033" t="str">
            <v>B2</v>
          </cell>
          <cell r="AU2033">
            <v>22</v>
          </cell>
          <cell r="AV2033">
            <v>11.13</v>
          </cell>
        </row>
        <row r="2034">
          <cell r="A2034">
            <v>11946</v>
          </cell>
          <cell r="B2034" t="str">
            <v>Dhr.</v>
          </cell>
          <cell r="C2034" t="str">
            <v>J. Solognier</v>
          </cell>
          <cell r="D2034" t="str">
            <v>Johnny</v>
          </cell>
          <cell r="E2034" t="str">
            <v>Johnny</v>
          </cell>
          <cell r="F2034" t="str">
            <v>J</v>
          </cell>
          <cell r="H2034" t="str">
            <v>Solognier</v>
          </cell>
          <cell r="K2034" t="str">
            <v>Man</v>
          </cell>
          <cell r="L2034" t="str">
            <v>Adres</v>
          </cell>
          <cell r="M2034" t="str">
            <v>Purmerhoek</v>
          </cell>
          <cell r="N2034">
            <v>95</v>
          </cell>
          <cell r="P2034" t="str">
            <v>2905 VD</v>
          </cell>
          <cell r="Q2034" t="str">
            <v>CAPELLE A/D IJSSEL</v>
          </cell>
          <cell r="R2034" t="str">
            <v>Nederland</v>
          </cell>
          <cell r="S2034">
            <v>613377920</v>
          </cell>
          <cell r="U2034">
            <v>3000</v>
          </cell>
          <cell r="V2034" t="str">
            <v>Hago Nederland B.V.</v>
          </cell>
          <cell r="W2034">
            <v>1</v>
          </cell>
          <cell r="X2034" t="str">
            <v>Internen</v>
          </cell>
          <cell r="Y2034" t="str">
            <v>A1</v>
          </cell>
          <cell r="Z2034" t="str">
            <v>Medewerker uurloon</v>
          </cell>
          <cell r="AA2034">
            <v>1</v>
          </cell>
          <cell r="AB2034" t="str">
            <v>Schoonmaak CAO</v>
          </cell>
          <cell r="AC2034" t="str">
            <v>N4</v>
          </cell>
          <cell r="AD2034" t="str">
            <v>HR-NL: per 4 weken</v>
          </cell>
          <cell r="AE2034" t="str">
            <v>Onbepaalde tijd</v>
          </cell>
          <cell r="AF2034" t="str">
            <v>00-00-0000</v>
          </cell>
          <cell r="AH2034">
            <v>91617005</v>
          </cell>
          <cell r="AI2034">
            <v>18925</v>
          </cell>
          <cell r="AJ2034" t="str">
            <v>Nederlands</v>
          </cell>
          <cell r="AK2034" t="str">
            <v>X011</v>
          </cell>
          <cell r="AL2034" t="str">
            <v>MEDEW. ALGEMEEN SCHOONMAAKONDERHOUD I</v>
          </cell>
          <cell r="AM2034">
            <v>1</v>
          </cell>
          <cell r="AN2034" t="str">
            <v>38 uur / week</v>
          </cell>
          <cell r="AO2034">
            <v>37.5</v>
          </cell>
          <cell r="AP2034">
            <v>0</v>
          </cell>
          <cell r="AQ2034">
            <v>0</v>
          </cell>
          <cell r="AR2034">
            <v>98.68</v>
          </cell>
          <cell r="AS2034">
            <v>7</v>
          </cell>
          <cell r="AT2034" t="str">
            <v>B2</v>
          </cell>
          <cell r="AU2034">
            <v>22</v>
          </cell>
          <cell r="AV2034">
            <v>11.13</v>
          </cell>
        </row>
        <row r="2035">
          <cell r="A2035">
            <v>11947</v>
          </cell>
          <cell r="B2035" t="str">
            <v>Mevrouw</v>
          </cell>
          <cell r="C2035" t="str">
            <v>W.C.C.A. Nooren</v>
          </cell>
          <cell r="D2035" t="str">
            <v>Wilhelmina Catharina Cornelia</v>
          </cell>
          <cell r="E2035" t="str">
            <v>Wilhelmina Catharina Cornelia</v>
          </cell>
          <cell r="F2035" t="str">
            <v>WCCA</v>
          </cell>
          <cell r="H2035" t="str">
            <v>Nooren</v>
          </cell>
          <cell r="K2035" t="str">
            <v>Vrouw</v>
          </cell>
          <cell r="L2035" t="str">
            <v>Adres</v>
          </cell>
          <cell r="M2035" t="str">
            <v>Talmastraat</v>
          </cell>
          <cell r="N2035">
            <v>156</v>
          </cell>
          <cell r="P2035" t="str">
            <v>4812 KE</v>
          </cell>
          <cell r="Q2035" t="str">
            <v>BREDA</v>
          </cell>
          <cell r="R2035" t="str">
            <v>Nederland</v>
          </cell>
          <cell r="S2035">
            <v>651398708</v>
          </cell>
          <cell r="U2035">
            <v>3000</v>
          </cell>
          <cell r="V2035" t="str">
            <v>Hago Nederland B.V.</v>
          </cell>
          <cell r="W2035">
            <v>1</v>
          </cell>
          <cell r="X2035" t="str">
            <v>Internen</v>
          </cell>
          <cell r="Y2035" t="str">
            <v>A1</v>
          </cell>
          <cell r="Z2035" t="str">
            <v>Medewerker uurloon</v>
          </cell>
          <cell r="AA2035">
            <v>1</v>
          </cell>
          <cell r="AB2035" t="str">
            <v>Schoonmaak CAO</v>
          </cell>
          <cell r="AC2035" t="str">
            <v>N4</v>
          </cell>
          <cell r="AD2035" t="str">
            <v>HR-NL: per 4 weken</v>
          </cell>
          <cell r="AE2035" t="str">
            <v>Onbepaalde tijd</v>
          </cell>
          <cell r="AF2035" t="str">
            <v>00-00-0000</v>
          </cell>
          <cell r="AH2035">
            <v>139851768</v>
          </cell>
          <cell r="AI2035">
            <v>19370</v>
          </cell>
          <cell r="AJ2035" t="str">
            <v>Nederlands</v>
          </cell>
          <cell r="AK2035" t="str">
            <v>X011</v>
          </cell>
          <cell r="AL2035" t="str">
            <v>MEDEW. ALGEMEEN SCHOONMAAKONDERHOUD I</v>
          </cell>
          <cell r="AM2035">
            <v>1</v>
          </cell>
          <cell r="AN2035" t="str">
            <v>38 uur / week</v>
          </cell>
          <cell r="AO2035">
            <v>12.5</v>
          </cell>
          <cell r="AP2035">
            <v>0</v>
          </cell>
          <cell r="AQ2035">
            <v>0</v>
          </cell>
          <cell r="AR2035">
            <v>32.89</v>
          </cell>
          <cell r="AS2035">
            <v>7</v>
          </cell>
          <cell r="AT2035" t="str">
            <v>B2</v>
          </cell>
          <cell r="AU2035">
            <v>90</v>
          </cell>
          <cell r="AV2035">
            <v>11.46</v>
          </cell>
        </row>
        <row r="2036">
          <cell r="A2036">
            <v>11948</v>
          </cell>
          <cell r="B2036" t="str">
            <v>Mevrouw</v>
          </cell>
          <cell r="C2036" t="str">
            <v>N.F. Delgado Neves</v>
          </cell>
          <cell r="D2036" t="str">
            <v>Nilza Filomena</v>
          </cell>
          <cell r="E2036" t="str">
            <v>Nilza Filomena</v>
          </cell>
          <cell r="F2036" t="str">
            <v>NF</v>
          </cell>
          <cell r="H2036" t="str">
            <v>Delgado Neves</v>
          </cell>
          <cell r="K2036" t="str">
            <v>Vrouw</v>
          </cell>
          <cell r="L2036" t="str">
            <v>Adres</v>
          </cell>
          <cell r="M2036" t="str">
            <v>Burgemeester Meineszstraat</v>
          </cell>
          <cell r="N2036">
            <v>22</v>
          </cell>
          <cell r="P2036" t="str">
            <v>3022 XE</v>
          </cell>
          <cell r="Q2036" t="str">
            <v>ROTTERDAM</v>
          </cell>
          <cell r="R2036" t="str">
            <v>Nederland</v>
          </cell>
          <cell r="S2036">
            <v>622997712</v>
          </cell>
          <cell r="T2036">
            <v>686278010</v>
          </cell>
          <cell r="U2036">
            <v>3000</v>
          </cell>
          <cell r="V2036" t="str">
            <v>Hago Nederland B.V.</v>
          </cell>
          <cell r="W2036">
            <v>1</v>
          </cell>
          <cell r="X2036" t="str">
            <v>Internen</v>
          </cell>
          <cell r="Y2036" t="str">
            <v>A1</v>
          </cell>
          <cell r="Z2036" t="str">
            <v>Medewerker uurloon</v>
          </cell>
          <cell r="AA2036">
            <v>1</v>
          </cell>
          <cell r="AB2036" t="str">
            <v>Schoonmaak CAO</v>
          </cell>
          <cell r="AC2036" t="str">
            <v>N4</v>
          </cell>
          <cell r="AD2036" t="str">
            <v>HR-NL: per 4 weken</v>
          </cell>
          <cell r="AE2036" t="str">
            <v>Onbepaalde tijd</v>
          </cell>
          <cell r="AF2036" t="str">
            <v>00-00-0000</v>
          </cell>
          <cell r="AH2036">
            <v>260194657</v>
          </cell>
          <cell r="AI2036">
            <v>26673</v>
          </cell>
          <cell r="AJ2036" t="str">
            <v>Nederlands</v>
          </cell>
          <cell r="AK2036" t="str">
            <v>X011</v>
          </cell>
          <cell r="AL2036" t="str">
            <v>MEDEW. ALGEMEEN SCHOONMAAKONDERHOUD I</v>
          </cell>
          <cell r="AM2036">
            <v>1</v>
          </cell>
          <cell r="AN2036" t="str">
            <v>38 uur / week</v>
          </cell>
          <cell r="AO2036">
            <v>29.25</v>
          </cell>
          <cell r="AP2036">
            <v>0</v>
          </cell>
          <cell r="AQ2036">
            <v>0</v>
          </cell>
          <cell r="AR2036">
            <v>76.97</v>
          </cell>
          <cell r="AS2036">
            <v>7</v>
          </cell>
          <cell r="AT2036" t="str">
            <v>B2</v>
          </cell>
          <cell r="AU2036">
            <v>22</v>
          </cell>
          <cell r="AV2036">
            <v>11.13</v>
          </cell>
        </row>
        <row r="2037">
          <cell r="A2037">
            <v>11949</v>
          </cell>
          <cell r="B2037" t="str">
            <v>Mevrouw</v>
          </cell>
          <cell r="C2037" t="str">
            <v>M.M.R. Isenia</v>
          </cell>
          <cell r="D2037" t="str">
            <v>Micharda Millysent Richalin</v>
          </cell>
          <cell r="E2037" t="str">
            <v>Micharda Millysent Richalin</v>
          </cell>
          <cell r="F2037" t="str">
            <v>MMR</v>
          </cell>
          <cell r="H2037" t="str">
            <v>Isenia</v>
          </cell>
          <cell r="K2037" t="str">
            <v>Vrouw</v>
          </cell>
          <cell r="L2037" t="str">
            <v>Adres</v>
          </cell>
          <cell r="M2037" t="str">
            <v>Atjehstraat</v>
          </cell>
          <cell r="N2037">
            <v>60</v>
          </cell>
          <cell r="O2037" t="str">
            <v>A</v>
          </cell>
          <cell r="P2037" t="str">
            <v>3072 ZH</v>
          </cell>
          <cell r="Q2037" t="str">
            <v>ROTTERDAM</v>
          </cell>
          <cell r="R2037" t="str">
            <v>Nederland</v>
          </cell>
          <cell r="S2037">
            <v>108408105</v>
          </cell>
          <cell r="T2037">
            <v>634971748</v>
          </cell>
          <cell r="U2037">
            <v>3000</v>
          </cell>
          <cell r="V2037" t="str">
            <v>Hago Nederland B.V.</v>
          </cell>
          <cell r="W2037">
            <v>1</v>
          </cell>
          <cell r="X2037" t="str">
            <v>Internen</v>
          </cell>
          <cell r="Y2037" t="str">
            <v>A1</v>
          </cell>
          <cell r="Z2037" t="str">
            <v>Medewerker uurloon</v>
          </cell>
          <cell r="AA2037">
            <v>1</v>
          </cell>
          <cell r="AB2037" t="str">
            <v>Schoonmaak CAO</v>
          </cell>
          <cell r="AC2037" t="str">
            <v>N4</v>
          </cell>
          <cell r="AD2037" t="str">
            <v>HR-NL: per 4 weken</v>
          </cell>
          <cell r="AE2037" t="str">
            <v>Onbepaalde tijd</v>
          </cell>
          <cell r="AF2037" t="str">
            <v>00-00-0000</v>
          </cell>
          <cell r="AH2037">
            <v>230561433</v>
          </cell>
          <cell r="AI2037">
            <v>30945</v>
          </cell>
          <cell r="AJ2037" t="str">
            <v>Nederlands</v>
          </cell>
          <cell r="AK2037" t="str">
            <v>X011</v>
          </cell>
          <cell r="AL2037" t="str">
            <v>MEDEW. ALGEMEEN SCHOONMAAKONDERHOUD I</v>
          </cell>
          <cell r="AM2037">
            <v>1</v>
          </cell>
          <cell r="AN2037" t="str">
            <v>38 uur / week</v>
          </cell>
          <cell r="AO2037">
            <v>15</v>
          </cell>
          <cell r="AP2037">
            <v>0</v>
          </cell>
          <cell r="AQ2037">
            <v>0</v>
          </cell>
          <cell r="AR2037">
            <v>39.47</v>
          </cell>
          <cell r="AS2037">
            <v>7</v>
          </cell>
          <cell r="AT2037" t="str">
            <v>B2</v>
          </cell>
          <cell r="AU2037">
            <v>22</v>
          </cell>
          <cell r="AV2037">
            <v>11.13</v>
          </cell>
        </row>
        <row r="2038">
          <cell r="A2038">
            <v>11950</v>
          </cell>
          <cell r="B2038" t="str">
            <v>Mevrouw</v>
          </cell>
          <cell r="C2038" t="str">
            <v>G.M. Bryson - Richardson</v>
          </cell>
          <cell r="D2038" t="str">
            <v>Gloria Maria</v>
          </cell>
          <cell r="E2038" t="str">
            <v>Gloria Maria</v>
          </cell>
          <cell r="F2038" t="str">
            <v>GM</v>
          </cell>
          <cell r="H2038" t="str">
            <v>Richardson</v>
          </cell>
          <cell r="J2038" t="str">
            <v>Bryson</v>
          </cell>
          <cell r="K2038" t="str">
            <v>Vrouw</v>
          </cell>
          <cell r="L2038" t="str">
            <v>Adres</v>
          </cell>
          <cell r="M2038" t="str">
            <v>Marathonlaan</v>
          </cell>
          <cell r="N2038">
            <v>257</v>
          </cell>
          <cell r="P2038" t="str">
            <v>2807 AW</v>
          </cell>
          <cell r="Q2038" t="str">
            <v>GOUDA</v>
          </cell>
          <cell r="R2038" t="str">
            <v>Nederland</v>
          </cell>
          <cell r="S2038">
            <v>648367434</v>
          </cell>
          <cell r="U2038">
            <v>3000</v>
          </cell>
          <cell r="V2038" t="str">
            <v>Hago Nederland B.V.</v>
          </cell>
          <cell r="W2038">
            <v>1</v>
          </cell>
          <cell r="X2038" t="str">
            <v>Internen</v>
          </cell>
          <cell r="Y2038" t="str">
            <v>A1</v>
          </cell>
          <cell r="Z2038" t="str">
            <v>Medewerker uurloon</v>
          </cell>
          <cell r="AA2038">
            <v>1</v>
          </cell>
          <cell r="AB2038" t="str">
            <v>Schoonmaak CAO</v>
          </cell>
          <cell r="AC2038" t="str">
            <v>N4</v>
          </cell>
          <cell r="AD2038" t="str">
            <v>HR-NL: per 4 weken</v>
          </cell>
          <cell r="AE2038" t="str">
            <v>Onbepaalde tijd</v>
          </cell>
          <cell r="AF2038" t="str">
            <v>00-00-0000</v>
          </cell>
          <cell r="AH2038">
            <v>249674750</v>
          </cell>
          <cell r="AI2038">
            <v>18601</v>
          </cell>
          <cell r="AJ2038" t="str">
            <v>Nederlands</v>
          </cell>
          <cell r="AK2038" t="str">
            <v>X011</v>
          </cell>
          <cell r="AL2038" t="str">
            <v>MEDEW. ALGEMEEN SCHOONMAAKONDERHOUD I</v>
          </cell>
          <cell r="AM2038">
            <v>1</v>
          </cell>
          <cell r="AN2038" t="str">
            <v>38 uur / week</v>
          </cell>
          <cell r="AO2038">
            <v>3</v>
          </cell>
          <cell r="AP2038">
            <v>0</v>
          </cell>
          <cell r="AQ2038">
            <v>0</v>
          </cell>
          <cell r="AR2038">
            <v>7.89</v>
          </cell>
          <cell r="AS2038">
            <v>7</v>
          </cell>
          <cell r="AT2038" t="str">
            <v>B2</v>
          </cell>
          <cell r="AU2038">
            <v>22</v>
          </cell>
          <cell r="AV2038">
            <v>11.13</v>
          </cell>
        </row>
        <row r="2039">
          <cell r="A2039">
            <v>11951</v>
          </cell>
          <cell r="B2039" t="str">
            <v>Mevrouw</v>
          </cell>
          <cell r="C2039" t="str">
            <v>N.S. dos Santos Duarte</v>
          </cell>
          <cell r="D2039" t="str">
            <v>Nereida Soraia</v>
          </cell>
          <cell r="E2039" t="str">
            <v>Nereida Soraia</v>
          </cell>
          <cell r="F2039" t="str">
            <v>NS</v>
          </cell>
          <cell r="G2039" t="str">
            <v>dos</v>
          </cell>
          <cell r="H2039" t="str">
            <v>Santos Duarte</v>
          </cell>
          <cell r="K2039" t="str">
            <v>Vrouw</v>
          </cell>
          <cell r="L2039" t="str">
            <v>Adres</v>
          </cell>
          <cell r="M2039" t="str">
            <v>Lorentzplein</v>
          </cell>
          <cell r="N2039">
            <v>16</v>
          </cell>
          <cell r="O2039" t="str">
            <v>A</v>
          </cell>
          <cell r="P2039" t="str">
            <v>3112 KT</v>
          </cell>
          <cell r="Q2039" t="str">
            <v>SCHIEDAM</v>
          </cell>
          <cell r="R2039" t="str">
            <v>Nederland</v>
          </cell>
          <cell r="S2039">
            <v>619803297</v>
          </cell>
          <cell r="U2039">
            <v>3000</v>
          </cell>
          <cell r="V2039" t="str">
            <v>Hago Nederland B.V.</v>
          </cell>
          <cell r="W2039">
            <v>1</v>
          </cell>
          <cell r="X2039" t="str">
            <v>Internen</v>
          </cell>
          <cell r="Y2039" t="str">
            <v>A1</v>
          </cell>
          <cell r="Z2039" t="str">
            <v>Medewerker uurloon</v>
          </cell>
          <cell r="AA2039">
            <v>1</v>
          </cell>
          <cell r="AB2039" t="str">
            <v>Schoonmaak CAO</v>
          </cell>
          <cell r="AC2039" t="str">
            <v>N4</v>
          </cell>
          <cell r="AD2039" t="str">
            <v>HR-NL: per 4 weken</v>
          </cell>
          <cell r="AE2039" t="str">
            <v>Onbepaalde tijd</v>
          </cell>
          <cell r="AF2039" t="str">
            <v>00-00-0000</v>
          </cell>
          <cell r="AH2039">
            <v>256047376</v>
          </cell>
          <cell r="AI2039">
            <v>29423</v>
          </cell>
          <cell r="AJ2039" t="str">
            <v>Nederlands</v>
          </cell>
          <cell r="AK2039" t="str">
            <v>X011</v>
          </cell>
          <cell r="AL2039" t="str">
            <v>MEDEW. ALGEMEEN SCHOONMAAKONDERHOUD I</v>
          </cell>
          <cell r="AM2039">
            <v>1</v>
          </cell>
          <cell r="AN2039" t="str">
            <v>38 uur / week</v>
          </cell>
          <cell r="AO2039">
            <v>25.5</v>
          </cell>
          <cell r="AP2039">
            <v>0</v>
          </cell>
          <cell r="AQ2039">
            <v>0</v>
          </cell>
          <cell r="AR2039">
            <v>67.11</v>
          </cell>
          <cell r="AS2039">
            <v>7</v>
          </cell>
          <cell r="AT2039" t="str">
            <v>B2</v>
          </cell>
          <cell r="AU2039">
            <v>22</v>
          </cell>
          <cell r="AV2039">
            <v>11.13</v>
          </cell>
        </row>
        <row r="2040">
          <cell r="A2040">
            <v>11952</v>
          </cell>
          <cell r="B2040" t="str">
            <v>Dhr.</v>
          </cell>
          <cell r="C2040" t="str">
            <v>A.P. Tavares Delgado</v>
          </cell>
          <cell r="D2040" t="str">
            <v>Antonio Pedro</v>
          </cell>
          <cell r="E2040" t="str">
            <v>Antonio Pedro</v>
          </cell>
          <cell r="F2040" t="str">
            <v>AP</v>
          </cell>
          <cell r="H2040" t="str">
            <v>Tavares Delgado</v>
          </cell>
          <cell r="K2040" t="str">
            <v>Man</v>
          </cell>
          <cell r="L2040" t="str">
            <v>Adres</v>
          </cell>
          <cell r="M2040" t="str">
            <v>Molecatensingel</v>
          </cell>
          <cell r="N2040">
            <v>28</v>
          </cell>
          <cell r="P2040" t="str">
            <v>3077 SG</v>
          </cell>
          <cell r="Q2040" t="str">
            <v>ROTTERDAM</v>
          </cell>
          <cell r="R2040" t="str">
            <v>Nederland</v>
          </cell>
          <cell r="S2040">
            <v>104794998</v>
          </cell>
          <cell r="T2040">
            <v>631790269</v>
          </cell>
          <cell r="U2040">
            <v>3000</v>
          </cell>
          <cell r="V2040" t="str">
            <v>Hago Nederland B.V.</v>
          </cell>
          <cell r="W2040">
            <v>1</v>
          </cell>
          <cell r="X2040" t="str">
            <v>Internen</v>
          </cell>
          <cell r="Y2040" t="str">
            <v>A1</v>
          </cell>
          <cell r="Z2040" t="str">
            <v>Medewerker uurloon</v>
          </cell>
          <cell r="AA2040">
            <v>1</v>
          </cell>
          <cell r="AB2040" t="str">
            <v>Schoonmaak CAO</v>
          </cell>
          <cell r="AC2040" t="str">
            <v>N4</v>
          </cell>
          <cell r="AD2040" t="str">
            <v>HR-NL: per 4 weken</v>
          </cell>
          <cell r="AE2040" t="str">
            <v>Onbepaalde tijd</v>
          </cell>
          <cell r="AF2040" t="str">
            <v>00-00-0000</v>
          </cell>
          <cell r="AH2040">
            <v>222104028</v>
          </cell>
          <cell r="AI2040">
            <v>22413</v>
          </cell>
          <cell r="AJ2040" t="str">
            <v>Nederlands</v>
          </cell>
          <cell r="AK2040" t="str">
            <v>X011</v>
          </cell>
          <cell r="AL2040" t="str">
            <v>MEDEW. ALGEMEEN SCHOONMAAKONDERHOUD I</v>
          </cell>
          <cell r="AM2040">
            <v>1</v>
          </cell>
          <cell r="AN2040" t="str">
            <v>38 uur / week</v>
          </cell>
          <cell r="AO2040">
            <v>38</v>
          </cell>
          <cell r="AP2040">
            <v>0</v>
          </cell>
          <cell r="AQ2040">
            <v>0</v>
          </cell>
          <cell r="AR2040">
            <v>100</v>
          </cell>
          <cell r="AS2040">
            <v>7</v>
          </cell>
          <cell r="AT2040" t="str">
            <v>B2</v>
          </cell>
          <cell r="AU2040">
            <v>90</v>
          </cell>
          <cell r="AV2040">
            <v>11.46</v>
          </cell>
        </row>
        <row r="2041">
          <cell r="A2041">
            <v>11953</v>
          </cell>
          <cell r="B2041" t="str">
            <v>Mevrouw</v>
          </cell>
          <cell r="C2041" t="str">
            <v>A.P. Monteban - de Man</v>
          </cell>
          <cell r="D2041" t="str">
            <v>Aartje Pieterke</v>
          </cell>
          <cell r="E2041" t="str">
            <v>Aartje Pieterke</v>
          </cell>
          <cell r="F2041" t="str">
            <v>AP</v>
          </cell>
          <cell r="G2041" t="str">
            <v>de</v>
          </cell>
          <cell r="H2041" t="str">
            <v>Man</v>
          </cell>
          <cell r="J2041" t="str">
            <v>Monteban</v>
          </cell>
          <cell r="K2041" t="str">
            <v>Vrouw</v>
          </cell>
          <cell r="L2041" t="str">
            <v>Adres</v>
          </cell>
          <cell r="M2041" t="str">
            <v>Pruimendijk</v>
          </cell>
          <cell r="N2041">
            <v>134</v>
          </cell>
          <cell r="P2041" t="str">
            <v>2989 AK</v>
          </cell>
          <cell r="Q2041" t="str">
            <v>RIDDERKERK</v>
          </cell>
          <cell r="R2041" t="str">
            <v>Nederland</v>
          </cell>
          <cell r="S2041">
            <v>180425075</v>
          </cell>
          <cell r="T2041">
            <v>657785624</v>
          </cell>
          <cell r="U2041">
            <v>3000</v>
          </cell>
          <cell r="V2041" t="str">
            <v>Hago Nederland B.V.</v>
          </cell>
          <cell r="W2041">
            <v>1</v>
          </cell>
          <cell r="X2041" t="str">
            <v>Internen</v>
          </cell>
          <cell r="Y2041" t="str">
            <v>A1</v>
          </cell>
          <cell r="Z2041" t="str">
            <v>Medewerker uurloon</v>
          </cell>
          <cell r="AA2041">
            <v>1</v>
          </cell>
          <cell r="AB2041" t="str">
            <v>Schoonmaak CAO</v>
          </cell>
          <cell r="AC2041" t="str">
            <v>N4</v>
          </cell>
          <cell r="AD2041" t="str">
            <v>HR-NL: per 4 weken</v>
          </cell>
          <cell r="AE2041" t="str">
            <v>Onbepaalde tijd</v>
          </cell>
          <cell r="AF2041" t="str">
            <v>00-00-0000</v>
          </cell>
          <cell r="AH2041">
            <v>136655439</v>
          </cell>
          <cell r="AI2041">
            <v>21783</v>
          </cell>
          <cell r="AJ2041" t="str">
            <v>Nederlands</v>
          </cell>
          <cell r="AK2041" t="str">
            <v>X012</v>
          </cell>
          <cell r="AL2041" t="str">
            <v>MEDEW. ALGEMEEN SCHOONMAAKONDERHOUD II</v>
          </cell>
          <cell r="AM2041" t="str">
            <v>1+5%</v>
          </cell>
          <cell r="AN2041" t="str">
            <v>38 uur / week</v>
          </cell>
          <cell r="AO2041">
            <v>12.5</v>
          </cell>
          <cell r="AP2041">
            <v>0</v>
          </cell>
          <cell r="AQ2041">
            <v>0</v>
          </cell>
          <cell r="AR2041">
            <v>32.89</v>
          </cell>
          <cell r="AS2041">
            <v>7</v>
          </cell>
          <cell r="AT2041" t="str">
            <v>B3</v>
          </cell>
          <cell r="AU2041">
            <v>22</v>
          </cell>
          <cell r="AV2041">
            <v>11.68</v>
          </cell>
        </row>
        <row r="2042">
          <cell r="A2042">
            <v>11954</v>
          </cell>
          <cell r="B2042" t="str">
            <v>Mevrouw</v>
          </cell>
          <cell r="C2042" t="str">
            <v>Y.L. To</v>
          </cell>
          <cell r="D2042" t="str">
            <v>Yuk Lin</v>
          </cell>
          <cell r="E2042" t="str">
            <v>Yuk Lin</v>
          </cell>
          <cell r="F2042" t="str">
            <v>YL</v>
          </cell>
          <cell r="H2042" t="str">
            <v>To</v>
          </cell>
          <cell r="J2042" t="str">
            <v>Chan</v>
          </cell>
          <cell r="K2042" t="str">
            <v>Vrouw</v>
          </cell>
          <cell r="L2042" t="str">
            <v>Adres</v>
          </cell>
          <cell r="M2042" t="str">
            <v>Okanhout</v>
          </cell>
          <cell r="N2042">
            <v>55</v>
          </cell>
          <cell r="P2042" t="str">
            <v>2719 KV</v>
          </cell>
          <cell r="Q2042" t="str">
            <v>ZOETERMEER</v>
          </cell>
          <cell r="R2042" t="str">
            <v>Nederland</v>
          </cell>
          <cell r="S2042">
            <v>793616883</v>
          </cell>
          <cell r="T2042">
            <v>645921668</v>
          </cell>
          <cell r="U2042">
            <v>3000</v>
          </cell>
          <cell r="V2042" t="str">
            <v>Hago Nederland B.V.</v>
          </cell>
          <cell r="W2042">
            <v>1</v>
          </cell>
          <cell r="X2042" t="str">
            <v>Internen</v>
          </cell>
          <cell r="Y2042" t="str">
            <v>A1</v>
          </cell>
          <cell r="Z2042" t="str">
            <v>Medewerker uurloon</v>
          </cell>
          <cell r="AA2042">
            <v>1</v>
          </cell>
          <cell r="AB2042" t="str">
            <v>Schoonmaak CAO</v>
          </cell>
          <cell r="AC2042" t="str">
            <v>N4</v>
          </cell>
          <cell r="AD2042" t="str">
            <v>HR-NL: per 4 weken</v>
          </cell>
          <cell r="AE2042" t="str">
            <v>Onbepaalde tijd</v>
          </cell>
          <cell r="AF2042" t="str">
            <v>00-00-0000</v>
          </cell>
          <cell r="AH2042">
            <v>195193295</v>
          </cell>
          <cell r="AI2042">
            <v>20777</v>
          </cell>
          <cell r="AJ2042" t="str">
            <v>Nederlands</v>
          </cell>
          <cell r="AK2042" t="str">
            <v>X011</v>
          </cell>
          <cell r="AL2042" t="str">
            <v>MEDEW. ALGEMEEN SCHOONMAAKONDERHOUD I</v>
          </cell>
          <cell r="AM2042">
            <v>1</v>
          </cell>
          <cell r="AN2042" t="str">
            <v>38 uur / week</v>
          </cell>
          <cell r="AO2042">
            <v>6</v>
          </cell>
          <cell r="AP2042">
            <v>0</v>
          </cell>
          <cell r="AQ2042">
            <v>0</v>
          </cell>
          <cell r="AR2042">
            <v>15.79</v>
          </cell>
          <cell r="AS2042">
            <v>7</v>
          </cell>
          <cell r="AT2042" t="str">
            <v>B2</v>
          </cell>
          <cell r="AU2042">
            <v>90</v>
          </cell>
          <cell r="AV2042">
            <v>11.46</v>
          </cell>
        </row>
        <row r="2043">
          <cell r="A2043">
            <v>11955</v>
          </cell>
          <cell r="B2043" t="str">
            <v>Mevrouw</v>
          </cell>
          <cell r="C2043" t="str">
            <v>G.T. Abaleta</v>
          </cell>
          <cell r="D2043" t="str">
            <v>Gay Tantiado</v>
          </cell>
          <cell r="E2043" t="str">
            <v>Gay Tantiado</v>
          </cell>
          <cell r="F2043" t="str">
            <v>GT</v>
          </cell>
          <cell r="H2043" t="str">
            <v>Abaleta</v>
          </cell>
          <cell r="K2043" t="str">
            <v>Vrouw</v>
          </cell>
          <cell r="L2043" t="str">
            <v>Adres</v>
          </cell>
          <cell r="M2043" t="str">
            <v>Palmhout</v>
          </cell>
          <cell r="N2043">
            <v>12</v>
          </cell>
          <cell r="P2043" t="str">
            <v>2719 LB</v>
          </cell>
          <cell r="Q2043" t="str">
            <v>ZOETERMEER</v>
          </cell>
          <cell r="R2043" t="str">
            <v>Nederland</v>
          </cell>
          <cell r="S2043">
            <v>793615695</v>
          </cell>
          <cell r="T2043">
            <v>611156288</v>
          </cell>
          <cell r="U2043">
            <v>3000</v>
          </cell>
          <cell r="V2043" t="str">
            <v>Hago Nederland B.V.</v>
          </cell>
          <cell r="W2043">
            <v>1</v>
          </cell>
          <cell r="X2043" t="str">
            <v>Internen</v>
          </cell>
          <cell r="Y2043" t="str">
            <v>A1</v>
          </cell>
          <cell r="Z2043" t="str">
            <v>Medewerker uurloon</v>
          </cell>
          <cell r="AA2043">
            <v>1</v>
          </cell>
          <cell r="AB2043" t="str">
            <v>Schoonmaak CAO</v>
          </cell>
          <cell r="AC2043" t="str">
            <v>N4</v>
          </cell>
          <cell r="AD2043" t="str">
            <v>HR-NL: per 4 weken</v>
          </cell>
          <cell r="AE2043" t="str">
            <v>Onbepaalde tijd</v>
          </cell>
          <cell r="AF2043" t="str">
            <v>00-00-0000</v>
          </cell>
          <cell r="AH2043">
            <v>248665388</v>
          </cell>
          <cell r="AI2043">
            <v>27161</v>
          </cell>
          <cell r="AJ2043" t="str">
            <v>Filippijns</v>
          </cell>
          <cell r="AK2043" t="str">
            <v>X011</v>
          </cell>
          <cell r="AL2043" t="str">
            <v>MEDEW. ALGEMEEN SCHOONMAAKONDERHOUD I</v>
          </cell>
          <cell r="AM2043">
            <v>1</v>
          </cell>
          <cell r="AN2043" t="str">
            <v>38 uur / week</v>
          </cell>
          <cell r="AO2043">
            <v>20</v>
          </cell>
          <cell r="AP2043">
            <v>0</v>
          </cell>
          <cell r="AQ2043">
            <v>0</v>
          </cell>
          <cell r="AR2043">
            <v>52.63</v>
          </cell>
          <cell r="AS2043">
            <v>7</v>
          </cell>
          <cell r="AT2043" t="str">
            <v>B2</v>
          </cell>
          <cell r="AU2043">
            <v>90</v>
          </cell>
          <cell r="AV2043">
            <v>11.46</v>
          </cell>
        </row>
        <row r="2044">
          <cell r="A2044">
            <v>11956</v>
          </cell>
          <cell r="B2044" t="str">
            <v>Mevrouw</v>
          </cell>
          <cell r="C2044" t="str">
            <v>S. Jawalapersad - Samodhi</v>
          </cell>
          <cell r="D2044" t="str">
            <v>Santakoemarie</v>
          </cell>
          <cell r="E2044" t="str">
            <v>Santakoemarie</v>
          </cell>
          <cell r="F2044" t="str">
            <v>S</v>
          </cell>
          <cell r="H2044" t="str">
            <v>Samodhi</v>
          </cell>
          <cell r="J2044" t="str">
            <v>Jawalapersad</v>
          </cell>
          <cell r="K2044" t="str">
            <v>Vrouw</v>
          </cell>
          <cell r="L2044" t="str">
            <v>Adres</v>
          </cell>
          <cell r="M2044" t="str">
            <v>Rommepad</v>
          </cell>
          <cell r="N2044">
            <v>7</v>
          </cell>
          <cell r="P2044" t="str">
            <v>3066 TH</v>
          </cell>
          <cell r="Q2044" t="str">
            <v>ROTTERDAM</v>
          </cell>
          <cell r="R2044" t="str">
            <v>Nederland</v>
          </cell>
          <cell r="S2044">
            <v>102440654</v>
          </cell>
          <cell r="T2044">
            <v>614360368</v>
          </cell>
          <cell r="U2044">
            <v>3000</v>
          </cell>
          <cell r="V2044" t="str">
            <v>Hago Nederland B.V.</v>
          </cell>
          <cell r="W2044">
            <v>1</v>
          </cell>
          <cell r="X2044" t="str">
            <v>Internen</v>
          </cell>
          <cell r="Y2044" t="str">
            <v>A1</v>
          </cell>
          <cell r="Z2044" t="str">
            <v>Medewerker uurloon</v>
          </cell>
          <cell r="AA2044">
            <v>1</v>
          </cell>
          <cell r="AB2044" t="str">
            <v>Schoonmaak CAO</v>
          </cell>
          <cell r="AC2044" t="str">
            <v>N4</v>
          </cell>
          <cell r="AD2044" t="str">
            <v>HR-NL: per 4 weken</v>
          </cell>
          <cell r="AE2044" t="str">
            <v>Onbepaalde tijd</v>
          </cell>
          <cell r="AF2044" t="str">
            <v>00-00-0000</v>
          </cell>
          <cell r="AH2044">
            <v>201430824</v>
          </cell>
          <cell r="AI2044">
            <v>25819</v>
          </cell>
          <cell r="AJ2044" t="str">
            <v>Nederlands</v>
          </cell>
          <cell r="AK2044" t="str">
            <v>X011</v>
          </cell>
          <cell r="AL2044" t="str">
            <v>MEDEW. ALGEMEEN SCHOONMAAKONDERHOUD I</v>
          </cell>
          <cell r="AM2044">
            <v>1</v>
          </cell>
          <cell r="AN2044" t="str">
            <v>38 uur / week</v>
          </cell>
          <cell r="AO2044">
            <v>11.25</v>
          </cell>
          <cell r="AP2044">
            <v>0</v>
          </cell>
          <cell r="AQ2044">
            <v>0</v>
          </cell>
          <cell r="AR2044">
            <v>29.61</v>
          </cell>
          <cell r="AS2044">
            <v>7</v>
          </cell>
          <cell r="AT2044" t="str">
            <v>B2</v>
          </cell>
          <cell r="AU2044">
            <v>90</v>
          </cell>
          <cell r="AV2044">
            <v>11.46</v>
          </cell>
        </row>
        <row r="2045">
          <cell r="A2045">
            <v>11957</v>
          </cell>
          <cell r="B2045" t="str">
            <v>Mevrouw</v>
          </cell>
          <cell r="C2045" t="str">
            <v>N. Rattansingh</v>
          </cell>
          <cell r="D2045" t="str">
            <v>Nirmaladebi</v>
          </cell>
          <cell r="E2045" t="str">
            <v>Nirmaladebi</v>
          </cell>
          <cell r="F2045" t="str">
            <v>N</v>
          </cell>
          <cell r="H2045" t="str">
            <v>Rattansingh</v>
          </cell>
          <cell r="J2045" t="str">
            <v>Soekhai</v>
          </cell>
          <cell r="K2045" t="str">
            <v>Vrouw</v>
          </cell>
          <cell r="L2045" t="str">
            <v>Adres</v>
          </cell>
          <cell r="M2045" t="str">
            <v>Van Ostadestraat</v>
          </cell>
          <cell r="N2045">
            <v>476</v>
          </cell>
          <cell r="P2045" t="str">
            <v>2526 GP</v>
          </cell>
          <cell r="Q2045" t="str">
            <v>DEN HAAG</v>
          </cell>
          <cell r="R2045" t="str">
            <v>Nederland</v>
          </cell>
          <cell r="S2045">
            <v>624407617</v>
          </cell>
          <cell r="U2045">
            <v>3000</v>
          </cell>
          <cell r="V2045" t="str">
            <v>Hago Nederland B.V.</v>
          </cell>
          <cell r="W2045">
            <v>1</v>
          </cell>
          <cell r="X2045" t="str">
            <v>Internen</v>
          </cell>
          <cell r="Y2045" t="str">
            <v>A1</v>
          </cell>
          <cell r="Z2045" t="str">
            <v>Medewerker uurloon</v>
          </cell>
          <cell r="AA2045">
            <v>1</v>
          </cell>
          <cell r="AB2045" t="str">
            <v>Schoonmaak CAO</v>
          </cell>
          <cell r="AC2045" t="str">
            <v>N4</v>
          </cell>
          <cell r="AD2045" t="str">
            <v>HR-NL: per 4 weken</v>
          </cell>
          <cell r="AE2045" t="str">
            <v>Onbepaalde tijd</v>
          </cell>
          <cell r="AF2045" t="str">
            <v>00-00-0000</v>
          </cell>
          <cell r="AH2045">
            <v>144589047</v>
          </cell>
          <cell r="AI2045">
            <v>23822</v>
          </cell>
          <cell r="AJ2045" t="str">
            <v>Nederlands</v>
          </cell>
          <cell r="AK2045" t="str">
            <v>X011</v>
          </cell>
          <cell r="AL2045" t="str">
            <v>MEDEW. ALGEMEEN SCHOONMAAKONDERHOUD I</v>
          </cell>
          <cell r="AM2045">
            <v>1</v>
          </cell>
          <cell r="AN2045" t="str">
            <v>38 uur / week</v>
          </cell>
          <cell r="AO2045">
            <v>10</v>
          </cell>
          <cell r="AP2045">
            <v>0</v>
          </cell>
          <cell r="AQ2045">
            <v>0</v>
          </cell>
          <cell r="AR2045">
            <v>26.32</v>
          </cell>
          <cell r="AS2045">
            <v>7</v>
          </cell>
          <cell r="AT2045" t="str">
            <v>B2</v>
          </cell>
          <cell r="AU2045">
            <v>90</v>
          </cell>
          <cell r="AV2045">
            <v>11.46</v>
          </cell>
        </row>
        <row r="2046">
          <cell r="A2046">
            <v>11958</v>
          </cell>
          <cell r="B2046" t="str">
            <v>Mevrouw</v>
          </cell>
          <cell r="C2046" t="str">
            <v>U. Altintop - Gurbuz</v>
          </cell>
          <cell r="D2046" t="str">
            <v>Umugusun</v>
          </cell>
          <cell r="E2046" t="str">
            <v>Umugusun</v>
          </cell>
          <cell r="F2046" t="str">
            <v>U</v>
          </cell>
          <cell r="H2046" t="str">
            <v>Gurbuz</v>
          </cell>
          <cell r="J2046" t="str">
            <v>Altintop</v>
          </cell>
          <cell r="K2046" t="str">
            <v>Vrouw</v>
          </cell>
          <cell r="L2046" t="str">
            <v>Adres</v>
          </cell>
          <cell r="M2046" t="str">
            <v>Schonebergerweg</v>
          </cell>
          <cell r="N2046">
            <v>46</v>
          </cell>
          <cell r="O2046" t="str">
            <v>A</v>
          </cell>
          <cell r="P2046" t="str">
            <v>3023 ZM</v>
          </cell>
          <cell r="Q2046" t="str">
            <v>ROTTERDAM</v>
          </cell>
          <cell r="R2046" t="str">
            <v>Nederland</v>
          </cell>
          <cell r="S2046">
            <v>641176055</v>
          </cell>
          <cell r="T2046">
            <v>643057794</v>
          </cell>
          <cell r="U2046">
            <v>3000</v>
          </cell>
          <cell r="V2046" t="str">
            <v>Hago Nederland B.V.</v>
          </cell>
          <cell r="W2046">
            <v>1</v>
          </cell>
          <cell r="X2046" t="str">
            <v>Internen</v>
          </cell>
          <cell r="Y2046" t="str">
            <v>A1</v>
          </cell>
          <cell r="Z2046" t="str">
            <v>Medewerker uurloon</v>
          </cell>
          <cell r="AA2046">
            <v>1</v>
          </cell>
          <cell r="AB2046" t="str">
            <v>Schoonmaak CAO</v>
          </cell>
          <cell r="AC2046" t="str">
            <v>N4</v>
          </cell>
          <cell r="AD2046" t="str">
            <v>HR-NL: per 4 weken</v>
          </cell>
          <cell r="AE2046" t="str">
            <v>Onbepaalde tijd</v>
          </cell>
          <cell r="AF2046" t="str">
            <v>00-00-0000</v>
          </cell>
          <cell r="AH2046">
            <v>134406230</v>
          </cell>
          <cell r="AI2046">
            <v>23340</v>
          </cell>
          <cell r="AJ2046" t="str">
            <v>Nederlands</v>
          </cell>
          <cell r="AK2046" t="str">
            <v>X011</v>
          </cell>
          <cell r="AL2046" t="str">
            <v>MEDEW. ALGEMEEN SCHOONMAAKONDERHOUD I</v>
          </cell>
          <cell r="AM2046">
            <v>1</v>
          </cell>
          <cell r="AN2046" t="str">
            <v>38 uur / week</v>
          </cell>
          <cell r="AO2046">
            <v>10</v>
          </cell>
          <cell r="AP2046">
            <v>0</v>
          </cell>
          <cell r="AQ2046">
            <v>0</v>
          </cell>
          <cell r="AR2046">
            <v>26.32</v>
          </cell>
          <cell r="AS2046">
            <v>7</v>
          </cell>
          <cell r="AT2046" t="str">
            <v>B2</v>
          </cell>
          <cell r="AU2046">
            <v>90</v>
          </cell>
          <cell r="AV2046">
            <v>11.46</v>
          </cell>
        </row>
        <row r="2047">
          <cell r="A2047">
            <v>11959</v>
          </cell>
          <cell r="B2047" t="str">
            <v>Mevrouw</v>
          </cell>
          <cell r="C2047" t="str">
            <v>M. Dihal - Changur</v>
          </cell>
          <cell r="D2047" t="str">
            <v>Milawatie</v>
          </cell>
          <cell r="E2047" t="str">
            <v>Milawatie</v>
          </cell>
          <cell r="F2047" t="str">
            <v>M</v>
          </cell>
          <cell r="H2047" t="str">
            <v>Changur</v>
          </cell>
          <cell r="J2047" t="str">
            <v>Dihal</v>
          </cell>
          <cell r="K2047" t="str">
            <v>Vrouw</v>
          </cell>
          <cell r="L2047" t="str">
            <v>Adres</v>
          </cell>
          <cell r="M2047" t="str">
            <v>Frida Kahlopad</v>
          </cell>
          <cell r="N2047">
            <v>76</v>
          </cell>
          <cell r="P2047" t="str">
            <v>3059 RM</v>
          </cell>
          <cell r="Q2047" t="str">
            <v>ROTTERDAM</v>
          </cell>
          <cell r="R2047" t="str">
            <v>Nederland</v>
          </cell>
          <cell r="S2047">
            <v>642115113</v>
          </cell>
          <cell r="U2047">
            <v>3000</v>
          </cell>
          <cell r="V2047" t="str">
            <v>Hago Nederland B.V.</v>
          </cell>
          <cell r="W2047">
            <v>1</v>
          </cell>
          <cell r="X2047" t="str">
            <v>Internen</v>
          </cell>
          <cell r="Y2047" t="str">
            <v>A1</v>
          </cell>
          <cell r="Z2047" t="str">
            <v>Medewerker uurloon</v>
          </cell>
          <cell r="AA2047">
            <v>1</v>
          </cell>
          <cell r="AB2047" t="str">
            <v>Schoonmaak CAO</v>
          </cell>
          <cell r="AC2047" t="str">
            <v>N4</v>
          </cell>
          <cell r="AD2047" t="str">
            <v>HR-NL: per 4 weken</v>
          </cell>
          <cell r="AE2047" t="str">
            <v>Onbepaalde tijd</v>
          </cell>
          <cell r="AF2047" t="str">
            <v>00-00-0000</v>
          </cell>
          <cell r="AH2047">
            <v>199665679</v>
          </cell>
          <cell r="AI2047">
            <v>23653</v>
          </cell>
          <cell r="AJ2047" t="str">
            <v>Nederlands</v>
          </cell>
          <cell r="AK2047" t="str">
            <v>X011</v>
          </cell>
          <cell r="AL2047" t="str">
            <v>MEDEW. ALGEMEEN SCHOONMAAKONDERHOUD I</v>
          </cell>
          <cell r="AM2047">
            <v>1</v>
          </cell>
          <cell r="AN2047" t="str">
            <v>38 uur / week</v>
          </cell>
          <cell r="AO2047">
            <v>11.25</v>
          </cell>
          <cell r="AP2047">
            <v>0</v>
          </cell>
          <cell r="AQ2047">
            <v>0</v>
          </cell>
          <cell r="AR2047">
            <v>29.61</v>
          </cell>
          <cell r="AS2047">
            <v>7</v>
          </cell>
          <cell r="AT2047" t="str">
            <v>B2</v>
          </cell>
          <cell r="AU2047">
            <v>90</v>
          </cell>
          <cell r="AV2047">
            <v>11.46</v>
          </cell>
        </row>
        <row r="2048">
          <cell r="A2048">
            <v>11960</v>
          </cell>
          <cell r="B2048" t="str">
            <v>Dhr.</v>
          </cell>
          <cell r="C2048" t="str">
            <v>M. Salah</v>
          </cell>
          <cell r="D2048" t="str">
            <v>Mohammed</v>
          </cell>
          <cell r="E2048" t="str">
            <v>Mohammed</v>
          </cell>
          <cell r="F2048" t="str">
            <v>M</v>
          </cell>
          <cell r="H2048" t="str">
            <v>Salah</v>
          </cell>
          <cell r="K2048" t="str">
            <v>Man</v>
          </cell>
          <cell r="L2048" t="str">
            <v>Adres</v>
          </cell>
          <cell r="M2048" t="str">
            <v>Baloeranstraat</v>
          </cell>
          <cell r="N2048">
            <v>25</v>
          </cell>
          <cell r="P2048" t="str">
            <v>3029 CE</v>
          </cell>
          <cell r="Q2048" t="str">
            <v>ROTTERDAM</v>
          </cell>
          <cell r="R2048" t="str">
            <v>Nederland</v>
          </cell>
          <cell r="S2048">
            <v>646590087</v>
          </cell>
          <cell r="U2048">
            <v>3000</v>
          </cell>
          <cell r="V2048" t="str">
            <v>Hago Nederland B.V.</v>
          </cell>
          <cell r="W2048">
            <v>1</v>
          </cell>
          <cell r="X2048" t="str">
            <v>Internen</v>
          </cell>
          <cell r="Y2048" t="str">
            <v>A1</v>
          </cell>
          <cell r="Z2048" t="str">
            <v>Medewerker uurloon</v>
          </cell>
          <cell r="AA2048">
            <v>1</v>
          </cell>
          <cell r="AB2048" t="str">
            <v>Schoonmaak CAO</v>
          </cell>
          <cell r="AC2048" t="str">
            <v>N4</v>
          </cell>
          <cell r="AD2048" t="str">
            <v>HR-NL: per 4 weken</v>
          </cell>
          <cell r="AE2048" t="str">
            <v>Onbepaalde tijd</v>
          </cell>
          <cell r="AF2048" t="str">
            <v>00-00-0000</v>
          </cell>
          <cell r="AH2048">
            <v>46382720</v>
          </cell>
          <cell r="AI2048">
            <v>22001</v>
          </cell>
          <cell r="AJ2048" t="str">
            <v>Marokkaans</v>
          </cell>
          <cell r="AK2048" t="str">
            <v>X011</v>
          </cell>
          <cell r="AL2048" t="str">
            <v>MEDEW. ALGEMEEN SCHOONMAAKONDERHOUD I</v>
          </cell>
          <cell r="AM2048">
            <v>1</v>
          </cell>
          <cell r="AN2048" t="str">
            <v>38 uur / week</v>
          </cell>
          <cell r="AO2048">
            <v>37</v>
          </cell>
          <cell r="AP2048">
            <v>0</v>
          </cell>
          <cell r="AQ2048">
            <v>0</v>
          </cell>
          <cell r="AR2048">
            <v>97.37</v>
          </cell>
          <cell r="AS2048">
            <v>7</v>
          </cell>
          <cell r="AT2048" t="str">
            <v>B2</v>
          </cell>
          <cell r="AU2048">
            <v>90</v>
          </cell>
          <cell r="AV2048">
            <v>11.46</v>
          </cell>
        </row>
        <row r="2049">
          <cell r="A2049">
            <v>11961</v>
          </cell>
          <cell r="B2049" t="str">
            <v>Dhr.</v>
          </cell>
          <cell r="C2049" t="str">
            <v>A.T. Tuncer</v>
          </cell>
          <cell r="D2049" t="str">
            <v>Ahmet Turan</v>
          </cell>
          <cell r="E2049" t="str">
            <v>Ahmet Turan</v>
          </cell>
          <cell r="F2049" t="str">
            <v>AT</v>
          </cell>
          <cell r="H2049" t="str">
            <v>Tuncer</v>
          </cell>
          <cell r="K2049" t="str">
            <v>Man</v>
          </cell>
          <cell r="L2049" t="str">
            <v>Adres</v>
          </cell>
          <cell r="M2049" t="str">
            <v>Klencke</v>
          </cell>
          <cell r="N2049">
            <v>201</v>
          </cell>
          <cell r="P2049" t="str">
            <v>3191 VP</v>
          </cell>
          <cell r="Q2049" t="str">
            <v>HOOGVLIET</v>
          </cell>
          <cell r="R2049" t="str">
            <v>Nederland</v>
          </cell>
          <cell r="S2049">
            <v>614022548</v>
          </cell>
          <cell r="U2049">
            <v>3000</v>
          </cell>
          <cell r="V2049" t="str">
            <v>Hago Nederland B.V.</v>
          </cell>
          <cell r="W2049">
            <v>1</v>
          </cell>
          <cell r="X2049" t="str">
            <v>Internen</v>
          </cell>
          <cell r="Y2049" t="str">
            <v>A1</v>
          </cell>
          <cell r="Z2049" t="str">
            <v>Medewerker uurloon</v>
          </cell>
          <cell r="AA2049">
            <v>1</v>
          </cell>
          <cell r="AB2049" t="str">
            <v>Schoonmaak CAO</v>
          </cell>
          <cell r="AC2049" t="str">
            <v>N4</v>
          </cell>
          <cell r="AD2049" t="str">
            <v>HR-NL: per 4 weken</v>
          </cell>
          <cell r="AE2049" t="str">
            <v>Onbepaalde tijd</v>
          </cell>
          <cell r="AF2049" t="str">
            <v>00-00-0000</v>
          </cell>
          <cell r="AH2049">
            <v>119903404</v>
          </cell>
          <cell r="AI2049">
            <v>20373</v>
          </cell>
          <cell r="AJ2049" t="str">
            <v>Nederlands</v>
          </cell>
          <cell r="AK2049" t="str">
            <v>X011</v>
          </cell>
          <cell r="AL2049" t="str">
            <v>MEDEW. ALGEMEEN SCHOONMAAKONDERHOUD I</v>
          </cell>
          <cell r="AM2049">
            <v>1</v>
          </cell>
          <cell r="AN2049" t="str">
            <v>38 uur / week</v>
          </cell>
          <cell r="AO2049">
            <v>40</v>
          </cell>
          <cell r="AP2049">
            <v>0</v>
          </cell>
          <cell r="AQ2049">
            <v>0</v>
          </cell>
          <cell r="AR2049">
            <v>105.26</v>
          </cell>
          <cell r="AS2049">
            <v>7</v>
          </cell>
          <cell r="AT2049" t="str">
            <v>B2</v>
          </cell>
          <cell r="AU2049">
            <v>90</v>
          </cell>
          <cell r="AV2049">
            <v>11.65</v>
          </cell>
        </row>
        <row r="2050">
          <cell r="A2050">
            <v>11962</v>
          </cell>
          <cell r="B2050" t="str">
            <v>Mevrouw</v>
          </cell>
          <cell r="C2050" t="str">
            <v>H.T. Algan</v>
          </cell>
          <cell r="D2050" t="str">
            <v>Hulya Tulay</v>
          </cell>
          <cell r="E2050" t="str">
            <v>Hulya Tulay</v>
          </cell>
          <cell r="F2050" t="str">
            <v>HT</v>
          </cell>
          <cell r="H2050" t="str">
            <v>Algan</v>
          </cell>
          <cell r="J2050" t="str">
            <v>Kayrul</v>
          </cell>
          <cell r="K2050" t="str">
            <v>Vrouw</v>
          </cell>
          <cell r="L2050" t="str">
            <v>Adres</v>
          </cell>
          <cell r="M2050" t="str">
            <v>Laan Van Nieuw Blankenburg</v>
          </cell>
          <cell r="N2050">
            <v>34</v>
          </cell>
          <cell r="P2050" t="str">
            <v>3181 DA</v>
          </cell>
          <cell r="Q2050" t="str">
            <v>ROZENBURG</v>
          </cell>
          <cell r="R2050" t="str">
            <v>Nederland</v>
          </cell>
          <cell r="S2050">
            <v>181219216</v>
          </cell>
          <cell r="T2050">
            <v>627263522</v>
          </cell>
          <cell r="U2050">
            <v>3000</v>
          </cell>
          <cell r="V2050" t="str">
            <v>Hago Nederland B.V.</v>
          </cell>
          <cell r="W2050">
            <v>1</v>
          </cell>
          <cell r="X2050" t="str">
            <v>Internen</v>
          </cell>
          <cell r="Y2050" t="str">
            <v>A1</v>
          </cell>
          <cell r="Z2050" t="str">
            <v>Medewerker uurloon</v>
          </cell>
          <cell r="AA2050">
            <v>1</v>
          </cell>
          <cell r="AB2050" t="str">
            <v>Schoonmaak CAO</v>
          </cell>
          <cell r="AC2050" t="str">
            <v>N4</v>
          </cell>
          <cell r="AD2050" t="str">
            <v>HR-NL: per 4 weken</v>
          </cell>
          <cell r="AE2050" t="str">
            <v>Onbepaalde tijd</v>
          </cell>
          <cell r="AF2050" t="str">
            <v>00-00-0000</v>
          </cell>
          <cell r="AH2050">
            <v>127117313</v>
          </cell>
          <cell r="AI2050">
            <v>23572</v>
          </cell>
          <cell r="AJ2050" t="str">
            <v>Nederlands</v>
          </cell>
          <cell r="AK2050" t="str">
            <v>X011</v>
          </cell>
          <cell r="AL2050" t="str">
            <v>MEDEW. ALGEMEEN SCHOONMAAKONDERHOUD I</v>
          </cell>
          <cell r="AM2050">
            <v>1</v>
          </cell>
          <cell r="AN2050" t="str">
            <v>38 uur / week</v>
          </cell>
          <cell r="AO2050">
            <v>29.25</v>
          </cell>
          <cell r="AP2050">
            <v>0</v>
          </cell>
          <cell r="AQ2050">
            <v>0</v>
          </cell>
          <cell r="AR2050">
            <v>76.97</v>
          </cell>
          <cell r="AS2050">
            <v>7</v>
          </cell>
          <cell r="AT2050" t="str">
            <v>B2</v>
          </cell>
          <cell r="AU2050">
            <v>90</v>
          </cell>
          <cell r="AV2050">
            <v>11.46</v>
          </cell>
        </row>
        <row r="2051">
          <cell r="A2051">
            <v>11963</v>
          </cell>
          <cell r="B2051" t="str">
            <v>Dhr.</v>
          </cell>
          <cell r="C2051" t="str">
            <v>R.G. Macaya</v>
          </cell>
          <cell r="D2051" t="str">
            <v>Ronald Glenn</v>
          </cell>
          <cell r="E2051" t="str">
            <v>Ronald Glenn</v>
          </cell>
          <cell r="F2051" t="str">
            <v>RG</v>
          </cell>
          <cell r="H2051" t="str">
            <v>Macaya</v>
          </cell>
          <cell r="K2051" t="str">
            <v>Man</v>
          </cell>
          <cell r="L2051" t="str">
            <v>Adres</v>
          </cell>
          <cell r="M2051" t="str">
            <v>Hilversumsestraat</v>
          </cell>
          <cell r="N2051">
            <v>19</v>
          </cell>
          <cell r="P2051" t="str">
            <v>2574 XA</v>
          </cell>
          <cell r="Q2051" t="str">
            <v>DEN HAAG</v>
          </cell>
          <cell r="R2051" t="str">
            <v>Nederland</v>
          </cell>
          <cell r="S2051">
            <v>652466512</v>
          </cell>
          <cell r="U2051">
            <v>3000</v>
          </cell>
          <cell r="V2051" t="str">
            <v>Hago Nederland B.V.</v>
          </cell>
          <cell r="W2051">
            <v>1</v>
          </cell>
          <cell r="X2051" t="str">
            <v>Internen</v>
          </cell>
          <cell r="Y2051" t="str">
            <v>A1</v>
          </cell>
          <cell r="Z2051" t="str">
            <v>Medewerker uurloon</v>
          </cell>
          <cell r="AA2051">
            <v>1</v>
          </cell>
          <cell r="AB2051" t="str">
            <v>Schoonmaak CAO</v>
          </cell>
          <cell r="AC2051" t="str">
            <v>N4</v>
          </cell>
          <cell r="AD2051" t="str">
            <v>HR-NL: per 4 weken</v>
          </cell>
          <cell r="AE2051" t="str">
            <v>Onbepaalde tijd</v>
          </cell>
          <cell r="AF2051" t="str">
            <v>00-00-0000</v>
          </cell>
          <cell r="AH2051">
            <v>233920882</v>
          </cell>
          <cell r="AI2051">
            <v>21108</v>
          </cell>
          <cell r="AJ2051" t="str">
            <v>Nederlands</v>
          </cell>
          <cell r="AK2051" t="str">
            <v>X041</v>
          </cell>
          <cell r="AL2051" t="str">
            <v>VOORWERKER ALGEMEEN SCHOONMAAKONDERH. I</v>
          </cell>
          <cell r="AM2051">
            <v>2</v>
          </cell>
          <cell r="AN2051" t="str">
            <v>38 uur / week</v>
          </cell>
          <cell r="AO2051">
            <v>38</v>
          </cell>
          <cell r="AP2051">
            <v>0</v>
          </cell>
          <cell r="AQ2051">
            <v>0</v>
          </cell>
          <cell r="AR2051">
            <v>100</v>
          </cell>
          <cell r="AS2051">
            <v>7</v>
          </cell>
          <cell r="AT2051" t="str">
            <v>B4</v>
          </cell>
          <cell r="AU2051">
            <v>90</v>
          </cell>
          <cell r="AV2051">
            <v>12.6</v>
          </cell>
        </row>
        <row r="2052">
          <cell r="A2052">
            <v>11965</v>
          </cell>
          <cell r="B2052" t="str">
            <v>Dhr.</v>
          </cell>
          <cell r="C2052" t="str">
            <v>M. Slimani</v>
          </cell>
          <cell r="D2052" t="str">
            <v>Mohamed</v>
          </cell>
          <cell r="E2052" t="str">
            <v>Mohamed</v>
          </cell>
          <cell r="F2052" t="str">
            <v>M</v>
          </cell>
          <cell r="H2052" t="str">
            <v>Slimani</v>
          </cell>
          <cell r="K2052" t="str">
            <v>Man</v>
          </cell>
          <cell r="L2052" t="str">
            <v>Adres</v>
          </cell>
          <cell r="M2052" t="str">
            <v>S-Gravenzandelaan</v>
          </cell>
          <cell r="N2052">
            <v>228</v>
          </cell>
          <cell r="O2052" t="str">
            <v>A</v>
          </cell>
          <cell r="P2052" t="str">
            <v>2512 JS</v>
          </cell>
          <cell r="Q2052" t="str">
            <v>DEN HAAG</v>
          </cell>
          <cell r="R2052" t="str">
            <v>Nederland</v>
          </cell>
          <cell r="S2052">
            <v>620895452</v>
          </cell>
          <cell r="U2052">
            <v>3000</v>
          </cell>
          <cell r="V2052" t="str">
            <v>Hago Nederland B.V.</v>
          </cell>
          <cell r="W2052">
            <v>1</v>
          </cell>
          <cell r="X2052" t="str">
            <v>Internen</v>
          </cell>
          <cell r="Y2052" t="str">
            <v>A1</v>
          </cell>
          <cell r="Z2052" t="str">
            <v>Medewerker uurloon</v>
          </cell>
          <cell r="AA2052">
            <v>1</v>
          </cell>
          <cell r="AB2052" t="str">
            <v>Schoonmaak CAO</v>
          </cell>
          <cell r="AC2052" t="str">
            <v>N4</v>
          </cell>
          <cell r="AD2052" t="str">
            <v>HR-NL: per 4 weken</v>
          </cell>
          <cell r="AE2052" t="str">
            <v>Onbepaalde tijd</v>
          </cell>
          <cell r="AF2052" t="str">
            <v>00-00-0000</v>
          </cell>
          <cell r="AH2052">
            <v>251328235</v>
          </cell>
          <cell r="AI2052">
            <v>29948</v>
          </cell>
          <cell r="AJ2052" t="str">
            <v>Marokkaans</v>
          </cell>
          <cell r="AK2052" t="str">
            <v>X011</v>
          </cell>
          <cell r="AL2052" t="str">
            <v>MEDEW. ALGEMEEN SCHOONMAAKONDERHOUD I</v>
          </cell>
          <cell r="AM2052">
            <v>1</v>
          </cell>
          <cell r="AN2052" t="str">
            <v>38 uur / week</v>
          </cell>
          <cell r="AO2052">
            <v>4</v>
          </cell>
          <cell r="AP2052">
            <v>0</v>
          </cell>
          <cell r="AQ2052">
            <v>0</v>
          </cell>
          <cell r="AR2052">
            <v>10.53</v>
          </cell>
          <cell r="AS2052">
            <v>7</v>
          </cell>
          <cell r="AT2052" t="str">
            <v>B2</v>
          </cell>
          <cell r="AU2052">
            <v>90</v>
          </cell>
          <cell r="AV2052">
            <v>11.46</v>
          </cell>
        </row>
        <row r="2053">
          <cell r="A2053">
            <v>11966</v>
          </cell>
          <cell r="B2053" t="str">
            <v>Mevrouw</v>
          </cell>
          <cell r="C2053" t="str">
            <v>D.G.A. de Vos</v>
          </cell>
          <cell r="D2053" t="str">
            <v>Dirkje Geertruida Anthonia</v>
          </cell>
          <cell r="E2053" t="str">
            <v>Dirkje Geertruida Anthonia</v>
          </cell>
          <cell r="F2053" t="str">
            <v>DGA</v>
          </cell>
          <cell r="G2053" t="str">
            <v>de</v>
          </cell>
          <cell r="H2053" t="str">
            <v>Vos</v>
          </cell>
          <cell r="K2053" t="str">
            <v>Vrouw</v>
          </cell>
          <cell r="L2053" t="str">
            <v>Adres</v>
          </cell>
          <cell r="M2053" t="str">
            <v>J.C. Mathiasstraat</v>
          </cell>
          <cell r="N2053">
            <v>8</v>
          </cell>
          <cell r="P2053" t="str">
            <v>4336 CV</v>
          </cell>
          <cell r="Q2053" t="str">
            <v>MIDDELBURG</v>
          </cell>
          <cell r="R2053" t="str">
            <v>Nederland</v>
          </cell>
          <cell r="S2053">
            <v>118612168</v>
          </cell>
          <cell r="T2053">
            <v>623275267</v>
          </cell>
          <cell r="U2053">
            <v>3000</v>
          </cell>
          <cell r="V2053" t="str">
            <v>Hago Nederland B.V.</v>
          </cell>
          <cell r="W2053">
            <v>1</v>
          </cell>
          <cell r="X2053" t="str">
            <v>Internen</v>
          </cell>
          <cell r="Y2053" t="str">
            <v>A1</v>
          </cell>
          <cell r="Z2053" t="str">
            <v>Medewerker uurloon</v>
          </cell>
          <cell r="AA2053">
            <v>1</v>
          </cell>
          <cell r="AB2053" t="str">
            <v>Schoonmaak CAO</v>
          </cell>
          <cell r="AC2053" t="str">
            <v>N4</v>
          </cell>
          <cell r="AD2053" t="str">
            <v>HR-NL: per 4 weken</v>
          </cell>
          <cell r="AE2053" t="str">
            <v>Onbepaalde tijd</v>
          </cell>
          <cell r="AF2053" t="str">
            <v>00-00-0000</v>
          </cell>
          <cell r="AH2053">
            <v>143796203</v>
          </cell>
          <cell r="AI2053">
            <v>27570</v>
          </cell>
          <cell r="AJ2053" t="str">
            <v>Nederlands</v>
          </cell>
          <cell r="AK2053" t="str">
            <v>X011</v>
          </cell>
          <cell r="AL2053" t="str">
            <v>MEDEW. ALGEMEEN SCHOONMAAKONDERHOUD I</v>
          </cell>
          <cell r="AM2053">
            <v>1</v>
          </cell>
          <cell r="AN2053" t="str">
            <v>38 uur / week</v>
          </cell>
          <cell r="AO2053">
            <v>22</v>
          </cell>
          <cell r="AP2053">
            <v>0</v>
          </cell>
          <cell r="AQ2053">
            <v>0</v>
          </cell>
          <cell r="AR2053">
            <v>57.89</v>
          </cell>
          <cell r="AS2053">
            <v>7</v>
          </cell>
          <cell r="AT2053" t="str">
            <v>B2</v>
          </cell>
          <cell r="AU2053">
            <v>22</v>
          </cell>
          <cell r="AV2053">
            <v>11.13</v>
          </cell>
        </row>
        <row r="2054">
          <cell r="A2054">
            <v>11967</v>
          </cell>
          <cell r="B2054" t="str">
            <v>Mevrouw</v>
          </cell>
          <cell r="C2054" t="str">
            <v>A.J. Renfrum</v>
          </cell>
          <cell r="D2054" t="str">
            <v>Amalia Johanna</v>
          </cell>
          <cell r="E2054" t="str">
            <v>Amalia Johanna</v>
          </cell>
          <cell r="F2054" t="str">
            <v>AJ</v>
          </cell>
          <cell r="H2054" t="str">
            <v>Renfrum</v>
          </cell>
          <cell r="K2054" t="str">
            <v>Vrouw</v>
          </cell>
          <cell r="L2054" t="str">
            <v>Adres</v>
          </cell>
          <cell r="M2054" t="str">
            <v>Langenhorst</v>
          </cell>
          <cell r="N2054">
            <v>16</v>
          </cell>
          <cell r="O2054" t="str">
            <v>E</v>
          </cell>
          <cell r="P2054" t="str">
            <v>3085 HM</v>
          </cell>
          <cell r="Q2054" t="str">
            <v>ROTTERDAM</v>
          </cell>
          <cell r="R2054" t="str">
            <v>Nederland</v>
          </cell>
          <cell r="S2054">
            <v>651530659</v>
          </cell>
          <cell r="U2054">
            <v>3000</v>
          </cell>
          <cell r="V2054" t="str">
            <v>Hago Nederland B.V.</v>
          </cell>
          <cell r="W2054">
            <v>1</v>
          </cell>
          <cell r="X2054" t="str">
            <v>Internen</v>
          </cell>
          <cell r="Y2054" t="str">
            <v>A1</v>
          </cell>
          <cell r="Z2054" t="str">
            <v>Medewerker uurloon</v>
          </cell>
          <cell r="AA2054">
            <v>1</v>
          </cell>
          <cell r="AB2054" t="str">
            <v>Schoonmaak CAO</v>
          </cell>
          <cell r="AC2054" t="str">
            <v>N4</v>
          </cell>
          <cell r="AD2054" t="str">
            <v>HR-NL: per 4 weken</v>
          </cell>
          <cell r="AE2054" t="str">
            <v>Onbepaalde tijd</v>
          </cell>
          <cell r="AF2054" t="str">
            <v>00-00-0000</v>
          </cell>
          <cell r="AH2054">
            <v>224056761</v>
          </cell>
          <cell r="AI2054">
            <v>20615</v>
          </cell>
          <cell r="AJ2054" t="str">
            <v>Nederlands</v>
          </cell>
          <cell r="AK2054" t="str">
            <v>X011</v>
          </cell>
          <cell r="AL2054" t="str">
            <v>MEDEW. ALGEMEEN SCHOONMAAKONDERHOUD I</v>
          </cell>
          <cell r="AM2054">
            <v>1</v>
          </cell>
          <cell r="AN2054" t="str">
            <v>38 uur / week</v>
          </cell>
          <cell r="AO2054">
            <v>34</v>
          </cell>
          <cell r="AP2054">
            <v>0</v>
          </cell>
          <cell r="AQ2054">
            <v>0</v>
          </cell>
          <cell r="AR2054">
            <v>89.47</v>
          </cell>
          <cell r="AS2054">
            <v>7</v>
          </cell>
          <cell r="AT2054" t="str">
            <v>B2</v>
          </cell>
          <cell r="AU2054">
            <v>22</v>
          </cell>
          <cell r="AV2054">
            <v>11.13</v>
          </cell>
        </row>
        <row r="2055">
          <cell r="A2055">
            <v>11969</v>
          </cell>
          <cell r="B2055" t="str">
            <v>Mevrouw</v>
          </cell>
          <cell r="C2055" t="str">
            <v>A. Stifanos</v>
          </cell>
          <cell r="D2055" t="str">
            <v>Aborhet</v>
          </cell>
          <cell r="E2055" t="str">
            <v>Aborhet</v>
          </cell>
          <cell r="F2055" t="str">
            <v>A</v>
          </cell>
          <cell r="H2055" t="str">
            <v>Stifanos</v>
          </cell>
          <cell r="J2055" t="str">
            <v>Haile Habtemariam Elias</v>
          </cell>
          <cell r="K2055" t="str">
            <v>Vrouw</v>
          </cell>
          <cell r="L2055" t="str">
            <v>Adres</v>
          </cell>
          <cell r="M2055" t="str">
            <v>Boomgaardsestraat</v>
          </cell>
          <cell r="N2055">
            <v>113</v>
          </cell>
          <cell r="P2055" t="str">
            <v>3012 XB</v>
          </cell>
          <cell r="Q2055" t="str">
            <v>ROTTERDAM</v>
          </cell>
          <cell r="R2055" t="str">
            <v>Nederland</v>
          </cell>
          <cell r="S2055">
            <v>643819676</v>
          </cell>
          <cell r="U2055">
            <v>3000</v>
          </cell>
          <cell r="V2055" t="str">
            <v>Hago Nederland B.V.</v>
          </cell>
          <cell r="W2055">
            <v>1</v>
          </cell>
          <cell r="X2055" t="str">
            <v>Internen</v>
          </cell>
          <cell r="Y2055" t="str">
            <v>A1</v>
          </cell>
          <cell r="Z2055" t="str">
            <v>Medewerker uurloon</v>
          </cell>
          <cell r="AA2055">
            <v>1</v>
          </cell>
          <cell r="AB2055" t="str">
            <v>Schoonmaak CAO</v>
          </cell>
          <cell r="AC2055" t="str">
            <v>N4</v>
          </cell>
          <cell r="AD2055" t="str">
            <v>HR-NL: per 4 weken</v>
          </cell>
          <cell r="AE2055" t="str">
            <v>Onbepaalde tijd</v>
          </cell>
          <cell r="AF2055" t="str">
            <v>00-00-0000</v>
          </cell>
          <cell r="AH2055">
            <v>203497910</v>
          </cell>
          <cell r="AI2055">
            <v>21551</v>
          </cell>
          <cell r="AJ2055" t="str">
            <v>Nederlands</v>
          </cell>
          <cell r="AK2055" t="str">
            <v>X011</v>
          </cell>
          <cell r="AL2055" t="str">
            <v>MEDEW. ALGEMEEN SCHOONMAAKONDERHOUD I</v>
          </cell>
          <cell r="AM2055">
            <v>1</v>
          </cell>
          <cell r="AN2055" t="str">
            <v>38 uur / week</v>
          </cell>
          <cell r="AO2055">
            <v>10</v>
          </cell>
          <cell r="AP2055">
            <v>0</v>
          </cell>
          <cell r="AQ2055">
            <v>0</v>
          </cell>
          <cell r="AR2055">
            <v>26.32</v>
          </cell>
          <cell r="AS2055">
            <v>7</v>
          </cell>
          <cell r="AT2055" t="str">
            <v>B2</v>
          </cell>
          <cell r="AU2055">
            <v>90</v>
          </cell>
          <cell r="AV2055">
            <v>11.46</v>
          </cell>
        </row>
        <row r="2056">
          <cell r="A2056">
            <v>11970</v>
          </cell>
          <cell r="B2056" t="str">
            <v>Mevrouw</v>
          </cell>
          <cell r="C2056" t="str">
            <v>A.M. de Waal</v>
          </cell>
          <cell r="D2056" t="str">
            <v>Annelies Maria</v>
          </cell>
          <cell r="E2056" t="str">
            <v>Annelies Maria</v>
          </cell>
          <cell r="F2056" t="str">
            <v>AM</v>
          </cell>
          <cell r="G2056" t="str">
            <v>de</v>
          </cell>
          <cell r="H2056" t="str">
            <v>Waal</v>
          </cell>
          <cell r="K2056" t="str">
            <v>Vrouw</v>
          </cell>
          <cell r="L2056" t="str">
            <v>Adres</v>
          </cell>
          <cell r="M2056" t="str">
            <v>Pastoor Smuldersstraat</v>
          </cell>
          <cell r="N2056">
            <v>59</v>
          </cell>
          <cell r="P2056" t="str">
            <v>4587 AH</v>
          </cell>
          <cell r="Q2056" t="str">
            <v>KLOOSTERZANDE</v>
          </cell>
          <cell r="R2056" t="str">
            <v>Nederland</v>
          </cell>
          <cell r="S2056">
            <v>114683357</v>
          </cell>
          <cell r="T2056">
            <v>650645626</v>
          </cell>
          <cell r="U2056">
            <v>3000</v>
          </cell>
          <cell r="V2056" t="str">
            <v>Hago Nederland B.V.</v>
          </cell>
          <cell r="W2056">
            <v>1</v>
          </cell>
          <cell r="X2056" t="str">
            <v>Internen</v>
          </cell>
          <cell r="Y2056" t="str">
            <v>A1</v>
          </cell>
          <cell r="Z2056" t="str">
            <v>Medewerker uurloon</v>
          </cell>
          <cell r="AA2056">
            <v>1</v>
          </cell>
          <cell r="AB2056" t="str">
            <v>Schoonmaak CAO</v>
          </cell>
          <cell r="AC2056" t="str">
            <v>N4</v>
          </cell>
          <cell r="AD2056" t="str">
            <v>HR-NL: per 4 weken</v>
          </cell>
          <cell r="AE2056" t="str">
            <v>Onbepaalde tijd</v>
          </cell>
          <cell r="AF2056" t="str">
            <v>00-00-0000</v>
          </cell>
          <cell r="AH2056">
            <v>150955613</v>
          </cell>
          <cell r="AI2056">
            <v>21095</v>
          </cell>
          <cell r="AJ2056" t="str">
            <v>Nederlands</v>
          </cell>
          <cell r="AK2056" t="str">
            <v>X011</v>
          </cell>
          <cell r="AL2056" t="str">
            <v>MEDEW. ALGEMEEN SCHOONMAAKONDERHOUD I</v>
          </cell>
          <cell r="AM2056">
            <v>1</v>
          </cell>
          <cell r="AN2056" t="str">
            <v>38 uur / week</v>
          </cell>
          <cell r="AO2056">
            <v>16.5</v>
          </cell>
          <cell r="AP2056">
            <v>0</v>
          </cell>
          <cell r="AQ2056">
            <v>0</v>
          </cell>
          <cell r="AR2056">
            <v>43.42</v>
          </cell>
          <cell r="AS2056">
            <v>7</v>
          </cell>
          <cell r="AT2056" t="str">
            <v>B2</v>
          </cell>
          <cell r="AU2056">
            <v>22</v>
          </cell>
          <cell r="AV2056">
            <v>11.13</v>
          </cell>
        </row>
        <row r="2057">
          <cell r="A2057">
            <v>11971</v>
          </cell>
          <cell r="B2057" t="str">
            <v>Mevrouw</v>
          </cell>
          <cell r="C2057" t="str">
            <v>I. Silva Santos Branco</v>
          </cell>
          <cell r="D2057" t="str">
            <v>Irondina</v>
          </cell>
          <cell r="E2057" t="str">
            <v>Irondina</v>
          </cell>
          <cell r="F2057" t="str">
            <v>I</v>
          </cell>
          <cell r="H2057" t="str">
            <v>Silva Santos Branco</v>
          </cell>
          <cell r="K2057" t="str">
            <v>Vrouw</v>
          </cell>
          <cell r="L2057" t="str">
            <v>Adres</v>
          </cell>
          <cell r="M2057" t="str">
            <v>Professor Poelslaan</v>
          </cell>
          <cell r="N2057">
            <v>23</v>
          </cell>
          <cell r="O2057" t="str">
            <v>O</v>
          </cell>
          <cell r="P2057" t="str">
            <v>3028 EP</v>
          </cell>
          <cell r="Q2057" t="str">
            <v>ROTTERDAM</v>
          </cell>
          <cell r="R2057" t="str">
            <v>Nederland</v>
          </cell>
          <cell r="S2057">
            <v>613174705</v>
          </cell>
          <cell r="T2057">
            <v>617433094</v>
          </cell>
          <cell r="U2057">
            <v>3000</v>
          </cell>
          <cell r="V2057" t="str">
            <v>Hago Nederland B.V.</v>
          </cell>
          <cell r="W2057">
            <v>1</v>
          </cell>
          <cell r="X2057" t="str">
            <v>Internen</v>
          </cell>
          <cell r="Y2057" t="str">
            <v>A1</v>
          </cell>
          <cell r="Z2057" t="str">
            <v>Medewerker uurloon</v>
          </cell>
          <cell r="AA2057">
            <v>1</v>
          </cell>
          <cell r="AB2057" t="str">
            <v>Schoonmaak CAO</v>
          </cell>
          <cell r="AC2057" t="str">
            <v>N4</v>
          </cell>
          <cell r="AD2057" t="str">
            <v>HR-NL: per 4 weken</v>
          </cell>
          <cell r="AE2057" t="str">
            <v>Onbepaalde tijd</v>
          </cell>
          <cell r="AF2057" t="str">
            <v>00-00-0000</v>
          </cell>
          <cell r="AH2057">
            <v>440574468</v>
          </cell>
          <cell r="AI2057">
            <v>19464</v>
          </cell>
          <cell r="AJ2057" t="str">
            <v>Portugees</v>
          </cell>
          <cell r="AK2057" t="str">
            <v>X011</v>
          </cell>
          <cell r="AL2057" t="str">
            <v>MEDEW. ALGEMEEN SCHOONMAAKONDERHOUD I</v>
          </cell>
          <cell r="AM2057">
            <v>1</v>
          </cell>
          <cell r="AN2057" t="str">
            <v>38 uur / week</v>
          </cell>
          <cell r="AO2057">
            <v>22.5</v>
          </cell>
          <cell r="AP2057">
            <v>0</v>
          </cell>
          <cell r="AQ2057">
            <v>0</v>
          </cell>
          <cell r="AR2057">
            <v>59.21</v>
          </cell>
          <cell r="AS2057">
            <v>7</v>
          </cell>
          <cell r="AT2057" t="str">
            <v>B2</v>
          </cell>
          <cell r="AU2057">
            <v>22</v>
          </cell>
          <cell r="AV2057">
            <v>11.13</v>
          </cell>
        </row>
        <row r="2058">
          <cell r="A2058">
            <v>11972</v>
          </cell>
          <cell r="B2058" t="str">
            <v>Dhr.</v>
          </cell>
          <cell r="C2058" t="str">
            <v>A. Ilemobade</v>
          </cell>
          <cell r="D2058" t="str">
            <v>Adeleke</v>
          </cell>
          <cell r="E2058" t="str">
            <v>Adeleke</v>
          </cell>
          <cell r="F2058" t="str">
            <v>A</v>
          </cell>
          <cell r="H2058" t="str">
            <v>Ilemobade</v>
          </cell>
          <cell r="K2058" t="str">
            <v>Man</v>
          </cell>
          <cell r="L2058" t="str">
            <v>Adres</v>
          </cell>
          <cell r="M2058" t="str">
            <v>Gradaland</v>
          </cell>
          <cell r="N2058">
            <v>40</v>
          </cell>
          <cell r="P2058" t="str">
            <v>2591 HG</v>
          </cell>
          <cell r="Q2058" t="str">
            <v>DEN HAAG</v>
          </cell>
          <cell r="R2058" t="str">
            <v>Nederland</v>
          </cell>
          <cell r="S2058">
            <v>614953484</v>
          </cell>
          <cell r="U2058">
            <v>3000</v>
          </cell>
          <cell r="V2058" t="str">
            <v>Hago Nederland B.V.</v>
          </cell>
          <cell r="W2058">
            <v>1</v>
          </cell>
          <cell r="X2058" t="str">
            <v>Internen</v>
          </cell>
          <cell r="Y2058" t="str">
            <v>A1</v>
          </cell>
          <cell r="Z2058" t="str">
            <v>Medewerker uurloon</v>
          </cell>
          <cell r="AA2058">
            <v>1</v>
          </cell>
          <cell r="AB2058" t="str">
            <v>Schoonmaak CAO</v>
          </cell>
          <cell r="AC2058" t="str">
            <v>N4</v>
          </cell>
          <cell r="AD2058" t="str">
            <v>HR-NL: per 4 weken</v>
          </cell>
          <cell r="AE2058" t="str">
            <v>Onbepaalde tijd</v>
          </cell>
          <cell r="AF2058" t="str">
            <v>00-00-0000</v>
          </cell>
          <cell r="AH2058">
            <v>360276350</v>
          </cell>
          <cell r="AI2058">
            <v>23550</v>
          </cell>
          <cell r="AJ2058" t="str">
            <v>Nederlands</v>
          </cell>
          <cell r="AK2058" t="str">
            <v>X011</v>
          </cell>
          <cell r="AL2058" t="str">
            <v>MEDEW. ALGEMEEN SCHOONMAAKONDERHOUD I</v>
          </cell>
          <cell r="AM2058">
            <v>1</v>
          </cell>
          <cell r="AN2058" t="str">
            <v>38 uur / week</v>
          </cell>
          <cell r="AO2058">
            <v>38</v>
          </cell>
          <cell r="AP2058">
            <v>0</v>
          </cell>
          <cell r="AQ2058">
            <v>0</v>
          </cell>
          <cell r="AR2058">
            <v>100</v>
          </cell>
          <cell r="AS2058">
            <v>7</v>
          </cell>
          <cell r="AT2058" t="str">
            <v>B2</v>
          </cell>
          <cell r="AU2058">
            <v>22</v>
          </cell>
          <cell r="AV2058">
            <v>11.13</v>
          </cell>
        </row>
        <row r="2059">
          <cell r="A2059">
            <v>11973</v>
          </cell>
          <cell r="B2059" t="str">
            <v>Mevrouw</v>
          </cell>
          <cell r="C2059" t="str">
            <v>M.E. Furtado Robalo</v>
          </cell>
          <cell r="D2059" t="str">
            <v>Maria Emilia</v>
          </cell>
          <cell r="E2059" t="str">
            <v>Maria Emilia</v>
          </cell>
          <cell r="F2059" t="str">
            <v>ME</v>
          </cell>
          <cell r="H2059" t="str">
            <v>Furtado Robalo</v>
          </cell>
          <cell r="K2059" t="str">
            <v>Vrouw</v>
          </cell>
          <cell r="L2059" t="str">
            <v>Adres</v>
          </cell>
          <cell r="M2059" t="str">
            <v>Catherinapolder</v>
          </cell>
          <cell r="N2059">
            <v>9</v>
          </cell>
          <cell r="P2059" t="str">
            <v>2992 ZL</v>
          </cell>
          <cell r="Q2059" t="str">
            <v>BARENDRECHT</v>
          </cell>
          <cell r="R2059" t="str">
            <v>Nederland</v>
          </cell>
          <cell r="S2059">
            <v>614507452</v>
          </cell>
          <cell r="U2059">
            <v>3000</v>
          </cell>
          <cell r="V2059" t="str">
            <v>Hago Nederland B.V.</v>
          </cell>
          <cell r="W2059">
            <v>1</v>
          </cell>
          <cell r="X2059" t="str">
            <v>Internen</v>
          </cell>
          <cell r="Y2059" t="str">
            <v>A1</v>
          </cell>
          <cell r="Z2059" t="str">
            <v>Medewerker uurloon</v>
          </cell>
          <cell r="AA2059">
            <v>1</v>
          </cell>
          <cell r="AB2059" t="str">
            <v>Schoonmaak CAO</v>
          </cell>
          <cell r="AC2059" t="str">
            <v>N4</v>
          </cell>
          <cell r="AD2059" t="str">
            <v>HR-NL: per 4 weken</v>
          </cell>
          <cell r="AE2059" t="str">
            <v>Onbepaalde tijd</v>
          </cell>
          <cell r="AF2059" t="str">
            <v>00-00-0000</v>
          </cell>
          <cell r="AH2059">
            <v>134270708</v>
          </cell>
          <cell r="AI2059">
            <v>21890</v>
          </cell>
          <cell r="AJ2059" t="str">
            <v>Nederlands</v>
          </cell>
          <cell r="AK2059" t="str">
            <v>X011</v>
          </cell>
          <cell r="AL2059" t="str">
            <v>MEDEW. ALGEMEEN SCHOONMAAKONDERHOUD I</v>
          </cell>
          <cell r="AM2059">
            <v>1</v>
          </cell>
          <cell r="AN2059" t="str">
            <v>38 uur / week</v>
          </cell>
          <cell r="AO2059">
            <v>10</v>
          </cell>
          <cell r="AP2059">
            <v>0</v>
          </cell>
          <cell r="AQ2059">
            <v>0</v>
          </cell>
          <cell r="AR2059">
            <v>26.32</v>
          </cell>
          <cell r="AS2059">
            <v>7</v>
          </cell>
          <cell r="AT2059" t="str">
            <v>B2</v>
          </cell>
          <cell r="AU2059">
            <v>22</v>
          </cell>
          <cell r="AV2059">
            <v>11.13</v>
          </cell>
        </row>
        <row r="2060">
          <cell r="A2060">
            <v>11974</v>
          </cell>
          <cell r="B2060" t="str">
            <v>Mevrouw</v>
          </cell>
          <cell r="C2060" t="str">
            <v>J.A.G. Kroeze - Dik</v>
          </cell>
          <cell r="D2060" t="str">
            <v>Jantje Altina Geessina</v>
          </cell>
          <cell r="E2060" t="str">
            <v>Jantje Altina Geessina</v>
          </cell>
          <cell r="F2060" t="str">
            <v>JAG</v>
          </cell>
          <cell r="H2060" t="str">
            <v>Dik</v>
          </cell>
          <cell r="J2060" t="str">
            <v>Kroeze</v>
          </cell>
          <cell r="K2060" t="str">
            <v>Vrouw</v>
          </cell>
          <cell r="L2060" t="str">
            <v>Adres</v>
          </cell>
          <cell r="M2060" t="str">
            <v>Arenberglaan</v>
          </cell>
          <cell r="N2060">
            <v>77</v>
          </cell>
          <cell r="P2060" t="str">
            <v>4824 RH</v>
          </cell>
          <cell r="Q2060" t="str">
            <v>BREDA</v>
          </cell>
          <cell r="R2060" t="str">
            <v>Nederland</v>
          </cell>
          <cell r="S2060">
            <v>765494318</v>
          </cell>
          <cell r="T2060">
            <v>683072805</v>
          </cell>
          <cell r="U2060">
            <v>3000</v>
          </cell>
          <cell r="V2060" t="str">
            <v>Hago Nederland B.V.</v>
          </cell>
          <cell r="W2060">
            <v>1</v>
          </cell>
          <cell r="X2060" t="str">
            <v>Internen</v>
          </cell>
          <cell r="Y2060" t="str">
            <v>A1</v>
          </cell>
          <cell r="Z2060" t="str">
            <v>Medewerker uurloon</v>
          </cell>
          <cell r="AA2060">
            <v>1</v>
          </cell>
          <cell r="AB2060" t="str">
            <v>Schoonmaak CAO</v>
          </cell>
          <cell r="AC2060" t="str">
            <v>N4</v>
          </cell>
          <cell r="AD2060" t="str">
            <v>HR-NL: per 4 weken</v>
          </cell>
          <cell r="AE2060" t="str">
            <v>Onbepaalde tijd</v>
          </cell>
          <cell r="AF2060" t="str">
            <v>00-00-0000</v>
          </cell>
          <cell r="AH2060">
            <v>194587988</v>
          </cell>
          <cell r="AI2060">
            <v>24886</v>
          </cell>
          <cell r="AJ2060" t="str">
            <v>Nederlands</v>
          </cell>
          <cell r="AK2060" t="str">
            <v>X011</v>
          </cell>
          <cell r="AL2060" t="str">
            <v>MEDEW. ALGEMEEN SCHOONMAAKONDERHOUD I</v>
          </cell>
          <cell r="AM2060">
            <v>1</v>
          </cell>
          <cell r="AN2060" t="str">
            <v>38 uur / week</v>
          </cell>
          <cell r="AO2060">
            <v>9.5</v>
          </cell>
          <cell r="AP2060">
            <v>0</v>
          </cell>
          <cell r="AQ2060">
            <v>0</v>
          </cell>
          <cell r="AR2060">
            <v>25</v>
          </cell>
          <cell r="AS2060">
            <v>7</v>
          </cell>
          <cell r="AT2060" t="str">
            <v>B2</v>
          </cell>
          <cell r="AU2060">
            <v>22</v>
          </cell>
          <cell r="AV2060">
            <v>11.13</v>
          </cell>
        </row>
        <row r="2061">
          <cell r="A2061">
            <v>11975</v>
          </cell>
          <cell r="B2061" t="str">
            <v>Mevrouw</v>
          </cell>
          <cell r="C2061" t="str">
            <v>M. de Ruiter</v>
          </cell>
          <cell r="D2061" t="str">
            <v>Maria</v>
          </cell>
          <cell r="E2061" t="str">
            <v>Maria</v>
          </cell>
          <cell r="F2061" t="str">
            <v>M</v>
          </cell>
          <cell r="G2061" t="str">
            <v>de</v>
          </cell>
          <cell r="H2061" t="str">
            <v>Ruiter</v>
          </cell>
          <cell r="K2061" t="str">
            <v>Vrouw</v>
          </cell>
          <cell r="L2061" t="str">
            <v>Adres</v>
          </cell>
          <cell r="M2061" t="str">
            <v>Merwedesingel</v>
          </cell>
          <cell r="N2061">
            <v>63</v>
          </cell>
          <cell r="P2061" t="str">
            <v>3353 GN</v>
          </cell>
          <cell r="Q2061" t="str">
            <v>PAPENDRECHT</v>
          </cell>
          <cell r="R2061" t="str">
            <v>Nederland</v>
          </cell>
          <cell r="S2061">
            <v>648528312</v>
          </cell>
          <cell r="U2061">
            <v>3000</v>
          </cell>
          <cell r="V2061" t="str">
            <v>Hago Nederland B.V.</v>
          </cell>
          <cell r="W2061">
            <v>1</v>
          </cell>
          <cell r="X2061" t="str">
            <v>Internen</v>
          </cell>
          <cell r="Y2061" t="str">
            <v>A1</v>
          </cell>
          <cell r="Z2061" t="str">
            <v>Medewerker uurloon</v>
          </cell>
          <cell r="AA2061">
            <v>1</v>
          </cell>
          <cell r="AB2061" t="str">
            <v>Schoonmaak CAO</v>
          </cell>
          <cell r="AC2061" t="str">
            <v>N4</v>
          </cell>
          <cell r="AD2061" t="str">
            <v>HR-NL: per 4 weken</v>
          </cell>
          <cell r="AE2061" t="str">
            <v>Onbepaalde tijd</v>
          </cell>
          <cell r="AF2061" t="str">
            <v>00-00-0000</v>
          </cell>
          <cell r="AH2061">
            <v>181127933</v>
          </cell>
          <cell r="AI2061">
            <v>20281</v>
          </cell>
          <cell r="AJ2061" t="str">
            <v>Nederlands</v>
          </cell>
          <cell r="AK2061" t="str">
            <v>X011</v>
          </cell>
          <cell r="AL2061" t="str">
            <v>MEDEW. ALGEMEEN SCHOONMAAKONDERHOUD I</v>
          </cell>
          <cell r="AM2061">
            <v>1</v>
          </cell>
          <cell r="AN2061" t="str">
            <v>38 uur / week</v>
          </cell>
          <cell r="AO2061">
            <v>20</v>
          </cell>
          <cell r="AP2061">
            <v>0</v>
          </cell>
          <cell r="AQ2061">
            <v>0</v>
          </cell>
          <cell r="AR2061">
            <v>52.63</v>
          </cell>
          <cell r="AS2061">
            <v>7</v>
          </cell>
          <cell r="AT2061" t="str">
            <v>B2</v>
          </cell>
          <cell r="AU2061">
            <v>90</v>
          </cell>
          <cell r="AV2061">
            <v>11.46</v>
          </cell>
        </row>
        <row r="2062">
          <cell r="A2062">
            <v>11976</v>
          </cell>
          <cell r="B2062" t="str">
            <v>Mevrouw</v>
          </cell>
          <cell r="C2062" t="str">
            <v>E.M.A. van Beers</v>
          </cell>
          <cell r="D2062" t="str">
            <v>Elisabeth Maria Alexandra</v>
          </cell>
          <cell r="E2062" t="str">
            <v>Elisabeth Maria Alexandra</v>
          </cell>
          <cell r="F2062" t="str">
            <v>EMA</v>
          </cell>
          <cell r="G2062" t="str">
            <v>van</v>
          </cell>
          <cell r="H2062" t="str">
            <v>Beers</v>
          </cell>
          <cell r="K2062" t="str">
            <v>Vrouw</v>
          </cell>
          <cell r="L2062" t="str">
            <v>Adres</v>
          </cell>
          <cell r="M2062" t="str">
            <v>Ansekerke</v>
          </cell>
          <cell r="N2062">
            <v>14</v>
          </cell>
          <cell r="P2062" t="str">
            <v>4761 NB</v>
          </cell>
          <cell r="Q2062" t="str">
            <v>ZEVENBERGEN</v>
          </cell>
          <cell r="R2062" t="str">
            <v>Nederland</v>
          </cell>
          <cell r="S2062">
            <v>168325004</v>
          </cell>
          <cell r="T2062">
            <v>646086061</v>
          </cell>
          <cell r="U2062">
            <v>3000</v>
          </cell>
          <cell r="V2062" t="str">
            <v>Hago Nederland B.V.</v>
          </cell>
          <cell r="W2062">
            <v>1</v>
          </cell>
          <cell r="X2062" t="str">
            <v>Internen</v>
          </cell>
          <cell r="Y2062" t="str">
            <v>A1</v>
          </cell>
          <cell r="Z2062" t="str">
            <v>Medewerker uurloon</v>
          </cell>
          <cell r="AA2062">
            <v>1</v>
          </cell>
          <cell r="AB2062" t="str">
            <v>Schoonmaak CAO</v>
          </cell>
          <cell r="AC2062" t="str">
            <v>N4</v>
          </cell>
          <cell r="AD2062" t="str">
            <v>HR-NL: per 4 weken</v>
          </cell>
          <cell r="AE2062" t="str">
            <v>Onbepaalde tijd</v>
          </cell>
          <cell r="AF2062" t="str">
            <v>00-00-0000</v>
          </cell>
          <cell r="AH2062">
            <v>155209401</v>
          </cell>
          <cell r="AI2062">
            <v>28700</v>
          </cell>
          <cell r="AJ2062" t="str">
            <v>Nederlands</v>
          </cell>
          <cell r="AK2062" t="str">
            <v>X011</v>
          </cell>
          <cell r="AL2062" t="str">
            <v>MEDEW. ALGEMEEN SCHOONMAAKONDERHOUD I</v>
          </cell>
          <cell r="AM2062">
            <v>1</v>
          </cell>
          <cell r="AN2062" t="str">
            <v>38 uur / week</v>
          </cell>
          <cell r="AO2062">
            <v>37.25</v>
          </cell>
          <cell r="AP2062">
            <v>0</v>
          </cell>
          <cell r="AQ2062">
            <v>0</v>
          </cell>
          <cell r="AR2062">
            <v>98.03</v>
          </cell>
          <cell r="AS2062">
            <v>7</v>
          </cell>
          <cell r="AT2062" t="str">
            <v>B2</v>
          </cell>
          <cell r="AU2062">
            <v>90</v>
          </cell>
          <cell r="AV2062">
            <v>11.46</v>
          </cell>
        </row>
        <row r="2063">
          <cell r="A2063">
            <v>11977</v>
          </cell>
          <cell r="B2063" t="str">
            <v>Mevrouw</v>
          </cell>
          <cell r="C2063" t="str">
            <v>G. de Jong - Schouw</v>
          </cell>
          <cell r="D2063" t="str">
            <v>Gerdina</v>
          </cell>
          <cell r="E2063" t="str">
            <v>Gerdina</v>
          </cell>
          <cell r="F2063" t="str">
            <v>G</v>
          </cell>
          <cell r="H2063" t="str">
            <v>Schouw</v>
          </cell>
          <cell r="I2063" t="str">
            <v>de</v>
          </cell>
          <cell r="J2063" t="str">
            <v>Jong</v>
          </cell>
          <cell r="K2063" t="str">
            <v>Vrouw</v>
          </cell>
          <cell r="L2063" t="str">
            <v>Adres</v>
          </cell>
          <cell r="M2063" t="str">
            <v>Luchtenburg</v>
          </cell>
          <cell r="N2063">
            <v>46</v>
          </cell>
          <cell r="P2063" t="str">
            <v>4761 MB</v>
          </cell>
          <cell r="Q2063" t="str">
            <v>ZEVENBERGEN</v>
          </cell>
          <cell r="R2063" t="str">
            <v>Nederland</v>
          </cell>
          <cell r="S2063">
            <v>168324475</v>
          </cell>
          <cell r="U2063">
            <v>3000</v>
          </cell>
          <cell r="V2063" t="str">
            <v>Hago Nederland B.V.</v>
          </cell>
          <cell r="W2063">
            <v>1</v>
          </cell>
          <cell r="X2063" t="str">
            <v>Internen</v>
          </cell>
          <cell r="Y2063" t="str">
            <v>A1</v>
          </cell>
          <cell r="Z2063" t="str">
            <v>Medewerker uurloon</v>
          </cell>
          <cell r="AA2063">
            <v>1</v>
          </cell>
          <cell r="AB2063" t="str">
            <v>Schoonmaak CAO</v>
          </cell>
          <cell r="AC2063" t="str">
            <v>N4</v>
          </cell>
          <cell r="AD2063" t="str">
            <v>HR-NL: per 4 weken</v>
          </cell>
          <cell r="AE2063" t="str">
            <v>Onbepaalde tijd</v>
          </cell>
          <cell r="AF2063" t="str">
            <v>00-00-0000</v>
          </cell>
          <cell r="AH2063">
            <v>155308014</v>
          </cell>
          <cell r="AI2063">
            <v>20472</v>
          </cell>
          <cell r="AJ2063" t="str">
            <v>Nederlands</v>
          </cell>
          <cell r="AK2063" t="str">
            <v>X012</v>
          </cell>
          <cell r="AL2063" t="str">
            <v>MEDEW. ALGEMEEN SCHOONMAAKONDERHOUD II</v>
          </cell>
          <cell r="AM2063" t="str">
            <v>1+5%</v>
          </cell>
          <cell r="AN2063" t="str">
            <v>38 uur / week</v>
          </cell>
          <cell r="AO2063">
            <v>14.25</v>
          </cell>
          <cell r="AP2063">
            <v>0</v>
          </cell>
          <cell r="AQ2063">
            <v>0</v>
          </cell>
          <cell r="AR2063">
            <v>37.5</v>
          </cell>
          <cell r="AS2063">
            <v>7</v>
          </cell>
          <cell r="AT2063" t="str">
            <v>B3</v>
          </cell>
          <cell r="AU2063">
            <v>90</v>
          </cell>
          <cell r="AV2063">
            <v>12.04</v>
          </cell>
        </row>
        <row r="2064">
          <cell r="A2064">
            <v>11978</v>
          </cell>
          <cell r="B2064" t="str">
            <v>Mevrouw</v>
          </cell>
          <cell r="C2064" t="str">
            <v>P.E.C. de Haas - van Trier</v>
          </cell>
          <cell r="D2064" t="str">
            <v>Petronella Elisabeth Catharina</v>
          </cell>
          <cell r="E2064" t="str">
            <v>Petronella Elisabeth Catharina</v>
          </cell>
          <cell r="F2064" t="str">
            <v>PEC</v>
          </cell>
          <cell r="G2064" t="str">
            <v>van</v>
          </cell>
          <cell r="H2064" t="str">
            <v>Trier</v>
          </cell>
          <cell r="I2064" t="str">
            <v>de</v>
          </cell>
          <cell r="J2064" t="str">
            <v>Haas</v>
          </cell>
          <cell r="K2064" t="str">
            <v>Vrouw</v>
          </cell>
          <cell r="L2064" t="str">
            <v>Adres</v>
          </cell>
          <cell r="M2064" t="str">
            <v>Van Sonstraat</v>
          </cell>
          <cell r="N2064">
            <v>37</v>
          </cell>
          <cell r="P2064" t="str">
            <v>5025 KC</v>
          </cell>
          <cell r="Q2064" t="str">
            <v>TILBURG</v>
          </cell>
          <cell r="R2064" t="str">
            <v>Nederland</v>
          </cell>
          <cell r="S2064">
            <v>135355983</v>
          </cell>
          <cell r="U2064">
            <v>3000</v>
          </cell>
          <cell r="V2064" t="str">
            <v>Hago Nederland B.V.</v>
          </cell>
          <cell r="W2064">
            <v>1</v>
          </cell>
          <cell r="X2064" t="str">
            <v>Internen</v>
          </cell>
          <cell r="Y2064" t="str">
            <v>A1</v>
          </cell>
          <cell r="Z2064" t="str">
            <v>Medewerker uurloon</v>
          </cell>
          <cell r="AA2064">
            <v>1</v>
          </cell>
          <cell r="AB2064" t="str">
            <v>Schoonmaak CAO</v>
          </cell>
          <cell r="AC2064" t="str">
            <v>N4</v>
          </cell>
          <cell r="AD2064" t="str">
            <v>HR-NL: per 4 weken</v>
          </cell>
          <cell r="AE2064" t="str">
            <v>Onbepaalde tijd</v>
          </cell>
          <cell r="AF2064" t="str">
            <v>00-00-0000</v>
          </cell>
          <cell r="AH2064">
            <v>120451128</v>
          </cell>
          <cell r="AI2064">
            <v>23042</v>
          </cell>
          <cell r="AJ2064" t="str">
            <v>Nederlands</v>
          </cell>
          <cell r="AK2064" t="str">
            <v>X011</v>
          </cell>
          <cell r="AL2064" t="str">
            <v>MEDEW. ALGEMEEN SCHOONMAAKONDERHOUD I</v>
          </cell>
          <cell r="AM2064">
            <v>1</v>
          </cell>
          <cell r="AN2064" t="str">
            <v>38 uur / week</v>
          </cell>
          <cell r="AO2064">
            <v>17.5</v>
          </cell>
          <cell r="AP2064">
            <v>0</v>
          </cell>
          <cell r="AQ2064">
            <v>0</v>
          </cell>
          <cell r="AR2064">
            <v>46.05</v>
          </cell>
          <cell r="AS2064">
            <v>7</v>
          </cell>
          <cell r="AT2064" t="str">
            <v>B2</v>
          </cell>
          <cell r="AU2064">
            <v>90</v>
          </cell>
          <cell r="AV2064">
            <v>11.46</v>
          </cell>
        </row>
        <row r="2065">
          <cell r="A2065">
            <v>11979</v>
          </cell>
          <cell r="B2065" t="str">
            <v>Mevrouw</v>
          </cell>
          <cell r="C2065" t="str">
            <v>C.M. Ahmed</v>
          </cell>
          <cell r="D2065" t="str">
            <v>Christine Mohamed</v>
          </cell>
          <cell r="E2065" t="str">
            <v>Christine Mohamed</v>
          </cell>
          <cell r="F2065" t="str">
            <v>CM</v>
          </cell>
          <cell r="H2065" t="str">
            <v>Ahmed</v>
          </cell>
          <cell r="K2065" t="str">
            <v>Vrouw</v>
          </cell>
          <cell r="L2065" t="str">
            <v>Adres</v>
          </cell>
          <cell r="M2065" t="str">
            <v>Beneluxstraat</v>
          </cell>
          <cell r="N2065">
            <v>67</v>
          </cell>
          <cell r="P2065" t="str">
            <v>4551 TJ</v>
          </cell>
          <cell r="Q2065" t="str">
            <v>SAS VAN GENT</v>
          </cell>
          <cell r="R2065" t="str">
            <v>Nederland</v>
          </cell>
          <cell r="S2065">
            <v>617164669</v>
          </cell>
          <cell r="U2065">
            <v>3000</v>
          </cell>
          <cell r="V2065" t="str">
            <v>Hago Nederland B.V.</v>
          </cell>
          <cell r="W2065">
            <v>1</v>
          </cell>
          <cell r="X2065" t="str">
            <v>Internen</v>
          </cell>
          <cell r="Y2065" t="str">
            <v>A1</v>
          </cell>
          <cell r="Z2065" t="str">
            <v>Medewerker uurloon</v>
          </cell>
          <cell r="AA2065">
            <v>1</v>
          </cell>
          <cell r="AB2065" t="str">
            <v>Schoonmaak CAO</v>
          </cell>
          <cell r="AC2065" t="str">
            <v>N4</v>
          </cell>
          <cell r="AD2065" t="str">
            <v>HR-NL: per 4 weken</v>
          </cell>
          <cell r="AE2065" t="str">
            <v>Onbepaalde tijd</v>
          </cell>
          <cell r="AF2065" t="str">
            <v>00-00-0000</v>
          </cell>
          <cell r="AH2065">
            <v>207821215</v>
          </cell>
          <cell r="AI2065">
            <v>29797</v>
          </cell>
          <cell r="AJ2065" t="str">
            <v>Nederlands</v>
          </cell>
          <cell r="AK2065" t="str">
            <v>X011</v>
          </cell>
          <cell r="AL2065" t="str">
            <v>MEDEW. ALGEMEEN SCHOONMAAKONDERHOUD I</v>
          </cell>
          <cell r="AM2065">
            <v>1</v>
          </cell>
          <cell r="AN2065" t="str">
            <v>38 uur / week</v>
          </cell>
          <cell r="AO2065">
            <v>5</v>
          </cell>
          <cell r="AP2065">
            <v>0</v>
          </cell>
          <cell r="AQ2065">
            <v>0</v>
          </cell>
          <cell r="AR2065">
            <v>13.16</v>
          </cell>
          <cell r="AS2065">
            <v>7</v>
          </cell>
          <cell r="AT2065" t="str">
            <v>B2</v>
          </cell>
          <cell r="AU2065">
            <v>22</v>
          </cell>
          <cell r="AV2065">
            <v>11.13</v>
          </cell>
        </row>
        <row r="2066">
          <cell r="A2066">
            <v>11980</v>
          </cell>
          <cell r="B2066" t="str">
            <v>Mevrouw</v>
          </cell>
          <cell r="C2066" t="str">
            <v>B.M. Ras</v>
          </cell>
          <cell r="D2066" t="str">
            <v>Barbara Maria</v>
          </cell>
          <cell r="E2066" t="str">
            <v>Barbara Maria</v>
          </cell>
          <cell r="F2066" t="str">
            <v>BM</v>
          </cell>
          <cell r="H2066" t="str">
            <v>Ras</v>
          </cell>
          <cell r="I2066" t="str">
            <v>van</v>
          </cell>
          <cell r="J2066" t="str">
            <v>Hassel</v>
          </cell>
          <cell r="K2066" t="str">
            <v>Vrouw</v>
          </cell>
          <cell r="L2066" t="str">
            <v>Adres</v>
          </cell>
          <cell r="M2066" t="str">
            <v>Hooilaan</v>
          </cell>
          <cell r="N2066">
            <v>122</v>
          </cell>
          <cell r="P2066" t="str">
            <v>4816 EJ</v>
          </cell>
          <cell r="Q2066" t="str">
            <v>BREDA</v>
          </cell>
          <cell r="R2066" t="str">
            <v>Nederland</v>
          </cell>
          <cell r="S2066">
            <v>620305470</v>
          </cell>
          <cell r="U2066">
            <v>3000</v>
          </cell>
          <cell r="V2066" t="str">
            <v>Hago Nederland B.V.</v>
          </cell>
          <cell r="W2066">
            <v>1</v>
          </cell>
          <cell r="X2066" t="str">
            <v>Internen</v>
          </cell>
          <cell r="Y2066" t="str">
            <v>A1</v>
          </cell>
          <cell r="Z2066" t="str">
            <v>Medewerker uurloon</v>
          </cell>
          <cell r="AA2066">
            <v>1</v>
          </cell>
          <cell r="AB2066" t="str">
            <v>Schoonmaak CAO</v>
          </cell>
          <cell r="AC2066" t="str">
            <v>N4</v>
          </cell>
          <cell r="AD2066" t="str">
            <v>HR-NL: per 4 weken</v>
          </cell>
          <cell r="AE2066" t="str">
            <v>Onbepaalde tijd</v>
          </cell>
          <cell r="AF2066" t="str">
            <v>00-00-0000</v>
          </cell>
          <cell r="AH2066">
            <v>140333216</v>
          </cell>
          <cell r="AI2066">
            <v>24500</v>
          </cell>
          <cell r="AJ2066" t="str">
            <v>Nederlands</v>
          </cell>
          <cell r="AK2066" t="str">
            <v>X011</v>
          </cell>
          <cell r="AL2066" t="str">
            <v>MEDEW. ALGEMEEN SCHOONMAAKONDERHOUD I</v>
          </cell>
          <cell r="AM2066">
            <v>1</v>
          </cell>
          <cell r="AN2066" t="str">
            <v>38 uur / week</v>
          </cell>
          <cell r="AO2066">
            <v>11.75</v>
          </cell>
          <cell r="AP2066">
            <v>0</v>
          </cell>
          <cell r="AQ2066">
            <v>0</v>
          </cell>
          <cell r="AR2066">
            <v>30.92</v>
          </cell>
          <cell r="AS2066">
            <v>7</v>
          </cell>
          <cell r="AT2066" t="str">
            <v>B2</v>
          </cell>
          <cell r="AU2066">
            <v>90</v>
          </cell>
          <cell r="AV2066">
            <v>11.46</v>
          </cell>
        </row>
        <row r="2067">
          <cell r="A2067">
            <v>11981</v>
          </cell>
          <cell r="B2067" t="str">
            <v>Mevrouw</v>
          </cell>
          <cell r="C2067" t="str">
            <v>E. Domingos</v>
          </cell>
          <cell r="D2067" t="str">
            <v>Esperance</v>
          </cell>
          <cell r="E2067" t="str">
            <v>Esperance</v>
          </cell>
          <cell r="F2067" t="str">
            <v>E</v>
          </cell>
          <cell r="H2067" t="str">
            <v>Domingos</v>
          </cell>
          <cell r="K2067" t="str">
            <v>Vrouw</v>
          </cell>
          <cell r="L2067" t="str">
            <v>Adres</v>
          </cell>
          <cell r="M2067" t="str">
            <v>Izegemstraat</v>
          </cell>
          <cell r="N2067">
            <v>16</v>
          </cell>
          <cell r="P2067" t="str">
            <v>4826 BG</v>
          </cell>
          <cell r="Q2067" t="str">
            <v>BREDA</v>
          </cell>
          <cell r="R2067" t="str">
            <v>Nederland</v>
          </cell>
          <cell r="S2067">
            <v>765323649</v>
          </cell>
          <cell r="U2067">
            <v>3000</v>
          </cell>
          <cell r="V2067" t="str">
            <v>Hago Nederland B.V.</v>
          </cell>
          <cell r="W2067">
            <v>1</v>
          </cell>
          <cell r="X2067" t="str">
            <v>Internen</v>
          </cell>
          <cell r="Y2067" t="str">
            <v>A1</v>
          </cell>
          <cell r="Z2067" t="str">
            <v>Medewerker uurloon</v>
          </cell>
          <cell r="AA2067">
            <v>1</v>
          </cell>
          <cell r="AB2067" t="str">
            <v>Schoonmaak CAO</v>
          </cell>
          <cell r="AC2067" t="str">
            <v>N4</v>
          </cell>
          <cell r="AD2067" t="str">
            <v>HR-NL: per 4 weken</v>
          </cell>
          <cell r="AE2067" t="str">
            <v>Onbepaalde tijd</v>
          </cell>
          <cell r="AF2067" t="str">
            <v>00-00-0000</v>
          </cell>
          <cell r="AH2067">
            <v>217514480</v>
          </cell>
          <cell r="AI2067">
            <v>26438</v>
          </cell>
          <cell r="AJ2067" t="str">
            <v>Angolees</v>
          </cell>
          <cell r="AK2067" t="str">
            <v>X011</v>
          </cell>
          <cell r="AL2067" t="str">
            <v>MEDEW. ALGEMEEN SCHOONMAAKONDERHOUD I</v>
          </cell>
          <cell r="AM2067">
            <v>1</v>
          </cell>
          <cell r="AN2067" t="str">
            <v>38 uur / week</v>
          </cell>
          <cell r="AO2067">
            <v>13</v>
          </cell>
          <cell r="AP2067">
            <v>0</v>
          </cell>
          <cell r="AQ2067">
            <v>0</v>
          </cell>
          <cell r="AR2067">
            <v>34.21</v>
          </cell>
          <cell r="AS2067">
            <v>7</v>
          </cell>
          <cell r="AT2067" t="str">
            <v>B2</v>
          </cell>
          <cell r="AU2067">
            <v>22</v>
          </cell>
          <cell r="AV2067">
            <v>11.13</v>
          </cell>
        </row>
        <row r="2068">
          <cell r="A2068">
            <v>11983</v>
          </cell>
          <cell r="B2068" t="str">
            <v>Mevrouw</v>
          </cell>
          <cell r="C2068" t="str">
            <v>D.J.S. de Graaf - Davidse</v>
          </cell>
          <cell r="D2068" t="str">
            <v>Dina Johanna Sara</v>
          </cell>
          <cell r="E2068" t="str">
            <v>Dina Johanna Sara</v>
          </cell>
          <cell r="F2068" t="str">
            <v>DJS</v>
          </cell>
          <cell r="H2068" t="str">
            <v>Davidse</v>
          </cell>
          <cell r="I2068" t="str">
            <v>de</v>
          </cell>
          <cell r="J2068" t="str">
            <v>Graaf</v>
          </cell>
          <cell r="K2068" t="str">
            <v>Vrouw</v>
          </cell>
          <cell r="L2068" t="str">
            <v>Adres</v>
          </cell>
          <cell r="M2068" t="str">
            <v>Rozemarijnstraat</v>
          </cell>
          <cell r="N2068">
            <v>22</v>
          </cell>
          <cell r="P2068" t="str">
            <v>4543 BV</v>
          </cell>
          <cell r="Q2068" t="str">
            <v>ZAAMSLAG</v>
          </cell>
          <cell r="R2068" t="str">
            <v>Nederland</v>
          </cell>
          <cell r="S2068">
            <v>115432048</v>
          </cell>
          <cell r="T2068">
            <v>633659684</v>
          </cell>
          <cell r="U2068">
            <v>3000</v>
          </cell>
          <cell r="V2068" t="str">
            <v>Hago Nederland B.V.</v>
          </cell>
          <cell r="W2068">
            <v>1</v>
          </cell>
          <cell r="X2068" t="str">
            <v>Internen</v>
          </cell>
          <cell r="Y2068" t="str">
            <v>A1</v>
          </cell>
          <cell r="Z2068" t="str">
            <v>Medewerker uurloon</v>
          </cell>
          <cell r="AA2068">
            <v>1</v>
          </cell>
          <cell r="AB2068" t="str">
            <v>Schoonmaak CAO</v>
          </cell>
          <cell r="AC2068" t="str">
            <v>N4</v>
          </cell>
          <cell r="AD2068" t="str">
            <v>HR-NL: per 4 weken</v>
          </cell>
          <cell r="AE2068" t="str">
            <v>Onbepaalde tijd</v>
          </cell>
          <cell r="AF2068" t="str">
            <v>00-00-0000</v>
          </cell>
          <cell r="AH2068">
            <v>118762734</v>
          </cell>
          <cell r="AI2068">
            <v>20889</v>
          </cell>
          <cell r="AJ2068" t="str">
            <v>Nederlands</v>
          </cell>
          <cell r="AK2068" t="str">
            <v>X011</v>
          </cell>
          <cell r="AL2068" t="str">
            <v>MEDEW. ALGEMEEN SCHOONMAAKONDERHOUD I</v>
          </cell>
          <cell r="AM2068">
            <v>1</v>
          </cell>
          <cell r="AN2068" t="str">
            <v>38 uur / week</v>
          </cell>
          <cell r="AO2068">
            <v>24</v>
          </cell>
          <cell r="AP2068">
            <v>0</v>
          </cell>
          <cell r="AQ2068">
            <v>0</v>
          </cell>
          <cell r="AR2068">
            <v>63.16</v>
          </cell>
          <cell r="AS2068">
            <v>7</v>
          </cell>
          <cell r="AT2068" t="str">
            <v>B2</v>
          </cell>
          <cell r="AU2068">
            <v>22</v>
          </cell>
          <cell r="AV2068">
            <v>11.13</v>
          </cell>
        </row>
        <row r="2069">
          <cell r="A2069">
            <v>11984</v>
          </cell>
          <cell r="B2069" t="str">
            <v>Mevrouw</v>
          </cell>
          <cell r="C2069" t="str">
            <v>J. Alcantara Cabral</v>
          </cell>
          <cell r="D2069" t="str">
            <v>Juana</v>
          </cell>
          <cell r="E2069" t="str">
            <v>Juana</v>
          </cell>
          <cell r="F2069" t="str">
            <v>J</v>
          </cell>
          <cell r="H2069" t="str">
            <v>Alcantara Cabral</v>
          </cell>
          <cell r="K2069" t="str">
            <v>Vrouw</v>
          </cell>
          <cell r="L2069" t="str">
            <v>Adres</v>
          </cell>
          <cell r="M2069" t="str">
            <v>Jan Blankenstraat</v>
          </cell>
          <cell r="N2069">
            <v>167</v>
          </cell>
          <cell r="P2069" t="str">
            <v>2515 PX</v>
          </cell>
          <cell r="Q2069" t="str">
            <v>DEN HAAG</v>
          </cell>
          <cell r="R2069" t="str">
            <v>Nederland</v>
          </cell>
          <cell r="S2069">
            <v>641919925</v>
          </cell>
          <cell r="U2069">
            <v>3000</v>
          </cell>
          <cell r="V2069" t="str">
            <v>Hago Nederland B.V.</v>
          </cell>
          <cell r="W2069">
            <v>1</v>
          </cell>
          <cell r="X2069" t="str">
            <v>Internen</v>
          </cell>
          <cell r="Y2069" t="str">
            <v>A1</v>
          </cell>
          <cell r="Z2069" t="str">
            <v>Medewerker uurloon</v>
          </cell>
          <cell r="AA2069">
            <v>1</v>
          </cell>
          <cell r="AB2069" t="str">
            <v>Schoonmaak CAO</v>
          </cell>
          <cell r="AC2069" t="str">
            <v>N4</v>
          </cell>
          <cell r="AD2069" t="str">
            <v>HR-NL: per 4 weken</v>
          </cell>
          <cell r="AE2069" t="str">
            <v>Onbepaalde tijd</v>
          </cell>
          <cell r="AF2069" t="str">
            <v>00-00-0000</v>
          </cell>
          <cell r="AH2069">
            <v>206671337</v>
          </cell>
          <cell r="AI2069">
            <v>25281</v>
          </cell>
          <cell r="AJ2069" t="str">
            <v>Nederlands</v>
          </cell>
          <cell r="AK2069" t="str">
            <v>X011</v>
          </cell>
          <cell r="AL2069" t="str">
            <v>MEDEW. ALGEMEEN SCHOONMAAKONDERHOUD I</v>
          </cell>
          <cell r="AM2069">
            <v>1</v>
          </cell>
          <cell r="AN2069" t="str">
            <v>38 uur / week</v>
          </cell>
          <cell r="AO2069">
            <v>22</v>
          </cell>
          <cell r="AP2069">
            <v>0</v>
          </cell>
          <cell r="AQ2069">
            <v>0</v>
          </cell>
          <cell r="AR2069">
            <v>57.89</v>
          </cell>
          <cell r="AS2069">
            <v>7</v>
          </cell>
          <cell r="AT2069" t="str">
            <v>B2</v>
          </cell>
          <cell r="AU2069">
            <v>22</v>
          </cell>
          <cell r="AV2069">
            <v>11.13</v>
          </cell>
        </row>
        <row r="2070">
          <cell r="A2070">
            <v>11986</v>
          </cell>
          <cell r="B2070" t="str">
            <v>Mevrouw</v>
          </cell>
          <cell r="C2070" t="str">
            <v>H.P. Vijfschaft - Lutke Farwick</v>
          </cell>
          <cell r="D2070" t="str">
            <v>Henriette Petronella</v>
          </cell>
          <cell r="E2070" t="str">
            <v>Henriette Petronella</v>
          </cell>
          <cell r="F2070" t="str">
            <v>HP</v>
          </cell>
          <cell r="H2070" t="str">
            <v>Lutke Farwick</v>
          </cell>
          <cell r="J2070" t="str">
            <v>Vijfschaft</v>
          </cell>
          <cell r="K2070" t="str">
            <v>Vrouw</v>
          </cell>
          <cell r="L2070" t="str">
            <v>Adres</v>
          </cell>
          <cell r="M2070" t="str">
            <v>Leidinglaan</v>
          </cell>
          <cell r="N2070">
            <v>2</v>
          </cell>
          <cell r="P2070" t="str">
            <v>4541 CT</v>
          </cell>
          <cell r="Q2070" t="str">
            <v>SLUISKIL</v>
          </cell>
          <cell r="R2070" t="str">
            <v>Nederland</v>
          </cell>
          <cell r="S2070">
            <v>652661345</v>
          </cell>
          <cell r="U2070">
            <v>3000</v>
          </cell>
          <cell r="V2070" t="str">
            <v>Hago Nederland B.V.</v>
          </cell>
          <cell r="W2070">
            <v>1</v>
          </cell>
          <cell r="X2070" t="str">
            <v>Internen</v>
          </cell>
          <cell r="Y2070" t="str">
            <v>A1</v>
          </cell>
          <cell r="Z2070" t="str">
            <v>Medewerker uurloon</v>
          </cell>
          <cell r="AA2070">
            <v>1</v>
          </cell>
          <cell r="AB2070" t="str">
            <v>Schoonmaak CAO</v>
          </cell>
          <cell r="AC2070" t="str">
            <v>N4</v>
          </cell>
          <cell r="AD2070" t="str">
            <v>HR-NL: per 4 weken</v>
          </cell>
          <cell r="AE2070" t="str">
            <v>Onbepaalde tijd</v>
          </cell>
          <cell r="AF2070" t="str">
            <v>00-00-0000</v>
          </cell>
          <cell r="AH2070">
            <v>151316399</v>
          </cell>
          <cell r="AI2070">
            <v>20100</v>
          </cell>
          <cell r="AJ2070" t="str">
            <v>Nederlands</v>
          </cell>
          <cell r="AK2070" t="str">
            <v>X011</v>
          </cell>
          <cell r="AL2070" t="str">
            <v>MEDEW. ALGEMEEN SCHOONMAAKONDERHOUD I</v>
          </cell>
          <cell r="AM2070">
            <v>1</v>
          </cell>
          <cell r="AN2070" t="str">
            <v>38 uur / week</v>
          </cell>
          <cell r="AO2070">
            <v>11</v>
          </cell>
          <cell r="AP2070">
            <v>0</v>
          </cell>
          <cell r="AQ2070">
            <v>0</v>
          </cell>
          <cell r="AR2070">
            <v>28.95</v>
          </cell>
          <cell r="AS2070">
            <v>7</v>
          </cell>
          <cell r="AT2070" t="str">
            <v>B2</v>
          </cell>
          <cell r="AU2070">
            <v>22</v>
          </cell>
          <cell r="AV2070">
            <v>11.13</v>
          </cell>
        </row>
        <row r="2071">
          <cell r="A2071">
            <v>11987</v>
          </cell>
          <cell r="B2071" t="str">
            <v>Mevrouw</v>
          </cell>
          <cell r="C2071" t="str">
            <v>M.B.A. Geboers - van Berkel</v>
          </cell>
          <cell r="D2071" t="str">
            <v>Mariette Bernadette Anna</v>
          </cell>
          <cell r="E2071" t="str">
            <v>Mariette Bernadette Anna</v>
          </cell>
          <cell r="F2071" t="str">
            <v>MBA</v>
          </cell>
          <cell r="G2071" t="str">
            <v>van</v>
          </cell>
          <cell r="H2071" t="str">
            <v>Berkel</v>
          </cell>
          <cell r="J2071" t="str">
            <v>Geboers</v>
          </cell>
          <cell r="K2071" t="str">
            <v>Vrouw</v>
          </cell>
          <cell r="L2071" t="str">
            <v>Adres</v>
          </cell>
          <cell r="M2071" t="str">
            <v>Bijsterveldenlaan</v>
          </cell>
          <cell r="N2071">
            <v>137</v>
          </cell>
          <cell r="P2071" t="str">
            <v>5045 ZW</v>
          </cell>
          <cell r="Q2071" t="str">
            <v>TILBURG</v>
          </cell>
          <cell r="R2071" t="str">
            <v>Nederland</v>
          </cell>
          <cell r="S2071">
            <v>135715651</v>
          </cell>
          <cell r="U2071">
            <v>3000</v>
          </cell>
          <cell r="V2071" t="str">
            <v>Hago Nederland B.V.</v>
          </cell>
          <cell r="W2071">
            <v>1</v>
          </cell>
          <cell r="X2071" t="str">
            <v>Internen</v>
          </cell>
          <cell r="Y2071" t="str">
            <v>A1</v>
          </cell>
          <cell r="Z2071" t="str">
            <v>Medewerker uurloon</v>
          </cell>
          <cell r="AA2071">
            <v>1</v>
          </cell>
          <cell r="AB2071" t="str">
            <v>Schoonmaak CAO</v>
          </cell>
          <cell r="AC2071" t="str">
            <v>N4</v>
          </cell>
          <cell r="AD2071" t="str">
            <v>HR-NL: per 4 weken</v>
          </cell>
          <cell r="AE2071" t="str">
            <v>Onbepaalde tijd</v>
          </cell>
          <cell r="AF2071" t="str">
            <v>00-00-0000</v>
          </cell>
          <cell r="AH2071">
            <v>152593895</v>
          </cell>
          <cell r="AI2071">
            <v>20791</v>
          </cell>
          <cell r="AJ2071" t="str">
            <v>Nederlands</v>
          </cell>
          <cell r="AK2071" t="str">
            <v>X011</v>
          </cell>
          <cell r="AL2071" t="str">
            <v>MEDEW. ALGEMEEN SCHOONMAAKONDERHOUD I</v>
          </cell>
          <cell r="AM2071">
            <v>1</v>
          </cell>
          <cell r="AN2071" t="str">
            <v>38 uur / week</v>
          </cell>
          <cell r="AO2071">
            <v>8</v>
          </cell>
          <cell r="AP2071">
            <v>0</v>
          </cell>
          <cell r="AQ2071">
            <v>0</v>
          </cell>
          <cell r="AR2071">
            <v>21.05</v>
          </cell>
          <cell r="AS2071">
            <v>7</v>
          </cell>
          <cell r="AT2071" t="str">
            <v>B2</v>
          </cell>
          <cell r="AU2071">
            <v>90</v>
          </cell>
          <cell r="AV2071">
            <v>11.46</v>
          </cell>
        </row>
        <row r="2072">
          <cell r="A2072">
            <v>11988</v>
          </cell>
          <cell r="B2072" t="str">
            <v>Mevrouw</v>
          </cell>
          <cell r="C2072" t="str">
            <v>E. Yesilkay - Sen</v>
          </cell>
          <cell r="D2072" t="str">
            <v>Emel</v>
          </cell>
          <cell r="E2072" t="str">
            <v>Emel</v>
          </cell>
          <cell r="F2072" t="str">
            <v>E</v>
          </cell>
          <cell r="H2072" t="str">
            <v>Sen</v>
          </cell>
          <cell r="J2072" t="str">
            <v>Yesilkay</v>
          </cell>
          <cell r="K2072" t="str">
            <v>Vrouw</v>
          </cell>
          <cell r="L2072" t="str">
            <v>Adres</v>
          </cell>
          <cell r="M2072" t="str">
            <v>Saturnusstraat</v>
          </cell>
          <cell r="N2072">
            <v>7</v>
          </cell>
          <cell r="P2072" t="str">
            <v>5042 AN</v>
          </cell>
          <cell r="Q2072" t="str">
            <v>TILBURG</v>
          </cell>
          <cell r="R2072" t="str">
            <v>Nederland</v>
          </cell>
          <cell r="S2072">
            <v>621983662</v>
          </cell>
          <cell r="U2072">
            <v>3000</v>
          </cell>
          <cell r="V2072" t="str">
            <v>Hago Nederland B.V.</v>
          </cell>
          <cell r="W2072">
            <v>1</v>
          </cell>
          <cell r="X2072" t="str">
            <v>Internen</v>
          </cell>
          <cell r="Y2072" t="str">
            <v>A1</v>
          </cell>
          <cell r="Z2072" t="str">
            <v>Medewerker uurloon</v>
          </cell>
          <cell r="AA2072">
            <v>1</v>
          </cell>
          <cell r="AB2072" t="str">
            <v>Schoonmaak CAO</v>
          </cell>
          <cell r="AC2072" t="str">
            <v>N4</v>
          </cell>
          <cell r="AD2072" t="str">
            <v>HR-NL: per 4 weken</v>
          </cell>
          <cell r="AE2072" t="str">
            <v>Onbepaalde tijd</v>
          </cell>
          <cell r="AF2072" t="str">
            <v>00-00-0000</v>
          </cell>
          <cell r="AH2072">
            <v>153207164</v>
          </cell>
          <cell r="AI2072">
            <v>28960</v>
          </cell>
          <cell r="AJ2072" t="str">
            <v>Nederlands</v>
          </cell>
          <cell r="AK2072" t="str">
            <v>X011</v>
          </cell>
          <cell r="AL2072" t="str">
            <v>MEDEW. ALGEMEEN SCHOONMAAKONDERHOUD I</v>
          </cell>
          <cell r="AM2072">
            <v>1</v>
          </cell>
          <cell r="AN2072" t="str">
            <v>38 uur / week</v>
          </cell>
          <cell r="AO2072">
            <v>20</v>
          </cell>
          <cell r="AP2072">
            <v>0</v>
          </cell>
          <cell r="AQ2072">
            <v>0</v>
          </cell>
          <cell r="AR2072">
            <v>52.63</v>
          </cell>
          <cell r="AS2072">
            <v>7</v>
          </cell>
          <cell r="AT2072" t="str">
            <v>B2</v>
          </cell>
          <cell r="AU2072">
            <v>90</v>
          </cell>
          <cell r="AV2072">
            <v>11.46</v>
          </cell>
        </row>
        <row r="2073">
          <cell r="A2073">
            <v>11989</v>
          </cell>
          <cell r="B2073" t="str">
            <v>Mevrouw</v>
          </cell>
          <cell r="C2073" t="str">
            <v>T. Arslan - Mutlu</v>
          </cell>
          <cell r="D2073" t="str">
            <v>Turkan</v>
          </cell>
          <cell r="E2073" t="str">
            <v>Turkan</v>
          </cell>
          <cell r="F2073" t="str">
            <v>T</v>
          </cell>
          <cell r="H2073" t="str">
            <v>Mutlu</v>
          </cell>
          <cell r="J2073" t="str">
            <v>Arslan</v>
          </cell>
          <cell r="K2073" t="str">
            <v>Vrouw</v>
          </cell>
          <cell r="L2073" t="str">
            <v>Adres</v>
          </cell>
          <cell r="M2073" t="str">
            <v>Sint Pieterspark</v>
          </cell>
          <cell r="N2073">
            <v>160</v>
          </cell>
          <cell r="P2073" t="str">
            <v>5014 SM</v>
          </cell>
          <cell r="Q2073" t="str">
            <v>TILBURG</v>
          </cell>
          <cell r="R2073" t="str">
            <v>Nederland</v>
          </cell>
          <cell r="S2073">
            <v>135444046</v>
          </cell>
          <cell r="T2073">
            <v>631595746</v>
          </cell>
          <cell r="U2073">
            <v>3000</v>
          </cell>
          <cell r="V2073" t="str">
            <v>Hago Nederland B.V.</v>
          </cell>
          <cell r="W2073">
            <v>1</v>
          </cell>
          <cell r="X2073" t="str">
            <v>Internen</v>
          </cell>
          <cell r="Y2073" t="str">
            <v>A1</v>
          </cell>
          <cell r="Z2073" t="str">
            <v>Medewerker uurloon</v>
          </cell>
          <cell r="AA2073">
            <v>1</v>
          </cell>
          <cell r="AB2073" t="str">
            <v>Schoonmaak CAO</v>
          </cell>
          <cell r="AC2073" t="str">
            <v>N4</v>
          </cell>
          <cell r="AD2073" t="str">
            <v>HR-NL: per 4 weken</v>
          </cell>
          <cell r="AE2073" t="str">
            <v>Onbepaalde tijd</v>
          </cell>
          <cell r="AF2073" t="str">
            <v>00-00-0000</v>
          </cell>
          <cell r="AH2073">
            <v>154417154</v>
          </cell>
          <cell r="AI2073">
            <v>24339</v>
          </cell>
          <cell r="AJ2073" t="str">
            <v>Nederlands</v>
          </cell>
          <cell r="AK2073" t="str">
            <v>X011</v>
          </cell>
          <cell r="AL2073" t="str">
            <v>MEDEW. ALGEMEEN SCHOONMAAKONDERHOUD I</v>
          </cell>
          <cell r="AM2073">
            <v>1</v>
          </cell>
          <cell r="AN2073" t="str">
            <v>38 uur / week</v>
          </cell>
          <cell r="AO2073">
            <v>10</v>
          </cell>
          <cell r="AP2073">
            <v>0</v>
          </cell>
          <cell r="AQ2073">
            <v>0</v>
          </cell>
          <cell r="AR2073">
            <v>26.32</v>
          </cell>
          <cell r="AS2073">
            <v>7</v>
          </cell>
          <cell r="AT2073" t="str">
            <v>B2</v>
          </cell>
          <cell r="AU2073">
            <v>90</v>
          </cell>
          <cell r="AV2073">
            <v>11.46</v>
          </cell>
        </row>
        <row r="2074">
          <cell r="A2074">
            <v>11990</v>
          </cell>
          <cell r="B2074" t="str">
            <v>Mevrouw</v>
          </cell>
          <cell r="C2074" t="str">
            <v>S. Ortac</v>
          </cell>
          <cell r="D2074" t="str">
            <v>Sevim</v>
          </cell>
          <cell r="E2074" t="str">
            <v>Sevim</v>
          </cell>
          <cell r="F2074" t="str">
            <v>S</v>
          </cell>
          <cell r="H2074" t="str">
            <v>Ortac</v>
          </cell>
          <cell r="K2074" t="str">
            <v>Vrouw</v>
          </cell>
          <cell r="L2074" t="str">
            <v>Adres</v>
          </cell>
          <cell r="M2074" t="str">
            <v>Westerpark</v>
          </cell>
          <cell r="N2074">
            <v>90</v>
          </cell>
          <cell r="P2074" t="str">
            <v>5042 MH</v>
          </cell>
          <cell r="Q2074" t="str">
            <v>TILBURG</v>
          </cell>
          <cell r="R2074" t="str">
            <v>Nederland</v>
          </cell>
          <cell r="S2074">
            <v>627057781</v>
          </cell>
          <cell r="U2074">
            <v>3000</v>
          </cell>
          <cell r="V2074" t="str">
            <v>Hago Nederland B.V.</v>
          </cell>
          <cell r="W2074">
            <v>1</v>
          </cell>
          <cell r="X2074" t="str">
            <v>Internen</v>
          </cell>
          <cell r="Y2074" t="str">
            <v>A1</v>
          </cell>
          <cell r="Z2074" t="str">
            <v>Medewerker uurloon</v>
          </cell>
          <cell r="AA2074">
            <v>1</v>
          </cell>
          <cell r="AB2074" t="str">
            <v>Schoonmaak CAO</v>
          </cell>
          <cell r="AC2074" t="str">
            <v>N4</v>
          </cell>
          <cell r="AD2074" t="str">
            <v>HR-NL: per 4 weken</v>
          </cell>
          <cell r="AE2074" t="str">
            <v>Onbepaalde tijd</v>
          </cell>
          <cell r="AF2074" t="str">
            <v>00-00-0000</v>
          </cell>
          <cell r="AH2074">
            <v>234551963</v>
          </cell>
          <cell r="AI2074">
            <v>22037</v>
          </cell>
          <cell r="AJ2074" t="str">
            <v>Turks</v>
          </cell>
          <cell r="AK2074" t="str">
            <v>X011</v>
          </cell>
          <cell r="AL2074" t="str">
            <v>MEDEW. ALGEMEEN SCHOONMAAKONDERHOUD I</v>
          </cell>
          <cell r="AM2074">
            <v>1</v>
          </cell>
          <cell r="AN2074" t="str">
            <v>38 uur / week</v>
          </cell>
          <cell r="AO2074">
            <v>10</v>
          </cell>
          <cell r="AP2074">
            <v>0</v>
          </cell>
          <cell r="AQ2074">
            <v>0</v>
          </cell>
          <cell r="AR2074">
            <v>26.32</v>
          </cell>
          <cell r="AS2074">
            <v>7</v>
          </cell>
          <cell r="AT2074" t="str">
            <v>B2</v>
          </cell>
          <cell r="AU2074">
            <v>90</v>
          </cell>
          <cell r="AV2074">
            <v>11.46</v>
          </cell>
        </row>
        <row r="2075">
          <cell r="A2075">
            <v>11991</v>
          </cell>
          <cell r="B2075" t="str">
            <v>Mevrouw</v>
          </cell>
          <cell r="C2075" t="str">
            <v>S. Unlu</v>
          </cell>
          <cell r="D2075" t="str">
            <v>Songul</v>
          </cell>
          <cell r="E2075" t="str">
            <v>Songul</v>
          </cell>
          <cell r="F2075" t="str">
            <v>S</v>
          </cell>
          <cell r="H2075" t="str">
            <v>Unlu</v>
          </cell>
          <cell r="J2075" t="str">
            <v>Akdeniz</v>
          </cell>
          <cell r="K2075" t="str">
            <v>Vrouw</v>
          </cell>
          <cell r="L2075" t="str">
            <v>Adres</v>
          </cell>
          <cell r="M2075" t="str">
            <v>Generaal Smutslaan</v>
          </cell>
          <cell r="N2075">
            <v>544</v>
          </cell>
          <cell r="P2075" t="str">
            <v>5025 AJ</v>
          </cell>
          <cell r="Q2075" t="str">
            <v>TILBURG</v>
          </cell>
          <cell r="R2075" t="str">
            <v>Nederland</v>
          </cell>
          <cell r="S2075">
            <v>684878588</v>
          </cell>
          <cell r="U2075">
            <v>3000</v>
          </cell>
          <cell r="V2075" t="str">
            <v>Hago Nederland B.V.</v>
          </cell>
          <cell r="W2075">
            <v>1</v>
          </cell>
          <cell r="X2075" t="str">
            <v>Internen</v>
          </cell>
          <cell r="Y2075" t="str">
            <v>A1</v>
          </cell>
          <cell r="Z2075" t="str">
            <v>Medewerker uurloon</v>
          </cell>
          <cell r="AA2075">
            <v>1</v>
          </cell>
          <cell r="AB2075" t="str">
            <v>Schoonmaak CAO</v>
          </cell>
          <cell r="AC2075" t="str">
            <v>N4</v>
          </cell>
          <cell r="AD2075" t="str">
            <v>HR-NL: per 4 weken</v>
          </cell>
          <cell r="AE2075" t="str">
            <v>Onbepaalde tijd</v>
          </cell>
          <cell r="AF2075" t="str">
            <v>00-00-0000</v>
          </cell>
          <cell r="AH2075">
            <v>152154279</v>
          </cell>
          <cell r="AI2075">
            <v>29595</v>
          </cell>
          <cell r="AJ2075" t="str">
            <v>Nederlands</v>
          </cell>
          <cell r="AK2075" t="str">
            <v>X011</v>
          </cell>
          <cell r="AL2075" t="str">
            <v>MEDEW. ALGEMEEN SCHOONMAAKONDERHOUD I</v>
          </cell>
          <cell r="AM2075">
            <v>1</v>
          </cell>
          <cell r="AN2075" t="str">
            <v>38 uur / week</v>
          </cell>
          <cell r="AO2075">
            <v>12.5</v>
          </cell>
          <cell r="AP2075">
            <v>0</v>
          </cell>
          <cell r="AQ2075">
            <v>0</v>
          </cell>
          <cell r="AR2075">
            <v>32.89</v>
          </cell>
          <cell r="AS2075">
            <v>7</v>
          </cell>
          <cell r="AT2075" t="str">
            <v>B2</v>
          </cell>
          <cell r="AU2075">
            <v>90</v>
          </cell>
          <cell r="AV2075">
            <v>11.46</v>
          </cell>
        </row>
        <row r="2076">
          <cell r="A2076">
            <v>11992</v>
          </cell>
          <cell r="B2076" t="str">
            <v>Mevrouw</v>
          </cell>
          <cell r="C2076" t="str">
            <v>S. Surucu</v>
          </cell>
          <cell r="D2076" t="str">
            <v>Sadiye</v>
          </cell>
          <cell r="E2076" t="str">
            <v>Sadiye</v>
          </cell>
          <cell r="F2076" t="str">
            <v>S</v>
          </cell>
          <cell r="H2076" t="str">
            <v>Kumcu</v>
          </cell>
          <cell r="J2076" t="str">
            <v>Surucu</v>
          </cell>
          <cell r="K2076" t="str">
            <v>Vrouw</v>
          </cell>
          <cell r="L2076" t="str">
            <v>Adres</v>
          </cell>
          <cell r="M2076" t="str">
            <v>Mascagnistraat</v>
          </cell>
          <cell r="N2076">
            <v>351</v>
          </cell>
          <cell r="P2076" t="str">
            <v>5049 BG</v>
          </cell>
          <cell r="Q2076" t="str">
            <v>TILBURG</v>
          </cell>
          <cell r="R2076" t="str">
            <v>Nederland</v>
          </cell>
          <cell r="S2076">
            <v>642917113</v>
          </cell>
          <cell r="U2076">
            <v>3000</v>
          </cell>
          <cell r="V2076" t="str">
            <v>Hago Nederland B.V.</v>
          </cell>
          <cell r="W2076">
            <v>1</v>
          </cell>
          <cell r="X2076" t="str">
            <v>Internen</v>
          </cell>
          <cell r="Y2076" t="str">
            <v>A1</v>
          </cell>
          <cell r="Z2076" t="str">
            <v>Medewerker uurloon</v>
          </cell>
          <cell r="AA2076">
            <v>1</v>
          </cell>
          <cell r="AB2076" t="str">
            <v>Schoonmaak CAO</v>
          </cell>
          <cell r="AC2076" t="str">
            <v>N4</v>
          </cell>
          <cell r="AD2076" t="str">
            <v>HR-NL: per 4 weken</v>
          </cell>
          <cell r="AE2076" t="str">
            <v>Onbepaalde tijd</v>
          </cell>
          <cell r="AF2076" t="str">
            <v>00-00-0000</v>
          </cell>
          <cell r="AH2076">
            <v>207213641</v>
          </cell>
          <cell r="AI2076">
            <v>25897</v>
          </cell>
          <cell r="AJ2076" t="str">
            <v>Nederlands</v>
          </cell>
          <cell r="AK2076" t="str">
            <v>X011</v>
          </cell>
          <cell r="AL2076" t="str">
            <v>MEDEW. ALGEMEEN SCHOONMAAKONDERHOUD I</v>
          </cell>
          <cell r="AM2076">
            <v>1</v>
          </cell>
          <cell r="AN2076" t="str">
            <v>38 uur / week</v>
          </cell>
          <cell r="AO2076">
            <v>10</v>
          </cell>
          <cell r="AP2076">
            <v>0</v>
          </cell>
          <cell r="AQ2076">
            <v>0</v>
          </cell>
          <cell r="AR2076">
            <v>26.32</v>
          </cell>
          <cell r="AS2076">
            <v>7</v>
          </cell>
          <cell r="AT2076" t="str">
            <v>B2</v>
          </cell>
          <cell r="AU2076">
            <v>90</v>
          </cell>
          <cell r="AV2076">
            <v>11.46</v>
          </cell>
        </row>
        <row r="2077">
          <cell r="A2077">
            <v>11993</v>
          </cell>
          <cell r="B2077" t="str">
            <v>Mevrouw</v>
          </cell>
          <cell r="C2077" t="str">
            <v>G. Zanlier</v>
          </cell>
          <cell r="D2077" t="str">
            <v>Gulumser</v>
          </cell>
          <cell r="E2077" t="str">
            <v>Gulumser</v>
          </cell>
          <cell r="F2077" t="str">
            <v>G</v>
          </cell>
          <cell r="H2077" t="str">
            <v>Yuceer</v>
          </cell>
          <cell r="J2077" t="str">
            <v>Zanlier</v>
          </cell>
          <cell r="K2077" t="str">
            <v>Vrouw</v>
          </cell>
          <cell r="L2077" t="str">
            <v>Adres</v>
          </cell>
          <cell r="M2077" t="str">
            <v>Frans Erensstraat</v>
          </cell>
          <cell r="N2077">
            <v>112</v>
          </cell>
          <cell r="P2077" t="str">
            <v>5044 PN</v>
          </cell>
          <cell r="Q2077" t="str">
            <v>TILBURG</v>
          </cell>
          <cell r="R2077" t="str">
            <v>Nederland</v>
          </cell>
          <cell r="S2077">
            <v>135441845</v>
          </cell>
          <cell r="U2077">
            <v>3000</v>
          </cell>
          <cell r="V2077" t="str">
            <v>Hago Nederland B.V.</v>
          </cell>
          <cell r="W2077">
            <v>1</v>
          </cell>
          <cell r="X2077" t="str">
            <v>Internen</v>
          </cell>
          <cell r="Y2077" t="str">
            <v>A1</v>
          </cell>
          <cell r="Z2077" t="str">
            <v>Medewerker uurloon</v>
          </cell>
          <cell r="AA2077">
            <v>1</v>
          </cell>
          <cell r="AB2077" t="str">
            <v>Schoonmaak CAO</v>
          </cell>
          <cell r="AC2077" t="str">
            <v>N4</v>
          </cell>
          <cell r="AD2077" t="str">
            <v>HR-NL: per 4 weken</v>
          </cell>
          <cell r="AE2077" t="str">
            <v>Onbepaalde tijd</v>
          </cell>
          <cell r="AF2077" t="str">
            <v>00-00-0000</v>
          </cell>
          <cell r="AH2077">
            <v>216759249</v>
          </cell>
          <cell r="AI2077">
            <v>28471</v>
          </cell>
          <cell r="AJ2077" t="str">
            <v>Turks</v>
          </cell>
          <cell r="AK2077" t="str">
            <v>X011</v>
          </cell>
          <cell r="AL2077" t="str">
            <v>MEDEW. ALGEMEEN SCHOONMAAKONDERHOUD I</v>
          </cell>
          <cell r="AM2077">
            <v>1</v>
          </cell>
          <cell r="AN2077" t="str">
            <v>38 uur / week</v>
          </cell>
          <cell r="AO2077">
            <v>10</v>
          </cell>
          <cell r="AP2077">
            <v>0</v>
          </cell>
          <cell r="AQ2077">
            <v>0</v>
          </cell>
          <cell r="AR2077">
            <v>26.32</v>
          </cell>
          <cell r="AS2077">
            <v>7</v>
          </cell>
          <cell r="AT2077" t="str">
            <v>B2</v>
          </cell>
          <cell r="AU2077">
            <v>90</v>
          </cell>
          <cell r="AV2077">
            <v>11.46</v>
          </cell>
        </row>
        <row r="2078">
          <cell r="A2078">
            <v>11994</v>
          </cell>
          <cell r="B2078" t="str">
            <v>Mevrouw</v>
          </cell>
          <cell r="C2078" t="str">
            <v>C. Koysuren</v>
          </cell>
          <cell r="D2078" t="str">
            <v>Cemile</v>
          </cell>
          <cell r="E2078" t="str">
            <v>Cemile</v>
          </cell>
          <cell r="F2078" t="str">
            <v>C</v>
          </cell>
          <cell r="H2078" t="str">
            <v>Koysuren</v>
          </cell>
          <cell r="J2078" t="str">
            <v>Orman</v>
          </cell>
          <cell r="K2078" t="str">
            <v>Vrouw</v>
          </cell>
          <cell r="L2078" t="str">
            <v>Adres</v>
          </cell>
          <cell r="M2078" t="str">
            <v>Lavendelweg</v>
          </cell>
          <cell r="N2078">
            <v>78</v>
          </cell>
          <cell r="P2078" t="str">
            <v>5044 AG</v>
          </cell>
          <cell r="Q2078" t="str">
            <v>TILBURG</v>
          </cell>
          <cell r="R2078" t="str">
            <v>Nederland</v>
          </cell>
          <cell r="S2078">
            <v>630973097</v>
          </cell>
          <cell r="U2078">
            <v>3000</v>
          </cell>
          <cell r="V2078" t="str">
            <v>Hago Nederland B.V.</v>
          </cell>
          <cell r="W2078">
            <v>1</v>
          </cell>
          <cell r="X2078" t="str">
            <v>Internen</v>
          </cell>
          <cell r="Y2078" t="str">
            <v>A1</v>
          </cell>
          <cell r="Z2078" t="str">
            <v>Medewerker uurloon</v>
          </cell>
          <cell r="AA2078">
            <v>1</v>
          </cell>
          <cell r="AB2078" t="str">
            <v>Schoonmaak CAO</v>
          </cell>
          <cell r="AC2078" t="str">
            <v>N4</v>
          </cell>
          <cell r="AD2078" t="str">
            <v>HR-NL: per 4 weken</v>
          </cell>
          <cell r="AE2078" t="str">
            <v>Onbepaalde tijd</v>
          </cell>
          <cell r="AF2078" t="str">
            <v>00-00-0000</v>
          </cell>
          <cell r="AH2078">
            <v>206700398</v>
          </cell>
          <cell r="AI2078">
            <v>26865</v>
          </cell>
          <cell r="AJ2078" t="str">
            <v>Nederlands</v>
          </cell>
          <cell r="AK2078" t="str">
            <v>X011</v>
          </cell>
          <cell r="AL2078" t="str">
            <v>MEDEW. ALGEMEEN SCHOONMAAKONDERHOUD I</v>
          </cell>
          <cell r="AM2078">
            <v>1</v>
          </cell>
          <cell r="AN2078" t="str">
            <v>38 uur / week</v>
          </cell>
          <cell r="AO2078">
            <v>13.5</v>
          </cell>
          <cell r="AP2078">
            <v>0</v>
          </cell>
          <cell r="AQ2078">
            <v>0</v>
          </cell>
          <cell r="AR2078">
            <v>35.53</v>
          </cell>
          <cell r="AS2078">
            <v>7</v>
          </cell>
          <cell r="AT2078" t="str">
            <v>B2</v>
          </cell>
          <cell r="AU2078">
            <v>90</v>
          </cell>
          <cell r="AV2078">
            <v>11.46</v>
          </cell>
        </row>
        <row r="2079">
          <cell r="A2079">
            <v>11995</v>
          </cell>
          <cell r="B2079" t="str">
            <v>Mevrouw</v>
          </cell>
          <cell r="C2079" t="str">
            <v>A. Ozan - Ozan</v>
          </cell>
          <cell r="D2079" t="str">
            <v>Aysel</v>
          </cell>
          <cell r="E2079" t="str">
            <v>Aysel</v>
          </cell>
          <cell r="F2079" t="str">
            <v>A</v>
          </cell>
          <cell r="H2079" t="str">
            <v>Ozan</v>
          </cell>
          <cell r="J2079" t="str">
            <v>Ozan</v>
          </cell>
          <cell r="K2079" t="str">
            <v>Vrouw</v>
          </cell>
          <cell r="L2079" t="str">
            <v>Adres</v>
          </cell>
          <cell r="M2079" t="str">
            <v>Lavendelweg</v>
          </cell>
          <cell r="N2079">
            <v>65</v>
          </cell>
          <cell r="P2079" t="str">
            <v>5044 AB</v>
          </cell>
          <cell r="Q2079" t="str">
            <v>TILBURG</v>
          </cell>
          <cell r="R2079" t="str">
            <v>Nederland</v>
          </cell>
          <cell r="S2079">
            <v>134691959</v>
          </cell>
          <cell r="U2079">
            <v>3000</v>
          </cell>
          <cell r="V2079" t="str">
            <v>Hago Nederland B.V.</v>
          </cell>
          <cell r="W2079">
            <v>1</v>
          </cell>
          <cell r="X2079" t="str">
            <v>Internen</v>
          </cell>
          <cell r="Y2079" t="str">
            <v>A1</v>
          </cell>
          <cell r="Z2079" t="str">
            <v>Medewerker uurloon</v>
          </cell>
          <cell r="AA2079">
            <v>1</v>
          </cell>
          <cell r="AB2079" t="str">
            <v>Schoonmaak CAO</v>
          </cell>
          <cell r="AC2079" t="str">
            <v>N4</v>
          </cell>
          <cell r="AD2079" t="str">
            <v>HR-NL: per 4 weken</v>
          </cell>
          <cell r="AE2079" t="str">
            <v>Onbepaalde tijd</v>
          </cell>
          <cell r="AF2079" t="str">
            <v>00-00-0000</v>
          </cell>
          <cell r="AH2079">
            <v>204196036</v>
          </cell>
          <cell r="AI2079">
            <v>24108</v>
          </cell>
          <cell r="AJ2079" t="str">
            <v>Nederlands</v>
          </cell>
          <cell r="AK2079" t="str">
            <v>X011</v>
          </cell>
          <cell r="AL2079" t="str">
            <v>MEDEW. ALGEMEEN SCHOONMAAKONDERHOUD I</v>
          </cell>
          <cell r="AM2079">
            <v>1</v>
          </cell>
          <cell r="AN2079" t="str">
            <v>38 uur / week</v>
          </cell>
          <cell r="AO2079">
            <v>10</v>
          </cell>
          <cell r="AP2079">
            <v>0</v>
          </cell>
          <cell r="AQ2079">
            <v>0</v>
          </cell>
          <cell r="AR2079">
            <v>26.32</v>
          </cell>
          <cell r="AS2079">
            <v>7</v>
          </cell>
          <cell r="AT2079" t="str">
            <v>B2</v>
          </cell>
          <cell r="AU2079">
            <v>90</v>
          </cell>
          <cell r="AV2079">
            <v>11.46</v>
          </cell>
        </row>
        <row r="2080">
          <cell r="A2080">
            <v>11996</v>
          </cell>
          <cell r="B2080" t="str">
            <v>Mevrouw</v>
          </cell>
          <cell r="C2080" t="str">
            <v>A.O. Ogunfowora</v>
          </cell>
          <cell r="D2080" t="str">
            <v>Adenike Olufunmilola</v>
          </cell>
          <cell r="E2080" t="str">
            <v>Adenike Olufunmilola</v>
          </cell>
          <cell r="F2080" t="str">
            <v>AO</v>
          </cell>
          <cell r="H2080" t="str">
            <v>Ogunfowora</v>
          </cell>
          <cell r="J2080" t="str">
            <v>Adeniyi</v>
          </cell>
          <cell r="K2080" t="str">
            <v>Vrouw</v>
          </cell>
          <cell r="L2080" t="str">
            <v>Adres</v>
          </cell>
          <cell r="M2080" t="str">
            <v>Zuringhof</v>
          </cell>
          <cell r="N2080">
            <v>66</v>
          </cell>
          <cell r="P2080" t="str">
            <v>5044 DT</v>
          </cell>
          <cell r="Q2080" t="str">
            <v>TILBURG</v>
          </cell>
          <cell r="R2080" t="str">
            <v>Nederland</v>
          </cell>
          <cell r="S2080">
            <v>134636967</v>
          </cell>
          <cell r="T2080">
            <v>631189751</v>
          </cell>
          <cell r="U2080">
            <v>3000</v>
          </cell>
          <cell r="V2080" t="str">
            <v>Hago Nederland B.V.</v>
          </cell>
          <cell r="W2080">
            <v>1</v>
          </cell>
          <cell r="X2080" t="str">
            <v>Internen</v>
          </cell>
          <cell r="Y2080" t="str">
            <v>A1</v>
          </cell>
          <cell r="Z2080" t="str">
            <v>Medewerker uurloon</v>
          </cell>
          <cell r="AA2080">
            <v>1</v>
          </cell>
          <cell r="AB2080" t="str">
            <v>Schoonmaak CAO</v>
          </cell>
          <cell r="AC2080" t="str">
            <v>N4</v>
          </cell>
          <cell r="AD2080" t="str">
            <v>HR-NL: per 4 weken</v>
          </cell>
          <cell r="AE2080" t="str">
            <v>Onbepaalde tijd</v>
          </cell>
          <cell r="AF2080" t="str">
            <v>00-00-0000</v>
          </cell>
          <cell r="AH2080">
            <v>241366057</v>
          </cell>
          <cell r="AI2080">
            <v>23340</v>
          </cell>
          <cell r="AJ2080" t="str">
            <v>Nederlands</v>
          </cell>
          <cell r="AK2080" t="str">
            <v>X011</v>
          </cell>
          <cell r="AL2080" t="str">
            <v>MEDEW. ALGEMEEN SCHOONMAAKONDERHOUD I</v>
          </cell>
          <cell r="AM2080">
            <v>1</v>
          </cell>
          <cell r="AN2080" t="str">
            <v>38 uur / week</v>
          </cell>
          <cell r="AO2080">
            <v>25</v>
          </cell>
          <cell r="AP2080">
            <v>0</v>
          </cell>
          <cell r="AQ2080">
            <v>0</v>
          </cell>
          <cell r="AR2080">
            <v>65.790000000000006</v>
          </cell>
          <cell r="AS2080">
            <v>7</v>
          </cell>
          <cell r="AT2080" t="str">
            <v>B2</v>
          </cell>
          <cell r="AU2080">
            <v>90</v>
          </cell>
          <cell r="AV2080">
            <v>11.46</v>
          </cell>
        </row>
        <row r="2081">
          <cell r="A2081">
            <v>11998</v>
          </cell>
          <cell r="B2081" t="str">
            <v>Mevrouw</v>
          </cell>
          <cell r="C2081" t="str">
            <v>C.M. Greven</v>
          </cell>
          <cell r="D2081" t="str">
            <v>Christina Maria</v>
          </cell>
          <cell r="E2081" t="str">
            <v>Christina Maria</v>
          </cell>
          <cell r="F2081" t="str">
            <v>CM</v>
          </cell>
          <cell r="H2081" t="str">
            <v>Greven</v>
          </cell>
          <cell r="K2081" t="str">
            <v>Vrouw</v>
          </cell>
          <cell r="L2081" t="str">
            <v>Adres</v>
          </cell>
          <cell r="M2081" t="str">
            <v>Schaepmanstraat</v>
          </cell>
          <cell r="N2081">
            <v>14</v>
          </cell>
          <cell r="P2081" t="str">
            <v>4463 SC</v>
          </cell>
          <cell r="Q2081" t="str">
            <v>GOES</v>
          </cell>
          <cell r="R2081" t="str">
            <v>Nederland</v>
          </cell>
          <cell r="S2081">
            <v>624182053</v>
          </cell>
          <cell r="U2081">
            <v>3000</v>
          </cell>
          <cell r="V2081" t="str">
            <v>Hago Nederland B.V.</v>
          </cell>
          <cell r="W2081">
            <v>1</v>
          </cell>
          <cell r="X2081" t="str">
            <v>Internen</v>
          </cell>
          <cell r="Y2081" t="str">
            <v>A1</v>
          </cell>
          <cell r="Z2081" t="str">
            <v>Medewerker uurloon</v>
          </cell>
          <cell r="AA2081">
            <v>1</v>
          </cell>
          <cell r="AB2081" t="str">
            <v>Schoonmaak CAO</v>
          </cell>
          <cell r="AC2081" t="str">
            <v>N4</v>
          </cell>
          <cell r="AD2081" t="str">
            <v>HR-NL: per 4 weken</v>
          </cell>
          <cell r="AE2081" t="str">
            <v>Onbepaalde tijd</v>
          </cell>
          <cell r="AF2081" t="str">
            <v>00-00-0000</v>
          </cell>
          <cell r="AH2081">
            <v>182187445</v>
          </cell>
          <cell r="AI2081">
            <v>28599</v>
          </cell>
          <cell r="AJ2081" t="str">
            <v>Nederlands</v>
          </cell>
          <cell r="AK2081" t="str">
            <v>X011</v>
          </cell>
          <cell r="AL2081" t="str">
            <v>MEDEW. ALGEMEEN SCHOONMAAKONDERHOUD I</v>
          </cell>
          <cell r="AM2081">
            <v>1</v>
          </cell>
          <cell r="AN2081" t="str">
            <v>38 uur / week</v>
          </cell>
          <cell r="AO2081">
            <v>18.25</v>
          </cell>
          <cell r="AP2081">
            <v>0</v>
          </cell>
          <cell r="AQ2081">
            <v>0</v>
          </cell>
          <cell r="AR2081">
            <v>48.03</v>
          </cell>
          <cell r="AS2081">
            <v>7</v>
          </cell>
          <cell r="AT2081" t="str">
            <v>B2</v>
          </cell>
          <cell r="AU2081">
            <v>90</v>
          </cell>
          <cell r="AV2081">
            <v>11.46</v>
          </cell>
        </row>
        <row r="2082">
          <cell r="A2082">
            <v>11999</v>
          </cell>
          <cell r="B2082" t="str">
            <v>Dhr.</v>
          </cell>
          <cell r="C2082" t="str">
            <v>A. Amofah</v>
          </cell>
          <cell r="D2082" t="str">
            <v>Akwasi</v>
          </cell>
          <cell r="E2082" t="str">
            <v>Akwasi</v>
          </cell>
          <cell r="F2082" t="str">
            <v>A</v>
          </cell>
          <cell r="H2082" t="str">
            <v>Amofah</v>
          </cell>
          <cell r="K2082" t="str">
            <v>Man</v>
          </cell>
          <cell r="L2082" t="str">
            <v>Adres</v>
          </cell>
          <cell r="M2082" t="str">
            <v>Randveen</v>
          </cell>
          <cell r="N2082">
            <v>143</v>
          </cell>
          <cell r="P2082" t="str">
            <v>2544 RJ</v>
          </cell>
          <cell r="Q2082" t="str">
            <v>DEN HAAG</v>
          </cell>
          <cell r="R2082" t="str">
            <v>Nederland</v>
          </cell>
          <cell r="S2082">
            <v>649975472</v>
          </cell>
          <cell r="U2082">
            <v>3000</v>
          </cell>
          <cell r="V2082" t="str">
            <v>Hago Nederland B.V.</v>
          </cell>
          <cell r="W2082">
            <v>1</v>
          </cell>
          <cell r="X2082" t="str">
            <v>Internen</v>
          </cell>
          <cell r="Y2082" t="str">
            <v>A1</v>
          </cell>
          <cell r="Z2082" t="str">
            <v>Medewerker uurloon</v>
          </cell>
          <cell r="AA2082">
            <v>1</v>
          </cell>
          <cell r="AB2082" t="str">
            <v>Schoonmaak CAO</v>
          </cell>
          <cell r="AC2082" t="str">
            <v>N4</v>
          </cell>
          <cell r="AD2082" t="str">
            <v>HR-NL: per 4 weken</v>
          </cell>
          <cell r="AE2082" t="str">
            <v>Onbepaalde tijd</v>
          </cell>
          <cell r="AF2082" t="str">
            <v>00-00-0000</v>
          </cell>
          <cell r="AH2082">
            <v>261688091</v>
          </cell>
          <cell r="AI2082">
            <v>22477</v>
          </cell>
          <cell r="AJ2082" t="str">
            <v>Ghanees</v>
          </cell>
          <cell r="AK2082" t="str">
            <v>X011</v>
          </cell>
          <cell r="AL2082" t="str">
            <v>MEDEW. ALGEMEEN SCHOONMAAKONDERHOUD I</v>
          </cell>
          <cell r="AM2082">
            <v>1</v>
          </cell>
          <cell r="AN2082" t="str">
            <v>38 uur / week</v>
          </cell>
          <cell r="AO2082">
            <v>15.2</v>
          </cell>
          <cell r="AP2082">
            <v>0</v>
          </cell>
          <cell r="AQ2082">
            <v>0</v>
          </cell>
          <cell r="AR2082">
            <v>40</v>
          </cell>
          <cell r="AS2082">
            <v>7</v>
          </cell>
          <cell r="AT2082" t="str">
            <v>B2</v>
          </cell>
          <cell r="AU2082">
            <v>22</v>
          </cell>
          <cell r="AV2082">
            <v>11.13</v>
          </cell>
        </row>
        <row r="2083">
          <cell r="A2083">
            <v>12000</v>
          </cell>
          <cell r="B2083" t="str">
            <v>Mevrouw</v>
          </cell>
          <cell r="C2083" t="str">
            <v>R.M. Monteiro - Pina Almeida</v>
          </cell>
          <cell r="D2083" t="str">
            <v>Rita Maria</v>
          </cell>
          <cell r="E2083" t="str">
            <v>Rita Maria</v>
          </cell>
          <cell r="F2083" t="str">
            <v>RM</v>
          </cell>
          <cell r="H2083" t="str">
            <v>Pina Almeida</v>
          </cell>
          <cell r="J2083" t="str">
            <v>Monteiro</v>
          </cell>
          <cell r="K2083" t="str">
            <v>Vrouw</v>
          </cell>
          <cell r="L2083" t="str">
            <v>Adres</v>
          </cell>
          <cell r="M2083" t="str">
            <v>Sommelsdijkstraat</v>
          </cell>
          <cell r="N2083">
            <v>22</v>
          </cell>
          <cell r="P2083" t="str">
            <v>3086 BM</v>
          </cell>
          <cell r="Q2083" t="str">
            <v>ROTTERDAM</v>
          </cell>
          <cell r="R2083" t="str">
            <v>Nederland</v>
          </cell>
          <cell r="S2083">
            <v>653117512</v>
          </cell>
          <cell r="U2083">
            <v>3000</v>
          </cell>
          <cell r="V2083" t="str">
            <v>Hago Nederland B.V.</v>
          </cell>
          <cell r="W2083">
            <v>1</v>
          </cell>
          <cell r="X2083" t="str">
            <v>Internen</v>
          </cell>
          <cell r="Y2083" t="str">
            <v>A1</v>
          </cell>
          <cell r="Z2083" t="str">
            <v>Medewerker uurloon</v>
          </cell>
          <cell r="AA2083">
            <v>1</v>
          </cell>
          <cell r="AB2083" t="str">
            <v>Schoonmaak CAO</v>
          </cell>
          <cell r="AC2083" t="str">
            <v>N4</v>
          </cell>
          <cell r="AD2083" t="str">
            <v>HR-NL: per 4 weken</v>
          </cell>
          <cell r="AE2083" t="str">
            <v>Onbepaalde tijd</v>
          </cell>
          <cell r="AF2083" t="str">
            <v>00-00-0000</v>
          </cell>
          <cell r="AH2083">
            <v>203508774</v>
          </cell>
          <cell r="AI2083">
            <v>25241</v>
          </cell>
          <cell r="AJ2083" t="str">
            <v>Nederlands</v>
          </cell>
          <cell r="AK2083" t="str">
            <v>X011</v>
          </cell>
          <cell r="AL2083" t="str">
            <v>MEDEW. ALGEMEEN SCHOONMAAKONDERHOUD I</v>
          </cell>
          <cell r="AM2083">
            <v>1</v>
          </cell>
          <cell r="AN2083" t="str">
            <v>38 uur / week</v>
          </cell>
          <cell r="AO2083">
            <v>4.5</v>
          </cell>
          <cell r="AP2083">
            <v>0</v>
          </cell>
          <cell r="AQ2083">
            <v>0</v>
          </cell>
          <cell r="AR2083">
            <v>11.84</v>
          </cell>
          <cell r="AS2083">
            <v>7</v>
          </cell>
          <cell r="AT2083" t="str">
            <v>B2</v>
          </cell>
          <cell r="AU2083">
            <v>90</v>
          </cell>
          <cell r="AV2083">
            <v>11.46</v>
          </cell>
        </row>
        <row r="2084">
          <cell r="A2084">
            <v>12001</v>
          </cell>
          <cell r="B2084" t="str">
            <v>Dhr.</v>
          </cell>
          <cell r="C2084" t="str">
            <v>D.S. Werner</v>
          </cell>
          <cell r="D2084" t="str">
            <v>Dennis Stephen</v>
          </cell>
          <cell r="E2084" t="str">
            <v>Dennis</v>
          </cell>
          <cell r="F2084" t="str">
            <v>DS</v>
          </cell>
          <cell r="H2084" t="str">
            <v>Werner</v>
          </cell>
          <cell r="K2084" t="str">
            <v>Man</v>
          </cell>
          <cell r="L2084" t="str">
            <v>Adres</v>
          </cell>
          <cell r="M2084" t="str">
            <v>Joost Sasboutstraat</v>
          </cell>
          <cell r="N2084">
            <v>87</v>
          </cell>
          <cell r="P2084" t="str">
            <v>3201 PC</v>
          </cell>
          <cell r="Q2084" t="str">
            <v>SPIJKENISSE</v>
          </cell>
          <cell r="R2084" t="str">
            <v>Nederland</v>
          </cell>
          <cell r="S2084">
            <v>613356503</v>
          </cell>
          <cell r="U2084">
            <v>3000</v>
          </cell>
          <cell r="V2084" t="str">
            <v>Hago Nederland B.V.</v>
          </cell>
          <cell r="W2084">
            <v>1</v>
          </cell>
          <cell r="X2084" t="str">
            <v>Internen</v>
          </cell>
          <cell r="Y2084" t="str">
            <v>A1</v>
          </cell>
          <cell r="Z2084" t="str">
            <v>Medewerker uurloon</v>
          </cell>
          <cell r="AA2084">
            <v>1</v>
          </cell>
          <cell r="AB2084" t="str">
            <v>Schoonmaak CAO</v>
          </cell>
          <cell r="AC2084" t="str">
            <v>N4</v>
          </cell>
          <cell r="AD2084" t="str">
            <v>HR-NL: per 4 weken</v>
          </cell>
          <cell r="AE2084" t="str">
            <v>Onbepaalde tijd</v>
          </cell>
          <cell r="AF2084" t="str">
            <v>00-00-0000</v>
          </cell>
          <cell r="AH2084">
            <v>132832276</v>
          </cell>
          <cell r="AI2084">
            <v>26175</v>
          </cell>
          <cell r="AJ2084" t="str">
            <v>Nederlands</v>
          </cell>
          <cell r="AK2084" t="str">
            <v>X122</v>
          </cell>
          <cell r="AL2084" t="str">
            <v>OBJECTLEIDER AMBULANT ALG. SCHOONM II</v>
          </cell>
          <cell r="AM2084" t="str">
            <v>3+5%</v>
          </cell>
          <cell r="AN2084" t="str">
            <v>38 uur / week</v>
          </cell>
          <cell r="AO2084">
            <v>38</v>
          </cell>
          <cell r="AP2084">
            <v>0</v>
          </cell>
          <cell r="AQ2084">
            <v>0</v>
          </cell>
          <cell r="AR2084">
            <v>100</v>
          </cell>
          <cell r="AS2084">
            <v>7</v>
          </cell>
          <cell r="AT2084" t="str">
            <v>B7</v>
          </cell>
          <cell r="AU2084">
            <v>22</v>
          </cell>
          <cell r="AV2084">
            <v>15.29</v>
          </cell>
        </row>
        <row r="2085">
          <cell r="A2085">
            <v>12002</v>
          </cell>
          <cell r="B2085" t="str">
            <v>Mevrouw</v>
          </cell>
          <cell r="C2085" t="str">
            <v>M.C.E. van Zaltbommel</v>
          </cell>
          <cell r="D2085" t="str">
            <v>Martinique Cassiopia Erica</v>
          </cell>
          <cell r="E2085" t="str">
            <v>Martinique Cassiopia Erica</v>
          </cell>
          <cell r="F2085" t="str">
            <v>MCE</v>
          </cell>
          <cell r="G2085" t="str">
            <v>van</v>
          </cell>
          <cell r="H2085" t="str">
            <v>Zaltbommel</v>
          </cell>
          <cell r="K2085" t="str">
            <v>Vrouw</v>
          </cell>
          <cell r="L2085" t="str">
            <v>Adres</v>
          </cell>
          <cell r="M2085" t="str">
            <v>Graafjansdijk A</v>
          </cell>
          <cell r="N2085">
            <v>131</v>
          </cell>
          <cell r="P2085" t="str">
            <v>4554 AK</v>
          </cell>
          <cell r="Q2085" t="str">
            <v>Westdorpe</v>
          </cell>
          <cell r="R2085" t="str">
            <v>Nederland</v>
          </cell>
          <cell r="S2085">
            <v>650916123</v>
          </cell>
          <cell r="U2085">
            <v>3000</v>
          </cell>
          <cell r="V2085" t="str">
            <v>Hago Nederland B.V.</v>
          </cell>
          <cell r="W2085">
            <v>1</v>
          </cell>
          <cell r="X2085" t="str">
            <v>Internen</v>
          </cell>
          <cell r="Y2085" t="str">
            <v>A1</v>
          </cell>
          <cell r="Z2085" t="str">
            <v>Medewerker uurloon</v>
          </cell>
          <cell r="AA2085">
            <v>1</v>
          </cell>
          <cell r="AB2085" t="str">
            <v>Schoonmaak CAO</v>
          </cell>
          <cell r="AC2085" t="str">
            <v>N4</v>
          </cell>
          <cell r="AD2085" t="str">
            <v>HR-NL: per 4 weken</v>
          </cell>
          <cell r="AE2085" t="str">
            <v>Onbepaalde tijd</v>
          </cell>
          <cell r="AF2085" t="str">
            <v>00-00-0000</v>
          </cell>
          <cell r="AH2085">
            <v>31425707</v>
          </cell>
          <cell r="AI2085">
            <v>32981</v>
          </cell>
          <cell r="AJ2085" t="str">
            <v>Nederlands</v>
          </cell>
          <cell r="AK2085" t="str">
            <v>X011</v>
          </cell>
          <cell r="AL2085" t="str">
            <v>MEDEW. ALGEMEEN SCHOONMAAKONDERHOUD I</v>
          </cell>
          <cell r="AM2085">
            <v>1</v>
          </cell>
          <cell r="AN2085" t="str">
            <v>38 uur / week</v>
          </cell>
          <cell r="AO2085">
            <v>12.5</v>
          </cell>
          <cell r="AP2085">
            <v>0</v>
          </cell>
          <cell r="AQ2085">
            <v>0</v>
          </cell>
          <cell r="AR2085">
            <v>32.89</v>
          </cell>
          <cell r="AS2085">
            <v>7</v>
          </cell>
          <cell r="AT2085" t="str">
            <v>B2</v>
          </cell>
          <cell r="AU2085">
            <v>22</v>
          </cell>
          <cell r="AV2085">
            <v>11.13</v>
          </cell>
        </row>
        <row r="2086">
          <cell r="A2086">
            <v>12003</v>
          </cell>
          <cell r="B2086" t="str">
            <v>Mevrouw</v>
          </cell>
          <cell r="C2086" t="str">
            <v>S.M.E. van Hove</v>
          </cell>
          <cell r="D2086" t="str">
            <v>Sara</v>
          </cell>
          <cell r="E2086" t="str">
            <v>Sara</v>
          </cell>
          <cell r="F2086" t="str">
            <v>SME</v>
          </cell>
          <cell r="G2086" t="str">
            <v>van</v>
          </cell>
          <cell r="H2086" t="str">
            <v>Hove</v>
          </cell>
          <cell r="K2086" t="str">
            <v>Vrouw</v>
          </cell>
          <cell r="L2086" t="str">
            <v>Adres</v>
          </cell>
          <cell r="M2086" t="str">
            <v>Ariensstraat</v>
          </cell>
          <cell r="N2086">
            <v>2</v>
          </cell>
          <cell r="P2086" t="str">
            <v>4641 CA</v>
          </cell>
          <cell r="Q2086" t="str">
            <v>OSSENDRECHT</v>
          </cell>
          <cell r="R2086" t="str">
            <v>Nederland</v>
          </cell>
          <cell r="S2086">
            <v>629161624</v>
          </cell>
          <cell r="U2086">
            <v>3000</v>
          </cell>
          <cell r="V2086" t="str">
            <v>Hago Nederland B.V.</v>
          </cell>
          <cell r="W2086">
            <v>1</v>
          </cell>
          <cell r="X2086" t="str">
            <v>Internen</v>
          </cell>
          <cell r="Y2086" t="str">
            <v>A1</v>
          </cell>
          <cell r="Z2086" t="str">
            <v>Medewerker uurloon</v>
          </cell>
          <cell r="AA2086">
            <v>1</v>
          </cell>
          <cell r="AB2086" t="str">
            <v>Schoonmaak CAO</v>
          </cell>
          <cell r="AC2086" t="str">
            <v>N4</v>
          </cell>
          <cell r="AD2086" t="str">
            <v>HR-NL: per 4 weken</v>
          </cell>
          <cell r="AE2086" t="str">
            <v>Onbepaalde tijd</v>
          </cell>
          <cell r="AF2086" t="str">
            <v>00-00-0000</v>
          </cell>
          <cell r="AH2086">
            <v>261868901</v>
          </cell>
          <cell r="AI2086">
            <v>32966</v>
          </cell>
          <cell r="AJ2086" t="str">
            <v>Belgisch</v>
          </cell>
          <cell r="AK2086" t="str">
            <v>X011</v>
          </cell>
          <cell r="AL2086" t="str">
            <v>MEDEW. ALGEMEEN SCHOONMAAKONDERHOUD I</v>
          </cell>
          <cell r="AM2086">
            <v>1</v>
          </cell>
          <cell r="AN2086" t="str">
            <v>38 uur / week</v>
          </cell>
          <cell r="AO2086">
            <v>10</v>
          </cell>
          <cell r="AP2086">
            <v>0</v>
          </cell>
          <cell r="AQ2086">
            <v>0</v>
          </cell>
          <cell r="AR2086">
            <v>26.32</v>
          </cell>
          <cell r="AS2086">
            <v>7</v>
          </cell>
          <cell r="AT2086" t="str">
            <v>B2</v>
          </cell>
          <cell r="AU2086">
            <v>22</v>
          </cell>
          <cell r="AV2086">
            <v>11.13</v>
          </cell>
        </row>
        <row r="2087">
          <cell r="A2087">
            <v>12004</v>
          </cell>
          <cell r="B2087" t="str">
            <v>Mevrouw</v>
          </cell>
          <cell r="C2087" t="str">
            <v>M.H. van Zuilekom</v>
          </cell>
          <cell r="D2087" t="str">
            <v>Margaretha Helena</v>
          </cell>
          <cell r="E2087" t="str">
            <v>Margaretha Helena</v>
          </cell>
          <cell r="F2087" t="str">
            <v>MH</v>
          </cell>
          <cell r="G2087" t="str">
            <v>van</v>
          </cell>
          <cell r="H2087" t="str">
            <v>Zuilekom</v>
          </cell>
          <cell r="K2087" t="str">
            <v>Vrouw</v>
          </cell>
          <cell r="L2087" t="str">
            <v>Adres</v>
          </cell>
          <cell r="M2087" t="str">
            <v>Veerweg</v>
          </cell>
          <cell r="N2087">
            <v>1</v>
          </cell>
          <cell r="O2087" t="str">
            <v>a</v>
          </cell>
          <cell r="P2087" t="str">
            <v>4417 AS</v>
          </cell>
          <cell r="Q2087" t="str">
            <v>HANSWEERT</v>
          </cell>
          <cell r="R2087" t="str">
            <v>Nederland</v>
          </cell>
          <cell r="S2087">
            <v>657955949</v>
          </cell>
          <cell r="U2087">
            <v>3000</v>
          </cell>
          <cell r="V2087" t="str">
            <v>Hago Nederland B.V.</v>
          </cell>
          <cell r="W2087">
            <v>1</v>
          </cell>
          <cell r="X2087" t="str">
            <v>Internen</v>
          </cell>
          <cell r="Y2087" t="str">
            <v>A1</v>
          </cell>
          <cell r="Z2087" t="str">
            <v>Medewerker uurloon</v>
          </cell>
          <cell r="AA2087">
            <v>1</v>
          </cell>
          <cell r="AB2087" t="str">
            <v>Schoonmaak CAO</v>
          </cell>
          <cell r="AC2087" t="str">
            <v>N4</v>
          </cell>
          <cell r="AD2087" t="str">
            <v>HR-NL: per 4 weken</v>
          </cell>
          <cell r="AE2087" t="str">
            <v>Onbepaalde tijd</v>
          </cell>
          <cell r="AF2087" t="str">
            <v>00-00-0000</v>
          </cell>
          <cell r="AH2087">
            <v>112489448</v>
          </cell>
          <cell r="AI2087">
            <v>22977</v>
          </cell>
          <cell r="AJ2087" t="str">
            <v>Nederlands</v>
          </cell>
          <cell r="AK2087" t="str">
            <v>X011</v>
          </cell>
          <cell r="AL2087" t="str">
            <v>MEDEW. ALGEMEEN SCHOONMAAKONDERHOUD I</v>
          </cell>
          <cell r="AM2087">
            <v>1</v>
          </cell>
          <cell r="AN2087" t="str">
            <v>38 uur / week</v>
          </cell>
          <cell r="AO2087">
            <v>24</v>
          </cell>
          <cell r="AP2087">
            <v>0</v>
          </cell>
          <cell r="AQ2087">
            <v>0</v>
          </cell>
          <cell r="AR2087">
            <v>63.16</v>
          </cell>
          <cell r="AS2087">
            <v>7</v>
          </cell>
          <cell r="AT2087" t="str">
            <v>B2</v>
          </cell>
          <cell r="AU2087">
            <v>22</v>
          </cell>
          <cell r="AV2087">
            <v>11.13</v>
          </cell>
        </row>
        <row r="2088">
          <cell r="A2088">
            <v>12005</v>
          </cell>
          <cell r="B2088" t="str">
            <v>Mevrouw</v>
          </cell>
          <cell r="C2088" t="str">
            <v>P.J.M. Strootman - Bakx</v>
          </cell>
          <cell r="D2088" t="str">
            <v>Petronella Johanna Maria</v>
          </cell>
          <cell r="E2088" t="str">
            <v>Petronella Johanna Maria</v>
          </cell>
          <cell r="F2088" t="str">
            <v>PJM</v>
          </cell>
          <cell r="H2088" t="str">
            <v>Bakx</v>
          </cell>
          <cell r="J2088" t="str">
            <v>Strootman</v>
          </cell>
          <cell r="K2088" t="str">
            <v>Vrouw</v>
          </cell>
          <cell r="L2088" t="str">
            <v>Adres</v>
          </cell>
          <cell r="M2088" t="str">
            <v>Eikenlaan</v>
          </cell>
          <cell r="N2088">
            <v>4</v>
          </cell>
          <cell r="P2088" t="str">
            <v>4791 AV</v>
          </cell>
          <cell r="Q2088" t="str">
            <v>KLUNDERT</v>
          </cell>
          <cell r="R2088" t="str">
            <v>Nederland</v>
          </cell>
          <cell r="S2088">
            <v>648451276</v>
          </cell>
          <cell r="U2088">
            <v>3000</v>
          </cell>
          <cell r="V2088" t="str">
            <v>Hago Nederland B.V.</v>
          </cell>
          <cell r="W2088">
            <v>1</v>
          </cell>
          <cell r="X2088" t="str">
            <v>Internen</v>
          </cell>
          <cell r="Y2088" t="str">
            <v>A1</v>
          </cell>
          <cell r="Z2088" t="str">
            <v>Medewerker uurloon</v>
          </cell>
          <cell r="AA2088">
            <v>1</v>
          </cell>
          <cell r="AB2088" t="str">
            <v>Schoonmaak CAO</v>
          </cell>
          <cell r="AC2088" t="str">
            <v>N4</v>
          </cell>
          <cell r="AD2088" t="str">
            <v>HR-NL: per 4 weken</v>
          </cell>
          <cell r="AE2088" t="str">
            <v>Onbepaalde tijd</v>
          </cell>
          <cell r="AF2088" t="str">
            <v>00-00-0000</v>
          </cell>
          <cell r="AH2088">
            <v>116075971</v>
          </cell>
          <cell r="AI2088">
            <v>22966</v>
          </cell>
          <cell r="AJ2088" t="str">
            <v>Nederlands</v>
          </cell>
          <cell r="AK2088" t="str">
            <v>X041</v>
          </cell>
          <cell r="AL2088" t="str">
            <v>VOORWERKER ALGEMEEN SCHOONMAAKONDERH. I</v>
          </cell>
          <cell r="AM2088">
            <v>2</v>
          </cell>
          <cell r="AN2088" t="str">
            <v>38 uur / week</v>
          </cell>
          <cell r="AO2088">
            <v>27</v>
          </cell>
          <cell r="AP2088">
            <v>0</v>
          </cell>
          <cell r="AQ2088">
            <v>0</v>
          </cell>
          <cell r="AR2088">
            <v>71.05</v>
          </cell>
          <cell r="AS2088">
            <v>7</v>
          </cell>
          <cell r="AT2088" t="str">
            <v>B4</v>
          </cell>
          <cell r="AU2088">
            <v>90</v>
          </cell>
          <cell r="AV2088">
            <v>12.6</v>
          </cell>
        </row>
        <row r="2089">
          <cell r="A2089">
            <v>12006</v>
          </cell>
          <cell r="B2089" t="str">
            <v>Mevrouw</v>
          </cell>
          <cell r="C2089" t="str">
            <v>J. van Vlierberghe</v>
          </cell>
          <cell r="D2089" t="str">
            <v>Jeannette</v>
          </cell>
          <cell r="E2089" t="str">
            <v>Jeannette</v>
          </cell>
          <cell r="F2089" t="str">
            <v>J</v>
          </cell>
          <cell r="G2089" t="str">
            <v>van</v>
          </cell>
          <cell r="H2089" t="str">
            <v>Vlierberghe</v>
          </cell>
          <cell r="K2089" t="str">
            <v>Vrouw</v>
          </cell>
          <cell r="L2089" t="str">
            <v>Adres</v>
          </cell>
          <cell r="M2089" t="str">
            <v>Bolraapstraat</v>
          </cell>
          <cell r="N2089">
            <v>8</v>
          </cell>
          <cell r="P2089" t="str">
            <v>4576 BE</v>
          </cell>
          <cell r="Q2089" t="str">
            <v>KOEWACHT</v>
          </cell>
          <cell r="R2089" t="str">
            <v>Nederland</v>
          </cell>
          <cell r="S2089">
            <v>114362175</v>
          </cell>
          <cell r="U2089">
            <v>3000</v>
          </cell>
          <cell r="V2089" t="str">
            <v>Hago Nederland B.V.</v>
          </cell>
          <cell r="W2089">
            <v>1</v>
          </cell>
          <cell r="X2089" t="str">
            <v>Internen</v>
          </cell>
          <cell r="Y2089" t="str">
            <v>A1</v>
          </cell>
          <cell r="Z2089" t="str">
            <v>Medewerker uurloon</v>
          </cell>
          <cell r="AA2089">
            <v>1</v>
          </cell>
          <cell r="AB2089" t="str">
            <v>Schoonmaak CAO</v>
          </cell>
          <cell r="AC2089" t="str">
            <v>N4</v>
          </cell>
          <cell r="AD2089" t="str">
            <v>HR-NL: per 4 weken</v>
          </cell>
          <cell r="AE2089" t="str">
            <v>Onbepaalde tijd</v>
          </cell>
          <cell r="AF2089" t="str">
            <v>00-00-0000</v>
          </cell>
          <cell r="AH2089">
            <v>118764391</v>
          </cell>
          <cell r="AI2089">
            <v>21460</v>
          </cell>
          <cell r="AJ2089" t="str">
            <v>Nederlands</v>
          </cell>
          <cell r="AK2089" t="str">
            <v>X011</v>
          </cell>
          <cell r="AL2089" t="str">
            <v>MEDEW. ALGEMEEN SCHOONMAAKONDERHOUD I</v>
          </cell>
          <cell r="AM2089">
            <v>1</v>
          </cell>
          <cell r="AN2089" t="str">
            <v>38 uur / week</v>
          </cell>
          <cell r="AO2089">
            <v>15.5</v>
          </cell>
          <cell r="AP2089">
            <v>0</v>
          </cell>
          <cell r="AQ2089">
            <v>0</v>
          </cell>
          <cell r="AR2089">
            <v>40.79</v>
          </cell>
          <cell r="AS2089">
            <v>7</v>
          </cell>
          <cell r="AT2089" t="str">
            <v>B2</v>
          </cell>
          <cell r="AU2089">
            <v>90</v>
          </cell>
          <cell r="AV2089">
            <v>11.46</v>
          </cell>
        </row>
        <row r="2090">
          <cell r="A2090">
            <v>12008</v>
          </cell>
          <cell r="B2090" t="str">
            <v>Mevrouw</v>
          </cell>
          <cell r="C2090" t="str">
            <v>T.M.R. van Damme - Ferket</v>
          </cell>
          <cell r="D2090" t="str">
            <v>Tamara Marleen Rene</v>
          </cell>
          <cell r="E2090" t="str">
            <v>Tamara Marleen Rene</v>
          </cell>
          <cell r="F2090" t="str">
            <v>TMR</v>
          </cell>
          <cell r="H2090" t="str">
            <v>Ferket</v>
          </cell>
          <cell r="I2090" t="str">
            <v>van</v>
          </cell>
          <cell r="J2090" t="str">
            <v>Damme</v>
          </cell>
          <cell r="K2090" t="str">
            <v>Vrouw</v>
          </cell>
          <cell r="L2090" t="str">
            <v>Adres</v>
          </cell>
          <cell r="M2090" t="str">
            <v>Drogendijk</v>
          </cell>
          <cell r="N2090">
            <v>15</v>
          </cell>
          <cell r="P2090" t="str">
            <v>4588 KK</v>
          </cell>
          <cell r="Q2090" t="str">
            <v>WALSOORDEN</v>
          </cell>
          <cell r="R2090" t="str">
            <v>Nederland</v>
          </cell>
          <cell r="S2090">
            <v>114681203</v>
          </cell>
          <cell r="T2090">
            <v>620438864</v>
          </cell>
          <cell r="U2090">
            <v>3000</v>
          </cell>
          <cell r="V2090" t="str">
            <v>Hago Nederland B.V.</v>
          </cell>
          <cell r="W2090">
            <v>1</v>
          </cell>
          <cell r="X2090" t="str">
            <v>Internen</v>
          </cell>
          <cell r="Y2090" t="str">
            <v>A1</v>
          </cell>
          <cell r="Z2090" t="str">
            <v>Medewerker uurloon</v>
          </cell>
          <cell r="AA2090">
            <v>1</v>
          </cell>
          <cell r="AB2090" t="str">
            <v>Schoonmaak CAO</v>
          </cell>
          <cell r="AC2090" t="str">
            <v>N4</v>
          </cell>
          <cell r="AD2090" t="str">
            <v>HR-NL: per 4 weken</v>
          </cell>
          <cell r="AE2090" t="str">
            <v>Onbepaalde tijd</v>
          </cell>
          <cell r="AF2090" t="str">
            <v>00-00-0000</v>
          </cell>
          <cell r="AH2090">
            <v>122961973</v>
          </cell>
          <cell r="AI2090">
            <v>24040</v>
          </cell>
          <cell r="AJ2090" t="str">
            <v>Nederlands</v>
          </cell>
          <cell r="AK2090" t="str">
            <v>X011</v>
          </cell>
          <cell r="AL2090" t="str">
            <v>MEDEW. ALGEMEEN SCHOONMAAKONDERHOUD I</v>
          </cell>
          <cell r="AM2090">
            <v>1</v>
          </cell>
          <cell r="AN2090" t="str">
            <v>38 uur / week</v>
          </cell>
          <cell r="AO2090">
            <v>14.5</v>
          </cell>
          <cell r="AP2090">
            <v>0</v>
          </cell>
          <cell r="AQ2090">
            <v>0</v>
          </cell>
          <cell r="AR2090">
            <v>38.159999999999997</v>
          </cell>
          <cell r="AS2090">
            <v>7</v>
          </cell>
          <cell r="AT2090" t="str">
            <v>B2</v>
          </cell>
          <cell r="AU2090">
            <v>22</v>
          </cell>
          <cell r="AV2090">
            <v>11.13</v>
          </cell>
        </row>
        <row r="2091">
          <cell r="A2091">
            <v>12009</v>
          </cell>
          <cell r="B2091" t="str">
            <v>Mevrouw</v>
          </cell>
          <cell r="C2091" t="str">
            <v>H. Avdovic</v>
          </cell>
          <cell r="D2091" t="str">
            <v>Hedija</v>
          </cell>
          <cell r="E2091" t="str">
            <v>Hedija</v>
          </cell>
          <cell r="F2091" t="str">
            <v>H</v>
          </cell>
          <cell r="H2091" t="str">
            <v>Avdovic</v>
          </cell>
          <cell r="K2091" t="str">
            <v>Vrouw</v>
          </cell>
          <cell r="L2091" t="str">
            <v>Adres</v>
          </cell>
          <cell r="M2091" t="str">
            <v>de Ruyterlaan</v>
          </cell>
          <cell r="N2091">
            <v>5</v>
          </cell>
          <cell r="P2091" t="str">
            <v>4567 CN</v>
          </cell>
          <cell r="Q2091" t="str">
            <v>CLINGE</v>
          </cell>
          <cell r="R2091" t="str">
            <v>Nederland</v>
          </cell>
          <cell r="S2091">
            <v>621435101</v>
          </cell>
          <cell r="U2091">
            <v>3000</v>
          </cell>
          <cell r="V2091" t="str">
            <v>Hago Nederland B.V.</v>
          </cell>
          <cell r="W2091">
            <v>1</v>
          </cell>
          <cell r="X2091" t="str">
            <v>Internen</v>
          </cell>
          <cell r="Y2091" t="str">
            <v>A1</v>
          </cell>
          <cell r="Z2091" t="str">
            <v>Medewerker uurloon</v>
          </cell>
          <cell r="AA2091">
            <v>1</v>
          </cell>
          <cell r="AB2091" t="str">
            <v>Schoonmaak CAO</v>
          </cell>
          <cell r="AC2091" t="str">
            <v>N4</v>
          </cell>
          <cell r="AD2091" t="str">
            <v>HR-NL: per 4 weken</v>
          </cell>
          <cell r="AE2091" t="str">
            <v>Onbepaalde tijd</v>
          </cell>
          <cell r="AF2091" t="str">
            <v>00-00-0000</v>
          </cell>
          <cell r="AH2091">
            <v>238817313</v>
          </cell>
          <cell r="AI2091">
            <v>21551</v>
          </cell>
          <cell r="AJ2091" t="str">
            <v>Nederlands</v>
          </cell>
          <cell r="AK2091" t="str">
            <v>X011</v>
          </cell>
          <cell r="AL2091" t="str">
            <v>MEDEW. ALGEMEEN SCHOONMAAKONDERHOUD I</v>
          </cell>
          <cell r="AM2091">
            <v>1</v>
          </cell>
          <cell r="AN2091" t="str">
            <v>38 uur / week</v>
          </cell>
          <cell r="AO2091">
            <v>8</v>
          </cell>
          <cell r="AP2091">
            <v>0</v>
          </cell>
          <cell r="AQ2091">
            <v>0</v>
          </cell>
          <cell r="AR2091">
            <v>21.05</v>
          </cell>
          <cell r="AS2091">
            <v>7</v>
          </cell>
          <cell r="AT2091" t="str">
            <v>B2</v>
          </cell>
          <cell r="AU2091">
            <v>22</v>
          </cell>
          <cell r="AV2091">
            <v>11.13</v>
          </cell>
        </row>
        <row r="2092">
          <cell r="A2092">
            <v>12010</v>
          </cell>
          <cell r="B2092" t="str">
            <v>Mevrouw</v>
          </cell>
          <cell r="C2092" t="str">
            <v>L. Beije - Riazanova</v>
          </cell>
          <cell r="D2092" t="str">
            <v>Liudmila</v>
          </cell>
          <cell r="E2092" t="str">
            <v>Liudmila</v>
          </cell>
          <cell r="F2092" t="str">
            <v>L</v>
          </cell>
          <cell r="H2092" t="str">
            <v>Riazanova</v>
          </cell>
          <cell r="J2092" t="str">
            <v>Beije</v>
          </cell>
          <cell r="K2092" t="str">
            <v>Vrouw</v>
          </cell>
          <cell r="L2092" t="str">
            <v>Adres</v>
          </cell>
          <cell r="M2092" t="str">
            <v>Gitaarstraat</v>
          </cell>
          <cell r="N2092">
            <v>4</v>
          </cell>
          <cell r="P2092" t="str">
            <v>3208 RK</v>
          </cell>
          <cell r="Q2092" t="str">
            <v>Spijkenisse</v>
          </cell>
          <cell r="R2092" t="str">
            <v>Nederland</v>
          </cell>
          <cell r="T2092">
            <v>647688903</v>
          </cell>
          <cell r="U2092">
            <v>3000</v>
          </cell>
          <cell r="V2092" t="str">
            <v>Hago Nederland B.V.</v>
          </cell>
          <cell r="W2092">
            <v>1</v>
          </cell>
          <cell r="X2092" t="str">
            <v>Internen</v>
          </cell>
          <cell r="Y2092" t="str">
            <v>A1</v>
          </cell>
          <cell r="Z2092" t="str">
            <v>Medewerker uurloon</v>
          </cell>
          <cell r="AA2092">
            <v>1</v>
          </cell>
          <cell r="AB2092" t="str">
            <v>Schoonmaak CAO</v>
          </cell>
          <cell r="AC2092" t="str">
            <v>N4</v>
          </cell>
          <cell r="AD2092" t="str">
            <v>HR-NL: per 4 weken</v>
          </cell>
          <cell r="AE2092" t="str">
            <v>Onbepaalde tijd</v>
          </cell>
          <cell r="AF2092" t="str">
            <v>00-00-0000</v>
          </cell>
          <cell r="AH2092">
            <v>249844448</v>
          </cell>
          <cell r="AI2092">
            <v>23041</v>
          </cell>
          <cell r="AJ2092" t="str">
            <v>Nederlands</v>
          </cell>
          <cell r="AK2092" t="str">
            <v>X041</v>
          </cell>
          <cell r="AL2092" t="str">
            <v>VOORWERKER ALGEMEEN SCHOONMAAKONDERH. I</v>
          </cell>
          <cell r="AM2092">
            <v>2</v>
          </cell>
          <cell r="AN2092" t="str">
            <v>38 uur / week</v>
          </cell>
          <cell r="AO2092">
            <v>26</v>
          </cell>
          <cell r="AP2092">
            <v>0</v>
          </cell>
          <cell r="AQ2092">
            <v>0</v>
          </cell>
          <cell r="AR2092">
            <v>68.42</v>
          </cell>
          <cell r="AS2092">
            <v>7</v>
          </cell>
          <cell r="AT2092" t="str">
            <v>B4</v>
          </cell>
          <cell r="AU2092">
            <v>90</v>
          </cell>
          <cell r="AV2092">
            <v>12.6</v>
          </cell>
        </row>
        <row r="2093">
          <cell r="A2093">
            <v>12011</v>
          </cell>
          <cell r="B2093" t="str">
            <v>Mevrouw</v>
          </cell>
          <cell r="C2093" t="str">
            <v>A. Rosario Ramos</v>
          </cell>
          <cell r="D2093" t="str">
            <v>Auriza</v>
          </cell>
          <cell r="E2093" t="str">
            <v>Auriza</v>
          </cell>
          <cell r="F2093" t="str">
            <v>A</v>
          </cell>
          <cell r="H2093" t="str">
            <v>Rosario Ramos</v>
          </cell>
          <cell r="K2093" t="str">
            <v>Vrouw</v>
          </cell>
          <cell r="L2093" t="str">
            <v>Adres</v>
          </cell>
          <cell r="M2093" t="str">
            <v>Adrien Mildersstraat</v>
          </cell>
          <cell r="N2093">
            <v>9</v>
          </cell>
          <cell r="O2093" t="str">
            <v>A</v>
          </cell>
          <cell r="P2093" t="str">
            <v>3022 NA</v>
          </cell>
          <cell r="Q2093" t="str">
            <v>ROTTERDAM</v>
          </cell>
          <cell r="R2093" t="str">
            <v>Nederland</v>
          </cell>
          <cell r="S2093">
            <v>104117278</v>
          </cell>
          <cell r="T2093">
            <v>616326827</v>
          </cell>
          <cell r="U2093">
            <v>3000</v>
          </cell>
          <cell r="V2093" t="str">
            <v>Hago Nederland B.V.</v>
          </cell>
          <cell r="W2093">
            <v>1</v>
          </cell>
          <cell r="X2093" t="str">
            <v>Internen</v>
          </cell>
          <cell r="Y2093" t="str">
            <v>A1</v>
          </cell>
          <cell r="Z2093" t="str">
            <v>Medewerker uurloon</v>
          </cell>
          <cell r="AA2093">
            <v>1</v>
          </cell>
          <cell r="AB2093" t="str">
            <v>Schoonmaak CAO</v>
          </cell>
          <cell r="AC2093" t="str">
            <v>N4</v>
          </cell>
          <cell r="AD2093" t="str">
            <v>HR-NL: per 4 weken</v>
          </cell>
          <cell r="AE2093" t="str">
            <v>Onbepaalde tijd</v>
          </cell>
          <cell r="AF2093" t="str">
            <v>00-00-0000</v>
          </cell>
          <cell r="AH2093">
            <v>546890763</v>
          </cell>
          <cell r="AI2093">
            <v>27408</v>
          </cell>
          <cell r="AJ2093" t="str">
            <v>Portugees</v>
          </cell>
          <cell r="AK2093" t="str">
            <v>X011</v>
          </cell>
          <cell r="AL2093" t="str">
            <v>MEDEW. ALGEMEEN SCHOONMAAKONDERHOUD I</v>
          </cell>
          <cell r="AM2093">
            <v>1</v>
          </cell>
          <cell r="AN2093" t="str">
            <v>38 uur / week</v>
          </cell>
          <cell r="AO2093">
            <v>10</v>
          </cell>
          <cell r="AP2093">
            <v>0</v>
          </cell>
          <cell r="AQ2093">
            <v>0</v>
          </cell>
          <cell r="AR2093">
            <v>26.32</v>
          </cell>
          <cell r="AS2093">
            <v>7</v>
          </cell>
          <cell r="AT2093" t="str">
            <v>B2</v>
          </cell>
          <cell r="AU2093">
            <v>22</v>
          </cell>
          <cell r="AV2093">
            <v>11.13</v>
          </cell>
        </row>
        <row r="2094">
          <cell r="A2094">
            <v>12012</v>
          </cell>
          <cell r="B2094" t="str">
            <v>Mevrouw</v>
          </cell>
          <cell r="C2094" t="str">
            <v>N.A. Sint Jago</v>
          </cell>
          <cell r="D2094" t="str">
            <v>Nydetta Adele</v>
          </cell>
          <cell r="E2094" t="str">
            <v>Nydetta Adele</v>
          </cell>
          <cell r="F2094" t="str">
            <v>NA</v>
          </cell>
          <cell r="H2094" t="str">
            <v>Sint Jago</v>
          </cell>
          <cell r="K2094" t="str">
            <v>Vrouw</v>
          </cell>
          <cell r="L2094" t="str">
            <v>Adres</v>
          </cell>
          <cell r="M2094" t="str">
            <v>Torenstraat</v>
          </cell>
          <cell r="N2094">
            <v>13</v>
          </cell>
          <cell r="P2094" t="str">
            <v>3311 TP</v>
          </cell>
          <cell r="Q2094" t="str">
            <v>DORDRECHT</v>
          </cell>
          <cell r="R2094" t="str">
            <v>Nederland</v>
          </cell>
          <cell r="U2094">
            <v>3000</v>
          </cell>
          <cell r="V2094" t="str">
            <v>Hago Nederland B.V.</v>
          </cell>
          <cell r="W2094">
            <v>1</v>
          </cell>
          <cell r="X2094" t="str">
            <v>Internen</v>
          </cell>
          <cell r="Y2094" t="str">
            <v>A1</v>
          </cell>
          <cell r="Z2094" t="str">
            <v>Medewerker uurloon</v>
          </cell>
          <cell r="AA2094">
            <v>1</v>
          </cell>
          <cell r="AB2094" t="str">
            <v>Schoonmaak CAO</v>
          </cell>
          <cell r="AC2094" t="str">
            <v>N4</v>
          </cell>
          <cell r="AD2094" t="str">
            <v>HR-NL: per 4 weken</v>
          </cell>
          <cell r="AE2094" t="str">
            <v>Onbepaalde tijd</v>
          </cell>
          <cell r="AF2094" t="str">
            <v>00-00-0000</v>
          </cell>
          <cell r="AH2094">
            <v>112961083</v>
          </cell>
          <cell r="AI2094">
            <v>19709</v>
          </cell>
          <cell r="AJ2094" t="str">
            <v>Nederlands</v>
          </cell>
          <cell r="AK2094" t="str">
            <v>X011</v>
          </cell>
          <cell r="AL2094" t="str">
            <v>MEDEW. ALGEMEEN SCHOONMAAKONDERHOUD I</v>
          </cell>
          <cell r="AM2094">
            <v>1</v>
          </cell>
          <cell r="AN2094" t="str">
            <v>38 uur / week</v>
          </cell>
          <cell r="AO2094">
            <v>17.75</v>
          </cell>
          <cell r="AP2094">
            <v>0</v>
          </cell>
          <cell r="AQ2094">
            <v>0</v>
          </cell>
          <cell r="AR2094">
            <v>46.71</v>
          </cell>
          <cell r="AS2094">
            <v>7</v>
          </cell>
          <cell r="AT2094" t="str">
            <v>B2</v>
          </cell>
          <cell r="AU2094">
            <v>22</v>
          </cell>
          <cell r="AV2094">
            <v>11.13</v>
          </cell>
        </row>
        <row r="2095">
          <cell r="A2095">
            <v>12013</v>
          </cell>
          <cell r="B2095" t="str">
            <v>Mevrouw</v>
          </cell>
          <cell r="C2095" t="str">
            <v>A.J. Ouwersloot</v>
          </cell>
          <cell r="D2095" t="str">
            <v>Agatha Johanna</v>
          </cell>
          <cell r="E2095" t="str">
            <v>Agatha Johanna</v>
          </cell>
          <cell r="F2095" t="str">
            <v>AJ</v>
          </cell>
          <cell r="H2095" t="str">
            <v>Ouwersloot</v>
          </cell>
          <cell r="J2095" t="str">
            <v>Blom</v>
          </cell>
          <cell r="K2095" t="str">
            <v>Vrouw</v>
          </cell>
          <cell r="L2095" t="str">
            <v>Adres</v>
          </cell>
          <cell r="M2095" t="str">
            <v>Pelikaansingel</v>
          </cell>
          <cell r="N2095">
            <v>16</v>
          </cell>
          <cell r="P2095" t="str">
            <v>2623 JH</v>
          </cell>
          <cell r="Q2095" t="str">
            <v>DELFT</v>
          </cell>
          <cell r="R2095" t="str">
            <v>Nederland</v>
          </cell>
          <cell r="S2095">
            <v>152624048</v>
          </cell>
          <cell r="T2095">
            <v>614720253</v>
          </cell>
          <cell r="U2095">
            <v>3000</v>
          </cell>
          <cell r="V2095" t="str">
            <v>Hago Nederland B.V.</v>
          </cell>
          <cell r="W2095">
            <v>1</v>
          </cell>
          <cell r="X2095" t="str">
            <v>Internen</v>
          </cell>
          <cell r="Y2095" t="str">
            <v>A1</v>
          </cell>
          <cell r="Z2095" t="str">
            <v>Medewerker uurloon</v>
          </cell>
          <cell r="AA2095">
            <v>1</v>
          </cell>
          <cell r="AB2095" t="str">
            <v>Schoonmaak CAO</v>
          </cell>
          <cell r="AC2095" t="str">
            <v>N4</v>
          </cell>
          <cell r="AD2095" t="str">
            <v>HR-NL: per 4 weken</v>
          </cell>
          <cell r="AE2095" t="str">
            <v>Onbepaalde tijd</v>
          </cell>
          <cell r="AF2095" t="str">
            <v>00-00-0000</v>
          </cell>
          <cell r="AH2095">
            <v>84893709</v>
          </cell>
          <cell r="AI2095">
            <v>18934</v>
          </cell>
          <cell r="AJ2095" t="str">
            <v>Nederlands</v>
          </cell>
          <cell r="AK2095" t="str">
            <v>X011</v>
          </cell>
          <cell r="AL2095" t="str">
            <v>MEDEW. ALGEMEEN SCHOONMAAKONDERHOUD I</v>
          </cell>
          <cell r="AM2095">
            <v>1</v>
          </cell>
          <cell r="AN2095" t="str">
            <v>38 uur / week</v>
          </cell>
          <cell r="AO2095">
            <v>10</v>
          </cell>
          <cell r="AP2095">
            <v>0</v>
          </cell>
          <cell r="AQ2095">
            <v>0</v>
          </cell>
          <cell r="AR2095">
            <v>26.32</v>
          </cell>
          <cell r="AS2095">
            <v>7</v>
          </cell>
          <cell r="AT2095" t="str">
            <v>B2</v>
          </cell>
          <cell r="AU2095">
            <v>90</v>
          </cell>
          <cell r="AV2095">
            <v>11.46</v>
          </cell>
        </row>
        <row r="2096">
          <cell r="A2096">
            <v>12014</v>
          </cell>
          <cell r="B2096" t="str">
            <v>Mevrouw</v>
          </cell>
          <cell r="C2096" t="str">
            <v>T.W. Elbers</v>
          </cell>
          <cell r="D2096" t="str">
            <v>Tjietrawatie Wilma</v>
          </cell>
          <cell r="E2096" t="str">
            <v>Tjietrawatie Wilma</v>
          </cell>
          <cell r="F2096" t="str">
            <v>TW</v>
          </cell>
          <cell r="H2096" t="str">
            <v>Elbers</v>
          </cell>
          <cell r="J2096" t="str">
            <v>Bhoelai</v>
          </cell>
          <cell r="K2096" t="str">
            <v>Vrouw</v>
          </cell>
          <cell r="L2096" t="str">
            <v>Adres</v>
          </cell>
          <cell r="M2096" t="str">
            <v>Stellendamstraat</v>
          </cell>
          <cell r="N2096">
            <v>7</v>
          </cell>
          <cell r="P2096" t="str">
            <v>3086 ZC</v>
          </cell>
          <cell r="Q2096" t="str">
            <v>ROTTERDAM</v>
          </cell>
          <cell r="R2096" t="str">
            <v>Nederland</v>
          </cell>
          <cell r="S2096">
            <v>104231776</v>
          </cell>
          <cell r="T2096">
            <v>684338207</v>
          </cell>
          <cell r="U2096">
            <v>3000</v>
          </cell>
          <cell r="V2096" t="str">
            <v>Hago Nederland B.V.</v>
          </cell>
          <cell r="W2096">
            <v>1</v>
          </cell>
          <cell r="X2096" t="str">
            <v>Internen</v>
          </cell>
          <cell r="Y2096" t="str">
            <v>A1</v>
          </cell>
          <cell r="Z2096" t="str">
            <v>Medewerker uurloon</v>
          </cell>
          <cell r="AA2096">
            <v>1</v>
          </cell>
          <cell r="AB2096" t="str">
            <v>Schoonmaak CAO</v>
          </cell>
          <cell r="AC2096" t="str">
            <v>N4</v>
          </cell>
          <cell r="AD2096" t="str">
            <v>HR-NL: per 4 weken</v>
          </cell>
          <cell r="AE2096" t="str">
            <v>Onbepaalde tijd</v>
          </cell>
          <cell r="AF2096" t="str">
            <v>00-00-0000</v>
          </cell>
          <cell r="AH2096">
            <v>149335647</v>
          </cell>
          <cell r="AI2096">
            <v>26613</v>
          </cell>
          <cell r="AJ2096" t="str">
            <v>Nederlands</v>
          </cell>
          <cell r="AK2096" t="str">
            <v>X011</v>
          </cell>
          <cell r="AL2096" t="str">
            <v>MEDEW. ALGEMEEN SCHOONMAAKONDERHOUD I</v>
          </cell>
          <cell r="AM2096">
            <v>1</v>
          </cell>
          <cell r="AN2096" t="str">
            <v>38 uur / week</v>
          </cell>
          <cell r="AO2096">
            <v>9.5</v>
          </cell>
          <cell r="AP2096">
            <v>0</v>
          </cell>
          <cell r="AQ2096">
            <v>0</v>
          </cell>
          <cell r="AR2096">
            <v>25</v>
          </cell>
          <cell r="AS2096">
            <v>7</v>
          </cell>
          <cell r="AT2096" t="str">
            <v>B2</v>
          </cell>
          <cell r="AU2096">
            <v>22</v>
          </cell>
          <cell r="AV2096">
            <v>11.13</v>
          </cell>
        </row>
        <row r="2097">
          <cell r="A2097">
            <v>12015</v>
          </cell>
          <cell r="B2097" t="str">
            <v>Mevrouw</v>
          </cell>
          <cell r="C2097" t="str">
            <v>A. Mujkanovic</v>
          </cell>
          <cell r="D2097" t="str">
            <v>Aida</v>
          </cell>
          <cell r="E2097" t="str">
            <v>Aida</v>
          </cell>
          <cell r="F2097" t="str">
            <v>A</v>
          </cell>
          <cell r="H2097" t="str">
            <v>Mujkanovic</v>
          </cell>
          <cell r="K2097" t="str">
            <v>Vrouw</v>
          </cell>
          <cell r="L2097" t="str">
            <v>Adres</v>
          </cell>
          <cell r="M2097" t="str">
            <v>De Eik</v>
          </cell>
          <cell r="N2097">
            <v>47</v>
          </cell>
          <cell r="P2097" t="str">
            <v>3224 TB</v>
          </cell>
          <cell r="Q2097" t="str">
            <v>HELLEVOETSLUIS</v>
          </cell>
          <cell r="R2097" t="str">
            <v>Nederland</v>
          </cell>
          <cell r="S2097">
            <v>628340632</v>
          </cell>
          <cell r="U2097">
            <v>3000</v>
          </cell>
          <cell r="V2097" t="str">
            <v>Hago Nederland B.V.</v>
          </cell>
          <cell r="W2097">
            <v>1</v>
          </cell>
          <cell r="X2097" t="str">
            <v>Internen</v>
          </cell>
          <cell r="Y2097" t="str">
            <v>A1</v>
          </cell>
          <cell r="Z2097" t="str">
            <v>Medewerker uurloon</v>
          </cell>
          <cell r="AA2097">
            <v>1</v>
          </cell>
          <cell r="AB2097" t="str">
            <v>Schoonmaak CAO</v>
          </cell>
          <cell r="AC2097" t="str">
            <v>N4</v>
          </cell>
          <cell r="AD2097" t="str">
            <v>HR-NL: per 4 weken</v>
          </cell>
          <cell r="AE2097" t="str">
            <v>Onbepaalde tijd</v>
          </cell>
          <cell r="AF2097" t="str">
            <v>00-00-0000</v>
          </cell>
          <cell r="AH2097">
            <v>216653952</v>
          </cell>
          <cell r="AI2097">
            <v>26486</v>
          </cell>
          <cell r="AJ2097" t="str">
            <v>Nederlands</v>
          </cell>
          <cell r="AK2097" t="str">
            <v>X011</v>
          </cell>
          <cell r="AL2097" t="str">
            <v>MEDEW. ALGEMEEN SCHOONMAAKONDERHOUD I</v>
          </cell>
          <cell r="AM2097">
            <v>1</v>
          </cell>
          <cell r="AN2097" t="str">
            <v>38 uur / week</v>
          </cell>
          <cell r="AO2097">
            <v>15</v>
          </cell>
          <cell r="AP2097">
            <v>0</v>
          </cell>
          <cell r="AQ2097">
            <v>0</v>
          </cell>
          <cell r="AR2097">
            <v>39.47</v>
          </cell>
          <cell r="AS2097">
            <v>7</v>
          </cell>
          <cell r="AT2097" t="str">
            <v>B2</v>
          </cell>
          <cell r="AU2097">
            <v>22</v>
          </cell>
          <cell r="AV2097">
            <v>11.13</v>
          </cell>
        </row>
        <row r="2098">
          <cell r="A2098">
            <v>12017</v>
          </cell>
          <cell r="B2098" t="str">
            <v>Mevrouw</v>
          </cell>
          <cell r="C2098" t="str">
            <v>K. Wolder</v>
          </cell>
          <cell r="D2098" t="str">
            <v>Karin</v>
          </cell>
          <cell r="E2098" t="str">
            <v>Karin</v>
          </cell>
          <cell r="F2098" t="str">
            <v>K</v>
          </cell>
          <cell r="H2098" t="str">
            <v>Wolder</v>
          </cell>
          <cell r="K2098" t="str">
            <v>Vrouw</v>
          </cell>
          <cell r="L2098" t="str">
            <v>Adres</v>
          </cell>
          <cell r="M2098" t="str">
            <v>Lageweg</v>
          </cell>
          <cell r="N2098">
            <v>3</v>
          </cell>
          <cell r="O2098" t="str">
            <v>C</v>
          </cell>
          <cell r="P2098" t="str">
            <v>4589 KT</v>
          </cell>
          <cell r="Q2098" t="str">
            <v>OSSENISSE</v>
          </cell>
          <cell r="R2098" t="str">
            <v>Nederland</v>
          </cell>
          <cell r="S2098">
            <v>114851934</v>
          </cell>
          <cell r="T2098">
            <v>610004661</v>
          </cell>
          <cell r="U2098">
            <v>3000</v>
          </cell>
          <cell r="V2098" t="str">
            <v>Hago Nederland B.V.</v>
          </cell>
          <cell r="W2098">
            <v>1</v>
          </cell>
          <cell r="X2098" t="str">
            <v>Internen</v>
          </cell>
          <cell r="Y2098" t="str">
            <v>A1</v>
          </cell>
          <cell r="Z2098" t="str">
            <v>Medewerker uurloon</v>
          </cell>
          <cell r="AA2098">
            <v>1</v>
          </cell>
          <cell r="AB2098" t="str">
            <v>Schoonmaak CAO</v>
          </cell>
          <cell r="AC2098" t="str">
            <v>N4</v>
          </cell>
          <cell r="AD2098" t="str">
            <v>HR-NL: per 4 weken</v>
          </cell>
          <cell r="AE2098" t="str">
            <v>Onbepaalde tijd</v>
          </cell>
          <cell r="AF2098" t="str">
            <v>00-00-0000</v>
          </cell>
          <cell r="AH2098">
            <v>165387270</v>
          </cell>
          <cell r="AI2098">
            <v>26436</v>
          </cell>
          <cell r="AJ2098" t="str">
            <v>Nederlands</v>
          </cell>
          <cell r="AK2098" t="str">
            <v>X011</v>
          </cell>
          <cell r="AL2098" t="str">
            <v>MEDEW. ALGEMEEN SCHOONMAAKONDERHOUD I</v>
          </cell>
          <cell r="AM2098">
            <v>1</v>
          </cell>
          <cell r="AN2098" t="str">
            <v>38 uur / week</v>
          </cell>
          <cell r="AO2098">
            <v>19.25</v>
          </cell>
          <cell r="AP2098">
            <v>0</v>
          </cell>
          <cell r="AQ2098">
            <v>0</v>
          </cell>
          <cell r="AR2098">
            <v>50.66</v>
          </cell>
          <cell r="AS2098">
            <v>7</v>
          </cell>
          <cell r="AT2098" t="str">
            <v>B2</v>
          </cell>
          <cell r="AU2098">
            <v>22</v>
          </cell>
          <cell r="AV2098">
            <v>11.13</v>
          </cell>
        </row>
        <row r="2099">
          <cell r="A2099">
            <v>12019</v>
          </cell>
          <cell r="B2099" t="str">
            <v>Dhr.</v>
          </cell>
          <cell r="C2099" t="str">
            <v>M. Sitaram</v>
          </cell>
          <cell r="D2099" t="str">
            <v>Mahinder</v>
          </cell>
          <cell r="E2099" t="str">
            <v>Mahinder</v>
          </cell>
          <cell r="F2099" t="str">
            <v>M</v>
          </cell>
          <cell r="H2099" t="str">
            <v>Sitaram</v>
          </cell>
          <cell r="K2099" t="str">
            <v>Man</v>
          </cell>
          <cell r="L2099" t="str">
            <v>Adres</v>
          </cell>
          <cell r="M2099" t="str">
            <v>Gerrit van der Veenlaan</v>
          </cell>
          <cell r="N2099">
            <v>117</v>
          </cell>
          <cell r="P2099" t="str">
            <v>2552 WG</v>
          </cell>
          <cell r="Q2099" t="str">
            <v>DEN HAAG</v>
          </cell>
          <cell r="R2099" t="str">
            <v>Nederland</v>
          </cell>
          <cell r="S2099">
            <v>646182200</v>
          </cell>
          <cell r="U2099">
            <v>3000</v>
          </cell>
          <cell r="V2099" t="str">
            <v>Hago Nederland B.V.</v>
          </cell>
          <cell r="W2099">
            <v>1</v>
          </cell>
          <cell r="X2099" t="str">
            <v>Internen</v>
          </cell>
          <cell r="Y2099" t="str">
            <v>A1</v>
          </cell>
          <cell r="Z2099" t="str">
            <v>Medewerker uurloon</v>
          </cell>
          <cell r="AA2099">
            <v>1</v>
          </cell>
          <cell r="AB2099" t="str">
            <v>Schoonmaak CAO</v>
          </cell>
          <cell r="AC2099" t="str">
            <v>N4</v>
          </cell>
          <cell r="AD2099" t="str">
            <v>HR-NL: per 4 weken</v>
          </cell>
          <cell r="AE2099" t="str">
            <v>Onbepaalde tijd</v>
          </cell>
          <cell r="AF2099" t="str">
            <v>00-00-0000</v>
          </cell>
          <cell r="AH2099">
            <v>94099492</v>
          </cell>
          <cell r="AI2099">
            <v>19918</v>
          </cell>
          <cell r="AJ2099" t="str">
            <v>Nederlands</v>
          </cell>
          <cell r="AK2099" t="str">
            <v>X011</v>
          </cell>
          <cell r="AL2099" t="str">
            <v>MEDEW. ALGEMEEN SCHOONMAAKONDERHOUD I</v>
          </cell>
          <cell r="AM2099">
            <v>1</v>
          </cell>
          <cell r="AN2099" t="str">
            <v>38 uur / week</v>
          </cell>
          <cell r="AO2099">
            <v>4</v>
          </cell>
          <cell r="AP2099">
            <v>0</v>
          </cell>
          <cell r="AQ2099">
            <v>0</v>
          </cell>
          <cell r="AR2099">
            <v>10.53</v>
          </cell>
          <cell r="AS2099">
            <v>7</v>
          </cell>
          <cell r="AT2099" t="str">
            <v>B2</v>
          </cell>
          <cell r="AU2099">
            <v>90</v>
          </cell>
          <cell r="AV2099">
            <v>11.46</v>
          </cell>
        </row>
        <row r="2100">
          <cell r="A2100">
            <v>12020</v>
          </cell>
          <cell r="B2100" t="str">
            <v>Mevrouw</v>
          </cell>
          <cell r="C2100" t="str">
            <v>C.M.F. Bek - Zagers</v>
          </cell>
          <cell r="D2100" t="str">
            <v>Cornelia Maria Francisca</v>
          </cell>
          <cell r="E2100" t="str">
            <v>Cornelia Maria Francisca</v>
          </cell>
          <cell r="F2100" t="str">
            <v>CMF</v>
          </cell>
          <cell r="H2100" t="str">
            <v>Zagers</v>
          </cell>
          <cell r="J2100" t="str">
            <v>Bek</v>
          </cell>
          <cell r="K2100" t="str">
            <v>Vrouw</v>
          </cell>
          <cell r="L2100" t="str">
            <v>Adres</v>
          </cell>
          <cell r="M2100" t="str">
            <v>Lourdesplein</v>
          </cell>
          <cell r="N2100">
            <v>12</v>
          </cell>
          <cell r="P2100" t="str">
            <v>4615 EX</v>
          </cell>
          <cell r="Q2100" t="str">
            <v>BERGEN OP ZOOM</v>
          </cell>
          <cell r="R2100" t="str">
            <v>Nederland</v>
          </cell>
          <cell r="S2100">
            <v>164245785</v>
          </cell>
          <cell r="T2100">
            <v>640097117</v>
          </cell>
          <cell r="U2100">
            <v>3000</v>
          </cell>
          <cell r="V2100" t="str">
            <v>Hago Nederland B.V.</v>
          </cell>
          <cell r="W2100">
            <v>1</v>
          </cell>
          <cell r="X2100" t="str">
            <v>Internen</v>
          </cell>
          <cell r="Y2100" t="str">
            <v>A1</v>
          </cell>
          <cell r="Z2100" t="str">
            <v>Medewerker uurloon</v>
          </cell>
          <cell r="AA2100">
            <v>1</v>
          </cell>
          <cell r="AB2100" t="str">
            <v>Schoonmaak CAO</v>
          </cell>
          <cell r="AC2100" t="str">
            <v>N4</v>
          </cell>
          <cell r="AD2100" t="str">
            <v>HR-NL: per 4 weken</v>
          </cell>
          <cell r="AE2100" t="str">
            <v>Onbepaalde tijd</v>
          </cell>
          <cell r="AF2100" t="str">
            <v>00-00-0000</v>
          </cell>
          <cell r="AH2100">
            <v>113655848</v>
          </cell>
          <cell r="AI2100">
            <v>22604</v>
          </cell>
          <cell r="AJ2100" t="str">
            <v>Nederlands</v>
          </cell>
          <cell r="AK2100" t="str">
            <v>X011</v>
          </cell>
          <cell r="AL2100" t="str">
            <v>MEDEW. ALGEMEEN SCHOONMAAKONDERHOUD I</v>
          </cell>
          <cell r="AM2100">
            <v>1</v>
          </cell>
          <cell r="AN2100" t="str">
            <v>38 uur / week</v>
          </cell>
          <cell r="AO2100">
            <v>1.5</v>
          </cell>
          <cell r="AP2100">
            <v>0</v>
          </cell>
          <cell r="AQ2100">
            <v>0</v>
          </cell>
          <cell r="AR2100">
            <v>3.95</v>
          </cell>
          <cell r="AS2100">
            <v>7</v>
          </cell>
          <cell r="AT2100" t="str">
            <v>B2</v>
          </cell>
          <cell r="AU2100">
            <v>22</v>
          </cell>
          <cell r="AV2100">
            <v>11.13</v>
          </cell>
        </row>
        <row r="2101">
          <cell r="A2101">
            <v>12021</v>
          </cell>
          <cell r="B2101" t="str">
            <v>Mevrouw</v>
          </cell>
          <cell r="C2101" t="str">
            <v>C.M.G. Dhanis</v>
          </cell>
          <cell r="D2101" t="str">
            <v>Christel Martine Gina</v>
          </cell>
          <cell r="E2101" t="str">
            <v>Christel Martine Gina</v>
          </cell>
          <cell r="F2101" t="str">
            <v>CMG</v>
          </cell>
          <cell r="H2101" t="str">
            <v>Dhanis</v>
          </cell>
          <cell r="K2101" t="str">
            <v>Vrouw</v>
          </cell>
          <cell r="L2101" t="str">
            <v>Adres</v>
          </cell>
          <cell r="M2101" t="str">
            <v>Dijkstraat</v>
          </cell>
          <cell r="N2101">
            <v>45</v>
          </cell>
          <cell r="P2101" t="str">
            <v>4531 CM</v>
          </cell>
          <cell r="Q2101" t="str">
            <v>TERNEUZEN</v>
          </cell>
          <cell r="R2101" t="str">
            <v>Nederland</v>
          </cell>
          <cell r="S2101">
            <v>630716712</v>
          </cell>
          <cell r="U2101">
            <v>3000</v>
          </cell>
          <cell r="V2101" t="str">
            <v>Hago Nederland B.V.</v>
          </cell>
          <cell r="W2101">
            <v>1</v>
          </cell>
          <cell r="X2101" t="str">
            <v>Internen</v>
          </cell>
          <cell r="Y2101" t="str">
            <v>A1</v>
          </cell>
          <cell r="Z2101" t="str">
            <v>Medewerker uurloon</v>
          </cell>
          <cell r="AA2101">
            <v>1</v>
          </cell>
          <cell r="AB2101" t="str">
            <v>Schoonmaak CAO</v>
          </cell>
          <cell r="AC2101" t="str">
            <v>N4</v>
          </cell>
          <cell r="AD2101" t="str">
            <v>HR-NL: per 4 weken</v>
          </cell>
          <cell r="AE2101" t="str">
            <v>Onbepaalde tijd</v>
          </cell>
          <cell r="AF2101" t="str">
            <v>00-00-0000</v>
          </cell>
          <cell r="AH2101">
            <v>151414105</v>
          </cell>
          <cell r="AI2101">
            <v>23954</v>
          </cell>
          <cell r="AJ2101" t="str">
            <v>Belgisch</v>
          </cell>
          <cell r="AK2101" t="str">
            <v>X011</v>
          </cell>
          <cell r="AL2101" t="str">
            <v>MEDEW. ALGEMEEN SCHOONMAAKONDERHOUD I</v>
          </cell>
          <cell r="AM2101">
            <v>1</v>
          </cell>
          <cell r="AN2101" t="str">
            <v>38 uur / week</v>
          </cell>
          <cell r="AO2101">
            <v>30</v>
          </cell>
          <cell r="AP2101">
            <v>0</v>
          </cell>
          <cell r="AQ2101">
            <v>0</v>
          </cell>
          <cell r="AR2101">
            <v>78.95</v>
          </cell>
          <cell r="AS2101">
            <v>7</v>
          </cell>
          <cell r="AT2101" t="str">
            <v>B2</v>
          </cell>
          <cell r="AU2101">
            <v>90</v>
          </cell>
          <cell r="AV2101">
            <v>11.46</v>
          </cell>
        </row>
        <row r="2102">
          <cell r="A2102">
            <v>12022</v>
          </cell>
          <cell r="B2102" t="str">
            <v>Mevrouw</v>
          </cell>
          <cell r="C2102" t="str">
            <v>D. van Gijzen</v>
          </cell>
          <cell r="D2102" t="str">
            <v>Dorothée</v>
          </cell>
          <cell r="E2102" t="str">
            <v>Dorothée</v>
          </cell>
          <cell r="F2102" t="str">
            <v>D</v>
          </cell>
          <cell r="G2102" t="str">
            <v>van</v>
          </cell>
          <cell r="H2102" t="str">
            <v>Gijzen</v>
          </cell>
          <cell r="K2102" t="str">
            <v>Vrouw</v>
          </cell>
          <cell r="L2102" t="str">
            <v>Adres</v>
          </cell>
          <cell r="M2102" t="str">
            <v>Burgemeester Voetenstraat</v>
          </cell>
          <cell r="N2102">
            <v>19</v>
          </cell>
          <cell r="P2102" t="str">
            <v>4641 JA</v>
          </cell>
          <cell r="Q2102" t="str">
            <v>OSSENDRECHT</v>
          </cell>
          <cell r="R2102" t="str">
            <v>Nederland</v>
          </cell>
          <cell r="S2102">
            <v>164672935</v>
          </cell>
          <cell r="T2102">
            <v>643686178</v>
          </cell>
          <cell r="U2102">
            <v>3000</v>
          </cell>
          <cell r="V2102" t="str">
            <v>Hago Nederland B.V.</v>
          </cell>
          <cell r="W2102">
            <v>1</v>
          </cell>
          <cell r="X2102" t="str">
            <v>Internen</v>
          </cell>
          <cell r="Y2102" t="str">
            <v>A1</v>
          </cell>
          <cell r="Z2102" t="str">
            <v>Medewerker uurloon</v>
          </cell>
          <cell r="AA2102">
            <v>1</v>
          </cell>
          <cell r="AB2102" t="str">
            <v>Schoonmaak CAO</v>
          </cell>
          <cell r="AC2102" t="str">
            <v>N4</v>
          </cell>
          <cell r="AD2102" t="str">
            <v>HR-NL: per 4 weken</v>
          </cell>
          <cell r="AE2102" t="str">
            <v>Onbepaalde tijd</v>
          </cell>
          <cell r="AF2102" t="str">
            <v>00-00-0000</v>
          </cell>
          <cell r="AH2102">
            <v>201300734</v>
          </cell>
          <cell r="AI2102">
            <v>32877</v>
          </cell>
          <cell r="AJ2102" t="str">
            <v>Nederlands</v>
          </cell>
          <cell r="AK2102" t="str">
            <v>X011</v>
          </cell>
          <cell r="AL2102" t="str">
            <v>MEDEW. ALGEMEEN SCHOONMAAKONDERHOUD I</v>
          </cell>
          <cell r="AM2102">
            <v>1</v>
          </cell>
          <cell r="AN2102" t="str">
            <v>38 uur / week</v>
          </cell>
          <cell r="AO2102">
            <v>10</v>
          </cell>
          <cell r="AP2102">
            <v>0</v>
          </cell>
          <cell r="AQ2102">
            <v>0</v>
          </cell>
          <cell r="AR2102">
            <v>26.32</v>
          </cell>
          <cell r="AS2102">
            <v>7</v>
          </cell>
          <cell r="AT2102" t="str">
            <v>B2</v>
          </cell>
          <cell r="AU2102">
            <v>22</v>
          </cell>
          <cell r="AV2102">
            <v>11.13</v>
          </cell>
        </row>
        <row r="2103">
          <cell r="A2103">
            <v>12025</v>
          </cell>
          <cell r="B2103" t="str">
            <v>Mevrouw</v>
          </cell>
          <cell r="C2103" t="str">
            <v>E.M. Schuttinga - Kepers</v>
          </cell>
          <cell r="D2103" t="str">
            <v>Elisabeth Maria</v>
          </cell>
          <cell r="E2103" t="str">
            <v>Elisabeth</v>
          </cell>
          <cell r="F2103" t="str">
            <v>EM</v>
          </cell>
          <cell r="H2103" t="str">
            <v>Kepers</v>
          </cell>
          <cell r="J2103" t="str">
            <v>Schuttinga</v>
          </cell>
          <cell r="K2103" t="str">
            <v>Vrouw</v>
          </cell>
          <cell r="L2103" t="str">
            <v>Adres</v>
          </cell>
          <cell r="M2103" t="str">
            <v>Burgemeester Freijterslaan</v>
          </cell>
          <cell r="N2103">
            <v>324</v>
          </cell>
          <cell r="P2103" t="str">
            <v>4703 EZ</v>
          </cell>
          <cell r="Q2103" t="str">
            <v>ROOSENDAAL</v>
          </cell>
          <cell r="R2103" t="str">
            <v>Nederland</v>
          </cell>
          <cell r="S2103">
            <v>165550537</v>
          </cell>
          <cell r="U2103">
            <v>3000</v>
          </cell>
          <cell r="V2103" t="str">
            <v>Hago Nederland B.V.</v>
          </cell>
          <cell r="W2103">
            <v>1</v>
          </cell>
          <cell r="X2103" t="str">
            <v>Internen</v>
          </cell>
          <cell r="Y2103" t="str">
            <v>A1</v>
          </cell>
          <cell r="Z2103" t="str">
            <v>Medewerker uurloon</v>
          </cell>
          <cell r="AA2103">
            <v>1</v>
          </cell>
          <cell r="AB2103" t="str">
            <v>Schoonmaak CAO</v>
          </cell>
          <cell r="AC2103" t="str">
            <v>N4</v>
          </cell>
          <cell r="AD2103" t="str">
            <v>HR-NL: per 4 weken</v>
          </cell>
          <cell r="AE2103" t="str">
            <v>Onbepaalde tijd</v>
          </cell>
          <cell r="AF2103" t="str">
            <v>00-00-0000</v>
          </cell>
          <cell r="AH2103">
            <v>99854545</v>
          </cell>
          <cell r="AI2103">
            <v>20449</v>
          </cell>
          <cell r="AJ2103" t="str">
            <v>Nederlands</v>
          </cell>
          <cell r="AK2103" t="str">
            <v>X011</v>
          </cell>
          <cell r="AL2103" t="str">
            <v>MEDEW. ALGEMEEN SCHOONMAAKONDERHOUD I</v>
          </cell>
          <cell r="AM2103">
            <v>1</v>
          </cell>
          <cell r="AN2103" t="str">
            <v>38 uur / week</v>
          </cell>
          <cell r="AO2103">
            <v>9.25</v>
          </cell>
          <cell r="AP2103">
            <v>0</v>
          </cell>
          <cell r="AQ2103">
            <v>0</v>
          </cell>
          <cell r="AR2103">
            <v>24.34</v>
          </cell>
          <cell r="AS2103">
            <v>7</v>
          </cell>
          <cell r="AT2103" t="str">
            <v>B2</v>
          </cell>
          <cell r="AU2103">
            <v>90</v>
          </cell>
          <cell r="AV2103">
            <v>11.46</v>
          </cell>
        </row>
        <row r="2104">
          <cell r="A2104">
            <v>12026</v>
          </cell>
          <cell r="B2104" t="str">
            <v>Dhr.</v>
          </cell>
          <cell r="C2104" t="str">
            <v>P.A. Da Silva Duarte Vieira</v>
          </cell>
          <cell r="D2104" t="str">
            <v>Paulo Alexandre</v>
          </cell>
          <cell r="E2104" t="str">
            <v>Paulo</v>
          </cell>
          <cell r="F2104" t="str">
            <v>PA</v>
          </cell>
          <cell r="H2104" t="str">
            <v>Da Silva Duarte Vieira</v>
          </cell>
          <cell r="K2104" t="str">
            <v>Man</v>
          </cell>
          <cell r="L2104" t="str">
            <v>Adres</v>
          </cell>
          <cell r="M2104" t="str">
            <v>Boerhaavelaan</v>
          </cell>
          <cell r="N2104">
            <v>10</v>
          </cell>
          <cell r="O2104" t="str">
            <v>A</v>
          </cell>
          <cell r="P2104" t="str">
            <v>3112 LH</v>
          </cell>
          <cell r="Q2104" t="str">
            <v>SCHIEDAM</v>
          </cell>
          <cell r="R2104" t="str">
            <v>Nederland</v>
          </cell>
          <cell r="T2104">
            <v>626533050</v>
          </cell>
          <cell r="U2104">
            <v>3000</v>
          </cell>
          <cell r="V2104" t="str">
            <v>Hago Nederland B.V.</v>
          </cell>
          <cell r="W2104">
            <v>1</v>
          </cell>
          <cell r="X2104" t="str">
            <v>Internen</v>
          </cell>
          <cell r="Y2104" t="str">
            <v>A1</v>
          </cell>
          <cell r="Z2104" t="str">
            <v>Medewerker uurloon</v>
          </cell>
          <cell r="AA2104">
            <v>1</v>
          </cell>
          <cell r="AB2104" t="str">
            <v>Schoonmaak CAO</v>
          </cell>
          <cell r="AC2104" t="str">
            <v>N4</v>
          </cell>
          <cell r="AD2104" t="str">
            <v>HR-NL: per 4 weken</v>
          </cell>
          <cell r="AE2104" t="str">
            <v>Onbepaalde tijd</v>
          </cell>
          <cell r="AF2104" t="str">
            <v>00-00-0000</v>
          </cell>
          <cell r="AH2104">
            <v>264263169</v>
          </cell>
          <cell r="AI2104">
            <v>26253</v>
          </cell>
          <cell r="AJ2104" t="str">
            <v>Portugees</v>
          </cell>
          <cell r="AK2104" t="str">
            <v>X011</v>
          </cell>
          <cell r="AL2104" t="str">
            <v>MEDEW. ALGEMEEN SCHOONMAAKONDERHOUD I</v>
          </cell>
          <cell r="AM2104">
            <v>1</v>
          </cell>
          <cell r="AN2104" t="str">
            <v>38 uur / week</v>
          </cell>
          <cell r="AO2104">
            <v>37.5</v>
          </cell>
          <cell r="AP2104">
            <v>0</v>
          </cell>
          <cell r="AQ2104">
            <v>0</v>
          </cell>
          <cell r="AR2104">
            <v>98.68</v>
          </cell>
          <cell r="AS2104">
            <v>7</v>
          </cell>
          <cell r="AT2104" t="str">
            <v>B2</v>
          </cell>
          <cell r="AU2104">
            <v>22</v>
          </cell>
          <cell r="AV2104">
            <v>11.13</v>
          </cell>
        </row>
        <row r="2105">
          <cell r="A2105">
            <v>12027</v>
          </cell>
          <cell r="B2105" t="str">
            <v>Mevrouw</v>
          </cell>
          <cell r="C2105" t="str">
            <v>M.D.L. Fernandes Duarte Vieira</v>
          </cell>
          <cell r="D2105" t="str">
            <v>Maria De Lurdes</v>
          </cell>
          <cell r="E2105" t="str">
            <v>Maria</v>
          </cell>
          <cell r="F2105" t="str">
            <v>MDL</v>
          </cell>
          <cell r="H2105" t="str">
            <v>Fernandes Duarte Vieira</v>
          </cell>
          <cell r="K2105" t="str">
            <v>Vrouw</v>
          </cell>
          <cell r="L2105" t="str">
            <v>Adres</v>
          </cell>
          <cell r="M2105" t="str">
            <v>Boerhaavelaan</v>
          </cell>
          <cell r="N2105">
            <v>10</v>
          </cell>
          <cell r="O2105" t="str">
            <v>A</v>
          </cell>
          <cell r="P2105" t="str">
            <v>3112 LH</v>
          </cell>
          <cell r="Q2105" t="str">
            <v>SCHIEDAM</v>
          </cell>
          <cell r="R2105" t="str">
            <v>Nederland</v>
          </cell>
          <cell r="T2105">
            <v>616472057</v>
          </cell>
          <cell r="U2105">
            <v>3000</v>
          </cell>
          <cell r="V2105" t="str">
            <v>Hago Nederland B.V.</v>
          </cell>
          <cell r="W2105">
            <v>1</v>
          </cell>
          <cell r="X2105" t="str">
            <v>Internen</v>
          </cell>
          <cell r="Y2105" t="str">
            <v>A1</v>
          </cell>
          <cell r="Z2105" t="str">
            <v>Medewerker uurloon</v>
          </cell>
          <cell r="AA2105">
            <v>1</v>
          </cell>
          <cell r="AB2105" t="str">
            <v>Schoonmaak CAO</v>
          </cell>
          <cell r="AC2105" t="str">
            <v>N4</v>
          </cell>
          <cell r="AD2105" t="str">
            <v>HR-NL: per 4 weken</v>
          </cell>
          <cell r="AE2105" t="str">
            <v>Onbepaalde tijd</v>
          </cell>
          <cell r="AF2105" t="str">
            <v>00-00-0000</v>
          </cell>
          <cell r="AH2105">
            <v>263864819</v>
          </cell>
          <cell r="AI2105">
            <v>24150</v>
          </cell>
          <cell r="AJ2105" t="str">
            <v>Portugees</v>
          </cell>
          <cell r="AK2105" t="str">
            <v>X011</v>
          </cell>
          <cell r="AL2105" t="str">
            <v>MEDEW. ALGEMEEN SCHOONMAAKONDERHOUD I</v>
          </cell>
          <cell r="AM2105">
            <v>1</v>
          </cell>
          <cell r="AN2105" t="str">
            <v>38 uur / week</v>
          </cell>
          <cell r="AO2105">
            <v>37.5</v>
          </cell>
          <cell r="AP2105">
            <v>0</v>
          </cell>
          <cell r="AQ2105">
            <v>0</v>
          </cell>
          <cell r="AR2105">
            <v>98.68</v>
          </cell>
          <cell r="AS2105">
            <v>7</v>
          </cell>
          <cell r="AT2105" t="str">
            <v>B2</v>
          </cell>
          <cell r="AU2105">
            <v>22</v>
          </cell>
          <cell r="AV2105">
            <v>11.13</v>
          </cell>
        </row>
        <row r="2106">
          <cell r="A2106">
            <v>12028</v>
          </cell>
          <cell r="B2106" t="str">
            <v>Mevrouw</v>
          </cell>
          <cell r="C2106" t="str">
            <v>S.A.H.F. Verspeek</v>
          </cell>
          <cell r="D2106" t="str">
            <v>Sabine Adrianus Henrietta</v>
          </cell>
          <cell r="E2106" t="str">
            <v>Sabine</v>
          </cell>
          <cell r="F2106" t="str">
            <v>SAHF</v>
          </cell>
          <cell r="H2106" t="str">
            <v>Verspeek</v>
          </cell>
          <cell r="K2106" t="str">
            <v>Vrouw</v>
          </cell>
          <cell r="L2106" t="str">
            <v>Adres</v>
          </cell>
          <cell r="M2106" t="str">
            <v>Dwarsstraat</v>
          </cell>
          <cell r="N2106">
            <v>15</v>
          </cell>
          <cell r="P2106" t="str">
            <v>4641 EA</v>
          </cell>
          <cell r="Q2106" t="str">
            <v>OSSENDRECHT</v>
          </cell>
          <cell r="R2106" t="str">
            <v>Nederland</v>
          </cell>
          <cell r="S2106">
            <v>164851887</v>
          </cell>
          <cell r="T2106">
            <v>621391567</v>
          </cell>
          <cell r="U2106">
            <v>3000</v>
          </cell>
          <cell r="V2106" t="str">
            <v>Hago Nederland B.V.</v>
          </cell>
          <cell r="W2106">
            <v>1</v>
          </cell>
          <cell r="X2106" t="str">
            <v>Internen</v>
          </cell>
          <cell r="Y2106" t="str">
            <v>A1</v>
          </cell>
          <cell r="Z2106" t="str">
            <v>Medewerker uurloon</v>
          </cell>
          <cell r="AA2106">
            <v>1</v>
          </cell>
          <cell r="AB2106" t="str">
            <v>Schoonmaak CAO</v>
          </cell>
          <cell r="AC2106" t="str">
            <v>N4</v>
          </cell>
          <cell r="AD2106" t="str">
            <v>HR-NL: per 4 weken</v>
          </cell>
          <cell r="AE2106" t="str">
            <v>Onbepaalde tijd</v>
          </cell>
          <cell r="AF2106" t="str">
            <v>00-00-0000</v>
          </cell>
          <cell r="AH2106">
            <v>152604418</v>
          </cell>
          <cell r="AI2106">
            <v>30976</v>
          </cell>
          <cell r="AJ2106" t="str">
            <v>Nederlands</v>
          </cell>
          <cell r="AK2106" t="str">
            <v>X011</v>
          </cell>
          <cell r="AL2106" t="str">
            <v>MEDEW. ALGEMEEN SCHOONMAAKONDERHOUD I</v>
          </cell>
          <cell r="AM2106">
            <v>1</v>
          </cell>
          <cell r="AN2106" t="str">
            <v>38 uur / week</v>
          </cell>
          <cell r="AO2106">
            <v>6</v>
          </cell>
          <cell r="AP2106">
            <v>0</v>
          </cell>
          <cell r="AQ2106">
            <v>0</v>
          </cell>
          <cell r="AR2106">
            <v>15.79</v>
          </cell>
          <cell r="AS2106">
            <v>7</v>
          </cell>
          <cell r="AT2106" t="str">
            <v>B2</v>
          </cell>
          <cell r="AU2106">
            <v>22</v>
          </cell>
          <cell r="AV2106">
            <v>11.13</v>
          </cell>
        </row>
        <row r="2107">
          <cell r="A2107">
            <v>12029</v>
          </cell>
          <cell r="B2107" t="str">
            <v>Mevrouw</v>
          </cell>
          <cell r="C2107" t="str">
            <v>M.E. Kusmus</v>
          </cell>
          <cell r="D2107" t="str">
            <v>Maria Elena</v>
          </cell>
          <cell r="E2107" t="str">
            <v>Maria Elena</v>
          </cell>
          <cell r="F2107" t="str">
            <v>ME</v>
          </cell>
          <cell r="H2107" t="str">
            <v>Kusmus</v>
          </cell>
          <cell r="K2107" t="str">
            <v>Vrouw</v>
          </cell>
          <cell r="L2107" t="str">
            <v>Adres</v>
          </cell>
          <cell r="M2107" t="str">
            <v>Waterpoortstraat</v>
          </cell>
          <cell r="N2107">
            <v>36</v>
          </cell>
          <cell r="P2107" t="str">
            <v>3221 XW</v>
          </cell>
          <cell r="Q2107" t="str">
            <v>HELLEVOETSLUIS</v>
          </cell>
          <cell r="R2107" t="str">
            <v>Nederland</v>
          </cell>
          <cell r="T2107">
            <v>651533395</v>
          </cell>
          <cell r="U2107">
            <v>3000</v>
          </cell>
          <cell r="V2107" t="str">
            <v>Hago Nederland B.V.</v>
          </cell>
          <cell r="W2107">
            <v>1</v>
          </cell>
          <cell r="X2107" t="str">
            <v>Internen</v>
          </cell>
          <cell r="Y2107" t="str">
            <v>A1</v>
          </cell>
          <cell r="Z2107" t="str">
            <v>Medewerker uurloon</v>
          </cell>
          <cell r="AA2107">
            <v>1</v>
          </cell>
          <cell r="AB2107" t="str">
            <v>Schoonmaak CAO</v>
          </cell>
          <cell r="AC2107" t="str">
            <v>N4</v>
          </cell>
          <cell r="AD2107" t="str">
            <v>HR-NL: per 4 weken</v>
          </cell>
          <cell r="AE2107" t="str">
            <v>Onbepaalde tijd</v>
          </cell>
          <cell r="AF2107" t="str">
            <v>00-00-0000</v>
          </cell>
          <cell r="AH2107">
            <v>89910333</v>
          </cell>
          <cell r="AI2107">
            <v>20732</v>
          </cell>
          <cell r="AJ2107" t="str">
            <v>Nederlands</v>
          </cell>
          <cell r="AK2107" t="str">
            <v>X011</v>
          </cell>
          <cell r="AL2107" t="str">
            <v>MEDEW. ALGEMEEN SCHOONMAAKONDERHOUD I</v>
          </cell>
          <cell r="AM2107">
            <v>1</v>
          </cell>
          <cell r="AN2107" t="str">
            <v>38 uur / week</v>
          </cell>
          <cell r="AO2107">
            <v>26.25</v>
          </cell>
          <cell r="AP2107">
            <v>0</v>
          </cell>
          <cell r="AQ2107">
            <v>0</v>
          </cell>
          <cell r="AR2107">
            <v>69.08</v>
          </cell>
          <cell r="AS2107">
            <v>7</v>
          </cell>
          <cell r="AT2107" t="str">
            <v>B2</v>
          </cell>
          <cell r="AU2107">
            <v>22</v>
          </cell>
          <cell r="AV2107">
            <v>11.13</v>
          </cell>
        </row>
        <row r="2108">
          <cell r="A2108">
            <v>12030</v>
          </cell>
          <cell r="B2108" t="str">
            <v>Mevrouw</v>
          </cell>
          <cell r="C2108" t="str">
            <v>J.M. Koevoets</v>
          </cell>
          <cell r="D2108" t="str">
            <v>Jolanda Maria</v>
          </cell>
          <cell r="E2108" t="str">
            <v>Jolanda</v>
          </cell>
          <cell r="F2108" t="str">
            <v>JM</v>
          </cell>
          <cell r="H2108" t="str">
            <v>Koevoets</v>
          </cell>
          <cell r="K2108" t="str">
            <v>Vrouw</v>
          </cell>
          <cell r="L2108" t="str">
            <v>Adres</v>
          </cell>
          <cell r="M2108" t="str">
            <v>Wilhelminastraat</v>
          </cell>
          <cell r="N2108">
            <v>37</v>
          </cell>
          <cell r="P2108" t="str">
            <v>4711 BR</v>
          </cell>
          <cell r="Q2108" t="str">
            <v>SINT WILLEBRORD</v>
          </cell>
          <cell r="R2108" t="str">
            <v>Nederland</v>
          </cell>
          <cell r="S2108">
            <v>165384915</v>
          </cell>
          <cell r="T2108">
            <v>624746537</v>
          </cell>
          <cell r="U2108">
            <v>3000</v>
          </cell>
          <cell r="V2108" t="str">
            <v>Hago Nederland B.V.</v>
          </cell>
          <cell r="W2108">
            <v>1</v>
          </cell>
          <cell r="X2108" t="str">
            <v>Internen</v>
          </cell>
          <cell r="Y2108" t="str">
            <v>A1</v>
          </cell>
          <cell r="Z2108" t="str">
            <v>Medewerker uurloon</v>
          </cell>
          <cell r="AA2108">
            <v>1</v>
          </cell>
          <cell r="AB2108" t="str">
            <v>Schoonmaak CAO</v>
          </cell>
          <cell r="AC2108" t="str">
            <v>N4</v>
          </cell>
          <cell r="AD2108" t="str">
            <v>HR-NL: per 4 weken</v>
          </cell>
          <cell r="AE2108" t="str">
            <v>Onbepaalde tijd</v>
          </cell>
          <cell r="AF2108" t="str">
            <v>00-00-0000</v>
          </cell>
          <cell r="AH2108">
            <v>155173613</v>
          </cell>
          <cell r="AI2108">
            <v>23531</v>
          </cell>
          <cell r="AJ2108" t="str">
            <v>Nederlands</v>
          </cell>
          <cell r="AK2108" t="str">
            <v>X011</v>
          </cell>
          <cell r="AL2108" t="str">
            <v>MEDEW. ALGEMEEN SCHOONMAAKONDERHOUD I</v>
          </cell>
          <cell r="AM2108">
            <v>1</v>
          </cell>
          <cell r="AN2108" t="str">
            <v>38 uur / week</v>
          </cell>
          <cell r="AO2108">
            <v>19.5</v>
          </cell>
          <cell r="AP2108">
            <v>0</v>
          </cell>
          <cell r="AQ2108">
            <v>0</v>
          </cell>
          <cell r="AR2108">
            <v>51.32</v>
          </cell>
          <cell r="AS2108">
            <v>7</v>
          </cell>
          <cell r="AT2108" t="str">
            <v>B2</v>
          </cell>
          <cell r="AU2108">
            <v>90</v>
          </cell>
          <cell r="AV2108">
            <v>11.46</v>
          </cell>
        </row>
        <row r="2109">
          <cell r="A2109">
            <v>12031</v>
          </cell>
          <cell r="B2109" t="str">
            <v>Mevrouw</v>
          </cell>
          <cell r="C2109" t="str">
            <v>H. van Luijn - Mandemaker</v>
          </cell>
          <cell r="D2109" t="str">
            <v>Henderika</v>
          </cell>
          <cell r="E2109" t="str">
            <v>Henderika</v>
          </cell>
          <cell r="F2109" t="str">
            <v>H</v>
          </cell>
          <cell r="H2109" t="str">
            <v>Mandemaker</v>
          </cell>
          <cell r="I2109" t="str">
            <v>van</v>
          </cell>
          <cell r="J2109" t="str">
            <v>Luijn</v>
          </cell>
          <cell r="K2109" t="str">
            <v>Vrouw</v>
          </cell>
          <cell r="L2109" t="str">
            <v>Adres</v>
          </cell>
          <cell r="M2109" t="str">
            <v>Normandielaan</v>
          </cell>
          <cell r="N2109">
            <v>22</v>
          </cell>
          <cell r="P2109" t="str">
            <v>1966 PK</v>
          </cell>
          <cell r="Q2109" t="str">
            <v>HEEMSKERK</v>
          </cell>
          <cell r="R2109" t="str">
            <v>Nederland</v>
          </cell>
          <cell r="T2109">
            <v>251239681</v>
          </cell>
          <cell r="U2109">
            <v>3000</v>
          </cell>
          <cell r="V2109" t="str">
            <v>Hago Nederland B.V.</v>
          </cell>
          <cell r="W2109">
            <v>1</v>
          </cell>
          <cell r="X2109" t="str">
            <v>Internen</v>
          </cell>
          <cell r="Y2109" t="str">
            <v>A1</v>
          </cell>
          <cell r="Z2109" t="str">
            <v>Medewerker uurloon</v>
          </cell>
          <cell r="AA2109">
            <v>1</v>
          </cell>
          <cell r="AB2109" t="str">
            <v>Schoonmaak CAO</v>
          </cell>
          <cell r="AC2109" t="str">
            <v>N4</v>
          </cell>
          <cell r="AD2109" t="str">
            <v>HR-NL: per 4 weken</v>
          </cell>
          <cell r="AE2109" t="str">
            <v>Onbepaalde tijd</v>
          </cell>
          <cell r="AF2109" t="str">
            <v>00-00-0000</v>
          </cell>
          <cell r="AH2109">
            <v>190369607</v>
          </cell>
          <cell r="AI2109">
            <v>21246</v>
          </cell>
          <cell r="AJ2109" t="str">
            <v>Nederlands</v>
          </cell>
          <cell r="AK2109" t="str">
            <v>X011</v>
          </cell>
          <cell r="AL2109" t="str">
            <v>MEDEW. ALGEMEEN SCHOONMAAKONDERHOUD I</v>
          </cell>
          <cell r="AM2109">
            <v>1</v>
          </cell>
          <cell r="AN2109" t="str">
            <v>38 uur / week</v>
          </cell>
          <cell r="AO2109">
            <v>11</v>
          </cell>
          <cell r="AP2109">
            <v>0</v>
          </cell>
          <cell r="AQ2109">
            <v>0</v>
          </cell>
          <cell r="AR2109">
            <v>28.95</v>
          </cell>
          <cell r="AS2109">
            <v>7</v>
          </cell>
          <cell r="AT2109" t="str">
            <v>B2</v>
          </cell>
          <cell r="AU2109">
            <v>90</v>
          </cell>
          <cell r="AV2109">
            <v>11.46</v>
          </cell>
        </row>
        <row r="2110">
          <cell r="A2110">
            <v>12032</v>
          </cell>
          <cell r="B2110" t="str">
            <v>Mevrouw</v>
          </cell>
          <cell r="C2110" t="str">
            <v>S. Bihari</v>
          </cell>
          <cell r="D2110" t="str">
            <v>Satwatie</v>
          </cell>
          <cell r="E2110" t="str">
            <v>Satwatie</v>
          </cell>
          <cell r="F2110" t="str">
            <v>S</v>
          </cell>
          <cell r="H2110" t="str">
            <v>Bihari</v>
          </cell>
          <cell r="K2110" t="str">
            <v>Vrouw</v>
          </cell>
          <cell r="L2110" t="str">
            <v>Adres</v>
          </cell>
          <cell r="M2110" t="str">
            <v>Koggestraat</v>
          </cell>
          <cell r="N2110">
            <v>4</v>
          </cell>
          <cell r="O2110" t="str">
            <v>A</v>
          </cell>
          <cell r="P2110" t="str">
            <v>3028 VX</v>
          </cell>
          <cell r="Q2110" t="str">
            <v>ROTTERDAM</v>
          </cell>
          <cell r="R2110" t="str">
            <v>Nederland</v>
          </cell>
          <cell r="T2110">
            <v>619887758</v>
          </cell>
          <cell r="U2110">
            <v>3000</v>
          </cell>
          <cell r="V2110" t="str">
            <v>Hago Nederland B.V.</v>
          </cell>
          <cell r="W2110">
            <v>1</v>
          </cell>
          <cell r="X2110" t="str">
            <v>Internen</v>
          </cell>
          <cell r="Y2110" t="str">
            <v>A1</v>
          </cell>
          <cell r="Z2110" t="str">
            <v>Medewerker uurloon</v>
          </cell>
          <cell r="AA2110">
            <v>1</v>
          </cell>
          <cell r="AB2110" t="str">
            <v>Schoonmaak CAO</v>
          </cell>
          <cell r="AC2110" t="str">
            <v>N4</v>
          </cell>
          <cell r="AD2110" t="str">
            <v>HR-NL: per 4 weken</v>
          </cell>
          <cell r="AE2110" t="str">
            <v>Onbepaalde tijd</v>
          </cell>
          <cell r="AF2110" t="str">
            <v>00-00-0000</v>
          </cell>
          <cell r="AH2110">
            <v>249161011</v>
          </cell>
          <cell r="AI2110">
            <v>22370</v>
          </cell>
          <cell r="AJ2110" t="str">
            <v>Nederlands</v>
          </cell>
          <cell r="AK2110" t="str">
            <v>X011</v>
          </cell>
          <cell r="AL2110" t="str">
            <v>MEDEW. ALGEMEEN SCHOONMAAKONDERHOUD I</v>
          </cell>
          <cell r="AM2110">
            <v>1</v>
          </cell>
          <cell r="AN2110" t="str">
            <v>38 uur / week</v>
          </cell>
          <cell r="AO2110">
            <v>10</v>
          </cell>
          <cell r="AP2110">
            <v>0</v>
          </cell>
          <cell r="AQ2110">
            <v>0</v>
          </cell>
          <cell r="AR2110">
            <v>26.32</v>
          </cell>
          <cell r="AS2110">
            <v>7</v>
          </cell>
          <cell r="AT2110" t="str">
            <v>B2</v>
          </cell>
          <cell r="AU2110">
            <v>90</v>
          </cell>
          <cell r="AV2110">
            <v>11.46</v>
          </cell>
        </row>
        <row r="2111">
          <cell r="A2111">
            <v>12033</v>
          </cell>
          <cell r="B2111" t="str">
            <v>Dhr.</v>
          </cell>
          <cell r="C2111" t="str">
            <v>M. Chafi</v>
          </cell>
          <cell r="D2111" t="str">
            <v>Moussa</v>
          </cell>
          <cell r="E2111" t="str">
            <v>Moussa</v>
          </cell>
          <cell r="F2111" t="str">
            <v>M</v>
          </cell>
          <cell r="H2111" t="str">
            <v>Chafi</v>
          </cell>
          <cell r="K2111" t="str">
            <v>Man</v>
          </cell>
          <cell r="L2111" t="str">
            <v>Adres</v>
          </cell>
          <cell r="M2111" t="str">
            <v>Kraaienplein</v>
          </cell>
          <cell r="N2111">
            <v>60</v>
          </cell>
          <cell r="P2111" t="str">
            <v>1021 EG</v>
          </cell>
          <cell r="Q2111" t="str">
            <v>AMSTERDAM</v>
          </cell>
          <cell r="R2111" t="str">
            <v>Nederland</v>
          </cell>
          <cell r="T2111">
            <v>650255146</v>
          </cell>
          <cell r="U2111">
            <v>3000</v>
          </cell>
          <cell r="V2111" t="str">
            <v>Hago Nederland B.V.</v>
          </cell>
          <cell r="W2111">
            <v>1</v>
          </cell>
          <cell r="X2111" t="str">
            <v>Internen</v>
          </cell>
          <cell r="Y2111" t="str">
            <v>A1</v>
          </cell>
          <cell r="Z2111" t="str">
            <v>Medewerker uurloon</v>
          </cell>
          <cell r="AA2111">
            <v>1</v>
          </cell>
          <cell r="AB2111" t="str">
            <v>Schoonmaak CAO</v>
          </cell>
          <cell r="AC2111" t="str">
            <v>N4</v>
          </cell>
          <cell r="AD2111" t="str">
            <v>HR-NL: per 4 weken</v>
          </cell>
          <cell r="AE2111" t="str">
            <v>Onbepaalde tijd</v>
          </cell>
          <cell r="AF2111" t="str">
            <v>00-00-0000</v>
          </cell>
          <cell r="AH2111">
            <v>120314101</v>
          </cell>
          <cell r="AI2111">
            <v>19541</v>
          </cell>
          <cell r="AJ2111" t="str">
            <v>Nederlands</v>
          </cell>
          <cell r="AK2111" t="str">
            <v>X011</v>
          </cell>
          <cell r="AL2111" t="str">
            <v>MEDEW. ALGEMEEN SCHOONMAAKONDERHOUD I</v>
          </cell>
          <cell r="AM2111">
            <v>1</v>
          </cell>
          <cell r="AN2111" t="str">
            <v>38 uur / week</v>
          </cell>
          <cell r="AO2111">
            <v>10</v>
          </cell>
          <cell r="AP2111">
            <v>0</v>
          </cell>
          <cell r="AQ2111">
            <v>0</v>
          </cell>
          <cell r="AR2111">
            <v>26.32</v>
          </cell>
          <cell r="AS2111">
            <v>7</v>
          </cell>
          <cell r="AT2111" t="str">
            <v>B2</v>
          </cell>
          <cell r="AU2111">
            <v>90</v>
          </cell>
          <cell r="AV2111">
            <v>11.46</v>
          </cell>
        </row>
        <row r="2112">
          <cell r="A2112">
            <v>12034</v>
          </cell>
          <cell r="B2112" t="str">
            <v>Dhr.</v>
          </cell>
          <cell r="C2112" t="str">
            <v>A.P. Cirk</v>
          </cell>
          <cell r="D2112" t="str">
            <v>Alexander Pieter</v>
          </cell>
          <cell r="E2112" t="str">
            <v>Alexander Pieter</v>
          </cell>
          <cell r="F2112" t="str">
            <v>AP</v>
          </cell>
          <cell r="H2112" t="str">
            <v>Cirk</v>
          </cell>
          <cell r="K2112" t="str">
            <v>Man</v>
          </cell>
          <cell r="L2112" t="str">
            <v>Adres</v>
          </cell>
          <cell r="M2112" t="str">
            <v>De La Reystraat</v>
          </cell>
          <cell r="N2112">
            <v>39</v>
          </cell>
          <cell r="P2112" t="str">
            <v>1782 RS</v>
          </cell>
          <cell r="Q2112" t="str">
            <v>DEN HELDER</v>
          </cell>
          <cell r="R2112" t="str">
            <v>Nederland</v>
          </cell>
          <cell r="S2112">
            <v>223623288</v>
          </cell>
          <cell r="T2112">
            <v>625563961</v>
          </cell>
          <cell r="U2112">
            <v>3000</v>
          </cell>
          <cell r="V2112" t="str">
            <v>Hago Nederland B.V.</v>
          </cell>
          <cell r="W2112">
            <v>1</v>
          </cell>
          <cell r="X2112" t="str">
            <v>Internen</v>
          </cell>
          <cell r="Y2112" t="str">
            <v>A1</v>
          </cell>
          <cell r="Z2112" t="str">
            <v>Medewerker uurloon</v>
          </cell>
          <cell r="AA2112">
            <v>1</v>
          </cell>
          <cell r="AB2112" t="str">
            <v>Schoonmaak CAO</v>
          </cell>
          <cell r="AC2112" t="str">
            <v>N4</v>
          </cell>
          <cell r="AD2112" t="str">
            <v>HR-NL: per 4 weken</v>
          </cell>
          <cell r="AE2112" t="str">
            <v>Onbepaalde tijd</v>
          </cell>
          <cell r="AF2112" t="str">
            <v>00-00-0000</v>
          </cell>
          <cell r="AH2112">
            <v>187010699</v>
          </cell>
          <cell r="AI2112">
            <v>27478</v>
          </cell>
          <cell r="AJ2112" t="str">
            <v>Nederlands</v>
          </cell>
          <cell r="AK2112" t="str">
            <v>X011</v>
          </cell>
          <cell r="AL2112" t="str">
            <v>MEDEW. ALGEMEEN SCHOONMAAKONDERHOUD I</v>
          </cell>
          <cell r="AM2112">
            <v>1</v>
          </cell>
          <cell r="AN2112" t="str">
            <v>38 uur / week</v>
          </cell>
          <cell r="AO2112">
            <v>2.5</v>
          </cell>
          <cell r="AP2112">
            <v>0</v>
          </cell>
          <cell r="AQ2112">
            <v>0</v>
          </cell>
          <cell r="AR2112">
            <v>6.58</v>
          </cell>
          <cell r="AS2112">
            <v>7</v>
          </cell>
          <cell r="AT2112" t="str">
            <v>B2</v>
          </cell>
          <cell r="AU2112">
            <v>90</v>
          </cell>
          <cell r="AV2112">
            <v>11.46</v>
          </cell>
        </row>
        <row r="2113">
          <cell r="A2113">
            <v>12035</v>
          </cell>
          <cell r="B2113" t="str">
            <v>Dhr.</v>
          </cell>
          <cell r="C2113" t="str">
            <v>B.E. Ferro Brito</v>
          </cell>
          <cell r="D2113" t="str">
            <v>Bruce Erik</v>
          </cell>
          <cell r="E2113" t="str">
            <v>Bruce Erik</v>
          </cell>
          <cell r="F2113" t="str">
            <v>BE</v>
          </cell>
          <cell r="H2113" t="str">
            <v>Ferro Brito</v>
          </cell>
          <cell r="K2113" t="str">
            <v>Man</v>
          </cell>
          <cell r="L2113" t="str">
            <v>Adres</v>
          </cell>
          <cell r="M2113" t="str">
            <v>Pleinweg</v>
          </cell>
          <cell r="N2113">
            <v>105</v>
          </cell>
          <cell r="O2113" t="str">
            <v>C</v>
          </cell>
          <cell r="P2113" t="str">
            <v>3081 JH</v>
          </cell>
          <cell r="Q2113" t="str">
            <v>ROTTERDAM</v>
          </cell>
          <cell r="R2113" t="str">
            <v>Nederland</v>
          </cell>
          <cell r="T2113">
            <v>623724590</v>
          </cell>
          <cell r="U2113">
            <v>3000</v>
          </cell>
          <cell r="V2113" t="str">
            <v>Hago Nederland B.V.</v>
          </cell>
          <cell r="W2113">
            <v>1</v>
          </cell>
          <cell r="X2113" t="str">
            <v>Internen</v>
          </cell>
          <cell r="Y2113" t="str">
            <v>A1</v>
          </cell>
          <cell r="Z2113" t="str">
            <v>Medewerker uurloon</v>
          </cell>
          <cell r="AA2113">
            <v>1</v>
          </cell>
          <cell r="AB2113" t="str">
            <v>Schoonmaak CAO</v>
          </cell>
          <cell r="AC2113" t="str">
            <v>N4</v>
          </cell>
          <cell r="AD2113" t="str">
            <v>HR-NL: per 4 weken</v>
          </cell>
          <cell r="AE2113" t="str">
            <v>Onbepaalde tijd</v>
          </cell>
          <cell r="AF2113" t="str">
            <v>00-00-0000</v>
          </cell>
          <cell r="AH2113">
            <v>785830510</v>
          </cell>
          <cell r="AI2113">
            <v>32943</v>
          </cell>
          <cell r="AJ2113" t="str">
            <v>Portugees</v>
          </cell>
          <cell r="AK2113" t="str">
            <v>X011</v>
          </cell>
          <cell r="AL2113" t="str">
            <v>MEDEW. ALGEMEEN SCHOONMAAKONDERHOUD I</v>
          </cell>
          <cell r="AM2113">
            <v>1</v>
          </cell>
          <cell r="AN2113" t="str">
            <v>38 uur / week</v>
          </cell>
          <cell r="AO2113">
            <v>10</v>
          </cell>
          <cell r="AP2113">
            <v>0</v>
          </cell>
          <cell r="AQ2113">
            <v>0</v>
          </cell>
          <cell r="AR2113">
            <v>26.32</v>
          </cell>
          <cell r="AS2113">
            <v>7</v>
          </cell>
          <cell r="AT2113" t="str">
            <v>B2</v>
          </cell>
          <cell r="AU2113">
            <v>22</v>
          </cell>
          <cell r="AV2113">
            <v>11.13</v>
          </cell>
        </row>
        <row r="2114">
          <cell r="A2114">
            <v>12036</v>
          </cell>
          <cell r="B2114" t="str">
            <v>Mevrouw</v>
          </cell>
          <cell r="C2114" t="str">
            <v>P.J. Rokx</v>
          </cell>
          <cell r="D2114" t="str">
            <v>Petronella Johanna</v>
          </cell>
          <cell r="E2114" t="str">
            <v>Petronella Johanna</v>
          </cell>
          <cell r="F2114" t="str">
            <v>PJ</v>
          </cell>
          <cell r="H2114" t="str">
            <v>Rokx</v>
          </cell>
          <cell r="K2114" t="str">
            <v>Vrouw</v>
          </cell>
          <cell r="L2114" t="str">
            <v>Adres</v>
          </cell>
          <cell r="M2114" t="str">
            <v>Clemensstraat</v>
          </cell>
          <cell r="N2114">
            <v>1</v>
          </cell>
          <cell r="P2114" t="str">
            <v>4744 BJ</v>
          </cell>
          <cell r="Q2114" t="str">
            <v>BOSSCHENHOOFD</v>
          </cell>
          <cell r="R2114" t="str">
            <v>Nederland</v>
          </cell>
          <cell r="T2114">
            <v>642022901</v>
          </cell>
          <cell r="U2114">
            <v>3000</v>
          </cell>
          <cell r="V2114" t="str">
            <v>Hago Nederland B.V.</v>
          </cell>
          <cell r="W2114">
            <v>1</v>
          </cell>
          <cell r="X2114" t="str">
            <v>Internen</v>
          </cell>
          <cell r="Y2114" t="str">
            <v>A1</v>
          </cell>
          <cell r="Z2114" t="str">
            <v>Medewerker uurloon</v>
          </cell>
          <cell r="AA2114">
            <v>1</v>
          </cell>
          <cell r="AB2114" t="str">
            <v>Schoonmaak CAO</v>
          </cell>
          <cell r="AC2114" t="str">
            <v>N4</v>
          </cell>
          <cell r="AD2114" t="str">
            <v>HR-NL: per 4 weken</v>
          </cell>
          <cell r="AE2114" t="str">
            <v>Onbepaalde tijd</v>
          </cell>
          <cell r="AF2114" t="str">
            <v>00-00-0000</v>
          </cell>
          <cell r="AH2114">
            <v>155380862</v>
          </cell>
          <cell r="AI2114">
            <v>21811</v>
          </cell>
          <cell r="AJ2114" t="str">
            <v>Nederlands</v>
          </cell>
          <cell r="AK2114" t="str">
            <v>X011</v>
          </cell>
          <cell r="AL2114" t="str">
            <v>MEDEW. ALGEMEEN SCHOONMAAKONDERHOUD I</v>
          </cell>
          <cell r="AM2114">
            <v>1</v>
          </cell>
          <cell r="AN2114" t="str">
            <v>38 uur / week</v>
          </cell>
          <cell r="AO2114">
            <v>28</v>
          </cell>
          <cell r="AP2114">
            <v>0</v>
          </cell>
          <cell r="AQ2114">
            <v>0</v>
          </cell>
          <cell r="AR2114">
            <v>73.680000000000007</v>
          </cell>
          <cell r="AS2114">
            <v>7</v>
          </cell>
          <cell r="AT2114" t="str">
            <v>B2</v>
          </cell>
          <cell r="AU2114">
            <v>90</v>
          </cell>
          <cell r="AV2114">
            <v>11.46</v>
          </cell>
        </row>
        <row r="2115">
          <cell r="A2115">
            <v>12037</v>
          </cell>
          <cell r="B2115" t="str">
            <v>Mevrouw</v>
          </cell>
          <cell r="C2115" t="str">
            <v>M.J. Saijoen - Alders</v>
          </cell>
          <cell r="D2115" t="str">
            <v>Maria Johanna</v>
          </cell>
          <cell r="E2115" t="str">
            <v>Maria Johanna</v>
          </cell>
          <cell r="F2115" t="str">
            <v>MJ</v>
          </cell>
          <cell r="H2115" t="str">
            <v>Alders</v>
          </cell>
          <cell r="J2115" t="str">
            <v>Saijoen</v>
          </cell>
          <cell r="K2115" t="str">
            <v>Vrouw</v>
          </cell>
          <cell r="L2115" t="str">
            <v>Adres</v>
          </cell>
          <cell r="M2115" t="str">
            <v>Rontgenstraat</v>
          </cell>
          <cell r="N2115">
            <v>1</v>
          </cell>
          <cell r="P2115" t="str">
            <v>4702 LK</v>
          </cell>
          <cell r="Q2115" t="str">
            <v>ROOSENDAAL</v>
          </cell>
          <cell r="R2115" t="str">
            <v>Nederland</v>
          </cell>
          <cell r="S2115">
            <v>165537420</v>
          </cell>
          <cell r="U2115">
            <v>3000</v>
          </cell>
          <cell r="V2115" t="str">
            <v>Hago Nederland B.V.</v>
          </cell>
          <cell r="W2115">
            <v>1</v>
          </cell>
          <cell r="X2115" t="str">
            <v>Internen</v>
          </cell>
          <cell r="Y2115" t="str">
            <v>A1</v>
          </cell>
          <cell r="Z2115" t="str">
            <v>Medewerker uurloon</v>
          </cell>
          <cell r="AA2115">
            <v>1</v>
          </cell>
          <cell r="AB2115" t="str">
            <v>Schoonmaak CAO</v>
          </cell>
          <cell r="AC2115" t="str">
            <v>N4</v>
          </cell>
          <cell r="AD2115" t="str">
            <v>HR-NL: per 4 weken</v>
          </cell>
          <cell r="AE2115" t="str">
            <v>Onbepaalde tijd</v>
          </cell>
          <cell r="AF2115" t="str">
            <v>00-00-0000</v>
          </cell>
          <cell r="AH2115">
            <v>97089540</v>
          </cell>
          <cell r="AI2115">
            <v>22524</v>
          </cell>
          <cell r="AJ2115" t="str">
            <v>Nederlands</v>
          </cell>
          <cell r="AK2115" t="str">
            <v>X011</v>
          </cell>
          <cell r="AL2115" t="str">
            <v>MEDEW. ALGEMEEN SCHOONMAAKONDERHOUD I</v>
          </cell>
          <cell r="AM2115">
            <v>1</v>
          </cell>
          <cell r="AN2115" t="str">
            <v>38 uur / week</v>
          </cell>
          <cell r="AO2115">
            <v>22.5</v>
          </cell>
          <cell r="AP2115">
            <v>0</v>
          </cell>
          <cell r="AQ2115">
            <v>0</v>
          </cell>
          <cell r="AR2115">
            <v>59.21</v>
          </cell>
          <cell r="AS2115">
            <v>7</v>
          </cell>
          <cell r="AT2115" t="str">
            <v>B2</v>
          </cell>
          <cell r="AU2115">
            <v>90</v>
          </cell>
          <cell r="AV2115">
            <v>11.46</v>
          </cell>
        </row>
        <row r="2116">
          <cell r="A2116">
            <v>12039</v>
          </cell>
          <cell r="B2116" t="str">
            <v>Mevrouw</v>
          </cell>
          <cell r="C2116" t="str">
            <v>A.S.M. Jacobs - Hagens</v>
          </cell>
          <cell r="D2116" t="str">
            <v>Adriana Suzanna Maria</v>
          </cell>
          <cell r="E2116" t="str">
            <v>Adriana Suzanna Maria</v>
          </cell>
          <cell r="F2116" t="str">
            <v>ASM</v>
          </cell>
          <cell r="H2116" t="str">
            <v>Hagens</v>
          </cell>
          <cell r="J2116" t="str">
            <v>Jacobs</v>
          </cell>
          <cell r="K2116" t="str">
            <v>Vrouw</v>
          </cell>
          <cell r="L2116" t="str">
            <v>Adres</v>
          </cell>
          <cell r="M2116" t="str">
            <v>Wattstraat</v>
          </cell>
          <cell r="N2116">
            <v>41</v>
          </cell>
          <cell r="P2116" t="str">
            <v>4702 LP</v>
          </cell>
          <cell r="Q2116" t="str">
            <v>ROOSENDAAL</v>
          </cell>
          <cell r="R2116" t="str">
            <v>Nederland</v>
          </cell>
          <cell r="S2116">
            <v>165554386</v>
          </cell>
          <cell r="T2116">
            <v>625123851</v>
          </cell>
          <cell r="U2116">
            <v>3000</v>
          </cell>
          <cell r="V2116" t="str">
            <v>Hago Nederland B.V.</v>
          </cell>
          <cell r="W2116">
            <v>1</v>
          </cell>
          <cell r="X2116" t="str">
            <v>Internen</v>
          </cell>
          <cell r="Y2116" t="str">
            <v>A1</v>
          </cell>
          <cell r="Z2116" t="str">
            <v>Medewerker uurloon</v>
          </cell>
          <cell r="AA2116">
            <v>1</v>
          </cell>
          <cell r="AB2116" t="str">
            <v>Schoonmaak CAO</v>
          </cell>
          <cell r="AC2116" t="str">
            <v>N4</v>
          </cell>
          <cell r="AD2116" t="str">
            <v>HR-NL: per 4 weken</v>
          </cell>
          <cell r="AE2116" t="str">
            <v>Onbepaalde tijd</v>
          </cell>
          <cell r="AF2116" t="str">
            <v>00-00-0000</v>
          </cell>
          <cell r="AH2116">
            <v>66034607</v>
          </cell>
          <cell r="AI2116">
            <v>22097</v>
          </cell>
          <cell r="AJ2116" t="str">
            <v>Nederlands</v>
          </cell>
          <cell r="AK2116" t="str">
            <v>X011</v>
          </cell>
          <cell r="AL2116" t="str">
            <v>MEDEW. ALGEMEEN SCHOONMAAKONDERHOUD I</v>
          </cell>
          <cell r="AM2116">
            <v>1</v>
          </cell>
          <cell r="AN2116" t="str">
            <v>38 uur / week</v>
          </cell>
          <cell r="AO2116">
            <v>17.5</v>
          </cell>
          <cell r="AP2116">
            <v>0</v>
          </cell>
          <cell r="AQ2116">
            <v>0</v>
          </cell>
          <cell r="AR2116">
            <v>46.05</v>
          </cell>
          <cell r="AS2116">
            <v>7</v>
          </cell>
          <cell r="AT2116" t="str">
            <v>B2</v>
          </cell>
          <cell r="AU2116">
            <v>90</v>
          </cell>
          <cell r="AV2116">
            <v>11.59</v>
          </cell>
        </row>
        <row r="2117">
          <cell r="A2117">
            <v>12040</v>
          </cell>
          <cell r="B2117" t="str">
            <v>Mevrouw</v>
          </cell>
          <cell r="C2117" t="str">
            <v>A.C.I. van Zitteren - Backx</v>
          </cell>
          <cell r="D2117" t="str">
            <v>Anna Cornelia Irma</v>
          </cell>
          <cell r="E2117" t="str">
            <v>Anna Cornelia Irma</v>
          </cell>
          <cell r="F2117" t="str">
            <v>ACI</v>
          </cell>
          <cell r="H2117" t="str">
            <v>Backx</v>
          </cell>
          <cell r="I2117" t="str">
            <v>van</v>
          </cell>
          <cell r="J2117" t="str">
            <v>Zitteren</v>
          </cell>
          <cell r="K2117" t="str">
            <v>Vrouw</v>
          </cell>
          <cell r="L2117" t="str">
            <v>Adres</v>
          </cell>
          <cell r="M2117" t="str">
            <v>Amethistdijk</v>
          </cell>
          <cell r="N2117">
            <v>130</v>
          </cell>
          <cell r="P2117" t="str">
            <v>4706 BD</v>
          </cell>
          <cell r="Q2117" t="str">
            <v>ROOSENDAAL</v>
          </cell>
          <cell r="R2117" t="str">
            <v>Nederland</v>
          </cell>
          <cell r="T2117">
            <v>651803105</v>
          </cell>
          <cell r="U2117">
            <v>3000</v>
          </cell>
          <cell r="V2117" t="str">
            <v>Hago Nederland B.V.</v>
          </cell>
          <cell r="W2117">
            <v>1</v>
          </cell>
          <cell r="X2117" t="str">
            <v>Internen</v>
          </cell>
          <cell r="Y2117" t="str">
            <v>A1</v>
          </cell>
          <cell r="Z2117" t="str">
            <v>Medewerker uurloon</v>
          </cell>
          <cell r="AA2117">
            <v>1</v>
          </cell>
          <cell r="AB2117" t="str">
            <v>Schoonmaak CAO</v>
          </cell>
          <cell r="AC2117" t="str">
            <v>N4</v>
          </cell>
          <cell r="AD2117" t="str">
            <v>HR-NL: per 4 weken</v>
          </cell>
          <cell r="AE2117" t="str">
            <v>Onbepaalde tijd</v>
          </cell>
          <cell r="AF2117" t="str">
            <v>00-00-0000</v>
          </cell>
          <cell r="AH2117">
            <v>155420689</v>
          </cell>
          <cell r="AI2117">
            <v>24313</v>
          </cell>
          <cell r="AJ2117" t="str">
            <v>Nederlands</v>
          </cell>
          <cell r="AK2117" t="str">
            <v>X011</v>
          </cell>
          <cell r="AL2117" t="str">
            <v>MEDEW. ALGEMEEN SCHOONMAAKONDERHOUD I</v>
          </cell>
          <cell r="AM2117">
            <v>1</v>
          </cell>
          <cell r="AN2117" t="str">
            <v>38 uur / week</v>
          </cell>
          <cell r="AO2117">
            <v>14.25</v>
          </cell>
          <cell r="AP2117">
            <v>0</v>
          </cell>
          <cell r="AQ2117">
            <v>0</v>
          </cell>
          <cell r="AR2117">
            <v>37.5</v>
          </cell>
          <cell r="AS2117">
            <v>7</v>
          </cell>
          <cell r="AT2117" t="str">
            <v>B2</v>
          </cell>
          <cell r="AU2117">
            <v>90</v>
          </cell>
          <cell r="AV2117">
            <v>11.46</v>
          </cell>
        </row>
        <row r="2118">
          <cell r="A2118">
            <v>12042</v>
          </cell>
          <cell r="B2118" t="str">
            <v>Mevrouw</v>
          </cell>
          <cell r="C2118" t="str">
            <v>M.P.D.C. van Zundert - Zomers</v>
          </cell>
          <cell r="D2118" t="str">
            <v>Maria Petronella Dimphna Corne</v>
          </cell>
          <cell r="E2118" t="str">
            <v>Maria Petronella Dimphna Corne</v>
          </cell>
          <cell r="F2118" t="str">
            <v>MPDC</v>
          </cell>
          <cell r="H2118" t="str">
            <v>Zomers</v>
          </cell>
          <cell r="I2118" t="str">
            <v>van</v>
          </cell>
          <cell r="J2118" t="str">
            <v>Zundert</v>
          </cell>
          <cell r="K2118" t="str">
            <v>Vrouw</v>
          </cell>
          <cell r="L2118" t="str">
            <v>Adres</v>
          </cell>
          <cell r="M2118" t="str">
            <v>Borcht</v>
          </cell>
          <cell r="N2118">
            <v>14</v>
          </cell>
          <cell r="P2118" t="str">
            <v>4751 EZ</v>
          </cell>
          <cell r="Q2118" t="str">
            <v>OUD GASTEL</v>
          </cell>
          <cell r="R2118" t="str">
            <v>Nederland</v>
          </cell>
          <cell r="T2118">
            <v>627321657</v>
          </cell>
          <cell r="U2118">
            <v>3000</v>
          </cell>
          <cell r="V2118" t="str">
            <v>Hago Nederland B.V.</v>
          </cell>
          <cell r="W2118">
            <v>1</v>
          </cell>
          <cell r="X2118" t="str">
            <v>Internen</v>
          </cell>
          <cell r="Y2118" t="str">
            <v>A1</v>
          </cell>
          <cell r="Z2118" t="str">
            <v>Medewerker uurloon</v>
          </cell>
          <cell r="AA2118">
            <v>1</v>
          </cell>
          <cell r="AB2118" t="str">
            <v>Schoonmaak CAO</v>
          </cell>
          <cell r="AC2118" t="str">
            <v>N4</v>
          </cell>
          <cell r="AD2118" t="str">
            <v>HR-NL: per 4 weken</v>
          </cell>
          <cell r="AE2118" t="str">
            <v>Onbepaalde tijd</v>
          </cell>
          <cell r="AF2118" t="str">
            <v>00-00-0000</v>
          </cell>
          <cell r="AH2118">
            <v>155456489</v>
          </cell>
          <cell r="AI2118">
            <v>22057</v>
          </cell>
          <cell r="AJ2118" t="str">
            <v>Nederlands</v>
          </cell>
          <cell r="AK2118" t="str">
            <v>X011</v>
          </cell>
          <cell r="AL2118" t="str">
            <v>MEDEW. ALGEMEEN SCHOONMAAKONDERHOUD I</v>
          </cell>
          <cell r="AM2118">
            <v>1</v>
          </cell>
          <cell r="AN2118" t="str">
            <v>38 uur / week</v>
          </cell>
          <cell r="AO2118">
            <v>31.5</v>
          </cell>
          <cell r="AP2118">
            <v>0</v>
          </cell>
          <cell r="AQ2118">
            <v>0</v>
          </cell>
          <cell r="AR2118">
            <v>82.89</v>
          </cell>
          <cell r="AS2118">
            <v>7</v>
          </cell>
          <cell r="AT2118" t="str">
            <v>B2</v>
          </cell>
          <cell r="AU2118">
            <v>90</v>
          </cell>
          <cell r="AV2118">
            <v>11.46</v>
          </cell>
        </row>
        <row r="2119">
          <cell r="A2119">
            <v>12043</v>
          </cell>
          <cell r="B2119" t="str">
            <v>Mevrouw</v>
          </cell>
          <cell r="C2119" t="str">
            <v>J. van Hoeydonck</v>
          </cell>
          <cell r="D2119" t="str">
            <v>Jacqueline</v>
          </cell>
          <cell r="E2119" t="str">
            <v>Jacqueline</v>
          </cell>
          <cell r="F2119" t="str">
            <v>J</v>
          </cell>
          <cell r="G2119" t="str">
            <v>van</v>
          </cell>
          <cell r="H2119" t="str">
            <v>Hoeydonck</v>
          </cell>
          <cell r="K2119" t="str">
            <v>Vrouw</v>
          </cell>
          <cell r="L2119" t="str">
            <v>Adres</v>
          </cell>
          <cell r="M2119" t="str">
            <v>Reginadonk</v>
          </cell>
          <cell r="N2119">
            <v>174</v>
          </cell>
          <cell r="P2119" t="str">
            <v>4707 TX</v>
          </cell>
          <cell r="Q2119" t="str">
            <v>ROOSENDAAL</v>
          </cell>
          <cell r="R2119" t="str">
            <v>Nederland</v>
          </cell>
          <cell r="T2119">
            <v>650534775</v>
          </cell>
          <cell r="U2119">
            <v>3000</v>
          </cell>
          <cell r="V2119" t="str">
            <v>Hago Nederland B.V.</v>
          </cell>
          <cell r="W2119">
            <v>1</v>
          </cell>
          <cell r="X2119" t="str">
            <v>Internen</v>
          </cell>
          <cell r="Y2119" t="str">
            <v>A1</v>
          </cell>
          <cell r="Z2119" t="str">
            <v>Medewerker uurloon</v>
          </cell>
          <cell r="AA2119">
            <v>1</v>
          </cell>
          <cell r="AB2119" t="str">
            <v>Schoonmaak CAO</v>
          </cell>
          <cell r="AC2119" t="str">
            <v>N4</v>
          </cell>
          <cell r="AD2119" t="str">
            <v>HR-NL: per 4 weken</v>
          </cell>
          <cell r="AE2119" t="str">
            <v>Onbepaalde tijd</v>
          </cell>
          <cell r="AF2119" t="str">
            <v>00-00-0000</v>
          </cell>
          <cell r="AH2119">
            <v>147516675</v>
          </cell>
          <cell r="AI2119">
            <v>22468</v>
          </cell>
          <cell r="AJ2119" t="str">
            <v>Belgisch</v>
          </cell>
          <cell r="AK2119" t="str">
            <v>X011</v>
          </cell>
          <cell r="AL2119" t="str">
            <v>MEDEW. ALGEMEEN SCHOONMAAKONDERHOUD I</v>
          </cell>
          <cell r="AM2119">
            <v>1</v>
          </cell>
          <cell r="AN2119" t="str">
            <v>38 uur / week</v>
          </cell>
          <cell r="AO2119">
            <v>36.25</v>
          </cell>
          <cell r="AP2119">
            <v>0</v>
          </cell>
          <cell r="AQ2119">
            <v>0</v>
          </cell>
          <cell r="AR2119">
            <v>95.39</v>
          </cell>
          <cell r="AS2119">
            <v>7</v>
          </cell>
          <cell r="AT2119" t="str">
            <v>B2</v>
          </cell>
          <cell r="AU2119">
            <v>90</v>
          </cell>
          <cell r="AV2119">
            <v>11.46</v>
          </cell>
        </row>
        <row r="2120">
          <cell r="A2120">
            <v>12045</v>
          </cell>
          <cell r="B2120" t="str">
            <v>Mevrouw</v>
          </cell>
          <cell r="C2120" t="str">
            <v>M.D.C. Neves Delgado</v>
          </cell>
          <cell r="D2120" t="str">
            <v>Maria Da Cruz</v>
          </cell>
          <cell r="E2120" t="str">
            <v>Maria</v>
          </cell>
          <cell r="F2120" t="str">
            <v>MDC</v>
          </cell>
          <cell r="H2120" t="str">
            <v>Neves Delgado</v>
          </cell>
          <cell r="K2120" t="str">
            <v>Vrouw</v>
          </cell>
          <cell r="L2120" t="str">
            <v>Adres</v>
          </cell>
          <cell r="M2120" t="str">
            <v>Bernagie</v>
          </cell>
          <cell r="N2120">
            <v>40</v>
          </cell>
          <cell r="P2120" t="str">
            <v>3191 JS</v>
          </cell>
          <cell r="Q2120" t="str">
            <v>HOOGVLIET</v>
          </cell>
          <cell r="R2120" t="str">
            <v>Nederland</v>
          </cell>
          <cell r="S2120">
            <v>104720483</v>
          </cell>
          <cell r="T2120">
            <v>624257861</v>
          </cell>
          <cell r="U2120">
            <v>3000</v>
          </cell>
          <cell r="V2120" t="str">
            <v>Hago Nederland B.V.</v>
          </cell>
          <cell r="W2120">
            <v>1</v>
          </cell>
          <cell r="X2120" t="str">
            <v>Internen</v>
          </cell>
          <cell r="Y2120" t="str">
            <v>A1</v>
          </cell>
          <cell r="Z2120" t="str">
            <v>Medewerker uurloon</v>
          </cell>
          <cell r="AA2120">
            <v>1</v>
          </cell>
          <cell r="AB2120" t="str">
            <v>Schoonmaak CAO</v>
          </cell>
          <cell r="AC2120" t="str">
            <v>N4</v>
          </cell>
          <cell r="AD2120" t="str">
            <v>HR-NL: per 4 weken</v>
          </cell>
          <cell r="AE2120" t="str">
            <v>Onbepaalde tijd</v>
          </cell>
          <cell r="AF2120" t="str">
            <v>00-00-0000</v>
          </cell>
          <cell r="AH2120">
            <v>148902923</v>
          </cell>
          <cell r="AI2120">
            <v>22370</v>
          </cell>
          <cell r="AJ2120" t="str">
            <v>Kaapverdisch</v>
          </cell>
          <cell r="AK2120" t="str">
            <v>X011</v>
          </cell>
          <cell r="AL2120" t="str">
            <v>MEDEW. ALGEMEEN SCHOONMAAKONDERHOUD I</v>
          </cell>
          <cell r="AM2120">
            <v>1</v>
          </cell>
          <cell r="AN2120" t="str">
            <v>38 uur / week</v>
          </cell>
          <cell r="AO2120">
            <v>35</v>
          </cell>
          <cell r="AP2120">
            <v>0</v>
          </cell>
          <cell r="AQ2120">
            <v>0</v>
          </cell>
          <cell r="AR2120">
            <v>92.11</v>
          </cell>
          <cell r="AS2120">
            <v>7</v>
          </cell>
          <cell r="AT2120" t="str">
            <v>B2</v>
          </cell>
          <cell r="AU2120">
            <v>90</v>
          </cell>
          <cell r="AV2120">
            <v>11.46</v>
          </cell>
        </row>
        <row r="2121">
          <cell r="A2121">
            <v>12047</v>
          </cell>
          <cell r="B2121" t="str">
            <v>Mevrouw</v>
          </cell>
          <cell r="C2121" t="str">
            <v>A.A. van de Wege - Wisse</v>
          </cell>
          <cell r="D2121" t="str">
            <v>Anna Adriana</v>
          </cell>
          <cell r="E2121" t="str">
            <v>Anna</v>
          </cell>
          <cell r="F2121" t="str">
            <v>AA</v>
          </cell>
          <cell r="H2121" t="str">
            <v>Wisse</v>
          </cell>
          <cell r="I2121" t="str">
            <v>van de</v>
          </cell>
          <cell r="J2121" t="str">
            <v>Wege</v>
          </cell>
          <cell r="K2121" t="str">
            <v>Vrouw</v>
          </cell>
          <cell r="L2121" t="str">
            <v>Adres</v>
          </cell>
          <cell r="M2121" t="str">
            <v>Langeweg</v>
          </cell>
          <cell r="N2121">
            <v>3</v>
          </cell>
          <cell r="O2121" t="str">
            <v>c</v>
          </cell>
          <cell r="P2121" t="str">
            <v>4542 RT</v>
          </cell>
          <cell r="Q2121" t="str">
            <v>HOEK</v>
          </cell>
          <cell r="R2121" t="str">
            <v>Nederland</v>
          </cell>
          <cell r="S2121">
            <v>115442618</v>
          </cell>
          <cell r="U2121">
            <v>3000</v>
          </cell>
          <cell r="V2121" t="str">
            <v>Hago Nederland B.V.</v>
          </cell>
          <cell r="W2121">
            <v>1</v>
          </cell>
          <cell r="X2121" t="str">
            <v>Internen</v>
          </cell>
          <cell r="Y2121" t="str">
            <v>A1</v>
          </cell>
          <cell r="Z2121" t="str">
            <v>Medewerker uurloon</v>
          </cell>
          <cell r="AA2121">
            <v>1</v>
          </cell>
          <cell r="AB2121" t="str">
            <v>Schoonmaak CAO</v>
          </cell>
          <cell r="AC2121" t="str">
            <v>N4</v>
          </cell>
          <cell r="AD2121" t="str">
            <v>HR-NL: per 4 weken</v>
          </cell>
          <cell r="AE2121" t="str">
            <v>Onbepaalde tijd</v>
          </cell>
          <cell r="AF2121" t="str">
            <v>00-00-0000</v>
          </cell>
          <cell r="AH2121">
            <v>114159300</v>
          </cell>
          <cell r="AI2121">
            <v>21528</v>
          </cell>
          <cell r="AJ2121" t="str">
            <v>Nederlands</v>
          </cell>
          <cell r="AK2121" t="str">
            <v>X011</v>
          </cell>
          <cell r="AL2121" t="str">
            <v>MEDEW. ALGEMEEN SCHOONMAAKONDERHOUD I</v>
          </cell>
          <cell r="AM2121">
            <v>1</v>
          </cell>
          <cell r="AN2121" t="str">
            <v>38 uur / week</v>
          </cell>
          <cell r="AO2121">
            <v>7.5</v>
          </cell>
          <cell r="AP2121">
            <v>0</v>
          </cell>
          <cell r="AQ2121">
            <v>0</v>
          </cell>
          <cell r="AR2121">
            <v>19.739999999999998</v>
          </cell>
          <cell r="AS2121">
            <v>7</v>
          </cell>
          <cell r="AT2121" t="str">
            <v>B2</v>
          </cell>
          <cell r="AU2121">
            <v>22</v>
          </cell>
          <cell r="AV2121">
            <v>11.13</v>
          </cell>
        </row>
        <row r="2122">
          <cell r="A2122">
            <v>12049</v>
          </cell>
          <cell r="B2122" t="str">
            <v>Mevrouw</v>
          </cell>
          <cell r="C2122" t="str">
            <v>S. Ucar</v>
          </cell>
          <cell r="D2122" t="str">
            <v>Selma</v>
          </cell>
          <cell r="E2122" t="str">
            <v>Selma</v>
          </cell>
          <cell r="F2122" t="str">
            <v>S</v>
          </cell>
          <cell r="H2122" t="str">
            <v>Ucar</v>
          </cell>
          <cell r="K2122" t="str">
            <v>Vrouw</v>
          </cell>
          <cell r="L2122" t="str">
            <v>Adres</v>
          </cell>
          <cell r="M2122" t="str">
            <v>Jonkersdam</v>
          </cell>
          <cell r="N2122">
            <v>5</v>
          </cell>
          <cell r="P2122" t="str">
            <v>4908 AW</v>
          </cell>
          <cell r="Q2122" t="str">
            <v>OOSTERHOUT</v>
          </cell>
          <cell r="R2122" t="str">
            <v>Nederland</v>
          </cell>
          <cell r="T2122">
            <v>624419220</v>
          </cell>
          <cell r="U2122">
            <v>3000</v>
          </cell>
          <cell r="V2122" t="str">
            <v>Hago Nederland B.V.</v>
          </cell>
          <cell r="W2122">
            <v>1</v>
          </cell>
          <cell r="X2122" t="str">
            <v>Internen</v>
          </cell>
          <cell r="Y2122" t="str">
            <v>A1</v>
          </cell>
          <cell r="Z2122" t="str">
            <v>Medewerker uurloon</v>
          </cell>
          <cell r="AA2122">
            <v>1</v>
          </cell>
          <cell r="AB2122" t="str">
            <v>Schoonmaak CAO</v>
          </cell>
          <cell r="AC2122" t="str">
            <v>N4</v>
          </cell>
          <cell r="AD2122" t="str">
            <v>HR-NL: per 4 weken</v>
          </cell>
          <cell r="AE2122" t="str">
            <v>Onbepaalde tijd</v>
          </cell>
          <cell r="AF2122" t="str">
            <v>00-00-0000</v>
          </cell>
          <cell r="AH2122">
            <v>224863551</v>
          </cell>
          <cell r="AI2122">
            <v>28390</v>
          </cell>
          <cell r="AJ2122" t="str">
            <v>Turks</v>
          </cell>
          <cell r="AK2122" t="str">
            <v>X011</v>
          </cell>
          <cell r="AL2122" t="str">
            <v>MEDEW. ALGEMEEN SCHOONMAAKONDERHOUD I</v>
          </cell>
          <cell r="AM2122">
            <v>1</v>
          </cell>
          <cell r="AN2122" t="str">
            <v>38 uur / week</v>
          </cell>
          <cell r="AO2122">
            <v>13.5</v>
          </cell>
          <cell r="AP2122">
            <v>0</v>
          </cell>
          <cell r="AQ2122">
            <v>0</v>
          </cell>
          <cell r="AR2122">
            <v>35.53</v>
          </cell>
          <cell r="AS2122">
            <v>7</v>
          </cell>
          <cell r="AT2122" t="str">
            <v>B2</v>
          </cell>
          <cell r="AU2122">
            <v>22</v>
          </cell>
          <cell r="AV2122">
            <v>11.13</v>
          </cell>
        </row>
        <row r="2123">
          <cell r="A2123">
            <v>12050</v>
          </cell>
          <cell r="B2123" t="str">
            <v>Mevrouw</v>
          </cell>
          <cell r="C2123" t="str">
            <v>B.J.M. Snelders - Sterrenburg</v>
          </cell>
          <cell r="D2123" t="str">
            <v>Brigitte Johanna Maria</v>
          </cell>
          <cell r="E2123" t="str">
            <v>Brigitte</v>
          </cell>
          <cell r="F2123" t="str">
            <v>BJM</v>
          </cell>
          <cell r="H2123" t="str">
            <v>Sterrenburg</v>
          </cell>
          <cell r="J2123" t="str">
            <v>Snelders</v>
          </cell>
          <cell r="K2123" t="str">
            <v>Vrouw</v>
          </cell>
          <cell r="L2123" t="str">
            <v>Adres</v>
          </cell>
          <cell r="M2123" t="str">
            <v>Lombardijenlaan</v>
          </cell>
          <cell r="N2123">
            <v>105</v>
          </cell>
          <cell r="P2123" t="str">
            <v>5045 WL</v>
          </cell>
          <cell r="Q2123" t="str">
            <v>TILBURG</v>
          </cell>
          <cell r="R2123" t="str">
            <v>Nederland</v>
          </cell>
          <cell r="T2123">
            <v>650686643</v>
          </cell>
          <cell r="U2123">
            <v>3000</v>
          </cell>
          <cell r="V2123" t="str">
            <v>Hago Nederland B.V.</v>
          </cell>
          <cell r="W2123">
            <v>1</v>
          </cell>
          <cell r="X2123" t="str">
            <v>Internen</v>
          </cell>
          <cell r="Y2123" t="str">
            <v>A1</v>
          </cell>
          <cell r="Z2123" t="str">
            <v>Medewerker uurloon</v>
          </cell>
          <cell r="AA2123">
            <v>1</v>
          </cell>
          <cell r="AB2123" t="str">
            <v>Schoonmaak CAO</v>
          </cell>
          <cell r="AC2123" t="str">
            <v>N4</v>
          </cell>
          <cell r="AD2123" t="str">
            <v>HR-NL: per 4 weken</v>
          </cell>
          <cell r="AE2123" t="str">
            <v>Onbepaalde tijd</v>
          </cell>
          <cell r="AF2123" t="str">
            <v>00-00-0000</v>
          </cell>
          <cell r="AH2123">
            <v>151757811</v>
          </cell>
          <cell r="AI2123">
            <v>26428</v>
          </cell>
          <cell r="AJ2123" t="str">
            <v>Nederlands</v>
          </cell>
          <cell r="AK2123" t="str">
            <v>X122</v>
          </cell>
          <cell r="AL2123" t="str">
            <v>OBJECTLEIDER AMBULANT ALG. SCHOONM II</v>
          </cell>
          <cell r="AM2123" t="str">
            <v>3+5%</v>
          </cell>
          <cell r="AN2123" t="str">
            <v>38 uur / week</v>
          </cell>
          <cell r="AO2123">
            <v>38</v>
          </cell>
          <cell r="AP2123">
            <v>0</v>
          </cell>
          <cell r="AQ2123">
            <v>0</v>
          </cell>
          <cell r="AR2123">
            <v>100</v>
          </cell>
          <cell r="AS2123">
            <v>7</v>
          </cell>
          <cell r="AT2123" t="str">
            <v>B7</v>
          </cell>
          <cell r="AU2123">
            <v>90</v>
          </cell>
          <cell r="AV2123">
            <v>15.88</v>
          </cell>
        </row>
        <row r="2124">
          <cell r="A2124">
            <v>12051</v>
          </cell>
          <cell r="B2124" t="str">
            <v>Mevrouw</v>
          </cell>
          <cell r="C2124" t="str">
            <v>H. Schutte - Petersen</v>
          </cell>
          <cell r="D2124" t="str">
            <v>Heidi</v>
          </cell>
          <cell r="E2124" t="str">
            <v>Heidi</v>
          </cell>
          <cell r="F2124" t="str">
            <v>H</v>
          </cell>
          <cell r="H2124" t="str">
            <v>Petersen</v>
          </cell>
          <cell r="J2124" t="str">
            <v>Schutte</v>
          </cell>
          <cell r="K2124" t="str">
            <v>Vrouw</v>
          </cell>
          <cell r="L2124" t="str">
            <v>Adres</v>
          </cell>
          <cell r="M2124" t="str">
            <v>Paterserf</v>
          </cell>
          <cell r="N2124">
            <v>453</v>
          </cell>
          <cell r="P2124" t="str">
            <v>4904 AJ</v>
          </cell>
          <cell r="Q2124" t="str">
            <v>OOSTERHOUT</v>
          </cell>
          <cell r="R2124" t="str">
            <v>Nederland</v>
          </cell>
          <cell r="S2124">
            <v>162425881</v>
          </cell>
          <cell r="U2124">
            <v>3000</v>
          </cell>
          <cell r="V2124" t="str">
            <v>Hago Nederland B.V.</v>
          </cell>
          <cell r="W2124">
            <v>1</v>
          </cell>
          <cell r="X2124" t="str">
            <v>Internen</v>
          </cell>
          <cell r="Y2124" t="str">
            <v>A1</v>
          </cell>
          <cell r="Z2124" t="str">
            <v>Medewerker uurloon</v>
          </cell>
          <cell r="AA2124">
            <v>1</v>
          </cell>
          <cell r="AB2124" t="str">
            <v>Schoonmaak CAO</v>
          </cell>
          <cell r="AC2124" t="str">
            <v>N4</v>
          </cell>
          <cell r="AD2124" t="str">
            <v>HR-NL: per 4 weken</v>
          </cell>
          <cell r="AE2124" t="str">
            <v>Onbepaalde tijd</v>
          </cell>
          <cell r="AF2124" t="str">
            <v>00-00-0000</v>
          </cell>
          <cell r="AH2124">
            <v>250817330</v>
          </cell>
          <cell r="AI2124">
            <v>23572</v>
          </cell>
          <cell r="AJ2124" t="str">
            <v>Duits</v>
          </cell>
          <cell r="AK2124" t="str">
            <v>X011</v>
          </cell>
          <cell r="AL2124" t="str">
            <v>MEDEW. ALGEMEEN SCHOONMAAKONDERHOUD I</v>
          </cell>
          <cell r="AM2124">
            <v>1</v>
          </cell>
          <cell r="AN2124" t="str">
            <v>38 uur / week</v>
          </cell>
          <cell r="AO2124">
            <v>14.5</v>
          </cell>
          <cell r="AP2124">
            <v>0</v>
          </cell>
          <cell r="AQ2124">
            <v>0</v>
          </cell>
          <cell r="AR2124">
            <v>38.159999999999997</v>
          </cell>
          <cell r="AS2124">
            <v>7</v>
          </cell>
          <cell r="AT2124" t="str">
            <v>B2</v>
          </cell>
          <cell r="AU2124">
            <v>90</v>
          </cell>
          <cell r="AV2124">
            <v>11.46</v>
          </cell>
        </row>
        <row r="2125">
          <cell r="A2125">
            <v>12052</v>
          </cell>
          <cell r="B2125" t="str">
            <v>Mevrouw</v>
          </cell>
          <cell r="C2125" t="str">
            <v>M.J. Hofman</v>
          </cell>
          <cell r="D2125" t="str">
            <v>Mili Jenny</v>
          </cell>
          <cell r="E2125" t="str">
            <v>Mili</v>
          </cell>
          <cell r="F2125" t="str">
            <v>MJ</v>
          </cell>
          <cell r="H2125" t="str">
            <v>Hofman</v>
          </cell>
          <cell r="K2125" t="str">
            <v>Vrouw</v>
          </cell>
          <cell r="L2125" t="str">
            <v>Adres</v>
          </cell>
          <cell r="M2125" t="str">
            <v>Leidinglaan</v>
          </cell>
          <cell r="N2125">
            <v>48</v>
          </cell>
          <cell r="P2125" t="str">
            <v>4541 CT</v>
          </cell>
          <cell r="Q2125" t="str">
            <v>SLUISKIL</v>
          </cell>
          <cell r="R2125" t="str">
            <v>Nederland</v>
          </cell>
          <cell r="T2125">
            <v>681580042</v>
          </cell>
          <cell r="U2125">
            <v>3000</v>
          </cell>
          <cell r="V2125" t="str">
            <v>Hago Nederland B.V.</v>
          </cell>
          <cell r="W2125">
            <v>1</v>
          </cell>
          <cell r="X2125" t="str">
            <v>Internen</v>
          </cell>
          <cell r="Y2125" t="str">
            <v>A1</v>
          </cell>
          <cell r="Z2125" t="str">
            <v>Medewerker uurloon</v>
          </cell>
          <cell r="AA2125">
            <v>1</v>
          </cell>
          <cell r="AB2125" t="str">
            <v>Schoonmaak CAO</v>
          </cell>
          <cell r="AC2125" t="str">
            <v>N4</v>
          </cell>
          <cell r="AD2125" t="str">
            <v>HR-NL: per 4 weken</v>
          </cell>
          <cell r="AE2125" t="str">
            <v>Onbepaalde tijd</v>
          </cell>
          <cell r="AF2125" t="str">
            <v>00-00-0000</v>
          </cell>
          <cell r="AH2125">
            <v>151291305</v>
          </cell>
          <cell r="AI2125">
            <v>29869</v>
          </cell>
          <cell r="AJ2125" t="str">
            <v>Nederlands</v>
          </cell>
          <cell r="AK2125" t="str">
            <v>X011</v>
          </cell>
          <cell r="AL2125" t="str">
            <v>MEDEW. ALGEMEEN SCHOONMAAKONDERHOUD I</v>
          </cell>
          <cell r="AM2125">
            <v>1</v>
          </cell>
          <cell r="AN2125" t="str">
            <v>38 uur / week</v>
          </cell>
          <cell r="AO2125">
            <v>11.75</v>
          </cell>
          <cell r="AP2125">
            <v>0</v>
          </cell>
          <cell r="AQ2125">
            <v>0</v>
          </cell>
          <cell r="AR2125">
            <v>30.92</v>
          </cell>
          <cell r="AS2125">
            <v>7</v>
          </cell>
          <cell r="AT2125" t="str">
            <v>B2</v>
          </cell>
          <cell r="AU2125">
            <v>22</v>
          </cell>
          <cell r="AV2125">
            <v>11.13</v>
          </cell>
        </row>
        <row r="2126">
          <cell r="A2126">
            <v>12053</v>
          </cell>
          <cell r="B2126" t="str">
            <v>Mevrouw</v>
          </cell>
          <cell r="C2126" t="str">
            <v>S. Gungor - Gungor</v>
          </cell>
          <cell r="D2126" t="str">
            <v>Sati</v>
          </cell>
          <cell r="E2126" t="str">
            <v>Sati</v>
          </cell>
          <cell r="F2126" t="str">
            <v>S</v>
          </cell>
          <cell r="H2126" t="str">
            <v>Gungor</v>
          </cell>
          <cell r="J2126" t="str">
            <v>Gungor</v>
          </cell>
          <cell r="K2126" t="str">
            <v>Vrouw</v>
          </cell>
          <cell r="L2126" t="str">
            <v>Adres</v>
          </cell>
          <cell r="M2126" t="str">
            <v>Zwalumstraat</v>
          </cell>
          <cell r="N2126">
            <v>32</v>
          </cell>
          <cell r="P2126" t="str">
            <v>4901 BD</v>
          </cell>
          <cell r="Q2126" t="str">
            <v>OOSTERHOUT</v>
          </cell>
          <cell r="R2126" t="str">
            <v>Nederland</v>
          </cell>
          <cell r="T2126">
            <v>642035134</v>
          </cell>
          <cell r="U2126">
            <v>3000</v>
          </cell>
          <cell r="V2126" t="str">
            <v>Hago Nederland B.V.</v>
          </cell>
          <cell r="W2126">
            <v>1</v>
          </cell>
          <cell r="X2126" t="str">
            <v>Internen</v>
          </cell>
          <cell r="Y2126" t="str">
            <v>A1</v>
          </cell>
          <cell r="Z2126" t="str">
            <v>Medewerker uurloon</v>
          </cell>
          <cell r="AA2126">
            <v>1</v>
          </cell>
          <cell r="AB2126" t="str">
            <v>Schoonmaak CAO</v>
          </cell>
          <cell r="AC2126" t="str">
            <v>N4</v>
          </cell>
          <cell r="AD2126" t="str">
            <v>HR-NL: per 4 weken</v>
          </cell>
          <cell r="AE2126" t="str">
            <v>Onbepaalde tijd</v>
          </cell>
          <cell r="AF2126" t="str">
            <v>00-00-0000</v>
          </cell>
          <cell r="AH2126">
            <v>125583515</v>
          </cell>
          <cell r="AI2126">
            <v>24271</v>
          </cell>
          <cell r="AJ2126" t="str">
            <v>Nederlands</v>
          </cell>
          <cell r="AK2126" t="str">
            <v>X011</v>
          </cell>
          <cell r="AL2126" t="str">
            <v>MEDEW. ALGEMEEN SCHOONMAAKONDERHOUD I</v>
          </cell>
          <cell r="AM2126">
            <v>1</v>
          </cell>
          <cell r="AN2126" t="str">
            <v>38 uur / week</v>
          </cell>
          <cell r="AO2126">
            <v>6.5</v>
          </cell>
          <cell r="AP2126">
            <v>0</v>
          </cell>
          <cell r="AQ2126">
            <v>0</v>
          </cell>
          <cell r="AR2126">
            <v>17.11</v>
          </cell>
          <cell r="AS2126">
            <v>7</v>
          </cell>
          <cell r="AT2126" t="str">
            <v>B2</v>
          </cell>
          <cell r="AU2126">
            <v>90</v>
          </cell>
          <cell r="AV2126">
            <v>11.46</v>
          </cell>
        </row>
        <row r="2127">
          <cell r="A2127">
            <v>12054</v>
          </cell>
          <cell r="B2127" t="str">
            <v>Mevrouw</v>
          </cell>
          <cell r="C2127" t="str">
            <v>A.C. van de Velde - Kaijser</v>
          </cell>
          <cell r="D2127" t="str">
            <v>Anna Cornelia</v>
          </cell>
          <cell r="E2127" t="str">
            <v>Anna Cornelia</v>
          </cell>
          <cell r="F2127" t="str">
            <v>AC</v>
          </cell>
          <cell r="H2127" t="str">
            <v>Kaijser</v>
          </cell>
          <cell r="I2127" t="str">
            <v>van de</v>
          </cell>
          <cell r="J2127" t="str">
            <v>Velde</v>
          </cell>
          <cell r="K2127" t="str">
            <v>Vrouw</v>
          </cell>
          <cell r="L2127" t="str">
            <v>Adres</v>
          </cell>
          <cell r="M2127" t="str">
            <v>Beethovenhof</v>
          </cell>
          <cell r="N2127">
            <v>64</v>
          </cell>
          <cell r="P2127" t="str">
            <v>4536 AB</v>
          </cell>
          <cell r="Q2127" t="str">
            <v>TERNEUZEN</v>
          </cell>
          <cell r="R2127" t="str">
            <v>Nederland</v>
          </cell>
          <cell r="T2127">
            <v>628101325</v>
          </cell>
          <cell r="U2127">
            <v>3000</v>
          </cell>
          <cell r="V2127" t="str">
            <v>Hago Nederland B.V.</v>
          </cell>
          <cell r="W2127">
            <v>1</v>
          </cell>
          <cell r="X2127" t="str">
            <v>Internen</v>
          </cell>
          <cell r="Y2127" t="str">
            <v>A1</v>
          </cell>
          <cell r="Z2127" t="str">
            <v>Medewerker uurloon</v>
          </cell>
          <cell r="AA2127">
            <v>1</v>
          </cell>
          <cell r="AB2127" t="str">
            <v>Schoonmaak CAO</v>
          </cell>
          <cell r="AC2127" t="str">
            <v>N4</v>
          </cell>
          <cell r="AD2127" t="str">
            <v>HR-NL: per 4 weken</v>
          </cell>
          <cell r="AE2127" t="str">
            <v>Onbepaalde tijd</v>
          </cell>
          <cell r="AF2127" t="str">
            <v>00-00-0000</v>
          </cell>
          <cell r="AH2127">
            <v>151270843</v>
          </cell>
          <cell r="AI2127">
            <v>27661</v>
          </cell>
          <cell r="AJ2127" t="str">
            <v>Nederlands</v>
          </cell>
          <cell r="AK2127" t="str">
            <v>X011</v>
          </cell>
          <cell r="AL2127" t="str">
            <v>MEDEW. ALGEMEEN SCHOONMAAKONDERHOUD I</v>
          </cell>
          <cell r="AM2127">
            <v>1</v>
          </cell>
          <cell r="AN2127" t="str">
            <v>38 uur / week</v>
          </cell>
          <cell r="AO2127">
            <v>6.75</v>
          </cell>
          <cell r="AP2127">
            <v>0</v>
          </cell>
          <cell r="AQ2127">
            <v>0</v>
          </cell>
          <cell r="AR2127">
            <v>17.760000000000002</v>
          </cell>
          <cell r="AS2127">
            <v>7</v>
          </cell>
          <cell r="AT2127" t="str">
            <v>B2</v>
          </cell>
          <cell r="AU2127">
            <v>22</v>
          </cell>
          <cell r="AV2127">
            <v>11.13</v>
          </cell>
        </row>
        <row r="2128">
          <cell r="A2128">
            <v>12055</v>
          </cell>
          <cell r="B2128" t="str">
            <v>Mevrouw</v>
          </cell>
          <cell r="C2128" t="str">
            <v>L. Sahini - Selmani</v>
          </cell>
          <cell r="D2128" t="str">
            <v>Laura</v>
          </cell>
          <cell r="E2128" t="str">
            <v>Laura</v>
          </cell>
          <cell r="F2128" t="str">
            <v>L</v>
          </cell>
          <cell r="H2128" t="str">
            <v>Selmani</v>
          </cell>
          <cell r="J2128" t="str">
            <v>Sahini</v>
          </cell>
          <cell r="K2128" t="str">
            <v>Vrouw</v>
          </cell>
          <cell r="L2128" t="str">
            <v>Adres</v>
          </cell>
          <cell r="M2128" t="str">
            <v>Darinksveld</v>
          </cell>
          <cell r="N2128">
            <v>11</v>
          </cell>
          <cell r="P2128" t="str">
            <v>4731 VK</v>
          </cell>
          <cell r="Q2128" t="str">
            <v>OUDENBOSCH</v>
          </cell>
          <cell r="R2128" t="str">
            <v>Nederland</v>
          </cell>
          <cell r="T2128">
            <v>636326676</v>
          </cell>
          <cell r="U2128">
            <v>3000</v>
          </cell>
          <cell r="V2128" t="str">
            <v>Hago Nederland B.V.</v>
          </cell>
          <cell r="W2128">
            <v>1</v>
          </cell>
          <cell r="X2128" t="str">
            <v>Internen</v>
          </cell>
          <cell r="Y2128" t="str">
            <v>A1</v>
          </cell>
          <cell r="Z2128" t="str">
            <v>Medewerker uurloon</v>
          </cell>
          <cell r="AA2128">
            <v>1</v>
          </cell>
          <cell r="AB2128" t="str">
            <v>Schoonmaak CAO</v>
          </cell>
          <cell r="AC2128" t="str">
            <v>N4</v>
          </cell>
          <cell r="AD2128" t="str">
            <v>HR-NL: per 4 weken</v>
          </cell>
          <cell r="AE2128" t="str">
            <v>Onbepaalde tijd</v>
          </cell>
          <cell r="AF2128" t="str">
            <v>00-00-0000</v>
          </cell>
          <cell r="AH2128">
            <v>239771692</v>
          </cell>
          <cell r="AI2128">
            <v>27708</v>
          </cell>
          <cell r="AJ2128" t="str">
            <v>Nederlands</v>
          </cell>
          <cell r="AK2128" t="str">
            <v>X011</v>
          </cell>
          <cell r="AL2128" t="str">
            <v>MEDEW. ALGEMEEN SCHOONMAAKONDERHOUD I</v>
          </cell>
          <cell r="AM2128">
            <v>1</v>
          </cell>
          <cell r="AN2128" t="str">
            <v>38 uur / week</v>
          </cell>
          <cell r="AO2128">
            <v>32</v>
          </cell>
          <cell r="AP2128">
            <v>0</v>
          </cell>
          <cell r="AQ2128">
            <v>0</v>
          </cell>
          <cell r="AR2128">
            <v>84.21</v>
          </cell>
          <cell r="AS2128">
            <v>7</v>
          </cell>
          <cell r="AT2128" t="str">
            <v>B2</v>
          </cell>
          <cell r="AU2128">
            <v>22</v>
          </cell>
          <cell r="AV2128">
            <v>11.13</v>
          </cell>
        </row>
        <row r="2129">
          <cell r="A2129">
            <v>12056</v>
          </cell>
          <cell r="B2129" t="str">
            <v>Dhr.</v>
          </cell>
          <cell r="C2129" t="str">
            <v>W. van Opstal</v>
          </cell>
          <cell r="D2129" t="str">
            <v>Willem</v>
          </cell>
          <cell r="E2129" t="str">
            <v>Willem</v>
          </cell>
          <cell r="F2129" t="str">
            <v>W</v>
          </cell>
          <cell r="G2129" t="str">
            <v>van</v>
          </cell>
          <cell r="H2129" t="str">
            <v>Opstal</v>
          </cell>
          <cell r="K2129" t="str">
            <v>Man</v>
          </cell>
          <cell r="L2129" t="str">
            <v>Adres</v>
          </cell>
          <cell r="M2129" t="str">
            <v>Vondelweg</v>
          </cell>
          <cell r="N2129">
            <v>130</v>
          </cell>
          <cell r="P2129" t="str">
            <v>3031 PW</v>
          </cell>
          <cell r="Q2129" t="str">
            <v>ROTTERDAM</v>
          </cell>
          <cell r="R2129" t="str">
            <v>Nederland</v>
          </cell>
          <cell r="S2129">
            <v>104121108</v>
          </cell>
          <cell r="T2129">
            <v>628392815</v>
          </cell>
          <cell r="U2129">
            <v>3000</v>
          </cell>
          <cell r="V2129" t="str">
            <v>Hago Nederland B.V.</v>
          </cell>
          <cell r="W2129">
            <v>1</v>
          </cell>
          <cell r="X2129" t="str">
            <v>Internen</v>
          </cell>
          <cell r="Y2129" t="str">
            <v>A1</v>
          </cell>
          <cell r="Z2129" t="str">
            <v>Medewerker uurloon</v>
          </cell>
          <cell r="AA2129">
            <v>1</v>
          </cell>
          <cell r="AB2129" t="str">
            <v>Schoonmaak CAO</v>
          </cell>
          <cell r="AC2129" t="str">
            <v>N4</v>
          </cell>
          <cell r="AD2129" t="str">
            <v>HR-NL: per 4 weken</v>
          </cell>
          <cell r="AE2129" t="str">
            <v>Onbepaalde tijd</v>
          </cell>
          <cell r="AF2129" t="str">
            <v>00-00-0000</v>
          </cell>
          <cell r="AH2129">
            <v>93782688</v>
          </cell>
          <cell r="AI2129">
            <v>20601</v>
          </cell>
          <cell r="AJ2129" t="str">
            <v>Nederlands</v>
          </cell>
          <cell r="AK2129" t="str">
            <v>X011</v>
          </cell>
          <cell r="AL2129" t="str">
            <v>MEDEW. ALGEMEEN SCHOONMAAKONDERHOUD I</v>
          </cell>
          <cell r="AM2129">
            <v>1</v>
          </cell>
          <cell r="AN2129" t="str">
            <v>38 uur / week</v>
          </cell>
          <cell r="AO2129">
            <v>17.5</v>
          </cell>
          <cell r="AP2129">
            <v>0</v>
          </cell>
          <cell r="AQ2129">
            <v>0</v>
          </cell>
          <cell r="AR2129">
            <v>46.05</v>
          </cell>
          <cell r="AS2129">
            <v>7</v>
          </cell>
          <cell r="AT2129" t="str">
            <v>B2</v>
          </cell>
          <cell r="AU2129">
            <v>90</v>
          </cell>
          <cell r="AV2129">
            <v>11.46</v>
          </cell>
        </row>
        <row r="2130">
          <cell r="A2130">
            <v>12057</v>
          </cell>
          <cell r="B2130" t="str">
            <v>Dhr.</v>
          </cell>
          <cell r="C2130" t="str">
            <v>F. Sueiro Roma</v>
          </cell>
          <cell r="D2130" t="str">
            <v>Fernando</v>
          </cell>
          <cell r="E2130" t="str">
            <v>Fernando</v>
          </cell>
          <cell r="F2130" t="str">
            <v>F</v>
          </cell>
          <cell r="H2130" t="str">
            <v>Sueiro Roma</v>
          </cell>
          <cell r="K2130" t="str">
            <v>Man</v>
          </cell>
          <cell r="L2130" t="str">
            <v>Adres</v>
          </cell>
          <cell r="M2130" t="str">
            <v>Gouwstraat</v>
          </cell>
          <cell r="N2130">
            <v>7</v>
          </cell>
          <cell r="O2130" t="str">
            <v>B</v>
          </cell>
          <cell r="P2130" t="str">
            <v>3082 BA</v>
          </cell>
          <cell r="Q2130" t="str">
            <v>ROTTERDAM</v>
          </cell>
          <cell r="R2130" t="str">
            <v>Nederland</v>
          </cell>
          <cell r="T2130">
            <v>611318163</v>
          </cell>
          <cell r="U2130">
            <v>3000</v>
          </cell>
          <cell r="V2130" t="str">
            <v>Hago Nederland B.V.</v>
          </cell>
          <cell r="W2130">
            <v>1</v>
          </cell>
          <cell r="X2130" t="str">
            <v>Internen</v>
          </cell>
          <cell r="Y2130" t="str">
            <v>A1</v>
          </cell>
          <cell r="Z2130" t="str">
            <v>Medewerker uurloon</v>
          </cell>
          <cell r="AA2130">
            <v>1</v>
          </cell>
          <cell r="AB2130" t="str">
            <v>Schoonmaak CAO</v>
          </cell>
          <cell r="AC2130" t="str">
            <v>N4</v>
          </cell>
          <cell r="AD2130" t="str">
            <v>HR-NL: per 4 weken</v>
          </cell>
          <cell r="AE2130" t="str">
            <v>Onbepaalde tijd</v>
          </cell>
          <cell r="AF2130" t="str">
            <v>00-00-0000</v>
          </cell>
          <cell r="AH2130">
            <v>134950859</v>
          </cell>
          <cell r="AI2130">
            <v>22937</v>
          </cell>
          <cell r="AJ2130" t="str">
            <v>Spaans</v>
          </cell>
          <cell r="AK2130" t="str">
            <v>X011</v>
          </cell>
          <cell r="AL2130" t="str">
            <v>MEDEW. ALGEMEEN SCHOONMAAKONDERHOUD I</v>
          </cell>
          <cell r="AM2130">
            <v>1</v>
          </cell>
          <cell r="AN2130" t="str">
            <v>38 uur / week</v>
          </cell>
          <cell r="AO2130">
            <v>37.5</v>
          </cell>
          <cell r="AP2130">
            <v>0</v>
          </cell>
          <cell r="AQ2130">
            <v>0</v>
          </cell>
          <cell r="AR2130">
            <v>98.68</v>
          </cell>
          <cell r="AS2130">
            <v>7</v>
          </cell>
          <cell r="AT2130" t="str">
            <v>B2</v>
          </cell>
          <cell r="AU2130">
            <v>90</v>
          </cell>
          <cell r="AV2130">
            <v>11.46</v>
          </cell>
        </row>
        <row r="2131">
          <cell r="A2131">
            <v>12058</v>
          </cell>
          <cell r="B2131" t="str">
            <v>Mevrouw</v>
          </cell>
          <cell r="C2131" t="str">
            <v>J. Dimanga</v>
          </cell>
          <cell r="D2131" t="str">
            <v>Juliette</v>
          </cell>
          <cell r="E2131" t="str">
            <v>Juliette</v>
          </cell>
          <cell r="F2131" t="str">
            <v>J</v>
          </cell>
          <cell r="H2131" t="str">
            <v>Dimanga</v>
          </cell>
          <cell r="K2131" t="str">
            <v>Vrouw</v>
          </cell>
          <cell r="L2131" t="str">
            <v>Adres</v>
          </cell>
          <cell r="M2131" t="str">
            <v>Boerschaplaan</v>
          </cell>
          <cell r="N2131">
            <v>199</v>
          </cell>
          <cell r="P2131" t="str">
            <v>3034 ZC</v>
          </cell>
          <cell r="Q2131" t="str">
            <v>ROTTERDAM</v>
          </cell>
          <cell r="R2131" t="str">
            <v>Nederland</v>
          </cell>
          <cell r="S2131">
            <v>104830082</v>
          </cell>
          <cell r="T2131">
            <v>612121845</v>
          </cell>
          <cell r="U2131">
            <v>3000</v>
          </cell>
          <cell r="V2131" t="str">
            <v>Hago Nederland B.V.</v>
          </cell>
          <cell r="W2131">
            <v>1</v>
          </cell>
          <cell r="X2131" t="str">
            <v>Internen</v>
          </cell>
          <cell r="Y2131" t="str">
            <v>A1</v>
          </cell>
          <cell r="Z2131" t="str">
            <v>Medewerker uurloon</v>
          </cell>
          <cell r="AA2131">
            <v>1</v>
          </cell>
          <cell r="AB2131" t="str">
            <v>Schoonmaak CAO</v>
          </cell>
          <cell r="AC2131" t="str">
            <v>N4</v>
          </cell>
          <cell r="AD2131" t="str">
            <v>HR-NL: per 4 weken</v>
          </cell>
          <cell r="AE2131" t="str">
            <v>Onbepaalde tijd</v>
          </cell>
          <cell r="AF2131" t="str">
            <v>00-00-0000</v>
          </cell>
          <cell r="AH2131">
            <v>210158876</v>
          </cell>
          <cell r="AI2131">
            <v>24978</v>
          </cell>
          <cell r="AJ2131" t="str">
            <v>Nederlands</v>
          </cell>
          <cell r="AK2131" t="str">
            <v>X011</v>
          </cell>
          <cell r="AL2131" t="str">
            <v>MEDEW. ALGEMEEN SCHOONMAAKONDERHOUD I</v>
          </cell>
          <cell r="AM2131">
            <v>1</v>
          </cell>
          <cell r="AN2131" t="str">
            <v>38 uur / week</v>
          </cell>
          <cell r="AO2131">
            <v>10</v>
          </cell>
          <cell r="AP2131">
            <v>0</v>
          </cell>
          <cell r="AQ2131">
            <v>0</v>
          </cell>
          <cell r="AR2131">
            <v>26.32</v>
          </cell>
          <cell r="AS2131">
            <v>7</v>
          </cell>
          <cell r="AT2131" t="str">
            <v>B2</v>
          </cell>
          <cell r="AU2131">
            <v>22</v>
          </cell>
          <cell r="AV2131">
            <v>11.13</v>
          </cell>
        </row>
        <row r="2132">
          <cell r="A2132">
            <v>12059</v>
          </cell>
          <cell r="B2132" t="str">
            <v>Mevrouw</v>
          </cell>
          <cell r="C2132" t="str">
            <v>S.M.J. de Leeuw</v>
          </cell>
          <cell r="D2132" t="str">
            <v>Samantha Maria Johanna</v>
          </cell>
          <cell r="E2132" t="str">
            <v>Samantha</v>
          </cell>
          <cell r="F2132" t="str">
            <v>SMJ</v>
          </cell>
          <cell r="H2132" t="str">
            <v>de Leeuw</v>
          </cell>
          <cell r="K2132" t="str">
            <v>Vrouw</v>
          </cell>
          <cell r="L2132" t="str">
            <v>Adres</v>
          </cell>
          <cell r="M2132" t="str">
            <v>Pieter de Hooghstraat</v>
          </cell>
          <cell r="N2132">
            <v>39</v>
          </cell>
          <cell r="P2132" t="str">
            <v>4793 AE</v>
          </cell>
          <cell r="Q2132" t="str">
            <v>FIJNAART</v>
          </cell>
          <cell r="R2132" t="str">
            <v>Nederland</v>
          </cell>
          <cell r="T2132">
            <v>652534532</v>
          </cell>
          <cell r="U2132">
            <v>3000</v>
          </cell>
          <cell r="V2132" t="str">
            <v>Hago Nederland B.V.</v>
          </cell>
          <cell r="W2132">
            <v>1</v>
          </cell>
          <cell r="X2132" t="str">
            <v>Internen</v>
          </cell>
          <cell r="Y2132" t="str">
            <v>A1</v>
          </cell>
          <cell r="Z2132" t="str">
            <v>Medewerker uurloon</v>
          </cell>
          <cell r="AA2132">
            <v>1</v>
          </cell>
          <cell r="AB2132" t="str">
            <v>Schoonmaak CAO</v>
          </cell>
          <cell r="AC2132" t="str">
            <v>N4</v>
          </cell>
          <cell r="AD2132" t="str">
            <v>HR-NL: per 4 weken</v>
          </cell>
          <cell r="AE2132" t="str">
            <v>Onbepaalde tijd</v>
          </cell>
          <cell r="AF2132" t="str">
            <v>00-00-0000</v>
          </cell>
          <cell r="AH2132">
            <v>205800270</v>
          </cell>
          <cell r="AI2132">
            <v>33359</v>
          </cell>
          <cell r="AJ2132" t="str">
            <v>Nederlands</v>
          </cell>
          <cell r="AK2132" t="str">
            <v>X011</v>
          </cell>
          <cell r="AL2132" t="str">
            <v>MEDEW. ALGEMEEN SCHOONMAAKONDERHOUD I</v>
          </cell>
          <cell r="AM2132">
            <v>1</v>
          </cell>
          <cell r="AN2132" t="str">
            <v>38 uur / week</v>
          </cell>
          <cell r="AO2132">
            <v>18.5</v>
          </cell>
          <cell r="AP2132">
            <v>0</v>
          </cell>
          <cell r="AQ2132">
            <v>0</v>
          </cell>
          <cell r="AR2132">
            <v>48.68</v>
          </cell>
          <cell r="AS2132">
            <v>7</v>
          </cell>
          <cell r="AT2132" t="str">
            <v>B2</v>
          </cell>
          <cell r="AU2132">
            <v>22</v>
          </cell>
          <cell r="AV2132">
            <v>11.13</v>
          </cell>
        </row>
        <row r="2133">
          <cell r="A2133">
            <v>12060</v>
          </cell>
          <cell r="B2133" t="str">
            <v>Mevrouw</v>
          </cell>
          <cell r="C2133" t="str">
            <v>D. Muradi - Kamberi</v>
          </cell>
          <cell r="D2133" t="str">
            <v>Delimsere</v>
          </cell>
          <cell r="E2133" t="str">
            <v>Delimsere</v>
          </cell>
          <cell r="F2133" t="str">
            <v>D</v>
          </cell>
          <cell r="H2133" t="str">
            <v>Kamberi</v>
          </cell>
          <cell r="J2133" t="str">
            <v>Muradi</v>
          </cell>
          <cell r="K2133" t="str">
            <v>Vrouw</v>
          </cell>
          <cell r="L2133" t="str">
            <v>Adres</v>
          </cell>
          <cell r="M2133" t="str">
            <v>Multatulistraat</v>
          </cell>
          <cell r="N2133">
            <v>66</v>
          </cell>
          <cell r="P2133" t="str">
            <v>3027 JT</v>
          </cell>
          <cell r="Q2133" t="str">
            <v>ROTTERDAM</v>
          </cell>
          <cell r="R2133" t="str">
            <v>Nederland</v>
          </cell>
          <cell r="S2133">
            <v>104372646</v>
          </cell>
          <cell r="T2133">
            <v>647951391</v>
          </cell>
          <cell r="U2133">
            <v>3000</v>
          </cell>
          <cell r="V2133" t="str">
            <v>Hago Nederland B.V.</v>
          </cell>
          <cell r="W2133">
            <v>1</v>
          </cell>
          <cell r="X2133" t="str">
            <v>Internen</v>
          </cell>
          <cell r="Y2133" t="str">
            <v>A1</v>
          </cell>
          <cell r="Z2133" t="str">
            <v>Medewerker uurloon</v>
          </cell>
          <cell r="AA2133">
            <v>1</v>
          </cell>
          <cell r="AB2133" t="str">
            <v>Schoonmaak CAO</v>
          </cell>
          <cell r="AC2133" t="str">
            <v>N4</v>
          </cell>
          <cell r="AD2133" t="str">
            <v>HR-NL: per 4 weken</v>
          </cell>
          <cell r="AE2133" t="str">
            <v>Onbepaalde tijd</v>
          </cell>
          <cell r="AF2133" t="str">
            <v>00-00-0000</v>
          </cell>
          <cell r="AH2133">
            <v>215274520</v>
          </cell>
          <cell r="AI2133">
            <v>25434</v>
          </cell>
          <cell r="AJ2133" t="str">
            <v>Nederlands</v>
          </cell>
          <cell r="AK2133" t="str">
            <v>X011</v>
          </cell>
          <cell r="AL2133" t="str">
            <v>MEDEW. ALGEMEEN SCHOONMAAKONDERHOUD I</v>
          </cell>
          <cell r="AM2133">
            <v>1</v>
          </cell>
          <cell r="AN2133" t="str">
            <v>38 uur / week</v>
          </cell>
          <cell r="AO2133">
            <v>11.25</v>
          </cell>
          <cell r="AP2133">
            <v>0</v>
          </cell>
          <cell r="AQ2133">
            <v>0</v>
          </cell>
          <cell r="AR2133">
            <v>29.61</v>
          </cell>
          <cell r="AS2133">
            <v>7</v>
          </cell>
          <cell r="AT2133" t="str">
            <v>B2</v>
          </cell>
          <cell r="AU2133">
            <v>90</v>
          </cell>
          <cell r="AV2133">
            <v>11.46</v>
          </cell>
        </row>
        <row r="2134">
          <cell r="A2134">
            <v>12062</v>
          </cell>
          <cell r="B2134" t="str">
            <v>Mevrouw</v>
          </cell>
          <cell r="C2134" t="str">
            <v>L. Ghergis</v>
          </cell>
          <cell r="D2134" t="str">
            <v>Leteamlak</v>
          </cell>
          <cell r="E2134" t="str">
            <v>Leteamlak</v>
          </cell>
          <cell r="F2134" t="str">
            <v>L</v>
          </cell>
          <cell r="H2134" t="str">
            <v>Ghergis</v>
          </cell>
          <cell r="K2134" t="str">
            <v>Vrouw</v>
          </cell>
          <cell r="L2134" t="str">
            <v>Adres</v>
          </cell>
          <cell r="M2134" t="str">
            <v>Coolsestraat</v>
          </cell>
          <cell r="N2134">
            <v>69</v>
          </cell>
          <cell r="O2134" t="str">
            <v>A</v>
          </cell>
          <cell r="P2134" t="str">
            <v>3014 LE</v>
          </cell>
          <cell r="Q2134" t="str">
            <v>ROTTERDAM</v>
          </cell>
          <cell r="R2134" t="str">
            <v>Nederland</v>
          </cell>
          <cell r="T2134">
            <v>684963548</v>
          </cell>
          <cell r="U2134">
            <v>3000</v>
          </cell>
          <cell r="V2134" t="str">
            <v>Hago Nederland B.V.</v>
          </cell>
          <cell r="W2134">
            <v>1</v>
          </cell>
          <cell r="X2134" t="str">
            <v>Internen</v>
          </cell>
          <cell r="Y2134" t="str">
            <v>A1</v>
          </cell>
          <cell r="Z2134" t="str">
            <v>Medewerker uurloon</v>
          </cell>
          <cell r="AA2134">
            <v>1</v>
          </cell>
          <cell r="AB2134" t="str">
            <v>Schoonmaak CAO</v>
          </cell>
          <cell r="AC2134" t="str">
            <v>N4</v>
          </cell>
          <cell r="AD2134" t="str">
            <v>HR-NL: per 4 weken</v>
          </cell>
          <cell r="AE2134" t="str">
            <v>Onbepaalde tijd</v>
          </cell>
          <cell r="AF2134" t="str">
            <v>00-00-0000</v>
          </cell>
          <cell r="AH2134">
            <v>61963197</v>
          </cell>
          <cell r="AI2134">
            <v>23599</v>
          </cell>
          <cell r="AJ2134" t="str">
            <v>Nederlands</v>
          </cell>
          <cell r="AK2134" t="str">
            <v>X011</v>
          </cell>
          <cell r="AL2134" t="str">
            <v>MEDEW. ALGEMEEN SCHOONMAAKONDERHOUD I</v>
          </cell>
          <cell r="AM2134">
            <v>1</v>
          </cell>
          <cell r="AN2134" t="str">
            <v>38 uur / week</v>
          </cell>
          <cell r="AO2134">
            <v>10</v>
          </cell>
          <cell r="AP2134">
            <v>0</v>
          </cell>
          <cell r="AQ2134">
            <v>0</v>
          </cell>
          <cell r="AR2134">
            <v>26.32</v>
          </cell>
          <cell r="AS2134">
            <v>7</v>
          </cell>
          <cell r="AT2134" t="str">
            <v>B2</v>
          </cell>
          <cell r="AU2134">
            <v>90</v>
          </cell>
          <cell r="AV2134">
            <v>11.46</v>
          </cell>
        </row>
        <row r="2135">
          <cell r="A2135">
            <v>12063</v>
          </cell>
          <cell r="B2135" t="str">
            <v>Mevrouw</v>
          </cell>
          <cell r="C2135" t="str">
            <v>Y. Yilmaz</v>
          </cell>
          <cell r="D2135" t="str">
            <v>Yeliz</v>
          </cell>
          <cell r="E2135" t="str">
            <v>Yeliz</v>
          </cell>
          <cell r="F2135" t="str">
            <v>Y</v>
          </cell>
          <cell r="H2135" t="str">
            <v>Yilmaz</v>
          </cell>
          <cell r="K2135" t="str">
            <v>Vrouw</v>
          </cell>
          <cell r="L2135" t="str">
            <v>Adres</v>
          </cell>
          <cell r="M2135" t="str">
            <v>Franselaan</v>
          </cell>
          <cell r="N2135">
            <v>287</v>
          </cell>
          <cell r="O2135" t="str">
            <v>D</v>
          </cell>
          <cell r="P2135" t="str">
            <v>3028 AE</v>
          </cell>
          <cell r="Q2135" t="str">
            <v>ROTTERDAM</v>
          </cell>
          <cell r="R2135" t="str">
            <v>Nederland</v>
          </cell>
          <cell r="T2135">
            <v>618139856</v>
          </cell>
          <cell r="U2135">
            <v>3000</v>
          </cell>
          <cell r="V2135" t="str">
            <v>Hago Nederland B.V.</v>
          </cell>
          <cell r="W2135">
            <v>1</v>
          </cell>
          <cell r="X2135" t="str">
            <v>Internen</v>
          </cell>
          <cell r="Y2135" t="str">
            <v>A1</v>
          </cell>
          <cell r="Z2135" t="str">
            <v>Medewerker uurloon</v>
          </cell>
          <cell r="AA2135">
            <v>1</v>
          </cell>
          <cell r="AB2135" t="str">
            <v>Schoonmaak CAO</v>
          </cell>
          <cell r="AC2135" t="str">
            <v>N4</v>
          </cell>
          <cell r="AD2135" t="str">
            <v>HR-NL: per 4 weken</v>
          </cell>
          <cell r="AE2135" t="str">
            <v>Onbepaalde tijd</v>
          </cell>
          <cell r="AF2135" t="str">
            <v>00-00-0000</v>
          </cell>
          <cell r="AH2135">
            <v>133927258</v>
          </cell>
          <cell r="AI2135">
            <v>28516</v>
          </cell>
          <cell r="AJ2135" t="str">
            <v>Nederlands</v>
          </cell>
          <cell r="AK2135" t="str">
            <v>X011</v>
          </cell>
          <cell r="AL2135" t="str">
            <v>MEDEW. ALGEMEEN SCHOONMAAKONDERHOUD I</v>
          </cell>
          <cell r="AM2135">
            <v>1</v>
          </cell>
          <cell r="AN2135" t="str">
            <v>38 uur / week</v>
          </cell>
          <cell r="AO2135">
            <v>10</v>
          </cell>
          <cell r="AP2135">
            <v>0</v>
          </cell>
          <cell r="AQ2135">
            <v>0</v>
          </cell>
          <cell r="AR2135">
            <v>26.32</v>
          </cell>
          <cell r="AS2135">
            <v>7</v>
          </cell>
          <cell r="AT2135" t="str">
            <v>B2</v>
          </cell>
          <cell r="AU2135">
            <v>90</v>
          </cell>
          <cell r="AV2135">
            <v>11.46</v>
          </cell>
        </row>
        <row r="2136">
          <cell r="A2136">
            <v>12064</v>
          </cell>
          <cell r="B2136" t="str">
            <v>Mevrouw</v>
          </cell>
          <cell r="C2136" t="str">
            <v>M.H. Varela - Santos</v>
          </cell>
          <cell r="D2136" t="str">
            <v>Maria Helana</v>
          </cell>
          <cell r="E2136" t="str">
            <v>Maria</v>
          </cell>
          <cell r="F2136" t="str">
            <v>MH</v>
          </cell>
          <cell r="H2136" t="str">
            <v>Santos</v>
          </cell>
          <cell r="J2136" t="str">
            <v>Varela</v>
          </cell>
          <cell r="K2136" t="str">
            <v>Vrouw</v>
          </cell>
          <cell r="L2136" t="str">
            <v>Adres</v>
          </cell>
          <cell r="M2136" t="str">
            <v>Van Noortwijckstraat</v>
          </cell>
          <cell r="N2136">
            <v>319</v>
          </cell>
          <cell r="P2136" t="str">
            <v>3042 LH</v>
          </cell>
          <cell r="Q2136" t="str">
            <v>ROTTERDAM</v>
          </cell>
          <cell r="R2136" t="str">
            <v>Nederland</v>
          </cell>
          <cell r="S2136">
            <v>104375841</v>
          </cell>
          <cell r="T2136">
            <v>647483364</v>
          </cell>
          <cell r="U2136">
            <v>3000</v>
          </cell>
          <cell r="V2136" t="str">
            <v>Hago Nederland B.V.</v>
          </cell>
          <cell r="W2136">
            <v>1</v>
          </cell>
          <cell r="X2136" t="str">
            <v>Internen</v>
          </cell>
          <cell r="Y2136" t="str">
            <v>A1</v>
          </cell>
          <cell r="Z2136" t="str">
            <v>Medewerker uurloon</v>
          </cell>
          <cell r="AA2136">
            <v>1</v>
          </cell>
          <cell r="AB2136" t="str">
            <v>Schoonmaak CAO</v>
          </cell>
          <cell r="AC2136" t="str">
            <v>N4</v>
          </cell>
          <cell r="AD2136" t="str">
            <v>HR-NL: per 4 weken</v>
          </cell>
          <cell r="AE2136" t="str">
            <v>Onbepaalde tijd</v>
          </cell>
          <cell r="AF2136" t="str">
            <v>00-00-0000</v>
          </cell>
          <cell r="AH2136">
            <v>134674418</v>
          </cell>
          <cell r="AI2136">
            <v>22362</v>
          </cell>
          <cell r="AJ2136" t="str">
            <v>Nederlands</v>
          </cell>
          <cell r="AK2136" t="str">
            <v>X011</v>
          </cell>
          <cell r="AL2136" t="str">
            <v>MEDEW. ALGEMEEN SCHOONMAAKONDERHOUD I</v>
          </cell>
          <cell r="AM2136">
            <v>1</v>
          </cell>
          <cell r="AN2136" t="str">
            <v>38 uur / week</v>
          </cell>
          <cell r="AO2136">
            <v>12.5</v>
          </cell>
          <cell r="AP2136">
            <v>0</v>
          </cell>
          <cell r="AQ2136">
            <v>0</v>
          </cell>
          <cell r="AR2136">
            <v>32.89</v>
          </cell>
          <cell r="AS2136">
            <v>7</v>
          </cell>
          <cell r="AT2136" t="str">
            <v>B2</v>
          </cell>
          <cell r="AU2136">
            <v>90</v>
          </cell>
          <cell r="AV2136">
            <v>11.5</v>
          </cell>
        </row>
        <row r="2137">
          <cell r="A2137">
            <v>12065</v>
          </cell>
          <cell r="B2137" t="str">
            <v>Mevrouw</v>
          </cell>
          <cell r="C2137" t="str">
            <v>W. Schaap - den Haan</v>
          </cell>
          <cell r="D2137" t="str">
            <v>Willy</v>
          </cell>
          <cell r="E2137" t="str">
            <v>Willy</v>
          </cell>
          <cell r="F2137" t="str">
            <v>W</v>
          </cell>
          <cell r="G2137" t="str">
            <v>den</v>
          </cell>
          <cell r="H2137" t="str">
            <v>Haan</v>
          </cell>
          <cell r="J2137" t="str">
            <v>Schaap</v>
          </cell>
          <cell r="K2137" t="str">
            <v>Vrouw</v>
          </cell>
          <cell r="L2137" t="str">
            <v>Adres</v>
          </cell>
          <cell r="M2137" t="str">
            <v>Delftweg</v>
          </cell>
          <cell r="N2137">
            <v>226</v>
          </cell>
          <cell r="P2137" t="str">
            <v>3046 ND</v>
          </cell>
          <cell r="Q2137" t="str">
            <v>ROTTERDAM</v>
          </cell>
          <cell r="R2137" t="str">
            <v>Nederland</v>
          </cell>
          <cell r="T2137">
            <v>622080472</v>
          </cell>
          <cell r="U2137">
            <v>3000</v>
          </cell>
          <cell r="V2137" t="str">
            <v>Hago Nederland B.V.</v>
          </cell>
          <cell r="W2137">
            <v>1</v>
          </cell>
          <cell r="X2137" t="str">
            <v>Internen</v>
          </cell>
          <cell r="Y2137" t="str">
            <v>A1</v>
          </cell>
          <cell r="Z2137" t="str">
            <v>Medewerker uurloon</v>
          </cell>
          <cell r="AA2137">
            <v>1</v>
          </cell>
          <cell r="AB2137" t="str">
            <v>Schoonmaak CAO</v>
          </cell>
          <cell r="AC2137" t="str">
            <v>N4</v>
          </cell>
          <cell r="AD2137" t="str">
            <v>HR-NL: per 4 weken</v>
          </cell>
          <cell r="AE2137" t="str">
            <v>Onbepaalde tijd</v>
          </cell>
          <cell r="AF2137" t="str">
            <v>00-00-0000</v>
          </cell>
          <cell r="AH2137">
            <v>62196716</v>
          </cell>
          <cell r="AI2137">
            <v>22393</v>
          </cell>
          <cell r="AJ2137" t="str">
            <v>Nederlands</v>
          </cell>
          <cell r="AK2137" t="str">
            <v>X011</v>
          </cell>
          <cell r="AL2137" t="str">
            <v>MEDEW. ALGEMEEN SCHOONMAAKONDERHOUD I</v>
          </cell>
          <cell r="AM2137">
            <v>1</v>
          </cell>
          <cell r="AN2137" t="str">
            <v>38 uur / week</v>
          </cell>
          <cell r="AO2137">
            <v>10</v>
          </cell>
          <cell r="AP2137">
            <v>0</v>
          </cell>
          <cell r="AQ2137">
            <v>0</v>
          </cell>
          <cell r="AR2137">
            <v>26.32</v>
          </cell>
          <cell r="AS2137">
            <v>7</v>
          </cell>
          <cell r="AT2137" t="str">
            <v>B2</v>
          </cell>
          <cell r="AU2137">
            <v>90</v>
          </cell>
          <cell r="AV2137">
            <v>11.46</v>
          </cell>
        </row>
        <row r="2138">
          <cell r="A2138">
            <v>12066</v>
          </cell>
          <cell r="B2138" t="str">
            <v>Mevrouw</v>
          </cell>
          <cell r="C2138" t="str">
            <v>M. Bulut</v>
          </cell>
          <cell r="D2138" t="str">
            <v>Muazzez</v>
          </cell>
          <cell r="E2138" t="str">
            <v>Muazzez</v>
          </cell>
          <cell r="F2138" t="str">
            <v>M</v>
          </cell>
          <cell r="H2138" t="str">
            <v>Bulut</v>
          </cell>
          <cell r="K2138" t="str">
            <v>Vrouw</v>
          </cell>
          <cell r="L2138" t="str">
            <v>Adres</v>
          </cell>
          <cell r="M2138" t="str">
            <v>Aleidisstraat</v>
          </cell>
          <cell r="N2138">
            <v>65</v>
          </cell>
          <cell r="O2138" t="str">
            <v>D</v>
          </cell>
          <cell r="P2138" t="str">
            <v>3021 SE</v>
          </cell>
          <cell r="Q2138" t="str">
            <v>ROTTERDAM</v>
          </cell>
          <cell r="R2138" t="str">
            <v>Nederland</v>
          </cell>
          <cell r="S2138">
            <v>104249915</v>
          </cell>
          <cell r="T2138">
            <v>628347664</v>
          </cell>
          <cell r="U2138">
            <v>3000</v>
          </cell>
          <cell r="V2138" t="str">
            <v>Hago Nederland B.V.</v>
          </cell>
          <cell r="W2138">
            <v>1</v>
          </cell>
          <cell r="X2138" t="str">
            <v>Internen</v>
          </cell>
          <cell r="Y2138" t="str">
            <v>A1</v>
          </cell>
          <cell r="Z2138" t="str">
            <v>Medewerker uurloon</v>
          </cell>
          <cell r="AA2138">
            <v>1</v>
          </cell>
          <cell r="AB2138" t="str">
            <v>Schoonmaak CAO</v>
          </cell>
          <cell r="AC2138" t="str">
            <v>N4</v>
          </cell>
          <cell r="AD2138" t="str">
            <v>HR-NL: per 4 weken</v>
          </cell>
          <cell r="AE2138" t="str">
            <v>Onbepaalde tijd</v>
          </cell>
          <cell r="AF2138" t="str">
            <v>00-00-0000</v>
          </cell>
          <cell r="AH2138">
            <v>132988690</v>
          </cell>
          <cell r="AI2138">
            <v>23798</v>
          </cell>
          <cell r="AJ2138" t="str">
            <v>Nederlands</v>
          </cell>
          <cell r="AK2138" t="str">
            <v>X011</v>
          </cell>
          <cell r="AL2138" t="str">
            <v>MEDEW. ALGEMEEN SCHOONMAAKONDERHOUD I</v>
          </cell>
          <cell r="AM2138">
            <v>1</v>
          </cell>
          <cell r="AN2138" t="str">
            <v>38 uur / week</v>
          </cell>
          <cell r="AO2138">
            <v>15</v>
          </cell>
          <cell r="AP2138">
            <v>0</v>
          </cell>
          <cell r="AQ2138">
            <v>0</v>
          </cell>
          <cell r="AR2138">
            <v>39.47</v>
          </cell>
          <cell r="AS2138">
            <v>7</v>
          </cell>
          <cell r="AT2138" t="str">
            <v>B2</v>
          </cell>
          <cell r="AU2138">
            <v>90</v>
          </cell>
          <cell r="AV2138">
            <v>11.46</v>
          </cell>
        </row>
        <row r="2139">
          <cell r="A2139">
            <v>12067</v>
          </cell>
          <cell r="B2139" t="str">
            <v>Dhr.</v>
          </cell>
          <cell r="C2139" t="str">
            <v>S. Karaca</v>
          </cell>
          <cell r="D2139" t="str">
            <v>Salih</v>
          </cell>
          <cell r="E2139" t="str">
            <v>Salih</v>
          </cell>
          <cell r="F2139" t="str">
            <v>S</v>
          </cell>
          <cell r="H2139" t="str">
            <v>Karaca</v>
          </cell>
          <cell r="K2139" t="str">
            <v>Man</v>
          </cell>
          <cell r="L2139" t="str">
            <v>Adres</v>
          </cell>
          <cell r="M2139" t="str">
            <v>Van Speykstraat</v>
          </cell>
          <cell r="N2139">
            <v>88</v>
          </cell>
          <cell r="O2139" t="str">
            <v>B</v>
          </cell>
          <cell r="P2139" t="str">
            <v>3014 VN</v>
          </cell>
          <cell r="Q2139" t="str">
            <v>ROTTERDAM</v>
          </cell>
          <cell r="R2139" t="str">
            <v>Nederland</v>
          </cell>
          <cell r="T2139">
            <v>633371689</v>
          </cell>
          <cell r="U2139">
            <v>3000</v>
          </cell>
          <cell r="V2139" t="str">
            <v>Hago Nederland B.V.</v>
          </cell>
          <cell r="W2139">
            <v>1</v>
          </cell>
          <cell r="X2139" t="str">
            <v>Internen</v>
          </cell>
          <cell r="Y2139" t="str">
            <v>A1</v>
          </cell>
          <cell r="Z2139" t="str">
            <v>Medewerker uurloon</v>
          </cell>
          <cell r="AA2139">
            <v>1</v>
          </cell>
          <cell r="AB2139" t="str">
            <v>Schoonmaak CAO</v>
          </cell>
          <cell r="AC2139" t="str">
            <v>N4</v>
          </cell>
          <cell r="AD2139" t="str">
            <v>HR-NL: per 4 weken</v>
          </cell>
          <cell r="AE2139" t="str">
            <v>Onbepaalde tijd</v>
          </cell>
          <cell r="AF2139" t="str">
            <v>00-00-0000</v>
          </cell>
          <cell r="AH2139">
            <v>133556049</v>
          </cell>
          <cell r="AI2139">
            <v>21675</v>
          </cell>
          <cell r="AJ2139" t="str">
            <v>Nederlands</v>
          </cell>
          <cell r="AK2139" t="str">
            <v>X011</v>
          </cell>
          <cell r="AL2139" t="str">
            <v>MEDEW. ALGEMEEN SCHOONMAAKONDERHOUD I</v>
          </cell>
          <cell r="AM2139">
            <v>1</v>
          </cell>
          <cell r="AN2139" t="str">
            <v>38 uur / week</v>
          </cell>
          <cell r="AO2139">
            <v>11.25</v>
          </cell>
          <cell r="AP2139">
            <v>0</v>
          </cell>
          <cell r="AQ2139">
            <v>0</v>
          </cell>
          <cell r="AR2139">
            <v>29.61</v>
          </cell>
          <cell r="AS2139">
            <v>7</v>
          </cell>
          <cell r="AT2139" t="str">
            <v>B2</v>
          </cell>
          <cell r="AU2139">
            <v>90</v>
          </cell>
          <cell r="AV2139">
            <v>11.46</v>
          </cell>
        </row>
        <row r="2140">
          <cell r="A2140">
            <v>12068</v>
          </cell>
          <cell r="B2140" t="str">
            <v>Mevrouw</v>
          </cell>
          <cell r="C2140" t="str">
            <v>L.S. Martodikromo</v>
          </cell>
          <cell r="D2140" t="str">
            <v>Lucia Soekarmie</v>
          </cell>
          <cell r="E2140" t="str">
            <v>Lucia Soekarmie</v>
          </cell>
          <cell r="F2140" t="str">
            <v>LS</v>
          </cell>
          <cell r="H2140" t="str">
            <v>Martodikromo</v>
          </cell>
          <cell r="K2140" t="str">
            <v>Vrouw</v>
          </cell>
          <cell r="L2140" t="str">
            <v>Adres</v>
          </cell>
          <cell r="M2140" t="str">
            <v>Patynstraat</v>
          </cell>
          <cell r="N2140">
            <v>19</v>
          </cell>
          <cell r="O2140" t="str">
            <v>D</v>
          </cell>
          <cell r="P2140" t="str">
            <v>3042 PM</v>
          </cell>
          <cell r="Q2140" t="str">
            <v>ROTTERDAM</v>
          </cell>
          <cell r="R2140" t="str">
            <v>Nederland</v>
          </cell>
          <cell r="T2140">
            <v>648642295</v>
          </cell>
          <cell r="U2140">
            <v>3000</v>
          </cell>
          <cell r="V2140" t="str">
            <v>Hago Nederland B.V.</v>
          </cell>
          <cell r="W2140">
            <v>1</v>
          </cell>
          <cell r="X2140" t="str">
            <v>Internen</v>
          </cell>
          <cell r="Y2140" t="str">
            <v>A1</v>
          </cell>
          <cell r="Z2140" t="str">
            <v>Medewerker uurloon</v>
          </cell>
          <cell r="AA2140">
            <v>1</v>
          </cell>
          <cell r="AB2140" t="str">
            <v>Schoonmaak CAO</v>
          </cell>
          <cell r="AC2140" t="str">
            <v>N4</v>
          </cell>
          <cell r="AD2140" t="str">
            <v>HR-NL: per 4 weken</v>
          </cell>
          <cell r="AE2140" t="str">
            <v>Onbepaalde tijd</v>
          </cell>
          <cell r="AF2140" t="str">
            <v>00-00-0000</v>
          </cell>
          <cell r="AH2140">
            <v>226622368</v>
          </cell>
          <cell r="AI2140">
            <v>23617</v>
          </cell>
          <cell r="AJ2140" t="str">
            <v>Nederlands</v>
          </cell>
          <cell r="AK2140" t="str">
            <v>X011</v>
          </cell>
          <cell r="AL2140" t="str">
            <v>MEDEW. ALGEMEEN SCHOONMAAKONDERHOUD I</v>
          </cell>
          <cell r="AM2140">
            <v>1</v>
          </cell>
          <cell r="AN2140" t="str">
            <v>38 uur / week</v>
          </cell>
          <cell r="AO2140">
            <v>12.5</v>
          </cell>
          <cell r="AP2140">
            <v>0</v>
          </cell>
          <cell r="AQ2140">
            <v>0</v>
          </cell>
          <cell r="AR2140">
            <v>32.89</v>
          </cell>
          <cell r="AS2140">
            <v>7</v>
          </cell>
          <cell r="AT2140" t="str">
            <v>B2</v>
          </cell>
          <cell r="AU2140">
            <v>90</v>
          </cell>
          <cell r="AV2140">
            <v>11.46</v>
          </cell>
        </row>
        <row r="2141">
          <cell r="A2141">
            <v>12069</v>
          </cell>
          <cell r="B2141" t="str">
            <v>Mevrouw</v>
          </cell>
          <cell r="C2141" t="str">
            <v>J.E. Hertstein</v>
          </cell>
          <cell r="D2141" t="str">
            <v>Juanita Elizabeth</v>
          </cell>
          <cell r="E2141" t="str">
            <v>Juanita Elizabeth</v>
          </cell>
          <cell r="F2141" t="str">
            <v>JE</v>
          </cell>
          <cell r="H2141" t="str">
            <v>Hertstein</v>
          </cell>
          <cell r="K2141" t="str">
            <v>Vrouw</v>
          </cell>
          <cell r="L2141" t="str">
            <v>Adres</v>
          </cell>
          <cell r="M2141" t="str">
            <v>A. Johannes de Haasplein</v>
          </cell>
          <cell r="N2141">
            <v>5</v>
          </cell>
          <cell r="P2141" t="str">
            <v>3123 CB</v>
          </cell>
          <cell r="Q2141" t="str">
            <v>SCHIEDAM</v>
          </cell>
          <cell r="R2141" t="str">
            <v>Nederland</v>
          </cell>
          <cell r="T2141">
            <v>613512085</v>
          </cell>
          <cell r="U2141">
            <v>3000</v>
          </cell>
          <cell r="V2141" t="str">
            <v>Hago Nederland B.V.</v>
          </cell>
          <cell r="W2141">
            <v>1</v>
          </cell>
          <cell r="X2141" t="str">
            <v>Internen</v>
          </cell>
          <cell r="Y2141" t="str">
            <v>A1</v>
          </cell>
          <cell r="Z2141" t="str">
            <v>Medewerker uurloon</v>
          </cell>
          <cell r="AA2141">
            <v>1</v>
          </cell>
          <cell r="AB2141" t="str">
            <v>Schoonmaak CAO</v>
          </cell>
          <cell r="AC2141" t="str">
            <v>N4</v>
          </cell>
          <cell r="AD2141" t="str">
            <v>HR-NL: per 4 weken</v>
          </cell>
          <cell r="AE2141" t="str">
            <v>Onbepaalde tijd</v>
          </cell>
          <cell r="AF2141" t="str">
            <v>00-00-0000</v>
          </cell>
          <cell r="AH2141">
            <v>134338418</v>
          </cell>
          <cell r="AI2141">
            <v>23809</v>
          </cell>
          <cell r="AJ2141" t="str">
            <v>Nederlands</v>
          </cell>
          <cell r="AK2141" t="str">
            <v>X011</v>
          </cell>
          <cell r="AL2141" t="str">
            <v>MEDEW. ALGEMEEN SCHOONMAAKONDERHOUD I</v>
          </cell>
          <cell r="AM2141">
            <v>1</v>
          </cell>
          <cell r="AN2141" t="str">
            <v>38 uur / week</v>
          </cell>
          <cell r="AO2141">
            <v>24</v>
          </cell>
          <cell r="AP2141">
            <v>0</v>
          </cell>
          <cell r="AQ2141">
            <v>0</v>
          </cell>
          <cell r="AR2141">
            <v>63.16</v>
          </cell>
          <cell r="AS2141">
            <v>7</v>
          </cell>
          <cell r="AT2141" t="str">
            <v>B2</v>
          </cell>
          <cell r="AU2141">
            <v>90</v>
          </cell>
          <cell r="AV2141">
            <v>12.1</v>
          </cell>
        </row>
        <row r="2142">
          <cell r="A2142">
            <v>12070</v>
          </cell>
          <cell r="B2142" t="str">
            <v>Mevrouw</v>
          </cell>
          <cell r="C2142" t="str">
            <v>H.L. Hoogmoed</v>
          </cell>
          <cell r="D2142" t="str">
            <v>Helene Louise</v>
          </cell>
          <cell r="E2142" t="str">
            <v>Helene Louise</v>
          </cell>
          <cell r="F2142" t="str">
            <v>HL</v>
          </cell>
          <cell r="H2142" t="str">
            <v>Hoogmoed</v>
          </cell>
          <cell r="K2142" t="str">
            <v>Vrouw</v>
          </cell>
          <cell r="L2142" t="str">
            <v>Adres</v>
          </cell>
          <cell r="M2142" t="str">
            <v>Salvador Dalistraat</v>
          </cell>
          <cell r="N2142">
            <v>25</v>
          </cell>
          <cell r="P2142" t="str">
            <v>3059 RL</v>
          </cell>
          <cell r="Q2142" t="str">
            <v>ROTTERDAM</v>
          </cell>
          <cell r="R2142" t="str">
            <v>Nederland</v>
          </cell>
          <cell r="T2142">
            <v>651305539</v>
          </cell>
          <cell r="U2142">
            <v>3000</v>
          </cell>
          <cell r="V2142" t="str">
            <v>Hago Nederland B.V.</v>
          </cell>
          <cell r="W2142">
            <v>1</v>
          </cell>
          <cell r="X2142" t="str">
            <v>Internen</v>
          </cell>
          <cell r="Y2142" t="str">
            <v>A1</v>
          </cell>
          <cell r="Z2142" t="str">
            <v>Medewerker uurloon</v>
          </cell>
          <cell r="AA2142">
            <v>1</v>
          </cell>
          <cell r="AB2142" t="str">
            <v>Schoonmaak CAO</v>
          </cell>
          <cell r="AC2142" t="str">
            <v>N4</v>
          </cell>
          <cell r="AD2142" t="str">
            <v>HR-NL: per 4 weken</v>
          </cell>
          <cell r="AE2142" t="str">
            <v>Onbepaalde tijd</v>
          </cell>
          <cell r="AF2142" t="str">
            <v>00-00-0000</v>
          </cell>
          <cell r="AH2142">
            <v>135126630</v>
          </cell>
          <cell r="AI2142">
            <v>25545</v>
          </cell>
          <cell r="AJ2142" t="str">
            <v>Nederlands</v>
          </cell>
          <cell r="AK2142" t="str">
            <v>X011</v>
          </cell>
          <cell r="AL2142" t="str">
            <v>MEDEW. ALGEMEEN SCHOONMAAKONDERHOUD I</v>
          </cell>
          <cell r="AM2142">
            <v>1</v>
          </cell>
          <cell r="AN2142" t="str">
            <v>38 uur / week</v>
          </cell>
          <cell r="AO2142">
            <v>20</v>
          </cell>
          <cell r="AP2142">
            <v>0</v>
          </cell>
          <cell r="AQ2142">
            <v>0</v>
          </cell>
          <cell r="AR2142">
            <v>52.63</v>
          </cell>
          <cell r="AS2142">
            <v>7</v>
          </cell>
          <cell r="AT2142" t="str">
            <v>B2</v>
          </cell>
          <cell r="AU2142">
            <v>90</v>
          </cell>
          <cell r="AV2142">
            <v>11.46</v>
          </cell>
        </row>
        <row r="2143">
          <cell r="A2143">
            <v>12071</v>
          </cell>
          <cell r="B2143" t="str">
            <v>Mevrouw</v>
          </cell>
          <cell r="C2143" t="str">
            <v>S. Akharouid</v>
          </cell>
          <cell r="D2143" t="str">
            <v>Souad</v>
          </cell>
          <cell r="E2143" t="str">
            <v>Souad</v>
          </cell>
          <cell r="F2143" t="str">
            <v>S</v>
          </cell>
          <cell r="H2143" t="str">
            <v>Akharouid</v>
          </cell>
          <cell r="K2143" t="str">
            <v>Vrouw</v>
          </cell>
          <cell r="L2143" t="str">
            <v>Adres</v>
          </cell>
          <cell r="M2143" t="str">
            <v>Kardemomweg</v>
          </cell>
          <cell r="N2143">
            <v>27</v>
          </cell>
          <cell r="P2143" t="str">
            <v>3541 RJ</v>
          </cell>
          <cell r="Q2143" t="str">
            <v>UTRECHT</v>
          </cell>
          <cell r="R2143" t="str">
            <v>Nederland</v>
          </cell>
          <cell r="T2143">
            <v>625204848</v>
          </cell>
          <cell r="U2143">
            <v>3000</v>
          </cell>
          <cell r="V2143" t="str">
            <v>Hago Nederland B.V.</v>
          </cell>
          <cell r="W2143">
            <v>1</v>
          </cell>
          <cell r="X2143" t="str">
            <v>Internen</v>
          </cell>
          <cell r="Y2143" t="str">
            <v>A1</v>
          </cell>
          <cell r="Z2143" t="str">
            <v>Medewerker uurloon</v>
          </cell>
          <cell r="AA2143">
            <v>1</v>
          </cell>
          <cell r="AB2143" t="str">
            <v>Schoonmaak CAO</v>
          </cell>
          <cell r="AC2143" t="str">
            <v>N4</v>
          </cell>
          <cell r="AD2143" t="str">
            <v>HR-NL: per 4 weken</v>
          </cell>
          <cell r="AE2143" t="str">
            <v>Onbepaalde tijd</v>
          </cell>
          <cell r="AF2143" t="str">
            <v>00-00-0000</v>
          </cell>
          <cell r="AH2143">
            <v>176746559</v>
          </cell>
          <cell r="AI2143">
            <v>31393</v>
          </cell>
          <cell r="AJ2143" t="str">
            <v>Nederlands</v>
          </cell>
          <cell r="AK2143" t="str">
            <v>X011</v>
          </cell>
          <cell r="AL2143" t="str">
            <v>MEDEW. ALGEMEEN SCHOONMAAKONDERHOUD I</v>
          </cell>
          <cell r="AM2143">
            <v>1</v>
          </cell>
          <cell r="AN2143" t="str">
            <v>38 uur / week</v>
          </cell>
          <cell r="AO2143">
            <v>10.5</v>
          </cell>
          <cell r="AP2143">
            <v>0</v>
          </cell>
          <cell r="AQ2143">
            <v>0</v>
          </cell>
          <cell r="AR2143">
            <v>27.63</v>
          </cell>
          <cell r="AS2143">
            <v>7</v>
          </cell>
          <cell r="AT2143" t="str">
            <v>B2</v>
          </cell>
          <cell r="AU2143">
            <v>22</v>
          </cell>
          <cell r="AV2143">
            <v>11.13</v>
          </cell>
        </row>
        <row r="2144">
          <cell r="A2144">
            <v>12072</v>
          </cell>
          <cell r="B2144" t="str">
            <v>Mevrouw</v>
          </cell>
          <cell r="C2144" t="str">
            <v>C.A. Looijen</v>
          </cell>
          <cell r="D2144" t="str">
            <v>Claudia Angelina</v>
          </cell>
          <cell r="E2144" t="str">
            <v>Claudia Angelina</v>
          </cell>
          <cell r="F2144" t="str">
            <v>CA</v>
          </cell>
          <cell r="H2144" t="str">
            <v>Looijen</v>
          </cell>
          <cell r="K2144" t="str">
            <v>Vrouw</v>
          </cell>
          <cell r="L2144" t="str">
            <v>Adres</v>
          </cell>
          <cell r="M2144" t="str">
            <v>Azaelastraat</v>
          </cell>
          <cell r="N2144">
            <v>34</v>
          </cell>
          <cell r="P2144" t="str">
            <v>4904 DB</v>
          </cell>
          <cell r="Q2144" t="str">
            <v>OOSTERHOUT</v>
          </cell>
          <cell r="R2144" t="str">
            <v>Nederland</v>
          </cell>
          <cell r="T2144">
            <v>645723415</v>
          </cell>
          <cell r="U2144">
            <v>3000</v>
          </cell>
          <cell r="V2144" t="str">
            <v>Hago Nederland B.V.</v>
          </cell>
          <cell r="W2144">
            <v>1</v>
          </cell>
          <cell r="X2144" t="str">
            <v>Internen</v>
          </cell>
          <cell r="Y2144" t="str">
            <v>A1</v>
          </cell>
          <cell r="Z2144" t="str">
            <v>Medewerker uurloon</v>
          </cell>
          <cell r="AA2144">
            <v>1</v>
          </cell>
          <cell r="AB2144" t="str">
            <v>Schoonmaak CAO</v>
          </cell>
          <cell r="AC2144" t="str">
            <v>N4</v>
          </cell>
          <cell r="AD2144" t="str">
            <v>HR-NL: per 4 weken</v>
          </cell>
          <cell r="AE2144" t="str">
            <v>Onbepaalde tijd</v>
          </cell>
          <cell r="AF2144" t="str">
            <v>00-00-0000</v>
          </cell>
          <cell r="AH2144">
            <v>139692587</v>
          </cell>
          <cell r="AI2144">
            <v>26058</v>
          </cell>
          <cell r="AJ2144" t="str">
            <v>Nederlands</v>
          </cell>
          <cell r="AK2144" t="str">
            <v>X011</v>
          </cell>
          <cell r="AL2144" t="str">
            <v>MEDEW. ALGEMEEN SCHOONMAAKONDERHOUD I</v>
          </cell>
          <cell r="AM2144">
            <v>1</v>
          </cell>
          <cell r="AN2144" t="str">
            <v>38 uur / week</v>
          </cell>
          <cell r="AO2144">
            <v>29</v>
          </cell>
          <cell r="AP2144">
            <v>0</v>
          </cell>
          <cell r="AQ2144">
            <v>0</v>
          </cell>
          <cell r="AR2144">
            <v>76.319999999999993</v>
          </cell>
          <cell r="AS2144">
            <v>7</v>
          </cell>
          <cell r="AT2144" t="str">
            <v>B2</v>
          </cell>
          <cell r="AU2144">
            <v>22</v>
          </cell>
          <cell r="AV2144">
            <v>11.13</v>
          </cell>
        </row>
        <row r="2145">
          <cell r="A2145">
            <v>12073</v>
          </cell>
          <cell r="B2145" t="str">
            <v>Dhr.</v>
          </cell>
          <cell r="C2145" t="str">
            <v>C. Pita Ramos</v>
          </cell>
          <cell r="D2145" t="str">
            <v>Carlos</v>
          </cell>
          <cell r="E2145" t="str">
            <v>Carlos</v>
          </cell>
          <cell r="F2145" t="str">
            <v>C</v>
          </cell>
          <cell r="H2145" t="str">
            <v>Pita Ramos</v>
          </cell>
          <cell r="K2145" t="str">
            <v>Man</v>
          </cell>
          <cell r="L2145" t="str">
            <v>Adres</v>
          </cell>
          <cell r="M2145" t="str">
            <v>Gordonstraat</v>
          </cell>
          <cell r="N2145">
            <v>16</v>
          </cell>
          <cell r="O2145" t="str">
            <v>A</v>
          </cell>
          <cell r="P2145" t="str">
            <v>3117 MS</v>
          </cell>
          <cell r="Q2145" t="str">
            <v>SCHIEDAM</v>
          </cell>
          <cell r="R2145" t="str">
            <v>Nederland</v>
          </cell>
          <cell r="T2145">
            <v>621108435</v>
          </cell>
          <cell r="U2145">
            <v>3000</v>
          </cell>
          <cell r="V2145" t="str">
            <v>Hago Nederland B.V.</v>
          </cell>
          <cell r="W2145">
            <v>1</v>
          </cell>
          <cell r="X2145" t="str">
            <v>Internen</v>
          </cell>
          <cell r="Y2145" t="str">
            <v>A1</v>
          </cell>
          <cell r="Z2145" t="str">
            <v>Medewerker uurloon</v>
          </cell>
          <cell r="AA2145">
            <v>1</v>
          </cell>
          <cell r="AB2145" t="str">
            <v>Schoonmaak CAO</v>
          </cell>
          <cell r="AC2145" t="str">
            <v>N4</v>
          </cell>
          <cell r="AD2145" t="str">
            <v>HR-NL: per 4 weken</v>
          </cell>
          <cell r="AE2145" t="str">
            <v>Onbepaalde tijd</v>
          </cell>
          <cell r="AF2145" t="str">
            <v>00-00-0000</v>
          </cell>
          <cell r="AH2145">
            <v>324708221</v>
          </cell>
          <cell r="AI2145">
            <v>20692</v>
          </cell>
          <cell r="AJ2145" t="str">
            <v>Spaans</v>
          </cell>
          <cell r="AK2145" t="str">
            <v>X011</v>
          </cell>
          <cell r="AL2145" t="str">
            <v>MEDEW. ALGEMEEN SCHOONMAAKONDERHOUD I</v>
          </cell>
          <cell r="AM2145">
            <v>1</v>
          </cell>
          <cell r="AN2145" t="str">
            <v>38 uur / week</v>
          </cell>
          <cell r="AO2145">
            <v>26</v>
          </cell>
          <cell r="AP2145">
            <v>0</v>
          </cell>
          <cell r="AQ2145">
            <v>0</v>
          </cell>
          <cell r="AR2145">
            <v>68.42</v>
          </cell>
          <cell r="AS2145">
            <v>7</v>
          </cell>
          <cell r="AT2145" t="str">
            <v>B2</v>
          </cell>
          <cell r="AU2145">
            <v>22</v>
          </cell>
          <cell r="AV2145">
            <v>11.13</v>
          </cell>
        </row>
        <row r="2146">
          <cell r="A2146">
            <v>12075</v>
          </cell>
          <cell r="B2146" t="str">
            <v>Mevrouw</v>
          </cell>
          <cell r="C2146" t="str">
            <v>T.M. Lin</v>
          </cell>
          <cell r="D2146" t="str">
            <v>Tsi Mei</v>
          </cell>
          <cell r="E2146" t="str">
            <v>Tsi</v>
          </cell>
          <cell r="F2146" t="str">
            <v>TM</v>
          </cell>
          <cell r="H2146" t="str">
            <v>Lin</v>
          </cell>
          <cell r="K2146" t="str">
            <v>Vrouw</v>
          </cell>
          <cell r="L2146" t="str">
            <v>Adres</v>
          </cell>
          <cell r="M2146" t="str">
            <v>Dirk Gerhardtstraat</v>
          </cell>
          <cell r="N2146">
            <v>21</v>
          </cell>
          <cell r="P2146" t="str">
            <v>3119 BT</v>
          </cell>
          <cell r="Q2146" t="str">
            <v>SCHIEDAM</v>
          </cell>
          <cell r="R2146" t="str">
            <v>Nederland</v>
          </cell>
          <cell r="T2146">
            <v>643931353</v>
          </cell>
          <cell r="U2146">
            <v>3000</v>
          </cell>
          <cell r="V2146" t="str">
            <v>Hago Nederland B.V.</v>
          </cell>
          <cell r="W2146">
            <v>1</v>
          </cell>
          <cell r="X2146" t="str">
            <v>Internen</v>
          </cell>
          <cell r="Y2146" t="str">
            <v>A1</v>
          </cell>
          <cell r="Z2146" t="str">
            <v>Medewerker uurloon</v>
          </cell>
          <cell r="AA2146">
            <v>1</v>
          </cell>
          <cell r="AB2146" t="str">
            <v>Schoonmaak CAO</v>
          </cell>
          <cell r="AC2146" t="str">
            <v>N4</v>
          </cell>
          <cell r="AD2146" t="str">
            <v>HR-NL: per 4 weken</v>
          </cell>
          <cell r="AE2146" t="str">
            <v>Onbepaalde tijd</v>
          </cell>
          <cell r="AF2146" t="str">
            <v>00-00-0000</v>
          </cell>
          <cell r="AH2146">
            <v>132671499</v>
          </cell>
          <cell r="AI2146">
            <v>20456</v>
          </cell>
          <cell r="AJ2146" t="str">
            <v>Nederlands</v>
          </cell>
          <cell r="AK2146" t="str">
            <v>X011</v>
          </cell>
          <cell r="AL2146" t="str">
            <v>MEDEW. ALGEMEEN SCHOONMAAKONDERHOUD I</v>
          </cell>
          <cell r="AM2146">
            <v>1</v>
          </cell>
          <cell r="AN2146" t="str">
            <v>38 uur / week</v>
          </cell>
          <cell r="AO2146">
            <v>10</v>
          </cell>
          <cell r="AP2146">
            <v>0</v>
          </cell>
          <cell r="AQ2146">
            <v>0</v>
          </cell>
          <cell r="AR2146">
            <v>26.32</v>
          </cell>
          <cell r="AS2146">
            <v>7</v>
          </cell>
          <cell r="AT2146" t="str">
            <v>B2</v>
          </cell>
          <cell r="AU2146">
            <v>90</v>
          </cell>
          <cell r="AV2146">
            <v>11.6</v>
          </cell>
        </row>
        <row r="2147">
          <cell r="A2147">
            <v>12076</v>
          </cell>
          <cell r="B2147" t="str">
            <v>Mevrouw</v>
          </cell>
          <cell r="C2147" t="str">
            <v>L. Osariakhi</v>
          </cell>
          <cell r="D2147" t="str">
            <v>Loveth</v>
          </cell>
          <cell r="E2147" t="str">
            <v>Loveth</v>
          </cell>
          <cell r="F2147" t="str">
            <v>L</v>
          </cell>
          <cell r="H2147" t="str">
            <v>Osariakhi</v>
          </cell>
          <cell r="K2147" t="str">
            <v>Vrouw</v>
          </cell>
          <cell r="L2147" t="str">
            <v>Adres</v>
          </cell>
          <cell r="M2147" t="str">
            <v>Dalkruidstraat</v>
          </cell>
          <cell r="N2147">
            <v>7</v>
          </cell>
          <cell r="P2147" t="str">
            <v>3053 DE</v>
          </cell>
          <cell r="Q2147" t="str">
            <v>ROTTERDAM</v>
          </cell>
          <cell r="R2147" t="str">
            <v>Nederland</v>
          </cell>
          <cell r="T2147">
            <v>633186412</v>
          </cell>
          <cell r="U2147">
            <v>3000</v>
          </cell>
          <cell r="V2147" t="str">
            <v>Hago Nederland B.V.</v>
          </cell>
          <cell r="W2147">
            <v>1</v>
          </cell>
          <cell r="X2147" t="str">
            <v>Internen</v>
          </cell>
          <cell r="Y2147" t="str">
            <v>A1</v>
          </cell>
          <cell r="Z2147" t="str">
            <v>Medewerker uurloon</v>
          </cell>
          <cell r="AA2147">
            <v>1</v>
          </cell>
          <cell r="AB2147" t="str">
            <v>Schoonmaak CAO</v>
          </cell>
          <cell r="AC2147" t="str">
            <v>N4</v>
          </cell>
          <cell r="AD2147" t="str">
            <v>HR-NL: per 4 weken</v>
          </cell>
          <cell r="AE2147" t="str">
            <v>Onbepaalde tijd</v>
          </cell>
          <cell r="AF2147" t="str">
            <v>00-00-0000</v>
          </cell>
          <cell r="AH2147">
            <v>626634635</v>
          </cell>
          <cell r="AI2147">
            <v>29266</v>
          </cell>
          <cell r="AJ2147" t="str">
            <v>Nigeriaans</v>
          </cell>
          <cell r="AK2147" t="str">
            <v>X011</v>
          </cell>
          <cell r="AL2147" t="str">
            <v>MEDEW. ALGEMEEN SCHOONMAAKONDERHOUD I</v>
          </cell>
          <cell r="AM2147">
            <v>1</v>
          </cell>
          <cell r="AN2147" t="str">
            <v>38 uur / week</v>
          </cell>
          <cell r="AO2147">
            <v>18</v>
          </cell>
          <cell r="AP2147">
            <v>0</v>
          </cell>
          <cell r="AQ2147">
            <v>0</v>
          </cell>
          <cell r="AR2147">
            <v>47.37</v>
          </cell>
          <cell r="AS2147">
            <v>7</v>
          </cell>
          <cell r="AT2147" t="str">
            <v>B2</v>
          </cell>
          <cell r="AU2147">
            <v>22</v>
          </cell>
          <cell r="AV2147">
            <v>11.13</v>
          </cell>
        </row>
        <row r="2148">
          <cell r="A2148">
            <v>12078</v>
          </cell>
          <cell r="B2148" t="str">
            <v>Mevrouw</v>
          </cell>
          <cell r="C2148" t="str">
            <v>V. Glas</v>
          </cell>
          <cell r="D2148" t="str">
            <v>Vlasta</v>
          </cell>
          <cell r="E2148" t="str">
            <v>Vlasta</v>
          </cell>
          <cell r="F2148" t="str">
            <v>V</v>
          </cell>
          <cell r="H2148" t="str">
            <v>Glas</v>
          </cell>
          <cell r="K2148" t="str">
            <v>Vrouw</v>
          </cell>
          <cell r="L2148" t="str">
            <v>Adres</v>
          </cell>
          <cell r="M2148" t="str">
            <v>Carnissesingel</v>
          </cell>
          <cell r="N2148">
            <v>11</v>
          </cell>
          <cell r="P2148" t="str">
            <v>3083 JA</v>
          </cell>
          <cell r="Q2148" t="str">
            <v>ROTTERDAM</v>
          </cell>
          <cell r="R2148" t="str">
            <v>Nederland</v>
          </cell>
          <cell r="S2148">
            <v>104816411</v>
          </cell>
          <cell r="T2148">
            <v>624297953</v>
          </cell>
          <cell r="U2148">
            <v>3000</v>
          </cell>
          <cell r="V2148" t="str">
            <v>Hago Nederland B.V.</v>
          </cell>
          <cell r="W2148">
            <v>1</v>
          </cell>
          <cell r="X2148" t="str">
            <v>Internen</v>
          </cell>
          <cell r="Y2148" t="str">
            <v>A1</v>
          </cell>
          <cell r="Z2148" t="str">
            <v>Medewerker uurloon</v>
          </cell>
          <cell r="AA2148">
            <v>1</v>
          </cell>
          <cell r="AB2148" t="str">
            <v>Schoonmaak CAO</v>
          </cell>
          <cell r="AC2148" t="str">
            <v>N4</v>
          </cell>
          <cell r="AD2148" t="str">
            <v>HR-NL: per 4 weken</v>
          </cell>
          <cell r="AE2148" t="str">
            <v>Onbepaalde tijd</v>
          </cell>
          <cell r="AF2148" t="str">
            <v>00-00-0000</v>
          </cell>
          <cell r="AH2148">
            <v>153560034</v>
          </cell>
          <cell r="AI2148">
            <v>23866</v>
          </cell>
          <cell r="AJ2148" t="str">
            <v>Nederlands</v>
          </cell>
          <cell r="AK2148" t="str">
            <v>X042</v>
          </cell>
          <cell r="AL2148" t="str">
            <v>VOORWERKER ALGEMEEN SCHOONMAAKONDERH. II</v>
          </cell>
          <cell r="AM2148" t="str">
            <v>2+5%</v>
          </cell>
          <cell r="AN2148" t="str">
            <v>38 uur / week</v>
          </cell>
          <cell r="AO2148">
            <v>38</v>
          </cell>
          <cell r="AP2148">
            <v>0</v>
          </cell>
          <cell r="AQ2148">
            <v>0</v>
          </cell>
          <cell r="AR2148">
            <v>100</v>
          </cell>
          <cell r="AS2148">
            <v>7</v>
          </cell>
          <cell r="AT2148" t="str">
            <v>B5</v>
          </cell>
          <cell r="AU2148">
            <v>22</v>
          </cell>
          <cell r="AV2148">
            <v>12.88</v>
          </cell>
        </row>
        <row r="2149">
          <cell r="A2149">
            <v>12079</v>
          </cell>
          <cell r="B2149" t="str">
            <v>Mevrouw</v>
          </cell>
          <cell r="C2149" t="str">
            <v>K. Bondhla</v>
          </cell>
          <cell r="D2149" t="str">
            <v>Koeisoemniesa</v>
          </cell>
          <cell r="E2149" t="str">
            <v>Koeisoemniesa</v>
          </cell>
          <cell r="F2149" t="str">
            <v>K</v>
          </cell>
          <cell r="H2149" t="str">
            <v>Bondhla</v>
          </cell>
          <cell r="K2149" t="str">
            <v>Vrouw</v>
          </cell>
          <cell r="L2149" t="str">
            <v>Adres</v>
          </cell>
          <cell r="M2149" t="str">
            <v>Leggelostraat</v>
          </cell>
          <cell r="N2149">
            <v>82</v>
          </cell>
          <cell r="P2149" t="str">
            <v>2541 HX</v>
          </cell>
          <cell r="Q2149" t="str">
            <v>DEN HAAG</v>
          </cell>
          <cell r="R2149" t="str">
            <v>Nederland</v>
          </cell>
          <cell r="T2149">
            <v>681632428</v>
          </cell>
          <cell r="U2149">
            <v>3000</v>
          </cell>
          <cell r="V2149" t="str">
            <v>Hago Nederland B.V.</v>
          </cell>
          <cell r="W2149">
            <v>1</v>
          </cell>
          <cell r="X2149" t="str">
            <v>Internen</v>
          </cell>
          <cell r="Y2149" t="str">
            <v>A1</v>
          </cell>
          <cell r="Z2149" t="str">
            <v>Medewerker uurloon</v>
          </cell>
          <cell r="AA2149">
            <v>1</v>
          </cell>
          <cell r="AB2149" t="str">
            <v>Schoonmaak CAO</v>
          </cell>
          <cell r="AC2149" t="str">
            <v>N4</v>
          </cell>
          <cell r="AD2149" t="str">
            <v>HR-NL: per 4 weken</v>
          </cell>
          <cell r="AE2149" t="str">
            <v>Onbepaalde tijd</v>
          </cell>
          <cell r="AF2149" t="str">
            <v>00-00-0000</v>
          </cell>
          <cell r="AH2149">
            <v>196607024</v>
          </cell>
          <cell r="AI2149">
            <v>24079</v>
          </cell>
          <cell r="AJ2149" t="str">
            <v>Nederlands</v>
          </cell>
          <cell r="AK2149" t="str">
            <v>X011</v>
          </cell>
          <cell r="AL2149" t="str">
            <v>MEDEW. ALGEMEEN SCHOONMAAKONDERHOUD I</v>
          </cell>
          <cell r="AM2149">
            <v>1</v>
          </cell>
          <cell r="AN2149" t="str">
            <v>38 uur / week</v>
          </cell>
          <cell r="AO2149">
            <v>17.5</v>
          </cell>
          <cell r="AP2149">
            <v>0</v>
          </cell>
          <cell r="AQ2149">
            <v>0</v>
          </cell>
          <cell r="AR2149">
            <v>46.05</v>
          </cell>
          <cell r="AS2149">
            <v>7</v>
          </cell>
          <cell r="AT2149" t="str">
            <v>B2</v>
          </cell>
          <cell r="AU2149">
            <v>90</v>
          </cell>
          <cell r="AV2149">
            <v>11.46</v>
          </cell>
        </row>
        <row r="2150">
          <cell r="A2150">
            <v>12080</v>
          </cell>
          <cell r="B2150" t="str">
            <v>Mevrouw</v>
          </cell>
          <cell r="C2150" t="str">
            <v>J.P. Berwald - Sinke</v>
          </cell>
          <cell r="D2150" t="str">
            <v>Johanna Pieternella</v>
          </cell>
          <cell r="E2150" t="str">
            <v>Johanna</v>
          </cell>
          <cell r="F2150" t="str">
            <v>JP</v>
          </cell>
          <cell r="H2150" t="str">
            <v>Sinke</v>
          </cell>
          <cell r="J2150" t="str">
            <v>Berwald</v>
          </cell>
          <cell r="K2150" t="str">
            <v>Vrouw</v>
          </cell>
          <cell r="L2150" t="str">
            <v>Adres</v>
          </cell>
          <cell r="M2150" t="str">
            <v>Vluchtenburgstraat</v>
          </cell>
          <cell r="N2150">
            <v>1</v>
          </cell>
          <cell r="P2150" t="str">
            <v>4337 JM</v>
          </cell>
          <cell r="Q2150" t="str">
            <v>MIDDELBURG</v>
          </cell>
          <cell r="R2150" t="str">
            <v>Nederland</v>
          </cell>
          <cell r="S2150">
            <v>118614702</v>
          </cell>
          <cell r="T2150">
            <v>627283838</v>
          </cell>
          <cell r="U2150">
            <v>3000</v>
          </cell>
          <cell r="V2150" t="str">
            <v>Hago Nederland B.V.</v>
          </cell>
          <cell r="W2150">
            <v>1</v>
          </cell>
          <cell r="X2150" t="str">
            <v>Internen</v>
          </cell>
          <cell r="Y2150" t="str">
            <v>A1</v>
          </cell>
          <cell r="Z2150" t="str">
            <v>Medewerker uurloon</v>
          </cell>
          <cell r="AA2150">
            <v>1</v>
          </cell>
          <cell r="AB2150" t="str">
            <v>Schoonmaak CAO</v>
          </cell>
          <cell r="AC2150" t="str">
            <v>N4</v>
          </cell>
          <cell r="AD2150" t="str">
            <v>HR-NL: per 4 weken</v>
          </cell>
          <cell r="AE2150" t="str">
            <v>Onbepaalde tijd</v>
          </cell>
          <cell r="AF2150" t="str">
            <v>00-00-0000</v>
          </cell>
          <cell r="AH2150">
            <v>149324868</v>
          </cell>
          <cell r="AI2150">
            <v>22433</v>
          </cell>
          <cell r="AJ2150" t="str">
            <v>Nederlands</v>
          </cell>
          <cell r="AK2150" t="str">
            <v>X011</v>
          </cell>
          <cell r="AL2150" t="str">
            <v>MEDEW. ALGEMEEN SCHOONMAAKONDERHOUD I</v>
          </cell>
          <cell r="AM2150">
            <v>1</v>
          </cell>
          <cell r="AN2150" t="str">
            <v>38 uur / week</v>
          </cell>
          <cell r="AO2150">
            <v>17.75</v>
          </cell>
          <cell r="AP2150">
            <v>0</v>
          </cell>
          <cell r="AQ2150">
            <v>0</v>
          </cell>
          <cell r="AR2150">
            <v>46.71</v>
          </cell>
          <cell r="AS2150">
            <v>7</v>
          </cell>
          <cell r="AT2150" t="str">
            <v>B2</v>
          </cell>
          <cell r="AU2150">
            <v>90</v>
          </cell>
          <cell r="AV2150">
            <v>13.06</v>
          </cell>
        </row>
        <row r="2151">
          <cell r="A2151">
            <v>12081</v>
          </cell>
          <cell r="B2151" t="str">
            <v>Mevrouw</v>
          </cell>
          <cell r="C2151" t="str">
            <v>R. Kumarasamy</v>
          </cell>
          <cell r="D2151" t="str">
            <v>Rajaswary</v>
          </cell>
          <cell r="E2151" t="str">
            <v>Rajaswary</v>
          </cell>
          <cell r="F2151" t="str">
            <v>R</v>
          </cell>
          <cell r="H2151" t="str">
            <v>Kumarasamy</v>
          </cell>
          <cell r="K2151" t="str">
            <v>Vrouw</v>
          </cell>
          <cell r="L2151" t="str">
            <v>Adres</v>
          </cell>
          <cell r="M2151" t="str">
            <v>Ganzerikpad</v>
          </cell>
          <cell r="N2151">
            <v>6</v>
          </cell>
          <cell r="P2151" t="str">
            <v>3202 HC</v>
          </cell>
          <cell r="Q2151" t="str">
            <v>SPIJKENISSE</v>
          </cell>
          <cell r="R2151" t="str">
            <v>Nederland</v>
          </cell>
          <cell r="T2151">
            <v>684585348</v>
          </cell>
          <cell r="U2151">
            <v>3000</v>
          </cell>
          <cell r="V2151" t="str">
            <v>Hago Nederland B.V.</v>
          </cell>
          <cell r="W2151">
            <v>1</v>
          </cell>
          <cell r="X2151" t="str">
            <v>Internen</v>
          </cell>
          <cell r="Y2151" t="str">
            <v>A1</v>
          </cell>
          <cell r="Z2151" t="str">
            <v>Medewerker uurloon</v>
          </cell>
          <cell r="AA2151">
            <v>1</v>
          </cell>
          <cell r="AB2151" t="str">
            <v>Schoonmaak CAO</v>
          </cell>
          <cell r="AC2151" t="str">
            <v>N4</v>
          </cell>
          <cell r="AD2151" t="str">
            <v>HR-NL: per 4 weken</v>
          </cell>
          <cell r="AE2151" t="str">
            <v>Onbepaalde tijd</v>
          </cell>
          <cell r="AF2151" t="str">
            <v>00-00-0000</v>
          </cell>
          <cell r="AH2151">
            <v>265171799</v>
          </cell>
          <cell r="AI2151">
            <v>23746</v>
          </cell>
          <cell r="AJ2151" t="str">
            <v>Srilankaans</v>
          </cell>
          <cell r="AK2151" t="str">
            <v>X011</v>
          </cell>
          <cell r="AL2151" t="str">
            <v>MEDEW. ALGEMEEN SCHOONMAAKONDERHOUD I</v>
          </cell>
          <cell r="AM2151">
            <v>1</v>
          </cell>
          <cell r="AN2151" t="str">
            <v>38 uur / week</v>
          </cell>
          <cell r="AO2151">
            <v>17.25</v>
          </cell>
          <cell r="AP2151">
            <v>0</v>
          </cell>
          <cell r="AQ2151">
            <v>0</v>
          </cell>
          <cell r="AR2151">
            <v>45.39</v>
          </cell>
          <cell r="AS2151">
            <v>7</v>
          </cell>
          <cell r="AT2151" t="str">
            <v>B2</v>
          </cell>
          <cell r="AU2151">
            <v>22</v>
          </cell>
          <cell r="AV2151">
            <v>11.13</v>
          </cell>
        </row>
        <row r="2152">
          <cell r="A2152">
            <v>12082</v>
          </cell>
          <cell r="B2152" t="str">
            <v>Mevrouw</v>
          </cell>
          <cell r="C2152" t="str">
            <v>F.G. Khan - Jabbar</v>
          </cell>
          <cell r="D2152" t="str">
            <v>Faira Gatoen</v>
          </cell>
          <cell r="E2152" t="str">
            <v>Faira Gatoen</v>
          </cell>
          <cell r="F2152" t="str">
            <v>FG</v>
          </cell>
          <cell r="H2152" t="str">
            <v>Jabbar</v>
          </cell>
          <cell r="J2152" t="str">
            <v>Khan</v>
          </cell>
          <cell r="K2152" t="str">
            <v>Vrouw</v>
          </cell>
          <cell r="L2152" t="str">
            <v>Adres</v>
          </cell>
          <cell r="M2152" t="str">
            <v>Max Havelaarweg</v>
          </cell>
          <cell r="N2152">
            <v>116</v>
          </cell>
          <cell r="P2152" t="str">
            <v>3193 VC</v>
          </cell>
          <cell r="Q2152" t="str">
            <v>HOOGVLIET</v>
          </cell>
          <cell r="R2152" t="str">
            <v>Nederland</v>
          </cell>
          <cell r="T2152">
            <v>620068126</v>
          </cell>
          <cell r="U2152">
            <v>3000</v>
          </cell>
          <cell r="V2152" t="str">
            <v>Hago Nederland B.V.</v>
          </cell>
          <cell r="W2152">
            <v>1</v>
          </cell>
          <cell r="X2152" t="str">
            <v>Internen</v>
          </cell>
          <cell r="Y2152" t="str">
            <v>A1</v>
          </cell>
          <cell r="Z2152" t="str">
            <v>Medewerker uurloon</v>
          </cell>
          <cell r="AA2152">
            <v>1</v>
          </cell>
          <cell r="AB2152" t="str">
            <v>Schoonmaak CAO</v>
          </cell>
          <cell r="AC2152" t="str">
            <v>N4</v>
          </cell>
          <cell r="AD2152" t="str">
            <v>HR-NL: per 4 weken</v>
          </cell>
          <cell r="AE2152" t="str">
            <v>Onbepaalde tijd</v>
          </cell>
          <cell r="AF2152" t="str">
            <v>00-00-0000</v>
          </cell>
          <cell r="AH2152">
            <v>201245929</v>
          </cell>
          <cell r="AI2152">
            <v>20107</v>
          </cell>
          <cell r="AJ2152" t="str">
            <v>Nederlands</v>
          </cell>
          <cell r="AK2152" t="str">
            <v>X011</v>
          </cell>
          <cell r="AL2152" t="str">
            <v>MEDEW. ALGEMEEN SCHOONMAAKONDERHOUD I</v>
          </cell>
          <cell r="AM2152">
            <v>1</v>
          </cell>
          <cell r="AN2152" t="str">
            <v>38 uur / week</v>
          </cell>
          <cell r="AO2152">
            <v>16</v>
          </cell>
          <cell r="AP2152">
            <v>0</v>
          </cell>
          <cell r="AQ2152">
            <v>0</v>
          </cell>
          <cell r="AR2152">
            <v>42.11</v>
          </cell>
          <cell r="AS2152">
            <v>7</v>
          </cell>
          <cell r="AT2152" t="str">
            <v>B2</v>
          </cell>
          <cell r="AU2152">
            <v>90</v>
          </cell>
          <cell r="AV2152">
            <v>11.46</v>
          </cell>
        </row>
        <row r="2153">
          <cell r="A2153">
            <v>12083</v>
          </cell>
          <cell r="B2153" t="str">
            <v>Mevrouw</v>
          </cell>
          <cell r="C2153" t="str">
            <v>J. Verlinde - Barnes</v>
          </cell>
          <cell r="D2153" t="str">
            <v>Janet</v>
          </cell>
          <cell r="E2153" t="str">
            <v>Janet</v>
          </cell>
          <cell r="F2153" t="str">
            <v>J</v>
          </cell>
          <cell r="H2153" t="str">
            <v>Barnes</v>
          </cell>
          <cell r="J2153" t="str">
            <v>Verlinde</v>
          </cell>
          <cell r="K2153" t="str">
            <v>Vrouw</v>
          </cell>
          <cell r="L2153" t="str">
            <v>Adres</v>
          </cell>
          <cell r="M2153" t="str">
            <v>Lijnzaaddreef</v>
          </cell>
          <cell r="N2153">
            <v>13</v>
          </cell>
          <cell r="P2153" t="str">
            <v>3204 HB</v>
          </cell>
          <cell r="Q2153" t="str">
            <v>SPIJKENISSE</v>
          </cell>
          <cell r="R2153" t="str">
            <v>Nederland</v>
          </cell>
          <cell r="S2153">
            <v>181672732</v>
          </cell>
          <cell r="T2153">
            <v>682431362</v>
          </cell>
          <cell r="U2153">
            <v>3000</v>
          </cell>
          <cell r="V2153" t="str">
            <v>Hago Nederland B.V.</v>
          </cell>
          <cell r="W2153">
            <v>1</v>
          </cell>
          <cell r="X2153" t="str">
            <v>Internen</v>
          </cell>
          <cell r="Y2153" t="str">
            <v>A1</v>
          </cell>
          <cell r="Z2153" t="str">
            <v>Medewerker uurloon</v>
          </cell>
          <cell r="AA2153">
            <v>1</v>
          </cell>
          <cell r="AB2153" t="str">
            <v>Schoonmaak CAO</v>
          </cell>
          <cell r="AC2153" t="str">
            <v>N4</v>
          </cell>
          <cell r="AD2153" t="str">
            <v>HR-NL: per 4 weken</v>
          </cell>
          <cell r="AE2153" t="str">
            <v>Onbepaalde tijd</v>
          </cell>
          <cell r="AF2153" t="str">
            <v>00-00-0000</v>
          </cell>
          <cell r="AH2153">
            <v>236998134</v>
          </cell>
          <cell r="AI2153">
            <v>23973</v>
          </cell>
          <cell r="AJ2153" t="str">
            <v>Brits</v>
          </cell>
          <cell r="AK2153" t="str">
            <v>X011</v>
          </cell>
          <cell r="AL2153" t="str">
            <v>MEDEW. ALGEMEEN SCHOONMAAKONDERHOUD I</v>
          </cell>
          <cell r="AM2153">
            <v>1</v>
          </cell>
          <cell r="AN2153" t="str">
            <v>38 uur / week</v>
          </cell>
          <cell r="AO2153">
            <v>30</v>
          </cell>
          <cell r="AP2153">
            <v>0</v>
          </cell>
          <cell r="AQ2153">
            <v>0</v>
          </cell>
          <cell r="AR2153">
            <v>78.95</v>
          </cell>
          <cell r="AS2153">
            <v>7</v>
          </cell>
          <cell r="AT2153" t="str">
            <v>B2</v>
          </cell>
          <cell r="AU2153">
            <v>90</v>
          </cell>
          <cell r="AV2153">
            <v>11.46</v>
          </cell>
        </row>
        <row r="2154">
          <cell r="A2154">
            <v>12084</v>
          </cell>
          <cell r="B2154" t="str">
            <v>Mevrouw</v>
          </cell>
          <cell r="C2154" t="str">
            <v>E.S. Velasco</v>
          </cell>
          <cell r="D2154" t="str">
            <v>Evangeline Sebastian</v>
          </cell>
          <cell r="E2154" t="str">
            <v>Evangeline Sebastian</v>
          </cell>
          <cell r="F2154" t="str">
            <v>ES</v>
          </cell>
          <cell r="H2154" t="str">
            <v>Velasco</v>
          </cell>
          <cell r="K2154" t="str">
            <v>Vrouw</v>
          </cell>
          <cell r="L2154" t="str">
            <v>Adres</v>
          </cell>
          <cell r="M2154" t="str">
            <v>Noordkade</v>
          </cell>
          <cell r="N2154">
            <v>38</v>
          </cell>
          <cell r="P2154" t="str">
            <v>3201 DD</v>
          </cell>
          <cell r="Q2154" t="str">
            <v>SPIJKENISSE</v>
          </cell>
          <cell r="R2154" t="str">
            <v>Nederland</v>
          </cell>
          <cell r="T2154">
            <v>655733508</v>
          </cell>
          <cell r="U2154">
            <v>3000</v>
          </cell>
          <cell r="V2154" t="str">
            <v>Hago Nederland B.V.</v>
          </cell>
          <cell r="W2154">
            <v>1</v>
          </cell>
          <cell r="X2154" t="str">
            <v>Internen</v>
          </cell>
          <cell r="Y2154" t="str">
            <v>A1</v>
          </cell>
          <cell r="Z2154" t="str">
            <v>Medewerker uurloon</v>
          </cell>
          <cell r="AA2154">
            <v>1</v>
          </cell>
          <cell r="AB2154" t="str">
            <v>Schoonmaak CAO</v>
          </cell>
          <cell r="AC2154" t="str">
            <v>N4</v>
          </cell>
          <cell r="AD2154" t="str">
            <v>HR-NL: per 4 weken</v>
          </cell>
          <cell r="AE2154" t="str">
            <v>Onbepaalde tijd</v>
          </cell>
          <cell r="AF2154" t="str">
            <v>00-00-0000</v>
          </cell>
          <cell r="AH2154">
            <v>431368211</v>
          </cell>
          <cell r="AI2154">
            <v>29512</v>
          </cell>
          <cell r="AJ2154" t="str">
            <v>Filippijns</v>
          </cell>
          <cell r="AK2154" t="str">
            <v>X011</v>
          </cell>
          <cell r="AL2154" t="str">
            <v>MEDEW. ALGEMEEN SCHOONMAAKONDERHOUD I</v>
          </cell>
          <cell r="AM2154">
            <v>1</v>
          </cell>
          <cell r="AN2154" t="str">
            <v>38 uur / week</v>
          </cell>
          <cell r="AO2154">
            <v>16.5</v>
          </cell>
          <cell r="AP2154">
            <v>0</v>
          </cell>
          <cell r="AQ2154">
            <v>0</v>
          </cell>
          <cell r="AR2154">
            <v>43.42</v>
          </cell>
          <cell r="AS2154">
            <v>7</v>
          </cell>
          <cell r="AT2154" t="str">
            <v>B2</v>
          </cell>
          <cell r="AU2154">
            <v>22</v>
          </cell>
          <cell r="AV2154">
            <v>11.13</v>
          </cell>
        </row>
        <row r="2155">
          <cell r="A2155">
            <v>12085</v>
          </cell>
          <cell r="B2155" t="str">
            <v>Dhr.</v>
          </cell>
          <cell r="C2155" t="str">
            <v>R.L. Roomer</v>
          </cell>
          <cell r="D2155" t="str">
            <v>Robert Laurentius</v>
          </cell>
          <cell r="E2155" t="str">
            <v>Robert</v>
          </cell>
          <cell r="F2155" t="str">
            <v>RL</v>
          </cell>
          <cell r="H2155" t="str">
            <v>Roomer</v>
          </cell>
          <cell r="K2155" t="str">
            <v>Man</v>
          </cell>
          <cell r="L2155" t="str">
            <v>Adres</v>
          </cell>
          <cell r="M2155" t="str">
            <v>Gaspeldoorn</v>
          </cell>
          <cell r="N2155">
            <v>20</v>
          </cell>
          <cell r="P2155" t="str">
            <v>3068 MK</v>
          </cell>
          <cell r="Q2155" t="str">
            <v>ROTTERDAM</v>
          </cell>
          <cell r="R2155" t="str">
            <v>Nederland</v>
          </cell>
          <cell r="U2155">
            <v>3000</v>
          </cell>
          <cell r="V2155" t="str">
            <v>Hago Nederland B.V.</v>
          </cell>
          <cell r="W2155">
            <v>1</v>
          </cell>
          <cell r="X2155" t="str">
            <v>Internen</v>
          </cell>
          <cell r="Y2155" t="str">
            <v>A1</v>
          </cell>
          <cell r="Z2155" t="str">
            <v>Medewerker uurloon</v>
          </cell>
          <cell r="AA2155">
            <v>1</v>
          </cell>
          <cell r="AB2155" t="str">
            <v>Schoonmaak CAO</v>
          </cell>
          <cell r="AC2155" t="str">
            <v>N4</v>
          </cell>
          <cell r="AD2155" t="str">
            <v>HR-NL: per 4 weken</v>
          </cell>
          <cell r="AE2155" t="str">
            <v>Onbepaalde tijd</v>
          </cell>
          <cell r="AF2155" t="str">
            <v>00-00-0000</v>
          </cell>
          <cell r="AH2155">
            <v>134083957</v>
          </cell>
          <cell r="AI2155">
            <v>23037</v>
          </cell>
          <cell r="AJ2155" t="str">
            <v>Nederlands</v>
          </cell>
          <cell r="AK2155" t="str">
            <v>X011</v>
          </cell>
          <cell r="AL2155" t="str">
            <v>MEDEW. ALGEMEEN SCHOONMAAKONDERHOUD I</v>
          </cell>
          <cell r="AM2155">
            <v>1</v>
          </cell>
          <cell r="AN2155" t="str">
            <v>38 uur / week</v>
          </cell>
          <cell r="AO2155">
            <v>31.25</v>
          </cell>
          <cell r="AP2155">
            <v>0</v>
          </cell>
          <cell r="AQ2155">
            <v>0</v>
          </cell>
          <cell r="AR2155">
            <v>82.24</v>
          </cell>
          <cell r="AS2155">
            <v>7</v>
          </cell>
          <cell r="AT2155" t="str">
            <v>B2</v>
          </cell>
          <cell r="AU2155">
            <v>22</v>
          </cell>
          <cell r="AV2155">
            <v>12.93</v>
          </cell>
        </row>
        <row r="2156">
          <cell r="A2156">
            <v>12086</v>
          </cell>
          <cell r="B2156" t="str">
            <v>Mevrouw</v>
          </cell>
          <cell r="C2156" t="str">
            <v>H. Tunca</v>
          </cell>
          <cell r="D2156" t="str">
            <v>Hulya</v>
          </cell>
          <cell r="E2156" t="str">
            <v>Hulya</v>
          </cell>
          <cell r="F2156" t="str">
            <v>H</v>
          </cell>
          <cell r="H2156" t="str">
            <v>Tunca</v>
          </cell>
          <cell r="K2156" t="str">
            <v>Vrouw</v>
          </cell>
          <cell r="L2156" t="str">
            <v>Adres</v>
          </cell>
          <cell r="M2156" t="str">
            <v>Tielerwaard</v>
          </cell>
          <cell r="N2156">
            <v>111</v>
          </cell>
          <cell r="P2156" t="str">
            <v>3079 PV</v>
          </cell>
          <cell r="Q2156" t="str">
            <v>ROTTERDAM</v>
          </cell>
          <cell r="R2156" t="str">
            <v>Nederland</v>
          </cell>
          <cell r="T2156">
            <v>643575281</v>
          </cell>
          <cell r="U2156">
            <v>3000</v>
          </cell>
          <cell r="V2156" t="str">
            <v>Hago Nederland B.V.</v>
          </cell>
          <cell r="W2156">
            <v>1</v>
          </cell>
          <cell r="X2156" t="str">
            <v>Internen</v>
          </cell>
          <cell r="Y2156" t="str">
            <v>A1</v>
          </cell>
          <cell r="Z2156" t="str">
            <v>Medewerker uurloon</v>
          </cell>
          <cell r="AA2156">
            <v>1</v>
          </cell>
          <cell r="AB2156" t="str">
            <v>Schoonmaak CAO</v>
          </cell>
          <cell r="AC2156" t="str">
            <v>N4</v>
          </cell>
          <cell r="AD2156" t="str">
            <v>HR-NL: per 4 weken</v>
          </cell>
          <cell r="AE2156" t="str">
            <v>Onbepaalde tijd</v>
          </cell>
          <cell r="AF2156" t="str">
            <v>00-00-0000</v>
          </cell>
          <cell r="AH2156">
            <v>215703133</v>
          </cell>
          <cell r="AI2156">
            <v>27576</v>
          </cell>
          <cell r="AJ2156" t="str">
            <v>Nederlands</v>
          </cell>
          <cell r="AK2156" t="str">
            <v>X011</v>
          </cell>
          <cell r="AL2156" t="str">
            <v>MEDEW. ALGEMEEN SCHOONMAAKONDERHOUD I</v>
          </cell>
          <cell r="AM2156">
            <v>1</v>
          </cell>
          <cell r="AN2156" t="str">
            <v>38 uur / week</v>
          </cell>
          <cell r="AO2156">
            <v>10</v>
          </cell>
          <cell r="AP2156">
            <v>0</v>
          </cell>
          <cell r="AQ2156">
            <v>0</v>
          </cell>
          <cell r="AR2156">
            <v>26.32</v>
          </cell>
          <cell r="AS2156">
            <v>7</v>
          </cell>
          <cell r="AT2156" t="str">
            <v>B2</v>
          </cell>
          <cell r="AU2156">
            <v>22</v>
          </cell>
          <cell r="AV2156">
            <v>11.13</v>
          </cell>
        </row>
        <row r="2157">
          <cell r="A2157">
            <v>12087</v>
          </cell>
          <cell r="B2157" t="str">
            <v>Mevrouw</v>
          </cell>
          <cell r="C2157" t="str">
            <v>M.P. de Groot - Zendman</v>
          </cell>
          <cell r="D2157" t="str">
            <v>Maria Pieternella</v>
          </cell>
          <cell r="E2157" t="str">
            <v>Maria</v>
          </cell>
          <cell r="F2157" t="str">
            <v>MP</v>
          </cell>
          <cell r="H2157" t="str">
            <v>Zendman</v>
          </cell>
          <cell r="I2157" t="str">
            <v>de</v>
          </cell>
          <cell r="J2157" t="str">
            <v>Groot</v>
          </cell>
          <cell r="K2157" t="str">
            <v>Vrouw</v>
          </cell>
          <cell r="L2157" t="str">
            <v>Adres</v>
          </cell>
          <cell r="M2157" t="str">
            <v>Benedenrijweg</v>
          </cell>
          <cell r="N2157">
            <v>235</v>
          </cell>
          <cell r="P2157" t="str">
            <v>2983 GD</v>
          </cell>
          <cell r="Q2157" t="str">
            <v>RIDDERKERK</v>
          </cell>
          <cell r="R2157" t="str">
            <v>Nederland</v>
          </cell>
          <cell r="S2157">
            <v>180413529</v>
          </cell>
          <cell r="T2157">
            <v>625336369</v>
          </cell>
          <cell r="U2157">
            <v>3000</v>
          </cell>
          <cell r="V2157" t="str">
            <v>Hago Nederland B.V.</v>
          </cell>
          <cell r="W2157">
            <v>1</v>
          </cell>
          <cell r="X2157" t="str">
            <v>Internen</v>
          </cell>
          <cell r="Y2157" t="str">
            <v>A1</v>
          </cell>
          <cell r="Z2157" t="str">
            <v>Medewerker uurloon</v>
          </cell>
          <cell r="AA2157">
            <v>1</v>
          </cell>
          <cell r="AB2157" t="str">
            <v>Schoonmaak CAO</v>
          </cell>
          <cell r="AC2157" t="str">
            <v>N4</v>
          </cell>
          <cell r="AD2157" t="str">
            <v>HR-NL: per 4 weken</v>
          </cell>
          <cell r="AE2157" t="str">
            <v>Onbepaalde tijd</v>
          </cell>
          <cell r="AF2157" t="str">
            <v>00-00-0000</v>
          </cell>
          <cell r="AH2157">
            <v>30370188</v>
          </cell>
          <cell r="AI2157">
            <v>20406</v>
          </cell>
          <cell r="AJ2157" t="str">
            <v>Nederlands</v>
          </cell>
          <cell r="AK2157" t="str">
            <v>X011</v>
          </cell>
          <cell r="AL2157" t="str">
            <v>MEDEW. ALGEMEEN SCHOONMAAKONDERHOUD I</v>
          </cell>
          <cell r="AM2157">
            <v>1</v>
          </cell>
          <cell r="AN2157" t="str">
            <v>38 uur / week</v>
          </cell>
          <cell r="AO2157">
            <v>23.75</v>
          </cell>
          <cell r="AP2157">
            <v>0</v>
          </cell>
          <cell r="AQ2157">
            <v>0</v>
          </cell>
          <cell r="AR2157">
            <v>62.5</v>
          </cell>
          <cell r="AS2157">
            <v>7</v>
          </cell>
          <cell r="AT2157" t="str">
            <v>B2</v>
          </cell>
          <cell r="AU2157">
            <v>90</v>
          </cell>
          <cell r="AV2157">
            <v>11.46</v>
          </cell>
        </row>
        <row r="2158">
          <cell r="A2158">
            <v>12088</v>
          </cell>
          <cell r="B2158" t="str">
            <v>Mevrouw</v>
          </cell>
          <cell r="C2158" t="str">
            <v>M.M. aan de Wiel - Danhard</v>
          </cell>
          <cell r="D2158" t="str">
            <v>Margaretha Magdalena</v>
          </cell>
          <cell r="E2158" t="str">
            <v>Margaretha Magdalena</v>
          </cell>
          <cell r="F2158" t="str">
            <v>MM</v>
          </cell>
          <cell r="H2158" t="str">
            <v>Danhard</v>
          </cell>
          <cell r="I2158" t="str">
            <v>aan de</v>
          </cell>
          <cell r="J2158" t="str">
            <v>Wiel</v>
          </cell>
          <cell r="K2158" t="str">
            <v>Vrouw</v>
          </cell>
          <cell r="L2158" t="str">
            <v>Adres</v>
          </cell>
          <cell r="M2158" t="str">
            <v>S.M. Hugo van Gijnweg</v>
          </cell>
          <cell r="N2158">
            <v>107</v>
          </cell>
          <cell r="P2158" t="str">
            <v>3317 JE</v>
          </cell>
          <cell r="Q2158" t="str">
            <v>DORDRECHT</v>
          </cell>
          <cell r="R2158" t="str">
            <v>Nederland</v>
          </cell>
          <cell r="S2158">
            <v>786172699</v>
          </cell>
          <cell r="T2158">
            <v>640212748</v>
          </cell>
          <cell r="U2158">
            <v>3000</v>
          </cell>
          <cell r="V2158" t="str">
            <v>Hago Nederland B.V.</v>
          </cell>
          <cell r="W2158">
            <v>1</v>
          </cell>
          <cell r="X2158" t="str">
            <v>Internen</v>
          </cell>
          <cell r="Y2158" t="str">
            <v>A1</v>
          </cell>
          <cell r="Z2158" t="str">
            <v>Medewerker uurloon</v>
          </cell>
          <cell r="AA2158">
            <v>1</v>
          </cell>
          <cell r="AB2158" t="str">
            <v>Schoonmaak CAO</v>
          </cell>
          <cell r="AC2158" t="str">
            <v>N4</v>
          </cell>
          <cell r="AD2158" t="str">
            <v>HR-NL: per 4 weken</v>
          </cell>
          <cell r="AE2158" t="str">
            <v>Onbepaalde tijd</v>
          </cell>
          <cell r="AF2158" t="str">
            <v>00-00-0000</v>
          </cell>
          <cell r="AH2158">
            <v>222834481</v>
          </cell>
          <cell r="AI2158">
            <v>26258</v>
          </cell>
          <cell r="AJ2158" t="str">
            <v>Nederlands</v>
          </cell>
          <cell r="AK2158" t="str">
            <v>X011</v>
          </cell>
          <cell r="AL2158" t="str">
            <v>MEDEW. ALGEMEEN SCHOONMAAKONDERHOUD I</v>
          </cell>
          <cell r="AM2158">
            <v>1</v>
          </cell>
          <cell r="AN2158" t="str">
            <v>38 uur / week</v>
          </cell>
          <cell r="AO2158">
            <v>15</v>
          </cell>
          <cell r="AP2158">
            <v>0</v>
          </cell>
          <cell r="AQ2158">
            <v>0</v>
          </cell>
          <cell r="AR2158">
            <v>39.47</v>
          </cell>
          <cell r="AS2158">
            <v>7</v>
          </cell>
          <cell r="AT2158" t="str">
            <v>B2</v>
          </cell>
          <cell r="AU2158">
            <v>90</v>
          </cell>
          <cell r="AV2158">
            <v>11.46</v>
          </cell>
        </row>
        <row r="2159">
          <cell r="A2159">
            <v>12089</v>
          </cell>
          <cell r="B2159" t="str">
            <v>Mevrouw</v>
          </cell>
          <cell r="C2159" t="str">
            <v>K.M. den Broeder</v>
          </cell>
          <cell r="D2159" t="str">
            <v>Karina Maria</v>
          </cell>
          <cell r="E2159" t="str">
            <v>Karina Maria</v>
          </cell>
          <cell r="F2159" t="str">
            <v>KM</v>
          </cell>
          <cell r="G2159" t="str">
            <v>den</v>
          </cell>
          <cell r="H2159" t="str">
            <v>Broeder</v>
          </cell>
          <cell r="K2159" t="str">
            <v>Vrouw</v>
          </cell>
          <cell r="L2159" t="str">
            <v>Adres</v>
          </cell>
          <cell r="M2159" t="str">
            <v>Patersweg</v>
          </cell>
          <cell r="N2159">
            <v>209</v>
          </cell>
          <cell r="P2159" t="str">
            <v>3314 HV</v>
          </cell>
          <cell r="Q2159" t="str">
            <v>DORDRECHT</v>
          </cell>
          <cell r="R2159" t="str">
            <v>Nederland</v>
          </cell>
          <cell r="S2159">
            <v>786146363</v>
          </cell>
          <cell r="T2159">
            <v>631680048</v>
          </cell>
          <cell r="U2159">
            <v>3000</v>
          </cell>
          <cell r="V2159" t="str">
            <v>Hago Nederland B.V.</v>
          </cell>
          <cell r="W2159">
            <v>1</v>
          </cell>
          <cell r="X2159" t="str">
            <v>Internen</v>
          </cell>
          <cell r="Y2159" t="str">
            <v>A1</v>
          </cell>
          <cell r="Z2159" t="str">
            <v>Medewerker uurloon</v>
          </cell>
          <cell r="AA2159">
            <v>1</v>
          </cell>
          <cell r="AB2159" t="str">
            <v>Schoonmaak CAO</v>
          </cell>
          <cell r="AC2159" t="str">
            <v>N4</v>
          </cell>
          <cell r="AD2159" t="str">
            <v>HR-NL: per 4 weken</v>
          </cell>
          <cell r="AE2159" t="str">
            <v>Onbepaalde tijd</v>
          </cell>
          <cell r="AF2159" t="str">
            <v>00-00-0000</v>
          </cell>
          <cell r="AH2159">
            <v>179926123</v>
          </cell>
          <cell r="AI2159">
            <v>24252</v>
          </cell>
          <cell r="AJ2159" t="str">
            <v>Nederlands</v>
          </cell>
          <cell r="AK2159" t="str">
            <v>X011</v>
          </cell>
          <cell r="AL2159" t="str">
            <v>MEDEW. ALGEMEEN SCHOONMAAKONDERHOUD I</v>
          </cell>
          <cell r="AM2159">
            <v>1</v>
          </cell>
          <cell r="AN2159" t="str">
            <v>38 uur / week</v>
          </cell>
          <cell r="AO2159">
            <v>22.25</v>
          </cell>
          <cell r="AP2159">
            <v>0</v>
          </cell>
          <cell r="AQ2159">
            <v>0</v>
          </cell>
          <cell r="AR2159">
            <v>58.55</v>
          </cell>
          <cell r="AS2159">
            <v>7</v>
          </cell>
          <cell r="AT2159" t="str">
            <v>B2</v>
          </cell>
          <cell r="AU2159">
            <v>90</v>
          </cell>
          <cell r="AV2159">
            <v>11.46</v>
          </cell>
        </row>
        <row r="2160">
          <cell r="A2160">
            <v>12090</v>
          </cell>
          <cell r="B2160" t="str">
            <v>Dhr.</v>
          </cell>
          <cell r="C2160" t="str">
            <v>M. Chamkhi</v>
          </cell>
          <cell r="D2160" t="str">
            <v>Mustapha</v>
          </cell>
          <cell r="E2160" t="str">
            <v>Mustapha</v>
          </cell>
          <cell r="F2160" t="str">
            <v>M</v>
          </cell>
          <cell r="H2160" t="str">
            <v>Chamkhi</v>
          </cell>
          <cell r="K2160" t="str">
            <v>Man</v>
          </cell>
          <cell r="L2160" t="str">
            <v>Adres</v>
          </cell>
          <cell r="M2160" t="str">
            <v>Boylestraat</v>
          </cell>
          <cell r="N2160">
            <v>11</v>
          </cell>
          <cell r="P2160" t="str">
            <v>3112 XA</v>
          </cell>
          <cell r="Q2160" t="str">
            <v>SCHIEDAM</v>
          </cell>
          <cell r="R2160" t="str">
            <v>Nederland</v>
          </cell>
          <cell r="T2160">
            <v>613292035</v>
          </cell>
          <cell r="U2160">
            <v>3000</v>
          </cell>
          <cell r="V2160" t="str">
            <v>Hago Nederland B.V.</v>
          </cell>
          <cell r="W2160">
            <v>1</v>
          </cell>
          <cell r="X2160" t="str">
            <v>Internen</v>
          </cell>
          <cell r="Y2160" t="str">
            <v>A1</v>
          </cell>
          <cell r="Z2160" t="str">
            <v>Medewerker uurloon</v>
          </cell>
          <cell r="AA2160">
            <v>1</v>
          </cell>
          <cell r="AB2160" t="str">
            <v>Schoonmaak CAO</v>
          </cell>
          <cell r="AC2160" t="str">
            <v>N4</v>
          </cell>
          <cell r="AD2160" t="str">
            <v>HR-NL: per 4 weken</v>
          </cell>
          <cell r="AE2160" t="str">
            <v>Onbepaalde tijd</v>
          </cell>
          <cell r="AF2160" t="str">
            <v>00-00-0000</v>
          </cell>
          <cell r="AH2160">
            <v>204506050</v>
          </cell>
          <cell r="AI2160">
            <v>22038</v>
          </cell>
          <cell r="AJ2160" t="str">
            <v>Nederlands</v>
          </cell>
          <cell r="AK2160" t="str">
            <v>X012</v>
          </cell>
          <cell r="AL2160" t="str">
            <v>MEDEW. ALGEMEEN SCHOONMAAKONDERHOUD II</v>
          </cell>
          <cell r="AM2160" t="str">
            <v>1+5%</v>
          </cell>
          <cell r="AN2160" t="str">
            <v>38 uur / week</v>
          </cell>
          <cell r="AO2160">
            <v>34.75</v>
          </cell>
          <cell r="AP2160">
            <v>0</v>
          </cell>
          <cell r="AQ2160">
            <v>0</v>
          </cell>
          <cell r="AR2160">
            <v>91.45</v>
          </cell>
          <cell r="AS2160">
            <v>7</v>
          </cell>
          <cell r="AT2160" t="str">
            <v>B3</v>
          </cell>
          <cell r="AU2160">
            <v>90</v>
          </cell>
          <cell r="AV2160">
            <v>12.04</v>
          </cell>
        </row>
        <row r="2161">
          <cell r="A2161">
            <v>12091</v>
          </cell>
          <cell r="B2161" t="str">
            <v>Dhr.</v>
          </cell>
          <cell r="C2161" t="str">
            <v>K. Farkas</v>
          </cell>
          <cell r="D2161" t="str">
            <v>Krisztian</v>
          </cell>
          <cell r="E2161" t="str">
            <v>Krisztian</v>
          </cell>
          <cell r="F2161" t="str">
            <v>K</v>
          </cell>
          <cell r="H2161" t="str">
            <v>Farkas</v>
          </cell>
          <cell r="K2161" t="str">
            <v>Man</v>
          </cell>
          <cell r="L2161" t="str">
            <v>Adres</v>
          </cell>
          <cell r="M2161" t="str">
            <v>Regenboog</v>
          </cell>
          <cell r="N2161">
            <v>121</v>
          </cell>
          <cell r="P2161" t="str">
            <v>3291 GG</v>
          </cell>
          <cell r="Q2161" t="str">
            <v>STRIJEN</v>
          </cell>
          <cell r="R2161" t="str">
            <v>Nederland</v>
          </cell>
          <cell r="T2161">
            <v>647638077</v>
          </cell>
          <cell r="U2161">
            <v>3000</v>
          </cell>
          <cell r="V2161" t="str">
            <v>Hago Nederland B.V.</v>
          </cell>
          <cell r="W2161">
            <v>1</v>
          </cell>
          <cell r="X2161" t="str">
            <v>Internen</v>
          </cell>
          <cell r="Y2161" t="str">
            <v>A1</v>
          </cell>
          <cell r="Z2161" t="str">
            <v>Medewerker uurloon</v>
          </cell>
          <cell r="AA2161">
            <v>1</v>
          </cell>
          <cell r="AB2161" t="str">
            <v>Schoonmaak CAO</v>
          </cell>
          <cell r="AC2161" t="str">
            <v>N4</v>
          </cell>
          <cell r="AD2161" t="str">
            <v>HR-NL: per 4 weken</v>
          </cell>
          <cell r="AE2161" t="str">
            <v>Onbepaalde tijd</v>
          </cell>
          <cell r="AF2161" t="str">
            <v>00-00-0000</v>
          </cell>
          <cell r="AH2161">
            <v>786290493</v>
          </cell>
          <cell r="AI2161">
            <v>30607</v>
          </cell>
          <cell r="AJ2161" t="str">
            <v>Hongaars</v>
          </cell>
          <cell r="AK2161" t="str">
            <v>X011</v>
          </cell>
          <cell r="AL2161" t="str">
            <v>MEDEW. ALGEMEEN SCHOONMAAKONDERHOUD I</v>
          </cell>
          <cell r="AM2161">
            <v>1</v>
          </cell>
          <cell r="AN2161" t="str">
            <v>38 uur / week</v>
          </cell>
          <cell r="AO2161">
            <v>20</v>
          </cell>
          <cell r="AP2161">
            <v>0</v>
          </cell>
          <cell r="AQ2161">
            <v>0</v>
          </cell>
          <cell r="AR2161">
            <v>52.63</v>
          </cell>
          <cell r="AS2161">
            <v>7</v>
          </cell>
          <cell r="AT2161" t="str">
            <v>B2</v>
          </cell>
          <cell r="AU2161">
            <v>22</v>
          </cell>
          <cell r="AV2161">
            <v>11.13</v>
          </cell>
        </row>
        <row r="2162">
          <cell r="A2162">
            <v>12092</v>
          </cell>
          <cell r="B2162" t="str">
            <v>Mevrouw</v>
          </cell>
          <cell r="C2162" t="str">
            <v>J.A.M. Tas - Vink</v>
          </cell>
          <cell r="D2162" t="str">
            <v>Jose Adriana Maria</v>
          </cell>
          <cell r="E2162" t="str">
            <v>jose</v>
          </cell>
          <cell r="F2162" t="str">
            <v>JAM</v>
          </cell>
          <cell r="H2162" t="str">
            <v>Vink</v>
          </cell>
          <cell r="J2162" t="str">
            <v>Tas</v>
          </cell>
          <cell r="K2162" t="str">
            <v>Vrouw</v>
          </cell>
          <cell r="L2162" t="str">
            <v>Adres</v>
          </cell>
          <cell r="M2162" t="str">
            <v>Everberg</v>
          </cell>
          <cell r="N2162">
            <v>57</v>
          </cell>
          <cell r="P2162" t="str">
            <v>4708 EV</v>
          </cell>
          <cell r="Q2162" t="str">
            <v>ROOSENDAAL</v>
          </cell>
          <cell r="R2162" t="str">
            <v>Nederland</v>
          </cell>
          <cell r="S2162">
            <v>165568699</v>
          </cell>
          <cell r="T2162">
            <v>615854602</v>
          </cell>
          <cell r="U2162">
            <v>3000</v>
          </cell>
          <cell r="V2162" t="str">
            <v>Hago Nederland B.V.</v>
          </cell>
          <cell r="W2162">
            <v>1</v>
          </cell>
          <cell r="X2162" t="str">
            <v>Internen</v>
          </cell>
          <cell r="Y2162" t="str">
            <v>A1</v>
          </cell>
          <cell r="Z2162" t="str">
            <v>Medewerker uurloon</v>
          </cell>
          <cell r="AA2162">
            <v>1</v>
          </cell>
          <cell r="AB2162" t="str">
            <v>Schoonmaak CAO</v>
          </cell>
          <cell r="AC2162" t="str">
            <v>N4</v>
          </cell>
          <cell r="AD2162" t="str">
            <v>HR-NL: per 4 weken</v>
          </cell>
          <cell r="AE2162" t="str">
            <v>Onbepaalde tijd</v>
          </cell>
          <cell r="AF2162" t="str">
            <v>00-00-0000</v>
          </cell>
          <cell r="AH2162">
            <v>111086097</v>
          </cell>
          <cell r="AI2162">
            <v>23071</v>
          </cell>
          <cell r="AJ2162" t="str">
            <v>Nederlands</v>
          </cell>
          <cell r="AK2162" t="str">
            <v>X011</v>
          </cell>
          <cell r="AL2162" t="str">
            <v>MEDEW. ALGEMEEN SCHOONMAAKONDERHOUD I</v>
          </cell>
          <cell r="AM2162">
            <v>1</v>
          </cell>
          <cell r="AN2162" t="str">
            <v>38 uur / week</v>
          </cell>
          <cell r="AO2162">
            <v>3</v>
          </cell>
          <cell r="AP2162">
            <v>0</v>
          </cell>
          <cell r="AQ2162">
            <v>0</v>
          </cell>
          <cell r="AR2162">
            <v>7.89</v>
          </cell>
          <cell r="AS2162">
            <v>7</v>
          </cell>
          <cell r="AT2162" t="str">
            <v>B2</v>
          </cell>
          <cell r="AU2162">
            <v>90</v>
          </cell>
          <cell r="AV2162">
            <v>11.46</v>
          </cell>
        </row>
        <row r="2163">
          <cell r="A2163">
            <v>12093</v>
          </cell>
          <cell r="B2163" t="str">
            <v>Mevrouw</v>
          </cell>
          <cell r="C2163" t="str">
            <v>Y. Dogan</v>
          </cell>
          <cell r="D2163" t="str">
            <v>Yeliz</v>
          </cell>
          <cell r="E2163" t="str">
            <v>Yeliz</v>
          </cell>
          <cell r="F2163" t="str">
            <v>Y</v>
          </cell>
          <cell r="H2163" t="str">
            <v>Dogan</v>
          </cell>
          <cell r="K2163" t="str">
            <v>Vrouw</v>
          </cell>
          <cell r="L2163" t="str">
            <v>Adres</v>
          </cell>
          <cell r="M2163" t="str">
            <v>Bellinistraat</v>
          </cell>
          <cell r="N2163">
            <v>179</v>
          </cell>
          <cell r="P2163" t="str">
            <v>5049 CD</v>
          </cell>
          <cell r="Q2163" t="str">
            <v>TILBURG</v>
          </cell>
          <cell r="R2163" t="str">
            <v>Nederland</v>
          </cell>
          <cell r="T2163">
            <v>644641227</v>
          </cell>
          <cell r="U2163">
            <v>3000</v>
          </cell>
          <cell r="V2163" t="str">
            <v>Hago Nederland B.V.</v>
          </cell>
          <cell r="W2163">
            <v>1</v>
          </cell>
          <cell r="X2163" t="str">
            <v>Internen</v>
          </cell>
          <cell r="Y2163" t="str">
            <v>A1</v>
          </cell>
          <cell r="Z2163" t="str">
            <v>Medewerker uurloon</v>
          </cell>
          <cell r="AA2163">
            <v>1</v>
          </cell>
          <cell r="AB2163" t="str">
            <v>Schoonmaak CAO</v>
          </cell>
          <cell r="AC2163" t="str">
            <v>N4</v>
          </cell>
          <cell r="AD2163" t="str">
            <v>HR-NL: per 4 weken</v>
          </cell>
          <cell r="AE2163" t="str">
            <v>Onbepaalde tijd</v>
          </cell>
          <cell r="AF2163" t="str">
            <v>00-00-0000</v>
          </cell>
          <cell r="AH2163">
            <v>219021624</v>
          </cell>
          <cell r="AI2163">
            <v>27892</v>
          </cell>
          <cell r="AJ2163" t="str">
            <v>Turks</v>
          </cell>
          <cell r="AK2163" t="str">
            <v>X011</v>
          </cell>
          <cell r="AL2163" t="str">
            <v>MEDEW. ALGEMEEN SCHOONMAAKONDERHOUD I</v>
          </cell>
          <cell r="AM2163">
            <v>1</v>
          </cell>
          <cell r="AN2163" t="str">
            <v>38 uur / week</v>
          </cell>
          <cell r="AO2163">
            <v>6</v>
          </cell>
          <cell r="AP2163">
            <v>0</v>
          </cell>
          <cell r="AQ2163">
            <v>0</v>
          </cell>
          <cell r="AR2163">
            <v>15.79</v>
          </cell>
          <cell r="AS2163">
            <v>7</v>
          </cell>
          <cell r="AT2163" t="str">
            <v>B2</v>
          </cell>
          <cell r="AU2163">
            <v>90</v>
          </cell>
          <cell r="AV2163">
            <v>11.46</v>
          </cell>
        </row>
        <row r="2164">
          <cell r="A2164">
            <v>12094</v>
          </cell>
          <cell r="B2164" t="str">
            <v>Mevrouw</v>
          </cell>
          <cell r="C2164" t="str">
            <v>L. Balhaj - el Mourabit</v>
          </cell>
          <cell r="D2164" t="str">
            <v>Laila</v>
          </cell>
          <cell r="E2164" t="str">
            <v>Laila</v>
          </cell>
          <cell r="F2164" t="str">
            <v>L</v>
          </cell>
          <cell r="G2164" t="str">
            <v>el</v>
          </cell>
          <cell r="H2164" t="str">
            <v>Mourabit</v>
          </cell>
          <cell r="J2164" t="str">
            <v>Balhaj</v>
          </cell>
          <cell r="K2164" t="str">
            <v>Vrouw</v>
          </cell>
          <cell r="L2164" t="str">
            <v>Adres</v>
          </cell>
          <cell r="M2164" t="str">
            <v>Brasschaatstraat</v>
          </cell>
          <cell r="N2164">
            <v>47</v>
          </cell>
          <cell r="P2164" t="str">
            <v>4826 PL</v>
          </cell>
          <cell r="Q2164" t="str">
            <v>BREDA</v>
          </cell>
          <cell r="R2164" t="str">
            <v>Nederland</v>
          </cell>
          <cell r="T2164">
            <v>645322015</v>
          </cell>
          <cell r="U2164">
            <v>3000</v>
          </cell>
          <cell r="V2164" t="str">
            <v>Hago Nederland B.V.</v>
          </cell>
          <cell r="W2164">
            <v>1</v>
          </cell>
          <cell r="X2164" t="str">
            <v>Internen</v>
          </cell>
          <cell r="Y2164" t="str">
            <v>A1</v>
          </cell>
          <cell r="Z2164" t="str">
            <v>Medewerker uurloon</v>
          </cell>
          <cell r="AA2164">
            <v>1</v>
          </cell>
          <cell r="AB2164" t="str">
            <v>Schoonmaak CAO</v>
          </cell>
          <cell r="AC2164" t="str">
            <v>N4</v>
          </cell>
          <cell r="AD2164" t="str">
            <v>HR-NL: per 4 weken</v>
          </cell>
          <cell r="AE2164" t="str">
            <v>Onbepaalde tijd</v>
          </cell>
          <cell r="AF2164" t="str">
            <v>00-00-0000</v>
          </cell>
          <cell r="AH2164">
            <v>201736883</v>
          </cell>
          <cell r="AI2164">
            <v>33004</v>
          </cell>
          <cell r="AJ2164" t="str">
            <v>Nederlands</v>
          </cell>
          <cell r="AK2164" t="str">
            <v>X011</v>
          </cell>
          <cell r="AL2164" t="str">
            <v>MEDEW. ALGEMEEN SCHOONMAAKONDERHOUD I</v>
          </cell>
          <cell r="AM2164">
            <v>1</v>
          </cell>
          <cell r="AN2164" t="str">
            <v>38 uur / week</v>
          </cell>
          <cell r="AO2164">
            <v>33.5</v>
          </cell>
          <cell r="AP2164">
            <v>0</v>
          </cell>
          <cell r="AQ2164">
            <v>0</v>
          </cell>
          <cell r="AR2164">
            <v>88.16</v>
          </cell>
          <cell r="AS2164">
            <v>7</v>
          </cell>
          <cell r="AT2164" t="str">
            <v>B2</v>
          </cell>
          <cell r="AU2164">
            <v>22</v>
          </cell>
          <cell r="AV2164">
            <v>11.13</v>
          </cell>
        </row>
        <row r="2165">
          <cell r="A2165">
            <v>12095</v>
          </cell>
          <cell r="B2165" t="str">
            <v>Dhr.</v>
          </cell>
          <cell r="C2165" t="str">
            <v>Q. Amasia</v>
          </cell>
          <cell r="D2165" t="str">
            <v>Quincy</v>
          </cell>
          <cell r="E2165" t="str">
            <v>Quincy</v>
          </cell>
          <cell r="F2165" t="str">
            <v>Q</v>
          </cell>
          <cell r="H2165" t="str">
            <v>Amasia</v>
          </cell>
          <cell r="K2165" t="str">
            <v>Man</v>
          </cell>
          <cell r="L2165" t="str">
            <v>Adres</v>
          </cell>
          <cell r="M2165" t="str">
            <v>Lichtgroen</v>
          </cell>
          <cell r="N2165">
            <v>11</v>
          </cell>
          <cell r="P2165" t="str">
            <v>2718 HA</v>
          </cell>
          <cell r="Q2165" t="str">
            <v>ZOETERMEER</v>
          </cell>
          <cell r="R2165" t="str">
            <v>Nederland</v>
          </cell>
          <cell r="U2165">
            <v>3000</v>
          </cell>
          <cell r="V2165" t="str">
            <v>Hago Nederland B.V.</v>
          </cell>
          <cell r="W2165">
            <v>1</v>
          </cell>
          <cell r="X2165" t="str">
            <v>Internen</v>
          </cell>
          <cell r="Y2165" t="str">
            <v>A1</v>
          </cell>
          <cell r="Z2165" t="str">
            <v>Medewerker uurloon</v>
          </cell>
          <cell r="AA2165">
            <v>1</v>
          </cell>
          <cell r="AB2165" t="str">
            <v>Schoonmaak CAO</v>
          </cell>
          <cell r="AC2165" t="str">
            <v>N4</v>
          </cell>
          <cell r="AD2165" t="str">
            <v>HR-NL: per 4 weken</v>
          </cell>
          <cell r="AE2165" t="str">
            <v>Onbepaalde tijd</v>
          </cell>
          <cell r="AF2165" t="str">
            <v>00-00-0000</v>
          </cell>
          <cell r="AH2165">
            <v>234694105</v>
          </cell>
          <cell r="AI2165">
            <v>29535</v>
          </cell>
          <cell r="AJ2165" t="str">
            <v>Nederlands</v>
          </cell>
          <cell r="AK2165" t="str">
            <v>X122</v>
          </cell>
          <cell r="AL2165" t="str">
            <v>OBJECTLEIDER AMBULANT ALG. SCHOONM II</v>
          </cell>
          <cell r="AM2165" t="str">
            <v>3+5%</v>
          </cell>
          <cell r="AN2165" t="str">
            <v>38 uur / week</v>
          </cell>
          <cell r="AO2165">
            <v>38</v>
          </cell>
          <cell r="AP2165">
            <v>0</v>
          </cell>
          <cell r="AQ2165">
            <v>0</v>
          </cell>
          <cell r="AR2165">
            <v>100</v>
          </cell>
          <cell r="AS2165">
            <v>7</v>
          </cell>
          <cell r="AT2165" t="str">
            <v>B7</v>
          </cell>
          <cell r="AU2165">
            <v>22</v>
          </cell>
          <cell r="AV2165">
            <v>15.79</v>
          </cell>
        </row>
        <row r="2166">
          <cell r="A2166">
            <v>12096</v>
          </cell>
          <cell r="B2166" t="str">
            <v>Mevrouw</v>
          </cell>
          <cell r="C2166" t="str">
            <v>A. Araujo da Silva</v>
          </cell>
          <cell r="D2166" t="str">
            <v>Rosely</v>
          </cell>
          <cell r="E2166" t="str">
            <v>Rosely</v>
          </cell>
          <cell r="F2166" t="str">
            <v>A</v>
          </cell>
          <cell r="H2166" t="str">
            <v>Araujo da Silva</v>
          </cell>
          <cell r="K2166" t="str">
            <v>Vrouw</v>
          </cell>
          <cell r="L2166" t="str">
            <v>Adres</v>
          </cell>
          <cell r="M2166" t="str">
            <v>Kattenstraatje</v>
          </cell>
          <cell r="N2166">
            <v>1</v>
          </cell>
          <cell r="P2166" t="str">
            <v>4461 HX</v>
          </cell>
          <cell r="Q2166" t="str">
            <v>GOES</v>
          </cell>
          <cell r="R2166" t="str">
            <v>Nederland</v>
          </cell>
          <cell r="T2166">
            <v>621800784</v>
          </cell>
          <cell r="U2166">
            <v>3000</v>
          </cell>
          <cell r="V2166" t="str">
            <v>Hago Nederland B.V.</v>
          </cell>
          <cell r="W2166">
            <v>1</v>
          </cell>
          <cell r="X2166" t="str">
            <v>Internen</v>
          </cell>
          <cell r="Y2166" t="str">
            <v>A1</v>
          </cell>
          <cell r="Z2166" t="str">
            <v>Medewerker uurloon</v>
          </cell>
          <cell r="AA2166">
            <v>1</v>
          </cell>
          <cell r="AB2166" t="str">
            <v>Schoonmaak CAO</v>
          </cell>
          <cell r="AC2166" t="str">
            <v>N4</v>
          </cell>
          <cell r="AD2166" t="str">
            <v>HR-NL: per 4 weken</v>
          </cell>
          <cell r="AE2166" t="str">
            <v>Onbepaalde tijd</v>
          </cell>
          <cell r="AF2166" t="str">
            <v>00-00-0000</v>
          </cell>
          <cell r="AH2166">
            <v>221479442</v>
          </cell>
          <cell r="AI2166">
            <v>25015</v>
          </cell>
          <cell r="AJ2166" t="str">
            <v>Braziliaans</v>
          </cell>
          <cell r="AK2166" t="str">
            <v>X011</v>
          </cell>
          <cell r="AL2166" t="str">
            <v>MEDEW. ALGEMEEN SCHOONMAAKONDERHOUD I</v>
          </cell>
          <cell r="AM2166">
            <v>1</v>
          </cell>
          <cell r="AN2166" t="str">
            <v>38 uur / week</v>
          </cell>
          <cell r="AO2166">
            <v>22.25</v>
          </cell>
          <cell r="AP2166">
            <v>0</v>
          </cell>
          <cell r="AQ2166">
            <v>0</v>
          </cell>
          <cell r="AR2166">
            <v>58.55</v>
          </cell>
          <cell r="AS2166">
            <v>7</v>
          </cell>
          <cell r="AT2166" t="str">
            <v>B2</v>
          </cell>
          <cell r="AU2166">
            <v>22</v>
          </cell>
          <cell r="AV2166">
            <v>11.13</v>
          </cell>
        </row>
        <row r="2167">
          <cell r="A2167">
            <v>12097</v>
          </cell>
          <cell r="B2167" t="str">
            <v>Mevrouw</v>
          </cell>
          <cell r="C2167" t="str">
            <v>A.I.A. al Sharifi</v>
          </cell>
          <cell r="D2167" t="str">
            <v>Amani Ismail Amin</v>
          </cell>
          <cell r="E2167" t="str">
            <v>Amani Ismail Amin</v>
          </cell>
          <cell r="F2167" t="str">
            <v>AIA</v>
          </cell>
          <cell r="G2167" t="str">
            <v>al</v>
          </cell>
          <cell r="H2167" t="str">
            <v>Sharifi</v>
          </cell>
          <cell r="K2167" t="str">
            <v>Vrouw</v>
          </cell>
          <cell r="L2167" t="str">
            <v>Adres</v>
          </cell>
          <cell r="M2167" t="str">
            <v>s-Heer Elsdorpweg</v>
          </cell>
          <cell r="N2167">
            <v>11</v>
          </cell>
          <cell r="P2167" t="str">
            <v>4461 WH</v>
          </cell>
          <cell r="Q2167" t="str">
            <v>GOES</v>
          </cell>
          <cell r="R2167" t="str">
            <v>Nederland</v>
          </cell>
          <cell r="T2167">
            <v>615877406</v>
          </cell>
          <cell r="U2167">
            <v>3000</v>
          </cell>
          <cell r="V2167" t="str">
            <v>Hago Nederland B.V.</v>
          </cell>
          <cell r="W2167">
            <v>1</v>
          </cell>
          <cell r="X2167" t="str">
            <v>Internen</v>
          </cell>
          <cell r="Y2167" t="str">
            <v>A1</v>
          </cell>
          <cell r="Z2167" t="str">
            <v>Medewerker uurloon</v>
          </cell>
          <cell r="AA2167">
            <v>1</v>
          </cell>
          <cell r="AB2167" t="str">
            <v>Schoonmaak CAO</v>
          </cell>
          <cell r="AC2167" t="str">
            <v>N4</v>
          </cell>
          <cell r="AD2167" t="str">
            <v>HR-NL: per 4 weken</v>
          </cell>
          <cell r="AE2167" t="str">
            <v>Onbepaalde tijd</v>
          </cell>
          <cell r="AF2167" t="str">
            <v>00-00-0000</v>
          </cell>
          <cell r="AH2167">
            <v>213490213</v>
          </cell>
          <cell r="AI2167">
            <v>32464</v>
          </cell>
          <cell r="AJ2167" t="str">
            <v>Nederlands</v>
          </cell>
          <cell r="AK2167" t="str">
            <v>X011</v>
          </cell>
          <cell r="AL2167" t="str">
            <v>MEDEW. ALGEMEEN SCHOONMAAKONDERHOUD I</v>
          </cell>
          <cell r="AM2167">
            <v>1</v>
          </cell>
          <cell r="AN2167" t="str">
            <v>38 uur / week</v>
          </cell>
          <cell r="AO2167">
            <v>10</v>
          </cell>
          <cell r="AP2167">
            <v>0</v>
          </cell>
          <cell r="AQ2167">
            <v>0</v>
          </cell>
          <cell r="AR2167">
            <v>26.32</v>
          </cell>
          <cell r="AS2167">
            <v>7</v>
          </cell>
          <cell r="AT2167" t="str">
            <v>B2</v>
          </cell>
          <cell r="AU2167">
            <v>22</v>
          </cell>
          <cell r="AV2167">
            <v>11.13</v>
          </cell>
        </row>
        <row r="2168">
          <cell r="A2168">
            <v>12098</v>
          </cell>
          <cell r="B2168" t="str">
            <v>Dhr.</v>
          </cell>
          <cell r="C2168" t="str">
            <v>R.C.P. Snelders</v>
          </cell>
          <cell r="D2168" t="str">
            <v>Roy Christiaan Petrus</v>
          </cell>
          <cell r="E2168" t="str">
            <v>Roy Christiaan Petrus</v>
          </cell>
          <cell r="F2168" t="str">
            <v>RCP</v>
          </cell>
          <cell r="H2168" t="str">
            <v>Snelders</v>
          </cell>
          <cell r="K2168" t="str">
            <v>Man</v>
          </cell>
          <cell r="L2168" t="str">
            <v>Adres</v>
          </cell>
          <cell r="M2168" t="str">
            <v>Lombardijenlaan</v>
          </cell>
          <cell r="N2168">
            <v>105</v>
          </cell>
          <cell r="P2168" t="str">
            <v>5045 WL</v>
          </cell>
          <cell r="Q2168" t="str">
            <v>TILBURG</v>
          </cell>
          <cell r="R2168" t="str">
            <v>Nederland</v>
          </cell>
          <cell r="T2168">
            <v>617305925</v>
          </cell>
          <cell r="U2168">
            <v>3000</v>
          </cell>
          <cell r="V2168" t="str">
            <v>Hago Nederland B.V.</v>
          </cell>
          <cell r="W2168">
            <v>1</v>
          </cell>
          <cell r="X2168" t="str">
            <v>Internen</v>
          </cell>
          <cell r="Y2168" t="str">
            <v>A1</v>
          </cell>
          <cell r="Z2168" t="str">
            <v>Medewerker uurloon</v>
          </cell>
          <cell r="AA2168">
            <v>1</v>
          </cell>
          <cell r="AB2168" t="str">
            <v>Schoonmaak CAO</v>
          </cell>
          <cell r="AC2168" t="str">
            <v>N4</v>
          </cell>
          <cell r="AD2168" t="str">
            <v>HR-NL: per 4 weken</v>
          </cell>
          <cell r="AE2168" t="str">
            <v>Onbepaalde tijd</v>
          </cell>
          <cell r="AF2168" t="str">
            <v>00-00-0000</v>
          </cell>
          <cell r="AH2168">
            <v>223945079</v>
          </cell>
          <cell r="AI2168">
            <v>35241</v>
          </cell>
          <cell r="AJ2168" t="str">
            <v>Nederlands</v>
          </cell>
          <cell r="AK2168" t="str">
            <v>X011</v>
          </cell>
          <cell r="AL2168" t="str">
            <v>MEDEW. ALGEMEEN SCHOONMAAKONDERHOUD I</v>
          </cell>
          <cell r="AM2168">
            <v>1</v>
          </cell>
          <cell r="AN2168" t="str">
            <v>38 uur / week</v>
          </cell>
          <cell r="AO2168">
            <v>2</v>
          </cell>
          <cell r="AP2168">
            <v>0</v>
          </cell>
          <cell r="AQ2168">
            <v>0</v>
          </cell>
          <cell r="AR2168">
            <v>5.26</v>
          </cell>
          <cell r="AS2168">
            <v>7</v>
          </cell>
          <cell r="AT2168" t="str">
            <v>B2</v>
          </cell>
          <cell r="AU2168">
            <v>19</v>
          </cell>
          <cell r="AV2168">
            <v>7.23</v>
          </cell>
        </row>
        <row r="2169">
          <cell r="A2169">
            <v>12099</v>
          </cell>
          <cell r="B2169" t="str">
            <v>Mevrouw</v>
          </cell>
          <cell r="C2169" t="str">
            <v>M.A. Asantewaa</v>
          </cell>
          <cell r="D2169" t="str">
            <v>Mary Ama</v>
          </cell>
          <cell r="E2169" t="str">
            <v>Mary Ama</v>
          </cell>
          <cell r="F2169" t="str">
            <v>MA</v>
          </cell>
          <cell r="H2169" t="str">
            <v>Asantewaa</v>
          </cell>
          <cell r="K2169" t="str">
            <v>Vrouw</v>
          </cell>
          <cell r="L2169" t="str">
            <v>Adres</v>
          </cell>
          <cell r="M2169" t="str">
            <v>Mozartlaan</v>
          </cell>
          <cell r="N2169">
            <v>703</v>
          </cell>
          <cell r="P2169" t="str">
            <v>5011 ST</v>
          </cell>
          <cell r="Q2169" t="str">
            <v>TILBURG</v>
          </cell>
          <cell r="R2169" t="str">
            <v>Nederland</v>
          </cell>
          <cell r="T2169">
            <v>636429308</v>
          </cell>
          <cell r="U2169">
            <v>3000</v>
          </cell>
          <cell r="V2169" t="str">
            <v>Hago Nederland B.V.</v>
          </cell>
          <cell r="W2169">
            <v>1</v>
          </cell>
          <cell r="X2169" t="str">
            <v>Internen</v>
          </cell>
          <cell r="Y2169" t="str">
            <v>A1</v>
          </cell>
          <cell r="Z2169" t="str">
            <v>Medewerker uurloon</v>
          </cell>
          <cell r="AA2169">
            <v>1</v>
          </cell>
          <cell r="AB2169" t="str">
            <v>Schoonmaak CAO</v>
          </cell>
          <cell r="AC2169" t="str">
            <v>N4</v>
          </cell>
          <cell r="AD2169" t="str">
            <v>HR-NL: per 4 weken</v>
          </cell>
          <cell r="AE2169" t="str">
            <v>Onbepaalde tijd</v>
          </cell>
          <cell r="AF2169" t="str">
            <v>00-00-0000</v>
          </cell>
          <cell r="AH2169">
            <v>151375434</v>
          </cell>
          <cell r="AI2169">
            <v>20090</v>
          </cell>
          <cell r="AJ2169" t="str">
            <v>Nederlands</v>
          </cell>
          <cell r="AK2169" t="str">
            <v>X011</v>
          </cell>
          <cell r="AL2169" t="str">
            <v>MEDEW. ALGEMEEN SCHOONMAAKONDERHOUD I</v>
          </cell>
          <cell r="AM2169">
            <v>1</v>
          </cell>
          <cell r="AN2169" t="str">
            <v>38 uur / week</v>
          </cell>
          <cell r="AO2169">
            <v>17.5</v>
          </cell>
          <cell r="AP2169">
            <v>0</v>
          </cell>
          <cell r="AQ2169">
            <v>0</v>
          </cell>
          <cell r="AR2169">
            <v>46.05</v>
          </cell>
          <cell r="AS2169">
            <v>7</v>
          </cell>
          <cell r="AT2169" t="str">
            <v>B2</v>
          </cell>
          <cell r="AU2169">
            <v>22</v>
          </cell>
          <cell r="AV2169">
            <v>11.13</v>
          </cell>
        </row>
        <row r="2170">
          <cell r="A2170">
            <v>12100</v>
          </cell>
          <cell r="B2170" t="str">
            <v>Mevrouw</v>
          </cell>
          <cell r="C2170" t="str">
            <v>A. Zanlier</v>
          </cell>
          <cell r="D2170" t="str">
            <v>Arzu</v>
          </cell>
          <cell r="E2170" t="str">
            <v>Arzu</v>
          </cell>
          <cell r="F2170" t="str">
            <v>A</v>
          </cell>
          <cell r="H2170" t="str">
            <v>Zanlier</v>
          </cell>
          <cell r="K2170" t="str">
            <v>Vrouw</v>
          </cell>
          <cell r="L2170" t="str">
            <v>Adres</v>
          </cell>
          <cell r="M2170" t="str">
            <v>Sabastraat</v>
          </cell>
          <cell r="N2170">
            <v>8</v>
          </cell>
          <cell r="P2170" t="str">
            <v>5046 CB</v>
          </cell>
          <cell r="Q2170" t="str">
            <v>TILBURG</v>
          </cell>
          <cell r="R2170" t="str">
            <v>Nederland</v>
          </cell>
          <cell r="T2170">
            <v>621139337</v>
          </cell>
          <cell r="U2170">
            <v>3000</v>
          </cell>
          <cell r="V2170" t="str">
            <v>Hago Nederland B.V.</v>
          </cell>
          <cell r="W2170">
            <v>1</v>
          </cell>
          <cell r="X2170" t="str">
            <v>Internen</v>
          </cell>
          <cell r="Y2170" t="str">
            <v>A1</v>
          </cell>
          <cell r="Z2170" t="str">
            <v>Medewerker uurloon</v>
          </cell>
          <cell r="AA2170">
            <v>1</v>
          </cell>
          <cell r="AB2170" t="str">
            <v>Schoonmaak CAO</v>
          </cell>
          <cell r="AC2170" t="str">
            <v>N4</v>
          </cell>
          <cell r="AD2170" t="str">
            <v>HR-NL: per 4 weken</v>
          </cell>
          <cell r="AE2170" t="str">
            <v>Onbepaalde tijd</v>
          </cell>
          <cell r="AF2170" t="str">
            <v>00-00-0000</v>
          </cell>
          <cell r="AH2170">
            <v>205180127</v>
          </cell>
          <cell r="AI2170">
            <v>33317</v>
          </cell>
          <cell r="AJ2170" t="str">
            <v>Nederlands</v>
          </cell>
          <cell r="AK2170" t="str">
            <v>X011</v>
          </cell>
          <cell r="AL2170" t="str">
            <v>MEDEW. ALGEMEEN SCHOONMAAKONDERHOUD I</v>
          </cell>
          <cell r="AM2170">
            <v>1</v>
          </cell>
          <cell r="AN2170" t="str">
            <v>38 uur / week</v>
          </cell>
          <cell r="AO2170">
            <v>2</v>
          </cell>
          <cell r="AP2170">
            <v>0</v>
          </cell>
          <cell r="AQ2170">
            <v>0</v>
          </cell>
          <cell r="AR2170">
            <v>5.26</v>
          </cell>
          <cell r="AS2170">
            <v>7</v>
          </cell>
          <cell r="AT2170" t="str">
            <v>B2</v>
          </cell>
          <cell r="AU2170">
            <v>22</v>
          </cell>
          <cell r="AV2170">
            <v>11.13</v>
          </cell>
        </row>
        <row r="2171">
          <cell r="A2171">
            <v>12101</v>
          </cell>
          <cell r="B2171" t="str">
            <v>Dhr.</v>
          </cell>
          <cell r="C2171" t="str">
            <v>A.A. Girigori</v>
          </cell>
          <cell r="D2171" t="str">
            <v>Angelo Aureliano</v>
          </cell>
          <cell r="E2171" t="str">
            <v>Angelo Aureliano</v>
          </cell>
          <cell r="F2171" t="str">
            <v>AA</v>
          </cell>
          <cell r="H2171" t="str">
            <v>Girigori</v>
          </cell>
          <cell r="K2171" t="str">
            <v>Man</v>
          </cell>
          <cell r="L2171" t="str">
            <v>Adres</v>
          </cell>
          <cell r="M2171" t="str">
            <v>Huigendijk</v>
          </cell>
          <cell r="N2171">
            <v>76</v>
          </cell>
          <cell r="P2171" t="str">
            <v>3079 GK</v>
          </cell>
          <cell r="Q2171" t="str">
            <v>ROTTERDAM</v>
          </cell>
          <cell r="R2171" t="str">
            <v>Nederland</v>
          </cell>
          <cell r="T2171">
            <v>642773195</v>
          </cell>
          <cell r="U2171">
            <v>3000</v>
          </cell>
          <cell r="V2171" t="str">
            <v>Hago Nederland B.V.</v>
          </cell>
          <cell r="W2171">
            <v>1</v>
          </cell>
          <cell r="X2171" t="str">
            <v>Internen</v>
          </cell>
          <cell r="Y2171" t="str">
            <v>A1</v>
          </cell>
          <cell r="Z2171" t="str">
            <v>Medewerker uurloon</v>
          </cell>
          <cell r="AA2171">
            <v>1</v>
          </cell>
          <cell r="AB2171" t="str">
            <v>Schoonmaak CAO</v>
          </cell>
          <cell r="AC2171" t="str">
            <v>N4</v>
          </cell>
          <cell r="AD2171" t="str">
            <v>HR-NL: per 4 weken</v>
          </cell>
          <cell r="AE2171" t="str">
            <v>Onbepaalde tijd</v>
          </cell>
          <cell r="AF2171" t="str">
            <v>00-00-0000</v>
          </cell>
          <cell r="AH2171">
            <v>248912513</v>
          </cell>
          <cell r="AI2171">
            <v>27561</v>
          </cell>
          <cell r="AJ2171" t="str">
            <v>Nederlands</v>
          </cell>
          <cell r="AK2171" t="str">
            <v>X011</v>
          </cell>
          <cell r="AL2171" t="str">
            <v>MEDEW. ALGEMEEN SCHOONMAAKONDERHOUD I</v>
          </cell>
          <cell r="AM2171">
            <v>1</v>
          </cell>
          <cell r="AN2171" t="str">
            <v>38 uur / week</v>
          </cell>
          <cell r="AO2171">
            <v>10</v>
          </cell>
          <cell r="AP2171">
            <v>0</v>
          </cell>
          <cell r="AQ2171">
            <v>0</v>
          </cell>
          <cell r="AR2171">
            <v>26.32</v>
          </cell>
          <cell r="AS2171">
            <v>7</v>
          </cell>
          <cell r="AT2171" t="str">
            <v>B2</v>
          </cell>
          <cell r="AU2171">
            <v>90</v>
          </cell>
          <cell r="AV2171">
            <v>11.46</v>
          </cell>
        </row>
        <row r="2172">
          <cell r="A2172">
            <v>12102</v>
          </cell>
          <cell r="B2172" t="str">
            <v>Mevrouw</v>
          </cell>
          <cell r="C2172" t="str">
            <v>M. Dyrlica</v>
          </cell>
          <cell r="D2172" t="str">
            <v>Malgorzata</v>
          </cell>
          <cell r="E2172" t="str">
            <v>Malgorzata</v>
          </cell>
          <cell r="F2172" t="str">
            <v>M</v>
          </cell>
          <cell r="H2172" t="str">
            <v>Dyrlica</v>
          </cell>
          <cell r="K2172" t="str">
            <v>Vrouw</v>
          </cell>
          <cell r="L2172" t="str">
            <v>Adres</v>
          </cell>
          <cell r="M2172" t="str">
            <v>Spuiweg</v>
          </cell>
          <cell r="N2172">
            <v>70</v>
          </cell>
          <cell r="P2172" t="str">
            <v>3311 GV</v>
          </cell>
          <cell r="Q2172" t="str">
            <v>DORDRECHT</v>
          </cell>
          <cell r="R2172" t="str">
            <v>Nederland</v>
          </cell>
          <cell r="T2172">
            <v>626415519</v>
          </cell>
          <cell r="U2172">
            <v>3000</v>
          </cell>
          <cell r="V2172" t="str">
            <v>Hago Nederland B.V.</v>
          </cell>
          <cell r="W2172">
            <v>1</v>
          </cell>
          <cell r="X2172" t="str">
            <v>Internen</v>
          </cell>
          <cell r="Y2172" t="str">
            <v>A1</v>
          </cell>
          <cell r="Z2172" t="str">
            <v>Medewerker uurloon</v>
          </cell>
          <cell r="AA2172">
            <v>1</v>
          </cell>
          <cell r="AB2172" t="str">
            <v>Schoonmaak CAO</v>
          </cell>
          <cell r="AC2172" t="str">
            <v>N4</v>
          </cell>
          <cell r="AD2172" t="str">
            <v>HR-NL: per 4 weken</v>
          </cell>
          <cell r="AE2172" t="str">
            <v>Onbepaalde tijd</v>
          </cell>
          <cell r="AF2172" t="str">
            <v>00-00-0000</v>
          </cell>
          <cell r="AH2172">
            <v>265587694</v>
          </cell>
          <cell r="AI2172">
            <v>24603</v>
          </cell>
          <cell r="AJ2172" t="str">
            <v>Pools</v>
          </cell>
          <cell r="AK2172" t="str">
            <v>X011</v>
          </cell>
          <cell r="AL2172" t="str">
            <v>MEDEW. ALGEMEEN SCHOONMAAKONDERHOUD I</v>
          </cell>
          <cell r="AM2172">
            <v>1</v>
          </cell>
          <cell r="AN2172" t="str">
            <v>38 uur / week</v>
          </cell>
          <cell r="AO2172">
            <v>10</v>
          </cell>
          <cell r="AP2172">
            <v>0</v>
          </cell>
          <cell r="AQ2172">
            <v>0</v>
          </cell>
          <cell r="AR2172">
            <v>26.32</v>
          </cell>
          <cell r="AS2172">
            <v>7</v>
          </cell>
          <cell r="AT2172" t="str">
            <v>B2</v>
          </cell>
          <cell r="AU2172">
            <v>22</v>
          </cell>
          <cell r="AV2172">
            <v>11.13</v>
          </cell>
        </row>
        <row r="2173">
          <cell r="A2173">
            <v>12103</v>
          </cell>
          <cell r="B2173" t="str">
            <v>Mevrouw</v>
          </cell>
          <cell r="C2173" t="str">
            <v>S. Mamak</v>
          </cell>
          <cell r="D2173" t="str">
            <v>Sultan</v>
          </cell>
          <cell r="E2173" t="str">
            <v>Sultan</v>
          </cell>
          <cell r="F2173" t="str">
            <v>S</v>
          </cell>
          <cell r="H2173" t="str">
            <v>Mamak</v>
          </cell>
          <cell r="K2173" t="str">
            <v>Vrouw</v>
          </cell>
          <cell r="L2173" t="str">
            <v>Adres</v>
          </cell>
          <cell r="M2173" t="str">
            <v>Aagje Dekenstraat</v>
          </cell>
          <cell r="N2173">
            <v>26</v>
          </cell>
          <cell r="P2173" t="str">
            <v>3314 SC</v>
          </cell>
          <cell r="Q2173" t="str">
            <v>DORDRECHT</v>
          </cell>
          <cell r="R2173" t="str">
            <v>Nederland</v>
          </cell>
          <cell r="T2173">
            <v>643018745</v>
          </cell>
          <cell r="U2173">
            <v>3000</v>
          </cell>
          <cell r="V2173" t="str">
            <v>Hago Nederland B.V.</v>
          </cell>
          <cell r="W2173">
            <v>1</v>
          </cell>
          <cell r="X2173" t="str">
            <v>Internen</v>
          </cell>
          <cell r="Y2173" t="str">
            <v>A1</v>
          </cell>
          <cell r="Z2173" t="str">
            <v>Medewerker uurloon</v>
          </cell>
          <cell r="AA2173">
            <v>1</v>
          </cell>
          <cell r="AB2173" t="str">
            <v>Schoonmaak CAO</v>
          </cell>
          <cell r="AC2173" t="str">
            <v>N4</v>
          </cell>
          <cell r="AD2173" t="str">
            <v>HR-NL: per 4 weken</v>
          </cell>
          <cell r="AE2173" t="str">
            <v>Onbepaalde tijd</v>
          </cell>
          <cell r="AF2173" t="str">
            <v>00-00-0000</v>
          </cell>
          <cell r="AH2173">
            <v>180591265</v>
          </cell>
          <cell r="AI2173">
            <v>26207</v>
          </cell>
          <cell r="AJ2173" t="str">
            <v>Nederlands</v>
          </cell>
          <cell r="AK2173" t="str">
            <v>X011</v>
          </cell>
          <cell r="AL2173" t="str">
            <v>MEDEW. ALGEMEEN SCHOONMAAKONDERHOUD I</v>
          </cell>
          <cell r="AM2173">
            <v>1</v>
          </cell>
          <cell r="AN2173" t="str">
            <v>38 uur / week</v>
          </cell>
          <cell r="AO2173">
            <v>10</v>
          </cell>
          <cell r="AP2173">
            <v>0</v>
          </cell>
          <cell r="AQ2173">
            <v>0</v>
          </cell>
          <cell r="AR2173">
            <v>26.32</v>
          </cell>
          <cell r="AS2173">
            <v>7</v>
          </cell>
          <cell r="AT2173" t="str">
            <v>B2</v>
          </cell>
          <cell r="AU2173">
            <v>90</v>
          </cell>
          <cell r="AV2173">
            <v>11.46</v>
          </cell>
        </row>
        <row r="2174">
          <cell r="A2174">
            <v>12104</v>
          </cell>
          <cell r="B2174" t="str">
            <v>Dhr.</v>
          </cell>
          <cell r="C2174" t="str">
            <v>N. Jagtoe</v>
          </cell>
          <cell r="D2174" t="str">
            <v>Narinderdew</v>
          </cell>
          <cell r="E2174" t="str">
            <v>Narinderdew</v>
          </cell>
          <cell r="F2174" t="str">
            <v>N</v>
          </cell>
          <cell r="H2174" t="str">
            <v>Jagtoe</v>
          </cell>
          <cell r="K2174" t="str">
            <v>Man</v>
          </cell>
          <cell r="L2174" t="str">
            <v>Adres</v>
          </cell>
          <cell r="M2174" t="str">
            <v>Hobbemastraat</v>
          </cell>
          <cell r="N2174">
            <v>223</v>
          </cell>
          <cell r="P2174" t="str">
            <v>2526 JL</v>
          </cell>
          <cell r="Q2174" t="str">
            <v>DEN HAAG</v>
          </cell>
          <cell r="R2174" t="str">
            <v>Nederland</v>
          </cell>
          <cell r="T2174">
            <v>630837069</v>
          </cell>
          <cell r="U2174">
            <v>3000</v>
          </cell>
          <cell r="V2174" t="str">
            <v>Hago Nederland B.V.</v>
          </cell>
          <cell r="W2174">
            <v>1</v>
          </cell>
          <cell r="X2174" t="str">
            <v>Internen</v>
          </cell>
          <cell r="Y2174" t="str">
            <v>A1</v>
          </cell>
          <cell r="Z2174" t="str">
            <v>Medewerker uurloon</v>
          </cell>
          <cell r="AA2174">
            <v>1</v>
          </cell>
          <cell r="AB2174" t="str">
            <v>Schoonmaak CAO</v>
          </cell>
          <cell r="AC2174" t="str">
            <v>N4</v>
          </cell>
          <cell r="AD2174" t="str">
            <v>HR-NL: per 4 weken</v>
          </cell>
          <cell r="AE2174" t="str">
            <v>Onbepaalde tijd</v>
          </cell>
          <cell r="AF2174" t="str">
            <v>00-00-0000</v>
          </cell>
          <cell r="AH2174">
            <v>199618598</v>
          </cell>
          <cell r="AI2174">
            <v>21767</v>
          </cell>
          <cell r="AJ2174" t="str">
            <v>Nederlands</v>
          </cell>
          <cell r="AK2174" t="str">
            <v>X041</v>
          </cell>
          <cell r="AL2174" t="str">
            <v>VOORWERKER ALGEMEEN SCHOONMAAKONDERH. I</v>
          </cell>
          <cell r="AM2174">
            <v>2</v>
          </cell>
          <cell r="AN2174" t="str">
            <v>38 uur / week</v>
          </cell>
          <cell r="AO2174">
            <v>31.25</v>
          </cell>
          <cell r="AP2174">
            <v>0</v>
          </cell>
          <cell r="AQ2174">
            <v>0</v>
          </cell>
          <cell r="AR2174">
            <v>82.24</v>
          </cell>
          <cell r="AS2174">
            <v>7</v>
          </cell>
          <cell r="AT2174" t="str">
            <v>B4</v>
          </cell>
          <cell r="AU2174">
            <v>90</v>
          </cell>
          <cell r="AV2174">
            <v>13.53</v>
          </cell>
        </row>
        <row r="2175">
          <cell r="A2175">
            <v>12105</v>
          </cell>
          <cell r="B2175" t="str">
            <v>Mevrouw</v>
          </cell>
          <cell r="C2175" t="str">
            <v>E.Z. Andula</v>
          </cell>
          <cell r="D2175" t="str">
            <v>Ewelina Zyta</v>
          </cell>
          <cell r="E2175" t="str">
            <v>Ewelina Zyta</v>
          </cell>
          <cell r="F2175" t="str">
            <v>EZ</v>
          </cell>
          <cell r="H2175" t="str">
            <v>Andula</v>
          </cell>
          <cell r="K2175" t="str">
            <v>Vrouw</v>
          </cell>
          <cell r="L2175" t="str">
            <v>Adres</v>
          </cell>
          <cell r="M2175" t="str">
            <v>Middenstede</v>
          </cell>
          <cell r="N2175">
            <v>101</v>
          </cell>
          <cell r="P2175" t="str">
            <v>2543 TE</v>
          </cell>
          <cell r="Q2175" t="str">
            <v>DEN HAAG</v>
          </cell>
          <cell r="R2175" t="str">
            <v>Nederland</v>
          </cell>
          <cell r="T2175">
            <v>644379724</v>
          </cell>
          <cell r="U2175">
            <v>3000</v>
          </cell>
          <cell r="V2175" t="str">
            <v>Hago Nederland B.V.</v>
          </cell>
          <cell r="W2175">
            <v>1</v>
          </cell>
          <cell r="X2175" t="str">
            <v>Internen</v>
          </cell>
          <cell r="Y2175" t="str">
            <v>A1</v>
          </cell>
          <cell r="Z2175" t="str">
            <v>Medewerker uurloon</v>
          </cell>
          <cell r="AA2175">
            <v>1</v>
          </cell>
          <cell r="AB2175" t="str">
            <v>Schoonmaak CAO</v>
          </cell>
          <cell r="AC2175" t="str">
            <v>N4</v>
          </cell>
          <cell r="AD2175" t="str">
            <v>HR-NL: per 4 weken</v>
          </cell>
          <cell r="AE2175" t="str">
            <v>Onbepaalde tijd</v>
          </cell>
          <cell r="AF2175" t="str">
            <v>00-00-0000</v>
          </cell>
          <cell r="AH2175">
            <v>260170884</v>
          </cell>
          <cell r="AI2175">
            <v>28441</v>
          </cell>
          <cell r="AJ2175" t="str">
            <v>Pools</v>
          </cell>
          <cell r="AK2175" t="str">
            <v>X011</v>
          </cell>
          <cell r="AL2175" t="str">
            <v>MEDEW. ALGEMEEN SCHOONMAAKONDERHOUD I</v>
          </cell>
          <cell r="AM2175">
            <v>1</v>
          </cell>
          <cell r="AN2175" t="str">
            <v>38 uur / week</v>
          </cell>
          <cell r="AO2175">
            <v>10</v>
          </cell>
          <cell r="AP2175">
            <v>0</v>
          </cell>
          <cell r="AQ2175">
            <v>0</v>
          </cell>
          <cell r="AR2175">
            <v>26.32</v>
          </cell>
          <cell r="AS2175">
            <v>7</v>
          </cell>
          <cell r="AT2175" t="str">
            <v>B2</v>
          </cell>
          <cell r="AU2175">
            <v>90</v>
          </cell>
          <cell r="AV2175">
            <v>11.46</v>
          </cell>
        </row>
        <row r="2176">
          <cell r="A2176">
            <v>12106</v>
          </cell>
          <cell r="B2176" t="str">
            <v>Dhr.</v>
          </cell>
          <cell r="C2176" t="str">
            <v>E.A. Rietveld</v>
          </cell>
          <cell r="D2176" t="str">
            <v>Eric Antonio</v>
          </cell>
          <cell r="E2176" t="str">
            <v>Eric Antonio</v>
          </cell>
          <cell r="F2176" t="str">
            <v>EA</v>
          </cell>
          <cell r="H2176" t="str">
            <v>Rietveld</v>
          </cell>
          <cell r="K2176" t="str">
            <v>Man</v>
          </cell>
          <cell r="L2176" t="str">
            <v>Adres</v>
          </cell>
          <cell r="M2176" t="str">
            <v>Beresteinlaan</v>
          </cell>
          <cell r="N2176">
            <v>202</v>
          </cell>
          <cell r="P2176" t="str">
            <v>2542 KG</v>
          </cell>
          <cell r="Q2176" t="str">
            <v>DEN HAAG</v>
          </cell>
          <cell r="R2176" t="str">
            <v>Nederland</v>
          </cell>
          <cell r="T2176">
            <v>614224162</v>
          </cell>
          <cell r="U2176">
            <v>3000</v>
          </cell>
          <cell r="V2176" t="str">
            <v>Hago Nederland B.V.</v>
          </cell>
          <cell r="W2176">
            <v>1</v>
          </cell>
          <cell r="X2176" t="str">
            <v>Internen</v>
          </cell>
          <cell r="Y2176" t="str">
            <v>A1</v>
          </cell>
          <cell r="Z2176" t="str">
            <v>Medewerker uurloon</v>
          </cell>
          <cell r="AA2176">
            <v>1</v>
          </cell>
          <cell r="AB2176" t="str">
            <v>Schoonmaak CAO</v>
          </cell>
          <cell r="AC2176" t="str">
            <v>N4</v>
          </cell>
          <cell r="AD2176" t="str">
            <v>HR-NL: per 4 weken</v>
          </cell>
          <cell r="AE2176" t="str">
            <v>Onbepaalde tijd</v>
          </cell>
          <cell r="AF2176" t="str">
            <v>00-00-0000</v>
          </cell>
          <cell r="AH2176">
            <v>145442810</v>
          </cell>
          <cell r="AI2176">
            <v>24473</v>
          </cell>
          <cell r="AJ2176" t="str">
            <v>Nederlands</v>
          </cell>
          <cell r="AK2176" t="str">
            <v>X011</v>
          </cell>
          <cell r="AL2176" t="str">
            <v>MEDEW. ALGEMEEN SCHOONMAAKONDERHOUD I</v>
          </cell>
          <cell r="AM2176">
            <v>1</v>
          </cell>
          <cell r="AN2176" t="str">
            <v>38 uur / week</v>
          </cell>
          <cell r="AO2176">
            <v>10</v>
          </cell>
          <cell r="AP2176">
            <v>0</v>
          </cell>
          <cell r="AQ2176">
            <v>0</v>
          </cell>
          <cell r="AR2176">
            <v>26.32</v>
          </cell>
          <cell r="AS2176">
            <v>7</v>
          </cell>
          <cell r="AT2176" t="str">
            <v>B2</v>
          </cell>
          <cell r="AU2176">
            <v>90</v>
          </cell>
          <cell r="AV2176">
            <v>11.46</v>
          </cell>
        </row>
        <row r="2177">
          <cell r="A2177">
            <v>12107</v>
          </cell>
          <cell r="B2177" t="str">
            <v>Mevrouw</v>
          </cell>
          <cell r="C2177" t="str">
            <v>M.C. Meere</v>
          </cell>
          <cell r="D2177" t="str">
            <v>Maria Christina</v>
          </cell>
          <cell r="E2177" t="str">
            <v>Maria Christina</v>
          </cell>
          <cell r="F2177" t="str">
            <v>MC</v>
          </cell>
          <cell r="H2177" t="str">
            <v>Meere</v>
          </cell>
          <cell r="K2177" t="str">
            <v>Vrouw</v>
          </cell>
          <cell r="L2177" t="str">
            <v>Adres</v>
          </cell>
          <cell r="M2177" t="str">
            <v>Luitstraat</v>
          </cell>
          <cell r="N2177">
            <v>10</v>
          </cell>
          <cell r="P2177" t="str">
            <v>2287 TP</v>
          </cell>
          <cell r="Q2177" t="str">
            <v>RIJSWIJK</v>
          </cell>
          <cell r="R2177" t="str">
            <v>Nederland</v>
          </cell>
          <cell r="T2177">
            <v>646617383</v>
          </cell>
          <cell r="U2177">
            <v>3000</v>
          </cell>
          <cell r="V2177" t="str">
            <v>Hago Nederland B.V.</v>
          </cell>
          <cell r="W2177">
            <v>1</v>
          </cell>
          <cell r="X2177" t="str">
            <v>Internen</v>
          </cell>
          <cell r="Y2177" t="str">
            <v>A1</v>
          </cell>
          <cell r="Z2177" t="str">
            <v>Medewerker uurloon</v>
          </cell>
          <cell r="AA2177">
            <v>1</v>
          </cell>
          <cell r="AB2177" t="str">
            <v>Schoonmaak CAO</v>
          </cell>
          <cell r="AC2177" t="str">
            <v>N4</v>
          </cell>
          <cell r="AD2177" t="str">
            <v>HR-NL: per 4 weken</v>
          </cell>
          <cell r="AE2177" t="str">
            <v>Onbepaalde tijd</v>
          </cell>
          <cell r="AF2177" t="str">
            <v>00-00-0000</v>
          </cell>
          <cell r="AH2177">
            <v>18320004</v>
          </cell>
          <cell r="AI2177">
            <v>19325</v>
          </cell>
          <cell r="AJ2177" t="str">
            <v>Nederlands</v>
          </cell>
          <cell r="AK2177" t="str">
            <v>X041</v>
          </cell>
          <cell r="AL2177" t="str">
            <v>VOORWERKER ALGEMEEN SCHOONMAAKONDERH. I</v>
          </cell>
          <cell r="AM2177">
            <v>2</v>
          </cell>
          <cell r="AN2177" t="str">
            <v>38 uur / week</v>
          </cell>
          <cell r="AO2177">
            <v>37.5</v>
          </cell>
          <cell r="AP2177">
            <v>0</v>
          </cell>
          <cell r="AQ2177">
            <v>0</v>
          </cell>
          <cell r="AR2177">
            <v>98.68</v>
          </cell>
          <cell r="AS2177">
            <v>7</v>
          </cell>
          <cell r="AT2177" t="str">
            <v>B4</v>
          </cell>
          <cell r="AU2177">
            <v>22</v>
          </cell>
          <cell r="AV2177">
            <v>12.27</v>
          </cell>
        </row>
        <row r="2178">
          <cell r="A2178">
            <v>12108</v>
          </cell>
          <cell r="B2178" t="str">
            <v>Dhr.</v>
          </cell>
          <cell r="C2178" t="str">
            <v>M.A. Sendelbach</v>
          </cell>
          <cell r="D2178" t="str">
            <v>Michael</v>
          </cell>
          <cell r="E2178" t="str">
            <v>Michael</v>
          </cell>
          <cell r="F2178" t="str">
            <v>MA</v>
          </cell>
          <cell r="H2178" t="str">
            <v>Sendelbach</v>
          </cell>
          <cell r="K2178" t="str">
            <v>Man</v>
          </cell>
          <cell r="L2178" t="str">
            <v>Adres</v>
          </cell>
          <cell r="M2178" t="str">
            <v>Het Perk</v>
          </cell>
          <cell r="N2178">
            <v>20</v>
          </cell>
          <cell r="P2178" t="str">
            <v>4903 RB</v>
          </cell>
          <cell r="Q2178" t="str">
            <v>OOSTERHOUT</v>
          </cell>
          <cell r="R2178" t="str">
            <v>Nederland</v>
          </cell>
          <cell r="T2178">
            <v>648557337</v>
          </cell>
          <cell r="U2178">
            <v>3000</v>
          </cell>
          <cell r="V2178" t="str">
            <v>Hago Nederland B.V.</v>
          </cell>
          <cell r="W2178">
            <v>1</v>
          </cell>
          <cell r="X2178" t="str">
            <v>Internen</v>
          </cell>
          <cell r="Y2178" t="str">
            <v>A1</v>
          </cell>
          <cell r="Z2178" t="str">
            <v>Medewerker uurloon</v>
          </cell>
          <cell r="AA2178">
            <v>1</v>
          </cell>
          <cell r="AB2178" t="str">
            <v>Schoonmaak CAO</v>
          </cell>
          <cell r="AC2178" t="str">
            <v>N4</v>
          </cell>
          <cell r="AD2178" t="str">
            <v>HR-NL: per 4 weken</v>
          </cell>
          <cell r="AE2178" t="str">
            <v>Onbepaalde tijd</v>
          </cell>
          <cell r="AF2178" t="str">
            <v>00-00-0000</v>
          </cell>
          <cell r="AH2178">
            <v>126679228</v>
          </cell>
          <cell r="AI2178">
            <v>24270</v>
          </cell>
          <cell r="AJ2178" t="str">
            <v>Nederlands</v>
          </cell>
          <cell r="AK2178" t="str">
            <v>X011</v>
          </cell>
          <cell r="AL2178" t="str">
            <v>MEDEW. ALGEMEEN SCHOONMAAKONDERHOUD I</v>
          </cell>
          <cell r="AM2178">
            <v>1</v>
          </cell>
          <cell r="AN2178" t="str">
            <v>38 uur / week</v>
          </cell>
          <cell r="AO2178">
            <v>5.75</v>
          </cell>
          <cell r="AP2178">
            <v>0</v>
          </cell>
          <cell r="AQ2178">
            <v>0</v>
          </cell>
          <cell r="AR2178">
            <v>15.13</v>
          </cell>
          <cell r="AS2178">
            <v>7</v>
          </cell>
          <cell r="AT2178" t="str">
            <v>B2</v>
          </cell>
          <cell r="AU2178">
            <v>22</v>
          </cell>
          <cell r="AV2178">
            <v>11.13</v>
          </cell>
        </row>
        <row r="2179">
          <cell r="A2179">
            <v>12109</v>
          </cell>
          <cell r="B2179" t="str">
            <v>Mevrouw</v>
          </cell>
          <cell r="C2179" t="str">
            <v>A.E. Bijl</v>
          </cell>
          <cell r="D2179" t="str">
            <v>Astrid Eveline</v>
          </cell>
          <cell r="E2179" t="str">
            <v>Astrid Eveline</v>
          </cell>
          <cell r="F2179" t="str">
            <v>AE</v>
          </cell>
          <cell r="H2179" t="str">
            <v>Bijl</v>
          </cell>
          <cell r="K2179" t="str">
            <v>Vrouw</v>
          </cell>
          <cell r="L2179" t="str">
            <v>Adres</v>
          </cell>
          <cell r="M2179" t="str">
            <v>Werfje</v>
          </cell>
          <cell r="N2179">
            <v>3</v>
          </cell>
          <cell r="P2179" t="str">
            <v>3231 BM</v>
          </cell>
          <cell r="Q2179" t="str">
            <v>BRIELLE</v>
          </cell>
          <cell r="R2179" t="str">
            <v>Nederland</v>
          </cell>
          <cell r="T2179">
            <v>615237873</v>
          </cell>
          <cell r="U2179">
            <v>3000</v>
          </cell>
          <cell r="V2179" t="str">
            <v>Hago Nederland B.V.</v>
          </cell>
          <cell r="W2179">
            <v>1</v>
          </cell>
          <cell r="X2179" t="str">
            <v>Internen</v>
          </cell>
          <cell r="Y2179" t="str">
            <v>A1</v>
          </cell>
          <cell r="Z2179" t="str">
            <v>Medewerker uurloon</v>
          </cell>
          <cell r="AA2179">
            <v>1</v>
          </cell>
          <cell r="AB2179" t="str">
            <v>Schoonmaak CAO</v>
          </cell>
          <cell r="AC2179" t="str">
            <v>N4</v>
          </cell>
          <cell r="AD2179" t="str">
            <v>HR-NL: per 4 weken</v>
          </cell>
          <cell r="AE2179" t="str">
            <v>Onbepaalde tijd</v>
          </cell>
          <cell r="AF2179" t="str">
            <v>00-00-0000</v>
          </cell>
          <cell r="AH2179">
            <v>120797720</v>
          </cell>
          <cell r="AI2179">
            <v>23318</v>
          </cell>
          <cell r="AJ2179" t="str">
            <v>Nederlands</v>
          </cell>
          <cell r="AK2179" t="str">
            <v>X011</v>
          </cell>
          <cell r="AL2179" t="str">
            <v>MEDEW. ALGEMEEN SCHOONMAAKONDERHOUD I</v>
          </cell>
          <cell r="AM2179">
            <v>1</v>
          </cell>
          <cell r="AN2179" t="str">
            <v>38 uur / week</v>
          </cell>
          <cell r="AO2179">
            <v>11.25</v>
          </cell>
          <cell r="AP2179">
            <v>0</v>
          </cell>
          <cell r="AQ2179">
            <v>0</v>
          </cell>
          <cell r="AR2179">
            <v>29.61</v>
          </cell>
          <cell r="AS2179">
            <v>7</v>
          </cell>
          <cell r="AT2179" t="str">
            <v>B2</v>
          </cell>
          <cell r="AU2179">
            <v>90</v>
          </cell>
          <cell r="AV2179">
            <v>11.46</v>
          </cell>
        </row>
        <row r="2180">
          <cell r="A2180">
            <v>12110</v>
          </cell>
          <cell r="B2180" t="str">
            <v>Dhr.</v>
          </cell>
          <cell r="C2180" t="str">
            <v>W.M. van de Werp</v>
          </cell>
          <cell r="D2180" t="str">
            <v>Wilson Minguel</v>
          </cell>
          <cell r="E2180" t="str">
            <v>Wilson Minguel</v>
          </cell>
          <cell r="F2180" t="str">
            <v>WM</v>
          </cell>
          <cell r="G2180" t="str">
            <v>van de</v>
          </cell>
          <cell r="H2180" t="str">
            <v>Werp</v>
          </cell>
          <cell r="K2180" t="str">
            <v>Man</v>
          </cell>
          <cell r="L2180" t="str">
            <v>Adres</v>
          </cell>
          <cell r="M2180" t="str">
            <v>Stellingmolen</v>
          </cell>
          <cell r="N2180">
            <v>284</v>
          </cell>
          <cell r="O2180" t="str">
            <v>B</v>
          </cell>
          <cell r="P2180" t="str">
            <v>3352 BR</v>
          </cell>
          <cell r="Q2180" t="str">
            <v>PAPENDRECHT</v>
          </cell>
          <cell r="R2180" t="str">
            <v>Nederland</v>
          </cell>
          <cell r="T2180">
            <v>610356937</v>
          </cell>
          <cell r="U2180">
            <v>3000</v>
          </cell>
          <cell r="V2180" t="str">
            <v>Hago Nederland B.V.</v>
          </cell>
          <cell r="W2180">
            <v>1</v>
          </cell>
          <cell r="X2180" t="str">
            <v>Internen</v>
          </cell>
          <cell r="Y2180" t="str">
            <v>A1</v>
          </cell>
          <cell r="Z2180" t="str">
            <v>Medewerker uurloon</v>
          </cell>
          <cell r="AA2180">
            <v>1</v>
          </cell>
          <cell r="AB2180" t="str">
            <v>Schoonmaak CAO</v>
          </cell>
          <cell r="AC2180" t="str">
            <v>N4</v>
          </cell>
          <cell r="AD2180" t="str">
            <v>HR-NL: per 4 weken</v>
          </cell>
          <cell r="AE2180" t="str">
            <v>Onbepaalde tijd</v>
          </cell>
          <cell r="AF2180" t="str">
            <v>00-00-0000</v>
          </cell>
          <cell r="AH2180">
            <v>206092003</v>
          </cell>
          <cell r="AI2180">
            <v>24082</v>
          </cell>
          <cell r="AJ2180" t="str">
            <v>Nederlands</v>
          </cell>
          <cell r="AK2180" t="str">
            <v>X011</v>
          </cell>
          <cell r="AL2180" t="str">
            <v>MEDEW. ALGEMEEN SCHOONMAAKONDERHOUD I</v>
          </cell>
          <cell r="AM2180">
            <v>1</v>
          </cell>
          <cell r="AN2180" t="str">
            <v>38 uur / week</v>
          </cell>
          <cell r="AO2180">
            <v>32.75</v>
          </cell>
          <cell r="AP2180">
            <v>0</v>
          </cell>
          <cell r="AQ2180">
            <v>0</v>
          </cell>
          <cell r="AR2180">
            <v>86.18</v>
          </cell>
          <cell r="AS2180">
            <v>7</v>
          </cell>
          <cell r="AT2180" t="str">
            <v>B2</v>
          </cell>
          <cell r="AU2180">
            <v>90</v>
          </cell>
          <cell r="AV2180">
            <v>11.46</v>
          </cell>
        </row>
        <row r="2181">
          <cell r="A2181">
            <v>12111</v>
          </cell>
          <cell r="B2181" t="str">
            <v>Dhr.</v>
          </cell>
          <cell r="C2181" t="str">
            <v>R.P. Wijthoef</v>
          </cell>
          <cell r="D2181" t="str">
            <v>Raymond Patrick</v>
          </cell>
          <cell r="E2181" t="str">
            <v>Raymond Patrick</v>
          </cell>
          <cell r="F2181" t="str">
            <v>RP</v>
          </cell>
          <cell r="H2181" t="str">
            <v>Wijthoef</v>
          </cell>
          <cell r="K2181" t="str">
            <v>Man</v>
          </cell>
          <cell r="L2181" t="str">
            <v>Adres</v>
          </cell>
          <cell r="M2181" t="str">
            <v>P.A. de Genestetstraat</v>
          </cell>
          <cell r="N2181">
            <v>30</v>
          </cell>
          <cell r="P2181" t="str">
            <v>3362 TG</v>
          </cell>
          <cell r="Q2181" t="str">
            <v>SLIEDRECHT</v>
          </cell>
          <cell r="R2181" t="str">
            <v>Nederland</v>
          </cell>
          <cell r="S2181">
            <v>184641108</v>
          </cell>
          <cell r="T2181">
            <v>618763782</v>
          </cell>
          <cell r="U2181">
            <v>3000</v>
          </cell>
          <cell r="V2181" t="str">
            <v>Hago Nederland B.V.</v>
          </cell>
          <cell r="W2181">
            <v>1</v>
          </cell>
          <cell r="X2181" t="str">
            <v>Internen</v>
          </cell>
          <cell r="Y2181" t="str">
            <v>A1</v>
          </cell>
          <cell r="Z2181" t="str">
            <v>Medewerker uurloon</v>
          </cell>
          <cell r="AA2181">
            <v>1</v>
          </cell>
          <cell r="AB2181" t="str">
            <v>Schoonmaak CAO</v>
          </cell>
          <cell r="AC2181" t="str">
            <v>N4</v>
          </cell>
          <cell r="AD2181" t="str">
            <v>HR-NL: per 4 weken</v>
          </cell>
          <cell r="AE2181" t="str">
            <v>Onbepaalde tijd</v>
          </cell>
          <cell r="AF2181" t="str">
            <v>00-00-0000</v>
          </cell>
          <cell r="AH2181">
            <v>130962259</v>
          </cell>
          <cell r="AI2181">
            <v>25975</v>
          </cell>
          <cell r="AJ2181" t="str">
            <v>Nederlands</v>
          </cell>
          <cell r="AK2181" t="str">
            <v>X011</v>
          </cell>
          <cell r="AL2181" t="str">
            <v>MEDEW. ALGEMEEN SCHOONMAAKONDERHOUD I</v>
          </cell>
          <cell r="AM2181">
            <v>1</v>
          </cell>
          <cell r="AN2181" t="str">
            <v>38 uur / week</v>
          </cell>
          <cell r="AO2181">
            <v>12.5</v>
          </cell>
          <cell r="AP2181">
            <v>0</v>
          </cell>
          <cell r="AQ2181">
            <v>0</v>
          </cell>
          <cell r="AR2181">
            <v>32.89</v>
          </cell>
          <cell r="AS2181">
            <v>7</v>
          </cell>
          <cell r="AT2181" t="str">
            <v>B2</v>
          </cell>
          <cell r="AU2181">
            <v>22</v>
          </cell>
          <cell r="AV2181">
            <v>11.13</v>
          </cell>
        </row>
        <row r="2182">
          <cell r="A2182">
            <v>12112</v>
          </cell>
          <cell r="B2182" t="str">
            <v>Dhr.</v>
          </cell>
          <cell r="C2182" t="str">
            <v>M. Bouayadi El</v>
          </cell>
          <cell r="D2182" t="str">
            <v>Mohammed</v>
          </cell>
          <cell r="E2182" t="str">
            <v>Mohammed</v>
          </cell>
          <cell r="F2182" t="str">
            <v>M</v>
          </cell>
          <cell r="H2182" t="str">
            <v>Bouayadi El</v>
          </cell>
          <cell r="K2182" t="str">
            <v>Man</v>
          </cell>
          <cell r="L2182" t="str">
            <v>Adres</v>
          </cell>
          <cell r="M2182" t="str">
            <v>J.J.A Goeverneurstraat</v>
          </cell>
          <cell r="N2182">
            <v>80</v>
          </cell>
          <cell r="P2182" t="str">
            <v>3314 RP</v>
          </cell>
          <cell r="Q2182" t="str">
            <v>DORDRECHT</v>
          </cell>
          <cell r="R2182" t="str">
            <v>Nederland</v>
          </cell>
          <cell r="T2182">
            <v>684690750</v>
          </cell>
          <cell r="U2182">
            <v>3000</v>
          </cell>
          <cell r="V2182" t="str">
            <v>Hago Nederland B.V.</v>
          </cell>
          <cell r="W2182">
            <v>1</v>
          </cell>
          <cell r="X2182" t="str">
            <v>Internen</v>
          </cell>
          <cell r="Y2182" t="str">
            <v>A1</v>
          </cell>
          <cell r="Z2182" t="str">
            <v>Medewerker uurloon</v>
          </cell>
          <cell r="AA2182">
            <v>1</v>
          </cell>
          <cell r="AB2182" t="str">
            <v>Schoonmaak CAO</v>
          </cell>
          <cell r="AC2182" t="str">
            <v>N4</v>
          </cell>
          <cell r="AD2182" t="str">
            <v>HR-NL: per 4 weken</v>
          </cell>
          <cell r="AE2182" t="str">
            <v>Onbepaalde tijd</v>
          </cell>
          <cell r="AF2182" t="str">
            <v>00-00-0000</v>
          </cell>
          <cell r="AH2182">
            <v>458923990</v>
          </cell>
          <cell r="AI2182">
            <v>28039</v>
          </cell>
          <cell r="AJ2182" t="str">
            <v>Marokkaans</v>
          </cell>
          <cell r="AK2182" t="str">
            <v>X011</v>
          </cell>
          <cell r="AL2182" t="str">
            <v>MEDEW. ALGEMEEN SCHOONMAAKONDERHOUD I</v>
          </cell>
          <cell r="AM2182">
            <v>1</v>
          </cell>
          <cell r="AN2182" t="str">
            <v>38 uur / week</v>
          </cell>
          <cell r="AO2182">
            <v>10</v>
          </cell>
          <cell r="AP2182">
            <v>0</v>
          </cell>
          <cell r="AQ2182">
            <v>0</v>
          </cell>
          <cell r="AR2182">
            <v>26.32</v>
          </cell>
          <cell r="AS2182">
            <v>7</v>
          </cell>
          <cell r="AT2182" t="str">
            <v>B2</v>
          </cell>
          <cell r="AU2182">
            <v>22</v>
          </cell>
          <cell r="AV2182">
            <v>11.13</v>
          </cell>
        </row>
        <row r="2183">
          <cell r="A2183">
            <v>12113</v>
          </cell>
          <cell r="B2183" t="str">
            <v>Mevrouw</v>
          </cell>
          <cell r="C2183" t="str">
            <v>M. de Klerk</v>
          </cell>
          <cell r="D2183" t="str">
            <v>Marina</v>
          </cell>
          <cell r="E2183" t="str">
            <v>Marina</v>
          </cell>
          <cell r="F2183" t="str">
            <v>M</v>
          </cell>
          <cell r="G2183" t="str">
            <v>de</v>
          </cell>
          <cell r="H2183" t="str">
            <v>Klerk</v>
          </cell>
          <cell r="K2183" t="str">
            <v>Vrouw</v>
          </cell>
          <cell r="L2183" t="str">
            <v>Adres</v>
          </cell>
          <cell r="M2183" t="str">
            <v>Pinksterbloemstraat</v>
          </cell>
          <cell r="N2183">
            <v>16</v>
          </cell>
          <cell r="P2183" t="str">
            <v>3286 VJ</v>
          </cell>
          <cell r="Q2183" t="str">
            <v>KLAASWAAL</v>
          </cell>
          <cell r="R2183" t="str">
            <v>Nederland</v>
          </cell>
          <cell r="T2183">
            <v>616362325</v>
          </cell>
          <cell r="U2183">
            <v>3000</v>
          </cell>
          <cell r="V2183" t="str">
            <v>Hago Nederland B.V.</v>
          </cell>
          <cell r="W2183">
            <v>1</v>
          </cell>
          <cell r="X2183" t="str">
            <v>Internen</v>
          </cell>
          <cell r="Y2183" t="str">
            <v>A1</v>
          </cell>
          <cell r="Z2183" t="str">
            <v>Medewerker uurloon</v>
          </cell>
          <cell r="AA2183">
            <v>1</v>
          </cell>
          <cell r="AB2183" t="str">
            <v>Schoonmaak CAO</v>
          </cell>
          <cell r="AC2183" t="str">
            <v>N4</v>
          </cell>
          <cell r="AD2183" t="str">
            <v>HR-NL: per 4 weken</v>
          </cell>
          <cell r="AE2183" t="str">
            <v>Onbepaalde tijd</v>
          </cell>
          <cell r="AF2183" t="str">
            <v>00-00-0000</v>
          </cell>
          <cell r="AH2183">
            <v>136198120</v>
          </cell>
          <cell r="AI2183">
            <v>22689</v>
          </cell>
          <cell r="AJ2183" t="str">
            <v>Nederlands</v>
          </cell>
          <cell r="AK2183" t="str">
            <v>X011</v>
          </cell>
          <cell r="AL2183" t="str">
            <v>MEDEW. ALGEMEEN SCHOONMAAKONDERHOUD I</v>
          </cell>
          <cell r="AM2183">
            <v>1</v>
          </cell>
          <cell r="AN2183" t="str">
            <v>38 uur / week</v>
          </cell>
          <cell r="AO2183">
            <v>9.25</v>
          </cell>
          <cell r="AP2183">
            <v>0</v>
          </cell>
          <cell r="AQ2183">
            <v>0</v>
          </cell>
          <cell r="AR2183">
            <v>24.34</v>
          </cell>
          <cell r="AS2183">
            <v>7</v>
          </cell>
          <cell r="AT2183" t="str">
            <v>B2</v>
          </cell>
          <cell r="AU2183">
            <v>22</v>
          </cell>
          <cell r="AV2183">
            <v>11.13</v>
          </cell>
        </row>
        <row r="2184">
          <cell r="A2184">
            <v>12114</v>
          </cell>
          <cell r="B2184" t="str">
            <v>Mevrouw</v>
          </cell>
          <cell r="C2184" t="str">
            <v>J.M.M.J. Hamers - van Kollenburg</v>
          </cell>
          <cell r="D2184" t="str">
            <v>Jolanda Maria Mechelelina Jean</v>
          </cell>
          <cell r="E2184" t="str">
            <v>Jolanda Maria Mechelelina Jean</v>
          </cell>
          <cell r="F2184" t="str">
            <v>JMMJ</v>
          </cell>
          <cell r="G2184" t="str">
            <v>van</v>
          </cell>
          <cell r="H2184" t="str">
            <v>Kollenburg</v>
          </cell>
          <cell r="J2184" t="str">
            <v>Hamers</v>
          </cell>
          <cell r="K2184" t="str">
            <v>Vrouw</v>
          </cell>
          <cell r="L2184" t="str">
            <v>Adres</v>
          </cell>
          <cell r="M2184" t="str">
            <v>Pater van den Elsenstraat</v>
          </cell>
          <cell r="N2184">
            <v>20</v>
          </cell>
          <cell r="P2184" t="str">
            <v>5056 ES</v>
          </cell>
          <cell r="Q2184" t="str">
            <v>BERKEL-ENSCHOT</v>
          </cell>
          <cell r="R2184" t="str">
            <v>Nederland</v>
          </cell>
          <cell r="S2184">
            <v>135334432</v>
          </cell>
          <cell r="T2184">
            <v>611186983</v>
          </cell>
          <cell r="U2184">
            <v>3000</v>
          </cell>
          <cell r="V2184" t="str">
            <v>Hago Nederland B.V.</v>
          </cell>
          <cell r="W2184">
            <v>1</v>
          </cell>
          <cell r="X2184" t="str">
            <v>Internen</v>
          </cell>
          <cell r="Y2184" t="str">
            <v>A1</v>
          </cell>
          <cell r="Z2184" t="str">
            <v>Medewerker uurloon</v>
          </cell>
          <cell r="AA2184">
            <v>1</v>
          </cell>
          <cell r="AB2184" t="str">
            <v>Schoonmaak CAO</v>
          </cell>
          <cell r="AC2184" t="str">
            <v>N4</v>
          </cell>
          <cell r="AD2184" t="str">
            <v>HR-NL: per 4 weken</v>
          </cell>
          <cell r="AE2184" t="str">
            <v>Onbepaalde tijd</v>
          </cell>
          <cell r="AF2184" t="str">
            <v>00-00-0000</v>
          </cell>
          <cell r="AH2184">
            <v>151973829</v>
          </cell>
          <cell r="AI2184">
            <v>23640</v>
          </cell>
          <cell r="AJ2184" t="str">
            <v>Nederlands</v>
          </cell>
          <cell r="AK2184" t="str">
            <v>X011</v>
          </cell>
          <cell r="AL2184" t="str">
            <v>MEDEW. ALGEMEEN SCHOONMAAKONDERHOUD I</v>
          </cell>
          <cell r="AM2184">
            <v>1</v>
          </cell>
          <cell r="AN2184" t="str">
            <v>38 uur / week</v>
          </cell>
          <cell r="AO2184">
            <v>13</v>
          </cell>
          <cell r="AP2184">
            <v>0</v>
          </cell>
          <cell r="AQ2184">
            <v>0</v>
          </cell>
          <cell r="AR2184">
            <v>34.21</v>
          </cell>
          <cell r="AS2184">
            <v>7</v>
          </cell>
          <cell r="AT2184" t="str">
            <v>B2</v>
          </cell>
          <cell r="AU2184">
            <v>90</v>
          </cell>
          <cell r="AV2184">
            <v>12.38</v>
          </cell>
        </row>
        <row r="2185">
          <cell r="A2185">
            <v>12115</v>
          </cell>
          <cell r="B2185" t="str">
            <v>Mevrouw</v>
          </cell>
          <cell r="C2185" t="str">
            <v>C.L. Wiegeraad - Jabonillo</v>
          </cell>
          <cell r="D2185" t="str">
            <v>Charita Liman</v>
          </cell>
          <cell r="E2185" t="str">
            <v>Charita Liman</v>
          </cell>
          <cell r="F2185" t="str">
            <v>CL</v>
          </cell>
          <cell r="H2185" t="str">
            <v>Jabonillo</v>
          </cell>
          <cell r="J2185" t="str">
            <v>Wiegeraad</v>
          </cell>
          <cell r="K2185" t="str">
            <v>Vrouw</v>
          </cell>
          <cell r="L2185" t="str">
            <v>Adres</v>
          </cell>
          <cell r="M2185" t="str">
            <v>Jan Derkennisstraat</v>
          </cell>
          <cell r="N2185">
            <v>295</v>
          </cell>
          <cell r="P2185" t="str">
            <v>4827 PD</v>
          </cell>
          <cell r="Q2185" t="str">
            <v>BREDA</v>
          </cell>
          <cell r="R2185" t="str">
            <v>Nederland</v>
          </cell>
          <cell r="S2185">
            <v>768884139</v>
          </cell>
          <cell r="T2185">
            <v>626277127</v>
          </cell>
          <cell r="U2185">
            <v>3000</v>
          </cell>
          <cell r="V2185" t="str">
            <v>Hago Nederland B.V.</v>
          </cell>
          <cell r="W2185">
            <v>1</v>
          </cell>
          <cell r="X2185" t="str">
            <v>Internen</v>
          </cell>
          <cell r="Y2185" t="str">
            <v>A1</v>
          </cell>
          <cell r="Z2185" t="str">
            <v>Medewerker uurloon</v>
          </cell>
          <cell r="AA2185">
            <v>1</v>
          </cell>
          <cell r="AB2185" t="str">
            <v>Schoonmaak CAO</v>
          </cell>
          <cell r="AC2185" t="str">
            <v>N4</v>
          </cell>
          <cell r="AD2185" t="str">
            <v>HR-NL: per 4 weken</v>
          </cell>
          <cell r="AE2185" t="str">
            <v>Onbepaalde tijd</v>
          </cell>
          <cell r="AF2185" t="str">
            <v>00-00-0000</v>
          </cell>
          <cell r="AH2185">
            <v>232501038</v>
          </cell>
          <cell r="AI2185">
            <v>23439</v>
          </cell>
          <cell r="AJ2185" t="str">
            <v>Nederlands</v>
          </cell>
          <cell r="AK2185" t="str">
            <v>X011</v>
          </cell>
          <cell r="AL2185" t="str">
            <v>MEDEW. ALGEMEEN SCHOONMAAKONDERHOUD I</v>
          </cell>
          <cell r="AM2185">
            <v>1</v>
          </cell>
          <cell r="AN2185" t="str">
            <v>38 uur / week</v>
          </cell>
          <cell r="AO2185">
            <v>12.5</v>
          </cell>
          <cell r="AP2185">
            <v>0</v>
          </cell>
          <cell r="AQ2185">
            <v>0</v>
          </cell>
          <cell r="AR2185">
            <v>32.89</v>
          </cell>
          <cell r="AS2185">
            <v>7</v>
          </cell>
          <cell r="AT2185" t="str">
            <v>B2</v>
          </cell>
          <cell r="AU2185">
            <v>90</v>
          </cell>
          <cell r="AV2185">
            <v>11.46</v>
          </cell>
        </row>
        <row r="2186">
          <cell r="A2186">
            <v>12116</v>
          </cell>
          <cell r="B2186" t="str">
            <v>Mevrouw</v>
          </cell>
          <cell r="C2186" t="str">
            <v>E. Arisoy - Arisoy</v>
          </cell>
          <cell r="D2186" t="str">
            <v>Emine</v>
          </cell>
          <cell r="E2186" t="str">
            <v>Emine</v>
          </cell>
          <cell r="F2186" t="str">
            <v>E</v>
          </cell>
          <cell r="H2186" t="str">
            <v>Arisoy</v>
          </cell>
          <cell r="J2186" t="str">
            <v>Arisoy</v>
          </cell>
          <cell r="K2186" t="str">
            <v>Vrouw</v>
          </cell>
          <cell r="L2186" t="str">
            <v>Adres</v>
          </cell>
          <cell r="M2186" t="str">
            <v>Perosistraat</v>
          </cell>
          <cell r="N2186">
            <v>114</v>
          </cell>
          <cell r="P2186" t="str">
            <v>5049 LN</v>
          </cell>
          <cell r="Q2186" t="str">
            <v>TILBURG</v>
          </cell>
          <cell r="R2186" t="str">
            <v>Nederland</v>
          </cell>
          <cell r="T2186">
            <v>614958584</v>
          </cell>
          <cell r="U2186">
            <v>3000</v>
          </cell>
          <cell r="V2186" t="str">
            <v>Hago Nederland B.V.</v>
          </cell>
          <cell r="W2186">
            <v>1</v>
          </cell>
          <cell r="X2186" t="str">
            <v>Internen</v>
          </cell>
          <cell r="Y2186" t="str">
            <v>A1</v>
          </cell>
          <cell r="Z2186" t="str">
            <v>Medewerker uurloon</v>
          </cell>
          <cell r="AA2186">
            <v>1</v>
          </cell>
          <cell r="AB2186" t="str">
            <v>Schoonmaak CAO</v>
          </cell>
          <cell r="AC2186" t="str">
            <v>N4</v>
          </cell>
          <cell r="AD2186" t="str">
            <v>HR-NL: per 4 weken</v>
          </cell>
          <cell r="AE2186" t="str">
            <v>Onbepaalde tijd</v>
          </cell>
          <cell r="AF2186" t="str">
            <v>00-00-0000</v>
          </cell>
          <cell r="AH2186">
            <v>152602252</v>
          </cell>
          <cell r="AI2186">
            <v>23638</v>
          </cell>
          <cell r="AJ2186" t="str">
            <v>Nederlands</v>
          </cell>
          <cell r="AK2186" t="str">
            <v>X011</v>
          </cell>
          <cell r="AL2186" t="str">
            <v>MEDEW. ALGEMEEN SCHOONMAAKONDERHOUD I</v>
          </cell>
          <cell r="AM2186">
            <v>1</v>
          </cell>
          <cell r="AN2186" t="str">
            <v>38 uur / week</v>
          </cell>
          <cell r="AO2186">
            <v>10</v>
          </cell>
          <cell r="AP2186">
            <v>0</v>
          </cell>
          <cell r="AQ2186">
            <v>0</v>
          </cell>
          <cell r="AR2186">
            <v>26.32</v>
          </cell>
          <cell r="AS2186">
            <v>7</v>
          </cell>
          <cell r="AT2186" t="str">
            <v>B2</v>
          </cell>
          <cell r="AU2186">
            <v>90</v>
          </cell>
          <cell r="AV2186">
            <v>11.46</v>
          </cell>
        </row>
        <row r="2187">
          <cell r="A2187">
            <v>12117</v>
          </cell>
          <cell r="B2187" t="str">
            <v>Mevrouw</v>
          </cell>
          <cell r="C2187" t="str">
            <v>C.A.M.J.C. Langedijk - Pijpers</v>
          </cell>
          <cell r="D2187" t="str">
            <v>Christina Adriana Maria</v>
          </cell>
          <cell r="E2187" t="str">
            <v>Christina Adriana Maria</v>
          </cell>
          <cell r="F2187" t="str">
            <v>CAMJC</v>
          </cell>
          <cell r="H2187" t="str">
            <v>Pijpers</v>
          </cell>
          <cell r="J2187" t="str">
            <v>Langedijk</v>
          </cell>
          <cell r="K2187" t="str">
            <v>Vrouw</v>
          </cell>
          <cell r="L2187" t="str">
            <v>Adres</v>
          </cell>
          <cell r="M2187" t="str">
            <v>Dissel</v>
          </cell>
          <cell r="N2187">
            <v>5</v>
          </cell>
          <cell r="P2187" t="str">
            <v>3371 HA</v>
          </cell>
          <cell r="Q2187" t="str">
            <v>HARDINXVELD</v>
          </cell>
          <cell r="R2187" t="str">
            <v>Nederland</v>
          </cell>
          <cell r="S2187">
            <v>184617126</v>
          </cell>
          <cell r="T2187">
            <v>618825473</v>
          </cell>
          <cell r="U2187">
            <v>3000</v>
          </cell>
          <cell r="V2187" t="str">
            <v>Hago Nederland B.V.</v>
          </cell>
          <cell r="W2187">
            <v>1</v>
          </cell>
          <cell r="X2187" t="str">
            <v>Internen</v>
          </cell>
          <cell r="Y2187" t="str">
            <v>A1</v>
          </cell>
          <cell r="Z2187" t="str">
            <v>Medewerker uurloon</v>
          </cell>
          <cell r="AA2187">
            <v>1</v>
          </cell>
          <cell r="AB2187" t="str">
            <v>Schoonmaak CAO</v>
          </cell>
          <cell r="AC2187" t="str">
            <v>N4</v>
          </cell>
          <cell r="AD2187" t="str">
            <v>HR-NL: per 4 weken</v>
          </cell>
          <cell r="AE2187" t="str">
            <v>Onbepaalde tijd</v>
          </cell>
          <cell r="AF2187" t="str">
            <v>00-00-0000</v>
          </cell>
          <cell r="AH2187">
            <v>189599443</v>
          </cell>
          <cell r="AI2187">
            <v>21660</v>
          </cell>
          <cell r="AJ2187" t="str">
            <v>Nederlands</v>
          </cell>
          <cell r="AK2187" t="str">
            <v>X041</v>
          </cell>
          <cell r="AL2187" t="str">
            <v>VOORWERKER ALGEMEEN SCHOONMAAKONDERH. I</v>
          </cell>
          <cell r="AM2187">
            <v>2</v>
          </cell>
          <cell r="AN2187" t="str">
            <v>38 uur / week</v>
          </cell>
          <cell r="AO2187">
            <v>27.5</v>
          </cell>
          <cell r="AP2187">
            <v>0</v>
          </cell>
          <cell r="AQ2187">
            <v>0</v>
          </cell>
          <cell r="AR2187">
            <v>72.37</v>
          </cell>
          <cell r="AS2187">
            <v>7</v>
          </cell>
          <cell r="AT2187" t="str">
            <v>B4</v>
          </cell>
          <cell r="AU2187">
            <v>90</v>
          </cell>
          <cell r="AV2187">
            <v>12.6</v>
          </cell>
        </row>
        <row r="2188">
          <cell r="A2188">
            <v>12118</v>
          </cell>
          <cell r="B2188" t="str">
            <v>Mevrouw</v>
          </cell>
          <cell r="C2188" t="str">
            <v>S. Manyanli</v>
          </cell>
          <cell r="D2188" t="str">
            <v>Semanur</v>
          </cell>
          <cell r="E2188" t="str">
            <v>Semanur</v>
          </cell>
          <cell r="F2188" t="str">
            <v>S</v>
          </cell>
          <cell r="H2188" t="str">
            <v>Manyanli</v>
          </cell>
          <cell r="K2188" t="str">
            <v>Vrouw</v>
          </cell>
          <cell r="L2188" t="str">
            <v>Adres</v>
          </cell>
          <cell r="M2188" t="str">
            <v>Swammerdamstraat</v>
          </cell>
          <cell r="N2188">
            <v>8</v>
          </cell>
          <cell r="P2188" t="str">
            <v>4816 CP</v>
          </cell>
          <cell r="Q2188" t="str">
            <v>BREDA</v>
          </cell>
          <cell r="R2188" t="str">
            <v>Nederland</v>
          </cell>
          <cell r="S2188">
            <v>765715981</v>
          </cell>
          <cell r="U2188">
            <v>3000</v>
          </cell>
          <cell r="V2188" t="str">
            <v>Hago Nederland B.V.</v>
          </cell>
          <cell r="W2188">
            <v>1</v>
          </cell>
          <cell r="X2188" t="str">
            <v>Internen</v>
          </cell>
          <cell r="Y2188" t="str">
            <v>A1</v>
          </cell>
          <cell r="Z2188" t="str">
            <v>Medewerker uurloon</v>
          </cell>
          <cell r="AA2188">
            <v>1</v>
          </cell>
          <cell r="AB2188" t="str">
            <v>Schoonmaak CAO</v>
          </cell>
          <cell r="AC2188" t="str">
            <v>N4</v>
          </cell>
          <cell r="AD2188" t="str">
            <v>HR-NL: per 4 weken</v>
          </cell>
          <cell r="AE2188" t="str">
            <v>Onbepaalde tijd</v>
          </cell>
          <cell r="AF2188" t="str">
            <v>00-00-0000</v>
          </cell>
          <cell r="AH2188">
            <v>126083174</v>
          </cell>
          <cell r="AI2188">
            <v>26300</v>
          </cell>
          <cell r="AJ2188" t="str">
            <v>Nederlands</v>
          </cell>
          <cell r="AK2188" t="str">
            <v>X011</v>
          </cell>
          <cell r="AL2188" t="str">
            <v>MEDEW. ALGEMEEN SCHOONMAAKONDERHOUD I</v>
          </cell>
          <cell r="AM2188">
            <v>1</v>
          </cell>
          <cell r="AN2188" t="str">
            <v>38 uur / week</v>
          </cell>
          <cell r="AO2188">
            <v>12.5</v>
          </cell>
          <cell r="AP2188">
            <v>0</v>
          </cell>
          <cell r="AQ2188">
            <v>0</v>
          </cell>
          <cell r="AR2188">
            <v>32.89</v>
          </cell>
          <cell r="AS2188">
            <v>7</v>
          </cell>
          <cell r="AT2188" t="str">
            <v>B2</v>
          </cell>
          <cell r="AU2188">
            <v>90</v>
          </cell>
          <cell r="AV2188">
            <v>11.46</v>
          </cell>
        </row>
        <row r="2189">
          <cell r="A2189">
            <v>12119</v>
          </cell>
          <cell r="B2189" t="str">
            <v>Mevrouw</v>
          </cell>
          <cell r="C2189" t="str">
            <v>N. Veen - Fortuin</v>
          </cell>
          <cell r="D2189" t="str">
            <v>Neeltje</v>
          </cell>
          <cell r="E2189" t="str">
            <v>Neeltje</v>
          </cell>
          <cell r="F2189" t="str">
            <v>N</v>
          </cell>
          <cell r="H2189" t="str">
            <v>Fortuin</v>
          </cell>
          <cell r="J2189" t="str">
            <v>Veen</v>
          </cell>
          <cell r="K2189" t="str">
            <v>Vrouw</v>
          </cell>
          <cell r="L2189" t="str">
            <v>Adres</v>
          </cell>
          <cell r="M2189" t="str">
            <v>Keteldiep</v>
          </cell>
          <cell r="N2189">
            <v>18</v>
          </cell>
          <cell r="P2189" t="str">
            <v>3313 TD</v>
          </cell>
          <cell r="Q2189" t="str">
            <v>DORDRECHT</v>
          </cell>
          <cell r="R2189" t="str">
            <v>Nederland</v>
          </cell>
          <cell r="T2189">
            <v>655715140</v>
          </cell>
          <cell r="U2189">
            <v>3000</v>
          </cell>
          <cell r="V2189" t="str">
            <v>Hago Nederland B.V.</v>
          </cell>
          <cell r="W2189">
            <v>1</v>
          </cell>
          <cell r="X2189" t="str">
            <v>Internen</v>
          </cell>
          <cell r="Y2189" t="str">
            <v>A1</v>
          </cell>
          <cell r="Z2189" t="str">
            <v>Medewerker uurloon</v>
          </cell>
          <cell r="AA2189">
            <v>1</v>
          </cell>
          <cell r="AB2189" t="str">
            <v>Schoonmaak CAO</v>
          </cell>
          <cell r="AC2189" t="str">
            <v>N4</v>
          </cell>
          <cell r="AD2189" t="str">
            <v>HR-NL: per 4 weken</v>
          </cell>
          <cell r="AE2189" t="str">
            <v>Onbepaalde tijd</v>
          </cell>
          <cell r="AF2189" t="str">
            <v>00-00-0000</v>
          </cell>
          <cell r="AH2189">
            <v>180105346</v>
          </cell>
          <cell r="AI2189">
            <v>23542</v>
          </cell>
          <cell r="AJ2189" t="str">
            <v>Nederlands</v>
          </cell>
          <cell r="AK2189" t="str">
            <v>X011</v>
          </cell>
          <cell r="AL2189" t="str">
            <v>MEDEW. ALGEMEEN SCHOONMAAKONDERHOUD I</v>
          </cell>
          <cell r="AM2189">
            <v>1</v>
          </cell>
          <cell r="AN2189" t="str">
            <v>38 uur / week</v>
          </cell>
          <cell r="AO2189">
            <v>15</v>
          </cell>
          <cell r="AP2189">
            <v>0</v>
          </cell>
          <cell r="AQ2189">
            <v>0</v>
          </cell>
          <cell r="AR2189">
            <v>39.47</v>
          </cell>
          <cell r="AS2189">
            <v>7</v>
          </cell>
          <cell r="AT2189" t="str">
            <v>B2</v>
          </cell>
          <cell r="AU2189">
            <v>90</v>
          </cell>
          <cell r="AV2189">
            <v>11.46</v>
          </cell>
        </row>
        <row r="2190">
          <cell r="A2190">
            <v>12120</v>
          </cell>
          <cell r="B2190" t="str">
            <v>Mevrouw</v>
          </cell>
          <cell r="C2190" t="str">
            <v>K. Kumalasari</v>
          </cell>
          <cell r="D2190" t="str">
            <v>K.</v>
          </cell>
          <cell r="E2190" t="str">
            <v>K.</v>
          </cell>
          <cell r="F2190" t="str">
            <v>K</v>
          </cell>
          <cell r="H2190" t="str">
            <v>Kumalasari</v>
          </cell>
          <cell r="K2190" t="str">
            <v>Vrouw</v>
          </cell>
          <cell r="L2190" t="str">
            <v>Adres</v>
          </cell>
          <cell r="M2190" t="str">
            <v>Zuringhof</v>
          </cell>
          <cell r="N2190">
            <v>29</v>
          </cell>
          <cell r="P2190" t="str">
            <v>5044 DC</v>
          </cell>
          <cell r="Q2190" t="str">
            <v>TILBURG</v>
          </cell>
          <cell r="R2190" t="str">
            <v>Nederland</v>
          </cell>
          <cell r="T2190">
            <v>644970563</v>
          </cell>
          <cell r="U2190">
            <v>3000</v>
          </cell>
          <cell r="V2190" t="str">
            <v>Hago Nederland B.V.</v>
          </cell>
          <cell r="W2190">
            <v>1</v>
          </cell>
          <cell r="X2190" t="str">
            <v>Internen</v>
          </cell>
          <cell r="Y2190" t="str">
            <v>A1</v>
          </cell>
          <cell r="Z2190" t="str">
            <v>Medewerker uurloon</v>
          </cell>
          <cell r="AA2190">
            <v>1</v>
          </cell>
          <cell r="AB2190" t="str">
            <v>Schoonmaak CAO</v>
          </cell>
          <cell r="AC2190" t="str">
            <v>N4</v>
          </cell>
          <cell r="AD2190" t="str">
            <v>HR-NL: per 4 weken</v>
          </cell>
          <cell r="AE2190" t="str">
            <v>Onbepaalde tijd</v>
          </cell>
          <cell r="AF2190" t="str">
            <v>00-00-0000</v>
          </cell>
          <cell r="AH2190">
            <v>230937135</v>
          </cell>
          <cell r="AI2190">
            <v>21902</v>
          </cell>
          <cell r="AJ2190" t="str">
            <v>Indonesisch</v>
          </cell>
          <cell r="AK2190" t="str">
            <v>X011</v>
          </cell>
          <cell r="AL2190" t="str">
            <v>MEDEW. ALGEMEEN SCHOONMAAKONDERHOUD I</v>
          </cell>
          <cell r="AM2190">
            <v>1</v>
          </cell>
          <cell r="AN2190" t="str">
            <v>38 uur / week</v>
          </cell>
          <cell r="AO2190">
            <v>10</v>
          </cell>
          <cell r="AP2190">
            <v>0</v>
          </cell>
          <cell r="AQ2190">
            <v>0</v>
          </cell>
          <cell r="AR2190">
            <v>26.32</v>
          </cell>
          <cell r="AS2190">
            <v>7</v>
          </cell>
          <cell r="AT2190" t="str">
            <v>B2</v>
          </cell>
          <cell r="AU2190">
            <v>90</v>
          </cell>
          <cell r="AV2190">
            <v>11.46</v>
          </cell>
        </row>
        <row r="2191">
          <cell r="A2191">
            <v>12121</v>
          </cell>
          <cell r="B2191" t="str">
            <v>Mevrouw</v>
          </cell>
          <cell r="C2191" t="str">
            <v>J. Balk - Luttik</v>
          </cell>
          <cell r="D2191" t="str">
            <v>Jolanda</v>
          </cell>
          <cell r="E2191" t="str">
            <v>Jolanda</v>
          </cell>
          <cell r="F2191" t="str">
            <v>J</v>
          </cell>
          <cell r="H2191" t="str">
            <v>Luttik</v>
          </cell>
          <cell r="J2191" t="str">
            <v>Balk</v>
          </cell>
          <cell r="K2191" t="str">
            <v>Vrouw</v>
          </cell>
          <cell r="L2191" t="str">
            <v>Adres</v>
          </cell>
          <cell r="M2191" t="str">
            <v>Cort van der Lindenstraat</v>
          </cell>
          <cell r="N2191">
            <v>103</v>
          </cell>
          <cell r="P2191" t="str">
            <v>4463 VE</v>
          </cell>
          <cell r="Q2191" t="str">
            <v>GOES</v>
          </cell>
          <cell r="R2191" t="str">
            <v>Nederland</v>
          </cell>
          <cell r="T2191">
            <v>624012555</v>
          </cell>
          <cell r="U2191">
            <v>3000</v>
          </cell>
          <cell r="V2191" t="str">
            <v>Hago Nederland B.V.</v>
          </cell>
          <cell r="W2191">
            <v>1</v>
          </cell>
          <cell r="X2191" t="str">
            <v>Internen</v>
          </cell>
          <cell r="Y2191" t="str">
            <v>A1</v>
          </cell>
          <cell r="Z2191" t="str">
            <v>Medewerker uurloon</v>
          </cell>
          <cell r="AA2191">
            <v>1</v>
          </cell>
          <cell r="AB2191" t="str">
            <v>Schoonmaak CAO</v>
          </cell>
          <cell r="AC2191" t="str">
            <v>N4</v>
          </cell>
          <cell r="AD2191" t="str">
            <v>HR-NL: per 4 weken</v>
          </cell>
          <cell r="AE2191" t="str">
            <v>Onbepaalde tijd</v>
          </cell>
          <cell r="AF2191" t="str">
            <v>00-00-0000</v>
          </cell>
          <cell r="AH2191">
            <v>188688109</v>
          </cell>
          <cell r="AI2191">
            <v>26302</v>
          </cell>
          <cell r="AJ2191" t="str">
            <v>Nederlands</v>
          </cell>
          <cell r="AK2191" t="str">
            <v>X011</v>
          </cell>
          <cell r="AL2191" t="str">
            <v>MEDEW. ALGEMEEN SCHOONMAAKONDERHOUD I</v>
          </cell>
          <cell r="AM2191">
            <v>1</v>
          </cell>
          <cell r="AN2191" t="str">
            <v>38 uur / week</v>
          </cell>
          <cell r="AO2191">
            <v>1.5</v>
          </cell>
          <cell r="AP2191">
            <v>0</v>
          </cell>
          <cell r="AQ2191">
            <v>0</v>
          </cell>
          <cell r="AR2191">
            <v>3.95</v>
          </cell>
          <cell r="AS2191">
            <v>7</v>
          </cell>
          <cell r="AT2191" t="str">
            <v>B2</v>
          </cell>
          <cell r="AU2191">
            <v>90</v>
          </cell>
          <cell r="AV2191">
            <v>11.46</v>
          </cell>
        </row>
        <row r="2192">
          <cell r="A2192">
            <v>12122</v>
          </cell>
          <cell r="B2192" t="str">
            <v>Dhr.</v>
          </cell>
          <cell r="C2192" t="str">
            <v>A. Amoah-Tenkorang</v>
          </cell>
          <cell r="D2192" t="str">
            <v>Albert</v>
          </cell>
          <cell r="E2192" t="str">
            <v>Albert</v>
          </cell>
          <cell r="F2192" t="str">
            <v>A</v>
          </cell>
          <cell r="H2192" t="str">
            <v>Amoah-Tenkorang</v>
          </cell>
          <cell r="K2192" t="str">
            <v>Man</v>
          </cell>
          <cell r="L2192" t="str">
            <v>Adres</v>
          </cell>
          <cell r="M2192" t="str">
            <v>Burgersdijkstraat</v>
          </cell>
          <cell r="N2192">
            <v>32</v>
          </cell>
          <cell r="P2192" t="str">
            <v>2522 WE</v>
          </cell>
          <cell r="Q2192" t="str">
            <v>DEN HAAG</v>
          </cell>
          <cell r="R2192" t="str">
            <v>Nederland</v>
          </cell>
          <cell r="T2192">
            <v>643747382</v>
          </cell>
          <cell r="U2192">
            <v>3000</v>
          </cell>
          <cell r="V2192" t="str">
            <v>Hago Nederland B.V.</v>
          </cell>
          <cell r="W2192">
            <v>1</v>
          </cell>
          <cell r="X2192" t="str">
            <v>Internen</v>
          </cell>
          <cell r="Y2192" t="str">
            <v>A1</v>
          </cell>
          <cell r="Z2192" t="str">
            <v>Medewerker uurloon</v>
          </cell>
          <cell r="AA2192">
            <v>1</v>
          </cell>
          <cell r="AB2192" t="str">
            <v>Schoonmaak CAO</v>
          </cell>
          <cell r="AC2192" t="str">
            <v>N4</v>
          </cell>
          <cell r="AD2192" t="str">
            <v>HR-NL: per 4 weken</v>
          </cell>
          <cell r="AE2192" t="str">
            <v>Onbepaalde tijd</v>
          </cell>
          <cell r="AF2192" t="str">
            <v>00-00-0000</v>
          </cell>
          <cell r="AH2192">
            <v>245394941</v>
          </cell>
          <cell r="AI2192">
            <v>33321</v>
          </cell>
          <cell r="AJ2192" t="str">
            <v>Nederlands</v>
          </cell>
          <cell r="AK2192" t="str">
            <v>X011</v>
          </cell>
          <cell r="AL2192" t="str">
            <v>MEDEW. ALGEMEEN SCHOONMAAKONDERHOUD I</v>
          </cell>
          <cell r="AM2192">
            <v>1</v>
          </cell>
          <cell r="AN2192" t="str">
            <v>38 uur / week</v>
          </cell>
          <cell r="AO2192">
            <v>7.5</v>
          </cell>
          <cell r="AP2192">
            <v>0</v>
          </cell>
          <cell r="AQ2192">
            <v>0</v>
          </cell>
          <cell r="AR2192">
            <v>19.739999999999998</v>
          </cell>
          <cell r="AS2192">
            <v>7</v>
          </cell>
          <cell r="AT2192" t="str">
            <v>B2</v>
          </cell>
          <cell r="AU2192">
            <v>22</v>
          </cell>
          <cell r="AV2192">
            <v>11.13</v>
          </cell>
        </row>
        <row r="2193">
          <cell r="A2193">
            <v>12123</v>
          </cell>
          <cell r="B2193" t="str">
            <v>Mevrouw</v>
          </cell>
          <cell r="C2193" t="str">
            <v>J. Kalengy</v>
          </cell>
          <cell r="D2193" t="str">
            <v>Jeanne</v>
          </cell>
          <cell r="E2193" t="str">
            <v>Jeanne</v>
          </cell>
          <cell r="F2193" t="str">
            <v>J</v>
          </cell>
          <cell r="H2193" t="str">
            <v>Kalengy</v>
          </cell>
          <cell r="K2193" t="str">
            <v>Vrouw</v>
          </cell>
          <cell r="L2193" t="str">
            <v>Adres</v>
          </cell>
          <cell r="M2193" t="str">
            <v>Brueghelstraat</v>
          </cell>
          <cell r="N2193">
            <v>251</v>
          </cell>
          <cell r="P2193" t="str">
            <v>2525 RG</v>
          </cell>
          <cell r="Q2193" t="str">
            <v>DEN HAAG</v>
          </cell>
          <cell r="R2193" t="str">
            <v>Nederland</v>
          </cell>
          <cell r="T2193">
            <v>634696777</v>
          </cell>
          <cell r="U2193">
            <v>3000</v>
          </cell>
          <cell r="V2193" t="str">
            <v>Hago Nederland B.V.</v>
          </cell>
          <cell r="W2193">
            <v>1</v>
          </cell>
          <cell r="X2193" t="str">
            <v>Internen</v>
          </cell>
          <cell r="Y2193" t="str">
            <v>A1</v>
          </cell>
          <cell r="Z2193" t="str">
            <v>Medewerker uurloon</v>
          </cell>
          <cell r="AA2193">
            <v>1</v>
          </cell>
          <cell r="AB2193" t="str">
            <v>Schoonmaak CAO</v>
          </cell>
          <cell r="AC2193" t="str">
            <v>N4</v>
          </cell>
          <cell r="AD2193" t="str">
            <v>HR-NL: per 4 weken</v>
          </cell>
          <cell r="AE2193" t="str">
            <v>Onbepaalde tijd</v>
          </cell>
          <cell r="AF2193" t="str">
            <v>00-00-0000</v>
          </cell>
          <cell r="AH2193">
            <v>233988555</v>
          </cell>
          <cell r="AI2193">
            <v>30146</v>
          </cell>
          <cell r="AJ2193" t="str">
            <v>Congolees</v>
          </cell>
          <cell r="AK2193" t="str">
            <v>X011</v>
          </cell>
          <cell r="AL2193" t="str">
            <v>MEDEW. ALGEMEEN SCHOONMAAKONDERHOUD I</v>
          </cell>
          <cell r="AM2193">
            <v>1</v>
          </cell>
          <cell r="AN2193" t="str">
            <v>38 uur / week</v>
          </cell>
          <cell r="AO2193">
            <v>2</v>
          </cell>
          <cell r="AP2193">
            <v>0</v>
          </cell>
          <cell r="AQ2193">
            <v>0</v>
          </cell>
          <cell r="AR2193">
            <v>5.26</v>
          </cell>
          <cell r="AS2193">
            <v>7</v>
          </cell>
          <cell r="AT2193" t="str">
            <v>B2</v>
          </cell>
          <cell r="AU2193">
            <v>22</v>
          </cell>
          <cell r="AV2193">
            <v>11.13</v>
          </cell>
        </row>
        <row r="2194">
          <cell r="A2194">
            <v>12124</v>
          </cell>
          <cell r="B2194" t="str">
            <v>Mevrouw</v>
          </cell>
          <cell r="C2194" t="str">
            <v>M.T. Guasch Farre</v>
          </cell>
          <cell r="D2194" t="str">
            <v>Maria Teresa</v>
          </cell>
          <cell r="E2194" t="str">
            <v>Maria Teresa</v>
          </cell>
          <cell r="F2194" t="str">
            <v>MT</v>
          </cell>
          <cell r="H2194" t="str">
            <v>Guasch Farre</v>
          </cell>
          <cell r="K2194" t="str">
            <v>Vrouw</v>
          </cell>
          <cell r="L2194" t="str">
            <v>Adres</v>
          </cell>
          <cell r="M2194" t="str">
            <v>Voorofscheweg</v>
          </cell>
          <cell r="N2194">
            <v>354</v>
          </cell>
          <cell r="P2194" t="str">
            <v>2771 MR</v>
          </cell>
          <cell r="Q2194" t="str">
            <v>BOSKOOP</v>
          </cell>
          <cell r="R2194" t="str">
            <v>Nederland</v>
          </cell>
          <cell r="T2194">
            <v>617041832</v>
          </cell>
          <cell r="U2194">
            <v>3000</v>
          </cell>
          <cell r="V2194" t="str">
            <v>Hago Nederland B.V.</v>
          </cell>
          <cell r="W2194">
            <v>1</v>
          </cell>
          <cell r="X2194" t="str">
            <v>Internen</v>
          </cell>
          <cell r="Y2194" t="str">
            <v>A1</v>
          </cell>
          <cell r="Z2194" t="str">
            <v>Medewerker uurloon</v>
          </cell>
          <cell r="AA2194">
            <v>1</v>
          </cell>
          <cell r="AB2194" t="str">
            <v>Schoonmaak CAO</v>
          </cell>
          <cell r="AC2194" t="str">
            <v>N4</v>
          </cell>
          <cell r="AD2194" t="str">
            <v>HR-NL: per 4 weken</v>
          </cell>
          <cell r="AE2194" t="str">
            <v>Onbepaalde tijd</v>
          </cell>
          <cell r="AF2194" t="str">
            <v>00-00-0000</v>
          </cell>
          <cell r="AH2194">
            <v>659274759</v>
          </cell>
          <cell r="AI2194">
            <v>22008</v>
          </cell>
          <cell r="AJ2194" t="str">
            <v>Spaans</v>
          </cell>
          <cell r="AK2194" t="str">
            <v>X011</v>
          </cell>
          <cell r="AL2194" t="str">
            <v>MEDEW. ALGEMEEN SCHOONMAAKONDERHOUD I</v>
          </cell>
          <cell r="AM2194">
            <v>1</v>
          </cell>
          <cell r="AN2194" t="str">
            <v>38 uur / week</v>
          </cell>
          <cell r="AO2194">
            <v>15</v>
          </cell>
          <cell r="AP2194">
            <v>0</v>
          </cell>
          <cell r="AQ2194">
            <v>0</v>
          </cell>
          <cell r="AR2194">
            <v>39.47</v>
          </cell>
          <cell r="AS2194">
            <v>7</v>
          </cell>
          <cell r="AT2194" t="str">
            <v>B2</v>
          </cell>
          <cell r="AU2194">
            <v>22</v>
          </cell>
          <cell r="AV2194">
            <v>11.13</v>
          </cell>
        </row>
        <row r="2195">
          <cell r="A2195">
            <v>12125</v>
          </cell>
          <cell r="B2195" t="str">
            <v>Mevrouw</v>
          </cell>
          <cell r="C2195" t="str">
            <v>B.G.T. Jansen</v>
          </cell>
          <cell r="D2195" t="str">
            <v>Boukje Gerda Ton</v>
          </cell>
          <cell r="E2195" t="str">
            <v>Boukje Gerda Ton</v>
          </cell>
          <cell r="F2195" t="str">
            <v>BGT</v>
          </cell>
          <cell r="H2195" t="str">
            <v>Jansen</v>
          </cell>
          <cell r="K2195" t="str">
            <v>Vrouw</v>
          </cell>
          <cell r="L2195" t="str">
            <v>Adres</v>
          </cell>
          <cell r="M2195" t="str">
            <v>Middenbeemsterstraat</v>
          </cell>
          <cell r="N2195">
            <v>45</v>
          </cell>
          <cell r="P2195" t="str">
            <v>5045 ED</v>
          </cell>
          <cell r="Q2195" t="str">
            <v>TILBURG</v>
          </cell>
          <cell r="R2195" t="str">
            <v>Nederland</v>
          </cell>
          <cell r="T2195">
            <v>640511872</v>
          </cell>
          <cell r="U2195">
            <v>3000</v>
          </cell>
          <cell r="V2195" t="str">
            <v>Hago Nederland B.V.</v>
          </cell>
          <cell r="W2195">
            <v>1</v>
          </cell>
          <cell r="X2195" t="str">
            <v>Internen</v>
          </cell>
          <cell r="Y2195" t="str">
            <v>A1</v>
          </cell>
          <cell r="Z2195" t="str">
            <v>Medewerker uurloon</v>
          </cell>
          <cell r="AA2195">
            <v>1</v>
          </cell>
          <cell r="AB2195" t="str">
            <v>Schoonmaak CAO</v>
          </cell>
          <cell r="AC2195" t="str">
            <v>N4</v>
          </cell>
          <cell r="AD2195" t="str">
            <v>HR-NL: per 4 weken</v>
          </cell>
          <cell r="AE2195" t="str">
            <v>Onbepaalde tijd</v>
          </cell>
          <cell r="AF2195" t="str">
            <v>00-00-0000</v>
          </cell>
          <cell r="AH2195">
            <v>140819186</v>
          </cell>
          <cell r="AI2195">
            <v>27953</v>
          </cell>
          <cell r="AJ2195" t="str">
            <v>Nederlands</v>
          </cell>
          <cell r="AK2195" t="str">
            <v>X011</v>
          </cell>
          <cell r="AL2195" t="str">
            <v>MEDEW. ALGEMEEN SCHOONMAAKONDERHOUD I</v>
          </cell>
          <cell r="AM2195">
            <v>1</v>
          </cell>
          <cell r="AN2195" t="str">
            <v>38 uur / week</v>
          </cell>
          <cell r="AO2195">
            <v>40.5</v>
          </cell>
          <cell r="AP2195">
            <v>0</v>
          </cell>
          <cell r="AQ2195">
            <v>0</v>
          </cell>
          <cell r="AR2195">
            <v>106.58</v>
          </cell>
          <cell r="AS2195">
            <v>7</v>
          </cell>
          <cell r="AT2195" t="str">
            <v>B2</v>
          </cell>
          <cell r="AU2195">
            <v>22</v>
          </cell>
          <cell r="AV2195">
            <v>11.13</v>
          </cell>
        </row>
        <row r="2196">
          <cell r="A2196">
            <v>12126</v>
          </cell>
          <cell r="B2196" t="str">
            <v>Mevrouw</v>
          </cell>
          <cell r="C2196" t="str">
            <v>K. de Beule - van Zegeren</v>
          </cell>
          <cell r="D2196" t="str">
            <v>Klaasje</v>
          </cell>
          <cell r="E2196" t="str">
            <v>Klaasje</v>
          </cell>
          <cell r="F2196" t="str">
            <v>K</v>
          </cell>
          <cell r="G2196" t="str">
            <v>van</v>
          </cell>
          <cell r="H2196" t="str">
            <v>Zegeren</v>
          </cell>
          <cell r="I2196" t="str">
            <v>de</v>
          </cell>
          <cell r="J2196" t="str">
            <v>Beule</v>
          </cell>
          <cell r="K2196" t="str">
            <v>Vrouw</v>
          </cell>
          <cell r="L2196" t="str">
            <v>Adres</v>
          </cell>
          <cell r="M2196" t="str">
            <v>Stroperstraat</v>
          </cell>
          <cell r="N2196">
            <v>2</v>
          </cell>
          <cell r="P2196" t="str">
            <v>4565 EX</v>
          </cell>
          <cell r="Q2196" t="str">
            <v>KAPELLEBRUG</v>
          </cell>
          <cell r="R2196" t="str">
            <v>Nederland</v>
          </cell>
          <cell r="U2196">
            <v>3000</v>
          </cell>
          <cell r="V2196" t="str">
            <v>Hago Nederland B.V.</v>
          </cell>
          <cell r="W2196">
            <v>1</v>
          </cell>
          <cell r="X2196" t="str">
            <v>Internen</v>
          </cell>
          <cell r="Y2196" t="str">
            <v>A1</v>
          </cell>
          <cell r="Z2196" t="str">
            <v>Medewerker uurloon</v>
          </cell>
          <cell r="AA2196">
            <v>1</v>
          </cell>
          <cell r="AB2196" t="str">
            <v>Schoonmaak CAO</v>
          </cell>
          <cell r="AC2196" t="str">
            <v>N4</v>
          </cell>
          <cell r="AD2196" t="str">
            <v>HR-NL: per 4 weken</v>
          </cell>
          <cell r="AE2196" t="str">
            <v>Onbepaalde tijd</v>
          </cell>
          <cell r="AF2196" t="str">
            <v>00-00-0000</v>
          </cell>
          <cell r="AH2196">
            <v>151091328</v>
          </cell>
          <cell r="AI2196">
            <v>23082</v>
          </cell>
          <cell r="AJ2196" t="str">
            <v>Nederlands</v>
          </cell>
          <cell r="AK2196" t="str">
            <v>X011</v>
          </cell>
          <cell r="AL2196" t="str">
            <v>MEDEW. ALGEMEEN SCHOONMAAKONDERHOUD I</v>
          </cell>
          <cell r="AM2196">
            <v>1</v>
          </cell>
          <cell r="AN2196" t="str">
            <v>38 uur / week</v>
          </cell>
          <cell r="AO2196">
            <v>9.75</v>
          </cell>
          <cell r="AP2196">
            <v>0</v>
          </cell>
          <cell r="AQ2196">
            <v>0</v>
          </cell>
          <cell r="AR2196">
            <v>25.66</v>
          </cell>
          <cell r="AS2196">
            <v>7</v>
          </cell>
          <cell r="AT2196" t="str">
            <v>B2</v>
          </cell>
          <cell r="AU2196">
            <v>22</v>
          </cell>
          <cell r="AV2196">
            <v>11.13</v>
          </cell>
        </row>
        <row r="2197">
          <cell r="A2197">
            <v>12127</v>
          </cell>
          <cell r="B2197" t="str">
            <v>Mevrouw</v>
          </cell>
          <cell r="C2197" t="str">
            <v>S. Benali</v>
          </cell>
          <cell r="D2197" t="str">
            <v>Salima</v>
          </cell>
          <cell r="E2197" t="str">
            <v>Salima</v>
          </cell>
          <cell r="F2197" t="str">
            <v>S</v>
          </cell>
          <cell r="H2197" t="str">
            <v>Benali</v>
          </cell>
          <cell r="K2197" t="str">
            <v>Vrouw</v>
          </cell>
          <cell r="L2197" t="str">
            <v>Adres</v>
          </cell>
          <cell r="M2197" t="str">
            <v>Van Maerlantlaan</v>
          </cell>
          <cell r="N2197">
            <v>52</v>
          </cell>
          <cell r="P2197" t="str">
            <v>2531 ES</v>
          </cell>
          <cell r="Q2197" t="str">
            <v>DEN HAAG</v>
          </cell>
          <cell r="R2197" t="str">
            <v>Nederland</v>
          </cell>
          <cell r="T2197">
            <v>624574195</v>
          </cell>
          <cell r="U2197">
            <v>3000</v>
          </cell>
          <cell r="V2197" t="str">
            <v>Hago Nederland B.V.</v>
          </cell>
          <cell r="W2197">
            <v>1</v>
          </cell>
          <cell r="X2197" t="str">
            <v>Internen</v>
          </cell>
          <cell r="Y2197" t="str">
            <v>A1</v>
          </cell>
          <cell r="Z2197" t="str">
            <v>Medewerker uurloon</v>
          </cell>
          <cell r="AA2197">
            <v>1</v>
          </cell>
          <cell r="AB2197" t="str">
            <v>Schoonmaak CAO</v>
          </cell>
          <cell r="AC2197" t="str">
            <v>N4</v>
          </cell>
          <cell r="AD2197" t="str">
            <v>HR-NL: per 4 weken</v>
          </cell>
          <cell r="AE2197" t="str">
            <v>Onbepaalde tijd</v>
          </cell>
          <cell r="AF2197" t="str">
            <v>00-00-0000</v>
          </cell>
          <cell r="AH2197">
            <v>244399281</v>
          </cell>
          <cell r="AI2197">
            <v>30512</v>
          </cell>
          <cell r="AJ2197" t="str">
            <v>Nederlands</v>
          </cell>
          <cell r="AK2197" t="str">
            <v>X011</v>
          </cell>
          <cell r="AL2197" t="str">
            <v>MEDEW. ALGEMEEN SCHOONMAAKONDERHOUD I</v>
          </cell>
          <cell r="AM2197">
            <v>1</v>
          </cell>
          <cell r="AN2197" t="str">
            <v>38 uur / week</v>
          </cell>
          <cell r="AO2197">
            <v>10</v>
          </cell>
          <cell r="AP2197">
            <v>0</v>
          </cell>
          <cell r="AQ2197">
            <v>0</v>
          </cell>
          <cell r="AR2197">
            <v>26.32</v>
          </cell>
          <cell r="AS2197">
            <v>7</v>
          </cell>
          <cell r="AT2197" t="str">
            <v>B2</v>
          </cell>
          <cell r="AU2197">
            <v>90</v>
          </cell>
          <cell r="AV2197">
            <v>11.46</v>
          </cell>
        </row>
        <row r="2198">
          <cell r="A2198">
            <v>12129</v>
          </cell>
          <cell r="B2198" t="str">
            <v>Mevrouw</v>
          </cell>
          <cell r="C2198" t="str">
            <v>L. Princen</v>
          </cell>
          <cell r="D2198" t="str">
            <v>Laura</v>
          </cell>
          <cell r="E2198" t="str">
            <v>Laura</v>
          </cell>
          <cell r="F2198" t="str">
            <v>L</v>
          </cell>
          <cell r="H2198" t="str">
            <v>Princen</v>
          </cell>
          <cell r="K2198" t="str">
            <v>Vrouw</v>
          </cell>
          <cell r="L2198" t="str">
            <v>Adres</v>
          </cell>
          <cell r="M2198" t="str">
            <v>de Rozenlaan</v>
          </cell>
          <cell r="N2198">
            <v>34</v>
          </cell>
          <cell r="P2198" t="str">
            <v>4631 AK</v>
          </cell>
          <cell r="Q2198" t="str">
            <v>HOOGERHEIDE</v>
          </cell>
          <cell r="R2198" t="str">
            <v>Nederland</v>
          </cell>
          <cell r="T2198">
            <v>630702310</v>
          </cell>
          <cell r="U2198">
            <v>3000</v>
          </cell>
          <cell r="V2198" t="str">
            <v>Hago Nederland B.V.</v>
          </cell>
          <cell r="W2198">
            <v>1</v>
          </cell>
          <cell r="X2198" t="str">
            <v>Internen</v>
          </cell>
          <cell r="Y2198" t="str">
            <v>A1</v>
          </cell>
          <cell r="Z2198" t="str">
            <v>Medewerker uurloon</v>
          </cell>
          <cell r="AA2198">
            <v>1</v>
          </cell>
          <cell r="AB2198" t="str">
            <v>Schoonmaak CAO</v>
          </cell>
          <cell r="AC2198" t="str">
            <v>N4</v>
          </cell>
          <cell r="AD2198" t="str">
            <v>HR-NL: per 4 weken</v>
          </cell>
          <cell r="AE2198" t="str">
            <v>Onbepaalde tijd</v>
          </cell>
          <cell r="AF2198" t="str">
            <v>00-00-0000</v>
          </cell>
          <cell r="AH2198">
            <v>22040006</v>
          </cell>
          <cell r="AI2198">
            <v>32698</v>
          </cell>
          <cell r="AJ2198" t="str">
            <v>Nederlands</v>
          </cell>
          <cell r="AK2198" t="str">
            <v>X011</v>
          </cell>
          <cell r="AL2198" t="str">
            <v>MEDEW. ALGEMEEN SCHOONMAAKONDERHOUD I</v>
          </cell>
          <cell r="AM2198">
            <v>1</v>
          </cell>
          <cell r="AN2198" t="str">
            <v>38 uur / week</v>
          </cell>
          <cell r="AO2198">
            <v>10</v>
          </cell>
          <cell r="AP2198">
            <v>0</v>
          </cell>
          <cell r="AQ2198">
            <v>0</v>
          </cell>
          <cell r="AR2198">
            <v>26.32</v>
          </cell>
          <cell r="AS2198">
            <v>7</v>
          </cell>
          <cell r="AT2198" t="str">
            <v>B2</v>
          </cell>
          <cell r="AU2198">
            <v>22</v>
          </cell>
          <cell r="AV2198">
            <v>11.13</v>
          </cell>
        </row>
        <row r="2199">
          <cell r="A2199">
            <v>12130</v>
          </cell>
          <cell r="B2199" t="str">
            <v>Dhr.</v>
          </cell>
          <cell r="C2199" t="str">
            <v>A.J. Freire Soares de Carvalho</v>
          </cell>
          <cell r="D2199" t="str">
            <v>Antonio Joao</v>
          </cell>
          <cell r="E2199" t="str">
            <v>Antonio Joao</v>
          </cell>
          <cell r="F2199" t="str">
            <v>AJ</v>
          </cell>
          <cell r="H2199" t="str">
            <v>Freire Soares de Carvalho</v>
          </cell>
          <cell r="K2199" t="str">
            <v>Man</v>
          </cell>
          <cell r="L2199" t="str">
            <v>Adres</v>
          </cell>
          <cell r="M2199" t="str">
            <v>Bloklandstraat</v>
          </cell>
          <cell r="N2199">
            <v>192</v>
          </cell>
          <cell r="P2199" t="str">
            <v>3036 TV</v>
          </cell>
          <cell r="Q2199" t="str">
            <v>ROTTERDAM</v>
          </cell>
          <cell r="R2199" t="str">
            <v>Nederland</v>
          </cell>
          <cell r="T2199">
            <v>657442227</v>
          </cell>
          <cell r="U2199">
            <v>3000</v>
          </cell>
          <cell r="V2199" t="str">
            <v>Hago Nederland B.V.</v>
          </cell>
          <cell r="W2199">
            <v>1</v>
          </cell>
          <cell r="X2199" t="str">
            <v>Internen</v>
          </cell>
          <cell r="Y2199" t="str">
            <v>A1</v>
          </cell>
          <cell r="Z2199" t="str">
            <v>Medewerker uurloon</v>
          </cell>
          <cell r="AA2199">
            <v>1</v>
          </cell>
          <cell r="AB2199" t="str">
            <v>Schoonmaak CAO</v>
          </cell>
          <cell r="AC2199" t="str">
            <v>N4</v>
          </cell>
          <cell r="AD2199" t="str">
            <v>HR-NL: per 4 weken</v>
          </cell>
          <cell r="AE2199" t="str">
            <v>Onbepaalde tijd</v>
          </cell>
          <cell r="AF2199" t="str">
            <v>00-00-0000</v>
          </cell>
          <cell r="AH2199">
            <v>217247179</v>
          </cell>
          <cell r="AI2199">
            <v>25478</v>
          </cell>
          <cell r="AJ2199" t="str">
            <v>Portugees</v>
          </cell>
          <cell r="AK2199" t="str">
            <v>X232</v>
          </cell>
          <cell r="AL2199" t="str">
            <v>MEDEW. SCHOONMAAK ODH TRANSPORTMIDD. II</v>
          </cell>
          <cell r="AM2199" t="str">
            <v>1+5%</v>
          </cell>
          <cell r="AN2199" t="str">
            <v>38 uur / week</v>
          </cell>
          <cell r="AO2199">
            <v>37.5</v>
          </cell>
          <cell r="AP2199">
            <v>0</v>
          </cell>
          <cell r="AQ2199">
            <v>0</v>
          </cell>
          <cell r="AR2199">
            <v>98.68</v>
          </cell>
          <cell r="AS2199">
            <v>7</v>
          </cell>
          <cell r="AT2199" t="str">
            <v>B3</v>
          </cell>
          <cell r="AU2199">
            <v>22</v>
          </cell>
          <cell r="AV2199">
            <v>11.68</v>
          </cell>
        </row>
        <row r="2200">
          <cell r="A2200">
            <v>12131</v>
          </cell>
          <cell r="B2200" t="str">
            <v>Dhr.</v>
          </cell>
          <cell r="C2200" t="str">
            <v>O.C. dos Reis Guilherme</v>
          </cell>
          <cell r="D2200" t="str">
            <v>Oligario Cesar</v>
          </cell>
          <cell r="E2200" t="str">
            <v>Oligario Cesar</v>
          </cell>
          <cell r="F2200" t="str">
            <v>OC</v>
          </cell>
          <cell r="G2200" t="str">
            <v>dos</v>
          </cell>
          <cell r="H2200" t="str">
            <v>Reis Guilherme</v>
          </cell>
          <cell r="K2200" t="str">
            <v>Man</v>
          </cell>
          <cell r="L2200" t="str">
            <v>Adres</v>
          </cell>
          <cell r="M2200" t="str">
            <v>Paradijslaan</v>
          </cell>
          <cell r="N2200">
            <v>112</v>
          </cell>
          <cell r="O2200" t="str">
            <v>C</v>
          </cell>
          <cell r="P2200" t="str">
            <v>3034 SR</v>
          </cell>
          <cell r="Q2200" t="str">
            <v>ROTTERDAM</v>
          </cell>
          <cell r="R2200" t="str">
            <v>Nederland</v>
          </cell>
          <cell r="U2200">
            <v>3000</v>
          </cell>
          <cell r="V2200" t="str">
            <v>Hago Nederland B.V.</v>
          </cell>
          <cell r="W2200">
            <v>1</v>
          </cell>
          <cell r="X2200" t="str">
            <v>Internen</v>
          </cell>
          <cell r="Y2200" t="str">
            <v>A1</v>
          </cell>
          <cell r="Z2200" t="str">
            <v>Medewerker uurloon</v>
          </cell>
          <cell r="AA2200">
            <v>1</v>
          </cell>
          <cell r="AB2200" t="str">
            <v>Schoonmaak CAO</v>
          </cell>
          <cell r="AC2200" t="str">
            <v>N4</v>
          </cell>
          <cell r="AD2200" t="str">
            <v>HR-NL: per 4 weken</v>
          </cell>
          <cell r="AE2200" t="str">
            <v>Onbepaalde tijd</v>
          </cell>
          <cell r="AF2200" t="str">
            <v>00-00-0000</v>
          </cell>
          <cell r="AH2200">
            <v>134692561</v>
          </cell>
          <cell r="AI2200">
            <v>28033</v>
          </cell>
          <cell r="AJ2200" t="str">
            <v>Nederlands</v>
          </cell>
          <cell r="AK2200" t="str">
            <v>X011</v>
          </cell>
          <cell r="AL2200" t="str">
            <v>MEDEW. ALGEMEEN SCHOONMAAKONDERHOUD I</v>
          </cell>
          <cell r="AM2200">
            <v>1</v>
          </cell>
          <cell r="AN2200" t="str">
            <v>38 uur / week</v>
          </cell>
          <cell r="AO2200">
            <v>37.5</v>
          </cell>
          <cell r="AP2200">
            <v>0</v>
          </cell>
          <cell r="AQ2200">
            <v>0</v>
          </cell>
          <cell r="AR2200">
            <v>98.68</v>
          </cell>
          <cell r="AS2200">
            <v>7</v>
          </cell>
          <cell r="AT2200" t="str">
            <v>B2</v>
          </cell>
          <cell r="AU2200">
            <v>22</v>
          </cell>
          <cell r="AV2200">
            <v>11.13</v>
          </cell>
        </row>
        <row r="2201">
          <cell r="A2201">
            <v>12132</v>
          </cell>
          <cell r="B2201" t="str">
            <v>Mevrouw</v>
          </cell>
          <cell r="C2201" t="str">
            <v>A.M.B.G. Sas</v>
          </cell>
          <cell r="D2201" t="str">
            <v>Ardize Maria Bertina Gerarda</v>
          </cell>
          <cell r="E2201" t="str">
            <v>Ardize Maria Bertina Gerarda</v>
          </cell>
          <cell r="F2201" t="str">
            <v>AMBG</v>
          </cell>
          <cell r="H2201" t="str">
            <v>Sas</v>
          </cell>
          <cell r="K2201" t="str">
            <v>Vrouw</v>
          </cell>
          <cell r="L2201" t="str">
            <v>Adres</v>
          </cell>
          <cell r="M2201" t="str">
            <v>Karmel</v>
          </cell>
          <cell r="N2201">
            <v>201</v>
          </cell>
          <cell r="P2201" t="str">
            <v>4613 BP</v>
          </cell>
          <cell r="Q2201" t="str">
            <v>BERGEN OP ZOOM</v>
          </cell>
          <cell r="R2201" t="str">
            <v>Nederland</v>
          </cell>
          <cell r="T2201">
            <v>630074776</v>
          </cell>
          <cell r="U2201">
            <v>3000</v>
          </cell>
          <cell r="V2201" t="str">
            <v>Hago Nederland B.V.</v>
          </cell>
          <cell r="W2201">
            <v>1</v>
          </cell>
          <cell r="X2201" t="str">
            <v>Internen</v>
          </cell>
          <cell r="Y2201" t="str">
            <v>A1</v>
          </cell>
          <cell r="Z2201" t="str">
            <v>Medewerker uurloon</v>
          </cell>
          <cell r="AA2201">
            <v>1</v>
          </cell>
          <cell r="AB2201" t="str">
            <v>Schoonmaak CAO</v>
          </cell>
          <cell r="AC2201" t="str">
            <v>N4</v>
          </cell>
          <cell r="AD2201" t="str">
            <v>HR-NL: per 4 weken</v>
          </cell>
          <cell r="AE2201" t="str">
            <v>Onbepaalde tijd</v>
          </cell>
          <cell r="AF2201" t="str">
            <v>00-00-0000</v>
          </cell>
          <cell r="AH2201">
            <v>215157746</v>
          </cell>
          <cell r="AI2201">
            <v>34242</v>
          </cell>
          <cell r="AJ2201" t="str">
            <v>Nederlands</v>
          </cell>
          <cell r="AK2201" t="str">
            <v>X011</v>
          </cell>
          <cell r="AL2201" t="str">
            <v>MEDEW. ALGEMEEN SCHOONMAAKONDERHOUD I</v>
          </cell>
          <cell r="AM2201">
            <v>1</v>
          </cell>
          <cell r="AN2201" t="str">
            <v>38 uur / week</v>
          </cell>
          <cell r="AO2201">
            <v>10</v>
          </cell>
          <cell r="AP2201">
            <v>0</v>
          </cell>
          <cell r="AQ2201">
            <v>0</v>
          </cell>
          <cell r="AR2201">
            <v>26.32</v>
          </cell>
          <cell r="AS2201">
            <v>7</v>
          </cell>
          <cell r="AT2201" t="str">
            <v>B2</v>
          </cell>
          <cell r="AU2201">
            <v>22</v>
          </cell>
          <cell r="AV2201">
            <v>11.13</v>
          </cell>
        </row>
        <row r="2202">
          <cell r="A2202">
            <v>12133</v>
          </cell>
          <cell r="B2202" t="str">
            <v>Mevrouw</v>
          </cell>
          <cell r="C2202" t="str">
            <v>A.J. de Jong</v>
          </cell>
          <cell r="D2202" t="str">
            <v>A</v>
          </cell>
          <cell r="E2202" t="str">
            <v>Alie</v>
          </cell>
          <cell r="F2202" t="str">
            <v>AJ</v>
          </cell>
          <cell r="G2202" t="str">
            <v>de</v>
          </cell>
          <cell r="H2202" t="str">
            <v>Jong</v>
          </cell>
          <cell r="K2202" t="str">
            <v>Vrouw</v>
          </cell>
          <cell r="L2202" t="str">
            <v>Adres</v>
          </cell>
          <cell r="M2202" t="str">
            <v>Spierenburgstraat</v>
          </cell>
          <cell r="N2202">
            <v>44</v>
          </cell>
          <cell r="P2202" t="str">
            <v>4463 EE</v>
          </cell>
          <cell r="Q2202" t="str">
            <v>GOES</v>
          </cell>
          <cell r="R2202" t="str">
            <v>Nederland</v>
          </cell>
          <cell r="T2202">
            <v>113212650</v>
          </cell>
          <cell r="U2202">
            <v>3000</v>
          </cell>
          <cell r="V2202" t="str">
            <v>Hago Nederland B.V.</v>
          </cell>
          <cell r="W2202">
            <v>1</v>
          </cell>
          <cell r="X2202" t="str">
            <v>Internen</v>
          </cell>
          <cell r="Y2202" t="str">
            <v>A1</v>
          </cell>
          <cell r="Z2202" t="str">
            <v>Medewerker uurloon</v>
          </cell>
          <cell r="AA2202">
            <v>1</v>
          </cell>
          <cell r="AB2202" t="str">
            <v>Schoonmaak CAO</v>
          </cell>
          <cell r="AC2202" t="str">
            <v>N4</v>
          </cell>
          <cell r="AD2202" t="str">
            <v>HR-NL: per 4 weken</v>
          </cell>
          <cell r="AE2202" t="str">
            <v>Onbepaalde tijd</v>
          </cell>
          <cell r="AF2202" t="str">
            <v>00-00-0000</v>
          </cell>
          <cell r="AH2202">
            <v>84683569</v>
          </cell>
          <cell r="AI2202">
            <v>21112</v>
          </cell>
          <cell r="AJ2202" t="str">
            <v>Nederlands</v>
          </cell>
          <cell r="AK2202" t="str">
            <v>X011</v>
          </cell>
          <cell r="AL2202" t="str">
            <v>MEDEW. ALGEMEEN SCHOONMAAKONDERHOUD I</v>
          </cell>
          <cell r="AM2202">
            <v>1</v>
          </cell>
          <cell r="AN2202" t="str">
            <v>38 uur / week</v>
          </cell>
          <cell r="AO2202">
            <v>10</v>
          </cell>
          <cell r="AP2202">
            <v>0</v>
          </cell>
          <cell r="AQ2202">
            <v>0</v>
          </cell>
          <cell r="AR2202">
            <v>26.32</v>
          </cell>
          <cell r="AS2202">
            <v>7</v>
          </cell>
          <cell r="AT2202" t="str">
            <v>B2</v>
          </cell>
          <cell r="AU2202">
            <v>90</v>
          </cell>
          <cell r="AV2202">
            <v>11.64</v>
          </cell>
        </row>
        <row r="2203">
          <cell r="A2203">
            <v>12134</v>
          </cell>
          <cell r="B2203" t="str">
            <v>Mevrouw</v>
          </cell>
          <cell r="C2203" t="str">
            <v>A.R. van Schajik</v>
          </cell>
          <cell r="D2203" t="str">
            <v>Ariëlle Rinzina</v>
          </cell>
          <cell r="E2203" t="str">
            <v>Ariëlle Rinzina</v>
          </cell>
          <cell r="F2203" t="str">
            <v>AR</v>
          </cell>
          <cell r="G2203" t="str">
            <v>van</v>
          </cell>
          <cell r="H2203" t="str">
            <v>Schajik</v>
          </cell>
          <cell r="J2203" t="str">
            <v>Pick</v>
          </cell>
          <cell r="K2203" t="str">
            <v>Vrouw</v>
          </cell>
          <cell r="L2203" t="str">
            <v>Adres</v>
          </cell>
          <cell r="M2203" t="str">
            <v>Ridder van Dorplaan</v>
          </cell>
          <cell r="N2203">
            <v>2</v>
          </cell>
          <cell r="P2203" t="str">
            <v>3284 AT</v>
          </cell>
          <cell r="Q2203" t="str">
            <v>ZUID BEIJERLAND</v>
          </cell>
          <cell r="R2203" t="str">
            <v>Nederland</v>
          </cell>
          <cell r="T2203">
            <v>623435058</v>
          </cell>
          <cell r="U2203">
            <v>3000</v>
          </cell>
          <cell r="V2203" t="str">
            <v>Hago Nederland B.V.</v>
          </cell>
          <cell r="W2203">
            <v>1</v>
          </cell>
          <cell r="X2203" t="str">
            <v>Internen</v>
          </cell>
          <cell r="Y2203" t="str">
            <v>A1</v>
          </cell>
          <cell r="Z2203" t="str">
            <v>Medewerker uurloon</v>
          </cell>
          <cell r="AA2203">
            <v>1</v>
          </cell>
          <cell r="AB2203" t="str">
            <v>Schoonmaak CAO</v>
          </cell>
          <cell r="AC2203" t="str">
            <v>N4</v>
          </cell>
          <cell r="AD2203" t="str">
            <v>HR-NL: per 4 weken</v>
          </cell>
          <cell r="AE2203" t="str">
            <v>Onbepaalde tijd</v>
          </cell>
          <cell r="AF2203" t="str">
            <v>00-00-0000</v>
          </cell>
          <cell r="AH2203">
            <v>135735981</v>
          </cell>
          <cell r="AI2203">
            <v>30226</v>
          </cell>
          <cell r="AJ2203" t="str">
            <v>Nederlands</v>
          </cell>
          <cell r="AK2203" t="str">
            <v>X011</v>
          </cell>
          <cell r="AL2203" t="str">
            <v>MEDEW. ALGEMEEN SCHOONMAAKONDERHOUD I</v>
          </cell>
          <cell r="AM2203">
            <v>1</v>
          </cell>
          <cell r="AN2203" t="str">
            <v>38 uur / week</v>
          </cell>
          <cell r="AO2203">
            <v>9.25</v>
          </cell>
          <cell r="AP2203">
            <v>0</v>
          </cell>
          <cell r="AQ2203">
            <v>0</v>
          </cell>
          <cell r="AR2203">
            <v>24.34</v>
          </cell>
          <cell r="AS2203">
            <v>7</v>
          </cell>
          <cell r="AT2203" t="str">
            <v>B2</v>
          </cell>
          <cell r="AU2203">
            <v>22</v>
          </cell>
          <cell r="AV2203">
            <v>11.13</v>
          </cell>
        </row>
        <row r="2204">
          <cell r="A2204">
            <v>12136</v>
          </cell>
          <cell r="B2204" t="str">
            <v>Dhr.</v>
          </cell>
          <cell r="C2204" t="str">
            <v>D. Jansen</v>
          </cell>
          <cell r="D2204" t="str">
            <v>Dirk</v>
          </cell>
          <cell r="E2204" t="str">
            <v>Dirk</v>
          </cell>
          <cell r="F2204" t="str">
            <v>D</v>
          </cell>
          <cell r="H2204" t="str">
            <v>Jansen</v>
          </cell>
          <cell r="I2204" t="str">
            <v>van der</v>
          </cell>
          <cell r="J2204" t="str">
            <v>Werff</v>
          </cell>
          <cell r="K2204" t="str">
            <v>Man</v>
          </cell>
          <cell r="L2204" t="str">
            <v>Adres</v>
          </cell>
          <cell r="M2204" t="str">
            <v>Strookpolderstraat</v>
          </cell>
          <cell r="N2204">
            <v>8</v>
          </cell>
          <cell r="P2204" t="str">
            <v>5807 MX</v>
          </cell>
          <cell r="Q2204" t="str">
            <v>GOUDA</v>
          </cell>
          <cell r="R2204" t="str">
            <v>Nederland</v>
          </cell>
          <cell r="T2204">
            <v>622708856</v>
          </cell>
          <cell r="U2204">
            <v>3000</v>
          </cell>
          <cell r="V2204" t="str">
            <v>Hago Nederland B.V.</v>
          </cell>
          <cell r="W2204">
            <v>1</v>
          </cell>
          <cell r="X2204" t="str">
            <v>Internen</v>
          </cell>
          <cell r="Y2204" t="str">
            <v>A1</v>
          </cell>
          <cell r="Z2204" t="str">
            <v>Medewerker uurloon</v>
          </cell>
          <cell r="AA2204">
            <v>1</v>
          </cell>
          <cell r="AB2204" t="str">
            <v>Schoonmaak CAO</v>
          </cell>
          <cell r="AC2204" t="str">
            <v>N4</v>
          </cell>
          <cell r="AD2204" t="str">
            <v>HR-NL: per 4 weken</v>
          </cell>
          <cell r="AE2204" t="str">
            <v>Onbepaalde tijd</v>
          </cell>
          <cell r="AF2204" t="str">
            <v>00-00-0000</v>
          </cell>
          <cell r="AH2204">
            <v>173989792</v>
          </cell>
          <cell r="AI2204">
            <v>27708</v>
          </cell>
          <cell r="AJ2204" t="str">
            <v>Nederlands</v>
          </cell>
          <cell r="AK2204" t="str">
            <v>X011</v>
          </cell>
          <cell r="AL2204" t="str">
            <v>MEDEW. ALGEMEEN SCHOONMAAKONDERHOUD I</v>
          </cell>
          <cell r="AM2204">
            <v>1</v>
          </cell>
          <cell r="AN2204" t="str">
            <v>38 uur / week</v>
          </cell>
          <cell r="AO2204">
            <v>25</v>
          </cell>
          <cell r="AP2204">
            <v>0</v>
          </cell>
          <cell r="AQ2204">
            <v>0</v>
          </cell>
          <cell r="AR2204">
            <v>65.790000000000006</v>
          </cell>
          <cell r="AS2204">
            <v>7</v>
          </cell>
          <cell r="AT2204" t="str">
            <v>B2</v>
          </cell>
          <cell r="AU2204">
            <v>22</v>
          </cell>
          <cell r="AV2204">
            <v>11.13</v>
          </cell>
        </row>
        <row r="2205">
          <cell r="A2205">
            <v>12137</v>
          </cell>
          <cell r="B2205" t="str">
            <v>Dhr.</v>
          </cell>
          <cell r="C2205" t="str">
            <v>D.A. de Morais Gordo</v>
          </cell>
          <cell r="D2205" t="str">
            <v>David Antonio</v>
          </cell>
          <cell r="E2205" t="str">
            <v>David Antonio</v>
          </cell>
          <cell r="F2205" t="str">
            <v>DA</v>
          </cell>
          <cell r="G2205" t="str">
            <v>de</v>
          </cell>
          <cell r="H2205" t="str">
            <v>Morais Gordo</v>
          </cell>
          <cell r="K2205" t="str">
            <v>Man</v>
          </cell>
          <cell r="L2205" t="str">
            <v>Adres</v>
          </cell>
          <cell r="M2205" t="str">
            <v>Martinus Steijnstraat</v>
          </cell>
          <cell r="N2205">
            <v>29</v>
          </cell>
          <cell r="O2205" t="str">
            <v>B</v>
          </cell>
          <cell r="P2205" t="str">
            <v>3072 PZ</v>
          </cell>
          <cell r="Q2205" t="str">
            <v>ROTTERDAM</v>
          </cell>
          <cell r="R2205" t="str">
            <v>Nederland</v>
          </cell>
          <cell r="T2205">
            <v>647878371</v>
          </cell>
          <cell r="U2205">
            <v>3000</v>
          </cell>
          <cell r="V2205" t="str">
            <v>Hago Nederland B.V.</v>
          </cell>
          <cell r="W2205">
            <v>1</v>
          </cell>
          <cell r="X2205" t="str">
            <v>Internen</v>
          </cell>
          <cell r="Y2205" t="str">
            <v>A1</v>
          </cell>
          <cell r="Z2205" t="str">
            <v>Medewerker uurloon</v>
          </cell>
          <cell r="AA2205">
            <v>1</v>
          </cell>
          <cell r="AB2205" t="str">
            <v>Schoonmaak CAO</v>
          </cell>
          <cell r="AC2205" t="str">
            <v>N4</v>
          </cell>
          <cell r="AD2205" t="str">
            <v>HR-NL: per 4 weken</v>
          </cell>
          <cell r="AE2205" t="str">
            <v>Onbepaalde tijd</v>
          </cell>
          <cell r="AF2205" t="str">
            <v>00-00-0000</v>
          </cell>
          <cell r="AH2205">
            <v>266308806</v>
          </cell>
          <cell r="AI2205">
            <v>32319</v>
          </cell>
          <cell r="AJ2205" t="str">
            <v>Portugees</v>
          </cell>
          <cell r="AK2205" t="str">
            <v>X011</v>
          </cell>
          <cell r="AL2205" t="str">
            <v>MEDEW. ALGEMEEN SCHOONMAAKONDERHOUD I</v>
          </cell>
          <cell r="AM2205">
            <v>1</v>
          </cell>
          <cell r="AN2205" t="str">
            <v>38 uur / week</v>
          </cell>
          <cell r="AO2205">
            <v>2</v>
          </cell>
          <cell r="AP2205">
            <v>2</v>
          </cell>
          <cell r="AQ2205">
            <v>20</v>
          </cell>
          <cell r="AR2205">
            <v>5.26</v>
          </cell>
          <cell r="AS2205">
            <v>7</v>
          </cell>
          <cell r="AT2205" t="str">
            <v>B2</v>
          </cell>
          <cell r="AU2205">
            <v>22</v>
          </cell>
          <cell r="AV2205">
            <v>11.13</v>
          </cell>
        </row>
        <row r="2206">
          <cell r="A2206">
            <v>12138</v>
          </cell>
          <cell r="B2206" t="str">
            <v>Mevrouw</v>
          </cell>
          <cell r="C2206" t="str">
            <v>M.H.J. van As</v>
          </cell>
          <cell r="D2206" t="str">
            <v>Maria Hendrika Johanna</v>
          </cell>
          <cell r="E2206" t="str">
            <v>Maria Hendrika Johanna</v>
          </cell>
          <cell r="F2206" t="str">
            <v>MHJ</v>
          </cell>
          <cell r="G2206" t="str">
            <v>van</v>
          </cell>
          <cell r="H2206" t="str">
            <v>As</v>
          </cell>
          <cell r="K2206" t="str">
            <v>Vrouw</v>
          </cell>
          <cell r="L2206" t="str">
            <v>Adres</v>
          </cell>
          <cell r="M2206" t="str">
            <v>Gareelmakersdreef</v>
          </cell>
          <cell r="N2206">
            <v>13</v>
          </cell>
          <cell r="P2206" t="str">
            <v>4691 LR</v>
          </cell>
          <cell r="Q2206" t="str">
            <v>THOLEN</v>
          </cell>
          <cell r="R2206" t="str">
            <v>Nederland</v>
          </cell>
          <cell r="T2206">
            <v>615244058</v>
          </cell>
          <cell r="U2206">
            <v>3000</v>
          </cell>
          <cell r="V2206" t="str">
            <v>Hago Nederland B.V.</v>
          </cell>
          <cell r="W2206">
            <v>1</v>
          </cell>
          <cell r="X2206" t="str">
            <v>Internen</v>
          </cell>
          <cell r="Y2206" t="str">
            <v>A1</v>
          </cell>
          <cell r="Z2206" t="str">
            <v>Medewerker uurloon</v>
          </cell>
          <cell r="AA2206">
            <v>1</v>
          </cell>
          <cell r="AB2206" t="str">
            <v>Schoonmaak CAO</v>
          </cell>
          <cell r="AC2206" t="str">
            <v>N4</v>
          </cell>
          <cell r="AD2206" t="str">
            <v>HR-NL: per 4 weken</v>
          </cell>
          <cell r="AE2206" t="str">
            <v>Onbepaalde tijd</v>
          </cell>
          <cell r="AF2206" t="str">
            <v>00-00-0000</v>
          </cell>
          <cell r="AH2206">
            <v>147482264</v>
          </cell>
          <cell r="AI2206">
            <v>25983</v>
          </cell>
          <cell r="AJ2206" t="str">
            <v>Nederlands</v>
          </cell>
          <cell r="AK2206" t="str">
            <v>X011</v>
          </cell>
          <cell r="AL2206" t="str">
            <v>MEDEW. ALGEMEEN SCHOONMAAKONDERHOUD I</v>
          </cell>
          <cell r="AM2206">
            <v>1</v>
          </cell>
          <cell r="AN2206" t="str">
            <v>38 uur / week</v>
          </cell>
          <cell r="AO2206">
            <v>10</v>
          </cell>
          <cell r="AP2206">
            <v>0</v>
          </cell>
          <cell r="AQ2206">
            <v>0</v>
          </cell>
          <cell r="AR2206">
            <v>26.32</v>
          </cell>
          <cell r="AS2206">
            <v>7</v>
          </cell>
          <cell r="AT2206" t="str">
            <v>B2</v>
          </cell>
          <cell r="AU2206">
            <v>22</v>
          </cell>
          <cell r="AV2206">
            <v>11.13</v>
          </cell>
        </row>
        <row r="2207">
          <cell r="A2207">
            <v>12139</v>
          </cell>
          <cell r="B2207" t="str">
            <v>Dhr.</v>
          </cell>
          <cell r="C2207" t="str">
            <v>G. Piljevic</v>
          </cell>
          <cell r="D2207" t="str">
            <v>Goran</v>
          </cell>
          <cell r="E2207" t="str">
            <v>Goran</v>
          </cell>
          <cell r="F2207" t="str">
            <v>G</v>
          </cell>
          <cell r="H2207" t="str">
            <v>Piljevic</v>
          </cell>
          <cell r="K2207" t="str">
            <v>Man</v>
          </cell>
          <cell r="L2207" t="str">
            <v>Adres</v>
          </cell>
          <cell r="M2207" t="str">
            <v>Wolphaertsbocht</v>
          </cell>
          <cell r="N2207">
            <v>267</v>
          </cell>
          <cell r="O2207" t="str">
            <v>c</v>
          </cell>
          <cell r="P2207" t="str">
            <v>3083 MN</v>
          </cell>
          <cell r="Q2207" t="str">
            <v>ROTTERDAM</v>
          </cell>
          <cell r="R2207" t="str">
            <v>Nederland</v>
          </cell>
          <cell r="T2207">
            <v>684510287</v>
          </cell>
          <cell r="U2207">
            <v>3000</v>
          </cell>
          <cell r="V2207" t="str">
            <v>Hago Nederland B.V.</v>
          </cell>
          <cell r="W2207">
            <v>1</v>
          </cell>
          <cell r="X2207" t="str">
            <v>Internen</v>
          </cell>
          <cell r="Y2207" t="str">
            <v>A1</v>
          </cell>
          <cell r="Z2207" t="str">
            <v>Medewerker uurloon</v>
          </cell>
          <cell r="AA2207">
            <v>1</v>
          </cell>
          <cell r="AB2207" t="str">
            <v>Schoonmaak CAO</v>
          </cell>
          <cell r="AC2207" t="str">
            <v>N4</v>
          </cell>
          <cell r="AD2207" t="str">
            <v>HR-NL: per 4 weken</v>
          </cell>
          <cell r="AE2207" t="str">
            <v>Onbepaalde tijd</v>
          </cell>
          <cell r="AF2207" t="str">
            <v>00-00-0000</v>
          </cell>
          <cell r="AH2207">
            <v>615825540</v>
          </cell>
          <cell r="AI2207">
            <v>31966</v>
          </cell>
          <cell r="AJ2207" t="str">
            <v>Bosnisch</v>
          </cell>
          <cell r="AK2207" t="str">
            <v>X011</v>
          </cell>
          <cell r="AL2207" t="str">
            <v>MEDEW. ALGEMEEN SCHOONMAAKONDERHOUD I</v>
          </cell>
          <cell r="AM2207">
            <v>1</v>
          </cell>
          <cell r="AN2207" t="str">
            <v>38 uur / week</v>
          </cell>
          <cell r="AO2207">
            <v>23</v>
          </cell>
          <cell r="AP2207">
            <v>0</v>
          </cell>
          <cell r="AQ2207">
            <v>0</v>
          </cell>
          <cell r="AR2207">
            <v>60.53</v>
          </cell>
          <cell r="AS2207">
            <v>7</v>
          </cell>
          <cell r="AT2207" t="str">
            <v>B2</v>
          </cell>
          <cell r="AU2207">
            <v>22</v>
          </cell>
          <cell r="AV2207">
            <v>11.13</v>
          </cell>
        </row>
        <row r="2208">
          <cell r="A2208">
            <v>12140</v>
          </cell>
          <cell r="B2208" t="str">
            <v>Dhr.</v>
          </cell>
          <cell r="C2208" t="str">
            <v>W.C.M. Romer</v>
          </cell>
          <cell r="D2208" t="str">
            <v>Wolfgang Clemens Maria</v>
          </cell>
          <cell r="E2208" t="str">
            <v>Wolfgang Clemens Maria</v>
          </cell>
          <cell r="F2208" t="str">
            <v>WCM</v>
          </cell>
          <cell r="H2208" t="str">
            <v>Romer</v>
          </cell>
          <cell r="K2208" t="str">
            <v>Man</v>
          </cell>
          <cell r="L2208" t="str">
            <v>Adres</v>
          </cell>
          <cell r="M2208" t="str">
            <v>Cederstraat</v>
          </cell>
          <cell r="N2208">
            <v>12</v>
          </cell>
          <cell r="O2208" t="str">
            <v>A</v>
          </cell>
          <cell r="P2208" t="str">
            <v>3203 BB</v>
          </cell>
          <cell r="Q2208" t="str">
            <v>SPIJKENISSE</v>
          </cell>
          <cell r="R2208" t="str">
            <v>Nederland</v>
          </cell>
          <cell r="T2208">
            <v>612569398</v>
          </cell>
          <cell r="U2208">
            <v>3000</v>
          </cell>
          <cell r="V2208" t="str">
            <v>Hago Nederland B.V.</v>
          </cell>
          <cell r="W2208">
            <v>1</v>
          </cell>
          <cell r="X2208" t="str">
            <v>Internen</v>
          </cell>
          <cell r="Y2208" t="str">
            <v>A1</v>
          </cell>
          <cell r="Z2208" t="str">
            <v>Medewerker uurloon</v>
          </cell>
          <cell r="AA2208">
            <v>1</v>
          </cell>
          <cell r="AB2208" t="str">
            <v>Schoonmaak CAO</v>
          </cell>
          <cell r="AC2208" t="str">
            <v>N4</v>
          </cell>
          <cell r="AD2208" t="str">
            <v>HR-NL: per 4 weken</v>
          </cell>
          <cell r="AE2208" t="str">
            <v>Onbepaalde tijd</v>
          </cell>
          <cell r="AF2208" t="str">
            <v>00-00-0000</v>
          </cell>
          <cell r="AH2208">
            <v>233878117</v>
          </cell>
          <cell r="AI2208">
            <v>22488</v>
          </cell>
          <cell r="AJ2208" t="str">
            <v>Duits</v>
          </cell>
          <cell r="AK2208" t="str">
            <v>X011</v>
          </cell>
          <cell r="AL2208" t="str">
            <v>MEDEW. ALGEMEEN SCHOONMAAKONDERHOUD I</v>
          </cell>
          <cell r="AM2208">
            <v>1</v>
          </cell>
          <cell r="AN2208" t="str">
            <v>38 uur / week</v>
          </cell>
          <cell r="AO2208">
            <v>2.5</v>
          </cell>
          <cell r="AP2208">
            <v>0</v>
          </cell>
          <cell r="AQ2208">
            <v>0</v>
          </cell>
          <cell r="AR2208">
            <v>6.58</v>
          </cell>
          <cell r="AS2208">
            <v>7</v>
          </cell>
          <cell r="AT2208" t="str">
            <v>B2</v>
          </cell>
          <cell r="AU2208">
            <v>22</v>
          </cell>
          <cell r="AV2208">
            <v>11.13</v>
          </cell>
        </row>
        <row r="2209">
          <cell r="A2209">
            <v>12141</v>
          </cell>
          <cell r="B2209" t="str">
            <v>Mevrouw</v>
          </cell>
          <cell r="C2209" t="str">
            <v>M.M. Kaufman - Sep</v>
          </cell>
          <cell r="D2209" t="str">
            <v>Martina Maria</v>
          </cell>
          <cell r="E2209" t="str">
            <v>Ine</v>
          </cell>
          <cell r="F2209" t="str">
            <v>MM</v>
          </cell>
          <cell r="H2209" t="str">
            <v>Sep</v>
          </cell>
          <cell r="J2209" t="str">
            <v>Kaufman</v>
          </cell>
          <cell r="K2209" t="str">
            <v>Vrouw</v>
          </cell>
          <cell r="L2209" t="str">
            <v>Adres</v>
          </cell>
          <cell r="M2209" t="str">
            <v>Speelhuislaan</v>
          </cell>
          <cell r="N2209">
            <v>131</v>
          </cell>
          <cell r="P2209" t="str">
            <v>4815 CD</v>
          </cell>
          <cell r="Q2209" t="str">
            <v>BREDA</v>
          </cell>
          <cell r="R2209" t="str">
            <v>Nederland</v>
          </cell>
          <cell r="T2209">
            <v>614273797</v>
          </cell>
          <cell r="U2209">
            <v>3000</v>
          </cell>
          <cell r="V2209" t="str">
            <v>Hago Nederland B.V.</v>
          </cell>
          <cell r="W2209">
            <v>1</v>
          </cell>
          <cell r="X2209" t="str">
            <v>Internen</v>
          </cell>
          <cell r="Y2209" t="str">
            <v>A1</v>
          </cell>
          <cell r="Z2209" t="str">
            <v>Medewerker uurloon</v>
          </cell>
          <cell r="AA2209">
            <v>1</v>
          </cell>
          <cell r="AB2209" t="str">
            <v>Schoonmaak CAO</v>
          </cell>
          <cell r="AC2209" t="str">
            <v>N4</v>
          </cell>
          <cell r="AD2209" t="str">
            <v>HR-NL: per 4 weken</v>
          </cell>
          <cell r="AE2209" t="str">
            <v>Onbepaalde tijd</v>
          </cell>
          <cell r="AF2209" t="str">
            <v>00-00-0000</v>
          </cell>
          <cell r="AH2209">
            <v>75405428</v>
          </cell>
          <cell r="AI2209">
            <v>18551</v>
          </cell>
          <cell r="AJ2209" t="str">
            <v>Nederlands</v>
          </cell>
          <cell r="AK2209" t="str">
            <v>X011</v>
          </cell>
          <cell r="AL2209" t="str">
            <v>MEDEW. ALGEMEEN SCHOONMAAKONDERHOUD I</v>
          </cell>
          <cell r="AM2209">
            <v>1</v>
          </cell>
          <cell r="AN2209" t="str">
            <v>38 uur / week</v>
          </cell>
          <cell r="AO2209">
            <v>12.5</v>
          </cell>
          <cell r="AP2209">
            <v>0</v>
          </cell>
          <cell r="AQ2209">
            <v>0</v>
          </cell>
          <cell r="AR2209">
            <v>32.89</v>
          </cell>
          <cell r="AS2209">
            <v>7</v>
          </cell>
          <cell r="AT2209" t="str">
            <v>B2</v>
          </cell>
          <cell r="AU2209">
            <v>90</v>
          </cell>
          <cell r="AV2209">
            <v>11.59</v>
          </cell>
        </row>
        <row r="2210">
          <cell r="A2210">
            <v>12142</v>
          </cell>
          <cell r="B2210" t="str">
            <v>Mevrouw</v>
          </cell>
          <cell r="C2210" t="str">
            <v>E.L. Andrade</v>
          </cell>
          <cell r="D2210" t="str">
            <v>Eduarda Luisa</v>
          </cell>
          <cell r="E2210" t="str">
            <v>Eduarda Luisa</v>
          </cell>
          <cell r="F2210" t="str">
            <v>EL</v>
          </cell>
          <cell r="H2210" t="str">
            <v>Andrade</v>
          </cell>
          <cell r="K2210" t="str">
            <v>Vrouw</v>
          </cell>
          <cell r="L2210" t="str">
            <v>Adres</v>
          </cell>
          <cell r="M2210" t="str">
            <v>Speedwellstraat</v>
          </cell>
          <cell r="N2210">
            <v>54</v>
          </cell>
          <cell r="P2210" t="str">
            <v>3029 BL</v>
          </cell>
          <cell r="Q2210" t="str">
            <v>ROTTERDAM</v>
          </cell>
          <cell r="R2210" t="str">
            <v>Nederland</v>
          </cell>
          <cell r="S2210">
            <v>104765265</v>
          </cell>
          <cell r="T2210">
            <v>617763482</v>
          </cell>
          <cell r="U2210">
            <v>3000</v>
          </cell>
          <cell r="V2210" t="str">
            <v>Hago Nederland B.V.</v>
          </cell>
          <cell r="W2210">
            <v>1</v>
          </cell>
          <cell r="X2210" t="str">
            <v>Internen</v>
          </cell>
          <cell r="Y2210" t="str">
            <v>A1</v>
          </cell>
          <cell r="Z2210" t="str">
            <v>Medewerker uurloon</v>
          </cell>
          <cell r="AA2210">
            <v>1</v>
          </cell>
          <cell r="AB2210" t="str">
            <v>Schoonmaak CAO</v>
          </cell>
          <cell r="AC2210" t="str">
            <v>N4</v>
          </cell>
          <cell r="AD2210" t="str">
            <v>HR-NL: per 4 weken</v>
          </cell>
          <cell r="AE2210" t="str">
            <v>Onbepaalde tijd</v>
          </cell>
          <cell r="AF2210" t="str">
            <v>00-00-0000</v>
          </cell>
          <cell r="AH2210">
            <v>122312946</v>
          </cell>
          <cell r="AI2210">
            <v>20069</v>
          </cell>
          <cell r="AJ2210" t="str">
            <v>Nederlands</v>
          </cell>
          <cell r="AK2210" t="str">
            <v>X011</v>
          </cell>
          <cell r="AL2210" t="str">
            <v>MEDEW. ALGEMEEN SCHOONMAAKONDERHOUD I</v>
          </cell>
          <cell r="AM2210">
            <v>1</v>
          </cell>
          <cell r="AN2210" t="str">
            <v>38 uur / week</v>
          </cell>
          <cell r="AO2210">
            <v>40</v>
          </cell>
          <cell r="AP2210">
            <v>0</v>
          </cell>
          <cell r="AQ2210">
            <v>0</v>
          </cell>
          <cell r="AR2210">
            <v>105.26</v>
          </cell>
          <cell r="AS2210">
            <v>7</v>
          </cell>
          <cell r="AT2210" t="str">
            <v>B2</v>
          </cell>
          <cell r="AU2210">
            <v>90</v>
          </cell>
          <cell r="AV2210">
            <v>11.46</v>
          </cell>
        </row>
        <row r="2211">
          <cell r="A2211">
            <v>12143</v>
          </cell>
          <cell r="B2211" t="str">
            <v>Mevrouw</v>
          </cell>
          <cell r="C2211" t="str">
            <v>J.J.C. Ginneken - Stroop</v>
          </cell>
          <cell r="D2211" t="str">
            <v>Jacoba Johanna Catherina</v>
          </cell>
          <cell r="E2211" t="str">
            <v>Jacoba Johanna Catherina</v>
          </cell>
          <cell r="F2211" t="str">
            <v>JJC</v>
          </cell>
          <cell r="H2211" t="str">
            <v>Stroop</v>
          </cell>
          <cell r="J2211" t="str">
            <v>Ginneken</v>
          </cell>
          <cell r="K2211" t="str">
            <v>Vrouw</v>
          </cell>
          <cell r="L2211" t="str">
            <v>Adres</v>
          </cell>
          <cell r="M2211" t="str">
            <v>Koekoekstraat</v>
          </cell>
          <cell r="N2211">
            <v>72</v>
          </cell>
          <cell r="P2211" t="str">
            <v>4714 AL</v>
          </cell>
          <cell r="Q2211" t="str">
            <v>SPRUNDEL</v>
          </cell>
          <cell r="R2211" t="str">
            <v>Nederland</v>
          </cell>
          <cell r="T2211">
            <v>625135689</v>
          </cell>
          <cell r="U2211">
            <v>3000</v>
          </cell>
          <cell r="V2211" t="str">
            <v>Hago Nederland B.V.</v>
          </cell>
          <cell r="W2211">
            <v>1</v>
          </cell>
          <cell r="X2211" t="str">
            <v>Internen</v>
          </cell>
          <cell r="Y2211" t="str">
            <v>A1</v>
          </cell>
          <cell r="Z2211" t="str">
            <v>Medewerker uurloon</v>
          </cell>
          <cell r="AA2211">
            <v>1</v>
          </cell>
          <cell r="AB2211" t="str">
            <v>Schoonmaak CAO</v>
          </cell>
          <cell r="AC2211" t="str">
            <v>N4</v>
          </cell>
          <cell r="AD2211" t="str">
            <v>HR-NL: per 4 weken</v>
          </cell>
          <cell r="AE2211" t="str">
            <v>Onbepaalde tijd</v>
          </cell>
          <cell r="AF2211" t="str">
            <v>00-00-0000</v>
          </cell>
          <cell r="AH2211">
            <v>154963999</v>
          </cell>
          <cell r="AI2211">
            <v>24001</v>
          </cell>
          <cell r="AJ2211" t="str">
            <v>Nederlands</v>
          </cell>
          <cell r="AK2211" t="str">
            <v>X011</v>
          </cell>
          <cell r="AL2211" t="str">
            <v>MEDEW. ALGEMEEN SCHOONMAAKONDERHOUD I</v>
          </cell>
          <cell r="AM2211">
            <v>1</v>
          </cell>
          <cell r="AN2211" t="str">
            <v>38 uur / week</v>
          </cell>
          <cell r="AO2211">
            <v>12.5</v>
          </cell>
          <cell r="AP2211">
            <v>0</v>
          </cell>
          <cell r="AQ2211">
            <v>0</v>
          </cell>
          <cell r="AR2211">
            <v>32.89</v>
          </cell>
          <cell r="AS2211">
            <v>7</v>
          </cell>
          <cell r="AT2211" t="str">
            <v>B2</v>
          </cell>
          <cell r="AU2211">
            <v>90</v>
          </cell>
          <cell r="AV2211">
            <v>11.46</v>
          </cell>
        </row>
        <row r="2212">
          <cell r="A2212">
            <v>12144</v>
          </cell>
          <cell r="B2212" t="str">
            <v>Mevrouw</v>
          </cell>
          <cell r="C2212" t="str">
            <v>P.A.C.M. Ossevoort - Luijks</v>
          </cell>
          <cell r="D2212" t="str">
            <v>Petronelia Antonia Cornelia Ma</v>
          </cell>
          <cell r="E2212" t="str">
            <v>Petronelia Antonia Cornelia Ma</v>
          </cell>
          <cell r="F2212" t="str">
            <v>PACM</v>
          </cell>
          <cell r="H2212" t="str">
            <v>Luijks</v>
          </cell>
          <cell r="J2212" t="str">
            <v>Ossevoort</v>
          </cell>
          <cell r="K2212" t="str">
            <v>Vrouw</v>
          </cell>
          <cell r="L2212" t="str">
            <v>Adres</v>
          </cell>
          <cell r="M2212" t="str">
            <v>Montgomerystraat</v>
          </cell>
          <cell r="N2212">
            <v>24</v>
          </cell>
          <cell r="P2212" t="str">
            <v>4635 CG</v>
          </cell>
          <cell r="Q2212" t="str">
            <v>HUIJBERGEN</v>
          </cell>
          <cell r="R2212" t="str">
            <v>Nederland</v>
          </cell>
          <cell r="S2212">
            <v>408908580</v>
          </cell>
          <cell r="T2212">
            <v>612415324</v>
          </cell>
          <cell r="U2212">
            <v>3000</v>
          </cell>
          <cell r="V2212" t="str">
            <v>Hago Nederland B.V.</v>
          </cell>
          <cell r="W2212">
            <v>1</v>
          </cell>
          <cell r="X2212" t="str">
            <v>Internen</v>
          </cell>
          <cell r="Y2212" t="str">
            <v>A1</v>
          </cell>
          <cell r="Z2212" t="str">
            <v>Medewerker uurloon</v>
          </cell>
          <cell r="AA2212">
            <v>1</v>
          </cell>
          <cell r="AB2212" t="str">
            <v>Schoonmaak CAO</v>
          </cell>
          <cell r="AC2212" t="str">
            <v>N4</v>
          </cell>
          <cell r="AD2212" t="str">
            <v>HR-NL: per 4 weken</v>
          </cell>
          <cell r="AE2212" t="str">
            <v>Onbepaalde tijd</v>
          </cell>
          <cell r="AF2212" t="str">
            <v>00-00-0000</v>
          </cell>
          <cell r="AH2212">
            <v>147451474</v>
          </cell>
          <cell r="AI2212">
            <v>21851</v>
          </cell>
          <cell r="AJ2212" t="str">
            <v>Nederlands</v>
          </cell>
          <cell r="AK2212" t="str">
            <v>X011</v>
          </cell>
          <cell r="AL2212" t="str">
            <v>MEDEW. ALGEMEEN SCHOONMAAKONDERHOUD I</v>
          </cell>
          <cell r="AM2212">
            <v>1</v>
          </cell>
          <cell r="AN2212" t="str">
            <v>38 uur / week</v>
          </cell>
          <cell r="AO2212">
            <v>10.5</v>
          </cell>
          <cell r="AP2212">
            <v>0</v>
          </cell>
          <cell r="AQ2212">
            <v>0</v>
          </cell>
          <cell r="AR2212">
            <v>27.63</v>
          </cell>
          <cell r="AS2212">
            <v>7</v>
          </cell>
          <cell r="AT2212" t="str">
            <v>B2</v>
          </cell>
          <cell r="AU2212">
            <v>22</v>
          </cell>
          <cell r="AV2212">
            <v>11.13</v>
          </cell>
        </row>
        <row r="2213">
          <cell r="A2213">
            <v>12145</v>
          </cell>
          <cell r="B2213" t="str">
            <v>Mevrouw</v>
          </cell>
          <cell r="C2213" t="str">
            <v>S.C. Montanez - Fecunda</v>
          </cell>
          <cell r="D2213" t="str">
            <v>Sharine Coleta</v>
          </cell>
          <cell r="E2213" t="str">
            <v>Sharine Coleta</v>
          </cell>
          <cell r="F2213" t="str">
            <v>SC</v>
          </cell>
          <cell r="H2213" t="str">
            <v>Fecunda</v>
          </cell>
          <cell r="J2213" t="str">
            <v>Montanez</v>
          </cell>
          <cell r="K2213" t="str">
            <v>Vrouw</v>
          </cell>
          <cell r="L2213" t="str">
            <v>Adres</v>
          </cell>
          <cell r="M2213" t="str">
            <v>Spitsbergen</v>
          </cell>
          <cell r="N2213">
            <v>26</v>
          </cell>
          <cell r="P2213" t="str">
            <v>2721 GN</v>
          </cell>
          <cell r="Q2213" t="str">
            <v>ZOETERMEER</v>
          </cell>
          <cell r="R2213" t="str">
            <v>Nederland</v>
          </cell>
          <cell r="T2213">
            <v>616330871</v>
          </cell>
          <cell r="U2213">
            <v>3000</v>
          </cell>
          <cell r="V2213" t="str">
            <v>Hago Nederland B.V.</v>
          </cell>
          <cell r="W2213">
            <v>1</v>
          </cell>
          <cell r="X2213" t="str">
            <v>Internen</v>
          </cell>
          <cell r="Y2213" t="str">
            <v>A1</v>
          </cell>
          <cell r="Z2213" t="str">
            <v>Medewerker uurloon</v>
          </cell>
          <cell r="AA2213">
            <v>1</v>
          </cell>
          <cell r="AB2213" t="str">
            <v>Schoonmaak CAO</v>
          </cell>
          <cell r="AC2213" t="str">
            <v>N4</v>
          </cell>
          <cell r="AD2213" t="str">
            <v>HR-NL: per 4 weken</v>
          </cell>
          <cell r="AE2213" t="str">
            <v>Onbepaalde tijd</v>
          </cell>
          <cell r="AF2213" t="str">
            <v>00-00-0000</v>
          </cell>
          <cell r="AH2213">
            <v>229479224</v>
          </cell>
          <cell r="AI2213">
            <v>26372</v>
          </cell>
          <cell r="AJ2213" t="str">
            <v>Nederlands</v>
          </cell>
          <cell r="AK2213" t="str">
            <v>X011</v>
          </cell>
          <cell r="AL2213" t="str">
            <v>MEDEW. ALGEMEEN SCHOONMAAKONDERHOUD I</v>
          </cell>
          <cell r="AM2213">
            <v>1</v>
          </cell>
          <cell r="AN2213" t="str">
            <v>38 uur / week</v>
          </cell>
          <cell r="AO2213">
            <v>6</v>
          </cell>
          <cell r="AP2213">
            <v>0</v>
          </cell>
          <cell r="AQ2213">
            <v>0</v>
          </cell>
          <cell r="AR2213">
            <v>15.79</v>
          </cell>
          <cell r="AS2213">
            <v>7</v>
          </cell>
          <cell r="AT2213" t="str">
            <v>B2</v>
          </cell>
          <cell r="AU2213">
            <v>22</v>
          </cell>
          <cell r="AV2213">
            <v>11.13</v>
          </cell>
        </row>
        <row r="2214">
          <cell r="A2214">
            <v>12146</v>
          </cell>
          <cell r="B2214" t="str">
            <v>Mevrouw</v>
          </cell>
          <cell r="C2214" t="str">
            <v>C.J.M. Sebrechts</v>
          </cell>
          <cell r="D2214" t="str">
            <v>Catharina Johanna Maria</v>
          </cell>
          <cell r="E2214" t="str">
            <v>Catharina Johanna Maria</v>
          </cell>
          <cell r="F2214" t="str">
            <v>CJM</v>
          </cell>
          <cell r="H2214" t="str">
            <v>Sebrechts</v>
          </cell>
          <cell r="K2214" t="str">
            <v>Vrouw</v>
          </cell>
          <cell r="L2214" t="str">
            <v>Adres</v>
          </cell>
          <cell r="M2214" t="str">
            <v>Kennedylaan</v>
          </cell>
          <cell r="N2214">
            <v>41</v>
          </cell>
          <cell r="P2214" t="str">
            <v>4641 CD</v>
          </cell>
          <cell r="Q2214" t="str">
            <v>OSSENDRECHT</v>
          </cell>
          <cell r="R2214" t="str">
            <v>Nederland</v>
          </cell>
          <cell r="T2214">
            <v>652226574</v>
          </cell>
          <cell r="U2214">
            <v>3000</v>
          </cell>
          <cell r="V2214" t="str">
            <v>Hago Nederland B.V.</v>
          </cell>
          <cell r="W2214">
            <v>1</v>
          </cell>
          <cell r="X2214" t="str">
            <v>Internen</v>
          </cell>
          <cell r="Y2214" t="str">
            <v>A1</v>
          </cell>
          <cell r="Z2214" t="str">
            <v>Medewerker uurloon</v>
          </cell>
          <cell r="AA2214">
            <v>1</v>
          </cell>
          <cell r="AB2214" t="str">
            <v>Schoonmaak CAO</v>
          </cell>
          <cell r="AC2214" t="str">
            <v>N4</v>
          </cell>
          <cell r="AD2214" t="str">
            <v>HR-NL: per 4 weken</v>
          </cell>
          <cell r="AE2214" t="str">
            <v>Onbepaalde tijd</v>
          </cell>
          <cell r="AF2214" t="str">
            <v>00-00-0000</v>
          </cell>
          <cell r="AH2214">
            <v>147634714</v>
          </cell>
          <cell r="AI2214">
            <v>26103</v>
          </cell>
          <cell r="AJ2214" t="str">
            <v>Nederlands</v>
          </cell>
          <cell r="AK2214" t="str">
            <v>X011</v>
          </cell>
          <cell r="AL2214" t="str">
            <v>MEDEW. ALGEMEEN SCHOONMAAKONDERHOUD I</v>
          </cell>
          <cell r="AM2214">
            <v>1</v>
          </cell>
          <cell r="AN2214" t="str">
            <v>38 uur / week</v>
          </cell>
          <cell r="AO2214">
            <v>19.75</v>
          </cell>
          <cell r="AP2214">
            <v>0</v>
          </cell>
          <cell r="AQ2214">
            <v>0</v>
          </cell>
          <cell r="AR2214">
            <v>51.97</v>
          </cell>
          <cell r="AS2214">
            <v>7</v>
          </cell>
          <cell r="AT2214" t="str">
            <v>B2</v>
          </cell>
          <cell r="AU2214">
            <v>90</v>
          </cell>
          <cell r="AV2214">
            <v>11.46</v>
          </cell>
        </row>
        <row r="2215">
          <cell r="A2215">
            <v>12147</v>
          </cell>
          <cell r="B2215" t="str">
            <v>Mevrouw</v>
          </cell>
          <cell r="C2215" t="str">
            <v>N. Havenaar - Hazebroek</v>
          </cell>
          <cell r="D2215" t="str">
            <v>Nanda</v>
          </cell>
          <cell r="E2215" t="str">
            <v>Nanda</v>
          </cell>
          <cell r="F2215" t="str">
            <v>N</v>
          </cell>
          <cell r="H2215" t="str">
            <v>Hazebroek</v>
          </cell>
          <cell r="J2215" t="str">
            <v>Havenaar</v>
          </cell>
          <cell r="K2215" t="str">
            <v>Vrouw</v>
          </cell>
          <cell r="L2215" t="str">
            <v>Adres</v>
          </cell>
          <cell r="M2215" t="str">
            <v>Bavelpark</v>
          </cell>
          <cell r="N2215">
            <v>12</v>
          </cell>
          <cell r="P2215" t="str">
            <v>5043 XX</v>
          </cell>
          <cell r="Q2215" t="str">
            <v>TILBURG</v>
          </cell>
          <cell r="R2215" t="str">
            <v>Nederland</v>
          </cell>
          <cell r="T2215">
            <v>617875223</v>
          </cell>
          <cell r="U2215">
            <v>3000</v>
          </cell>
          <cell r="V2215" t="str">
            <v>Hago Nederland B.V.</v>
          </cell>
          <cell r="W2215">
            <v>1</v>
          </cell>
          <cell r="X2215" t="str">
            <v>Internen</v>
          </cell>
          <cell r="Y2215" t="str">
            <v>A1</v>
          </cell>
          <cell r="Z2215" t="str">
            <v>Medewerker uurloon</v>
          </cell>
          <cell r="AA2215">
            <v>1</v>
          </cell>
          <cell r="AB2215" t="str">
            <v>Schoonmaak CAO</v>
          </cell>
          <cell r="AC2215" t="str">
            <v>N4</v>
          </cell>
          <cell r="AD2215" t="str">
            <v>HR-NL: per 4 weken</v>
          </cell>
          <cell r="AE2215" t="str">
            <v>Onbepaalde tijd</v>
          </cell>
          <cell r="AF2215" t="str">
            <v>00-00-0000</v>
          </cell>
          <cell r="AH2215">
            <v>153932375</v>
          </cell>
          <cell r="AI2215">
            <v>22598</v>
          </cell>
          <cell r="AJ2215" t="str">
            <v>Nederlands</v>
          </cell>
          <cell r="AK2215" t="str">
            <v>X011</v>
          </cell>
          <cell r="AL2215" t="str">
            <v>MEDEW. ALGEMEEN SCHOONMAAKONDERHOUD I</v>
          </cell>
          <cell r="AM2215">
            <v>1</v>
          </cell>
          <cell r="AN2215" t="str">
            <v>38 uur / week</v>
          </cell>
          <cell r="AO2215">
            <v>10</v>
          </cell>
          <cell r="AP2215">
            <v>0</v>
          </cell>
          <cell r="AQ2215">
            <v>0</v>
          </cell>
          <cell r="AR2215">
            <v>26.32</v>
          </cell>
          <cell r="AS2215">
            <v>7</v>
          </cell>
          <cell r="AT2215" t="str">
            <v>B2</v>
          </cell>
          <cell r="AU2215">
            <v>22</v>
          </cell>
          <cell r="AV2215">
            <v>11.13</v>
          </cell>
        </row>
        <row r="2216">
          <cell r="A2216">
            <v>12149</v>
          </cell>
          <cell r="B2216" t="str">
            <v>Mevrouw</v>
          </cell>
          <cell r="C2216" t="str">
            <v>H. El Ajaji</v>
          </cell>
          <cell r="D2216" t="str">
            <v>Hafida</v>
          </cell>
          <cell r="E2216" t="str">
            <v>Hafida</v>
          </cell>
          <cell r="F2216" t="str">
            <v>H</v>
          </cell>
          <cell r="H2216" t="str">
            <v>El Ajaji</v>
          </cell>
          <cell r="K2216" t="str">
            <v>Vrouw</v>
          </cell>
          <cell r="L2216" t="str">
            <v>Adres</v>
          </cell>
          <cell r="M2216" t="str">
            <v>Radarstraat</v>
          </cell>
          <cell r="N2216">
            <v>3</v>
          </cell>
          <cell r="P2216" t="str">
            <v>4702 RA</v>
          </cell>
          <cell r="Q2216" t="str">
            <v>ROOSENDAAL</v>
          </cell>
          <cell r="R2216" t="str">
            <v>Nederland</v>
          </cell>
          <cell r="T2216">
            <v>647382221</v>
          </cell>
          <cell r="U2216">
            <v>3000</v>
          </cell>
          <cell r="V2216" t="str">
            <v>Hago Nederland B.V.</v>
          </cell>
          <cell r="W2216">
            <v>1</v>
          </cell>
          <cell r="X2216" t="str">
            <v>Internen</v>
          </cell>
          <cell r="Y2216" t="str">
            <v>A1</v>
          </cell>
          <cell r="Z2216" t="str">
            <v>Medewerker uurloon</v>
          </cell>
          <cell r="AA2216">
            <v>1</v>
          </cell>
          <cell r="AB2216" t="str">
            <v>Schoonmaak CAO</v>
          </cell>
          <cell r="AC2216" t="str">
            <v>N4</v>
          </cell>
          <cell r="AD2216" t="str">
            <v>HR-NL: per 4 weken</v>
          </cell>
          <cell r="AE2216" t="str">
            <v>Onbepaalde tijd</v>
          </cell>
          <cell r="AF2216" t="str">
            <v>00-00-0000</v>
          </cell>
          <cell r="AH2216">
            <v>155056293</v>
          </cell>
          <cell r="AI2216">
            <v>26417</v>
          </cell>
          <cell r="AJ2216" t="str">
            <v>Nederlands</v>
          </cell>
          <cell r="AK2216" t="str">
            <v>X011</v>
          </cell>
          <cell r="AL2216" t="str">
            <v>MEDEW. ALGEMEEN SCHOONMAAKONDERHOUD I</v>
          </cell>
          <cell r="AM2216">
            <v>1</v>
          </cell>
          <cell r="AN2216" t="str">
            <v>38 uur / week</v>
          </cell>
          <cell r="AO2216">
            <v>19.5</v>
          </cell>
          <cell r="AP2216">
            <v>0</v>
          </cell>
          <cell r="AQ2216">
            <v>0</v>
          </cell>
          <cell r="AR2216">
            <v>51.32</v>
          </cell>
          <cell r="AS2216">
            <v>7</v>
          </cell>
          <cell r="AT2216" t="str">
            <v>B2</v>
          </cell>
          <cell r="AU2216">
            <v>22</v>
          </cell>
          <cell r="AV2216">
            <v>11.13</v>
          </cell>
        </row>
        <row r="2217">
          <cell r="A2217">
            <v>12150</v>
          </cell>
          <cell r="B2217" t="str">
            <v>Mevrouw</v>
          </cell>
          <cell r="C2217" t="str">
            <v>P.J. Verswijver</v>
          </cell>
          <cell r="D2217" t="str">
            <v>Paulina Johanna</v>
          </cell>
          <cell r="E2217" t="str">
            <v>Paulina Johanna</v>
          </cell>
          <cell r="F2217" t="str">
            <v>PJ</v>
          </cell>
          <cell r="H2217" t="str">
            <v>Verswijver</v>
          </cell>
          <cell r="K2217" t="str">
            <v>Vrouw</v>
          </cell>
          <cell r="L2217" t="str">
            <v>Adres</v>
          </cell>
          <cell r="M2217" t="str">
            <v>Jan Vermeerlaan</v>
          </cell>
          <cell r="N2217">
            <v>241</v>
          </cell>
          <cell r="O2217" t="str">
            <v>b</v>
          </cell>
          <cell r="P2217" t="str">
            <v>4703 KV</v>
          </cell>
          <cell r="Q2217" t="str">
            <v>ROOSENDAAL</v>
          </cell>
          <cell r="R2217" t="str">
            <v>Nederland</v>
          </cell>
          <cell r="S2217" t="str">
            <v>0165-785514</v>
          </cell>
          <cell r="U2217">
            <v>3000</v>
          </cell>
          <cell r="V2217" t="str">
            <v>Hago Nederland B.V.</v>
          </cell>
          <cell r="W2217">
            <v>1</v>
          </cell>
          <cell r="X2217" t="str">
            <v>Internen</v>
          </cell>
          <cell r="Y2217" t="str">
            <v>A1</v>
          </cell>
          <cell r="Z2217" t="str">
            <v>Medewerker uurloon</v>
          </cell>
          <cell r="AA2217">
            <v>1</v>
          </cell>
          <cell r="AB2217" t="str">
            <v>Schoonmaak CAO</v>
          </cell>
          <cell r="AC2217" t="str">
            <v>N4</v>
          </cell>
          <cell r="AD2217" t="str">
            <v>HR-NL: per 4 weken</v>
          </cell>
          <cell r="AE2217" t="str">
            <v>Onbepaalde tijd</v>
          </cell>
          <cell r="AF2217" t="str">
            <v>00-00-0000</v>
          </cell>
          <cell r="AH2217">
            <v>147602555</v>
          </cell>
          <cell r="AI2217">
            <v>20811</v>
          </cell>
          <cell r="AJ2217" t="str">
            <v>Nederlands</v>
          </cell>
          <cell r="AK2217" t="str">
            <v>X041</v>
          </cell>
          <cell r="AL2217" t="str">
            <v>VOORWERKER ALGEMEEN SCHOONMAAKONDERH. I</v>
          </cell>
          <cell r="AM2217">
            <v>2</v>
          </cell>
          <cell r="AN2217" t="str">
            <v>38 uur / week</v>
          </cell>
          <cell r="AO2217">
            <v>12.5</v>
          </cell>
          <cell r="AP2217">
            <v>0</v>
          </cell>
          <cell r="AQ2217">
            <v>0</v>
          </cell>
          <cell r="AR2217">
            <v>32.89</v>
          </cell>
          <cell r="AS2217">
            <v>7</v>
          </cell>
          <cell r="AT2217" t="str">
            <v>B4</v>
          </cell>
          <cell r="AU2217">
            <v>90</v>
          </cell>
          <cell r="AV2217">
            <v>12.6</v>
          </cell>
        </row>
        <row r="2218">
          <cell r="A2218">
            <v>12151</v>
          </cell>
          <cell r="B2218" t="str">
            <v>Mevrouw</v>
          </cell>
          <cell r="C2218" t="str">
            <v>J.M. Rommers - Sips</v>
          </cell>
          <cell r="D2218" t="str">
            <v>Johanna Maria</v>
          </cell>
          <cell r="E2218" t="str">
            <v>Johanna Maria</v>
          </cell>
          <cell r="F2218" t="str">
            <v>JM</v>
          </cell>
          <cell r="H2218" t="str">
            <v>Sips</v>
          </cell>
          <cell r="J2218" t="str">
            <v>Rommers</v>
          </cell>
          <cell r="K2218" t="str">
            <v>Vrouw</v>
          </cell>
          <cell r="L2218" t="str">
            <v>Adres</v>
          </cell>
          <cell r="M2218" t="str">
            <v>Zwartewaal</v>
          </cell>
          <cell r="N2218">
            <v>6</v>
          </cell>
          <cell r="P2218" t="str">
            <v>4617 NS</v>
          </cell>
          <cell r="Q2218" t="str">
            <v>BERGEN OP ZOOM</v>
          </cell>
          <cell r="R2218" t="str">
            <v>Nederland</v>
          </cell>
          <cell r="T2218">
            <v>650953067</v>
          </cell>
          <cell r="U2218">
            <v>3000</v>
          </cell>
          <cell r="V2218" t="str">
            <v>Hago Nederland B.V.</v>
          </cell>
          <cell r="W2218">
            <v>1</v>
          </cell>
          <cell r="X2218" t="str">
            <v>Internen</v>
          </cell>
          <cell r="Y2218" t="str">
            <v>A1</v>
          </cell>
          <cell r="Z2218" t="str">
            <v>Medewerker uurloon</v>
          </cell>
          <cell r="AA2218">
            <v>1</v>
          </cell>
          <cell r="AB2218" t="str">
            <v>Schoonmaak CAO</v>
          </cell>
          <cell r="AC2218" t="str">
            <v>N4</v>
          </cell>
          <cell r="AD2218" t="str">
            <v>HR-NL: per 4 weken</v>
          </cell>
          <cell r="AE2218" t="str">
            <v>Onbepaalde tijd</v>
          </cell>
          <cell r="AF2218" t="str">
            <v>00-00-0000</v>
          </cell>
          <cell r="AH2218">
            <v>147323228</v>
          </cell>
          <cell r="AI2218">
            <v>24311</v>
          </cell>
          <cell r="AJ2218" t="str">
            <v>Nederlands</v>
          </cell>
          <cell r="AK2218" t="str">
            <v>X011</v>
          </cell>
          <cell r="AL2218" t="str">
            <v>MEDEW. ALGEMEEN SCHOONMAAKONDERHOUD I</v>
          </cell>
          <cell r="AM2218">
            <v>1</v>
          </cell>
          <cell r="AN2218" t="str">
            <v>38 uur / week</v>
          </cell>
          <cell r="AO2218">
            <v>7.75</v>
          </cell>
          <cell r="AP2218">
            <v>0</v>
          </cell>
          <cell r="AQ2218">
            <v>0</v>
          </cell>
          <cell r="AR2218">
            <v>20.39</v>
          </cell>
          <cell r="AS2218">
            <v>7</v>
          </cell>
          <cell r="AT2218" t="str">
            <v>B2</v>
          </cell>
          <cell r="AU2218">
            <v>22</v>
          </cell>
          <cell r="AV2218">
            <v>11.13</v>
          </cell>
        </row>
        <row r="2219">
          <cell r="A2219">
            <v>12152</v>
          </cell>
          <cell r="B2219" t="str">
            <v>Mevrouw</v>
          </cell>
          <cell r="C2219" t="str">
            <v>M. van den Boogaard - Cuellar Marinez</v>
          </cell>
          <cell r="D2219" t="str">
            <v>Marleny</v>
          </cell>
          <cell r="E2219" t="str">
            <v>Marleny</v>
          </cell>
          <cell r="F2219" t="str">
            <v>M</v>
          </cell>
          <cell r="H2219" t="str">
            <v>Cuellar Marinez</v>
          </cell>
          <cell r="I2219" t="str">
            <v>van den</v>
          </cell>
          <cell r="J2219" t="str">
            <v>Boogaard</v>
          </cell>
          <cell r="K2219" t="str">
            <v>Vrouw</v>
          </cell>
          <cell r="L2219" t="str">
            <v>Adres</v>
          </cell>
          <cell r="M2219" t="str">
            <v>Colijnspolder</v>
          </cell>
          <cell r="N2219">
            <v>25</v>
          </cell>
          <cell r="P2219" t="str">
            <v>4617 MK</v>
          </cell>
          <cell r="Q2219" t="str">
            <v>BERGEN OP ZOOM</v>
          </cell>
          <cell r="R2219" t="str">
            <v>Nederland</v>
          </cell>
          <cell r="T2219">
            <v>644891167</v>
          </cell>
          <cell r="U2219">
            <v>3000</v>
          </cell>
          <cell r="V2219" t="str">
            <v>Hago Nederland B.V.</v>
          </cell>
          <cell r="W2219">
            <v>1</v>
          </cell>
          <cell r="X2219" t="str">
            <v>Internen</v>
          </cell>
          <cell r="Y2219" t="str">
            <v>A1</v>
          </cell>
          <cell r="Z2219" t="str">
            <v>Medewerker uurloon</v>
          </cell>
          <cell r="AA2219">
            <v>1</v>
          </cell>
          <cell r="AB2219" t="str">
            <v>Schoonmaak CAO</v>
          </cell>
          <cell r="AC2219" t="str">
            <v>N4</v>
          </cell>
          <cell r="AD2219" t="str">
            <v>HR-NL: per 4 weken</v>
          </cell>
          <cell r="AE2219" t="str">
            <v>Onbepaalde tijd</v>
          </cell>
          <cell r="AF2219" t="str">
            <v>00-00-0000</v>
          </cell>
          <cell r="AH2219">
            <v>223690570</v>
          </cell>
          <cell r="AI2219">
            <v>23695</v>
          </cell>
          <cell r="AJ2219" t="str">
            <v>Nederlands</v>
          </cell>
          <cell r="AK2219" t="str">
            <v>X011</v>
          </cell>
          <cell r="AL2219" t="str">
            <v>MEDEW. ALGEMEEN SCHOONMAAKONDERHOUD I</v>
          </cell>
          <cell r="AM2219">
            <v>1</v>
          </cell>
          <cell r="AN2219" t="str">
            <v>38 uur / week</v>
          </cell>
          <cell r="AO2219">
            <v>5</v>
          </cell>
          <cell r="AP2219">
            <v>0</v>
          </cell>
          <cell r="AQ2219">
            <v>0</v>
          </cell>
          <cell r="AR2219">
            <v>13.16</v>
          </cell>
          <cell r="AS2219">
            <v>7</v>
          </cell>
          <cell r="AT2219" t="str">
            <v>B2</v>
          </cell>
          <cell r="AU2219">
            <v>22</v>
          </cell>
          <cell r="AV2219">
            <v>11.13</v>
          </cell>
        </row>
        <row r="2220">
          <cell r="A2220">
            <v>12153</v>
          </cell>
          <cell r="B2220" t="str">
            <v>Mevrouw</v>
          </cell>
          <cell r="C2220" t="str">
            <v>P.H.M.C. van Loon</v>
          </cell>
          <cell r="D2220" t="str">
            <v>Patricia Henrica Maria Corneli</v>
          </cell>
          <cell r="E2220" t="str">
            <v>Patricia Henrica Maria Corneli</v>
          </cell>
          <cell r="F2220" t="str">
            <v>PHMC</v>
          </cell>
          <cell r="G2220" t="str">
            <v>van</v>
          </cell>
          <cell r="H2220" t="str">
            <v>Loon</v>
          </cell>
          <cell r="K2220" t="str">
            <v>Vrouw</v>
          </cell>
          <cell r="L2220" t="str">
            <v>Adres</v>
          </cell>
          <cell r="M2220" t="str">
            <v>Bosbouwstraat</v>
          </cell>
          <cell r="N2220">
            <v>6</v>
          </cell>
          <cell r="P2220" t="str">
            <v>5022 ED</v>
          </cell>
          <cell r="Q2220" t="str">
            <v>TILBURG</v>
          </cell>
          <cell r="R2220" t="str">
            <v>Nederland</v>
          </cell>
          <cell r="T2220">
            <v>615303200</v>
          </cell>
          <cell r="U2220">
            <v>3000</v>
          </cell>
          <cell r="V2220" t="str">
            <v>Hago Nederland B.V.</v>
          </cell>
          <cell r="W2220">
            <v>1</v>
          </cell>
          <cell r="X2220" t="str">
            <v>Internen</v>
          </cell>
          <cell r="Y2220" t="str">
            <v>A1</v>
          </cell>
          <cell r="Z2220" t="str">
            <v>Medewerker uurloon</v>
          </cell>
          <cell r="AA2220">
            <v>1</v>
          </cell>
          <cell r="AB2220" t="str">
            <v>Schoonmaak CAO</v>
          </cell>
          <cell r="AC2220" t="str">
            <v>N4</v>
          </cell>
          <cell r="AD2220" t="str">
            <v>HR-NL: per 4 weken</v>
          </cell>
          <cell r="AE2220" t="str">
            <v>Onbepaalde tijd</v>
          </cell>
          <cell r="AF2220" t="str">
            <v>00-00-0000</v>
          </cell>
          <cell r="AH2220">
            <v>152692848</v>
          </cell>
          <cell r="AI2220">
            <v>26440</v>
          </cell>
          <cell r="AJ2220" t="str">
            <v>Nederlands</v>
          </cell>
          <cell r="AK2220" t="str">
            <v>X011</v>
          </cell>
          <cell r="AL2220" t="str">
            <v>MEDEW. ALGEMEEN SCHOONMAAKONDERHOUD I</v>
          </cell>
          <cell r="AM2220">
            <v>1</v>
          </cell>
          <cell r="AN2220" t="str">
            <v>38 uur / week</v>
          </cell>
          <cell r="AO2220">
            <v>22</v>
          </cell>
          <cell r="AP2220">
            <v>0</v>
          </cell>
          <cell r="AQ2220">
            <v>0</v>
          </cell>
          <cell r="AR2220">
            <v>57.89</v>
          </cell>
          <cell r="AS2220">
            <v>7</v>
          </cell>
          <cell r="AT2220" t="str">
            <v>B2</v>
          </cell>
          <cell r="AU2220">
            <v>22</v>
          </cell>
          <cell r="AV2220">
            <v>11.13</v>
          </cell>
        </row>
        <row r="2221">
          <cell r="A2221">
            <v>12155</v>
          </cell>
          <cell r="B2221" t="str">
            <v>Mevrouw</v>
          </cell>
          <cell r="C2221" t="str">
            <v>N. Princen</v>
          </cell>
          <cell r="D2221" t="str">
            <v>Nadine</v>
          </cell>
          <cell r="E2221" t="str">
            <v>Nadine</v>
          </cell>
          <cell r="F2221" t="str">
            <v>N</v>
          </cell>
          <cell r="H2221" t="str">
            <v>Princen</v>
          </cell>
          <cell r="K2221" t="str">
            <v>Vrouw</v>
          </cell>
          <cell r="L2221" t="str">
            <v>Adres</v>
          </cell>
          <cell r="M2221" t="str">
            <v>de Jasmijn</v>
          </cell>
          <cell r="N2221">
            <v>50</v>
          </cell>
          <cell r="P2221" t="str">
            <v>4631 AZ</v>
          </cell>
          <cell r="Q2221" t="str">
            <v>HOOGERHEIDE</v>
          </cell>
          <cell r="R2221" t="str">
            <v>Nederland</v>
          </cell>
          <cell r="T2221">
            <v>652883590</v>
          </cell>
          <cell r="U2221">
            <v>3000</v>
          </cell>
          <cell r="V2221" t="str">
            <v>Hago Nederland B.V.</v>
          </cell>
          <cell r="W2221">
            <v>1</v>
          </cell>
          <cell r="X2221" t="str">
            <v>Internen</v>
          </cell>
          <cell r="Y2221" t="str">
            <v>A1</v>
          </cell>
          <cell r="Z2221" t="str">
            <v>Medewerker uurloon</v>
          </cell>
          <cell r="AA2221">
            <v>1</v>
          </cell>
          <cell r="AB2221" t="str">
            <v>Schoonmaak CAO</v>
          </cell>
          <cell r="AC2221" t="str">
            <v>N4</v>
          </cell>
          <cell r="AD2221" t="str">
            <v>HR-NL: per 4 weken</v>
          </cell>
          <cell r="AE2221" t="str">
            <v>Onbepaalde tijd</v>
          </cell>
          <cell r="AF2221" t="str">
            <v>00-00-0000</v>
          </cell>
          <cell r="AH2221">
            <v>209233539</v>
          </cell>
          <cell r="AI2221">
            <v>33741</v>
          </cell>
          <cell r="AJ2221" t="str">
            <v>Nederlands</v>
          </cell>
          <cell r="AK2221" t="str">
            <v>X011</v>
          </cell>
          <cell r="AL2221" t="str">
            <v>MEDEW. ALGEMEEN SCHOONMAAKONDERHOUD I</v>
          </cell>
          <cell r="AM2221">
            <v>1</v>
          </cell>
          <cell r="AN2221" t="str">
            <v>38 uur / week</v>
          </cell>
          <cell r="AO2221">
            <v>10</v>
          </cell>
          <cell r="AP2221">
            <v>0</v>
          </cell>
          <cell r="AQ2221">
            <v>0</v>
          </cell>
          <cell r="AR2221">
            <v>26.32</v>
          </cell>
          <cell r="AS2221">
            <v>7</v>
          </cell>
          <cell r="AT2221" t="str">
            <v>B2</v>
          </cell>
          <cell r="AU2221">
            <v>22</v>
          </cell>
          <cell r="AV2221">
            <v>11.13</v>
          </cell>
        </row>
        <row r="2222">
          <cell r="A2222">
            <v>12157</v>
          </cell>
          <cell r="B2222" t="str">
            <v>Mevrouw</v>
          </cell>
          <cell r="C2222" t="str">
            <v>E.J. de Pooter - Maas</v>
          </cell>
          <cell r="D2222" t="str">
            <v>Esther Jantina</v>
          </cell>
          <cell r="E2222" t="str">
            <v>Esther Jantina</v>
          </cell>
          <cell r="F2222" t="str">
            <v>EJ</v>
          </cell>
          <cell r="H2222" t="str">
            <v>Maas</v>
          </cell>
          <cell r="I2222" t="str">
            <v>de</v>
          </cell>
          <cell r="J2222" t="str">
            <v>Pooter</v>
          </cell>
          <cell r="K2222" t="str">
            <v>Vrouw</v>
          </cell>
          <cell r="L2222" t="str">
            <v>Adres</v>
          </cell>
          <cell r="M2222" t="str">
            <v>Regentenstraat</v>
          </cell>
          <cell r="N2222">
            <v>49</v>
          </cell>
          <cell r="P2222" t="str">
            <v>4541 EZ</v>
          </cell>
          <cell r="Q2222" t="str">
            <v>SLUISKIL</v>
          </cell>
          <cell r="R2222" t="str">
            <v>Nederland</v>
          </cell>
          <cell r="T2222">
            <v>648375702</v>
          </cell>
          <cell r="U2222">
            <v>3000</v>
          </cell>
          <cell r="V2222" t="str">
            <v>Hago Nederland B.V.</v>
          </cell>
          <cell r="W2222">
            <v>1</v>
          </cell>
          <cell r="X2222" t="str">
            <v>Internen</v>
          </cell>
          <cell r="Y2222" t="str">
            <v>A1</v>
          </cell>
          <cell r="Z2222" t="str">
            <v>Medewerker uurloon</v>
          </cell>
          <cell r="AA2222">
            <v>1</v>
          </cell>
          <cell r="AB2222" t="str">
            <v>Schoonmaak CAO</v>
          </cell>
          <cell r="AC2222" t="str">
            <v>N4</v>
          </cell>
          <cell r="AD2222" t="str">
            <v>HR-NL: per 4 weken</v>
          </cell>
          <cell r="AE2222" t="str">
            <v>Onbepaalde tijd</v>
          </cell>
          <cell r="AF2222" t="str">
            <v>00-00-0000</v>
          </cell>
          <cell r="AG2222" t="str">
            <v>3e AO bep. tijd</v>
          </cell>
          <cell r="AH2222">
            <v>151302893</v>
          </cell>
          <cell r="AI2222">
            <v>28556</v>
          </cell>
          <cell r="AJ2222" t="str">
            <v>Nederlands</v>
          </cell>
          <cell r="AK2222" t="str">
            <v>X011</v>
          </cell>
          <cell r="AL2222" t="str">
            <v>MEDEW. ALGEMEEN SCHOONMAAKONDERHOUD I</v>
          </cell>
          <cell r="AM2222">
            <v>1</v>
          </cell>
          <cell r="AN2222" t="str">
            <v>38 uur / week</v>
          </cell>
          <cell r="AO2222">
            <v>10.25</v>
          </cell>
          <cell r="AP2222">
            <v>0</v>
          </cell>
          <cell r="AQ2222">
            <v>0</v>
          </cell>
          <cell r="AR2222">
            <v>26.97</v>
          </cell>
          <cell r="AS2222">
            <v>7</v>
          </cell>
          <cell r="AT2222" t="str">
            <v>B2</v>
          </cell>
          <cell r="AU2222">
            <v>22</v>
          </cell>
          <cell r="AV2222">
            <v>11.13</v>
          </cell>
        </row>
        <row r="2223">
          <cell r="A2223">
            <v>12158</v>
          </cell>
          <cell r="B2223" t="str">
            <v>Mevrouw</v>
          </cell>
          <cell r="C2223" t="str">
            <v>T. Mouhoubi</v>
          </cell>
          <cell r="D2223" t="str">
            <v>Tejania</v>
          </cell>
          <cell r="E2223" t="str">
            <v>Tejania</v>
          </cell>
          <cell r="F2223" t="str">
            <v>T</v>
          </cell>
          <cell r="H2223" t="str">
            <v>Mouhoubi</v>
          </cell>
          <cell r="K2223" t="str">
            <v>Vrouw</v>
          </cell>
          <cell r="L2223" t="str">
            <v>Adres</v>
          </cell>
          <cell r="M2223" t="str">
            <v>Populierenstraat</v>
          </cell>
          <cell r="N2223">
            <v>16</v>
          </cell>
          <cell r="P2223" t="str">
            <v>4564 CH</v>
          </cell>
          <cell r="Q2223" t="str">
            <v>SINT JANSTEEN</v>
          </cell>
          <cell r="R2223" t="str">
            <v>Nederland</v>
          </cell>
          <cell r="T2223">
            <v>616594604</v>
          </cell>
          <cell r="U2223">
            <v>3000</v>
          </cell>
          <cell r="V2223" t="str">
            <v>Hago Nederland B.V.</v>
          </cell>
          <cell r="W2223">
            <v>1</v>
          </cell>
          <cell r="X2223" t="str">
            <v>Internen</v>
          </cell>
          <cell r="Y2223" t="str">
            <v>A1</v>
          </cell>
          <cell r="Z2223" t="str">
            <v>Medewerker uurloon</v>
          </cell>
          <cell r="AA2223">
            <v>1</v>
          </cell>
          <cell r="AB2223" t="str">
            <v>Schoonmaak CAO</v>
          </cell>
          <cell r="AC2223" t="str">
            <v>N4</v>
          </cell>
          <cell r="AD2223" t="str">
            <v>HR-NL: per 4 weken</v>
          </cell>
          <cell r="AE2223" t="str">
            <v>Onbepaalde tijd</v>
          </cell>
          <cell r="AF2223" t="str">
            <v>00-00-0000</v>
          </cell>
          <cell r="AH2223">
            <v>235516703</v>
          </cell>
          <cell r="AI2223">
            <v>29522</v>
          </cell>
          <cell r="AJ2223" t="str">
            <v>Nederlands</v>
          </cell>
          <cell r="AK2223" t="str">
            <v>X011</v>
          </cell>
          <cell r="AL2223" t="str">
            <v>MEDEW. ALGEMEEN SCHOONMAAKONDERHOUD I</v>
          </cell>
          <cell r="AM2223">
            <v>1</v>
          </cell>
          <cell r="AN2223" t="str">
            <v>38 uur / week</v>
          </cell>
          <cell r="AO2223">
            <v>5.75</v>
          </cell>
          <cell r="AP2223">
            <v>0</v>
          </cell>
          <cell r="AQ2223">
            <v>0</v>
          </cell>
          <cell r="AR2223">
            <v>15.13</v>
          </cell>
          <cell r="AS2223">
            <v>7</v>
          </cell>
          <cell r="AT2223" t="str">
            <v>B2</v>
          </cell>
          <cell r="AU2223">
            <v>22</v>
          </cell>
          <cell r="AV2223">
            <v>11.13</v>
          </cell>
        </row>
        <row r="2224">
          <cell r="A2224">
            <v>12159</v>
          </cell>
          <cell r="B2224" t="str">
            <v>Mevrouw</v>
          </cell>
          <cell r="C2224" t="str">
            <v>D. Kocon</v>
          </cell>
          <cell r="D2224" t="str">
            <v>Dorota</v>
          </cell>
          <cell r="E2224" t="str">
            <v>Dorota</v>
          </cell>
          <cell r="F2224" t="str">
            <v>D</v>
          </cell>
          <cell r="H2224" t="str">
            <v>Kocon</v>
          </cell>
          <cell r="K2224" t="str">
            <v>Vrouw</v>
          </cell>
          <cell r="L2224" t="str">
            <v>Adres</v>
          </cell>
          <cell r="M2224" t="str">
            <v>Tholenstraat</v>
          </cell>
          <cell r="N2224">
            <v>112</v>
          </cell>
          <cell r="P2224" t="str">
            <v>4531 AT</v>
          </cell>
          <cell r="Q2224" t="str">
            <v>TERNEUZEN</v>
          </cell>
          <cell r="R2224" t="str">
            <v>Nederland</v>
          </cell>
          <cell r="T2224">
            <v>616690382</v>
          </cell>
          <cell r="U2224">
            <v>3000</v>
          </cell>
          <cell r="V2224" t="str">
            <v>Hago Nederland B.V.</v>
          </cell>
          <cell r="W2224">
            <v>1</v>
          </cell>
          <cell r="X2224" t="str">
            <v>Internen</v>
          </cell>
          <cell r="Y2224" t="str">
            <v>A1</v>
          </cell>
          <cell r="Z2224" t="str">
            <v>Medewerker uurloon</v>
          </cell>
          <cell r="AA2224">
            <v>1</v>
          </cell>
          <cell r="AB2224" t="str">
            <v>Schoonmaak CAO</v>
          </cell>
          <cell r="AC2224" t="str">
            <v>N4</v>
          </cell>
          <cell r="AD2224" t="str">
            <v>HR-NL: per 4 weken</v>
          </cell>
          <cell r="AE2224" t="str">
            <v>Onbepaalde tijd</v>
          </cell>
          <cell r="AF2224" t="str">
            <v>00-00-0000</v>
          </cell>
          <cell r="AH2224">
            <v>666882319</v>
          </cell>
          <cell r="AI2224">
            <v>26451</v>
          </cell>
          <cell r="AJ2224" t="str">
            <v>Pools</v>
          </cell>
          <cell r="AK2224" t="str">
            <v>X011</v>
          </cell>
          <cell r="AL2224" t="str">
            <v>MEDEW. ALGEMEEN SCHOONMAAKONDERHOUD I</v>
          </cell>
          <cell r="AM2224">
            <v>1</v>
          </cell>
          <cell r="AN2224" t="str">
            <v>38 uur / week</v>
          </cell>
          <cell r="AO2224">
            <v>10.5</v>
          </cell>
          <cell r="AP2224">
            <v>0</v>
          </cell>
          <cell r="AQ2224">
            <v>0</v>
          </cell>
          <cell r="AR2224">
            <v>27.63</v>
          </cell>
          <cell r="AS2224">
            <v>7</v>
          </cell>
          <cell r="AT2224" t="str">
            <v>B2</v>
          </cell>
          <cell r="AU2224">
            <v>22</v>
          </cell>
          <cell r="AV2224">
            <v>11.13</v>
          </cell>
        </row>
        <row r="2225">
          <cell r="A2225">
            <v>12160</v>
          </cell>
          <cell r="B2225" t="str">
            <v>Mevrouw</v>
          </cell>
          <cell r="C2225" t="str">
            <v>M.R. Zegers - Cornelisse</v>
          </cell>
          <cell r="D2225" t="str">
            <v>Maria Reina</v>
          </cell>
          <cell r="E2225" t="str">
            <v>Maria Reina</v>
          </cell>
          <cell r="F2225" t="str">
            <v>MR</v>
          </cell>
          <cell r="H2225" t="str">
            <v>Cornelisse</v>
          </cell>
          <cell r="J2225" t="str">
            <v>Zegers</v>
          </cell>
          <cell r="K2225" t="str">
            <v>Vrouw</v>
          </cell>
          <cell r="L2225" t="str">
            <v>Adres</v>
          </cell>
          <cell r="M2225" t="str">
            <v>Zeldenrustlaan</v>
          </cell>
          <cell r="N2225">
            <v>8</v>
          </cell>
          <cell r="P2225" t="str">
            <v>4535 GZ</v>
          </cell>
          <cell r="Q2225" t="str">
            <v>TERNEUZEN</v>
          </cell>
          <cell r="R2225" t="str">
            <v>Nederland</v>
          </cell>
          <cell r="T2225">
            <v>615688711</v>
          </cell>
          <cell r="U2225">
            <v>3000</v>
          </cell>
          <cell r="V2225" t="str">
            <v>Hago Nederland B.V.</v>
          </cell>
          <cell r="W2225">
            <v>1</v>
          </cell>
          <cell r="X2225" t="str">
            <v>Internen</v>
          </cell>
          <cell r="Y2225" t="str">
            <v>A1</v>
          </cell>
          <cell r="Z2225" t="str">
            <v>Medewerker uurloon</v>
          </cell>
          <cell r="AA2225">
            <v>1</v>
          </cell>
          <cell r="AB2225" t="str">
            <v>Schoonmaak CAO</v>
          </cell>
          <cell r="AC2225" t="str">
            <v>N4</v>
          </cell>
          <cell r="AD2225" t="str">
            <v>HR-NL: per 4 weken</v>
          </cell>
          <cell r="AE2225" t="str">
            <v>Onbepaalde tijd</v>
          </cell>
          <cell r="AF2225" t="str">
            <v>00-00-0000</v>
          </cell>
          <cell r="AH2225">
            <v>151284088</v>
          </cell>
          <cell r="AI2225">
            <v>22877</v>
          </cell>
          <cell r="AJ2225" t="str">
            <v>Nederlands</v>
          </cell>
          <cell r="AK2225" t="str">
            <v>X011</v>
          </cell>
          <cell r="AL2225" t="str">
            <v>MEDEW. ALGEMEEN SCHOONMAAKONDERHOUD I</v>
          </cell>
          <cell r="AM2225">
            <v>1</v>
          </cell>
          <cell r="AN2225" t="str">
            <v>38 uur / week</v>
          </cell>
          <cell r="AO2225">
            <v>4</v>
          </cell>
          <cell r="AP2225">
            <v>0</v>
          </cell>
          <cell r="AQ2225">
            <v>0</v>
          </cell>
          <cell r="AR2225">
            <v>10.53</v>
          </cell>
          <cell r="AS2225">
            <v>7</v>
          </cell>
          <cell r="AT2225" t="str">
            <v>B2</v>
          </cell>
          <cell r="AU2225">
            <v>90</v>
          </cell>
          <cell r="AV2225">
            <v>11.46</v>
          </cell>
        </row>
        <row r="2226">
          <cell r="A2226">
            <v>12161</v>
          </cell>
          <cell r="B2226" t="str">
            <v>Mevrouw</v>
          </cell>
          <cell r="C2226" t="str">
            <v>M. Cil</v>
          </cell>
          <cell r="D2226" t="str">
            <v>Merve</v>
          </cell>
          <cell r="E2226" t="str">
            <v>Merve</v>
          </cell>
          <cell r="F2226" t="str">
            <v>M</v>
          </cell>
          <cell r="H2226" t="str">
            <v>Cil</v>
          </cell>
          <cell r="K2226" t="str">
            <v>Vrouw</v>
          </cell>
          <cell r="L2226" t="str">
            <v>Adres</v>
          </cell>
          <cell r="M2226" t="str">
            <v>Beethovenhof</v>
          </cell>
          <cell r="N2226">
            <v>114</v>
          </cell>
          <cell r="P2226" t="str">
            <v>4536 AC</v>
          </cell>
          <cell r="Q2226" t="str">
            <v>TERNEUZEN</v>
          </cell>
          <cell r="R2226" t="str">
            <v>Nederland</v>
          </cell>
          <cell r="T2226">
            <v>6222517682</v>
          </cell>
          <cell r="U2226">
            <v>3000</v>
          </cell>
          <cell r="V2226" t="str">
            <v>Hago Nederland B.V.</v>
          </cell>
          <cell r="W2226">
            <v>1</v>
          </cell>
          <cell r="X2226" t="str">
            <v>Internen</v>
          </cell>
          <cell r="Y2226" t="str">
            <v>A1</v>
          </cell>
          <cell r="Z2226" t="str">
            <v>Medewerker uurloon</v>
          </cell>
          <cell r="AA2226">
            <v>1</v>
          </cell>
          <cell r="AB2226" t="str">
            <v>Schoonmaak CAO</v>
          </cell>
          <cell r="AC2226" t="str">
            <v>N4</v>
          </cell>
          <cell r="AD2226" t="str">
            <v>HR-NL: per 4 weken</v>
          </cell>
          <cell r="AE2226" t="str">
            <v>Onbepaalde tijd</v>
          </cell>
          <cell r="AF2226" t="str">
            <v>00-00-0000</v>
          </cell>
          <cell r="AH2226">
            <v>222517682</v>
          </cell>
          <cell r="AI2226">
            <v>35075</v>
          </cell>
          <cell r="AJ2226" t="str">
            <v>Nederlands</v>
          </cell>
          <cell r="AK2226" t="str">
            <v>X011</v>
          </cell>
          <cell r="AL2226" t="str">
            <v>MEDEW. ALGEMEEN SCHOONMAAKONDERHOUD I</v>
          </cell>
          <cell r="AM2226">
            <v>1</v>
          </cell>
          <cell r="AN2226" t="str">
            <v>38 uur / week</v>
          </cell>
          <cell r="AO2226">
            <v>4</v>
          </cell>
          <cell r="AP2226">
            <v>0</v>
          </cell>
          <cell r="AQ2226">
            <v>0</v>
          </cell>
          <cell r="AR2226">
            <v>10.53</v>
          </cell>
          <cell r="AS2226">
            <v>7</v>
          </cell>
          <cell r="AT2226" t="str">
            <v>B2</v>
          </cell>
          <cell r="AU2226">
            <v>20</v>
          </cell>
          <cell r="AV2226">
            <v>8.35</v>
          </cell>
        </row>
        <row r="2227">
          <cell r="A2227">
            <v>12162</v>
          </cell>
          <cell r="B2227" t="str">
            <v>Dhr.</v>
          </cell>
          <cell r="C2227" t="str">
            <v>T.K. Dey</v>
          </cell>
          <cell r="D2227" t="str">
            <v>Tapan Kumar</v>
          </cell>
          <cell r="E2227" t="str">
            <v>Tapan Kumar</v>
          </cell>
          <cell r="F2227" t="str">
            <v>TK</v>
          </cell>
          <cell r="H2227" t="str">
            <v>Dey</v>
          </cell>
          <cell r="K2227" t="str">
            <v>Man</v>
          </cell>
          <cell r="L2227" t="str">
            <v>Adres</v>
          </cell>
          <cell r="M2227" t="str">
            <v>De Velden</v>
          </cell>
          <cell r="N2227">
            <v>56</v>
          </cell>
          <cell r="P2227" t="str">
            <v>3124 CP</v>
          </cell>
          <cell r="Q2227" t="str">
            <v>SCHIEDAM</v>
          </cell>
          <cell r="R2227" t="str">
            <v>Nederland</v>
          </cell>
          <cell r="T2227">
            <v>630510985</v>
          </cell>
          <cell r="U2227">
            <v>3000</v>
          </cell>
          <cell r="V2227" t="str">
            <v>Hago Nederland B.V.</v>
          </cell>
          <cell r="W2227">
            <v>1</v>
          </cell>
          <cell r="X2227" t="str">
            <v>Internen</v>
          </cell>
          <cell r="Y2227" t="str">
            <v>A1</v>
          </cell>
          <cell r="Z2227" t="str">
            <v>Medewerker uurloon</v>
          </cell>
          <cell r="AA2227">
            <v>1</v>
          </cell>
          <cell r="AB2227" t="str">
            <v>Schoonmaak CAO</v>
          </cell>
          <cell r="AC2227" t="str">
            <v>N4</v>
          </cell>
          <cell r="AD2227" t="str">
            <v>HR-NL: per 4 weken</v>
          </cell>
          <cell r="AE2227" t="str">
            <v>Onbepaalde tijd</v>
          </cell>
          <cell r="AF2227" t="str">
            <v>00-00-0000</v>
          </cell>
          <cell r="AH2227">
            <v>18241281</v>
          </cell>
          <cell r="AI2227">
            <v>21584</v>
          </cell>
          <cell r="AJ2227" t="str">
            <v>Indisch</v>
          </cell>
          <cell r="AK2227" t="str">
            <v>X011</v>
          </cell>
          <cell r="AL2227" t="str">
            <v>MEDEW. ALGEMEEN SCHOONMAAKONDERHOUD I</v>
          </cell>
          <cell r="AM2227">
            <v>1</v>
          </cell>
          <cell r="AN2227" t="str">
            <v>38 uur / week</v>
          </cell>
          <cell r="AO2227">
            <v>7</v>
          </cell>
          <cell r="AP2227">
            <v>0</v>
          </cell>
          <cell r="AQ2227">
            <v>0</v>
          </cell>
          <cell r="AR2227">
            <v>18.420000000000002</v>
          </cell>
          <cell r="AS2227">
            <v>7</v>
          </cell>
          <cell r="AT2227" t="str">
            <v>B2</v>
          </cell>
          <cell r="AU2227">
            <v>90</v>
          </cell>
          <cell r="AV2227">
            <v>11.46</v>
          </cell>
        </row>
        <row r="2228">
          <cell r="A2228">
            <v>12163</v>
          </cell>
          <cell r="B2228" t="str">
            <v>Dhr.</v>
          </cell>
          <cell r="C2228" t="str">
            <v>W.J. Karremans</v>
          </cell>
          <cell r="D2228" t="str">
            <v>Willem Johannes</v>
          </cell>
          <cell r="E2228" t="str">
            <v>Willem Johannes</v>
          </cell>
          <cell r="F2228" t="str">
            <v>WJ</v>
          </cell>
          <cell r="H2228" t="str">
            <v>Karremans</v>
          </cell>
          <cell r="K2228" t="str">
            <v>Man</v>
          </cell>
          <cell r="L2228" t="str">
            <v>Adres</v>
          </cell>
          <cell r="M2228" t="str">
            <v>Jagerslaan</v>
          </cell>
          <cell r="N2228">
            <v>61</v>
          </cell>
          <cell r="P2228" t="str">
            <v>3075 AC</v>
          </cell>
          <cell r="Q2228" t="str">
            <v>ROTTERDAM</v>
          </cell>
          <cell r="R2228" t="str">
            <v>Nederland</v>
          </cell>
          <cell r="T2228">
            <v>650610082</v>
          </cell>
          <cell r="U2228">
            <v>3000</v>
          </cell>
          <cell r="V2228" t="str">
            <v>Hago Nederland B.V.</v>
          </cell>
          <cell r="W2228">
            <v>1</v>
          </cell>
          <cell r="X2228" t="str">
            <v>Internen</v>
          </cell>
          <cell r="Y2228" t="str">
            <v>A1</v>
          </cell>
          <cell r="Z2228" t="str">
            <v>Medewerker uurloon</v>
          </cell>
          <cell r="AA2228">
            <v>1</v>
          </cell>
          <cell r="AB2228" t="str">
            <v>Schoonmaak CAO</v>
          </cell>
          <cell r="AC2228" t="str">
            <v>N4</v>
          </cell>
          <cell r="AD2228" t="str">
            <v>HR-NL: per 4 weken</v>
          </cell>
          <cell r="AE2228" t="str">
            <v>Onbepaalde tijd</v>
          </cell>
          <cell r="AF2228" t="str">
            <v>00-00-0000</v>
          </cell>
          <cell r="AH2228">
            <v>133948432</v>
          </cell>
          <cell r="AI2228">
            <v>25535</v>
          </cell>
          <cell r="AJ2228" t="str">
            <v>Nederlands</v>
          </cell>
          <cell r="AK2228" t="str">
            <v>X202</v>
          </cell>
          <cell r="AL2228" t="str">
            <v>MEDEW. SCHOONMAAK ODH INDUSTRIEEL II</v>
          </cell>
          <cell r="AM2228" t="str">
            <v>1+5%</v>
          </cell>
          <cell r="AN2228" t="str">
            <v>38 uur / week</v>
          </cell>
          <cell r="AO2228">
            <v>35</v>
          </cell>
          <cell r="AP2228">
            <v>0</v>
          </cell>
          <cell r="AQ2228">
            <v>0</v>
          </cell>
          <cell r="AR2228">
            <v>92.11</v>
          </cell>
          <cell r="AS2228">
            <v>7</v>
          </cell>
          <cell r="AT2228" t="str">
            <v>B3</v>
          </cell>
          <cell r="AU2228">
            <v>22</v>
          </cell>
          <cell r="AV2228">
            <v>11.68</v>
          </cell>
        </row>
        <row r="2229">
          <cell r="A2229">
            <v>12164</v>
          </cell>
          <cell r="B2229" t="str">
            <v>Mevrouw</v>
          </cell>
          <cell r="C2229" t="str">
            <v>D.B. Kasereka</v>
          </cell>
          <cell r="D2229" t="str">
            <v>Duma Badimba</v>
          </cell>
          <cell r="E2229" t="str">
            <v>Duma Badimba</v>
          </cell>
          <cell r="F2229" t="str">
            <v>DB</v>
          </cell>
          <cell r="H2229" t="str">
            <v>Kasereka</v>
          </cell>
          <cell r="K2229" t="str">
            <v>Vrouw</v>
          </cell>
          <cell r="L2229" t="str">
            <v>Adres</v>
          </cell>
          <cell r="M2229" t="str">
            <v>Oranjeboomstraat</v>
          </cell>
          <cell r="N2229">
            <v>153</v>
          </cell>
          <cell r="O2229" t="str">
            <v>D</v>
          </cell>
          <cell r="P2229" t="str">
            <v>3071 SG</v>
          </cell>
          <cell r="Q2229" t="str">
            <v>ROTTERDAM</v>
          </cell>
          <cell r="R2229" t="str">
            <v>Nederland</v>
          </cell>
          <cell r="T2229">
            <v>644844245</v>
          </cell>
          <cell r="U2229">
            <v>3000</v>
          </cell>
          <cell r="V2229" t="str">
            <v>Hago Nederland B.V.</v>
          </cell>
          <cell r="W2229">
            <v>1</v>
          </cell>
          <cell r="X2229" t="str">
            <v>Internen</v>
          </cell>
          <cell r="Y2229" t="str">
            <v>A1</v>
          </cell>
          <cell r="Z2229" t="str">
            <v>Medewerker uurloon</v>
          </cell>
          <cell r="AA2229">
            <v>1</v>
          </cell>
          <cell r="AB2229" t="str">
            <v>Schoonmaak CAO</v>
          </cell>
          <cell r="AC2229" t="str">
            <v>N4</v>
          </cell>
          <cell r="AD2229" t="str">
            <v>HR-NL: per 4 weken</v>
          </cell>
          <cell r="AE2229" t="str">
            <v>Onbepaalde tijd</v>
          </cell>
          <cell r="AF2229" t="str">
            <v>00-00-0000</v>
          </cell>
          <cell r="AH2229">
            <v>245396123</v>
          </cell>
          <cell r="AI2229">
            <v>27557</v>
          </cell>
          <cell r="AJ2229" t="str">
            <v>Nederlands</v>
          </cell>
          <cell r="AK2229" t="str">
            <v>X011</v>
          </cell>
          <cell r="AL2229" t="str">
            <v>MEDEW. ALGEMEEN SCHOONMAAKONDERHOUD I</v>
          </cell>
          <cell r="AM2229">
            <v>1</v>
          </cell>
          <cell r="AN2229" t="str">
            <v>38 uur / week</v>
          </cell>
          <cell r="AO2229">
            <v>10</v>
          </cell>
          <cell r="AP2229">
            <v>0</v>
          </cell>
          <cell r="AQ2229">
            <v>0</v>
          </cell>
          <cell r="AR2229">
            <v>26.32</v>
          </cell>
          <cell r="AS2229">
            <v>7</v>
          </cell>
          <cell r="AT2229" t="str">
            <v>B2</v>
          </cell>
          <cell r="AU2229">
            <v>22</v>
          </cell>
          <cell r="AV2229">
            <v>11.13</v>
          </cell>
        </row>
        <row r="2230">
          <cell r="A2230">
            <v>12165</v>
          </cell>
          <cell r="B2230" t="str">
            <v>Mevrouw</v>
          </cell>
          <cell r="C2230" t="str">
            <v>L. Cap</v>
          </cell>
          <cell r="D2230" t="str">
            <v>Linda</v>
          </cell>
          <cell r="E2230" t="str">
            <v>Linda</v>
          </cell>
          <cell r="F2230" t="str">
            <v>L</v>
          </cell>
          <cell r="H2230" t="str">
            <v>Cap</v>
          </cell>
          <cell r="K2230" t="str">
            <v>Vrouw</v>
          </cell>
          <cell r="L2230" t="str">
            <v>Adres</v>
          </cell>
          <cell r="M2230" t="str">
            <v>Norbertijnenstraat</v>
          </cell>
          <cell r="N2230">
            <v>26</v>
          </cell>
          <cell r="P2230" t="str">
            <v>4585 AG</v>
          </cell>
          <cell r="Q2230" t="str">
            <v>HENGSTDIJK</v>
          </cell>
          <cell r="R2230" t="str">
            <v>Nederland</v>
          </cell>
          <cell r="T2230">
            <v>655186656</v>
          </cell>
          <cell r="U2230">
            <v>3000</v>
          </cell>
          <cell r="V2230" t="str">
            <v>Hago Nederland B.V.</v>
          </cell>
          <cell r="W2230">
            <v>1</v>
          </cell>
          <cell r="X2230" t="str">
            <v>Internen</v>
          </cell>
          <cell r="Y2230" t="str">
            <v>A1</v>
          </cell>
          <cell r="Z2230" t="str">
            <v>Medewerker uurloon</v>
          </cell>
          <cell r="AA2230">
            <v>1</v>
          </cell>
          <cell r="AB2230" t="str">
            <v>Schoonmaak CAO</v>
          </cell>
          <cell r="AC2230" t="str">
            <v>N4</v>
          </cell>
          <cell r="AD2230" t="str">
            <v>HR-NL: per 4 weken</v>
          </cell>
          <cell r="AE2230" t="str">
            <v>Bepaalde tijd</v>
          </cell>
          <cell r="AF2230">
            <v>42621</v>
          </cell>
          <cell r="AG2230" t="str">
            <v>2e AO bep. tijd</v>
          </cell>
          <cell r="AH2230">
            <v>151043590</v>
          </cell>
          <cell r="AI2230">
            <v>22647</v>
          </cell>
          <cell r="AJ2230" t="str">
            <v>Belgisch</v>
          </cell>
          <cell r="AK2230" t="str">
            <v>X011</v>
          </cell>
          <cell r="AL2230" t="str">
            <v>MEDEW. ALGEMEEN SCHOONMAAKONDERHOUD I</v>
          </cell>
          <cell r="AM2230">
            <v>1</v>
          </cell>
          <cell r="AN2230" t="str">
            <v>38 uur / week</v>
          </cell>
          <cell r="AO2230">
            <v>5.75</v>
          </cell>
          <cell r="AP2230">
            <v>0</v>
          </cell>
          <cell r="AQ2230">
            <v>0</v>
          </cell>
          <cell r="AR2230">
            <v>15.13</v>
          </cell>
          <cell r="AS2230">
            <v>7</v>
          </cell>
          <cell r="AT2230" t="str">
            <v>B2</v>
          </cell>
          <cell r="AU2230">
            <v>22</v>
          </cell>
          <cell r="AV2230">
            <v>11.13</v>
          </cell>
        </row>
        <row r="2231">
          <cell r="A2231">
            <v>12167</v>
          </cell>
          <cell r="B2231" t="str">
            <v>Mevrouw</v>
          </cell>
          <cell r="C2231" t="str">
            <v>L. Epoka</v>
          </cell>
          <cell r="D2231" t="str">
            <v>Lokia</v>
          </cell>
          <cell r="E2231" t="str">
            <v>Lokia</v>
          </cell>
          <cell r="F2231" t="str">
            <v>L</v>
          </cell>
          <cell r="H2231" t="str">
            <v>Epoka</v>
          </cell>
          <cell r="K2231" t="str">
            <v>Vrouw</v>
          </cell>
          <cell r="L2231" t="str">
            <v>Adres</v>
          </cell>
          <cell r="M2231" t="str">
            <v>Drebbelstraat</v>
          </cell>
          <cell r="N2231">
            <v>4</v>
          </cell>
          <cell r="P2231" t="str">
            <v>4816 CX</v>
          </cell>
          <cell r="Q2231" t="str">
            <v>BREDA</v>
          </cell>
          <cell r="R2231" t="str">
            <v>Nederland</v>
          </cell>
          <cell r="S2231">
            <v>765816337</v>
          </cell>
          <cell r="U2231">
            <v>3000</v>
          </cell>
          <cell r="V2231" t="str">
            <v>Hago Nederland B.V.</v>
          </cell>
          <cell r="W2231">
            <v>1</v>
          </cell>
          <cell r="X2231" t="str">
            <v>Internen</v>
          </cell>
          <cell r="Y2231" t="str">
            <v>A1</v>
          </cell>
          <cell r="Z2231" t="str">
            <v>Medewerker uurloon</v>
          </cell>
          <cell r="AA2231">
            <v>1</v>
          </cell>
          <cell r="AB2231" t="str">
            <v>Schoonmaak CAO</v>
          </cell>
          <cell r="AC2231" t="str">
            <v>N4</v>
          </cell>
          <cell r="AD2231" t="str">
            <v>HR-NL: per 4 weken</v>
          </cell>
          <cell r="AE2231" t="str">
            <v>Onbepaalde tijd</v>
          </cell>
          <cell r="AF2231" t="str">
            <v>00-00-0000</v>
          </cell>
          <cell r="AH2231">
            <v>223756386</v>
          </cell>
          <cell r="AI2231">
            <v>25035</v>
          </cell>
          <cell r="AJ2231" t="str">
            <v>Congolees</v>
          </cell>
          <cell r="AK2231" t="str">
            <v>X011</v>
          </cell>
          <cell r="AL2231" t="str">
            <v>MEDEW. ALGEMEEN SCHOONMAAKONDERHOUD I</v>
          </cell>
          <cell r="AM2231">
            <v>1</v>
          </cell>
          <cell r="AN2231" t="str">
            <v>38 uur / week</v>
          </cell>
          <cell r="AO2231">
            <v>8</v>
          </cell>
          <cell r="AP2231">
            <v>0</v>
          </cell>
          <cell r="AQ2231">
            <v>0</v>
          </cell>
          <cell r="AR2231">
            <v>21.05</v>
          </cell>
          <cell r="AS2231">
            <v>7</v>
          </cell>
          <cell r="AT2231" t="str">
            <v>B2</v>
          </cell>
          <cell r="AU2231">
            <v>22</v>
          </cell>
          <cell r="AV2231">
            <v>11.13</v>
          </cell>
        </row>
        <row r="2232">
          <cell r="A2232">
            <v>12169</v>
          </cell>
          <cell r="B2232" t="str">
            <v>Mevrouw</v>
          </cell>
          <cell r="C2232" t="str">
            <v>A.M. Doran</v>
          </cell>
          <cell r="D2232" t="str">
            <v>Aisheline Martha</v>
          </cell>
          <cell r="E2232" t="str">
            <v>Aisheline Martha</v>
          </cell>
          <cell r="F2232" t="str">
            <v>AM</v>
          </cell>
          <cell r="H2232" t="str">
            <v>Doran</v>
          </cell>
          <cell r="K2232" t="str">
            <v>Vrouw</v>
          </cell>
          <cell r="L2232" t="str">
            <v>Adres</v>
          </cell>
          <cell r="M2232" t="str">
            <v>Blokmakersdwarsstraat</v>
          </cell>
          <cell r="N2232">
            <v>50</v>
          </cell>
          <cell r="P2232" t="str">
            <v>3025 NL</v>
          </cell>
          <cell r="Q2232" t="str">
            <v>ROTTERDAM</v>
          </cell>
          <cell r="R2232" t="str">
            <v>Nederland</v>
          </cell>
          <cell r="T2232">
            <v>687305024</v>
          </cell>
          <cell r="U2232">
            <v>3000</v>
          </cell>
          <cell r="V2232" t="str">
            <v>Hago Nederland B.V.</v>
          </cell>
          <cell r="W2232">
            <v>1</v>
          </cell>
          <cell r="X2232" t="str">
            <v>Internen</v>
          </cell>
          <cell r="Y2232" t="str">
            <v>A1</v>
          </cell>
          <cell r="Z2232" t="str">
            <v>Medewerker uurloon</v>
          </cell>
          <cell r="AA2232">
            <v>1</v>
          </cell>
          <cell r="AB2232" t="str">
            <v>Schoonmaak CAO</v>
          </cell>
          <cell r="AC2232" t="str">
            <v>N4</v>
          </cell>
          <cell r="AD2232" t="str">
            <v>HR-NL: per 4 weken</v>
          </cell>
          <cell r="AE2232" t="str">
            <v>Onbepaalde tijd</v>
          </cell>
          <cell r="AF2232" t="str">
            <v>00-00-0000</v>
          </cell>
          <cell r="AH2232">
            <v>237525185</v>
          </cell>
          <cell r="AI2232">
            <v>23831</v>
          </cell>
          <cell r="AJ2232" t="str">
            <v>Nederlands</v>
          </cell>
          <cell r="AK2232" t="str">
            <v>X011</v>
          </cell>
          <cell r="AL2232" t="str">
            <v>MEDEW. ALGEMEEN SCHOONMAAKONDERHOUD I</v>
          </cell>
          <cell r="AM2232">
            <v>1</v>
          </cell>
          <cell r="AN2232" t="str">
            <v>38 uur / week</v>
          </cell>
          <cell r="AO2232">
            <v>36</v>
          </cell>
          <cell r="AP2232">
            <v>0</v>
          </cell>
          <cell r="AQ2232">
            <v>0</v>
          </cell>
          <cell r="AR2232">
            <v>94.74</v>
          </cell>
          <cell r="AS2232">
            <v>7</v>
          </cell>
          <cell r="AT2232" t="str">
            <v>B2</v>
          </cell>
          <cell r="AU2232">
            <v>90</v>
          </cell>
          <cell r="AV2232">
            <v>11.46</v>
          </cell>
        </row>
        <row r="2233">
          <cell r="A2233">
            <v>12170</v>
          </cell>
          <cell r="B2233" t="str">
            <v>Mevrouw</v>
          </cell>
          <cell r="C2233" t="str">
            <v>M.L. Sousa Vera Cruz</v>
          </cell>
          <cell r="D2233" t="str">
            <v>Maria Lidia</v>
          </cell>
          <cell r="E2233" t="str">
            <v>Maria Lidia</v>
          </cell>
          <cell r="F2233" t="str">
            <v>ML</v>
          </cell>
          <cell r="H2233" t="str">
            <v>Sousa Vera Cruz</v>
          </cell>
          <cell r="K2233" t="str">
            <v>Vrouw</v>
          </cell>
          <cell r="L2233" t="str">
            <v>Adres</v>
          </cell>
          <cell r="M2233" t="str">
            <v>Schoonveld</v>
          </cell>
          <cell r="N2233">
            <v>79</v>
          </cell>
          <cell r="P2233" t="str">
            <v>3085 BR</v>
          </cell>
          <cell r="Q2233" t="str">
            <v>ROTTERDAM</v>
          </cell>
          <cell r="R2233" t="str">
            <v>Nederland</v>
          </cell>
          <cell r="T2233">
            <v>627260783</v>
          </cell>
          <cell r="U2233">
            <v>3000</v>
          </cell>
          <cell r="V2233" t="str">
            <v>Hago Nederland B.V.</v>
          </cell>
          <cell r="W2233">
            <v>1</v>
          </cell>
          <cell r="X2233" t="str">
            <v>Internen</v>
          </cell>
          <cell r="Y2233" t="str">
            <v>A1</v>
          </cell>
          <cell r="Z2233" t="str">
            <v>Medewerker uurloon</v>
          </cell>
          <cell r="AA2233">
            <v>1</v>
          </cell>
          <cell r="AB2233" t="str">
            <v>Schoonmaak CAO</v>
          </cell>
          <cell r="AC2233" t="str">
            <v>N4</v>
          </cell>
          <cell r="AD2233" t="str">
            <v>HR-NL: per 4 weken</v>
          </cell>
          <cell r="AE2233" t="str">
            <v>Onbepaalde tijd</v>
          </cell>
          <cell r="AF2233" t="str">
            <v>00-00-0000</v>
          </cell>
          <cell r="AH2233">
            <v>199117895</v>
          </cell>
          <cell r="AI2233">
            <v>22725</v>
          </cell>
          <cell r="AJ2233" t="str">
            <v>Nederlands</v>
          </cell>
          <cell r="AK2233" t="str">
            <v>X011</v>
          </cell>
          <cell r="AL2233" t="str">
            <v>MEDEW. ALGEMEEN SCHOONMAAKONDERHOUD I</v>
          </cell>
          <cell r="AM2233">
            <v>1</v>
          </cell>
          <cell r="AN2233" t="str">
            <v>38 uur / week</v>
          </cell>
          <cell r="AO2233">
            <v>36</v>
          </cell>
          <cell r="AP2233">
            <v>0</v>
          </cell>
          <cell r="AQ2233">
            <v>0</v>
          </cell>
          <cell r="AR2233">
            <v>94.74</v>
          </cell>
          <cell r="AS2233">
            <v>7</v>
          </cell>
          <cell r="AT2233" t="str">
            <v>B2</v>
          </cell>
          <cell r="AU2233">
            <v>90</v>
          </cell>
          <cell r="AV2233">
            <v>11.46</v>
          </cell>
        </row>
        <row r="2234">
          <cell r="A2234">
            <v>12171</v>
          </cell>
          <cell r="B2234" t="str">
            <v>Mevrouw</v>
          </cell>
          <cell r="C2234" t="str">
            <v>D.A. Poppe</v>
          </cell>
          <cell r="D2234" t="str">
            <v>Danielle Alexandra</v>
          </cell>
          <cell r="E2234" t="str">
            <v>Danielle Alexandra</v>
          </cell>
          <cell r="F2234" t="str">
            <v>DA</v>
          </cell>
          <cell r="H2234" t="str">
            <v>Poppe</v>
          </cell>
          <cell r="K2234" t="str">
            <v>Vrouw</v>
          </cell>
          <cell r="L2234" t="str">
            <v>Adres</v>
          </cell>
          <cell r="M2234" t="str">
            <v>Perzikstraat</v>
          </cell>
          <cell r="N2234">
            <v>10</v>
          </cell>
          <cell r="P2234" t="str">
            <v>4462 EG</v>
          </cell>
          <cell r="Q2234" t="str">
            <v>GOES</v>
          </cell>
          <cell r="R2234" t="str">
            <v>Nederland</v>
          </cell>
          <cell r="T2234">
            <v>613324101</v>
          </cell>
          <cell r="U2234">
            <v>3000</v>
          </cell>
          <cell r="V2234" t="str">
            <v>Hago Nederland B.V.</v>
          </cell>
          <cell r="W2234">
            <v>1</v>
          </cell>
          <cell r="X2234" t="str">
            <v>Internen</v>
          </cell>
          <cell r="Y2234" t="str">
            <v>A1</v>
          </cell>
          <cell r="Z2234" t="str">
            <v>Medewerker uurloon</v>
          </cell>
          <cell r="AA2234">
            <v>1</v>
          </cell>
          <cell r="AB2234" t="str">
            <v>Schoonmaak CAO</v>
          </cell>
          <cell r="AC2234" t="str">
            <v>N4</v>
          </cell>
          <cell r="AD2234" t="str">
            <v>HR-NL: per 4 weken</v>
          </cell>
          <cell r="AE2234" t="str">
            <v>Onbepaalde tijd</v>
          </cell>
          <cell r="AF2234" t="str">
            <v>00-00-0000</v>
          </cell>
          <cell r="AH2234">
            <v>149412162</v>
          </cell>
          <cell r="AI2234">
            <v>28870</v>
          </cell>
          <cell r="AJ2234" t="str">
            <v>Nederlands</v>
          </cell>
          <cell r="AK2234" t="str">
            <v>X011</v>
          </cell>
          <cell r="AL2234" t="str">
            <v>MEDEW. ALGEMEEN SCHOONMAAKONDERHOUD I</v>
          </cell>
          <cell r="AM2234">
            <v>1</v>
          </cell>
          <cell r="AN2234" t="str">
            <v>38 uur / week</v>
          </cell>
          <cell r="AO2234">
            <v>2</v>
          </cell>
          <cell r="AP2234">
            <v>0</v>
          </cell>
          <cell r="AQ2234">
            <v>0</v>
          </cell>
          <cell r="AR2234">
            <v>5.26</v>
          </cell>
          <cell r="AS2234">
            <v>7</v>
          </cell>
          <cell r="AT2234" t="str">
            <v>B2</v>
          </cell>
          <cell r="AU2234">
            <v>22</v>
          </cell>
          <cell r="AV2234">
            <v>11.13</v>
          </cell>
        </row>
        <row r="2235">
          <cell r="A2235">
            <v>12172</v>
          </cell>
          <cell r="B2235" t="str">
            <v>Mevrouw</v>
          </cell>
          <cell r="C2235" t="str">
            <v>L. Bartelen</v>
          </cell>
          <cell r="D2235" t="str">
            <v>Linda</v>
          </cell>
          <cell r="E2235" t="str">
            <v>Linda</v>
          </cell>
          <cell r="F2235" t="str">
            <v>L</v>
          </cell>
          <cell r="H2235" t="str">
            <v>Bartelen</v>
          </cell>
          <cell r="K2235" t="str">
            <v>Vrouw</v>
          </cell>
          <cell r="L2235" t="str">
            <v>Adres</v>
          </cell>
          <cell r="M2235" t="str">
            <v>Binnenpad</v>
          </cell>
          <cell r="N2235">
            <v>13</v>
          </cell>
          <cell r="P2235" t="str">
            <v>4635 CH</v>
          </cell>
          <cell r="Q2235" t="str">
            <v>HUIJBERGEN</v>
          </cell>
          <cell r="R2235" t="str">
            <v>Nederland</v>
          </cell>
          <cell r="T2235">
            <v>651009142</v>
          </cell>
          <cell r="U2235">
            <v>3000</v>
          </cell>
          <cell r="V2235" t="str">
            <v>Hago Nederland B.V.</v>
          </cell>
          <cell r="W2235">
            <v>1</v>
          </cell>
          <cell r="X2235" t="str">
            <v>Internen</v>
          </cell>
          <cell r="Y2235" t="str">
            <v>A1</v>
          </cell>
          <cell r="Z2235" t="str">
            <v>Medewerker uurloon</v>
          </cell>
          <cell r="AA2235">
            <v>1</v>
          </cell>
          <cell r="AB2235" t="str">
            <v>Schoonmaak CAO</v>
          </cell>
          <cell r="AC2235" t="str">
            <v>N4</v>
          </cell>
          <cell r="AD2235" t="str">
            <v>HR-NL: per 4 weken</v>
          </cell>
          <cell r="AE2235" t="str">
            <v>Bepaalde tijd</v>
          </cell>
          <cell r="AF2235">
            <v>42664</v>
          </cell>
          <cell r="AG2235" t="str">
            <v>2e AO bep. tijd</v>
          </cell>
          <cell r="AH2235">
            <v>225438045</v>
          </cell>
          <cell r="AI2235">
            <v>35397</v>
          </cell>
          <cell r="AJ2235" t="str">
            <v>Nederlands</v>
          </cell>
          <cell r="AK2235" t="str">
            <v>X011</v>
          </cell>
          <cell r="AL2235" t="str">
            <v>MEDEW. ALGEMEEN SCHOONMAAKONDERHOUD I</v>
          </cell>
          <cell r="AM2235">
            <v>1</v>
          </cell>
          <cell r="AN2235" t="str">
            <v>38 uur / week</v>
          </cell>
          <cell r="AO2235">
            <v>10</v>
          </cell>
          <cell r="AP2235">
            <v>0</v>
          </cell>
          <cell r="AQ2235">
            <v>0</v>
          </cell>
          <cell r="AR2235">
            <v>26.32</v>
          </cell>
          <cell r="AS2235">
            <v>7</v>
          </cell>
          <cell r="AT2235" t="str">
            <v>B2</v>
          </cell>
          <cell r="AU2235">
            <v>19</v>
          </cell>
          <cell r="AV2235">
            <v>7.23</v>
          </cell>
        </row>
        <row r="2236">
          <cell r="A2236">
            <v>12173</v>
          </cell>
          <cell r="B2236" t="str">
            <v>Mevrouw</v>
          </cell>
          <cell r="C2236" t="str">
            <v>A.F. Geijs</v>
          </cell>
          <cell r="D2236" t="str">
            <v>Antoinette Frederik</v>
          </cell>
          <cell r="E2236" t="str">
            <v>Antoinette Frederik</v>
          </cell>
          <cell r="F2236" t="str">
            <v>AF</v>
          </cell>
          <cell r="H2236" t="str">
            <v>Geijs</v>
          </cell>
          <cell r="K2236" t="str">
            <v>Vrouw</v>
          </cell>
          <cell r="L2236" t="str">
            <v>Adres</v>
          </cell>
          <cell r="M2236" t="str">
            <v>Burgemeester Voetenstraat</v>
          </cell>
          <cell r="N2236">
            <v>1</v>
          </cell>
          <cell r="P2236" t="str">
            <v>4641 JA</v>
          </cell>
          <cell r="Q2236" t="str">
            <v>OSSENDRECHT</v>
          </cell>
          <cell r="R2236" t="str">
            <v>Nederland</v>
          </cell>
          <cell r="T2236">
            <v>651074345</v>
          </cell>
          <cell r="U2236">
            <v>3000</v>
          </cell>
          <cell r="V2236" t="str">
            <v>Hago Nederland B.V.</v>
          </cell>
          <cell r="W2236">
            <v>1</v>
          </cell>
          <cell r="X2236" t="str">
            <v>Internen</v>
          </cell>
          <cell r="Y2236" t="str">
            <v>A1</v>
          </cell>
          <cell r="Z2236" t="str">
            <v>Medewerker uurloon</v>
          </cell>
          <cell r="AA2236">
            <v>1</v>
          </cell>
          <cell r="AB2236" t="str">
            <v>Schoonmaak CAO</v>
          </cell>
          <cell r="AC2236" t="str">
            <v>N4</v>
          </cell>
          <cell r="AD2236" t="str">
            <v>HR-NL: per 4 weken</v>
          </cell>
          <cell r="AE2236" t="str">
            <v>Bepaalde tijd</v>
          </cell>
          <cell r="AF2236">
            <v>42678</v>
          </cell>
          <cell r="AG2236" t="str">
            <v>2e AO bep. tijd</v>
          </cell>
          <cell r="AH2236">
            <v>215498070</v>
          </cell>
          <cell r="AI2236">
            <v>34329</v>
          </cell>
          <cell r="AJ2236" t="str">
            <v>Nederlands</v>
          </cell>
          <cell r="AK2236" t="str">
            <v>X011</v>
          </cell>
          <cell r="AL2236" t="str">
            <v>MEDEW. ALGEMEEN SCHOONMAAKONDERHOUD I</v>
          </cell>
          <cell r="AM2236">
            <v>1</v>
          </cell>
          <cell r="AN2236" t="str">
            <v>38 uur / week</v>
          </cell>
          <cell r="AO2236">
            <v>10</v>
          </cell>
          <cell r="AP2236">
            <v>0</v>
          </cell>
          <cell r="AQ2236">
            <v>0</v>
          </cell>
          <cell r="AR2236">
            <v>26.32</v>
          </cell>
          <cell r="AS2236">
            <v>7</v>
          </cell>
          <cell r="AT2236" t="str">
            <v>B2</v>
          </cell>
          <cell r="AU2236">
            <v>22</v>
          </cell>
          <cell r="AV2236">
            <v>11.13</v>
          </cell>
        </row>
        <row r="2237">
          <cell r="A2237">
            <v>12174</v>
          </cell>
          <cell r="B2237" t="str">
            <v>Mevrouw</v>
          </cell>
          <cell r="C2237" t="str">
            <v>R. Moumouni</v>
          </cell>
          <cell r="D2237" t="str">
            <v>Richalatou</v>
          </cell>
          <cell r="E2237" t="str">
            <v>Richalatou</v>
          </cell>
          <cell r="F2237" t="str">
            <v>R</v>
          </cell>
          <cell r="H2237" t="str">
            <v>Moumouni</v>
          </cell>
          <cell r="K2237" t="str">
            <v>Vrouw</v>
          </cell>
          <cell r="L2237" t="str">
            <v>Adres</v>
          </cell>
          <cell r="M2237" t="str">
            <v>Galileïstraat</v>
          </cell>
          <cell r="N2237">
            <v>7</v>
          </cell>
          <cell r="P2237" t="str">
            <v>4816 CK</v>
          </cell>
          <cell r="Q2237" t="str">
            <v>BREDA</v>
          </cell>
          <cell r="R2237" t="str">
            <v>Nederland</v>
          </cell>
          <cell r="T2237">
            <v>684480313</v>
          </cell>
          <cell r="U2237">
            <v>3000</v>
          </cell>
          <cell r="V2237" t="str">
            <v>Hago Nederland B.V.</v>
          </cell>
          <cell r="W2237">
            <v>1</v>
          </cell>
          <cell r="X2237" t="str">
            <v>Internen</v>
          </cell>
          <cell r="Y2237" t="str">
            <v>A1</v>
          </cell>
          <cell r="Z2237" t="str">
            <v>Medewerker uurloon</v>
          </cell>
          <cell r="AA2237">
            <v>1</v>
          </cell>
          <cell r="AB2237" t="str">
            <v>Schoonmaak CAO</v>
          </cell>
          <cell r="AC2237" t="str">
            <v>N4</v>
          </cell>
          <cell r="AD2237" t="str">
            <v>HR-NL: per 4 weken</v>
          </cell>
          <cell r="AE2237" t="str">
            <v>Onbepaalde tijd</v>
          </cell>
          <cell r="AF2237" t="str">
            <v>00-00-0000</v>
          </cell>
          <cell r="AH2237">
            <v>245089068</v>
          </cell>
          <cell r="AI2237">
            <v>29951</v>
          </cell>
          <cell r="AJ2237" t="str">
            <v>Togolees</v>
          </cell>
          <cell r="AK2237" t="str">
            <v>X011</v>
          </cell>
          <cell r="AL2237" t="str">
            <v>MEDEW. ALGEMEEN SCHOONMAAKONDERHOUD I</v>
          </cell>
          <cell r="AM2237">
            <v>1</v>
          </cell>
          <cell r="AN2237" t="str">
            <v>38 uur / week</v>
          </cell>
          <cell r="AO2237">
            <v>13</v>
          </cell>
          <cell r="AP2237">
            <v>0</v>
          </cell>
          <cell r="AQ2237">
            <v>0</v>
          </cell>
          <cell r="AR2237">
            <v>34.21</v>
          </cell>
          <cell r="AS2237">
            <v>7</v>
          </cell>
          <cell r="AT2237" t="str">
            <v>B2</v>
          </cell>
          <cell r="AU2237">
            <v>22</v>
          </cell>
          <cell r="AV2237">
            <v>11.13</v>
          </cell>
        </row>
        <row r="2238">
          <cell r="A2238">
            <v>12175</v>
          </cell>
          <cell r="B2238" t="str">
            <v>Mevrouw</v>
          </cell>
          <cell r="C2238" t="str">
            <v>L. Selmani</v>
          </cell>
          <cell r="D2238" t="str">
            <v>Lala</v>
          </cell>
          <cell r="E2238" t="str">
            <v>Lala</v>
          </cell>
          <cell r="F2238" t="str">
            <v>L</v>
          </cell>
          <cell r="H2238" t="str">
            <v>Selmani</v>
          </cell>
          <cell r="K2238" t="str">
            <v>Vrouw</v>
          </cell>
          <cell r="L2238" t="str">
            <v>Adres</v>
          </cell>
          <cell r="M2238" t="str">
            <v>Darinkveld</v>
          </cell>
          <cell r="N2238">
            <v>11</v>
          </cell>
          <cell r="P2238" t="str">
            <v>4731 VK</v>
          </cell>
          <cell r="Q2238" t="str">
            <v>OUDENBOSCH</v>
          </cell>
          <cell r="R2238" t="str">
            <v>Nederland</v>
          </cell>
          <cell r="T2238">
            <v>644389660</v>
          </cell>
          <cell r="U2238">
            <v>3000</v>
          </cell>
          <cell r="V2238" t="str">
            <v>Hago Nederland B.V.</v>
          </cell>
          <cell r="W2238">
            <v>1</v>
          </cell>
          <cell r="X2238" t="str">
            <v>Internen</v>
          </cell>
          <cell r="Y2238" t="str">
            <v>A1</v>
          </cell>
          <cell r="Z2238" t="str">
            <v>Medewerker uurloon</v>
          </cell>
          <cell r="AA2238">
            <v>1</v>
          </cell>
          <cell r="AB2238" t="str">
            <v>Schoonmaak CAO</v>
          </cell>
          <cell r="AC2238" t="str">
            <v>N4</v>
          </cell>
          <cell r="AD2238" t="str">
            <v>HR-NL: per 4 weken</v>
          </cell>
          <cell r="AE2238" t="str">
            <v>Bepaalde tijd</v>
          </cell>
          <cell r="AF2238">
            <v>42837</v>
          </cell>
          <cell r="AG2238" t="str">
            <v>1e AO bep. tijd</v>
          </cell>
          <cell r="AH2238">
            <v>239771710</v>
          </cell>
          <cell r="AI2238">
            <v>34714</v>
          </cell>
          <cell r="AJ2238" t="str">
            <v>Nederlands</v>
          </cell>
          <cell r="AK2238" t="str">
            <v>X011</v>
          </cell>
          <cell r="AL2238" t="str">
            <v>MEDEW. ALGEMEEN SCHOONMAAKONDERHOUD I</v>
          </cell>
          <cell r="AM2238">
            <v>1</v>
          </cell>
          <cell r="AN2238" t="str">
            <v>38 uur / week</v>
          </cell>
          <cell r="AO2238">
            <v>10</v>
          </cell>
          <cell r="AP2238">
            <v>0</v>
          </cell>
          <cell r="AQ2238">
            <v>0</v>
          </cell>
          <cell r="AR2238">
            <v>26.32</v>
          </cell>
          <cell r="AS2238">
            <v>7</v>
          </cell>
          <cell r="AT2238" t="str">
            <v>B2</v>
          </cell>
          <cell r="AU2238">
            <v>21</v>
          </cell>
          <cell r="AV2238">
            <v>9.4600000000000009</v>
          </cell>
        </row>
        <row r="2239">
          <cell r="A2239">
            <v>12176</v>
          </cell>
          <cell r="B2239" t="str">
            <v>Mevrouw</v>
          </cell>
          <cell r="C2239" t="str">
            <v>C. Yorulmaz</v>
          </cell>
          <cell r="D2239" t="str">
            <v>Caglar</v>
          </cell>
          <cell r="E2239" t="str">
            <v>Caglar</v>
          </cell>
          <cell r="F2239" t="str">
            <v>C</v>
          </cell>
          <cell r="H2239" t="str">
            <v>Yorulmaz</v>
          </cell>
          <cell r="K2239" t="str">
            <v>Vrouw</v>
          </cell>
          <cell r="L2239" t="str">
            <v>Adres</v>
          </cell>
          <cell r="M2239" t="str">
            <v>Revius Rondeel</v>
          </cell>
          <cell r="N2239">
            <v>261</v>
          </cell>
          <cell r="P2239" t="str">
            <v>2902 EH</v>
          </cell>
          <cell r="Q2239" t="str">
            <v>CAPELLE AD IJSSEL</v>
          </cell>
          <cell r="R2239" t="str">
            <v>Nederland</v>
          </cell>
          <cell r="T2239">
            <v>636508270</v>
          </cell>
          <cell r="U2239">
            <v>3000</v>
          </cell>
          <cell r="V2239" t="str">
            <v>Hago Nederland B.V.</v>
          </cell>
          <cell r="W2239">
            <v>1</v>
          </cell>
          <cell r="X2239" t="str">
            <v>Internen</v>
          </cell>
          <cell r="Y2239" t="str">
            <v>A1</v>
          </cell>
          <cell r="Z2239" t="str">
            <v>Medewerker uurloon</v>
          </cell>
          <cell r="AA2239">
            <v>1</v>
          </cell>
          <cell r="AB2239" t="str">
            <v>Schoonmaak CAO</v>
          </cell>
          <cell r="AC2239" t="str">
            <v>N4</v>
          </cell>
          <cell r="AD2239" t="str">
            <v>HR-NL: per 4 weken</v>
          </cell>
          <cell r="AE2239" t="str">
            <v>Onbepaalde tijd</v>
          </cell>
          <cell r="AF2239" t="str">
            <v>00-00-0000</v>
          </cell>
          <cell r="AH2239">
            <v>222375292</v>
          </cell>
          <cell r="AI2239">
            <v>31551</v>
          </cell>
          <cell r="AJ2239" t="str">
            <v>Nederlands</v>
          </cell>
          <cell r="AK2239" t="str">
            <v>X011</v>
          </cell>
          <cell r="AL2239" t="str">
            <v>MEDEW. ALGEMEEN SCHOONMAAKONDERHOUD I</v>
          </cell>
          <cell r="AM2239">
            <v>1</v>
          </cell>
          <cell r="AN2239" t="str">
            <v>38 uur / week</v>
          </cell>
          <cell r="AO2239">
            <v>12.5</v>
          </cell>
          <cell r="AP2239">
            <v>0</v>
          </cell>
          <cell r="AQ2239">
            <v>0</v>
          </cell>
          <cell r="AR2239">
            <v>32.89</v>
          </cell>
          <cell r="AS2239">
            <v>7</v>
          </cell>
          <cell r="AT2239" t="str">
            <v>B2</v>
          </cell>
          <cell r="AU2239">
            <v>22</v>
          </cell>
          <cell r="AV2239">
            <v>11.13</v>
          </cell>
        </row>
        <row r="2240">
          <cell r="A2240">
            <v>12177</v>
          </cell>
          <cell r="B2240" t="str">
            <v>Mevrouw</v>
          </cell>
          <cell r="C2240" t="str">
            <v>S.C. De Brito Berrelha</v>
          </cell>
          <cell r="D2240" t="str">
            <v>Sandra Cristina</v>
          </cell>
          <cell r="E2240" t="str">
            <v>Sandra</v>
          </cell>
          <cell r="F2240" t="str">
            <v>SC</v>
          </cell>
          <cell r="H2240" t="str">
            <v>De Brito Berrelha</v>
          </cell>
          <cell r="K2240" t="str">
            <v>Vrouw</v>
          </cell>
          <cell r="L2240" t="str">
            <v>Adres</v>
          </cell>
          <cell r="M2240" t="str">
            <v>Zuidhoek</v>
          </cell>
          <cell r="N2240">
            <v>191</v>
          </cell>
          <cell r="O2240" t="str">
            <v>B</v>
          </cell>
          <cell r="P2240" t="str">
            <v>3082 PG</v>
          </cell>
          <cell r="Q2240" t="str">
            <v>ROTTERDAM</v>
          </cell>
          <cell r="R2240" t="str">
            <v>Nederland</v>
          </cell>
          <cell r="T2240">
            <v>647436088</v>
          </cell>
          <cell r="U2240">
            <v>3000</v>
          </cell>
          <cell r="V2240" t="str">
            <v>Hago Nederland B.V.</v>
          </cell>
          <cell r="W2240">
            <v>1</v>
          </cell>
          <cell r="X2240" t="str">
            <v>Internen</v>
          </cell>
          <cell r="Y2240" t="str">
            <v>A1</v>
          </cell>
          <cell r="Z2240" t="str">
            <v>Medewerker uurloon</v>
          </cell>
          <cell r="AA2240">
            <v>1</v>
          </cell>
          <cell r="AB2240" t="str">
            <v>Schoonmaak CAO</v>
          </cell>
          <cell r="AC2240" t="str">
            <v>N4</v>
          </cell>
          <cell r="AD2240" t="str">
            <v>HR-NL: per 4 weken</v>
          </cell>
          <cell r="AE2240" t="str">
            <v>Onbepaalde tijd</v>
          </cell>
          <cell r="AF2240" t="str">
            <v>00-00-0000</v>
          </cell>
          <cell r="AH2240">
            <v>202845692</v>
          </cell>
          <cell r="AI2240">
            <v>25253</v>
          </cell>
          <cell r="AJ2240" t="str">
            <v>Portugees</v>
          </cell>
          <cell r="AK2240" t="str">
            <v>X011</v>
          </cell>
          <cell r="AL2240" t="str">
            <v>MEDEW. ALGEMEEN SCHOONMAAKONDERHOUD I</v>
          </cell>
          <cell r="AM2240">
            <v>1</v>
          </cell>
          <cell r="AN2240" t="str">
            <v>38 uur / week</v>
          </cell>
          <cell r="AO2240">
            <v>13.75</v>
          </cell>
          <cell r="AP2240">
            <v>0</v>
          </cell>
          <cell r="AQ2240">
            <v>0</v>
          </cell>
          <cell r="AR2240">
            <v>36.18</v>
          </cell>
          <cell r="AS2240">
            <v>7</v>
          </cell>
          <cell r="AT2240" t="str">
            <v>B2</v>
          </cell>
          <cell r="AU2240">
            <v>90</v>
          </cell>
          <cell r="AV2240">
            <v>11.46</v>
          </cell>
        </row>
        <row r="2241">
          <cell r="A2241">
            <v>12178</v>
          </cell>
          <cell r="B2241" t="str">
            <v>Mevrouw</v>
          </cell>
          <cell r="C2241" t="str">
            <v>P.J. den Braber - Terreehorst</v>
          </cell>
          <cell r="D2241" t="str">
            <v>Patricia Johanna</v>
          </cell>
          <cell r="E2241" t="str">
            <v>Patricia Johanna</v>
          </cell>
          <cell r="F2241" t="str">
            <v>PJ</v>
          </cell>
          <cell r="H2241" t="str">
            <v>Terreehorst</v>
          </cell>
          <cell r="I2241" t="str">
            <v>den</v>
          </cell>
          <cell r="J2241" t="str">
            <v>Braber</v>
          </cell>
          <cell r="K2241" t="str">
            <v>Vrouw</v>
          </cell>
          <cell r="L2241" t="str">
            <v>Adres</v>
          </cell>
          <cell r="M2241" t="str">
            <v>Mannagras</v>
          </cell>
          <cell r="N2241">
            <v>5</v>
          </cell>
          <cell r="P2241" t="str">
            <v>3068 PJ</v>
          </cell>
          <cell r="Q2241" t="str">
            <v>ROTTERDAM</v>
          </cell>
          <cell r="R2241" t="str">
            <v>Nederland</v>
          </cell>
          <cell r="T2241">
            <v>614280584</v>
          </cell>
          <cell r="U2241">
            <v>3000</v>
          </cell>
          <cell r="V2241" t="str">
            <v>Hago Nederland B.V.</v>
          </cell>
          <cell r="W2241">
            <v>1</v>
          </cell>
          <cell r="X2241" t="str">
            <v>Internen</v>
          </cell>
          <cell r="Y2241" t="str">
            <v>A1</v>
          </cell>
          <cell r="Z2241" t="str">
            <v>Medewerker uurloon</v>
          </cell>
          <cell r="AA2241">
            <v>1</v>
          </cell>
          <cell r="AB2241" t="str">
            <v>Schoonmaak CAO</v>
          </cell>
          <cell r="AC2241" t="str">
            <v>N4</v>
          </cell>
          <cell r="AD2241" t="str">
            <v>HR-NL: per 4 weken</v>
          </cell>
          <cell r="AE2241" t="str">
            <v>Onbepaalde tijd</v>
          </cell>
          <cell r="AF2241" t="str">
            <v>00-00-0000</v>
          </cell>
          <cell r="AH2241">
            <v>134299322</v>
          </cell>
          <cell r="AI2241">
            <v>29778</v>
          </cell>
          <cell r="AJ2241" t="str">
            <v>Nederlands</v>
          </cell>
          <cell r="AK2241" t="str">
            <v>X011</v>
          </cell>
          <cell r="AL2241" t="str">
            <v>MEDEW. ALGEMEEN SCHOONMAAKONDERHOUD I</v>
          </cell>
          <cell r="AM2241">
            <v>1</v>
          </cell>
          <cell r="AN2241" t="str">
            <v>38 uur / week</v>
          </cell>
          <cell r="AO2241">
            <v>13.75</v>
          </cell>
          <cell r="AP2241">
            <v>0</v>
          </cell>
          <cell r="AQ2241">
            <v>0</v>
          </cell>
          <cell r="AR2241">
            <v>36.18</v>
          </cell>
          <cell r="AS2241">
            <v>7</v>
          </cell>
          <cell r="AT2241" t="str">
            <v>B2</v>
          </cell>
          <cell r="AU2241">
            <v>90</v>
          </cell>
          <cell r="AV2241">
            <v>11.46</v>
          </cell>
        </row>
        <row r="2242">
          <cell r="A2242">
            <v>12179</v>
          </cell>
          <cell r="B2242" t="str">
            <v>Mevrouw</v>
          </cell>
          <cell r="C2242" t="str">
            <v>P.L.C. van Vliet - Bergmans</v>
          </cell>
          <cell r="D2242" t="str">
            <v>Petronella Leonie Cornelia</v>
          </cell>
          <cell r="E2242" t="str">
            <v>Petronella Leonie Cornelia</v>
          </cell>
          <cell r="F2242" t="str">
            <v>PLC</v>
          </cell>
          <cell r="H2242" t="str">
            <v>Bergmans</v>
          </cell>
          <cell r="I2242" t="str">
            <v>van</v>
          </cell>
          <cell r="J2242" t="str">
            <v>Vliet</v>
          </cell>
          <cell r="K2242" t="str">
            <v>Vrouw</v>
          </cell>
          <cell r="L2242" t="str">
            <v>Adres</v>
          </cell>
          <cell r="M2242" t="str">
            <v>Korhoenstraat</v>
          </cell>
          <cell r="N2242">
            <v>119</v>
          </cell>
          <cell r="P2242" t="str">
            <v>5022 BH</v>
          </cell>
          <cell r="Q2242" t="str">
            <v>TILBURG</v>
          </cell>
          <cell r="R2242" t="str">
            <v>Nederland</v>
          </cell>
          <cell r="T2242">
            <v>648454819</v>
          </cell>
          <cell r="U2242">
            <v>3000</v>
          </cell>
          <cell r="V2242" t="str">
            <v>Hago Nederland B.V.</v>
          </cell>
          <cell r="W2242">
            <v>1</v>
          </cell>
          <cell r="X2242" t="str">
            <v>Internen</v>
          </cell>
          <cell r="Y2242" t="str">
            <v>A1</v>
          </cell>
          <cell r="Z2242" t="str">
            <v>Medewerker uurloon</v>
          </cell>
          <cell r="AA2242">
            <v>1</v>
          </cell>
          <cell r="AB2242" t="str">
            <v>Schoonmaak CAO</v>
          </cell>
          <cell r="AC2242" t="str">
            <v>N4</v>
          </cell>
          <cell r="AD2242" t="str">
            <v>HR-NL: per 4 weken</v>
          </cell>
          <cell r="AE2242" t="str">
            <v>Onbepaalde tijd</v>
          </cell>
          <cell r="AF2242" t="str">
            <v>00-00-0000</v>
          </cell>
          <cell r="AH2242">
            <v>124248251</v>
          </cell>
          <cell r="AI2242">
            <v>22485</v>
          </cell>
          <cell r="AJ2242" t="str">
            <v>Nederlands</v>
          </cell>
          <cell r="AK2242" t="str">
            <v>X011</v>
          </cell>
          <cell r="AL2242" t="str">
            <v>MEDEW. ALGEMEEN SCHOONMAAKONDERHOUD I</v>
          </cell>
          <cell r="AM2242">
            <v>1</v>
          </cell>
          <cell r="AN2242" t="str">
            <v>38 uur / week</v>
          </cell>
          <cell r="AO2242">
            <v>20</v>
          </cell>
          <cell r="AP2242">
            <v>0</v>
          </cell>
          <cell r="AQ2242">
            <v>0</v>
          </cell>
          <cell r="AR2242">
            <v>52.63</v>
          </cell>
          <cell r="AS2242">
            <v>7</v>
          </cell>
          <cell r="AT2242" t="str">
            <v>B2</v>
          </cell>
          <cell r="AU2242">
            <v>90</v>
          </cell>
          <cell r="AV2242">
            <v>11.46</v>
          </cell>
        </row>
        <row r="2243">
          <cell r="A2243">
            <v>12180</v>
          </cell>
          <cell r="B2243" t="str">
            <v>Mevrouw</v>
          </cell>
          <cell r="C2243" t="str">
            <v>I.C. Binesari - Boedhoe</v>
          </cell>
          <cell r="D2243" t="str">
            <v>Ilse Chanderwatie</v>
          </cell>
          <cell r="E2243" t="str">
            <v>Ilse Chanderwatie</v>
          </cell>
          <cell r="F2243" t="str">
            <v>IC</v>
          </cell>
          <cell r="H2243" t="str">
            <v>Boedhoe</v>
          </cell>
          <cell r="J2243" t="str">
            <v>Binesari</v>
          </cell>
          <cell r="K2243" t="str">
            <v>Vrouw</v>
          </cell>
          <cell r="L2243" t="str">
            <v>Adres</v>
          </cell>
          <cell r="M2243" t="str">
            <v>Lange Nieuwstraat</v>
          </cell>
          <cell r="N2243">
            <v>171</v>
          </cell>
          <cell r="P2243" t="str">
            <v>5041 DB</v>
          </cell>
          <cell r="Q2243" t="str">
            <v>TILBURG</v>
          </cell>
          <cell r="R2243" t="str">
            <v>Nederland</v>
          </cell>
          <cell r="T2243">
            <v>614550188</v>
          </cell>
          <cell r="U2243">
            <v>3000</v>
          </cell>
          <cell r="V2243" t="str">
            <v>Hago Nederland B.V.</v>
          </cell>
          <cell r="W2243">
            <v>1</v>
          </cell>
          <cell r="X2243" t="str">
            <v>Internen</v>
          </cell>
          <cell r="Y2243" t="str">
            <v>A1</v>
          </cell>
          <cell r="Z2243" t="str">
            <v>Medewerker uurloon</v>
          </cell>
          <cell r="AA2243">
            <v>1</v>
          </cell>
          <cell r="AB2243" t="str">
            <v>Schoonmaak CAO</v>
          </cell>
          <cell r="AC2243" t="str">
            <v>N4</v>
          </cell>
          <cell r="AD2243" t="str">
            <v>HR-NL: per 4 weken</v>
          </cell>
          <cell r="AE2243" t="str">
            <v>Onbepaalde tijd</v>
          </cell>
          <cell r="AF2243" t="str">
            <v>00-00-0000</v>
          </cell>
          <cell r="AH2243">
            <v>208376100</v>
          </cell>
          <cell r="AI2243">
            <v>20047</v>
          </cell>
          <cell r="AJ2243" t="str">
            <v>Nederlands</v>
          </cell>
          <cell r="AK2243" t="str">
            <v>X011</v>
          </cell>
          <cell r="AL2243" t="str">
            <v>MEDEW. ALGEMEEN SCHOONMAAKONDERHOUD I</v>
          </cell>
          <cell r="AM2243">
            <v>1</v>
          </cell>
          <cell r="AN2243" t="str">
            <v>38 uur / week</v>
          </cell>
          <cell r="AO2243">
            <v>20</v>
          </cell>
          <cell r="AP2243">
            <v>0</v>
          </cell>
          <cell r="AQ2243">
            <v>0</v>
          </cell>
          <cell r="AR2243">
            <v>52.63</v>
          </cell>
          <cell r="AS2243">
            <v>7</v>
          </cell>
          <cell r="AT2243" t="str">
            <v>B2</v>
          </cell>
          <cell r="AU2243">
            <v>90</v>
          </cell>
          <cell r="AV2243">
            <v>11.46</v>
          </cell>
        </row>
        <row r="2244">
          <cell r="A2244">
            <v>12181</v>
          </cell>
          <cell r="B2244" t="str">
            <v>Mevrouw</v>
          </cell>
          <cell r="C2244" t="str">
            <v>R. El Hendouz</v>
          </cell>
          <cell r="D2244" t="str">
            <v>Rania</v>
          </cell>
          <cell r="E2244" t="str">
            <v>Rania</v>
          </cell>
          <cell r="F2244" t="str">
            <v>R</v>
          </cell>
          <cell r="H2244" t="str">
            <v>El Hendouz</v>
          </cell>
          <cell r="K2244" t="str">
            <v>Vrouw</v>
          </cell>
          <cell r="L2244" t="str">
            <v>Adres</v>
          </cell>
          <cell r="M2244" t="str">
            <v>Camphuysenlaan</v>
          </cell>
          <cell r="N2244">
            <v>38</v>
          </cell>
          <cell r="P2244" t="str">
            <v>4707 BW</v>
          </cell>
          <cell r="Q2244" t="str">
            <v>ROOSENDAAL</v>
          </cell>
          <cell r="R2244" t="str">
            <v>Nederland</v>
          </cell>
          <cell r="T2244">
            <v>657936004</v>
          </cell>
          <cell r="U2244">
            <v>3000</v>
          </cell>
          <cell r="V2244" t="str">
            <v>Hago Nederland B.V.</v>
          </cell>
          <cell r="W2244">
            <v>1</v>
          </cell>
          <cell r="X2244" t="str">
            <v>Internen</v>
          </cell>
          <cell r="Y2244" t="str">
            <v>A1</v>
          </cell>
          <cell r="Z2244" t="str">
            <v>Medewerker uurloon</v>
          </cell>
          <cell r="AA2244">
            <v>1</v>
          </cell>
          <cell r="AB2244" t="str">
            <v>Schoonmaak CAO</v>
          </cell>
          <cell r="AC2244" t="str">
            <v>N4</v>
          </cell>
          <cell r="AD2244" t="str">
            <v>HR-NL: per 4 weken</v>
          </cell>
          <cell r="AE2244" t="str">
            <v>Onbepaalde tijd</v>
          </cell>
          <cell r="AF2244" t="str">
            <v>00-00-0000</v>
          </cell>
          <cell r="AH2244">
            <v>221810912</v>
          </cell>
          <cell r="AI2244">
            <v>34992</v>
          </cell>
          <cell r="AJ2244" t="str">
            <v>Nederlands</v>
          </cell>
          <cell r="AK2244" t="str">
            <v>X011</v>
          </cell>
          <cell r="AL2244" t="str">
            <v>MEDEW. ALGEMEEN SCHOONMAAKONDERHOUD I</v>
          </cell>
          <cell r="AM2244">
            <v>1</v>
          </cell>
          <cell r="AN2244" t="str">
            <v>38 uur / week</v>
          </cell>
          <cell r="AO2244">
            <v>2</v>
          </cell>
          <cell r="AP2244">
            <v>2</v>
          </cell>
          <cell r="AQ2244">
            <v>10</v>
          </cell>
          <cell r="AR2244">
            <v>5.26</v>
          </cell>
          <cell r="AS2244">
            <v>7</v>
          </cell>
          <cell r="AT2244" t="str">
            <v>B2</v>
          </cell>
          <cell r="AU2244">
            <v>20</v>
          </cell>
          <cell r="AV2244">
            <v>8.35</v>
          </cell>
        </row>
        <row r="2245">
          <cell r="A2245">
            <v>12182</v>
          </cell>
          <cell r="B2245" t="str">
            <v>Dhr.</v>
          </cell>
          <cell r="C2245" t="str">
            <v>I.M.A. Bodha</v>
          </cell>
          <cell r="D2245" t="str">
            <v>Istiakh Mohammed Afzal</v>
          </cell>
          <cell r="E2245" t="str">
            <v>Istiakh Mohammed Afzal</v>
          </cell>
          <cell r="F2245" t="str">
            <v>IMA</v>
          </cell>
          <cell r="H2245" t="str">
            <v>Bodha</v>
          </cell>
          <cell r="K2245" t="str">
            <v>Man</v>
          </cell>
          <cell r="L2245" t="str">
            <v>Adres</v>
          </cell>
          <cell r="M2245" t="str">
            <v>Terwestenstraat</v>
          </cell>
          <cell r="N2245">
            <v>112</v>
          </cell>
          <cell r="P2245" t="str">
            <v>2525 GK</v>
          </cell>
          <cell r="Q2245" t="str">
            <v>DEN HAAG</v>
          </cell>
          <cell r="R2245" t="str">
            <v>Nederland</v>
          </cell>
          <cell r="T2245">
            <v>635616879</v>
          </cell>
          <cell r="U2245">
            <v>3000</v>
          </cell>
          <cell r="V2245" t="str">
            <v>Hago Nederland B.V.</v>
          </cell>
          <cell r="W2245">
            <v>1</v>
          </cell>
          <cell r="X2245" t="str">
            <v>Internen</v>
          </cell>
          <cell r="Y2245" t="str">
            <v>A1</v>
          </cell>
          <cell r="Z2245" t="str">
            <v>Medewerker uurloon</v>
          </cell>
          <cell r="AA2245">
            <v>1</v>
          </cell>
          <cell r="AB2245" t="str">
            <v>Schoonmaak CAO</v>
          </cell>
          <cell r="AC2245" t="str">
            <v>N4</v>
          </cell>
          <cell r="AD2245" t="str">
            <v>HR-NL: per 4 weken</v>
          </cell>
          <cell r="AE2245" t="str">
            <v>Onbepaalde tijd</v>
          </cell>
          <cell r="AF2245" t="str">
            <v>00-00-0000</v>
          </cell>
          <cell r="AH2245">
            <v>209155814</v>
          </cell>
          <cell r="AI2245">
            <v>33725</v>
          </cell>
          <cell r="AJ2245" t="str">
            <v>Nederlands</v>
          </cell>
          <cell r="AK2245" t="str">
            <v>X011</v>
          </cell>
          <cell r="AL2245" t="str">
            <v>MEDEW. ALGEMEEN SCHOONMAAKONDERHOUD I</v>
          </cell>
          <cell r="AM2245">
            <v>1</v>
          </cell>
          <cell r="AN2245" t="str">
            <v>38 uur / week</v>
          </cell>
          <cell r="AO2245">
            <v>15</v>
          </cell>
          <cell r="AP2245">
            <v>0</v>
          </cell>
          <cell r="AQ2245">
            <v>0</v>
          </cell>
          <cell r="AR2245">
            <v>39.47</v>
          </cell>
          <cell r="AS2245">
            <v>7</v>
          </cell>
          <cell r="AT2245" t="str">
            <v>B2</v>
          </cell>
          <cell r="AU2245">
            <v>22</v>
          </cell>
          <cell r="AV2245">
            <v>11.13</v>
          </cell>
        </row>
        <row r="2246">
          <cell r="A2246">
            <v>12183</v>
          </cell>
          <cell r="B2246" t="str">
            <v>Mevrouw</v>
          </cell>
          <cell r="C2246" t="str">
            <v>J.A. van der Molen - Ziege</v>
          </cell>
          <cell r="D2246" t="str">
            <v>Jutta Ingrid</v>
          </cell>
          <cell r="E2246" t="str">
            <v>Jutta</v>
          </cell>
          <cell r="F2246" t="str">
            <v>JA</v>
          </cell>
          <cell r="H2246" t="str">
            <v>Ziege</v>
          </cell>
          <cell r="I2246" t="str">
            <v>van der</v>
          </cell>
          <cell r="J2246" t="str">
            <v>Molen</v>
          </cell>
          <cell r="K2246" t="str">
            <v>Vrouw</v>
          </cell>
          <cell r="L2246" t="str">
            <v>Adres</v>
          </cell>
          <cell r="M2246" t="str">
            <v>Schuberthof</v>
          </cell>
          <cell r="N2246">
            <v>56</v>
          </cell>
          <cell r="P2246" t="str">
            <v>4536 AN</v>
          </cell>
          <cell r="Q2246" t="str">
            <v>TERNEUZEN</v>
          </cell>
          <cell r="R2246" t="str">
            <v>Nederland</v>
          </cell>
          <cell r="T2246">
            <v>653929764</v>
          </cell>
          <cell r="U2246">
            <v>3000</v>
          </cell>
          <cell r="V2246" t="str">
            <v>Hago Nederland B.V.</v>
          </cell>
          <cell r="W2246">
            <v>1</v>
          </cell>
          <cell r="X2246" t="str">
            <v>Internen</v>
          </cell>
          <cell r="Y2246" t="str">
            <v>A1</v>
          </cell>
          <cell r="Z2246" t="str">
            <v>Medewerker uurloon</v>
          </cell>
          <cell r="AA2246">
            <v>1</v>
          </cell>
          <cell r="AB2246" t="str">
            <v>Schoonmaak CAO</v>
          </cell>
          <cell r="AC2246" t="str">
            <v>N4</v>
          </cell>
          <cell r="AD2246" t="str">
            <v>HR-NL: per 4 weken</v>
          </cell>
          <cell r="AE2246" t="str">
            <v>Onbepaalde tijd</v>
          </cell>
          <cell r="AF2246" t="str">
            <v>00-00-0000</v>
          </cell>
          <cell r="AH2246">
            <v>153603124</v>
          </cell>
          <cell r="AI2246">
            <v>22814</v>
          </cell>
          <cell r="AJ2246" t="str">
            <v>Duits</v>
          </cell>
          <cell r="AK2246" t="str">
            <v>X011</v>
          </cell>
          <cell r="AL2246" t="str">
            <v>MEDEW. ALGEMEEN SCHOONMAAKONDERHOUD I</v>
          </cell>
          <cell r="AM2246">
            <v>1</v>
          </cell>
          <cell r="AN2246" t="str">
            <v>38 uur / week</v>
          </cell>
          <cell r="AO2246">
            <v>19</v>
          </cell>
          <cell r="AP2246">
            <v>0</v>
          </cell>
          <cell r="AQ2246">
            <v>0</v>
          </cell>
          <cell r="AR2246">
            <v>50</v>
          </cell>
          <cell r="AS2246">
            <v>7</v>
          </cell>
          <cell r="AT2246" t="str">
            <v>B2</v>
          </cell>
          <cell r="AU2246">
            <v>22</v>
          </cell>
          <cell r="AV2246">
            <v>11.13</v>
          </cell>
        </row>
        <row r="2247">
          <cell r="A2247">
            <v>12185</v>
          </cell>
          <cell r="B2247" t="str">
            <v>Mevrouw</v>
          </cell>
          <cell r="C2247" t="str">
            <v>S.J.J. Frijters - van Run</v>
          </cell>
          <cell r="D2247" t="str">
            <v>Sebastiana Johanna Jacoba</v>
          </cell>
          <cell r="E2247" t="str">
            <v>Sebastiana Johanna Jacoba</v>
          </cell>
          <cell r="F2247" t="str">
            <v>SJJ</v>
          </cell>
          <cell r="G2247" t="str">
            <v>van</v>
          </cell>
          <cell r="H2247" t="str">
            <v>Run</v>
          </cell>
          <cell r="J2247" t="str">
            <v>Frijters</v>
          </cell>
          <cell r="K2247" t="str">
            <v>Vrouw</v>
          </cell>
          <cell r="L2247" t="str">
            <v>Adres</v>
          </cell>
          <cell r="M2247" t="str">
            <v>Veldkers</v>
          </cell>
          <cell r="N2247">
            <v>15</v>
          </cell>
          <cell r="P2247" t="str">
            <v>4761 WG</v>
          </cell>
          <cell r="Q2247" t="str">
            <v>ZEVENBERGEN</v>
          </cell>
          <cell r="R2247" t="str">
            <v>Nederland</v>
          </cell>
          <cell r="S2247">
            <v>168324432</v>
          </cell>
          <cell r="T2247">
            <v>615631023</v>
          </cell>
          <cell r="U2247">
            <v>3000</v>
          </cell>
          <cell r="V2247" t="str">
            <v>Hago Nederland B.V.</v>
          </cell>
          <cell r="W2247">
            <v>1</v>
          </cell>
          <cell r="X2247" t="str">
            <v>Internen</v>
          </cell>
          <cell r="Y2247" t="str">
            <v>A1</v>
          </cell>
          <cell r="Z2247" t="str">
            <v>Medewerker uurloon</v>
          </cell>
          <cell r="AA2247">
            <v>1</v>
          </cell>
          <cell r="AB2247" t="str">
            <v>Schoonmaak CAO</v>
          </cell>
          <cell r="AC2247" t="str">
            <v>N4</v>
          </cell>
          <cell r="AD2247" t="str">
            <v>HR-NL: per 4 weken</v>
          </cell>
          <cell r="AE2247" t="str">
            <v>Bepaalde tijd</v>
          </cell>
          <cell r="AF2247">
            <v>42761</v>
          </cell>
          <cell r="AG2247" t="str">
            <v>2e AO bep. tijd</v>
          </cell>
          <cell r="AH2247">
            <v>155315808</v>
          </cell>
          <cell r="AI2247">
            <v>22930</v>
          </cell>
          <cell r="AJ2247" t="str">
            <v>Nederlands</v>
          </cell>
          <cell r="AK2247" t="str">
            <v>X011</v>
          </cell>
          <cell r="AL2247" t="str">
            <v>MEDEW. ALGEMEEN SCHOONMAAKONDERHOUD I</v>
          </cell>
          <cell r="AM2247">
            <v>1</v>
          </cell>
          <cell r="AN2247" t="str">
            <v>38 uur / week</v>
          </cell>
          <cell r="AO2247">
            <v>20</v>
          </cell>
          <cell r="AP2247">
            <v>0</v>
          </cell>
          <cell r="AQ2247">
            <v>0</v>
          </cell>
          <cell r="AR2247">
            <v>52.63</v>
          </cell>
          <cell r="AS2247">
            <v>7</v>
          </cell>
          <cell r="AT2247" t="str">
            <v>I2</v>
          </cell>
          <cell r="AU2247">
            <v>22</v>
          </cell>
          <cell r="AV2247">
            <v>9.74</v>
          </cell>
        </row>
        <row r="2248">
          <cell r="A2248">
            <v>12188</v>
          </cell>
          <cell r="B2248" t="str">
            <v>Mevrouw</v>
          </cell>
          <cell r="C2248" t="str">
            <v>M. Oelius - Lodder</v>
          </cell>
          <cell r="D2248" t="str">
            <v>Monique</v>
          </cell>
          <cell r="E2248" t="str">
            <v>Monique</v>
          </cell>
          <cell r="F2248" t="str">
            <v>M</v>
          </cell>
          <cell r="H2248" t="str">
            <v>Lodder</v>
          </cell>
          <cell r="J2248" t="str">
            <v>Oelius</v>
          </cell>
          <cell r="K2248" t="str">
            <v>Vrouw</v>
          </cell>
          <cell r="L2248" t="str">
            <v>Adres</v>
          </cell>
          <cell r="M2248" t="str">
            <v>Lijsterbesstraat</v>
          </cell>
          <cell r="N2248">
            <v>26</v>
          </cell>
          <cell r="P2248" t="str">
            <v>3203 AR</v>
          </cell>
          <cell r="Q2248" t="str">
            <v>SPIJKENISSE</v>
          </cell>
          <cell r="R2248" t="str">
            <v>Nederland</v>
          </cell>
          <cell r="S2248">
            <v>1814610324</v>
          </cell>
          <cell r="T2248">
            <v>618740288</v>
          </cell>
          <cell r="U2248">
            <v>3000</v>
          </cell>
          <cell r="V2248" t="str">
            <v>Hago Nederland B.V.</v>
          </cell>
          <cell r="W2248">
            <v>1</v>
          </cell>
          <cell r="X2248" t="str">
            <v>Internen</v>
          </cell>
          <cell r="Y2248" t="str">
            <v>A1</v>
          </cell>
          <cell r="Z2248" t="str">
            <v>Medewerker uurloon</v>
          </cell>
          <cell r="AA2248">
            <v>1</v>
          </cell>
          <cell r="AB2248" t="str">
            <v>Schoonmaak CAO</v>
          </cell>
          <cell r="AC2248" t="str">
            <v>N4</v>
          </cell>
          <cell r="AD2248" t="str">
            <v>HR-NL: per 4 weken</v>
          </cell>
          <cell r="AE2248" t="str">
            <v>Bepaalde tijd</v>
          </cell>
          <cell r="AF2248">
            <v>42521</v>
          </cell>
          <cell r="AG2248" t="str">
            <v>3e AO bep. tijd</v>
          </cell>
          <cell r="AH2248">
            <v>132986668</v>
          </cell>
          <cell r="AI2248">
            <v>25473</v>
          </cell>
          <cell r="AJ2248" t="str">
            <v>Nederlands</v>
          </cell>
          <cell r="AK2248" t="str">
            <v>X011</v>
          </cell>
          <cell r="AL2248" t="str">
            <v>MEDEW. ALGEMEEN SCHOONMAAKONDERHOUD I</v>
          </cell>
          <cell r="AM2248">
            <v>1</v>
          </cell>
          <cell r="AN2248" t="str">
            <v>38 uur / week</v>
          </cell>
          <cell r="AO2248">
            <v>13</v>
          </cell>
          <cell r="AP2248">
            <v>0</v>
          </cell>
          <cell r="AQ2248">
            <v>0</v>
          </cell>
          <cell r="AR2248">
            <v>34.21</v>
          </cell>
          <cell r="AS2248">
            <v>7</v>
          </cell>
          <cell r="AT2248" t="str">
            <v>I2</v>
          </cell>
          <cell r="AU2248">
            <v>22</v>
          </cell>
          <cell r="AV2248">
            <v>9.74</v>
          </cell>
        </row>
        <row r="2249">
          <cell r="A2249">
            <v>12189</v>
          </cell>
          <cell r="B2249" t="str">
            <v>Mevrouw</v>
          </cell>
          <cell r="C2249" t="str">
            <v>A.P.P. Tukker - Pelt</v>
          </cell>
          <cell r="D2249" t="str">
            <v>Annamaria Paulina Petronella</v>
          </cell>
          <cell r="E2249" t="str">
            <v>Annamaria Paulina Petronella</v>
          </cell>
          <cell r="F2249" t="str">
            <v>APP</v>
          </cell>
          <cell r="H2249" t="str">
            <v>Pelt</v>
          </cell>
          <cell r="J2249" t="str">
            <v>Tukker</v>
          </cell>
          <cell r="K2249" t="str">
            <v>Vrouw</v>
          </cell>
          <cell r="L2249" t="str">
            <v>Adres</v>
          </cell>
          <cell r="M2249" t="str">
            <v>Burgemeester Topstraat</v>
          </cell>
          <cell r="N2249">
            <v>10</v>
          </cell>
          <cell r="P2249" t="str">
            <v>3366 BB</v>
          </cell>
          <cell r="Q2249" t="str">
            <v>WIJNGAARDEN</v>
          </cell>
          <cell r="R2249" t="str">
            <v>Nederland</v>
          </cell>
          <cell r="S2249">
            <v>184635429</v>
          </cell>
          <cell r="T2249">
            <v>618814525</v>
          </cell>
          <cell r="U2249">
            <v>3000</v>
          </cell>
          <cell r="V2249" t="str">
            <v>Hago Nederland B.V.</v>
          </cell>
          <cell r="W2249">
            <v>1</v>
          </cell>
          <cell r="X2249" t="str">
            <v>Internen</v>
          </cell>
          <cell r="Y2249" t="str">
            <v>A1</v>
          </cell>
          <cell r="Z2249" t="str">
            <v>Medewerker uurloon</v>
          </cell>
          <cell r="AA2249">
            <v>1</v>
          </cell>
          <cell r="AB2249" t="str">
            <v>Schoonmaak CAO</v>
          </cell>
          <cell r="AC2249" t="str">
            <v>N4</v>
          </cell>
          <cell r="AD2249" t="str">
            <v>HR-NL: per 4 weken</v>
          </cell>
          <cell r="AE2249" t="str">
            <v>Onbepaalde tijd</v>
          </cell>
          <cell r="AF2249" t="str">
            <v>00-00-0000</v>
          </cell>
          <cell r="AH2249">
            <v>180130961</v>
          </cell>
          <cell r="AI2249">
            <v>28574</v>
          </cell>
          <cell r="AJ2249" t="str">
            <v>Nederlands</v>
          </cell>
          <cell r="AK2249" t="str">
            <v>X011</v>
          </cell>
          <cell r="AL2249" t="str">
            <v>MEDEW. ALGEMEEN SCHOONMAAKONDERHOUD I</v>
          </cell>
          <cell r="AM2249">
            <v>1</v>
          </cell>
          <cell r="AN2249" t="str">
            <v>38 uur / week</v>
          </cell>
          <cell r="AO2249">
            <v>12.5</v>
          </cell>
          <cell r="AP2249">
            <v>0</v>
          </cell>
          <cell r="AQ2249">
            <v>0</v>
          </cell>
          <cell r="AR2249">
            <v>32.89</v>
          </cell>
          <cell r="AS2249">
            <v>7</v>
          </cell>
          <cell r="AT2249" t="str">
            <v>B2</v>
          </cell>
          <cell r="AU2249">
            <v>22</v>
          </cell>
          <cell r="AV2249">
            <v>11.13</v>
          </cell>
        </row>
        <row r="2250">
          <cell r="A2250">
            <v>12190</v>
          </cell>
          <cell r="B2250" t="str">
            <v>Mevrouw</v>
          </cell>
          <cell r="C2250" t="str">
            <v>A.M. Nollet</v>
          </cell>
          <cell r="D2250" t="str">
            <v>Angelique Mireille</v>
          </cell>
          <cell r="E2250" t="str">
            <v>Angelique Mireille</v>
          </cell>
          <cell r="F2250" t="str">
            <v>AM</v>
          </cell>
          <cell r="H2250" t="str">
            <v>Nollet</v>
          </cell>
          <cell r="K2250" t="str">
            <v>Vrouw</v>
          </cell>
          <cell r="L2250" t="str">
            <v>Adres</v>
          </cell>
          <cell r="M2250" t="str">
            <v>Delfgauwstraat</v>
          </cell>
          <cell r="N2250">
            <v>30</v>
          </cell>
          <cell r="P2250" t="str">
            <v>5043 JM</v>
          </cell>
          <cell r="Q2250" t="str">
            <v>TILBURG</v>
          </cell>
          <cell r="R2250" t="str">
            <v>Nederland</v>
          </cell>
          <cell r="T2250">
            <v>657576332</v>
          </cell>
          <cell r="U2250">
            <v>3000</v>
          </cell>
          <cell r="V2250" t="str">
            <v>Hago Nederland B.V.</v>
          </cell>
          <cell r="W2250">
            <v>1</v>
          </cell>
          <cell r="X2250" t="str">
            <v>Internen</v>
          </cell>
          <cell r="Y2250" t="str">
            <v>A1</v>
          </cell>
          <cell r="Z2250" t="str">
            <v>Medewerker uurloon</v>
          </cell>
          <cell r="AA2250">
            <v>1</v>
          </cell>
          <cell r="AB2250" t="str">
            <v>Schoonmaak CAO</v>
          </cell>
          <cell r="AC2250" t="str">
            <v>N4</v>
          </cell>
          <cell r="AD2250" t="str">
            <v>HR-NL: per 4 weken</v>
          </cell>
          <cell r="AE2250" t="str">
            <v>Onbepaalde tijd</v>
          </cell>
          <cell r="AF2250" t="str">
            <v>00-00-0000</v>
          </cell>
          <cell r="AH2250">
            <v>152646516</v>
          </cell>
          <cell r="AI2250">
            <v>24402</v>
          </cell>
          <cell r="AJ2250" t="str">
            <v>Nederlands</v>
          </cell>
          <cell r="AK2250" t="str">
            <v>X041</v>
          </cell>
          <cell r="AL2250" t="str">
            <v>VOORWERKER ALGEMEEN SCHOONMAAKONDERH. I</v>
          </cell>
          <cell r="AM2250">
            <v>2</v>
          </cell>
          <cell r="AN2250" t="str">
            <v>38 uur / week</v>
          </cell>
          <cell r="AO2250">
            <v>15</v>
          </cell>
          <cell r="AP2250">
            <v>0</v>
          </cell>
          <cell r="AQ2250">
            <v>0</v>
          </cell>
          <cell r="AR2250">
            <v>39.47</v>
          </cell>
          <cell r="AS2250">
            <v>7</v>
          </cell>
          <cell r="AT2250" t="str">
            <v>B4</v>
          </cell>
          <cell r="AU2250">
            <v>22</v>
          </cell>
          <cell r="AV2250">
            <v>12.27</v>
          </cell>
        </row>
        <row r="2251">
          <cell r="A2251">
            <v>12191</v>
          </cell>
          <cell r="B2251" t="str">
            <v>Mevrouw</v>
          </cell>
          <cell r="C2251" t="str">
            <v>L.A. Tamaela - Nanlohy</v>
          </cell>
          <cell r="D2251" t="str">
            <v>Lola Antoinette</v>
          </cell>
          <cell r="E2251" t="str">
            <v>Lola Antoinette</v>
          </cell>
          <cell r="F2251" t="str">
            <v>LA</v>
          </cell>
          <cell r="H2251" t="str">
            <v>Nanlohy</v>
          </cell>
          <cell r="J2251" t="str">
            <v>Tamaela</v>
          </cell>
          <cell r="K2251" t="str">
            <v>Vrouw</v>
          </cell>
          <cell r="L2251" t="str">
            <v>Adres</v>
          </cell>
          <cell r="M2251" t="str">
            <v>Kornalijnhof</v>
          </cell>
          <cell r="N2251">
            <v>22</v>
          </cell>
          <cell r="P2251" t="str">
            <v>5044 KN</v>
          </cell>
          <cell r="Q2251" t="str">
            <v>TILBURG</v>
          </cell>
          <cell r="R2251" t="str">
            <v>Nederland</v>
          </cell>
          <cell r="T2251">
            <v>618127034</v>
          </cell>
          <cell r="U2251">
            <v>3000</v>
          </cell>
          <cell r="V2251" t="str">
            <v>Hago Nederland B.V.</v>
          </cell>
          <cell r="W2251">
            <v>1</v>
          </cell>
          <cell r="X2251" t="str">
            <v>Internen</v>
          </cell>
          <cell r="Y2251" t="str">
            <v>A1</v>
          </cell>
          <cell r="Z2251" t="str">
            <v>Medewerker uurloon</v>
          </cell>
          <cell r="AA2251">
            <v>1</v>
          </cell>
          <cell r="AB2251" t="str">
            <v>Schoonmaak CAO</v>
          </cell>
          <cell r="AC2251" t="str">
            <v>N4</v>
          </cell>
          <cell r="AD2251" t="str">
            <v>HR-NL: per 4 weken</v>
          </cell>
          <cell r="AE2251" t="str">
            <v>Onbepaalde tijd</v>
          </cell>
          <cell r="AF2251" t="str">
            <v>00-00-0000</v>
          </cell>
          <cell r="AH2251">
            <v>12321400</v>
          </cell>
          <cell r="AI2251">
            <v>21082</v>
          </cell>
          <cell r="AJ2251" t="str">
            <v>Nederlands</v>
          </cell>
          <cell r="AK2251" t="str">
            <v>X011</v>
          </cell>
          <cell r="AL2251" t="str">
            <v>MEDEW. ALGEMEEN SCHOONMAAKONDERHOUD I</v>
          </cell>
          <cell r="AM2251">
            <v>1</v>
          </cell>
          <cell r="AN2251" t="str">
            <v>38 uur / week</v>
          </cell>
          <cell r="AO2251">
            <v>10</v>
          </cell>
          <cell r="AP2251">
            <v>0</v>
          </cell>
          <cell r="AQ2251">
            <v>0</v>
          </cell>
          <cell r="AR2251">
            <v>26.32</v>
          </cell>
          <cell r="AS2251">
            <v>7</v>
          </cell>
          <cell r="AT2251" t="str">
            <v>B2</v>
          </cell>
          <cell r="AU2251">
            <v>22</v>
          </cell>
          <cell r="AV2251">
            <v>11.13</v>
          </cell>
        </row>
        <row r="2252">
          <cell r="A2252">
            <v>12192</v>
          </cell>
          <cell r="B2252" t="str">
            <v>Mevrouw</v>
          </cell>
          <cell r="C2252" t="str">
            <v>S. Cengic</v>
          </cell>
          <cell r="D2252" t="str">
            <v>Samira</v>
          </cell>
          <cell r="E2252" t="str">
            <v>Samira</v>
          </cell>
          <cell r="F2252" t="str">
            <v>S</v>
          </cell>
          <cell r="H2252" t="str">
            <v>Cengic</v>
          </cell>
          <cell r="K2252" t="str">
            <v>Vrouw</v>
          </cell>
          <cell r="L2252" t="str">
            <v>Adres</v>
          </cell>
          <cell r="M2252" t="str">
            <v>Kievitsprong</v>
          </cell>
          <cell r="N2252">
            <v>40</v>
          </cell>
          <cell r="P2252" t="str">
            <v>4386 DC</v>
          </cell>
          <cell r="Q2252" t="str">
            <v>VLISSINGEN</v>
          </cell>
          <cell r="R2252" t="str">
            <v>Nederland</v>
          </cell>
          <cell r="T2252">
            <v>612431638</v>
          </cell>
          <cell r="U2252">
            <v>3000</v>
          </cell>
          <cell r="V2252" t="str">
            <v>Hago Nederland B.V.</v>
          </cell>
          <cell r="W2252">
            <v>1</v>
          </cell>
          <cell r="X2252" t="str">
            <v>Internen</v>
          </cell>
          <cell r="Y2252" t="str">
            <v>A1</v>
          </cell>
          <cell r="Z2252" t="str">
            <v>Medewerker uurloon</v>
          </cell>
          <cell r="AA2252">
            <v>1</v>
          </cell>
          <cell r="AB2252" t="str">
            <v>Schoonmaak CAO</v>
          </cell>
          <cell r="AC2252" t="str">
            <v>N4</v>
          </cell>
          <cell r="AD2252" t="str">
            <v>HR-NL: per 4 weken</v>
          </cell>
          <cell r="AE2252" t="str">
            <v>Onbepaalde tijd</v>
          </cell>
          <cell r="AF2252" t="str">
            <v>00-00-0000</v>
          </cell>
          <cell r="AH2252">
            <v>239904151</v>
          </cell>
          <cell r="AI2252">
            <v>24392</v>
          </cell>
          <cell r="AJ2252" t="str">
            <v>Serv.-Monteneg.</v>
          </cell>
          <cell r="AK2252" t="str">
            <v>X011</v>
          </cell>
          <cell r="AL2252" t="str">
            <v>MEDEW. ALGEMEEN SCHOONMAAKONDERHOUD I</v>
          </cell>
          <cell r="AM2252">
            <v>1</v>
          </cell>
          <cell r="AN2252" t="str">
            <v>38 uur / week</v>
          </cell>
          <cell r="AO2252">
            <v>6</v>
          </cell>
          <cell r="AP2252">
            <v>0</v>
          </cell>
          <cell r="AQ2252">
            <v>0</v>
          </cell>
          <cell r="AR2252">
            <v>15.79</v>
          </cell>
          <cell r="AS2252">
            <v>7</v>
          </cell>
          <cell r="AT2252" t="str">
            <v>B2</v>
          </cell>
          <cell r="AU2252">
            <v>22</v>
          </cell>
          <cell r="AV2252">
            <v>11.13</v>
          </cell>
        </row>
        <row r="2253">
          <cell r="A2253">
            <v>12194</v>
          </cell>
          <cell r="B2253" t="str">
            <v>Mevrouw</v>
          </cell>
          <cell r="C2253" t="str">
            <v>M.M. Klaassen</v>
          </cell>
          <cell r="D2253" t="str">
            <v>Maria Marjanne</v>
          </cell>
          <cell r="E2253" t="str">
            <v>Maria Marjanne</v>
          </cell>
          <cell r="F2253" t="str">
            <v>MM</v>
          </cell>
          <cell r="H2253" t="str">
            <v>Klaassen</v>
          </cell>
          <cell r="K2253" t="str">
            <v>Vrouw</v>
          </cell>
          <cell r="L2253" t="str">
            <v>Adres</v>
          </cell>
          <cell r="M2253" t="str">
            <v>Moerschansstraat</v>
          </cell>
          <cell r="N2253">
            <v>192</v>
          </cell>
          <cell r="P2253" t="str">
            <v>4561 ZD</v>
          </cell>
          <cell r="Q2253" t="str">
            <v>HULST</v>
          </cell>
          <cell r="R2253" t="str">
            <v>Nederland</v>
          </cell>
          <cell r="T2253">
            <v>643210752</v>
          </cell>
          <cell r="U2253">
            <v>3000</v>
          </cell>
          <cell r="V2253" t="str">
            <v>Hago Nederland B.V.</v>
          </cell>
          <cell r="W2253">
            <v>1</v>
          </cell>
          <cell r="X2253" t="str">
            <v>Internen</v>
          </cell>
          <cell r="Y2253" t="str">
            <v>A1</v>
          </cell>
          <cell r="Z2253" t="str">
            <v>Medewerker uurloon</v>
          </cell>
          <cell r="AA2253">
            <v>1</v>
          </cell>
          <cell r="AB2253" t="str">
            <v>Schoonmaak CAO</v>
          </cell>
          <cell r="AC2253" t="str">
            <v>N4</v>
          </cell>
          <cell r="AD2253" t="str">
            <v>HR-NL: per 4 weken</v>
          </cell>
          <cell r="AE2253" t="str">
            <v>Onbepaalde tijd</v>
          </cell>
          <cell r="AF2253" t="str">
            <v>00-00-0000</v>
          </cell>
          <cell r="AH2253">
            <v>151155100</v>
          </cell>
          <cell r="AI2253">
            <v>24191</v>
          </cell>
          <cell r="AJ2253" t="str">
            <v>Nederlands</v>
          </cell>
          <cell r="AK2253" t="str">
            <v>X011</v>
          </cell>
          <cell r="AL2253" t="str">
            <v>MEDEW. ALGEMEEN SCHOONMAAKONDERHOUD I</v>
          </cell>
          <cell r="AM2253">
            <v>1</v>
          </cell>
          <cell r="AN2253" t="str">
            <v>38 uur / week</v>
          </cell>
          <cell r="AO2253">
            <v>32</v>
          </cell>
          <cell r="AP2253">
            <v>0</v>
          </cell>
          <cell r="AQ2253">
            <v>0</v>
          </cell>
          <cell r="AR2253">
            <v>84.21</v>
          </cell>
          <cell r="AS2253">
            <v>7</v>
          </cell>
          <cell r="AT2253" t="str">
            <v>B2</v>
          </cell>
          <cell r="AU2253">
            <v>22</v>
          </cell>
          <cell r="AV2253">
            <v>11.13</v>
          </cell>
        </row>
        <row r="2254">
          <cell r="A2254">
            <v>12195</v>
          </cell>
          <cell r="B2254" t="str">
            <v>Mevrouw</v>
          </cell>
          <cell r="C2254" t="str">
            <v>L.J. Silooy</v>
          </cell>
          <cell r="D2254" t="str">
            <v>Levina Johanna</v>
          </cell>
          <cell r="E2254" t="str">
            <v>Levina Johanna</v>
          </cell>
          <cell r="F2254" t="str">
            <v>LJ</v>
          </cell>
          <cell r="H2254" t="str">
            <v>Silooy</v>
          </cell>
          <cell r="K2254" t="str">
            <v>Vrouw</v>
          </cell>
          <cell r="L2254" t="str">
            <v>Adres</v>
          </cell>
          <cell r="M2254" t="str">
            <v>Snoekenveen</v>
          </cell>
          <cell r="N2254">
            <v>514</v>
          </cell>
          <cell r="P2254" t="str">
            <v>3205 CS</v>
          </cell>
          <cell r="Q2254" t="str">
            <v>SPIJKENISSE</v>
          </cell>
          <cell r="R2254" t="str">
            <v>Nederland</v>
          </cell>
          <cell r="T2254">
            <v>648965867</v>
          </cell>
          <cell r="U2254">
            <v>3000</v>
          </cell>
          <cell r="V2254" t="str">
            <v>Hago Nederland B.V.</v>
          </cell>
          <cell r="W2254">
            <v>1</v>
          </cell>
          <cell r="X2254" t="str">
            <v>Internen</v>
          </cell>
          <cell r="Y2254" t="str">
            <v>A1</v>
          </cell>
          <cell r="Z2254" t="str">
            <v>Medewerker uurloon</v>
          </cell>
          <cell r="AA2254">
            <v>1</v>
          </cell>
          <cell r="AB2254" t="str">
            <v>Schoonmaak CAO</v>
          </cell>
          <cell r="AC2254" t="str">
            <v>N4</v>
          </cell>
          <cell r="AD2254" t="str">
            <v>HR-NL: per 4 weken</v>
          </cell>
          <cell r="AE2254" t="str">
            <v>Onbepaalde tijd</v>
          </cell>
          <cell r="AF2254" t="str">
            <v>00-00-0000</v>
          </cell>
          <cell r="AH2254">
            <v>133087943</v>
          </cell>
          <cell r="AI2254">
            <v>20955</v>
          </cell>
          <cell r="AJ2254" t="str">
            <v>Nederlands</v>
          </cell>
          <cell r="AK2254" t="str">
            <v>X011</v>
          </cell>
          <cell r="AL2254" t="str">
            <v>MEDEW. ALGEMEEN SCHOONMAAKONDERHOUD I</v>
          </cell>
          <cell r="AM2254">
            <v>1</v>
          </cell>
          <cell r="AN2254" t="str">
            <v>38 uur / week</v>
          </cell>
          <cell r="AO2254">
            <v>30</v>
          </cell>
          <cell r="AP2254">
            <v>0</v>
          </cell>
          <cell r="AQ2254">
            <v>0</v>
          </cell>
          <cell r="AR2254">
            <v>78.95</v>
          </cell>
          <cell r="AS2254">
            <v>7</v>
          </cell>
          <cell r="AT2254" t="str">
            <v>B2</v>
          </cell>
          <cell r="AU2254">
            <v>90</v>
          </cell>
          <cell r="AV2254">
            <v>11.46</v>
          </cell>
        </row>
        <row r="2255">
          <cell r="A2255">
            <v>12197</v>
          </cell>
          <cell r="B2255" t="str">
            <v>Dhr.</v>
          </cell>
          <cell r="C2255" t="str">
            <v>W.A.T. Poulina</v>
          </cell>
          <cell r="D2255" t="str">
            <v>Willem Alexander Teofilo</v>
          </cell>
          <cell r="E2255" t="str">
            <v>Willem Alexander Teofilo</v>
          </cell>
          <cell r="F2255" t="str">
            <v>WAT</v>
          </cell>
          <cell r="H2255" t="str">
            <v>Poulina</v>
          </cell>
          <cell r="K2255" t="str">
            <v>Man</v>
          </cell>
          <cell r="L2255" t="str">
            <v>Adres</v>
          </cell>
          <cell r="M2255" t="str">
            <v>Cillershoekstraat</v>
          </cell>
          <cell r="N2255">
            <v>6</v>
          </cell>
          <cell r="O2255" t="str">
            <v>A</v>
          </cell>
          <cell r="P2255" t="str">
            <v>3081 BA</v>
          </cell>
          <cell r="Q2255" t="str">
            <v>ROTTERDAM</v>
          </cell>
          <cell r="R2255" t="str">
            <v>Nederland</v>
          </cell>
          <cell r="S2255">
            <v>683983891</v>
          </cell>
          <cell r="T2255">
            <v>622489230</v>
          </cell>
          <cell r="U2255">
            <v>3000</v>
          </cell>
          <cell r="V2255" t="str">
            <v>Hago Nederland B.V.</v>
          </cell>
          <cell r="W2255">
            <v>1</v>
          </cell>
          <cell r="X2255" t="str">
            <v>Internen</v>
          </cell>
          <cell r="Y2255" t="str">
            <v>A1</v>
          </cell>
          <cell r="Z2255" t="str">
            <v>Medewerker uurloon</v>
          </cell>
          <cell r="AA2255">
            <v>1</v>
          </cell>
          <cell r="AB2255" t="str">
            <v>Schoonmaak CAO</v>
          </cell>
          <cell r="AC2255" t="str">
            <v>N4</v>
          </cell>
          <cell r="AD2255" t="str">
            <v>HR-NL: per 4 weken</v>
          </cell>
          <cell r="AE2255" t="str">
            <v>Onbepaalde tijd</v>
          </cell>
          <cell r="AF2255" t="str">
            <v>00-00-0000</v>
          </cell>
          <cell r="AH2255">
            <v>242612799</v>
          </cell>
          <cell r="AI2255">
            <v>24589</v>
          </cell>
          <cell r="AJ2255" t="str">
            <v>Nederlands</v>
          </cell>
          <cell r="AK2255" t="str">
            <v>X041</v>
          </cell>
          <cell r="AL2255" t="str">
            <v>VOORWERKER ALGEMEEN SCHOONMAAKONDERH. I</v>
          </cell>
          <cell r="AM2255">
            <v>2</v>
          </cell>
          <cell r="AN2255" t="str">
            <v>38 uur / week</v>
          </cell>
          <cell r="AO2255">
            <v>37.5</v>
          </cell>
          <cell r="AP2255">
            <v>0</v>
          </cell>
          <cell r="AQ2255">
            <v>0</v>
          </cell>
          <cell r="AR2255">
            <v>98.68</v>
          </cell>
          <cell r="AS2255">
            <v>7</v>
          </cell>
          <cell r="AT2255" t="str">
            <v>B4</v>
          </cell>
          <cell r="AU2255">
            <v>90</v>
          </cell>
          <cell r="AV2255">
            <v>12.6</v>
          </cell>
        </row>
        <row r="2256">
          <cell r="A2256">
            <v>12199</v>
          </cell>
          <cell r="B2256" t="str">
            <v>Mevrouw</v>
          </cell>
          <cell r="C2256" t="str">
            <v>W.J. Schilperoort - Vis</v>
          </cell>
          <cell r="D2256" t="str">
            <v>Willemien Johanna</v>
          </cell>
          <cell r="E2256" t="str">
            <v>Willemien Johanna</v>
          </cell>
          <cell r="F2256" t="str">
            <v>WJ</v>
          </cell>
          <cell r="H2256" t="str">
            <v>Vis</v>
          </cell>
          <cell r="J2256" t="str">
            <v>Schilperoort</v>
          </cell>
          <cell r="K2256" t="str">
            <v>Vrouw</v>
          </cell>
          <cell r="L2256" t="str">
            <v>Adres</v>
          </cell>
          <cell r="M2256" t="str">
            <v>Nieuwe Wetering</v>
          </cell>
          <cell r="N2256">
            <v>208</v>
          </cell>
          <cell r="P2256" t="str">
            <v>3194 TB</v>
          </cell>
          <cell r="Q2256" t="str">
            <v>HOOGVLIET</v>
          </cell>
          <cell r="R2256" t="str">
            <v>Nederland</v>
          </cell>
          <cell r="T2256">
            <v>612332159</v>
          </cell>
          <cell r="U2256">
            <v>3000</v>
          </cell>
          <cell r="V2256" t="str">
            <v>Hago Nederland B.V.</v>
          </cell>
          <cell r="W2256">
            <v>1</v>
          </cell>
          <cell r="X2256" t="str">
            <v>Internen</v>
          </cell>
          <cell r="Y2256" t="str">
            <v>A1</v>
          </cell>
          <cell r="Z2256" t="str">
            <v>Medewerker uurloon</v>
          </cell>
          <cell r="AA2256">
            <v>1</v>
          </cell>
          <cell r="AB2256" t="str">
            <v>Schoonmaak CAO</v>
          </cell>
          <cell r="AC2256" t="str">
            <v>N4</v>
          </cell>
          <cell r="AD2256" t="str">
            <v>HR-NL: per 4 weken</v>
          </cell>
          <cell r="AE2256" t="str">
            <v>Onbepaalde tijd</v>
          </cell>
          <cell r="AF2256" t="str">
            <v>00-00-0000</v>
          </cell>
          <cell r="AH2256">
            <v>196393164</v>
          </cell>
          <cell r="AI2256">
            <v>26188</v>
          </cell>
          <cell r="AJ2256" t="str">
            <v>Nederlands</v>
          </cell>
          <cell r="AK2256" t="str">
            <v>X011</v>
          </cell>
          <cell r="AL2256" t="str">
            <v>MEDEW. ALGEMEEN SCHOONMAAKONDERHOUD I</v>
          </cell>
          <cell r="AM2256">
            <v>1</v>
          </cell>
          <cell r="AN2256" t="str">
            <v>38 uur / week</v>
          </cell>
          <cell r="AO2256">
            <v>2</v>
          </cell>
          <cell r="AP2256">
            <v>2</v>
          </cell>
          <cell r="AQ2256">
            <v>38</v>
          </cell>
          <cell r="AR2256">
            <v>5.26</v>
          </cell>
          <cell r="AS2256">
            <v>7</v>
          </cell>
          <cell r="AT2256" t="str">
            <v>B2</v>
          </cell>
          <cell r="AU2256">
            <v>22</v>
          </cell>
          <cell r="AV2256">
            <v>11.13</v>
          </cell>
        </row>
        <row r="2257">
          <cell r="A2257">
            <v>12200</v>
          </cell>
          <cell r="B2257" t="str">
            <v>Dhr.</v>
          </cell>
          <cell r="C2257" t="str">
            <v>V.M. Semedo Mendes</v>
          </cell>
          <cell r="D2257" t="str">
            <v>Vitor Manuel</v>
          </cell>
          <cell r="E2257" t="str">
            <v>Vitor Manuel</v>
          </cell>
          <cell r="F2257" t="str">
            <v>VM</v>
          </cell>
          <cell r="H2257" t="str">
            <v>Semedo Mendes</v>
          </cell>
          <cell r="K2257" t="str">
            <v>Man</v>
          </cell>
          <cell r="L2257" t="str">
            <v>Adres</v>
          </cell>
          <cell r="M2257" t="str">
            <v>Adrien Mildersstraat</v>
          </cell>
          <cell r="N2257">
            <v>66</v>
          </cell>
          <cell r="O2257" t="str">
            <v>a</v>
          </cell>
          <cell r="P2257" t="str">
            <v>3022 NJ</v>
          </cell>
          <cell r="Q2257" t="str">
            <v>ROTTERDAM</v>
          </cell>
          <cell r="R2257" t="str">
            <v>Nederland</v>
          </cell>
          <cell r="T2257">
            <v>647411377</v>
          </cell>
          <cell r="U2257">
            <v>3000</v>
          </cell>
          <cell r="V2257" t="str">
            <v>Hago Nederland B.V.</v>
          </cell>
          <cell r="W2257">
            <v>1</v>
          </cell>
          <cell r="X2257" t="str">
            <v>Internen</v>
          </cell>
          <cell r="Y2257" t="str">
            <v>A1</v>
          </cell>
          <cell r="Z2257" t="str">
            <v>Medewerker uurloon</v>
          </cell>
          <cell r="AA2257">
            <v>1</v>
          </cell>
          <cell r="AB2257" t="str">
            <v>Schoonmaak CAO</v>
          </cell>
          <cell r="AC2257" t="str">
            <v>N4</v>
          </cell>
          <cell r="AD2257" t="str">
            <v>HR-NL: per 4 weken</v>
          </cell>
          <cell r="AE2257" t="str">
            <v>Onbepaalde tijd</v>
          </cell>
          <cell r="AF2257" t="str">
            <v>00-00-0000</v>
          </cell>
          <cell r="AH2257">
            <v>237705369</v>
          </cell>
          <cell r="AI2257">
            <v>28905</v>
          </cell>
          <cell r="AJ2257" t="str">
            <v>Portugees</v>
          </cell>
          <cell r="AK2257" t="str">
            <v>X011</v>
          </cell>
          <cell r="AL2257" t="str">
            <v>MEDEW. ALGEMEEN SCHOONMAAKONDERHOUD I</v>
          </cell>
          <cell r="AM2257">
            <v>1</v>
          </cell>
          <cell r="AN2257" t="str">
            <v>38 uur / week</v>
          </cell>
          <cell r="AO2257">
            <v>2</v>
          </cell>
          <cell r="AP2257">
            <v>2</v>
          </cell>
          <cell r="AQ2257">
            <v>38</v>
          </cell>
          <cell r="AR2257">
            <v>5.26</v>
          </cell>
          <cell r="AS2257">
            <v>7</v>
          </cell>
          <cell r="AT2257" t="str">
            <v>B2</v>
          </cell>
          <cell r="AU2257">
            <v>22</v>
          </cell>
          <cell r="AV2257">
            <v>11.13</v>
          </cell>
        </row>
        <row r="2258">
          <cell r="A2258">
            <v>12201</v>
          </cell>
          <cell r="B2258" t="str">
            <v>Dhr.</v>
          </cell>
          <cell r="C2258" t="str">
            <v>S. Winklaar</v>
          </cell>
          <cell r="D2258" t="str">
            <v>Sterling</v>
          </cell>
          <cell r="E2258" t="str">
            <v>Sterling</v>
          </cell>
          <cell r="F2258" t="str">
            <v>S</v>
          </cell>
          <cell r="H2258" t="str">
            <v>Winklaar</v>
          </cell>
          <cell r="K2258" t="str">
            <v>Man</v>
          </cell>
          <cell r="L2258" t="str">
            <v>Adres</v>
          </cell>
          <cell r="M2258" t="str">
            <v>Jan Jacobus Smitpad</v>
          </cell>
          <cell r="N2258">
            <v>39</v>
          </cell>
          <cell r="P2258" t="str">
            <v>3123 CG</v>
          </cell>
          <cell r="Q2258" t="str">
            <v>SCHIEDAM</v>
          </cell>
          <cell r="R2258" t="str">
            <v>Nederland</v>
          </cell>
          <cell r="T2258">
            <v>616532513</v>
          </cell>
          <cell r="U2258">
            <v>3000</v>
          </cell>
          <cell r="V2258" t="str">
            <v>Hago Nederland B.V.</v>
          </cell>
          <cell r="W2258">
            <v>1</v>
          </cell>
          <cell r="X2258" t="str">
            <v>Internen</v>
          </cell>
          <cell r="Y2258" t="str">
            <v>A1</v>
          </cell>
          <cell r="Z2258" t="str">
            <v>Medewerker uurloon</v>
          </cell>
          <cell r="AA2258">
            <v>1</v>
          </cell>
          <cell r="AB2258" t="str">
            <v>Schoonmaak CAO</v>
          </cell>
          <cell r="AC2258" t="str">
            <v>N4</v>
          </cell>
          <cell r="AD2258" t="str">
            <v>HR-NL: per 4 weken</v>
          </cell>
          <cell r="AE2258" t="str">
            <v>Onbepaalde tijd</v>
          </cell>
          <cell r="AF2258" t="str">
            <v>00-00-0000</v>
          </cell>
          <cell r="AH2258">
            <v>264837903</v>
          </cell>
          <cell r="AI2258">
            <v>30303</v>
          </cell>
          <cell r="AJ2258" t="str">
            <v>Nederlands</v>
          </cell>
          <cell r="AK2258" t="str">
            <v>X011</v>
          </cell>
          <cell r="AL2258" t="str">
            <v>MEDEW. ALGEMEEN SCHOONMAAKONDERHOUD I</v>
          </cell>
          <cell r="AM2258">
            <v>1</v>
          </cell>
          <cell r="AN2258" t="str">
            <v>38 uur / week</v>
          </cell>
          <cell r="AO2258">
            <v>2</v>
          </cell>
          <cell r="AP2258">
            <v>2</v>
          </cell>
          <cell r="AQ2258">
            <v>38</v>
          </cell>
          <cell r="AR2258">
            <v>5.26</v>
          </cell>
          <cell r="AS2258">
            <v>7</v>
          </cell>
          <cell r="AT2258" t="str">
            <v>B2</v>
          </cell>
          <cell r="AU2258">
            <v>22</v>
          </cell>
          <cell r="AV2258">
            <v>11.13</v>
          </cell>
        </row>
        <row r="2259">
          <cell r="A2259">
            <v>12202</v>
          </cell>
          <cell r="B2259" t="str">
            <v>Mevrouw</v>
          </cell>
          <cell r="C2259" t="str">
            <v>B.C. Kiefer</v>
          </cell>
          <cell r="D2259" t="str">
            <v>Beate Cornelia</v>
          </cell>
          <cell r="E2259" t="str">
            <v>Beate Cornelia</v>
          </cell>
          <cell r="F2259" t="str">
            <v>BC</v>
          </cell>
          <cell r="H2259" t="str">
            <v>Kiefer</v>
          </cell>
          <cell r="K2259" t="str">
            <v>Vrouw</v>
          </cell>
          <cell r="L2259" t="str">
            <v>Adres</v>
          </cell>
          <cell r="M2259" t="str">
            <v>Margrietstraat</v>
          </cell>
          <cell r="N2259">
            <v>31</v>
          </cell>
          <cell r="P2259" t="str">
            <v>4307 BT</v>
          </cell>
          <cell r="Q2259" t="str">
            <v>OOSTERLAND</v>
          </cell>
          <cell r="R2259" t="str">
            <v>Nederland</v>
          </cell>
          <cell r="S2259">
            <v>111720264</v>
          </cell>
          <cell r="T2259">
            <v>626362599</v>
          </cell>
          <cell r="U2259">
            <v>3000</v>
          </cell>
          <cell r="V2259" t="str">
            <v>Hago Nederland B.V.</v>
          </cell>
          <cell r="W2259">
            <v>1</v>
          </cell>
          <cell r="X2259" t="str">
            <v>Internen</v>
          </cell>
          <cell r="Y2259" t="str">
            <v>A1</v>
          </cell>
          <cell r="Z2259" t="str">
            <v>Medewerker uurloon</v>
          </cell>
          <cell r="AA2259">
            <v>1</v>
          </cell>
          <cell r="AB2259" t="str">
            <v>Schoonmaak CAO</v>
          </cell>
          <cell r="AC2259" t="str">
            <v>N4</v>
          </cell>
          <cell r="AD2259" t="str">
            <v>HR-NL: per 4 weken</v>
          </cell>
          <cell r="AE2259" t="str">
            <v>Onbepaalde tijd</v>
          </cell>
          <cell r="AF2259" t="str">
            <v>00-00-0000</v>
          </cell>
          <cell r="AH2259">
            <v>595724942</v>
          </cell>
          <cell r="AI2259">
            <v>25721</v>
          </cell>
          <cell r="AJ2259" t="str">
            <v>Duits</v>
          </cell>
          <cell r="AK2259" t="str">
            <v>X011</v>
          </cell>
          <cell r="AL2259" t="str">
            <v>MEDEW. ALGEMEEN SCHOONMAAKONDERHOUD I</v>
          </cell>
          <cell r="AM2259">
            <v>1</v>
          </cell>
          <cell r="AN2259" t="str">
            <v>38 uur / week</v>
          </cell>
          <cell r="AO2259">
            <v>14.25</v>
          </cell>
          <cell r="AP2259">
            <v>0</v>
          </cell>
          <cell r="AQ2259">
            <v>0</v>
          </cell>
          <cell r="AR2259">
            <v>37.5</v>
          </cell>
          <cell r="AS2259">
            <v>7</v>
          </cell>
          <cell r="AT2259" t="str">
            <v>B2</v>
          </cell>
          <cell r="AU2259">
            <v>22</v>
          </cell>
          <cell r="AV2259">
            <v>11.13</v>
          </cell>
        </row>
        <row r="2260">
          <cell r="A2260">
            <v>12203</v>
          </cell>
          <cell r="B2260" t="str">
            <v>Mevrouw</v>
          </cell>
          <cell r="C2260" t="str">
            <v>T. Vermaas - Bruin</v>
          </cell>
          <cell r="D2260" t="str">
            <v>Theresia</v>
          </cell>
          <cell r="E2260" t="str">
            <v>Theresia</v>
          </cell>
          <cell r="F2260" t="str">
            <v>T</v>
          </cell>
          <cell r="H2260" t="str">
            <v>Bruin</v>
          </cell>
          <cell r="J2260" t="str">
            <v>Vermaas</v>
          </cell>
          <cell r="K2260" t="str">
            <v>Vrouw</v>
          </cell>
          <cell r="L2260" t="str">
            <v>Adres</v>
          </cell>
          <cell r="M2260" t="str">
            <v>Oranjeweg</v>
          </cell>
          <cell r="N2260">
            <v>61</v>
          </cell>
          <cell r="P2260" t="str">
            <v>3284 KS</v>
          </cell>
          <cell r="Q2260" t="str">
            <v>ZUID-BEIJERLAND</v>
          </cell>
          <cell r="R2260" t="str">
            <v>Nederland</v>
          </cell>
          <cell r="T2260">
            <v>613588891</v>
          </cell>
          <cell r="U2260">
            <v>3000</v>
          </cell>
          <cell r="V2260" t="str">
            <v>Hago Nederland B.V.</v>
          </cell>
          <cell r="W2260">
            <v>1</v>
          </cell>
          <cell r="X2260" t="str">
            <v>Internen</v>
          </cell>
          <cell r="Y2260" t="str">
            <v>A1</v>
          </cell>
          <cell r="Z2260" t="str">
            <v>Medewerker uurloon</v>
          </cell>
          <cell r="AA2260">
            <v>1</v>
          </cell>
          <cell r="AB2260" t="str">
            <v>Schoonmaak CAO</v>
          </cell>
          <cell r="AC2260" t="str">
            <v>N4</v>
          </cell>
          <cell r="AD2260" t="str">
            <v>HR-NL: per 4 weken</v>
          </cell>
          <cell r="AE2260" t="str">
            <v>Onbepaalde tijd</v>
          </cell>
          <cell r="AF2260" t="str">
            <v>00-00-0000</v>
          </cell>
          <cell r="AH2260">
            <v>134176820</v>
          </cell>
          <cell r="AI2260">
            <v>23515</v>
          </cell>
          <cell r="AJ2260" t="str">
            <v>Nederlands</v>
          </cell>
          <cell r="AK2260" t="str">
            <v>X011</v>
          </cell>
          <cell r="AL2260" t="str">
            <v>MEDEW. ALGEMEEN SCHOONMAAKONDERHOUD I</v>
          </cell>
          <cell r="AM2260">
            <v>1</v>
          </cell>
          <cell r="AN2260" t="str">
            <v>38 uur / week</v>
          </cell>
          <cell r="AO2260">
            <v>8.75</v>
          </cell>
          <cell r="AP2260">
            <v>0</v>
          </cell>
          <cell r="AQ2260">
            <v>0</v>
          </cell>
          <cell r="AR2260">
            <v>23.03</v>
          </cell>
          <cell r="AS2260">
            <v>7</v>
          </cell>
          <cell r="AT2260" t="str">
            <v>B2</v>
          </cell>
          <cell r="AU2260">
            <v>22</v>
          </cell>
          <cell r="AV2260">
            <v>11.13</v>
          </cell>
        </row>
        <row r="2261">
          <cell r="A2261">
            <v>12204</v>
          </cell>
          <cell r="B2261" t="str">
            <v>Mevrouw</v>
          </cell>
          <cell r="C2261" t="str">
            <v>J.A. Cabrera Guayapero</v>
          </cell>
          <cell r="D2261" t="str">
            <v>Julie Anais</v>
          </cell>
          <cell r="E2261" t="str">
            <v>Julie Anais</v>
          </cell>
          <cell r="F2261" t="str">
            <v>JA</v>
          </cell>
          <cell r="H2261" t="str">
            <v>Cabrera Guayapero</v>
          </cell>
          <cell r="K2261" t="str">
            <v>Vrouw</v>
          </cell>
          <cell r="L2261" t="str">
            <v>Adres</v>
          </cell>
          <cell r="M2261" t="str">
            <v>Jacob Catsstraat</v>
          </cell>
          <cell r="N2261">
            <v>378</v>
          </cell>
          <cell r="P2261" t="str">
            <v>3035 PW</v>
          </cell>
          <cell r="Q2261" t="str">
            <v>ROTTERDAM</v>
          </cell>
          <cell r="R2261" t="str">
            <v>Nederland</v>
          </cell>
          <cell r="T2261">
            <v>657757839</v>
          </cell>
          <cell r="U2261">
            <v>3000</v>
          </cell>
          <cell r="V2261" t="str">
            <v>Hago Nederland B.V.</v>
          </cell>
          <cell r="W2261">
            <v>1</v>
          </cell>
          <cell r="X2261" t="str">
            <v>Internen</v>
          </cell>
          <cell r="Y2261" t="str">
            <v>A1</v>
          </cell>
          <cell r="Z2261" t="str">
            <v>Medewerker uurloon</v>
          </cell>
          <cell r="AA2261">
            <v>1</v>
          </cell>
          <cell r="AB2261" t="str">
            <v>Schoonmaak CAO</v>
          </cell>
          <cell r="AC2261" t="str">
            <v>N4</v>
          </cell>
          <cell r="AD2261" t="str">
            <v>HR-NL: per 4 weken</v>
          </cell>
          <cell r="AE2261" t="str">
            <v>Onbepaalde tijd</v>
          </cell>
          <cell r="AF2261" t="str">
            <v>00-00-0000</v>
          </cell>
          <cell r="AG2261" t="str">
            <v>3e AO bep. tijd</v>
          </cell>
          <cell r="AH2261">
            <v>548873379</v>
          </cell>
          <cell r="AI2261">
            <v>29300</v>
          </cell>
          <cell r="AJ2261" t="str">
            <v>Venezolaans</v>
          </cell>
          <cell r="AK2261" t="str">
            <v>X011</v>
          </cell>
          <cell r="AL2261" t="str">
            <v>MEDEW. ALGEMEEN SCHOONMAAKONDERHOUD I</v>
          </cell>
          <cell r="AM2261">
            <v>1</v>
          </cell>
          <cell r="AN2261" t="str">
            <v>38 uur / week</v>
          </cell>
          <cell r="AO2261">
            <v>2</v>
          </cell>
          <cell r="AP2261">
            <v>2</v>
          </cell>
          <cell r="AQ2261">
            <v>38</v>
          </cell>
          <cell r="AR2261">
            <v>5.26</v>
          </cell>
          <cell r="AS2261">
            <v>7</v>
          </cell>
          <cell r="AT2261" t="str">
            <v>B2</v>
          </cell>
          <cell r="AU2261">
            <v>22</v>
          </cell>
          <cell r="AV2261">
            <v>11.13</v>
          </cell>
        </row>
        <row r="2262">
          <cell r="A2262">
            <v>12205</v>
          </cell>
          <cell r="B2262" t="str">
            <v>Mevrouw</v>
          </cell>
          <cell r="C2262" t="str">
            <v>A.S.W. Oedit</v>
          </cell>
          <cell r="D2262" t="str">
            <v>Aashna Shalini Wijajeta</v>
          </cell>
          <cell r="E2262" t="str">
            <v>Aashna Shalini Wijajeta</v>
          </cell>
          <cell r="F2262" t="str">
            <v>ASW</v>
          </cell>
          <cell r="H2262" t="str">
            <v>Oedit</v>
          </cell>
          <cell r="K2262" t="str">
            <v>Vrouw</v>
          </cell>
          <cell r="L2262" t="str">
            <v>Adres</v>
          </cell>
          <cell r="M2262" t="str">
            <v>Aidastraat</v>
          </cell>
          <cell r="N2262">
            <v>21</v>
          </cell>
          <cell r="P2262" t="str">
            <v>3194 JA</v>
          </cell>
          <cell r="Q2262" t="str">
            <v>HOOGVLIET</v>
          </cell>
          <cell r="R2262" t="str">
            <v>Nederland</v>
          </cell>
          <cell r="T2262">
            <v>642158766</v>
          </cell>
          <cell r="U2262">
            <v>3000</v>
          </cell>
          <cell r="V2262" t="str">
            <v>Hago Nederland B.V.</v>
          </cell>
          <cell r="W2262">
            <v>1</v>
          </cell>
          <cell r="X2262" t="str">
            <v>Internen</v>
          </cell>
          <cell r="Y2262" t="str">
            <v>A1</v>
          </cell>
          <cell r="Z2262" t="str">
            <v>Medewerker uurloon</v>
          </cell>
          <cell r="AA2262">
            <v>1</v>
          </cell>
          <cell r="AB2262" t="str">
            <v>Schoonmaak CAO</v>
          </cell>
          <cell r="AC2262" t="str">
            <v>N4</v>
          </cell>
          <cell r="AD2262" t="str">
            <v>HR-NL: per 4 weken</v>
          </cell>
          <cell r="AE2262" t="str">
            <v>Onbepaalde tijd</v>
          </cell>
          <cell r="AF2262" t="str">
            <v>00-00-0000</v>
          </cell>
          <cell r="AH2262">
            <v>240189310</v>
          </cell>
          <cell r="AI2262">
            <v>31762</v>
          </cell>
          <cell r="AJ2262" t="str">
            <v>Nederlands</v>
          </cell>
          <cell r="AK2262" t="str">
            <v>X011</v>
          </cell>
          <cell r="AL2262" t="str">
            <v>MEDEW. ALGEMEEN SCHOONMAAKONDERHOUD I</v>
          </cell>
          <cell r="AM2262">
            <v>1</v>
          </cell>
          <cell r="AN2262" t="str">
            <v>38 uur / week</v>
          </cell>
          <cell r="AO2262">
            <v>10</v>
          </cell>
          <cell r="AP2262">
            <v>0</v>
          </cell>
          <cell r="AQ2262">
            <v>0</v>
          </cell>
          <cell r="AR2262">
            <v>26.32</v>
          </cell>
          <cell r="AS2262">
            <v>7</v>
          </cell>
          <cell r="AT2262" t="str">
            <v>B2</v>
          </cell>
          <cell r="AU2262">
            <v>22</v>
          </cell>
          <cell r="AV2262">
            <v>11.13</v>
          </cell>
        </row>
        <row r="2263">
          <cell r="A2263">
            <v>12206</v>
          </cell>
          <cell r="B2263" t="str">
            <v>Mevrouw</v>
          </cell>
          <cell r="C2263" t="str">
            <v>M. Huxer</v>
          </cell>
          <cell r="D2263" t="str">
            <v>Minawar</v>
          </cell>
          <cell r="E2263" t="str">
            <v>Minawar</v>
          </cell>
          <cell r="F2263" t="str">
            <v>M</v>
          </cell>
          <cell r="H2263" t="str">
            <v>Huxer</v>
          </cell>
          <cell r="K2263" t="str">
            <v>Vrouw</v>
          </cell>
          <cell r="L2263" t="str">
            <v>Adres</v>
          </cell>
          <cell r="M2263" t="str">
            <v>Jacob van Akenstraat</v>
          </cell>
          <cell r="N2263">
            <v>13</v>
          </cell>
          <cell r="P2263" t="str">
            <v>4827 AE</v>
          </cell>
          <cell r="Q2263" t="str">
            <v>BREDA</v>
          </cell>
          <cell r="R2263" t="str">
            <v>Nederland</v>
          </cell>
          <cell r="T2263">
            <v>684256909</v>
          </cell>
          <cell r="U2263">
            <v>3000</v>
          </cell>
          <cell r="V2263" t="str">
            <v>Hago Nederland B.V.</v>
          </cell>
          <cell r="W2263">
            <v>1</v>
          </cell>
          <cell r="X2263" t="str">
            <v>Internen</v>
          </cell>
          <cell r="Y2263" t="str">
            <v>A1</v>
          </cell>
          <cell r="Z2263" t="str">
            <v>Medewerker uurloon</v>
          </cell>
          <cell r="AA2263">
            <v>1</v>
          </cell>
          <cell r="AB2263" t="str">
            <v>Schoonmaak CAO</v>
          </cell>
          <cell r="AC2263" t="str">
            <v>N4</v>
          </cell>
          <cell r="AD2263" t="str">
            <v>HR-NL: per 4 weken</v>
          </cell>
          <cell r="AE2263" t="str">
            <v>Onbepaalde tijd</v>
          </cell>
          <cell r="AF2263" t="str">
            <v>00-00-0000</v>
          </cell>
          <cell r="AH2263">
            <v>266303365</v>
          </cell>
          <cell r="AI2263">
            <v>25291</v>
          </cell>
          <cell r="AJ2263" t="str">
            <v>Nederlands</v>
          </cell>
          <cell r="AK2263" t="str">
            <v>X011</v>
          </cell>
          <cell r="AL2263" t="str">
            <v>MEDEW. ALGEMEEN SCHOONMAAKONDERHOUD I</v>
          </cell>
          <cell r="AM2263">
            <v>1</v>
          </cell>
          <cell r="AN2263" t="str">
            <v>38 uur / week</v>
          </cell>
          <cell r="AO2263">
            <v>3.75</v>
          </cell>
          <cell r="AP2263">
            <v>0</v>
          </cell>
          <cell r="AQ2263">
            <v>0</v>
          </cell>
          <cell r="AR2263">
            <v>9.8699999999999992</v>
          </cell>
          <cell r="AS2263">
            <v>7</v>
          </cell>
          <cell r="AT2263" t="str">
            <v>B2</v>
          </cell>
          <cell r="AU2263">
            <v>22</v>
          </cell>
          <cell r="AV2263">
            <v>11.13</v>
          </cell>
        </row>
        <row r="2264">
          <cell r="A2264">
            <v>12207</v>
          </cell>
          <cell r="B2264" t="str">
            <v>Mevrouw</v>
          </cell>
          <cell r="C2264" t="str">
            <v>I. van Tongeren</v>
          </cell>
          <cell r="D2264" t="str">
            <v>Inge</v>
          </cell>
          <cell r="E2264" t="str">
            <v>Inge</v>
          </cell>
          <cell r="F2264" t="str">
            <v>I</v>
          </cell>
          <cell r="G2264" t="str">
            <v>van</v>
          </cell>
          <cell r="H2264" t="str">
            <v>Tongeren</v>
          </cell>
          <cell r="K2264" t="str">
            <v>Vrouw</v>
          </cell>
          <cell r="L2264" t="str">
            <v>Adres</v>
          </cell>
          <cell r="M2264" t="str">
            <v>La Fontainestraat</v>
          </cell>
          <cell r="N2264">
            <v>299</v>
          </cell>
          <cell r="P2264" t="str">
            <v>3076 VL</v>
          </cell>
          <cell r="Q2264" t="str">
            <v>ROTTERDAM</v>
          </cell>
          <cell r="R2264" t="str">
            <v>Nederland</v>
          </cell>
          <cell r="T2264">
            <v>643222962</v>
          </cell>
          <cell r="U2264">
            <v>3000</v>
          </cell>
          <cell r="V2264" t="str">
            <v>Hago Nederland B.V.</v>
          </cell>
          <cell r="W2264">
            <v>1</v>
          </cell>
          <cell r="X2264" t="str">
            <v>Internen</v>
          </cell>
          <cell r="Y2264" t="str">
            <v>A1</v>
          </cell>
          <cell r="Z2264" t="str">
            <v>Medewerker uurloon</v>
          </cell>
          <cell r="AA2264">
            <v>1</v>
          </cell>
          <cell r="AB2264" t="str">
            <v>Schoonmaak CAO</v>
          </cell>
          <cell r="AC2264" t="str">
            <v>N4</v>
          </cell>
          <cell r="AD2264" t="str">
            <v>HR-NL: per 4 weken</v>
          </cell>
          <cell r="AE2264" t="str">
            <v>Onbepaalde tijd</v>
          </cell>
          <cell r="AF2264" t="str">
            <v>00-00-0000</v>
          </cell>
          <cell r="AH2264">
            <v>100354543</v>
          </cell>
          <cell r="AI2264">
            <v>30720</v>
          </cell>
          <cell r="AJ2264" t="str">
            <v>Nederlands</v>
          </cell>
          <cell r="AK2264" t="str">
            <v>X011</v>
          </cell>
          <cell r="AL2264" t="str">
            <v>MEDEW. ALGEMEEN SCHOONMAAKONDERHOUD I</v>
          </cell>
          <cell r="AM2264">
            <v>1</v>
          </cell>
          <cell r="AN2264" t="str">
            <v>38 uur / week</v>
          </cell>
          <cell r="AO2264">
            <v>15</v>
          </cell>
          <cell r="AP2264">
            <v>0</v>
          </cell>
          <cell r="AQ2264">
            <v>0</v>
          </cell>
          <cell r="AR2264">
            <v>39.47</v>
          </cell>
          <cell r="AS2264">
            <v>7</v>
          </cell>
          <cell r="AT2264" t="str">
            <v>B2</v>
          </cell>
          <cell r="AU2264">
            <v>22</v>
          </cell>
          <cell r="AV2264">
            <v>11.13</v>
          </cell>
        </row>
        <row r="2265">
          <cell r="A2265">
            <v>12208</v>
          </cell>
          <cell r="B2265" t="str">
            <v>Mevrouw</v>
          </cell>
          <cell r="C2265" t="str">
            <v>A.C.J.M. Donnelly - van de Rijt</v>
          </cell>
          <cell r="D2265" t="str">
            <v>Antonia Christina Johanna Mari</v>
          </cell>
          <cell r="E2265" t="str">
            <v>Antonia Christina Johanna Mari</v>
          </cell>
          <cell r="F2265" t="str">
            <v>ACJM</v>
          </cell>
          <cell r="G2265" t="str">
            <v>van de</v>
          </cell>
          <cell r="H2265" t="str">
            <v>Rijt</v>
          </cell>
          <cell r="J2265" t="str">
            <v>Donnelly</v>
          </cell>
          <cell r="K2265" t="str">
            <v>Vrouw</v>
          </cell>
          <cell r="L2265" t="str">
            <v>Adres</v>
          </cell>
          <cell r="M2265" t="str">
            <v>Baden Powellaan</v>
          </cell>
          <cell r="N2265">
            <v>123</v>
          </cell>
          <cell r="P2265" t="str">
            <v>5044 LB</v>
          </cell>
          <cell r="Q2265" t="str">
            <v>TILBURG</v>
          </cell>
          <cell r="R2265" t="str">
            <v>Nederland</v>
          </cell>
          <cell r="T2265">
            <v>631685108</v>
          </cell>
          <cell r="U2265">
            <v>3000</v>
          </cell>
          <cell r="V2265" t="str">
            <v>Hago Nederland B.V.</v>
          </cell>
          <cell r="W2265">
            <v>1</v>
          </cell>
          <cell r="X2265" t="str">
            <v>Internen</v>
          </cell>
          <cell r="Y2265" t="str">
            <v>A1</v>
          </cell>
          <cell r="Z2265" t="str">
            <v>Medewerker uurloon</v>
          </cell>
          <cell r="AA2265">
            <v>1</v>
          </cell>
          <cell r="AB2265" t="str">
            <v>Schoonmaak CAO</v>
          </cell>
          <cell r="AC2265" t="str">
            <v>N4</v>
          </cell>
          <cell r="AD2265" t="str">
            <v>HR-NL: per 4 weken</v>
          </cell>
          <cell r="AE2265" t="str">
            <v>Bepaalde tijd</v>
          </cell>
          <cell r="AF2265">
            <v>42592</v>
          </cell>
          <cell r="AG2265" t="str">
            <v>1e AO bep. tijd</v>
          </cell>
          <cell r="AH2265">
            <v>124243861</v>
          </cell>
          <cell r="AI2265">
            <v>22491</v>
          </cell>
          <cell r="AJ2265" t="str">
            <v>Nederlands</v>
          </cell>
          <cell r="AK2265" t="str">
            <v>X011</v>
          </cell>
          <cell r="AL2265" t="str">
            <v>MEDEW. ALGEMEEN SCHOONMAAKONDERHOUD I</v>
          </cell>
          <cell r="AM2265">
            <v>1</v>
          </cell>
          <cell r="AN2265" t="str">
            <v>38 uur / week</v>
          </cell>
          <cell r="AO2265">
            <v>23.25</v>
          </cell>
          <cell r="AP2265">
            <v>0</v>
          </cell>
          <cell r="AQ2265">
            <v>0</v>
          </cell>
          <cell r="AR2265">
            <v>61.18</v>
          </cell>
          <cell r="AS2265">
            <v>7</v>
          </cell>
          <cell r="AT2265" t="str">
            <v>B2</v>
          </cell>
          <cell r="AU2265">
            <v>22</v>
          </cell>
          <cell r="AV2265">
            <v>11.13</v>
          </cell>
        </row>
        <row r="2266">
          <cell r="A2266">
            <v>12209</v>
          </cell>
          <cell r="B2266" t="str">
            <v>Mevrouw</v>
          </cell>
          <cell r="C2266" t="str">
            <v>A.E. van der Kolk - Ouwens</v>
          </cell>
          <cell r="D2266" t="str">
            <v>Anna Elizabeth</v>
          </cell>
          <cell r="E2266" t="str">
            <v>Anna Elizabeth</v>
          </cell>
          <cell r="F2266" t="str">
            <v>AE</v>
          </cell>
          <cell r="H2266" t="str">
            <v>Ouwens</v>
          </cell>
          <cell r="I2266" t="str">
            <v>van der</v>
          </cell>
          <cell r="J2266" t="str">
            <v>Kolk</v>
          </cell>
          <cell r="K2266" t="str">
            <v>Vrouw</v>
          </cell>
          <cell r="L2266" t="str">
            <v>Adres</v>
          </cell>
          <cell r="M2266" t="str">
            <v>Marijkestraat</v>
          </cell>
          <cell r="N2266">
            <v>11</v>
          </cell>
          <cell r="P2266" t="str">
            <v>3295 AN</v>
          </cell>
          <cell r="Q2266" t="str">
            <v>S'-GRAVENDEEL</v>
          </cell>
          <cell r="R2266" t="str">
            <v>Nederland</v>
          </cell>
          <cell r="S2266">
            <v>786733405</v>
          </cell>
          <cell r="T2266">
            <v>620094026</v>
          </cell>
          <cell r="U2266">
            <v>3000</v>
          </cell>
          <cell r="V2266" t="str">
            <v>Hago Nederland B.V.</v>
          </cell>
          <cell r="W2266">
            <v>1</v>
          </cell>
          <cell r="X2266" t="str">
            <v>Internen</v>
          </cell>
          <cell r="Y2266" t="str">
            <v>A1</v>
          </cell>
          <cell r="Z2266" t="str">
            <v>Medewerker uurloon</v>
          </cell>
          <cell r="AA2266">
            <v>1</v>
          </cell>
          <cell r="AB2266" t="str">
            <v>Schoonmaak CAO</v>
          </cell>
          <cell r="AC2266" t="str">
            <v>N4</v>
          </cell>
          <cell r="AD2266" t="str">
            <v>HR-NL: per 4 weken</v>
          </cell>
          <cell r="AE2266" t="str">
            <v>Bepaalde tijd</v>
          </cell>
          <cell r="AF2266">
            <v>42612</v>
          </cell>
          <cell r="AG2266" t="str">
            <v>1e AO bep. tijd</v>
          </cell>
          <cell r="AH2266">
            <v>136216080</v>
          </cell>
          <cell r="AI2266">
            <v>24549</v>
          </cell>
          <cell r="AJ2266" t="str">
            <v>Nederlands</v>
          </cell>
          <cell r="AK2266" t="str">
            <v>X011</v>
          </cell>
          <cell r="AL2266" t="str">
            <v>MEDEW. ALGEMEEN SCHOONMAAKONDERHOUD I</v>
          </cell>
          <cell r="AM2266">
            <v>1</v>
          </cell>
          <cell r="AN2266" t="str">
            <v>38 uur / week</v>
          </cell>
          <cell r="AO2266">
            <v>8.25</v>
          </cell>
          <cell r="AP2266">
            <v>0</v>
          </cell>
          <cell r="AQ2266">
            <v>0</v>
          </cell>
          <cell r="AR2266">
            <v>21.71</v>
          </cell>
          <cell r="AS2266">
            <v>7</v>
          </cell>
          <cell r="AT2266" t="str">
            <v>I2</v>
          </cell>
          <cell r="AU2266">
            <v>22</v>
          </cell>
          <cell r="AV2266">
            <v>9.74</v>
          </cell>
        </row>
        <row r="2267">
          <cell r="A2267">
            <v>12210</v>
          </cell>
          <cell r="B2267" t="str">
            <v>Mevrouw</v>
          </cell>
          <cell r="C2267" t="str">
            <v>K.C.L. van Blitterswijk</v>
          </cell>
          <cell r="D2267" t="str">
            <v>Karin Cornelia Leonia</v>
          </cell>
          <cell r="E2267" t="str">
            <v>Karin Cornelia Leonia</v>
          </cell>
          <cell r="F2267" t="str">
            <v>KCL</v>
          </cell>
          <cell r="H2267" t="str">
            <v>van Blitterswijk</v>
          </cell>
          <cell r="K2267" t="str">
            <v>Vrouw</v>
          </cell>
          <cell r="L2267" t="str">
            <v>Adres</v>
          </cell>
          <cell r="M2267" t="str">
            <v>Plataanstraat</v>
          </cell>
          <cell r="N2267">
            <v>23</v>
          </cell>
          <cell r="P2267" t="str">
            <v>3235 VK</v>
          </cell>
          <cell r="Q2267" t="str">
            <v>ROCKANJE</v>
          </cell>
          <cell r="R2267" t="str">
            <v>Nederland</v>
          </cell>
          <cell r="U2267">
            <v>3000</v>
          </cell>
          <cell r="V2267" t="str">
            <v>Hago Nederland B.V.</v>
          </cell>
          <cell r="W2267">
            <v>1</v>
          </cell>
          <cell r="X2267" t="str">
            <v>Internen</v>
          </cell>
          <cell r="Y2267" t="str">
            <v>A1</v>
          </cell>
          <cell r="Z2267" t="str">
            <v>Medewerker uurloon</v>
          </cell>
          <cell r="AA2267">
            <v>1</v>
          </cell>
          <cell r="AB2267" t="str">
            <v>Schoonmaak CAO</v>
          </cell>
          <cell r="AC2267" t="str">
            <v>N4</v>
          </cell>
          <cell r="AD2267" t="str">
            <v>HR-NL: per 4 weken</v>
          </cell>
          <cell r="AE2267" t="str">
            <v>Bepaalde tijd</v>
          </cell>
          <cell r="AF2267">
            <v>42514</v>
          </cell>
          <cell r="AG2267" t="str">
            <v>2e AO bep. tijd</v>
          </cell>
          <cell r="AH2267">
            <v>133152133</v>
          </cell>
          <cell r="AI2267">
            <v>25290</v>
          </cell>
          <cell r="AJ2267" t="str">
            <v>Nederlands</v>
          </cell>
          <cell r="AK2267" t="str">
            <v>X011</v>
          </cell>
          <cell r="AL2267" t="str">
            <v>MEDEW. ALGEMEEN SCHOONMAAKONDERHOUD I</v>
          </cell>
          <cell r="AM2267">
            <v>1</v>
          </cell>
          <cell r="AN2267" t="str">
            <v>38 uur / week</v>
          </cell>
          <cell r="AO2267">
            <v>10</v>
          </cell>
          <cell r="AP2267">
            <v>0</v>
          </cell>
          <cell r="AQ2267">
            <v>0</v>
          </cell>
          <cell r="AR2267">
            <v>26.32</v>
          </cell>
          <cell r="AS2267">
            <v>7</v>
          </cell>
          <cell r="AT2267" t="str">
            <v>B2</v>
          </cell>
          <cell r="AU2267">
            <v>22</v>
          </cell>
          <cell r="AV2267">
            <v>11.13</v>
          </cell>
        </row>
        <row r="2268">
          <cell r="A2268">
            <v>12211</v>
          </cell>
          <cell r="B2268" t="str">
            <v>Dhr.</v>
          </cell>
          <cell r="C2268" t="str">
            <v>C. Bobie</v>
          </cell>
          <cell r="D2268" t="str">
            <v>Cyprian</v>
          </cell>
          <cell r="E2268" t="str">
            <v>Cyprian</v>
          </cell>
          <cell r="F2268" t="str">
            <v>C</v>
          </cell>
          <cell r="H2268" t="str">
            <v>Bobie</v>
          </cell>
          <cell r="K2268" t="str">
            <v>Man</v>
          </cell>
          <cell r="L2268" t="str">
            <v>Adres</v>
          </cell>
          <cell r="M2268" t="str">
            <v>Laakkade</v>
          </cell>
          <cell r="N2268">
            <v>65</v>
          </cell>
          <cell r="P2268" t="str">
            <v>2521 XC</v>
          </cell>
          <cell r="Q2268" t="str">
            <v>DEN HAAG</v>
          </cell>
          <cell r="R2268" t="str">
            <v>Nederland</v>
          </cell>
          <cell r="T2268">
            <v>642425705</v>
          </cell>
          <cell r="U2268">
            <v>3000</v>
          </cell>
          <cell r="V2268" t="str">
            <v>Hago Nederland B.V.</v>
          </cell>
          <cell r="W2268">
            <v>1</v>
          </cell>
          <cell r="X2268" t="str">
            <v>Internen</v>
          </cell>
          <cell r="Y2268" t="str">
            <v>A1</v>
          </cell>
          <cell r="Z2268" t="str">
            <v>Medewerker uurloon</v>
          </cell>
          <cell r="AA2268">
            <v>1</v>
          </cell>
          <cell r="AB2268" t="str">
            <v>Schoonmaak CAO</v>
          </cell>
          <cell r="AC2268" t="str">
            <v>N4</v>
          </cell>
          <cell r="AD2268" t="str">
            <v>HR-NL: per 4 weken</v>
          </cell>
          <cell r="AE2268" t="str">
            <v>Onbepaalde tijd</v>
          </cell>
          <cell r="AF2268" t="str">
            <v>00-00-0000</v>
          </cell>
          <cell r="AH2268">
            <v>581587716</v>
          </cell>
          <cell r="AI2268">
            <v>23622</v>
          </cell>
          <cell r="AJ2268" t="str">
            <v>Ghanees</v>
          </cell>
          <cell r="AK2268" t="str">
            <v>X011</v>
          </cell>
          <cell r="AL2268" t="str">
            <v>MEDEW. ALGEMEEN SCHOONMAAKONDERHOUD I</v>
          </cell>
          <cell r="AM2268">
            <v>1</v>
          </cell>
          <cell r="AN2268" t="str">
            <v>38 uur / week</v>
          </cell>
          <cell r="AO2268">
            <v>38</v>
          </cell>
          <cell r="AP2268">
            <v>0</v>
          </cell>
          <cell r="AQ2268">
            <v>0</v>
          </cell>
          <cell r="AR2268">
            <v>100</v>
          </cell>
          <cell r="AS2268">
            <v>7</v>
          </cell>
          <cell r="AT2268" t="str">
            <v>B2</v>
          </cell>
          <cell r="AU2268">
            <v>22</v>
          </cell>
          <cell r="AV2268">
            <v>11.13</v>
          </cell>
        </row>
        <row r="2269">
          <cell r="A2269">
            <v>12212</v>
          </cell>
          <cell r="B2269" t="str">
            <v>Mevrouw</v>
          </cell>
          <cell r="C2269" t="str">
            <v>E.J. Adriaansen - van Meel</v>
          </cell>
          <cell r="D2269" t="str">
            <v>Eveline Johanna Helena Maria</v>
          </cell>
          <cell r="E2269" t="str">
            <v>Eveline Johanna Helena Maria</v>
          </cell>
          <cell r="F2269" t="str">
            <v>EJ</v>
          </cell>
          <cell r="G2269" t="str">
            <v>van</v>
          </cell>
          <cell r="H2269" t="str">
            <v>Meel</v>
          </cell>
          <cell r="J2269" t="str">
            <v>Adriaansen</v>
          </cell>
          <cell r="K2269" t="str">
            <v>Vrouw</v>
          </cell>
          <cell r="L2269" t="str">
            <v>Adres</v>
          </cell>
          <cell r="M2269" t="str">
            <v>Burgemeester Moorsstraat</v>
          </cell>
          <cell r="N2269">
            <v>28</v>
          </cell>
          <cell r="P2269" t="str">
            <v>4631 ED</v>
          </cell>
          <cell r="Q2269" t="str">
            <v>HOOGERHEIDE</v>
          </cell>
          <cell r="R2269" t="str">
            <v>Nederland</v>
          </cell>
          <cell r="T2269">
            <v>629103043</v>
          </cell>
          <cell r="U2269">
            <v>3000</v>
          </cell>
          <cell r="V2269" t="str">
            <v>Hago Nederland B.V.</v>
          </cell>
          <cell r="W2269">
            <v>1</v>
          </cell>
          <cell r="X2269" t="str">
            <v>Internen</v>
          </cell>
          <cell r="Y2269" t="str">
            <v>A1</v>
          </cell>
          <cell r="Z2269" t="str">
            <v>Medewerker uurloon</v>
          </cell>
          <cell r="AA2269">
            <v>1</v>
          </cell>
          <cell r="AB2269" t="str">
            <v>Schoonmaak CAO</v>
          </cell>
          <cell r="AC2269" t="str">
            <v>N4</v>
          </cell>
          <cell r="AD2269" t="str">
            <v>HR-NL: per 4 weken</v>
          </cell>
          <cell r="AE2269" t="str">
            <v>Bepaalde tijd</v>
          </cell>
          <cell r="AF2269">
            <v>42620</v>
          </cell>
          <cell r="AG2269" t="str">
            <v>1e AO bep. tijd</v>
          </cell>
          <cell r="AH2269">
            <v>147443362</v>
          </cell>
          <cell r="AI2269">
            <v>25078</v>
          </cell>
          <cell r="AJ2269" t="str">
            <v>Nederlands</v>
          </cell>
          <cell r="AK2269" t="str">
            <v>X011</v>
          </cell>
          <cell r="AL2269" t="str">
            <v>MEDEW. ALGEMEEN SCHOONMAAKONDERHOUD I</v>
          </cell>
          <cell r="AM2269">
            <v>1</v>
          </cell>
          <cell r="AN2269" t="str">
            <v>38 uur / week</v>
          </cell>
          <cell r="AO2269">
            <v>15</v>
          </cell>
          <cell r="AP2269">
            <v>0</v>
          </cell>
          <cell r="AQ2269">
            <v>0</v>
          </cell>
          <cell r="AR2269">
            <v>39.47</v>
          </cell>
          <cell r="AS2269">
            <v>7</v>
          </cell>
          <cell r="AT2269" t="str">
            <v>I2</v>
          </cell>
          <cell r="AU2269">
            <v>22</v>
          </cell>
          <cell r="AV2269">
            <v>9.74</v>
          </cell>
        </row>
        <row r="2270">
          <cell r="A2270">
            <v>12213</v>
          </cell>
          <cell r="B2270" t="str">
            <v>Mevrouw</v>
          </cell>
          <cell r="C2270" t="str">
            <v>M.A. Asuming</v>
          </cell>
          <cell r="D2270" t="str">
            <v>Mabel Amponsah</v>
          </cell>
          <cell r="E2270" t="str">
            <v>Mabel Amponsah</v>
          </cell>
          <cell r="F2270" t="str">
            <v>MA</v>
          </cell>
          <cell r="H2270" t="str">
            <v>Asuming</v>
          </cell>
          <cell r="K2270" t="str">
            <v>Vrouw</v>
          </cell>
          <cell r="L2270" t="str">
            <v>Adres</v>
          </cell>
          <cell r="M2270" t="str">
            <v>Middelhoffstraat</v>
          </cell>
          <cell r="N2270">
            <v>9</v>
          </cell>
          <cell r="O2270" t="str">
            <v>HS</v>
          </cell>
          <cell r="P2270" t="str">
            <v>1097 NJ</v>
          </cell>
          <cell r="Q2270" t="str">
            <v>AMSTERDAM</v>
          </cell>
          <cell r="R2270" t="str">
            <v>Nederland</v>
          </cell>
          <cell r="S2270" t="str">
            <v>020-6646244</v>
          </cell>
          <cell r="T2270" t="str">
            <v>06-43241699</v>
          </cell>
          <cell r="U2270">
            <v>3000</v>
          </cell>
          <cell r="V2270" t="str">
            <v>Hago Nederland B.V.</v>
          </cell>
          <cell r="W2270">
            <v>1</v>
          </cell>
          <cell r="X2270" t="str">
            <v>Internen</v>
          </cell>
          <cell r="Y2270" t="str">
            <v>A1</v>
          </cell>
          <cell r="Z2270" t="str">
            <v>Medewerker uurloon</v>
          </cell>
          <cell r="AA2270">
            <v>1</v>
          </cell>
          <cell r="AB2270" t="str">
            <v>Schoonmaak CAO</v>
          </cell>
          <cell r="AC2270" t="str">
            <v>N4</v>
          </cell>
          <cell r="AD2270" t="str">
            <v>HR-NL: per 4 weken</v>
          </cell>
          <cell r="AE2270" t="str">
            <v>Onbepaalde tijd</v>
          </cell>
          <cell r="AF2270" t="str">
            <v>00-00-0000</v>
          </cell>
          <cell r="AH2270">
            <v>203792865</v>
          </cell>
          <cell r="AI2270">
            <v>19950</v>
          </cell>
          <cell r="AJ2270" t="str">
            <v>Nederlands</v>
          </cell>
          <cell r="AK2270" t="str">
            <v>X011</v>
          </cell>
          <cell r="AL2270" t="str">
            <v>MEDEW. ALGEMEEN SCHOONMAAKONDERHOUD I</v>
          </cell>
          <cell r="AM2270">
            <v>1</v>
          </cell>
          <cell r="AN2270" t="str">
            <v>38 uur / week</v>
          </cell>
          <cell r="AO2270">
            <v>12.5</v>
          </cell>
          <cell r="AP2270">
            <v>0</v>
          </cell>
          <cell r="AQ2270">
            <v>0</v>
          </cell>
          <cell r="AR2270">
            <v>32.89</v>
          </cell>
          <cell r="AS2270">
            <v>7</v>
          </cell>
          <cell r="AT2270" t="str">
            <v>B2</v>
          </cell>
          <cell r="AU2270">
            <v>90</v>
          </cell>
          <cell r="AV2270">
            <v>11.46</v>
          </cell>
        </row>
        <row r="2271">
          <cell r="A2271">
            <v>12214</v>
          </cell>
          <cell r="B2271" t="str">
            <v>Mevrouw</v>
          </cell>
          <cell r="C2271" t="str">
            <v>J.G. Engelen</v>
          </cell>
          <cell r="D2271" t="str">
            <v>Annie</v>
          </cell>
          <cell r="E2271" t="str">
            <v>Annie</v>
          </cell>
          <cell r="F2271" t="str">
            <v>JG</v>
          </cell>
          <cell r="H2271" t="str">
            <v>Engelen</v>
          </cell>
          <cell r="K2271" t="str">
            <v>Vrouw</v>
          </cell>
          <cell r="L2271" t="str">
            <v>Adres</v>
          </cell>
          <cell r="M2271" t="str">
            <v>Distelakker</v>
          </cell>
          <cell r="N2271">
            <v>25</v>
          </cell>
          <cell r="P2271" t="str">
            <v>6691 DP</v>
          </cell>
          <cell r="Q2271" t="str">
            <v>GENDT</v>
          </cell>
          <cell r="R2271" t="str">
            <v>Nederland</v>
          </cell>
          <cell r="S2271" t="str">
            <v>0481-422951</v>
          </cell>
          <cell r="T2271" t="str">
            <v>06-21572275</v>
          </cell>
          <cell r="U2271">
            <v>3000</v>
          </cell>
          <cell r="V2271" t="str">
            <v>Hago Nederland B.V.</v>
          </cell>
          <cell r="W2271">
            <v>1</v>
          </cell>
          <cell r="X2271" t="str">
            <v>Internen</v>
          </cell>
          <cell r="Y2271" t="str">
            <v>A1</v>
          </cell>
          <cell r="Z2271" t="str">
            <v>Medewerker uurloon</v>
          </cell>
          <cell r="AA2271">
            <v>1</v>
          </cell>
          <cell r="AB2271" t="str">
            <v>Schoonmaak CAO</v>
          </cell>
          <cell r="AC2271" t="str">
            <v>N4</v>
          </cell>
          <cell r="AD2271" t="str">
            <v>HR-NL: per 4 weken</v>
          </cell>
          <cell r="AE2271" t="str">
            <v>Onbepaalde tijd</v>
          </cell>
          <cell r="AF2271" t="str">
            <v>00-00-0000</v>
          </cell>
          <cell r="AH2271">
            <v>164588632</v>
          </cell>
          <cell r="AI2271">
            <v>18722</v>
          </cell>
          <cell r="AJ2271" t="str">
            <v>Nederlands</v>
          </cell>
          <cell r="AK2271" t="str">
            <v>X122</v>
          </cell>
          <cell r="AL2271" t="str">
            <v>OBJECTLEIDER AMBULANT ALG. SCHOONM II</v>
          </cell>
          <cell r="AM2271" t="str">
            <v>3+5%</v>
          </cell>
          <cell r="AN2271" t="str">
            <v>38 uur / week</v>
          </cell>
          <cell r="AO2271">
            <v>32</v>
          </cell>
          <cell r="AP2271">
            <v>0</v>
          </cell>
          <cell r="AQ2271">
            <v>0</v>
          </cell>
          <cell r="AR2271">
            <v>84.21</v>
          </cell>
          <cell r="AS2271">
            <v>7</v>
          </cell>
          <cell r="AT2271" t="str">
            <v>B7</v>
          </cell>
          <cell r="AU2271">
            <v>90</v>
          </cell>
          <cell r="AV2271">
            <v>18.190000000000001</v>
          </cell>
        </row>
        <row r="2272">
          <cell r="A2272">
            <v>12215</v>
          </cell>
          <cell r="B2272" t="str">
            <v>Mevrouw</v>
          </cell>
          <cell r="C2272" t="str">
            <v>K. Aghaddar - Kharraz</v>
          </cell>
          <cell r="D2272" t="str">
            <v>Karima</v>
          </cell>
          <cell r="E2272" t="str">
            <v>Karima</v>
          </cell>
          <cell r="F2272" t="str">
            <v>K</v>
          </cell>
          <cell r="H2272" t="str">
            <v>Kharraz</v>
          </cell>
          <cell r="J2272" t="str">
            <v>Aghaddar</v>
          </cell>
          <cell r="K2272" t="str">
            <v>Vrouw</v>
          </cell>
          <cell r="L2272" t="str">
            <v>Adres</v>
          </cell>
          <cell r="M2272" t="str">
            <v>Dijkmanzoet</v>
          </cell>
          <cell r="N2272">
            <v>98</v>
          </cell>
          <cell r="P2272" t="str">
            <v>4007 XJ</v>
          </cell>
          <cell r="Q2272" t="str">
            <v>TIEL</v>
          </cell>
          <cell r="R2272" t="str">
            <v>Nederland</v>
          </cell>
          <cell r="S2272" t="str">
            <v>0344-631438</v>
          </cell>
          <cell r="U2272">
            <v>3000</v>
          </cell>
          <cell r="V2272" t="str">
            <v>Hago Nederland B.V.</v>
          </cell>
          <cell r="W2272">
            <v>1</v>
          </cell>
          <cell r="X2272" t="str">
            <v>Internen</v>
          </cell>
          <cell r="Y2272" t="str">
            <v>A1</v>
          </cell>
          <cell r="Z2272" t="str">
            <v>Medewerker uurloon</v>
          </cell>
          <cell r="AA2272">
            <v>1</v>
          </cell>
          <cell r="AB2272" t="str">
            <v>Schoonmaak CAO</v>
          </cell>
          <cell r="AC2272" t="str">
            <v>N4</v>
          </cell>
          <cell r="AD2272" t="str">
            <v>HR-NL: per 4 weken</v>
          </cell>
          <cell r="AE2272" t="str">
            <v>Onbepaalde tijd</v>
          </cell>
          <cell r="AF2272" t="str">
            <v>00-00-0000</v>
          </cell>
          <cell r="AH2272">
            <v>210720359</v>
          </cell>
          <cell r="AI2272">
            <v>25268</v>
          </cell>
          <cell r="AJ2272" t="str">
            <v>Nederlands</v>
          </cell>
          <cell r="AK2272" t="str">
            <v>X011</v>
          </cell>
          <cell r="AL2272" t="str">
            <v>MEDEW. ALGEMEEN SCHOONMAAKONDERHOUD I</v>
          </cell>
          <cell r="AM2272">
            <v>1</v>
          </cell>
          <cell r="AN2272" t="str">
            <v>38 uur / week</v>
          </cell>
          <cell r="AO2272">
            <v>18.75</v>
          </cell>
          <cell r="AP2272">
            <v>0</v>
          </cell>
          <cell r="AQ2272">
            <v>0</v>
          </cell>
          <cell r="AR2272">
            <v>49.34</v>
          </cell>
          <cell r="AS2272">
            <v>7</v>
          </cell>
          <cell r="AT2272" t="str">
            <v>B2</v>
          </cell>
          <cell r="AU2272">
            <v>90</v>
          </cell>
          <cell r="AV2272">
            <v>11.46</v>
          </cell>
        </row>
        <row r="2273">
          <cell r="A2273">
            <v>12216</v>
          </cell>
          <cell r="B2273" t="str">
            <v>Dhr.</v>
          </cell>
          <cell r="C2273" t="str">
            <v>A. Tanane</v>
          </cell>
          <cell r="D2273" t="str">
            <v>Abderrazak</v>
          </cell>
          <cell r="E2273" t="str">
            <v>Abderrazak</v>
          </cell>
          <cell r="F2273" t="str">
            <v>A</v>
          </cell>
          <cell r="H2273" t="str">
            <v>Tanane</v>
          </cell>
          <cell r="K2273" t="str">
            <v>Man</v>
          </cell>
          <cell r="L2273" t="str">
            <v>Adres</v>
          </cell>
          <cell r="M2273" t="str">
            <v>Voltairestraat</v>
          </cell>
          <cell r="N2273">
            <v>67</v>
          </cell>
          <cell r="P2273" t="str">
            <v>3076 TL</v>
          </cell>
          <cell r="Q2273" t="str">
            <v>ROTTERDAM</v>
          </cell>
          <cell r="R2273" t="str">
            <v>Nederland</v>
          </cell>
          <cell r="S2273" t="str">
            <v>06-44275156</v>
          </cell>
          <cell r="U2273">
            <v>3000</v>
          </cell>
          <cell r="V2273" t="str">
            <v>Hago Nederland B.V.</v>
          </cell>
          <cell r="W2273">
            <v>1</v>
          </cell>
          <cell r="X2273" t="str">
            <v>Internen</v>
          </cell>
          <cell r="Y2273" t="str">
            <v>A1</v>
          </cell>
          <cell r="Z2273" t="str">
            <v>Medewerker uurloon</v>
          </cell>
          <cell r="AA2273">
            <v>1</v>
          </cell>
          <cell r="AB2273" t="str">
            <v>Schoonmaak CAO</v>
          </cell>
          <cell r="AC2273" t="str">
            <v>N4</v>
          </cell>
          <cell r="AD2273" t="str">
            <v>HR-NL: per 4 weken</v>
          </cell>
          <cell r="AE2273" t="str">
            <v>Onbepaalde tijd</v>
          </cell>
          <cell r="AF2273" t="str">
            <v>00-00-0000</v>
          </cell>
          <cell r="AH2273">
            <v>386325881</v>
          </cell>
          <cell r="AI2273">
            <v>27270</v>
          </cell>
          <cell r="AJ2273" t="str">
            <v>Nederlands</v>
          </cell>
          <cell r="AK2273" t="str">
            <v>X011</v>
          </cell>
          <cell r="AL2273" t="str">
            <v>MEDEW. ALGEMEEN SCHOONMAAKONDERHOUD I</v>
          </cell>
          <cell r="AM2273">
            <v>1</v>
          </cell>
          <cell r="AN2273" t="str">
            <v>38 uur / week</v>
          </cell>
          <cell r="AO2273">
            <v>38</v>
          </cell>
          <cell r="AP2273">
            <v>0</v>
          </cell>
          <cell r="AQ2273">
            <v>0</v>
          </cell>
          <cell r="AR2273">
            <v>100</v>
          </cell>
          <cell r="AS2273">
            <v>7</v>
          </cell>
          <cell r="AT2273" t="str">
            <v>B2</v>
          </cell>
          <cell r="AU2273">
            <v>22</v>
          </cell>
          <cell r="AV2273">
            <v>11.13</v>
          </cell>
        </row>
        <row r="2274">
          <cell r="A2274">
            <v>12217</v>
          </cell>
          <cell r="B2274" t="str">
            <v>Mevrouw</v>
          </cell>
          <cell r="C2274" t="str">
            <v>P.J.M.H. Smits</v>
          </cell>
          <cell r="D2274" t="str">
            <v>Philothea Johanna Mariahenrica</v>
          </cell>
          <cell r="E2274" t="str">
            <v>Philothea Johanna Mariahenrica</v>
          </cell>
          <cell r="F2274" t="str">
            <v>PJMH</v>
          </cell>
          <cell r="H2274" t="str">
            <v>Smits</v>
          </cell>
          <cell r="K2274" t="str">
            <v>Vrouw</v>
          </cell>
          <cell r="L2274" t="str">
            <v>Adres</v>
          </cell>
          <cell r="M2274" t="str">
            <v>Chopinplein</v>
          </cell>
          <cell r="N2274">
            <v>47</v>
          </cell>
          <cell r="P2274" t="str">
            <v>4102 CP</v>
          </cell>
          <cell r="Q2274" t="str">
            <v>CULEMBORG</v>
          </cell>
          <cell r="R2274" t="str">
            <v>Nederland</v>
          </cell>
          <cell r="S2274" t="str">
            <v>034-5513662</v>
          </cell>
          <cell r="U2274">
            <v>3000</v>
          </cell>
          <cell r="V2274" t="str">
            <v>Hago Nederland B.V.</v>
          </cell>
          <cell r="W2274">
            <v>1</v>
          </cell>
          <cell r="X2274" t="str">
            <v>Internen</v>
          </cell>
          <cell r="Y2274" t="str">
            <v>A1</v>
          </cell>
          <cell r="Z2274" t="str">
            <v>Medewerker uurloon</v>
          </cell>
          <cell r="AA2274">
            <v>1</v>
          </cell>
          <cell r="AB2274" t="str">
            <v>Schoonmaak CAO</v>
          </cell>
          <cell r="AC2274" t="str">
            <v>N4</v>
          </cell>
          <cell r="AD2274" t="str">
            <v>HR-NL: per 4 weken</v>
          </cell>
          <cell r="AE2274" t="str">
            <v>Onbepaalde tijd</v>
          </cell>
          <cell r="AF2274" t="str">
            <v>00-00-0000</v>
          </cell>
          <cell r="AH2274">
            <v>38508175</v>
          </cell>
          <cell r="AI2274">
            <v>18635</v>
          </cell>
          <cell r="AJ2274" t="str">
            <v>Nederlands</v>
          </cell>
          <cell r="AK2274" t="str">
            <v>X011</v>
          </cell>
          <cell r="AL2274" t="str">
            <v>MEDEW. ALGEMEEN SCHOONMAAKONDERHOUD I</v>
          </cell>
          <cell r="AM2274">
            <v>1</v>
          </cell>
          <cell r="AN2274" t="str">
            <v>38 uur / week</v>
          </cell>
          <cell r="AO2274">
            <v>20</v>
          </cell>
          <cell r="AP2274">
            <v>0</v>
          </cell>
          <cell r="AQ2274">
            <v>0</v>
          </cell>
          <cell r="AR2274">
            <v>52.63</v>
          </cell>
          <cell r="AS2274">
            <v>7</v>
          </cell>
          <cell r="AT2274" t="str">
            <v>B2</v>
          </cell>
          <cell r="AU2274">
            <v>90</v>
          </cell>
          <cell r="AV2274">
            <v>11.46</v>
          </cell>
        </row>
        <row r="2275">
          <cell r="A2275">
            <v>12218</v>
          </cell>
          <cell r="B2275" t="str">
            <v>Dhr.</v>
          </cell>
          <cell r="C2275" t="str">
            <v>M.D. el Amrani</v>
          </cell>
          <cell r="D2275" t="str">
            <v>Moulay Driss</v>
          </cell>
          <cell r="E2275" t="str">
            <v>Moulay Driss</v>
          </cell>
          <cell r="F2275" t="str">
            <v>MD</v>
          </cell>
          <cell r="G2275" t="str">
            <v>el</v>
          </cell>
          <cell r="H2275" t="str">
            <v>Amrani</v>
          </cell>
          <cell r="K2275" t="str">
            <v>Man</v>
          </cell>
          <cell r="L2275" t="str">
            <v>Adres</v>
          </cell>
          <cell r="M2275" t="str">
            <v>Aart den Doolaardpad</v>
          </cell>
          <cell r="N2275">
            <v>12</v>
          </cell>
          <cell r="P2275" t="str">
            <v>3544 HL</v>
          </cell>
          <cell r="Q2275" t="str">
            <v>UTRECHT</v>
          </cell>
          <cell r="R2275" t="str">
            <v>Nederland</v>
          </cell>
          <cell r="S2275" t="str">
            <v>06-57165381</v>
          </cell>
          <cell r="U2275">
            <v>3000</v>
          </cell>
          <cell r="V2275" t="str">
            <v>Hago Nederland B.V.</v>
          </cell>
          <cell r="W2275">
            <v>1</v>
          </cell>
          <cell r="X2275" t="str">
            <v>Internen</v>
          </cell>
          <cell r="Y2275" t="str">
            <v>A1</v>
          </cell>
          <cell r="Z2275" t="str">
            <v>Medewerker uurloon</v>
          </cell>
          <cell r="AA2275">
            <v>1</v>
          </cell>
          <cell r="AB2275" t="str">
            <v>Schoonmaak CAO</v>
          </cell>
          <cell r="AC2275" t="str">
            <v>N4</v>
          </cell>
          <cell r="AD2275" t="str">
            <v>HR-NL: per 4 weken</v>
          </cell>
          <cell r="AE2275" t="str">
            <v>Onbepaalde tijd</v>
          </cell>
          <cell r="AF2275" t="str">
            <v>00-00-0000</v>
          </cell>
          <cell r="AH2275">
            <v>244775643</v>
          </cell>
          <cell r="AI2275">
            <v>27061</v>
          </cell>
          <cell r="AJ2275" t="str">
            <v>Nederlands</v>
          </cell>
          <cell r="AK2275" t="str">
            <v>X291</v>
          </cell>
          <cell r="AL2275" t="str">
            <v>MEDEW. SCHOONMAAK ODH EN SERVICES I</v>
          </cell>
          <cell r="AM2275" t="str">
            <v>1+5%</v>
          </cell>
          <cell r="AN2275" t="str">
            <v>38 uur / week</v>
          </cell>
          <cell r="AO2275">
            <v>36</v>
          </cell>
          <cell r="AP2275">
            <v>0</v>
          </cell>
          <cell r="AQ2275">
            <v>0</v>
          </cell>
          <cell r="AR2275">
            <v>94.74</v>
          </cell>
          <cell r="AS2275">
            <v>7</v>
          </cell>
          <cell r="AT2275" t="str">
            <v>B3</v>
          </cell>
          <cell r="AU2275">
            <v>90</v>
          </cell>
          <cell r="AV2275">
            <v>12.04</v>
          </cell>
        </row>
        <row r="2276">
          <cell r="A2276">
            <v>12219</v>
          </cell>
          <cell r="B2276" t="str">
            <v>Dhr.</v>
          </cell>
          <cell r="C2276" t="str">
            <v>B. el Kalie</v>
          </cell>
          <cell r="D2276" t="str">
            <v>Benaissa</v>
          </cell>
          <cell r="E2276" t="str">
            <v>Benaissa</v>
          </cell>
          <cell r="F2276" t="str">
            <v>B</v>
          </cell>
          <cell r="G2276" t="str">
            <v>el</v>
          </cell>
          <cell r="H2276" t="str">
            <v>Kalie</v>
          </cell>
          <cell r="J2276" t="str">
            <v>Mahdad</v>
          </cell>
          <cell r="K2276" t="str">
            <v>Man</v>
          </cell>
          <cell r="L2276" t="str">
            <v>Adres</v>
          </cell>
          <cell r="M2276" t="str">
            <v>Laan van Vollenhove</v>
          </cell>
          <cell r="N2276">
            <v>1649</v>
          </cell>
          <cell r="P2276" t="str">
            <v>3706 GE</v>
          </cell>
          <cell r="Q2276" t="str">
            <v>ZEIST</v>
          </cell>
          <cell r="R2276" t="str">
            <v>Nederland</v>
          </cell>
          <cell r="T2276">
            <v>618389802</v>
          </cell>
          <cell r="U2276">
            <v>3000</v>
          </cell>
          <cell r="V2276" t="str">
            <v>Hago Nederland B.V.</v>
          </cell>
          <cell r="W2276">
            <v>1</v>
          </cell>
          <cell r="X2276" t="str">
            <v>Internen</v>
          </cell>
          <cell r="Y2276" t="str">
            <v>A1</v>
          </cell>
          <cell r="Z2276" t="str">
            <v>Medewerker uurloon</v>
          </cell>
          <cell r="AA2276">
            <v>1</v>
          </cell>
          <cell r="AB2276" t="str">
            <v>Schoonmaak CAO</v>
          </cell>
          <cell r="AC2276" t="str">
            <v>N4</v>
          </cell>
          <cell r="AD2276" t="str">
            <v>HR-NL: per 4 weken</v>
          </cell>
          <cell r="AE2276" t="str">
            <v>Onbepaalde tijd</v>
          </cell>
          <cell r="AF2276" t="str">
            <v>00-00-0000</v>
          </cell>
          <cell r="AH2276">
            <v>374787888</v>
          </cell>
          <cell r="AI2276">
            <v>30509</v>
          </cell>
          <cell r="AJ2276" t="str">
            <v>Marokkaans</v>
          </cell>
          <cell r="AK2276" t="str">
            <v>X011</v>
          </cell>
          <cell r="AL2276" t="str">
            <v>MEDEW. ALGEMEEN SCHOONMAAKONDERHOUD I</v>
          </cell>
          <cell r="AM2276">
            <v>1</v>
          </cell>
          <cell r="AN2276" t="str">
            <v>38 uur / week</v>
          </cell>
          <cell r="AO2276">
            <v>8.75</v>
          </cell>
          <cell r="AP2276">
            <v>0</v>
          </cell>
          <cell r="AQ2276">
            <v>0</v>
          </cell>
          <cell r="AR2276">
            <v>23.03</v>
          </cell>
          <cell r="AS2276">
            <v>7</v>
          </cell>
          <cell r="AT2276" t="str">
            <v>B2</v>
          </cell>
          <cell r="AU2276">
            <v>22</v>
          </cell>
          <cell r="AV2276">
            <v>11.13</v>
          </cell>
        </row>
        <row r="2277">
          <cell r="A2277">
            <v>12220</v>
          </cell>
          <cell r="B2277" t="str">
            <v>Mevrouw</v>
          </cell>
          <cell r="C2277" t="str">
            <v>J.A. Gumbs - Hijnekamp</v>
          </cell>
          <cell r="D2277" t="str">
            <v>Jacoba Alberta</v>
          </cell>
          <cell r="E2277" t="str">
            <v>Jacoba Alberta</v>
          </cell>
          <cell r="F2277" t="str">
            <v>JA</v>
          </cell>
          <cell r="H2277" t="str">
            <v>Hijnekamp</v>
          </cell>
          <cell r="J2277" t="str">
            <v>Gumbs</v>
          </cell>
          <cell r="K2277" t="str">
            <v>Vrouw</v>
          </cell>
          <cell r="L2277" t="str">
            <v>Adres</v>
          </cell>
          <cell r="M2277" t="str">
            <v>Watermuntstraat</v>
          </cell>
          <cell r="N2277">
            <v>86</v>
          </cell>
          <cell r="P2277" t="str">
            <v>1531 TR</v>
          </cell>
          <cell r="Q2277" t="str">
            <v>WORMER</v>
          </cell>
          <cell r="R2277" t="str">
            <v>Nederland</v>
          </cell>
          <cell r="S2277">
            <v>641343318</v>
          </cell>
          <cell r="U2277">
            <v>3000</v>
          </cell>
          <cell r="V2277" t="str">
            <v>Hago Nederland B.V.</v>
          </cell>
          <cell r="W2277">
            <v>1</v>
          </cell>
          <cell r="X2277" t="str">
            <v>Internen</v>
          </cell>
          <cell r="Y2277" t="str">
            <v>A1</v>
          </cell>
          <cell r="Z2277" t="str">
            <v>Medewerker uurloon</v>
          </cell>
          <cell r="AA2277">
            <v>1</v>
          </cell>
          <cell r="AB2277" t="str">
            <v>Schoonmaak CAO</v>
          </cell>
          <cell r="AC2277" t="str">
            <v>N4</v>
          </cell>
          <cell r="AD2277" t="str">
            <v>HR-NL: per 4 weken</v>
          </cell>
          <cell r="AE2277" t="str">
            <v>Onbepaalde tijd</v>
          </cell>
          <cell r="AF2277" t="str">
            <v>00-00-0000</v>
          </cell>
          <cell r="AH2277">
            <v>188795650</v>
          </cell>
          <cell r="AI2277">
            <v>19872</v>
          </cell>
          <cell r="AJ2277" t="str">
            <v>Nederlands</v>
          </cell>
          <cell r="AK2277" t="str">
            <v>X011</v>
          </cell>
          <cell r="AL2277" t="str">
            <v>MEDEW. ALGEMEEN SCHOONMAAKONDERHOUD I</v>
          </cell>
          <cell r="AM2277">
            <v>1</v>
          </cell>
          <cell r="AN2277" t="str">
            <v>38 uur / week</v>
          </cell>
          <cell r="AO2277">
            <v>5</v>
          </cell>
          <cell r="AP2277">
            <v>0</v>
          </cell>
          <cell r="AQ2277">
            <v>0</v>
          </cell>
          <cell r="AR2277">
            <v>13.16</v>
          </cell>
          <cell r="AS2277">
            <v>7</v>
          </cell>
          <cell r="AT2277" t="str">
            <v>B2</v>
          </cell>
          <cell r="AU2277">
            <v>90</v>
          </cell>
          <cell r="AV2277">
            <v>11.46</v>
          </cell>
        </row>
        <row r="2278">
          <cell r="A2278">
            <v>12221</v>
          </cell>
          <cell r="B2278" t="str">
            <v>Mevrouw</v>
          </cell>
          <cell r="C2278" t="str">
            <v>A. Loukili</v>
          </cell>
          <cell r="D2278" t="str">
            <v>Amina</v>
          </cell>
          <cell r="E2278" t="str">
            <v>Amina</v>
          </cell>
          <cell r="F2278" t="str">
            <v>A</v>
          </cell>
          <cell r="H2278" t="str">
            <v>Loukili</v>
          </cell>
          <cell r="J2278" t="str">
            <v>Ait Daoud</v>
          </cell>
          <cell r="K2278" t="str">
            <v>Vrouw</v>
          </cell>
          <cell r="L2278" t="str">
            <v>Adres</v>
          </cell>
          <cell r="M2278" t="str">
            <v>Hoek Van Hollandstraat</v>
          </cell>
          <cell r="N2278">
            <v>22</v>
          </cell>
          <cell r="O2278" t="str">
            <v>IV</v>
          </cell>
          <cell r="P2278" t="str">
            <v>1059 EV</v>
          </cell>
          <cell r="Q2278" t="str">
            <v>AMSTERDAM</v>
          </cell>
          <cell r="R2278" t="str">
            <v>Nederland</v>
          </cell>
          <cell r="S2278" t="str">
            <v>06-81065531</v>
          </cell>
          <cell r="U2278">
            <v>3000</v>
          </cell>
          <cell r="V2278" t="str">
            <v>Hago Nederland B.V.</v>
          </cell>
          <cell r="W2278">
            <v>1</v>
          </cell>
          <cell r="X2278" t="str">
            <v>Internen</v>
          </cell>
          <cell r="Y2278" t="str">
            <v>A1</v>
          </cell>
          <cell r="Z2278" t="str">
            <v>Medewerker uurloon</v>
          </cell>
          <cell r="AA2278">
            <v>1</v>
          </cell>
          <cell r="AB2278" t="str">
            <v>Schoonmaak CAO</v>
          </cell>
          <cell r="AC2278" t="str">
            <v>N4</v>
          </cell>
          <cell r="AD2278" t="str">
            <v>HR-NL: per 4 weken</v>
          </cell>
          <cell r="AE2278" t="str">
            <v>Onbepaalde tijd</v>
          </cell>
          <cell r="AF2278" t="str">
            <v>00-00-0000</v>
          </cell>
          <cell r="AH2278">
            <v>654413708</v>
          </cell>
          <cell r="AI2278">
            <v>31799</v>
          </cell>
          <cell r="AJ2278" t="str">
            <v>Nederlands</v>
          </cell>
          <cell r="AK2278" t="str">
            <v>X011</v>
          </cell>
          <cell r="AL2278" t="str">
            <v>MEDEW. ALGEMEEN SCHOONMAAKONDERHOUD I</v>
          </cell>
          <cell r="AM2278">
            <v>1</v>
          </cell>
          <cell r="AN2278" t="str">
            <v>38 uur / week</v>
          </cell>
          <cell r="AO2278">
            <v>12.5</v>
          </cell>
          <cell r="AP2278">
            <v>0</v>
          </cell>
          <cell r="AQ2278">
            <v>0</v>
          </cell>
          <cell r="AR2278">
            <v>32.89</v>
          </cell>
          <cell r="AS2278">
            <v>7</v>
          </cell>
          <cell r="AT2278" t="str">
            <v>B2</v>
          </cell>
          <cell r="AU2278">
            <v>22</v>
          </cell>
          <cell r="AV2278">
            <v>11.13</v>
          </cell>
        </row>
        <row r="2279">
          <cell r="A2279">
            <v>12222</v>
          </cell>
          <cell r="B2279" t="str">
            <v>Mevrouw</v>
          </cell>
          <cell r="C2279" t="str">
            <v>S. Oulmourif - Aboussalih</v>
          </cell>
          <cell r="D2279" t="str">
            <v>Sfia</v>
          </cell>
          <cell r="E2279" t="str">
            <v>Sfia</v>
          </cell>
          <cell r="F2279" t="str">
            <v>S</v>
          </cell>
          <cell r="H2279" t="str">
            <v>Aboussalih</v>
          </cell>
          <cell r="J2279" t="str">
            <v>Oulmourif</v>
          </cell>
          <cell r="K2279" t="str">
            <v>Vrouw</v>
          </cell>
          <cell r="L2279" t="str">
            <v>Adres</v>
          </cell>
          <cell r="M2279" t="str">
            <v>Osdorperban</v>
          </cell>
          <cell r="N2279">
            <v>423</v>
          </cell>
          <cell r="O2279" t="str">
            <v>HS</v>
          </cell>
          <cell r="P2279" t="str">
            <v>1068 MD</v>
          </cell>
          <cell r="Q2279" t="str">
            <v>AMSTERDAM</v>
          </cell>
          <cell r="R2279" t="str">
            <v>Nederland</v>
          </cell>
          <cell r="S2279" t="str">
            <v>020 7724232</v>
          </cell>
          <cell r="U2279">
            <v>3000</v>
          </cell>
          <cell r="V2279" t="str">
            <v>Hago Nederland B.V.</v>
          </cell>
          <cell r="W2279">
            <v>1</v>
          </cell>
          <cell r="X2279" t="str">
            <v>Internen</v>
          </cell>
          <cell r="Y2279" t="str">
            <v>A1</v>
          </cell>
          <cell r="Z2279" t="str">
            <v>Medewerker uurloon</v>
          </cell>
          <cell r="AA2279">
            <v>1</v>
          </cell>
          <cell r="AB2279" t="str">
            <v>Schoonmaak CAO</v>
          </cell>
          <cell r="AC2279" t="str">
            <v>N4</v>
          </cell>
          <cell r="AD2279" t="str">
            <v>HR-NL: per 4 weken</v>
          </cell>
          <cell r="AE2279" t="str">
            <v>Onbepaalde tijd</v>
          </cell>
          <cell r="AF2279" t="str">
            <v>00-00-0000</v>
          </cell>
          <cell r="AH2279">
            <v>131977490</v>
          </cell>
          <cell r="AI2279">
            <v>21002</v>
          </cell>
          <cell r="AJ2279" t="str">
            <v>Nederlands</v>
          </cell>
          <cell r="AK2279" t="str">
            <v>X011</v>
          </cell>
          <cell r="AL2279" t="str">
            <v>MEDEW. ALGEMEEN SCHOONMAAKONDERHOUD I</v>
          </cell>
          <cell r="AM2279">
            <v>1</v>
          </cell>
          <cell r="AN2279" t="str">
            <v>38 uur / week</v>
          </cell>
          <cell r="AO2279">
            <v>15</v>
          </cell>
          <cell r="AP2279">
            <v>0</v>
          </cell>
          <cell r="AQ2279">
            <v>0</v>
          </cell>
          <cell r="AR2279">
            <v>39.47</v>
          </cell>
          <cell r="AS2279">
            <v>7</v>
          </cell>
          <cell r="AT2279" t="str">
            <v>B2</v>
          </cell>
          <cell r="AU2279">
            <v>90</v>
          </cell>
          <cell r="AV2279">
            <v>11.46</v>
          </cell>
        </row>
        <row r="2280">
          <cell r="A2280">
            <v>12223</v>
          </cell>
          <cell r="B2280" t="str">
            <v>Mevrouw</v>
          </cell>
          <cell r="C2280" t="str">
            <v>Z. Cetinkaya</v>
          </cell>
          <cell r="D2280" t="str">
            <v>Zeynep</v>
          </cell>
          <cell r="E2280" t="str">
            <v>Zeynep</v>
          </cell>
          <cell r="F2280" t="str">
            <v>Z</v>
          </cell>
          <cell r="H2280" t="str">
            <v>Cetinkaya</v>
          </cell>
          <cell r="K2280" t="str">
            <v>Vrouw</v>
          </cell>
          <cell r="L2280" t="str">
            <v>Adres</v>
          </cell>
          <cell r="M2280" t="str">
            <v>Lucellestraat</v>
          </cell>
          <cell r="N2280">
            <v>40</v>
          </cell>
          <cell r="O2280" t="str">
            <v>I</v>
          </cell>
          <cell r="P2280" t="str">
            <v>1055 JA</v>
          </cell>
          <cell r="Q2280" t="str">
            <v>AMSTERDAM</v>
          </cell>
          <cell r="R2280" t="str">
            <v>Nederland</v>
          </cell>
          <cell r="S2280" t="str">
            <v>06-24742512</v>
          </cell>
          <cell r="U2280">
            <v>3000</v>
          </cell>
          <cell r="V2280" t="str">
            <v>Hago Nederland B.V.</v>
          </cell>
          <cell r="W2280">
            <v>1</v>
          </cell>
          <cell r="X2280" t="str">
            <v>Internen</v>
          </cell>
          <cell r="Y2280" t="str">
            <v>A1</v>
          </cell>
          <cell r="Z2280" t="str">
            <v>Medewerker uurloon</v>
          </cell>
          <cell r="AA2280">
            <v>1</v>
          </cell>
          <cell r="AB2280" t="str">
            <v>Schoonmaak CAO</v>
          </cell>
          <cell r="AC2280" t="str">
            <v>N4</v>
          </cell>
          <cell r="AD2280" t="str">
            <v>HR-NL: per 4 weken</v>
          </cell>
          <cell r="AE2280" t="str">
            <v>Onbepaalde tijd</v>
          </cell>
          <cell r="AF2280" t="str">
            <v>00-00-0000</v>
          </cell>
          <cell r="AH2280">
            <v>231115489</v>
          </cell>
          <cell r="AI2280">
            <v>26215</v>
          </cell>
          <cell r="AJ2280" t="str">
            <v>Nederlands</v>
          </cell>
          <cell r="AK2280" t="str">
            <v>X011</v>
          </cell>
          <cell r="AL2280" t="str">
            <v>MEDEW. ALGEMEEN SCHOONMAAKONDERHOUD I</v>
          </cell>
          <cell r="AM2280">
            <v>1</v>
          </cell>
          <cell r="AN2280" t="str">
            <v>38 uur / week</v>
          </cell>
          <cell r="AO2280">
            <v>17.5</v>
          </cell>
          <cell r="AP2280">
            <v>0</v>
          </cell>
          <cell r="AQ2280">
            <v>0</v>
          </cell>
          <cell r="AR2280">
            <v>46.05</v>
          </cell>
          <cell r="AS2280">
            <v>7</v>
          </cell>
          <cell r="AT2280" t="str">
            <v>B2</v>
          </cell>
          <cell r="AU2280">
            <v>90</v>
          </cell>
          <cell r="AV2280">
            <v>11.46</v>
          </cell>
        </row>
        <row r="2281">
          <cell r="A2281">
            <v>12224</v>
          </cell>
          <cell r="B2281" t="str">
            <v>Dhr.</v>
          </cell>
          <cell r="C2281" t="str">
            <v>P.K. Boahen</v>
          </cell>
          <cell r="D2281" t="str">
            <v>P</v>
          </cell>
          <cell r="E2281" t="str">
            <v>P</v>
          </cell>
          <cell r="F2281" t="str">
            <v>PK</v>
          </cell>
          <cell r="H2281" t="str">
            <v>Boahen</v>
          </cell>
          <cell r="K2281" t="str">
            <v>Man</v>
          </cell>
          <cell r="L2281" t="str">
            <v>Adres</v>
          </cell>
          <cell r="M2281" t="str">
            <v>Bijlmerplein</v>
          </cell>
          <cell r="N2281">
            <v>493</v>
          </cell>
          <cell r="P2281" t="str">
            <v>1102 DN</v>
          </cell>
          <cell r="Q2281" t="str">
            <v>AMSTERDAM</v>
          </cell>
          <cell r="R2281" t="str">
            <v>Nederland</v>
          </cell>
          <cell r="S2281" t="str">
            <v>020-6932590</v>
          </cell>
          <cell r="T2281" t="str">
            <v>06-14855603</v>
          </cell>
          <cell r="U2281">
            <v>3000</v>
          </cell>
          <cell r="V2281" t="str">
            <v>Hago Nederland B.V.</v>
          </cell>
          <cell r="W2281">
            <v>1</v>
          </cell>
          <cell r="X2281" t="str">
            <v>Internen</v>
          </cell>
          <cell r="Y2281" t="str">
            <v>A1</v>
          </cell>
          <cell r="Z2281" t="str">
            <v>Medewerker uurloon</v>
          </cell>
          <cell r="AA2281">
            <v>1</v>
          </cell>
          <cell r="AB2281" t="str">
            <v>Schoonmaak CAO</v>
          </cell>
          <cell r="AC2281" t="str">
            <v>N4</v>
          </cell>
          <cell r="AD2281" t="str">
            <v>HR-NL: per 4 weken</v>
          </cell>
          <cell r="AE2281" t="str">
            <v>Onbepaalde tijd</v>
          </cell>
          <cell r="AF2281" t="str">
            <v>00-00-0000</v>
          </cell>
          <cell r="AH2281">
            <v>196154029</v>
          </cell>
          <cell r="AI2281">
            <v>20671</v>
          </cell>
          <cell r="AJ2281" t="str">
            <v>Nederlands</v>
          </cell>
          <cell r="AK2281" t="str">
            <v>X011</v>
          </cell>
          <cell r="AL2281" t="str">
            <v>MEDEW. ALGEMEEN SCHOONMAAKONDERHOUD I</v>
          </cell>
          <cell r="AM2281">
            <v>1</v>
          </cell>
          <cell r="AN2281" t="str">
            <v>38 uur / week</v>
          </cell>
          <cell r="AO2281">
            <v>28</v>
          </cell>
          <cell r="AP2281">
            <v>0</v>
          </cell>
          <cell r="AQ2281">
            <v>0</v>
          </cell>
          <cell r="AR2281">
            <v>73.680000000000007</v>
          </cell>
          <cell r="AS2281">
            <v>7</v>
          </cell>
          <cell r="AT2281" t="str">
            <v>B2</v>
          </cell>
          <cell r="AU2281">
            <v>90</v>
          </cell>
          <cell r="AV2281">
            <v>11.46</v>
          </cell>
        </row>
        <row r="2282">
          <cell r="A2282">
            <v>12225</v>
          </cell>
          <cell r="B2282" t="str">
            <v>Mevrouw</v>
          </cell>
          <cell r="C2282" t="str">
            <v>M. Jose</v>
          </cell>
          <cell r="D2282" t="str">
            <v>Maria</v>
          </cell>
          <cell r="E2282" t="str">
            <v>Maria</v>
          </cell>
          <cell r="F2282" t="str">
            <v>M</v>
          </cell>
          <cell r="H2282" t="str">
            <v>Jose</v>
          </cell>
          <cell r="K2282" t="str">
            <v>Vrouw</v>
          </cell>
          <cell r="L2282" t="str">
            <v>Adres</v>
          </cell>
          <cell r="M2282" t="str">
            <v>IJsvogelpad</v>
          </cell>
          <cell r="N2282">
            <v>10</v>
          </cell>
          <cell r="P2282" t="str">
            <v>3815 KE</v>
          </cell>
          <cell r="Q2282" t="str">
            <v>AMERSFOORT</v>
          </cell>
          <cell r="R2282" t="str">
            <v>Nederland</v>
          </cell>
          <cell r="S2282" t="str">
            <v>033-4756181</v>
          </cell>
          <cell r="U2282">
            <v>3000</v>
          </cell>
          <cell r="V2282" t="str">
            <v>Hago Nederland B.V.</v>
          </cell>
          <cell r="W2282">
            <v>1</v>
          </cell>
          <cell r="X2282" t="str">
            <v>Internen</v>
          </cell>
          <cell r="Y2282" t="str">
            <v>A1</v>
          </cell>
          <cell r="Z2282" t="str">
            <v>Medewerker uurloon</v>
          </cell>
          <cell r="AA2282">
            <v>1</v>
          </cell>
          <cell r="AB2282" t="str">
            <v>Schoonmaak CAO</v>
          </cell>
          <cell r="AC2282" t="str">
            <v>N4</v>
          </cell>
          <cell r="AD2282" t="str">
            <v>HR-NL: per 4 weken</v>
          </cell>
          <cell r="AE2282" t="str">
            <v>Onbepaalde tijd</v>
          </cell>
          <cell r="AF2282" t="str">
            <v>00-00-0000</v>
          </cell>
          <cell r="AH2282">
            <v>232493510</v>
          </cell>
          <cell r="AI2282">
            <v>23877</v>
          </cell>
          <cell r="AJ2282" t="str">
            <v>Nederlands</v>
          </cell>
          <cell r="AK2282" t="str">
            <v>X011</v>
          </cell>
          <cell r="AL2282" t="str">
            <v>MEDEW. ALGEMEEN SCHOONMAAKONDERHOUD I</v>
          </cell>
          <cell r="AM2282">
            <v>1</v>
          </cell>
          <cell r="AN2282" t="str">
            <v>38 uur / week</v>
          </cell>
          <cell r="AO2282">
            <v>5</v>
          </cell>
          <cell r="AP2282">
            <v>0</v>
          </cell>
          <cell r="AQ2282">
            <v>0</v>
          </cell>
          <cell r="AR2282">
            <v>13.16</v>
          </cell>
          <cell r="AS2282">
            <v>7</v>
          </cell>
          <cell r="AT2282" t="str">
            <v>B2</v>
          </cell>
          <cell r="AU2282">
            <v>90</v>
          </cell>
          <cell r="AV2282">
            <v>11.46</v>
          </cell>
        </row>
        <row r="2283">
          <cell r="A2283">
            <v>12226</v>
          </cell>
          <cell r="B2283" t="str">
            <v>Mevrouw</v>
          </cell>
          <cell r="C2283" t="str">
            <v>Y. Varan-Hazer</v>
          </cell>
          <cell r="D2283" t="str">
            <v>Yeter</v>
          </cell>
          <cell r="E2283" t="str">
            <v>Yeter</v>
          </cell>
          <cell r="F2283" t="str">
            <v>Y</v>
          </cell>
          <cell r="H2283" t="str">
            <v>Varan-Hazer</v>
          </cell>
          <cell r="K2283" t="str">
            <v>Vrouw</v>
          </cell>
          <cell r="L2283" t="str">
            <v>Adres</v>
          </cell>
          <cell r="M2283" t="str">
            <v>Kreeklaklaan</v>
          </cell>
          <cell r="N2283">
            <v>33</v>
          </cell>
          <cell r="P2283" t="str">
            <v>3544 WC</v>
          </cell>
          <cell r="Q2283" t="str">
            <v>UTRECHT</v>
          </cell>
          <cell r="R2283" t="str">
            <v>Nederland</v>
          </cell>
          <cell r="S2283" t="str">
            <v>030-2612123</v>
          </cell>
          <cell r="U2283">
            <v>3000</v>
          </cell>
          <cell r="V2283" t="str">
            <v>Hago Nederland B.V.</v>
          </cell>
          <cell r="W2283">
            <v>1</v>
          </cell>
          <cell r="X2283" t="str">
            <v>Internen</v>
          </cell>
          <cell r="Y2283" t="str">
            <v>A1</v>
          </cell>
          <cell r="Z2283" t="str">
            <v>Medewerker uurloon</v>
          </cell>
          <cell r="AA2283">
            <v>1</v>
          </cell>
          <cell r="AB2283" t="str">
            <v>Schoonmaak CAO</v>
          </cell>
          <cell r="AC2283" t="str">
            <v>N4</v>
          </cell>
          <cell r="AD2283" t="str">
            <v>HR-NL: per 4 weken</v>
          </cell>
          <cell r="AE2283" t="str">
            <v>Onbepaalde tijd</v>
          </cell>
          <cell r="AF2283" t="str">
            <v>00-00-0000</v>
          </cell>
          <cell r="AH2283">
            <v>205109895</v>
          </cell>
          <cell r="AI2283">
            <v>20487</v>
          </cell>
          <cell r="AJ2283" t="str">
            <v>Nederlands</v>
          </cell>
          <cell r="AK2283" t="str">
            <v>X011</v>
          </cell>
          <cell r="AL2283" t="str">
            <v>MEDEW. ALGEMEEN SCHOONMAAKONDERHOUD I</v>
          </cell>
          <cell r="AM2283">
            <v>1</v>
          </cell>
          <cell r="AN2283" t="str">
            <v>38 uur / week</v>
          </cell>
          <cell r="AO2283">
            <v>10</v>
          </cell>
          <cell r="AP2283">
            <v>0</v>
          </cell>
          <cell r="AQ2283">
            <v>0</v>
          </cell>
          <cell r="AR2283">
            <v>26.32</v>
          </cell>
          <cell r="AS2283">
            <v>7</v>
          </cell>
          <cell r="AT2283" t="str">
            <v>B2</v>
          </cell>
          <cell r="AU2283">
            <v>90</v>
          </cell>
          <cell r="AV2283">
            <v>11.55</v>
          </cell>
        </row>
        <row r="2284">
          <cell r="A2284">
            <v>12227</v>
          </cell>
          <cell r="B2284" t="str">
            <v>Mevrouw</v>
          </cell>
          <cell r="C2284" t="str">
            <v>E.O. Akoto</v>
          </cell>
          <cell r="D2284" t="str">
            <v>Elisabeth Osei</v>
          </cell>
          <cell r="E2284" t="str">
            <v>Elisabeth Osei</v>
          </cell>
          <cell r="F2284" t="str">
            <v>EO</v>
          </cell>
          <cell r="H2284" t="str">
            <v>Akoto</v>
          </cell>
          <cell r="K2284" t="str">
            <v>Vrouw</v>
          </cell>
          <cell r="L2284" t="str">
            <v>Adres</v>
          </cell>
          <cell r="M2284" t="str">
            <v>Baronstraat</v>
          </cell>
          <cell r="N2284">
            <v>24</v>
          </cell>
          <cell r="P2284" t="str">
            <v>1103 TK</v>
          </cell>
          <cell r="Q2284" t="str">
            <v>AMSTERDAM</v>
          </cell>
          <cell r="R2284" t="str">
            <v>Nederland</v>
          </cell>
          <cell r="S2284" t="str">
            <v>020-6004878</v>
          </cell>
          <cell r="T2284" t="str">
            <v>06-13973490</v>
          </cell>
          <cell r="U2284">
            <v>3000</v>
          </cell>
          <cell r="V2284" t="str">
            <v>Hago Nederland B.V.</v>
          </cell>
          <cell r="W2284">
            <v>1</v>
          </cell>
          <cell r="X2284" t="str">
            <v>Internen</v>
          </cell>
          <cell r="Y2284" t="str">
            <v>A1</v>
          </cell>
          <cell r="Z2284" t="str">
            <v>Medewerker uurloon</v>
          </cell>
          <cell r="AA2284">
            <v>1</v>
          </cell>
          <cell r="AB2284" t="str">
            <v>Schoonmaak CAO</v>
          </cell>
          <cell r="AC2284" t="str">
            <v>N4</v>
          </cell>
          <cell r="AD2284" t="str">
            <v>HR-NL: per 4 weken</v>
          </cell>
          <cell r="AE2284" t="str">
            <v>Onbepaalde tijd</v>
          </cell>
          <cell r="AF2284" t="str">
            <v>00-00-0000</v>
          </cell>
          <cell r="AH2284">
            <v>196322364</v>
          </cell>
          <cell r="AI2284">
            <v>25873</v>
          </cell>
          <cell r="AJ2284" t="str">
            <v>Nederlands</v>
          </cell>
          <cell r="AK2284" t="str">
            <v>X011</v>
          </cell>
          <cell r="AL2284" t="str">
            <v>MEDEW. ALGEMEEN SCHOONMAAKONDERHOUD I</v>
          </cell>
          <cell r="AM2284">
            <v>1</v>
          </cell>
          <cell r="AN2284" t="str">
            <v>38 uur / week</v>
          </cell>
          <cell r="AO2284">
            <v>12.5</v>
          </cell>
          <cell r="AP2284">
            <v>0</v>
          </cell>
          <cell r="AQ2284">
            <v>0</v>
          </cell>
          <cell r="AR2284">
            <v>32.89</v>
          </cell>
          <cell r="AS2284">
            <v>7</v>
          </cell>
          <cell r="AT2284" t="str">
            <v>B2</v>
          </cell>
          <cell r="AU2284">
            <v>90</v>
          </cell>
          <cell r="AV2284">
            <v>11.46</v>
          </cell>
        </row>
        <row r="2285">
          <cell r="A2285">
            <v>12228</v>
          </cell>
          <cell r="B2285" t="str">
            <v>Dhr.</v>
          </cell>
          <cell r="C2285" t="str">
            <v>A. Radi</v>
          </cell>
          <cell r="D2285" t="str">
            <v>Abdessamad</v>
          </cell>
          <cell r="E2285" t="str">
            <v>Abdessamad</v>
          </cell>
          <cell r="F2285" t="str">
            <v>A</v>
          </cell>
          <cell r="H2285" t="str">
            <v>Radi</v>
          </cell>
          <cell r="K2285" t="str">
            <v>Man</v>
          </cell>
          <cell r="L2285" t="str">
            <v>Adres</v>
          </cell>
          <cell r="M2285" t="str">
            <v>Blauwdasstraat</v>
          </cell>
          <cell r="N2285">
            <v>38</v>
          </cell>
          <cell r="P2285" t="str">
            <v>1102 SP</v>
          </cell>
          <cell r="Q2285" t="str">
            <v>AMSTERDAM</v>
          </cell>
          <cell r="R2285" t="str">
            <v>Nederland</v>
          </cell>
          <cell r="S2285" t="str">
            <v>06-27080578</v>
          </cell>
          <cell r="U2285">
            <v>3000</v>
          </cell>
          <cell r="V2285" t="str">
            <v>Hago Nederland B.V.</v>
          </cell>
          <cell r="W2285">
            <v>1</v>
          </cell>
          <cell r="X2285" t="str">
            <v>Internen</v>
          </cell>
          <cell r="Y2285" t="str">
            <v>A1</v>
          </cell>
          <cell r="Z2285" t="str">
            <v>Medewerker uurloon</v>
          </cell>
          <cell r="AA2285">
            <v>1</v>
          </cell>
          <cell r="AB2285" t="str">
            <v>Schoonmaak CAO</v>
          </cell>
          <cell r="AC2285" t="str">
            <v>N4</v>
          </cell>
          <cell r="AD2285" t="str">
            <v>HR-NL: per 4 weken</v>
          </cell>
          <cell r="AE2285" t="str">
            <v>Onbepaalde tijd</v>
          </cell>
          <cell r="AF2285" t="str">
            <v>00-00-0000</v>
          </cell>
          <cell r="AH2285">
            <v>236944745</v>
          </cell>
          <cell r="AI2285">
            <v>22097</v>
          </cell>
          <cell r="AJ2285" t="str">
            <v>Nederlands</v>
          </cell>
          <cell r="AK2285" t="str">
            <v>X042</v>
          </cell>
          <cell r="AL2285" t="str">
            <v>VOORWERKER ALGEMEEN SCHOONMAAKONDERH. II</v>
          </cell>
          <cell r="AM2285" t="str">
            <v>2+5%</v>
          </cell>
          <cell r="AN2285" t="str">
            <v>38 uur / week</v>
          </cell>
          <cell r="AO2285">
            <v>40</v>
          </cell>
          <cell r="AP2285">
            <v>0</v>
          </cell>
          <cell r="AQ2285">
            <v>0</v>
          </cell>
          <cell r="AR2285">
            <v>105.26</v>
          </cell>
          <cell r="AS2285">
            <v>7</v>
          </cell>
          <cell r="AT2285" t="str">
            <v>B5</v>
          </cell>
          <cell r="AU2285">
            <v>90</v>
          </cell>
          <cell r="AV2285">
            <v>16.02</v>
          </cell>
        </row>
        <row r="2286">
          <cell r="A2286">
            <v>12230</v>
          </cell>
          <cell r="B2286" t="str">
            <v>Dhr.</v>
          </cell>
          <cell r="C2286" t="str">
            <v>A.A. Boateng</v>
          </cell>
          <cell r="D2286" t="str">
            <v>Anthony Anane</v>
          </cell>
          <cell r="E2286" t="str">
            <v>Anthony Anane</v>
          </cell>
          <cell r="F2286" t="str">
            <v>AA</v>
          </cell>
          <cell r="H2286" t="str">
            <v>Boateng</v>
          </cell>
          <cell r="K2286" t="str">
            <v>Man</v>
          </cell>
          <cell r="L2286" t="str">
            <v>Adres</v>
          </cell>
          <cell r="M2286" t="str">
            <v>Kouwenoord</v>
          </cell>
          <cell r="N2286">
            <v>771</v>
          </cell>
          <cell r="P2286" t="str">
            <v>1104 KB</v>
          </cell>
          <cell r="Q2286" t="str">
            <v>AMSTERDAM</v>
          </cell>
          <cell r="R2286" t="str">
            <v>Nederland</v>
          </cell>
          <cell r="S2286" t="str">
            <v>06-15640064</v>
          </cell>
          <cell r="U2286">
            <v>3000</v>
          </cell>
          <cell r="V2286" t="str">
            <v>Hago Nederland B.V.</v>
          </cell>
          <cell r="W2286">
            <v>1</v>
          </cell>
          <cell r="X2286" t="str">
            <v>Internen</v>
          </cell>
          <cell r="Y2286" t="str">
            <v>A1</v>
          </cell>
          <cell r="Z2286" t="str">
            <v>Medewerker uurloon</v>
          </cell>
          <cell r="AA2286">
            <v>1</v>
          </cell>
          <cell r="AB2286" t="str">
            <v>Schoonmaak CAO</v>
          </cell>
          <cell r="AC2286" t="str">
            <v>N4</v>
          </cell>
          <cell r="AD2286" t="str">
            <v>HR-NL: per 4 weken</v>
          </cell>
          <cell r="AE2286" t="str">
            <v>Onbepaalde tijd</v>
          </cell>
          <cell r="AF2286" t="str">
            <v>00-00-0000</v>
          </cell>
          <cell r="AH2286">
            <v>241172202</v>
          </cell>
          <cell r="AI2286">
            <v>22843</v>
          </cell>
          <cell r="AJ2286" t="str">
            <v>Ghanees</v>
          </cell>
          <cell r="AK2286" t="str">
            <v>X011</v>
          </cell>
          <cell r="AL2286" t="str">
            <v>MEDEW. ALGEMEEN SCHOONMAAKONDERHOUD I</v>
          </cell>
          <cell r="AM2286">
            <v>1</v>
          </cell>
          <cell r="AN2286" t="str">
            <v>38 uur / week</v>
          </cell>
          <cell r="AO2286">
            <v>15</v>
          </cell>
          <cell r="AP2286">
            <v>0</v>
          </cell>
          <cell r="AQ2286">
            <v>0</v>
          </cell>
          <cell r="AR2286">
            <v>39.47</v>
          </cell>
          <cell r="AS2286">
            <v>7</v>
          </cell>
          <cell r="AT2286" t="str">
            <v>B2</v>
          </cell>
          <cell r="AU2286">
            <v>90</v>
          </cell>
          <cell r="AV2286">
            <v>11.46</v>
          </cell>
        </row>
        <row r="2287">
          <cell r="A2287">
            <v>12231</v>
          </cell>
          <cell r="B2287" t="str">
            <v>Mevrouw</v>
          </cell>
          <cell r="C2287" t="str">
            <v>H. Lahrouchi</v>
          </cell>
          <cell r="D2287" t="str">
            <v>Hadda</v>
          </cell>
          <cell r="E2287" t="str">
            <v>Hadda</v>
          </cell>
          <cell r="F2287" t="str">
            <v>H</v>
          </cell>
          <cell r="H2287" t="str">
            <v>Lahrouchi</v>
          </cell>
          <cell r="I2287" t="str">
            <v>el</v>
          </cell>
          <cell r="J2287" t="str">
            <v>Mansori</v>
          </cell>
          <cell r="K2287" t="str">
            <v>Vrouw</v>
          </cell>
          <cell r="L2287" t="str">
            <v>Adres</v>
          </cell>
          <cell r="M2287" t="str">
            <v>Theo Thijssenplein</v>
          </cell>
          <cell r="N2287">
            <v>22</v>
          </cell>
          <cell r="P2287" t="str">
            <v>3555 SJ</v>
          </cell>
          <cell r="Q2287" t="str">
            <v>UTRECHT</v>
          </cell>
          <cell r="R2287" t="str">
            <v>Nederland</v>
          </cell>
          <cell r="S2287">
            <v>643634712</v>
          </cell>
          <cell r="U2287">
            <v>3000</v>
          </cell>
          <cell r="V2287" t="str">
            <v>Hago Nederland B.V.</v>
          </cell>
          <cell r="W2287">
            <v>1</v>
          </cell>
          <cell r="X2287" t="str">
            <v>Internen</v>
          </cell>
          <cell r="Y2287" t="str">
            <v>A1</v>
          </cell>
          <cell r="Z2287" t="str">
            <v>Medewerker uurloon</v>
          </cell>
          <cell r="AA2287">
            <v>1</v>
          </cell>
          <cell r="AB2287" t="str">
            <v>Schoonmaak CAO</v>
          </cell>
          <cell r="AC2287" t="str">
            <v>N4</v>
          </cell>
          <cell r="AD2287" t="str">
            <v>HR-NL: per 4 weken</v>
          </cell>
          <cell r="AE2287" t="str">
            <v>Onbepaalde tijd</v>
          </cell>
          <cell r="AF2287" t="str">
            <v>00-00-0000</v>
          </cell>
          <cell r="AH2287">
            <v>177770387</v>
          </cell>
          <cell r="AI2287">
            <v>24564</v>
          </cell>
          <cell r="AJ2287" t="str">
            <v>Nederlands</v>
          </cell>
          <cell r="AK2287" t="str">
            <v>X011</v>
          </cell>
          <cell r="AL2287" t="str">
            <v>MEDEW. ALGEMEEN SCHOONMAAKONDERHOUD I</v>
          </cell>
          <cell r="AM2287">
            <v>1</v>
          </cell>
          <cell r="AN2287" t="str">
            <v>38 uur / week</v>
          </cell>
          <cell r="AO2287">
            <v>15</v>
          </cell>
          <cell r="AP2287">
            <v>0</v>
          </cell>
          <cell r="AQ2287">
            <v>0</v>
          </cell>
          <cell r="AR2287">
            <v>39.47</v>
          </cell>
          <cell r="AS2287">
            <v>7</v>
          </cell>
          <cell r="AT2287" t="str">
            <v>B2</v>
          </cell>
          <cell r="AU2287">
            <v>90</v>
          </cell>
          <cell r="AV2287">
            <v>11.46</v>
          </cell>
        </row>
        <row r="2288">
          <cell r="A2288">
            <v>12232</v>
          </cell>
          <cell r="B2288" t="str">
            <v>Dhr.</v>
          </cell>
          <cell r="C2288" t="str">
            <v>D. Rguibi</v>
          </cell>
          <cell r="D2288" t="str">
            <v>Driss</v>
          </cell>
          <cell r="E2288" t="str">
            <v>Driss</v>
          </cell>
          <cell r="F2288" t="str">
            <v>D</v>
          </cell>
          <cell r="H2288" t="str">
            <v>Rguibi</v>
          </cell>
          <cell r="K2288" t="str">
            <v>Man</v>
          </cell>
          <cell r="L2288" t="str">
            <v>Adres</v>
          </cell>
          <cell r="M2288" t="str">
            <v>Winkeler Prinshof</v>
          </cell>
          <cell r="N2288">
            <v>15</v>
          </cell>
          <cell r="O2288">
            <v>2</v>
          </cell>
          <cell r="P2288" t="str">
            <v>1065 XM</v>
          </cell>
          <cell r="Q2288" t="str">
            <v>AMSTERDAM</v>
          </cell>
          <cell r="R2288" t="str">
            <v>Nederland</v>
          </cell>
          <cell r="S2288">
            <v>646315312</v>
          </cell>
          <cell r="U2288">
            <v>3000</v>
          </cell>
          <cell r="V2288" t="str">
            <v>Hago Nederland B.V.</v>
          </cell>
          <cell r="W2288">
            <v>1</v>
          </cell>
          <cell r="X2288" t="str">
            <v>Internen</v>
          </cell>
          <cell r="Y2288" t="str">
            <v>A1</v>
          </cell>
          <cell r="Z2288" t="str">
            <v>Medewerker uurloon</v>
          </cell>
          <cell r="AA2288">
            <v>1</v>
          </cell>
          <cell r="AB2288" t="str">
            <v>Schoonmaak CAO</v>
          </cell>
          <cell r="AC2288" t="str">
            <v>N4</v>
          </cell>
          <cell r="AD2288" t="str">
            <v>HR-NL: per 4 weken</v>
          </cell>
          <cell r="AE2288" t="str">
            <v>Onbepaalde tijd</v>
          </cell>
          <cell r="AF2288" t="str">
            <v>00-00-0000</v>
          </cell>
          <cell r="AH2288">
            <v>338223368</v>
          </cell>
          <cell r="AI2288">
            <v>26240</v>
          </cell>
          <cell r="AJ2288" t="str">
            <v>Marokkaans</v>
          </cell>
          <cell r="AK2288" t="str">
            <v>X011</v>
          </cell>
          <cell r="AL2288" t="str">
            <v>MEDEW. ALGEMEEN SCHOONMAAKONDERHOUD I</v>
          </cell>
          <cell r="AM2288">
            <v>1</v>
          </cell>
          <cell r="AN2288" t="str">
            <v>38 uur / week</v>
          </cell>
          <cell r="AO2288">
            <v>38</v>
          </cell>
          <cell r="AP2288">
            <v>0</v>
          </cell>
          <cell r="AQ2288">
            <v>0</v>
          </cell>
          <cell r="AR2288">
            <v>100</v>
          </cell>
          <cell r="AS2288">
            <v>7</v>
          </cell>
          <cell r="AT2288" t="str">
            <v>B2</v>
          </cell>
          <cell r="AU2288">
            <v>22</v>
          </cell>
          <cell r="AV2288">
            <v>11.13</v>
          </cell>
        </row>
        <row r="2289">
          <cell r="A2289">
            <v>12233</v>
          </cell>
          <cell r="B2289" t="str">
            <v>Dhr.</v>
          </cell>
          <cell r="C2289" t="str">
            <v>A.D. Samuel</v>
          </cell>
          <cell r="D2289" t="str">
            <v>Arthur Dwight</v>
          </cell>
          <cell r="E2289" t="str">
            <v>Arthur Dwight</v>
          </cell>
          <cell r="F2289" t="str">
            <v>AD</v>
          </cell>
          <cell r="H2289" t="str">
            <v>Samuel</v>
          </cell>
          <cell r="K2289" t="str">
            <v>Man</v>
          </cell>
          <cell r="L2289" t="str">
            <v>Adres</v>
          </cell>
          <cell r="M2289" t="str">
            <v>De Fennen</v>
          </cell>
          <cell r="N2289">
            <v>71</v>
          </cell>
          <cell r="P2289" t="str">
            <v>8918 CC</v>
          </cell>
          <cell r="Q2289" t="str">
            <v>LEEUWARDEN</v>
          </cell>
          <cell r="R2289" t="str">
            <v>Nederland</v>
          </cell>
          <cell r="S2289" t="str">
            <v>06-42062098</v>
          </cell>
          <cell r="U2289">
            <v>3000</v>
          </cell>
          <cell r="V2289" t="str">
            <v>Hago Nederland B.V.</v>
          </cell>
          <cell r="W2289">
            <v>1</v>
          </cell>
          <cell r="X2289" t="str">
            <v>Internen</v>
          </cell>
          <cell r="Y2289" t="str">
            <v>A1</v>
          </cell>
          <cell r="Z2289" t="str">
            <v>Medewerker uurloon</v>
          </cell>
          <cell r="AA2289">
            <v>1</v>
          </cell>
          <cell r="AB2289" t="str">
            <v>Schoonmaak CAO</v>
          </cell>
          <cell r="AC2289" t="str">
            <v>N4</v>
          </cell>
          <cell r="AD2289" t="str">
            <v>HR-NL: per 4 weken</v>
          </cell>
          <cell r="AE2289" t="str">
            <v>Onbepaalde tijd</v>
          </cell>
          <cell r="AF2289" t="str">
            <v>00-00-0000</v>
          </cell>
          <cell r="AH2289">
            <v>222174882</v>
          </cell>
          <cell r="AI2289">
            <v>25700</v>
          </cell>
          <cell r="AJ2289" t="str">
            <v>Nederlands</v>
          </cell>
          <cell r="AK2289" t="str">
            <v>X011</v>
          </cell>
          <cell r="AL2289" t="str">
            <v>MEDEW. ALGEMEEN SCHOONMAAKONDERHOUD I</v>
          </cell>
          <cell r="AM2289">
            <v>1</v>
          </cell>
          <cell r="AN2289" t="str">
            <v>38 uur / week</v>
          </cell>
          <cell r="AO2289">
            <v>12.5</v>
          </cell>
          <cell r="AP2289">
            <v>0</v>
          </cell>
          <cell r="AQ2289">
            <v>0</v>
          </cell>
          <cell r="AR2289">
            <v>32.89</v>
          </cell>
          <cell r="AS2289">
            <v>7</v>
          </cell>
          <cell r="AT2289" t="str">
            <v>B2</v>
          </cell>
          <cell r="AU2289">
            <v>22</v>
          </cell>
          <cell r="AV2289">
            <v>11.13</v>
          </cell>
        </row>
        <row r="2290">
          <cell r="A2290">
            <v>12235</v>
          </cell>
          <cell r="B2290" t="str">
            <v>Mevrouw</v>
          </cell>
          <cell r="C2290" t="str">
            <v>A. Heemstra</v>
          </cell>
          <cell r="D2290" t="str">
            <v>Anjo</v>
          </cell>
          <cell r="E2290" t="str">
            <v>Anjo</v>
          </cell>
          <cell r="F2290" t="str">
            <v>A</v>
          </cell>
          <cell r="H2290" t="str">
            <v>Heemstra</v>
          </cell>
          <cell r="K2290" t="str">
            <v>Vrouw</v>
          </cell>
          <cell r="L2290" t="str">
            <v>Adres</v>
          </cell>
          <cell r="M2290" t="str">
            <v>Normandiestraat</v>
          </cell>
          <cell r="N2290">
            <v>81</v>
          </cell>
          <cell r="P2290" t="str">
            <v>1827 BM</v>
          </cell>
          <cell r="Q2290" t="str">
            <v>ALKMAAR</v>
          </cell>
          <cell r="R2290" t="str">
            <v>Nederland</v>
          </cell>
          <cell r="S2290" t="str">
            <v>072-8441895</v>
          </cell>
          <cell r="T2290" t="str">
            <v>06-51579884</v>
          </cell>
          <cell r="U2290">
            <v>3000</v>
          </cell>
          <cell r="V2290" t="str">
            <v>Hago Nederland B.V.</v>
          </cell>
          <cell r="W2290">
            <v>1</v>
          </cell>
          <cell r="X2290" t="str">
            <v>Internen</v>
          </cell>
          <cell r="Y2290" t="str">
            <v>A1</v>
          </cell>
          <cell r="Z2290" t="str">
            <v>Medewerker uurloon</v>
          </cell>
          <cell r="AA2290">
            <v>1</v>
          </cell>
          <cell r="AB2290" t="str">
            <v>Schoonmaak CAO</v>
          </cell>
          <cell r="AC2290" t="str">
            <v>N4</v>
          </cell>
          <cell r="AD2290" t="str">
            <v>HR-NL: per 4 weken</v>
          </cell>
          <cell r="AE2290" t="str">
            <v>Onbepaalde tijd</v>
          </cell>
          <cell r="AF2290" t="str">
            <v>00-00-0000</v>
          </cell>
          <cell r="AH2290">
            <v>86744665</v>
          </cell>
          <cell r="AI2290">
            <v>20060</v>
          </cell>
          <cell r="AJ2290" t="str">
            <v>Nederlands</v>
          </cell>
          <cell r="AK2290" t="str">
            <v>X011</v>
          </cell>
          <cell r="AL2290" t="str">
            <v>MEDEW. ALGEMEEN SCHOONMAAKONDERHOUD I</v>
          </cell>
          <cell r="AM2290">
            <v>1</v>
          </cell>
          <cell r="AN2290" t="str">
            <v>38 uur / week</v>
          </cell>
          <cell r="AO2290">
            <v>10</v>
          </cell>
          <cell r="AP2290">
            <v>0</v>
          </cell>
          <cell r="AQ2290">
            <v>0</v>
          </cell>
          <cell r="AR2290">
            <v>26.32</v>
          </cell>
          <cell r="AS2290">
            <v>7</v>
          </cell>
          <cell r="AT2290" t="str">
            <v>B2</v>
          </cell>
          <cell r="AU2290">
            <v>90</v>
          </cell>
          <cell r="AV2290">
            <v>11.46</v>
          </cell>
        </row>
        <row r="2291">
          <cell r="A2291">
            <v>12236</v>
          </cell>
          <cell r="B2291" t="str">
            <v>Mevrouw</v>
          </cell>
          <cell r="C2291" t="str">
            <v>N. Bouyahyi</v>
          </cell>
          <cell r="D2291" t="str">
            <v>Naima</v>
          </cell>
          <cell r="E2291" t="str">
            <v>Naima</v>
          </cell>
          <cell r="F2291" t="str">
            <v>N</v>
          </cell>
          <cell r="H2291" t="str">
            <v>Bouyahyi</v>
          </cell>
          <cell r="K2291" t="str">
            <v>Vrouw</v>
          </cell>
          <cell r="L2291" t="str">
            <v>Adres</v>
          </cell>
          <cell r="M2291" t="str">
            <v>Lijsterstraat</v>
          </cell>
          <cell r="N2291">
            <v>82</v>
          </cell>
          <cell r="P2291" t="str">
            <v>3815 DV</v>
          </cell>
          <cell r="Q2291" t="str">
            <v>AMERSFOORT</v>
          </cell>
          <cell r="R2291" t="str">
            <v>Nederland</v>
          </cell>
          <cell r="S2291">
            <v>622369005</v>
          </cell>
          <cell r="T2291">
            <v>644448755</v>
          </cell>
          <cell r="U2291">
            <v>3000</v>
          </cell>
          <cell r="V2291" t="str">
            <v>Hago Nederland B.V.</v>
          </cell>
          <cell r="W2291">
            <v>1</v>
          </cell>
          <cell r="X2291" t="str">
            <v>Internen</v>
          </cell>
          <cell r="Y2291" t="str">
            <v>A1</v>
          </cell>
          <cell r="Z2291" t="str">
            <v>Medewerker uurloon</v>
          </cell>
          <cell r="AA2291">
            <v>1</v>
          </cell>
          <cell r="AB2291" t="str">
            <v>Schoonmaak CAO</v>
          </cell>
          <cell r="AC2291" t="str">
            <v>N4</v>
          </cell>
          <cell r="AD2291" t="str">
            <v>HR-NL: per 4 weken</v>
          </cell>
          <cell r="AE2291" t="str">
            <v>Onbepaalde tijd</v>
          </cell>
          <cell r="AF2291" t="str">
            <v>00-00-0000</v>
          </cell>
          <cell r="AH2291">
            <v>208364353</v>
          </cell>
          <cell r="AI2291">
            <v>27043</v>
          </cell>
          <cell r="AJ2291" t="str">
            <v>Nederlands</v>
          </cell>
          <cell r="AK2291" t="str">
            <v>X011</v>
          </cell>
          <cell r="AL2291" t="str">
            <v>MEDEW. ALGEMEEN SCHOONMAAKONDERHOUD I</v>
          </cell>
          <cell r="AM2291">
            <v>1</v>
          </cell>
          <cell r="AN2291" t="str">
            <v>38 uur / week</v>
          </cell>
          <cell r="AO2291">
            <v>7.5</v>
          </cell>
          <cell r="AP2291">
            <v>0</v>
          </cell>
          <cell r="AQ2291">
            <v>0</v>
          </cell>
          <cell r="AR2291">
            <v>19.739999999999998</v>
          </cell>
          <cell r="AS2291">
            <v>7</v>
          </cell>
          <cell r="AT2291" t="str">
            <v>B2</v>
          </cell>
          <cell r="AU2291">
            <v>90</v>
          </cell>
          <cell r="AV2291">
            <v>11.46</v>
          </cell>
        </row>
        <row r="2292">
          <cell r="A2292">
            <v>12237</v>
          </cell>
          <cell r="B2292" t="str">
            <v>Dhr.</v>
          </cell>
          <cell r="C2292" t="str">
            <v>P.O. Agyemang</v>
          </cell>
          <cell r="D2292" t="str">
            <v>Philip Osei</v>
          </cell>
          <cell r="E2292" t="str">
            <v>Philip Osei</v>
          </cell>
          <cell r="F2292" t="str">
            <v>PO</v>
          </cell>
          <cell r="H2292" t="str">
            <v>Agyemang</v>
          </cell>
          <cell r="K2292" t="str">
            <v>Man</v>
          </cell>
          <cell r="L2292" t="str">
            <v>Adres</v>
          </cell>
          <cell r="M2292" t="str">
            <v>Ribesstraat</v>
          </cell>
          <cell r="N2292">
            <v>5</v>
          </cell>
          <cell r="O2292" t="str">
            <v>HS</v>
          </cell>
          <cell r="P2292" t="str">
            <v>1032 JR</v>
          </cell>
          <cell r="Q2292" t="str">
            <v>AMSTERDAM</v>
          </cell>
          <cell r="R2292" t="str">
            <v>Nederland</v>
          </cell>
          <cell r="S2292" t="str">
            <v>06-45994605</v>
          </cell>
          <cell r="U2292">
            <v>3000</v>
          </cell>
          <cell r="V2292" t="str">
            <v>Hago Nederland B.V.</v>
          </cell>
          <cell r="W2292">
            <v>1</v>
          </cell>
          <cell r="X2292" t="str">
            <v>Internen</v>
          </cell>
          <cell r="Y2292" t="str">
            <v>A1</v>
          </cell>
          <cell r="Z2292" t="str">
            <v>Medewerker uurloon</v>
          </cell>
          <cell r="AA2292">
            <v>1</v>
          </cell>
          <cell r="AB2292" t="str">
            <v>Schoonmaak CAO</v>
          </cell>
          <cell r="AC2292" t="str">
            <v>N4</v>
          </cell>
          <cell r="AD2292" t="str">
            <v>HR-NL: per 4 weken</v>
          </cell>
          <cell r="AE2292" t="str">
            <v>Onbepaalde tijd</v>
          </cell>
          <cell r="AF2292" t="str">
            <v>00-00-0000</v>
          </cell>
          <cell r="AH2292">
            <v>206001435</v>
          </cell>
          <cell r="AI2292">
            <v>21186</v>
          </cell>
          <cell r="AJ2292" t="str">
            <v>Nederlands</v>
          </cell>
          <cell r="AK2292" t="str">
            <v>X011</v>
          </cell>
          <cell r="AL2292" t="str">
            <v>MEDEW. ALGEMEEN SCHOONMAAKONDERHOUD I</v>
          </cell>
          <cell r="AM2292">
            <v>1</v>
          </cell>
          <cell r="AN2292" t="str">
            <v>38 uur / week</v>
          </cell>
          <cell r="AO2292">
            <v>38</v>
          </cell>
          <cell r="AP2292">
            <v>0</v>
          </cell>
          <cell r="AQ2292">
            <v>0</v>
          </cell>
          <cell r="AR2292">
            <v>100</v>
          </cell>
          <cell r="AS2292">
            <v>7</v>
          </cell>
          <cell r="AT2292" t="str">
            <v>B2</v>
          </cell>
          <cell r="AU2292">
            <v>22</v>
          </cell>
          <cell r="AV2292">
            <v>11.13</v>
          </cell>
        </row>
        <row r="2293">
          <cell r="A2293">
            <v>12238</v>
          </cell>
          <cell r="B2293" t="str">
            <v>Mevrouw</v>
          </cell>
          <cell r="C2293" t="str">
            <v>A.H. Nawrocka</v>
          </cell>
          <cell r="D2293" t="str">
            <v>Anna Halina</v>
          </cell>
          <cell r="E2293" t="str">
            <v>Anna Halina</v>
          </cell>
          <cell r="F2293" t="str">
            <v>AH</v>
          </cell>
          <cell r="H2293" t="str">
            <v>Nawrocka</v>
          </cell>
          <cell r="K2293" t="str">
            <v>Vrouw</v>
          </cell>
          <cell r="L2293" t="str">
            <v>Adres</v>
          </cell>
          <cell r="M2293" t="str">
            <v>Wachterstraat</v>
          </cell>
          <cell r="N2293">
            <v>146</v>
          </cell>
          <cell r="P2293" t="str">
            <v>1504 CW</v>
          </cell>
          <cell r="Q2293" t="str">
            <v>ZAANDAM</v>
          </cell>
          <cell r="R2293" t="str">
            <v>Nederland</v>
          </cell>
          <cell r="S2293" t="str">
            <v>06 24423633</v>
          </cell>
          <cell r="U2293">
            <v>3000</v>
          </cell>
          <cell r="V2293" t="str">
            <v>Hago Nederland B.V.</v>
          </cell>
          <cell r="W2293">
            <v>1</v>
          </cell>
          <cell r="X2293" t="str">
            <v>Internen</v>
          </cell>
          <cell r="Y2293" t="str">
            <v>A1</v>
          </cell>
          <cell r="Z2293" t="str">
            <v>Medewerker uurloon</v>
          </cell>
          <cell r="AA2293">
            <v>1</v>
          </cell>
          <cell r="AB2293" t="str">
            <v>Schoonmaak CAO</v>
          </cell>
          <cell r="AC2293" t="str">
            <v>N4</v>
          </cell>
          <cell r="AD2293" t="str">
            <v>HR-NL: per 4 weken</v>
          </cell>
          <cell r="AE2293" t="str">
            <v>Onbepaalde tijd</v>
          </cell>
          <cell r="AF2293" t="str">
            <v>00-00-0000</v>
          </cell>
          <cell r="AH2293">
            <v>261096217</v>
          </cell>
          <cell r="AI2293">
            <v>30133</v>
          </cell>
          <cell r="AJ2293" t="str">
            <v>Pools</v>
          </cell>
          <cell r="AK2293" t="str">
            <v>X011</v>
          </cell>
          <cell r="AL2293" t="str">
            <v>MEDEW. ALGEMEEN SCHOONMAAKONDERHOUD I</v>
          </cell>
          <cell r="AM2293">
            <v>1</v>
          </cell>
          <cell r="AN2293" t="str">
            <v>38 uur / week</v>
          </cell>
          <cell r="AO2293">
            <v>8.75</v>
          </cell>
          <cell r="AP2293">
            <v>0</v>
          </cell>
          <cell r="AQ2293">
            <v>0</v>
          </cell>
          <cell r="AR2293">
            <v>23.03</v>
          </cell>
          <cell r="AS2293">
            <v>7</v>
          </cell>
          <cell r="AT2293" t="str">
            <v>B2</v>
          </cell>
          <cell r="AU2293">
            <v>22</v>
          </cell>
          <cell r="AV2293">
            <v>11.13</v>
          </cell>
        </row>
        <row r="2294">
          <cell r="A2294">
            <v>12239</v>
          </cell>
          <cell r="B2294" t="str">
            <v>Dhr.</v>
          </cell>
          <cell r="C2294" t="str">
            <v>M. Ben Habba</v>
          </cell>
          <cell r="D2294" t="str">
            <v>Mohammed</v>
          </cell>
          <cell r="E2294" t="str">
            <v>Mohammed</v>
          </cell>
          <cell r="F2294" t="str">
            <v>M</v>
          </cell>
          <cell r="H2294" t="str">
            <v>Ben Habba</v>
          </cell>
          <cell r="K2294" t="str">
            <v>Man</v>
          </cell>
          <cell r="L2294" t="str">
            <v>Adres</v>
          </cell>
          <cell r="M2294" t="str">
            <v>Livingstonelaan</v>
          </cell>
          <cell r="N2294">
            <v>69</v>
          </cell>
          <cell r="P2294" t="str">
            <v>3526 HB</v>
          </cell>
          <cell r="Q2294" t="str">
            <v>UTRECHT</v>
          </cell>
          <cell r="R2294" t="str">
            <v>Nederland</v>
          </cell>
          <cell r="S2294">
            <v>685516008</v>
          </cell>
          <cell r="U2294">
            <v>3000</v>
          </cell>
          <cell r="V2294" t="str">
            <v>Hago Nederland B.V.</v>
          </cell>
          <cell r="W2294">
            <v>1</v>
          </cell>
          <cell r="X2294" t="str">
            <v>Internen</v>
          </cell>
          <cell r="Y2294" t="str">
            <v>A1</v>
          </cell>
          <cell r="Z2294" t="str">
            <v>Medewerker uurloon</v>
          </cell>
          <cell r="AA2294">
            <v>1</v>
          </cell>
          <cell r="AB2294" t="str">
            <v>Schoonmaak CAO</v>
          </cell>
          <cell r="AC2294" t="str">
            <v>N4</v>
          </cell>
          <cell r="AD2294" t="str">
            <v>HR-NL: per 4 weken</v>
          </cell>
          <cell r="AE2294" t="str">
            <v>Onbepaalde tijd</v>
          </cell>
          <cell r="AF2294" t="str">
            <v>00-00-0000</v>
          </cell>
          <cell r="AH2294">
            <v>244125089</v>
          </cell>
          <cell r="AI2294">
            <v>25580</v>
          </cell>
          <cell r="AJ2294" t="str">
            <v>Marokkaans</v>
          </cell>
          <cell r="AK2294" t="str">
            <v>X011</v>
          </cell>
          <cell r="AL2294" t="str">
            <v>MEDEW. ALGEMEEN SCHOONMAAKONDERHOUD I</v>
          </cell>
          <cell r="AM2294">
            <v>1</v>
          </cell>
          <cell r="AN2294" t="str">
            <v>38 uur / week</v>
          </cell>
          <cell r="AO2294">
            <v>12</v>
          </cell>
          <cell r="AP2294">
            <v>0</v>
          </cell>
          <cell r="AQ2294">
            <v>0</v>
          </cell>
          <cell r="AR2294">
            <v>31.58</v>
          </cell>
          <cell r="AS2294">
            <v>7</v>
          </cell>
          <cell r="AT2294" t="str">
            <v>B2</v>
          </cell>
          <cell r="AU2294">
            <v>90</v>
          </cell>
          <cell r="AV2294">
            <v>11.46</v>
          </cell>
        </row>
        <row r="2295">
          <cell r="A2295">
            <v>12240</v>
          </cell>
          <cell r="B2295" t="str">
            <v>Mevrouw</v>
          </cell>
          <cell r="C2295" t="str">
            <v>H.M. Abdullahi</v>
          </cell>
          <cell r="D2295" t="str">
            <v>Habibat Mary</v>
          </cell>
          <cell r="E2295" t="str">
            <v>Habibat Mary</v>
          </cell>
          <cell r="F2295" t="str">
            <v>HM</v>
          </cell>
          <cell r="H2295" t="str">
            <v>Abdullahi</v>
          </cell>
          <cell r="K2295" t="str">
            <v>Vrouw</v>
          </cell>
          <cell r="L2295" t="str">
            <v>Adres</v>
          </cell>
          <cell r="M2295" t="str">
            <v>Heiligenbergerweg</v>
          </cell>
          <cell r="N2295">
            <v>76</v>
          </cell>
          <cell r="O2295" t="str">
            <v>B</v>
          </cell>
          <cell r="P2295" t="str">
            <v>3816 AL</v>
          </cell>
          <cell r="Q2295" t="str">
            <v>AMERSFOORT</v>
          </cell>
          <cell r="R2295" t="str">
            <v>Nederland</v>
          </cell>
          <cell r="S2295" t="str">
            <v>033-8884748</v>
          </cell>
          <cell r="T2295" t="str">
            <v>06-59224586</v>
          </cell>
          <cell r="U2295">
            <v>3000</v>
          </cell>
          <cell r="V2295" t="str">
            <v>Hago Nederland B.V.</v>
          </cell>
          <cell r="W2295">
            <v>1</v>
          </cell>
          <cell r="X2295" t="str">
            <v>Internen</v>
          </cell>
          <cell r="Y2295" t="str">
            <v>A1</v>
          </cell>
          <cell r="Z2295" t="str">
            <v>Medewerker uurloon</v>
          </cell>
          <cell r="AA2295">
            <v>1</v>
          </cell>
          <cell r="AB2295" t="str">
            <v>Schoonmaak CAO</v>
          </cell>
          <cell r="AC2295" t="str">
            <v>N4</v>
          </cell>
          <cell r="AD2295" t="str">
            <v>HR-NL: per 4 weken</v>
          </cell>
          <cell r="AE2295" t="str">
            <v>Onbepaalde tijd</v>
          </cell>
          <cell r="AF2295" t="str">
            <v>00-00-0000</v>
          </cell>
          <cell r="AH2295">
            <v>248873283</v>
          </cell>
          <cell r="AI2295">
            <v>26670</v>
          </cell>
          <cell r="AJ2295" t="str">
            <v>Nigeriaans</v>
          </cell>
          <cell r="AK2295" t="str">
            <v>X011</v>
          </cell>
          <cell r="AL2295" t="str">
            <v>MEDEW. ALGEMEEN SCHOONMAAKONDERHOUD I</v>
          </cell>
          <cell r="AM2295">
            <v>1</v>
          </cell>
          <cell r="AN2295" t="str">
            <v>38 uur / week</v>
          </cell>
          <cell r="AO2295">
            <v>34</v>
          </cell>
          <cell r="AP2295">
            <v>0</v>
          </cell>
          <cell r="AQ2295">
            <v>0</v>
          </cell>
          <cell r="AR2295">
            <v>89.47</v>
          </cell>
          <cell r="AS2295">
            <v>7</v>
          </cell>
          <cell r="AT2295" t="str">
            <v>B2</v>
          </cell>
          <cell r="AU2295">
            <v>22</v>
          </cell>
          <cell r="AV2295">
            <v>11.13</v>
          </cell>
        </row>
        <row r="2296">
          <cell r="A2296">
            <v>12242</v>
          </cell>
          <cell r="B2296" t="str">
            <v>Mevrouw</v>
          </cell>
          <cell r="C2296" t="str">
            <v>M. Peters</v>
          </cell>
          <cell r="D2296" t="str">
            <v>Monique</v>
          </cell>
          <cell r="E2296" t="str">
            <v>Monique</v>
          </cell>
          <cell r="F2296" t="str">
            <v>M</v>
          </cell>
          <cell r="H2296" t="str">
            <v>Peters</v>
          </cell>
          <cell r="K2296" t="str">
            <v>Vrouw</v>
          </cell>
          <cell r="L2296" t="str">
            <v>Adres</v>
          </cell>
          <cell r="M2296" t="str">
            <v>Boerhaavelaan</v>
          </cell>
          <cell r="N2296">
            <v>51</v>
          </cell>
          <cell r="P2296" t="str">
            <v>3552 CW</v>
          </cell>
          <cell r="Q2296" t="str">
            <v>UTRECHT</v>
          </cell>
          <cell r="R2296" t="str">
            <v>Nederland</v>
          </cell>
          <cell r="S2296">
            <v>619974011</v>
          </cell>
          <cell r="U2296">
            <v>3000</v>
          </cell>
          <cell r="V2296" t="str">
            <v>Hago Nederland B.V.</v>
          </cell>
          <cell r="W2296">
            <v>1</v>
          </cell>
          <cell r="X2296" t="str">
            <v>Internen</v>
          </cell>
          <cell r="Y2296" t="str">
            <v>A1</v>
          </cell>
          <cell r="Z2296" t="str">
            <v>Medewerker uurloon</v>
          </cell>
          <cell r="AA2296">
            <v>1</v>
          </cell>
          <cell r="AB2296" t="str">
            <v>Schoonmaak CAO</v>
          </cell>
          <cell r="AC2296" t="str">
            <v>N4</v>
          </cell>
          <cell r="AD2296" t="str">
            <v>HR-NL: per 4 weken</v>
          </cell>
          <cell r="AE2296" t="str">
            <v>Onbepaalde tijd</v>
          </cell>
          <cell r="AF2296" t="str">
            <v>00-00-0000</v>
          </cell>
          <cell r="AH2296">
            <v>177047355</v>
          </cell>
          <cell r="AI2296">
            <v>25307</v>
          </cell>
          <cell r="AJ2296" t="str">
            <v>Nederlands</v>
          </cell>
          <cell r="AK2296" t="str">
            <v>X011</v>
          </cell>
          <cell r="AL2296" t="str">
            <v>MEDEW. ALGEMEEN SCHOONMAAKONDERHOUD I</v>
          </cell>
          <cell r="AM2296">
            <v>1</v>
          </cell>
          <cell r="AN2296" t="str">
            <v>38 uur / week</v>
          </cell>
          <cell r="AO2296">
            <v>10</v>
          </cell>
          <cell r="AP2296">
            <v>0</v>
          </cell>
          <cell r="AQ2296">
            <v>0</v>
          </cell>
          <cell r="AR2296">
            <v>26.32</v>
          </cell>
          <cell r="AS2296">
            <v>7</v>
          </cell>
          <cell r="AT2296" t="str">
            <v>B2</v>
          </cell>
          <cell r="AU2296">
            <v>90</v>
          </cell>
          <cell r="AV2296">
            <v>11.46</v>
          </cell>
        </row>
        <row r="2297">
          <cell r="A2297">
            <v>12243</v>
          </cell>
          <cell r="B2297" t="str">
            <v>Dhr.</v>
          </cell>
          <cell r="C2297" t="str">
            <v>P.S. Wasowski</v>
          </cell>
          <cell r="D2297" t="str">
            <v>Piotr Sebastian</v>
          </cell>
          <cell r="E2297" t="str">
            <v>Piotr Sebastian</v>
          </cell>
          <cell r="F2297" t="str">
            <v>PS</v>
          </cell>
          <cell r="H2297" t="str">
            <v>Wasowski</v>
          </cell>
          <cell r="K2297" t="str">
            <v>Man</v>
          </cell>
          <cell r="L2297" t="str">
            <v>Adres</v>
          </cell>
          <cell r="M2297" t="str">
            <v>Laan van Vollenhoven</v>
          </cell>
          <cell r="N2297">
            <v>198</v>
          </cell>
          <cell r="P2297" t="str">
            <v>3607 AA</v>
          </cell>
          <cell r="Q2297" t="str">
            <v>ZEIST</v>
          </cell>
          <cell r="R2297" t="str">
            <v>Nederland</v>
          </cell>
          <cell r="S2297">
            <v>626426263</v>
          </cell>
          <cell r="U2297">
            <v>3000</v>
          </cell>
          <cell r="V2297" t="str">
            <v>Hago Nederland B.V.</v>
          </cell>
          <cell r="W2297">
            <v>1</v>
          </cell>
          <cell r="X2297" t="str">
            <v>Internen</v>
          </cell>
          <cell r="Y2297" t="str">
            <v>A1</v>
          </cell>
          <cell r="Z2297" t="str">
            <v>Medewerker uurloon</v>
          </cell>
          <cell r="AA2297">
            <v>1</v>
          </cell>
          <cell r="AB2297" t="str">
            <v>Schoonmaak CAO</v>
          </cell>
          <cell r="AC2297" t="str">
            <v>N4</v>
          </cell>
          <cell r="AD2297" t="str">
            <v>HR-NL: per 4 weken</v>
          </cell>
          <cell r="AE2297" t="str">
            <v>Onbepaalde tijd</v>
          </cell>
          <cell r="AF2297" t="str">
            <v>00-00-0000</v>
          </cell>
          <cell r="AH2297">
            <v>267785057</v>
          </cell>
          <cell r="AI2297">
            <v>27665</v>
          </cell>
          <cell r="AJ2297" t="str">
            <v>Pools</v>
          </cell>
          <cell r="AK2297" t="str">
            <v>X011</v>
          </cell>
          <cell r="AL2297" t="str">
            <v>MEDEW. ALGEMEEN SCHOONMAAKONDERHOUD I</v>
          </cell>
          <cell r="AM2297">
            <v>1</v>
          </cell>
          <cell r="AN2297" t="str">
            <v>38 uur / week</v>
          </cell>
          <cell r="AO2297">
            <v>10</v>
          </cell>
          <cell r="AP2297">
            <v>0</v>
          </cell>
          <cell r="AQ2297">
            <v>0</v>
          </cell>
          <cell r="AR2297">
            <v>26.32</v>
          </cell>
          <cell r="AS2297">
            <v>7</v>
          </cell>
          <cell r="AT2297" t="str">
            <v>B2</v>
          </cell>
          <cell r="AU2297">
            <v>22</v>
          </cell>
          <cell r="AV2297">
            <v>11.13</v>
          </cell>
        </row>
        <row r="2298">
          <cell r="A2298">
            <v>12244</v>
          </cell>
          <cell r="B2298" t="str">
            <v>Dhr.</v>
          </cell>
          <cell r="C2298" t="str">
            <v>A. Mulamba Yuma</v>
          </cell>
          <cell r="D2298" t="str">
            <v>Albert</v>
          </cell>
          <cell r="E2298" t="str">
            <v>Albert</v>
          </cell>
          <cell r="F2298" t="str">
            <v>A</v>
          </cell>
          <cell r="H2298" t="str">
            <v>Mulamba Yuma</v>
          </cell>
          <cell r="K2298" t="str">
            <v>Man</v>
          </cell>
          <cell r="L2298" t="str">
            <v>Adres</v>
          </cell>
          <cell r="M2298" t="str">
            <v>Alkmaarseweg</v>
          </cell>
          <cell r="N2298">
            <v>418</v>
          </cell>
          <cell r="P2298" t="str">
            <v>1944 EB</v>
          </cell>
          <cell r="Q2298" t="str">
            <v>BEVERWIJK</v>
          </cell>
          <cell r="R2298" t="str">
            <v>Nederland</v>
          </cell>
          <cell r="S2298" t="str">
            <v>06-11926645</v>
          </cell>
          <cell r="U2298">
            <v>3000</v>
          </cell>
          <cell r="V2298" t="str">
            <v>Hago Nederland B.V.</v>
          </cell>
          <cell r="W2298">
            <v>1</v>
          </cell>
          <cell r="X2298" t="str">
            <v>Internen</v>
          </cell>
          <cell r="Y2298" t="str">
            <v>A1</v>
          </cell>
          <cell r="Z2298" t="str">
            <v>Medewerker uurloon</v>
          </cell>
          <cell r="AA2298">
            <v>1</v>
          </cell>
          <cell r="AB2298" t="str">
            <v>Schoonmaak CAO</v>
          </cell>
          <cell r="AC2298" t="str">
            <v>N4</v>
          </cell>
          <cell r="AD2298" t="str">
            <v>HR-NL: per 4 weken</v>
          </cell>
          <cell r="AE2298" t="str">
            <v>Onbepaalde tijd</v>
          </cell>
          <cell r="AF2298" t="str">
            <v>00-00-0000</v>
          </cell>
          <cell r="AH2298">
            <v>314865603</v>
          </cell>
          <cell r="AI2298">
            <v>23553</v>
          </cell>
          <cell r="AJ2298" t="str">
            <v>Spaans</v>
          </cell>
          <cell r="AK2298" t="str">
            <v>X011</v>
          </cell>
          <cell r="AL2298" t="str">
            <v>MEDEW. ALGEMEEN SCHOONMAAKONDERHOUD I</v>
          </cell>
          <cell r="AM2298">
            <v>1</v>
          </cell>
          <cell r="AN2298" t="str">
            <v>38 uur / week</v>
          </cell>
          <cell r="AO2298">
            <v>25</v>
          </cell>
          <cell r="AP2298">
            <v>0</v>
          </cell>
          <cell r="AQ2298">
            <v>0</v>
          </cell>
          <cell r="AR2298">
            <v>65.790000000000006</v>
          </cell>
          <cell r="AS2298">
            <v>7</v>
          </cell>
          <cell r="AT2298" t="str">
            <v>B2</v>
          </cell>
          <cell r="AU2298">
            <v>22</v>
          </cell>
          <cell r="AV2298">
            <v>11.13</v>
          </cell>
        </row>
        <row r="2299">
          <cell r="A2299">
            <v>12245</v>
          </cell>
          <cell r="B2299" t="str">
            <v>Mevrouw</v>
          </cell>
          <cell r="C2299" t="str">
            <v>G.A. Dapaah</v>
          </cell>
          <cell r="D2299" t="str">
            <v>Gladys Adutwumwaa</v>
          </cell>
          <cell r="E2299" t="str">
            <v>Gladys Adutwumwaa</v>
          </cell>
          <cell r="F2299" t="str">
            <v>GA</v>
          </cell>
          <cell r="H2299" t="str">
            <v>Dapaah</v>
          </cell>
          <cell r="K2299" t="str">
            <v>Vrouw</v>
          </cell>
          <cell r="L2299" t="str">
            <v>Adres</v>
          </cell>
          <cell r="M2299" t="str">
            <v>Markengouw</v>
          </cell>
          <cell r="N2299">
            <v>87</v>
          </cell>
          <cell r="P2299" t="str">
            <v>1024 CW</v>
          </cell>
          <cell r="Q2299" t="str">
            <v>AMSTERDAM</v>
          </cell>
          <cell r="R2299" t="str">
            <v>Nederland</v>
          </cell>
          <cell r="S2299" t="str">
            <v>06-85084198</v>
          </cell>
          <cell r="U2299">
            <v>3000</v>
          </cell>
          <cell r="V2299" t="str">
            <v>Hago Nederland B.V.</v>
          </cell>
          <cell r="W2299">
            <v>1</v>
          </cell>
          <cell r="X2299" t="str">
            <v>Internen</v>
          </cell>
          <cell r="Y2299" t="str">
            <v>A1</v>
          </cell>
          <cell r="Z2299" t="str">
            <v>Medewerker uurloon</v>
          </cell>
          <cell r="AA2299">
            <v>1</v>
          </cell>
          <cell r="AB2299" t="str">
            <v>Schoonmaak CAO</v>
          </cell>
          <cell r="AC2299" t="str">
            <v>N4</v>
          </cell>
          <cell r="AD2299" t="str">
            <v>HR-NL: per 4 weken</v>
          </cell>
          <cell r="AE2299" t="str">
            <v>Onbepaalde tijd</v>
          </cell>
          <cell r="AF2299" t="str">
            <v>00-00-0000</v>
          </cell>
          <cell r="AH2299">
            <v>202976099</v>
          </cell>
          <cell r="AI2299">
            <v>24015</v>
          </cell>
          <cell r="AJ2299" t="str">
            <v>Nederlands</v>
          </cell>
          <cell r="AK2299" t="str">
            <v>X011</v>
          </cell>
          <cell r="AL2299" t="str">
            <v>MEDEW. ALGEMEEN SCHOONMAAKONDERHOUD I</v>
          </cell>
          <cell r="AM2299">
            <v>1</v>
          </cell>
          <cell r="AN2299" t="str">
            <v>38 uur / week</v>
          </cell>
          <cell r="AO2299">
            <v>36.25</v>
          </cell>
          <cell r="AP2299">
            <v>0</v>
          </cell>
          <cell r="AQ2299">
            <v>0</v>
          </cell>
          <cell r="AR2299">
            <v>95.39</v>
          </cell>
          <cell r="AS2299">
            <v>7</v>
          </cell>
          <cell r="AT2299" t="str">
            <v>B2</v>
          </cell>
          <cell r="AU2299">
            <v>22</v>
          </cell>
          <cell r="AV2299">
            <v>11.13</v>
          </cell>
        </row>
        <row r="2300">
          <cell r="A2300">
            <v>12246</v>
          </cell>
          <cell r="B2300" t="str">
            <v>Mevrouw</v>
          </cell>
          <cell r="C2300" t="str">
            <v>A. Gokoel</v>
          </cell>
          <cell r="D2300" t="str">
            <v>Anita</v>
          </cell>
          <cell r="E2300" t="str">
            <v>Anita</v>
          </cell>
          <cell r="F2300" t="str">
            <v>A</v>
          </cell>
          <cell r="H2300" t="str">
            <v>Gokoel</v>
          </cell>
          <cell r="J2300" t="str">
            <v>Shewraj</v>
          </cell>
          <cell r="K2300" t="str">
            <v>Vrouw</v>
          </cell>
          <cell r="L2300" t="str">
            <v>Adres</v>
          </cell>
          <cell r="M2300" t="str">
            <v>Wold</v>
          </cell>
          <cell r="N2300">
            <v>1406</v>
          </cell>
          <cell r="P2300" t="str">
            <v>8225 BZ</v>
          </cell>
          <cell r="Q2300" t="str">
            <v>LELYSTAD</v>
          </cell>
          <cell r="R2300" t="str">
            <v>Nederland</v>
          </cell>
          <cell r="S2300" t="str">
            <v>0320-841077</v>
          </cell>
          <cell r="T2300">
            <v>640025832</v>
          </cell>
          <cell r="U2300">
            <v>3000</v>
          </cell>
          <cell r="V2300" t="str">
            <v>Hago Nederland B.V.</v>
          </cell>
          <cell r="W2300">
            <v>1</v>
          </cell>
          <cell r="X2300" t="str">
            <v>Internen</v>
          </cell>
          <cell r="Y2300" t="str">
            <v>A1</v>
          </cell>
          <cell r="Z2300" t="str">
            <v>Medewerker uurloon</v>
          </cell>
          <cell r="AA2300">
            <v>1</v>
          </cell>
          <cell r="AB2300" t="str">
            <v>Schoonmaak CAO</v>
          </cell>
          <cell r="AC2300" t="str">
            <v>N4</v>
          </cell>
          <cell r="AD2300" t="str">
            <v>HR-NL: per 4 weken</v>
          </cell>
          <cell r="AE2300" t="str">
            <v>Onbepaalde tijd</v>
          </cell>
          <cell r="AF2300" t="str">
            <v>00-00-0000</v>
          </cell>
          <cell r="AH2300">
            <v>249669638</v>
          </cell>
          <cell r="AI2300">
            <v>25907</v>
          </cell>
          <cell r="AJ2300" t="str">
            <v>Nederlands</v>
          </cell>
          <cell r="AK2300" t="str">
            <v>X011</v>
          </cell>
          <cell r="AL2300" t="str">
            <v>MEDEW. ALGEMEEN SCHOONMAAKONDERHOUD I</v>
          </cell>
          <cell r="AM2300">
            <v>1</v>
          </cell>
          <cell r="AN2300" t="str">
            <v>38 uur / week</v>
          </cell>
          <cell r="AO2300">
            <v>13.75</v>
          </cell>
          <cell r="AP2300">
            <v>0</v>
          </cell>
          <cell r="AQ2300">
            <v>0</v>
          </cell>
          <cell r="AR2300">
            <v>36.18</v>
          </cell>
          <cell r="AS2300">
            <v>7</v>
          </cell>
          <cell r="AT2300" t="str">
            <v>B2</v>
          </cell>
          <cell r="AU2300">
            <v>90</v>
          </cell>
          <cell r="AV2300">
            <v>11.46</v>
          </cell>
        </row>
        <row r="2301">
          <cell r="A2301">
            <v>12247</v>
          </cell>
          <cell r="B2301" t="str">
            <v>Mevrouw</v>
          </cell>
          <cell r="C2301" t="str">
            <v>A.S. Dewkinandan</v>
          </cell>
          <cell r="D2301" t="str">
            <v>Angelie Shasikala</v>
          </cell>
          <cell r="E2301" t="str">
            <v>Angelie Shasikala</v>
          </cell>
          <cell r="F2301" t="str">
            <v>AS</v>
          </cell>
          <cell r="H2301" t="str">
            <v>Dewkinandan</v>
          </cell>
          <cell r="K2301" t="str">
            <v>Vrouw</v>
          </cell>
          <cell r="L2301" t="str">
            <v>Adres</v>
          </cell>
          <cell r="M2301" t="str">
            <v>Wold</v>
          </cell>
          <cell r="N2301">
            <v>1053</v>
          </cell>
          <cell r="P2301" t="str">
            <v>8225 AB</v>
          </cell>
          <cell r="Q2301" t="str">
            <v>LELYSTAD</v>
          </cell>
          <cell r="R2301" t="str">
            <v>Nederland</v>
          </cell>
          <cell r="S2301" t="str">
            <v>06-30449623</v>
          </cell>
          <cell r="U2301">
            <v>3000</v>
          </cell>
          <cell r="V2301" t="str">
            <v>Hago Nederland B.V.</v>
          </cell>
          <cell r="W2301">
            <v>1</v>
          </cell>
          <cell r="X2301" t="str">
            <v>Internen</v>
          </cell>
          <cell r="Y2301" t="str">
            <v>A1</v>
          </cell>
          <cell r="Z2301" t="str">
            <v>Medewerker uurloon</v>
          </cell>
          <cell r="AA2301">
            <v>1</v>
          </cell>
          <cell r="AB2301" t="str">
            <v>Schoonmaak CAO</v>
          </cell>
          <cell r="AC2301" t="str">
            <v>N4</v>
          </cell>
          <cell r="AD2301" t="str">
            <v>HR-NL: per 4 weken</v>
          </cell>
          <cell r="AE2301" t="str">
            <v>Onbepaalde tijd</v>
          </cell>
          <cell r="AF2301" t="str">
            <v>00-00-0000</v>
          </cell>
          <cell r="AH2301">
            <v>248224840</v>
          </cell>
          <cell r="AI2301">
            <v>23460</v>
          </cell>
          <cell r="AJ2301" t="str">
            <v>Nederlands</v>
          </cell>
          <cell r="AK2301" t="str">
            <v>X011</v>
          </cell>
          <cell r="AL2301" t="str">
            <v>MEDEW. ALGEMEEN SCHOONMAAKONDERHOUD I</v>
          </cell>
          <cell r="AM2301">
            <v>1</v>
          </cell>
          <cell r="AN2301" t="str">
            <v>38 uur / week</v>
          </cell>
          <cell r="AO2301">
            <v>15</v>
          </cell>
          <cell r="AP2301">
            <v>0</v>
          </cell>
          <cell r="AQ2301">
            <v>0</v>
          </cell>
          <cell r="AR2301">
            <v>39.47</v>
          </cell>
          <cell r="AS2301">
            <v>7</v>
          </cell>
          <cell r="AT2301" t="str">
            <v>B2</v>
          </cell>
          <cell r="AU2301">
            <v>90</v>
          </cell>
          <cell r="AV2301">
            <v>11.46</v>
          </cell>
        </row>
        <row r="2302">
          <cell r="A2302">
            <v>12248</v>
          </cell>
          <cell r="B2302" t="str">
            <v>Mevrouw</v>
          </cell>
          <cell r="C2302" t="str">
            <v>I. Pilavci - Cec</v>
          </cell>
          <cell r="D2302" t="str">
            <v>Ilknur</v>
          </cell>
          <cell r="E2302" t="str">
            <v>Ilknur</v>
          </cell>
          <cell r="F2302" t="str">
            <v>I</v>
          </cell>
          <cell r="H2302" t="str">
            <v>Cec</v>
          </cell>
          <cell r="J2302" t="str">
            <v>Pilavci</v>
          </cell>
          <cell r="K2302" t="str">
            <v>Vrouw</v>
          </cell>
          <cell r="L2302" t="str">
            <v>Adres</v>
          </cell>
          <cell r="M2302" t="str">
            <v>Oosterengweg</v>
          </cell>
          <cell r="N2302">
            <v>142</v>
          </cell>
          <cell r="P2302" t="str">
            <v>1212 CR</v>
          </cell>
          <cell r="Q2302" t="str">
            <v>HILVERSUM</v>
          </cell>
          <cell r="R2302" t="str">
            <v>Nederland</v>
          </cell>
          <cell r="S2302">
            <v>357730014</v>
          </cell>
          <cell r="T2302">
            <v>646557438</v>
          </cell>
          <cell r="U2302">
            <v>3000</v>
          </cell>
          <cell r="V2302" t="str">
            <v>Hago Nederland B.V.</v>
          </cell>
          <cell r="W2302">
            <v>1</v>
          </cell>
          <cell r="X2302" t="str">
            <v>Internen</v>
          </cell>
          <cell r="Y2302" t="str">
            <v>A1</v>
          </cell>
          <cell r="Z2302" t="str">
            <v>Medewerker uurloon</v>
          </cell>
          <cell r="AA2302">
            <v>1</v>
          </cell>
          <cell r="AB2302" t="str">
            <v>Schoonmaak CAO</v>
          </cell>
          <cell r="AC2302" t="str">
            <v>N4</v>
          </cell>
          <cell r="AD2302" t="str">
            <v>HR-NL: per 4 weken</v>
          </cell>
          <cell r="AE2302" t="str">
            <v>Onbepaalde tijd</v>
          </cell>
          <cell r="AF2302" t="str">
            <v>00-00-0000</v>
          </cell>
          <cell r="AH2302">
            <v>225959823</v>
          </cell>
          <cell r="AI2302">
            <v>28285</v>
          </cell>
          <cell r="AJ2302" t="str">
            <v>Nederlands</v>
          </cell>
          <cell r="AK2302" t="str">
            <v>X011</v>
          </cell>
          <cell r="AL2302" t="str">
            <v>MEDEW. ALGEMEEN SCHOONMAAKONDERHOUD I</v>
          </cell>
          <cell r="AM2302">
            <v>1</v>
          </cell>
          <cell r="AN2302" t="str">
            <v>38 uur / week</v>
          </cell>
          <cell r="AO2302">
            <v>10</v>
          </cell>
          <cell r="AP2302">
            <v>0</v>
          </cell>
          <cell r="AQ2302">
            <v>0</v>
          </cell>
          <cell r="AR2302">
            <v>26.32</v>
          </cell>
          <cell r="AS2302">
            <v>7</v>
          </cell>
          <cell r="AT2302" t="str">
            <v>B2</v>
          </cell>
          <cell r="AU2302">
            <v>22</v>
          </cell>
          <cell r="AV2302">
            <v>11.13</v>
          </cell>
        </row>
        <row r="2303">
          <cell r="A2303">
            <v>12249</v>
          </cell>
          <cell r="B2303" t="str">
            <v>Dhr.</v>
          </cell>
          <cell r="C2303" t="str">
            <v>B. Satriasaputra</v>
          </cell>
          <cell r="D2303" t="str">
            <v>Budi</v>
          </cell>
          <cell r="E2303" t="str">
            <v>Budi</v>
          </cell>
          <cell r="F2303" t="str">
            <v>B</v>
          </cell>
          <cell r="H2303" t="str">
            <v>Satriasaputra</v>
          </cell>
          <cell r="K2303" t="str">
            <v>Man</v>
          </cell>
          <cell r="L2303" t="str">
            <v>Adres</v>
          </cell>
          <cell r="M2303" t="str">
            <v>Arizonahof</v>
          </cell>
          <cell r="N2303">
            <v>22</v>
          </cell>
          <cell r="P2303" t="str">
            <v>3404 WP</v>
          </cell>
          <cell r="Q2303" t="str">
            <v>IJSSELSTEIN</v>
          </cell>
          <cell r="R2303" t="str">
            <v>Nederland</v>
          </cell>
          <cell r="S2303" t="str">
            <v>06-25594377</v>
          </cell>
          <cell r="U2303">
            <v>3000</v>
          </cell>
          <cell r="V2303" t="str">
            <v>Hago Nederland B.V.</v>
          </cell>
          <cell r="W2303">
            <v>1</v>
          </cell>
          <cell r="X2303" t="str">
            <v>Internen</v>
          </cell>
          <cell r="Y2303" t="str">
            <v>A1</v>
          </cell>
          <cell r="Z2303" t="str">
            <v>Medewerker uurloon</v>
          </cell>
          <cell r="AA2303">
            <v>1</v>
          </cell>
          <cell r="AB2303" t="str">
            <v>Schoonmaak CAO</v>
          </cell>
          <cell r="AC2303" t="str">
            <v>N4</v>
          </cell>
          <cell r="AD2303" t="str">
            <v>HR-NL: per 4 weken</v>
          </cell>
          <cell r="AE2303" t="str">
            <v>Onbepaalde tijd</v>
          </cell>
          <cell r="AF2303" t="str">
            <v>00-00-0000</v>
          </cell>
          <cell r="AH2303">
            <v>30926336</v>
          </cell>
          <cell r="AI2303">
            <v>21013</v>
          </cell>
          <cell r="AJ2303" t="str">
            <v>Nederlands</v>
          </cell>
          <cell r="AK2303" t="str">
            <v>X011</v>
          </cell>
          <cell r="AL2303" t="str">
            <v>MEDEW. ALGEMEEN SCHOONMAAKONDERHOUD I</v>
          </cell>
          <cell r="AM2303">
            <v>1</v>
          </cell>
          <cell r="AN2303" t="str">
            <v>38 uur / week</v>
          </cell>
          <cell r="AO2303">
            <v>18.75</v>
          </cell>
          <cell r="AP2303">
            <v>0</v>
          </cell>
          <cell r="AQ2303">
            <v>0</v>
          </cell>
          <cell r="AR2303">
            <v>49.34</v>
          </cell>
          <cell r="AS2303">
            <v>7</v>
          </cell>
          <cell r="AT2303" t="str">
            <v>B2</v>
          </cell>
          <cell r="AU2303">
            <v>22</v>
          </cell>
          <cell r="AV2303">
            <v>11.13</v>
          </cell>
        </row>
        <row r="2304">
          <cell r="A2304">
            <v>12250</v>
          </cell>
          <cell r="B2304" t="str">
            <v>Dhr.</v>
          </cell>
          <cell r="C2304" t="str">
            <v>J.A. da Costa Lopes</v>
          </cell>
          <cell r="D2304" t="str">
            <v>Jose Antonio</v>
          </cell>
          <cell r="E2304" t="str">
            <v>Jose Antonio</v>
          </cell>
          <cell r="F2304" t="str">
            <v>JA</v>
          </cell>
          <cell r="G2304" t="str">
            <v>da</v>
          </cell>
          <cell r="H2304" t="str">
            <v>Costa Lopes</v>
          </cell>
          <cell r="K2304" t="str">
            <v>Man</v>
          </cell>
          <cell r="L2304" t="str">
            <v>Adres</v>
          </cell>
          <cell r="M2304" t="str">
            <v>Montfoorthof</v>
          </cell>
          <cell r="N2304">
            <v>65</v>
          </cell>
          <cell r="P2304" t="str">
            <v>1106 JN</v>
          </cell>
          <cell r="Q2304" t="str">
            <v>AMSTERDAM</v>
          </cell>
          <cell r="R2304" t="str">
            <v>Nederland</v>
          </cell>
          <cell r="S2304">
            <v>654695168</v>
          </cell>
          <cell r="T2304">
            <v>610001082</v>
          </cell>
          <cell r="U2304">
            <v>3000</v>
          </cell>
          <cell r="V2304" t="str">
            <v>Hago Nederland B.V.</v>
          </cell>
          <cell r="W2304">
            <v>1</v>
          </cell>
          <cell r="X2304" t="str">
            <v>Internen</v>
          </cell>
          <cell r="Y2304" t="str">
            <v>A1</v>
          </cell>
          <cell r="Z2304" t="str">
            <v>Medewerker uurloon</v>
          </cell>
          <cell r="AA2304">
            <v>1</v>
          </cell>
          <cell r="AB2304" t="str">
            <v>Schoonmaak CAO</v>
          </cell>
          <cell r="AC2304" t="str">
            <v>N4</v>
          </cell>
          <cell r="AD2304" t="str">
            <v>HR-NL: per 4 weken</v>
          </cell>
          <cell r="AE2304" t="str">
            <v>Onbepaalde tijd</v>
          </cell>
          <cell r="AF2304" t="str">
            <v>00-00-0000</v>
          </cell>
          <cell r="AH2304">
            <v>209740413</v>
          </cell>
          <cell r="AI2304">
            <v>26923</v>
          </cell>
          <cell r="AJ2304" t="str">
            <v>Portugees</v>
          </cell>
          <cell r="AK2304" t="str">
            <v>X012</v>
          </cell>
          <cell r="AL2304" t="str">
            <v>MEDEW. ALGEMEEN SCHOONMAAKONDERHOUD II</v>
          </cell>
          <cell r="AM2304" t="str">
            <v>1+5%</v>
          </cell>
          <cell r="AN2304" t="str">
            <v>38 uur / week</v>
          </cell>
          <cell r="AO2304">
            <v>38</v>
          </cell>
          <cell r="AP2304">
            <v>0</v>
          </cell>
          <cell r="AQ2304">
            <v>0</v>
          </cell>
          <cell r="AR2304">
            <v>100</v>
          </cell>
          <cell r="AS2304">
            <v>7</v>
          </cell>
          <cell r="AT2304" t="str">
            <v>B3</v>
          </cell>
          <cell r="AU2304">
            <v>90</v>
          </cell>
          <cell r="AV2304">
            <v>12.59</v>
          </cell>
        </row>
        <row r="2305">
          <cell r="A2305">
            <v>12251</v>
          </cell>
          <cell r="B2305" t="str">
            <v>Mevrouw</v>
          </cell>
          <cell r="C2305" t="str">
            <v>V. Gyasi</v>
          </cell>
          <cell r="D2305" t="str">
            <v>Vida</v>
          </cell>
          <cell r="E2305" t="str">
            <v>Vida</v>
          </cell>
          <cell r="F2305" t="str">
            <v>V</v>
          </cell>
          <cell r="H2305" t="str">
            <v>Gyasi</v>
          </cell>
          <cell r="K2305" t="str">
            <v>Vrouw</v>
          </cell>
          <cell r="L2305" t="str">
            <v>Adres</v>
          </cell>
          <cell r="M2305" t="str">
            <v>Hanna Hilgersstraat</v>
          </cell>
          <cell r="N2305">
            <v>42</v>
          </cell>
          <cell r="P2305" t="str">
            <v>1318 CW</v>
          </cell>
          <cell r="Q2305" t="str">
            <v>ALMERE</v>
          </cell>
          <cell r="R2305" t="str">
            <v>Nederland</v>
          </cell>
          <cell r="S2305" t="str">
            <v>036-5246396</v>
          </cell>
          <cell r="U2305">
            <v>3000</v>
          </cell>
          <cell r="V2305" t="str">
            <v>Hago Nederland B.V.</v>
          </cell>
          <cell r="W2305">
            <v>1</v>
          </cell>
          <cell r="X2305" t="str">
            <v>Internen</v>
          </cell>
          <cell r="Y2305" t="str">
            <v>A1</v>
          </cell>
          <cell r="Z2305" t="str">
            <v>Medewerker uurloon</v>
          </cell>
          <cell r="AA2305">
            <v>1</v>
          </cell>
          <cell r="AB2305" t="str">
            <v>Schoonmaak CAO</v>
          </cell>
          <cell r="AC2305" t="str">
            <v>N4</v>
          </cell>
          <cell r="AD2305" t="str">
            <v>HR-NL: per 4 weken</v>
          </cell>
          <cell r="AE2305" t="str">
            <v>Onbepaalde tijd</v>
          </cell>
          <cell r="AF2305" t="str">
            <v>00-00-0000</v>
          </cell>
          <cell r="AH2305">
            <v>226309642</v>
          </cell>
          <cell r="AI2305">
            <v>26058</v>
          </cell>
          <cell r="AJ2305" t="str">
            <v>Nederlands</v>
          </cell>
          <cell r="AK2305" t="str">
            <v>X011</v>
          </cell>
          <cell r="AL2305" t="str">
            <v>MEDEW. ALGEMEEN SCHOONMAAKONDERHOUD I</v>
          </cell>
          <cell r="AM2305">
            <v>1</v>
          </cell>
          <cell r="AN2305" t="str">
            <v>38 uur / week</v>
          </cell>
          <cell r="AO2305">
            <v>15</v>
          </cell>
          <cell r="AP2305">
            <v>0</v>
          </cell>
          <cell r="AQ2305">
            <v>0</v>
          </cell>
          <cell r="AR2305">
            <v>39.47</v>
          </cell>
          <cell r="AS2305">
            <v>7</v>
          </cell>
          <cell r="AT2305" t="str">
            <v>B2</v>
          </cell>
          <cell r="AU2305">
            <v>90</v>
          </cell>
          <cell r="AV2305">
            <v>11.46</v>
          </cell>
        </row>
        <row r="2306">
          <cell r="A2306">
            <v>12252</v>
          </cell>
          <cell r="B2306" t="str">
            <v>Dhr.</v>
          </cell>
          <cell r="C2306" t="str">
            <v>J. Idbid</v>
          </cell>
          <cell r="D2306" t="str">
            <v>Jamea</v>
          </cell>
          <cell r="E2306" t="str">
            <v>Jamea</v>
          </cell>
          <cell r="F2306" t="str">
            <v>J</v>
          </cell>
          <cell r="H2306" t="str">
            <v>Idbid</v>
          </cell>
          <cell r="K2306" t="str">
            <v>Man</v>
          </cell>
          <cell r="L2306" t="str">
            <v>Adres</v>
          </cell>
          <cell r="M2306" t="str">
            <v>Lotusbloemweg</v>
          </cell>
          <cell r="N2306">
            <v>29</v>
          </cell>
          <cell r="P2306" t="str">
            <v>1338 VV</v>
          </cell>
          <cell r="Q2306" t="str">
            <v>ALMERE</v>
          </cell>
          <cell r="R2306" t="str">
            <v>Nederland</v>
          </cell>
          <cell r="S2306">
            <v>610756232</v>
          </cell>
          <cell r="U2306">
            <v>3000</v>
          </cell>
          <cell r="V2306" t="str">
            <v>Hago Nederland B.V.</v>
          </cell>
          <cell r="W2306">
            <v>1</v>
          </cell>
          <cell r="X2306" t="str">
            <v>Internen</v>
          </cell>
          <cell r="Y2306" t="str">
            <v>A1</v>
          </cell>
          <cell r="Z2306" t="str">
            <v>Medewerker uurloon</v>
          </cell>
          <cell r="AA2306">
            <v>1</v>
          </cell>
          <cell r="AB2306" t="str">
            <v>Schoonmaak CAO</v>
          </cell>
          <cell r="AC2306" t="str">
            <v>N4</v>
          </cell>
          <cell r="AD2306" t="str">
            <v>HR-NL: per 4 weken</v>
          </cell>
          <cell r="AE2306" t="str">
            <v>Onbepaalde tijd</v>
          </cell>
          <cell r="AF2306" t="str">
            <v>00-00-0000</v>
          </cell>
          <cell r="AH2306">
            <v>206943179</v>
          </cell>
          <cell r="AI2306">
            <v>22098</v>
          </cell>
          <cell r="AJ2306" t="str">
            <v>Nederlands</v>
          </cell>
          <cell r="AK2306" t="str">
            <v>X011</v>
          </cell>
          <cell r="AL2306" t="str">
            <v>MEDEW. ALGEMEEN SCHOONMAAKONDERHOUD I</v>
          </cell>
          <cell r="AM2306">
            <v>1</v>
          </cell>
          <cell r="AN2306" t="str">
            <v>38 uur / week</v>
          </cell>
          <cell r="AO2306">
            <v>15</v>
          </cell>
          <cell r="AP2306">
            <v>0</v>
          </cell>
          <cell r="AQ2306">
            <v>0</v>
          </cell>
          <cell r="AR2306">
            <v>39.47</v>
          </cell>
          <cell r="AS2306">
            <v>7</v>
          </cell>
          <cell r="AT2306" t="str">
            <v>B2</v>
          </cell>
          <cell r="AU2306">
            <v>90</v>
          </cell>
          <cell r="AV2306">
            <v>11.46</v>
          </cell>
        </row>
        <row r="2307">
          <cell r="A2307">
            <v>12253</v>
          </cell>
          <cell r="B2307" t="str">
            <v>Mevrouw</v>
          </cell>
          <cell r="C2307" t="str">
            <v>E. Baidoo</v>
          </cell>
          <cell r="D2307" t="str">
            <v>Emilia</v>
          </cell>
          <cell r="E2307" t="str">
            <v>Emilia</v>
          </cell>
          <cell r="F2307" t="str">
            <v>E</v>
          </cell>
          <cell r="H2307" t="str">
            <v>Baidoo</v>
          </cell>
          <cell r="K2307" t="str">
            <v>Vrouw</v>
          </cell>
          <cell r="L2307" t="str">
            <v>Adres</v>
          </cell>
          <cell r="M2307" t="str">
            <v>Peter Sellershof</v>
          </cell>
          <cell r="N2307">
            <v>128</v>
          </cell>
          <cell r="P2307" t="str">
            <v>1325 GX</v>
          </cell>
          <cell r="Q2307" t="str">
            <v>ALMERE</v>
          </cell>
          <cell r="R2307" t="str">
            <v>Nederland</v>
          </cell>
          <cell r="S2307">
            <v>653911813</v>
          </cell>
          <cell r="T2307">
            <v>685059981</v>
          </cell>
          <cell r="U2307">
            <v>3000</v>
          </cell>
          <cell r="V2307" t="str">
            <v>Hago Nederland B.V.</v>
          </cell>
          <cell r="W2307">
            <v>1</v>
          </cell>
          <cell r="X2307" t="str">
            <v>Internen</v>
          </cell>
          <cell r="Y2307" t="str">
            <v>A1</v>
          </cell>
          <cell r="Z2307" t="str">
            <v>Medewerker uurloon</v>
          </cell>
          <cell r="AA2307">
            <v>1</v>
          </cell>
          <cell r="AB2307" t="str">
            <v>Schoonmaak CAO</v>
          </cell>
          <cell r="AC2307" t="str">
            <v>N4</v>
          </cell>
          <cell r="AD2307" t="str">
            <v>HR-NL: per 4 weken</v>
          </cell>
          <cell r="AE2307" t="str">
            <v>Onbepaalde tijd</v>
          </cell>
          <cell r="AF2307" t="str">
            <v>00-00-0000</v>
          </cell>
          <cell r="AH2307">
            <v>225930973</v>
          </cell>
          <cell r="AI2307">
            <v>25868</v>
          </cell>
          <cell r="AJ2307" t="str">
            <v>Ghanees</v>
          </cell>
          <cell r="AK2307" t="str">
            <v>X011</v>
          </cell>
          <cell r="AL2307" t="str">
            <v>MEDEW. ALGEMEEN SCHOONMAAKONDERHOUD I</v>
          </cell>
          <cell r="AM2307">
            <v>1</v>
          </cell>
          <cell r="AN2307" t="str">
            <v>38 uur / week</v>
          </cell>
          <cell r="AO2307">
            <v>17.5</v>
          </cell>
          <cell r="AP2307">
            <v>0</v>
          </cell>
          <cell r="AQ2307">
            <v>0</v>
          </cell>
          <cell r="AR2307">
            <v>46.05</v>
          </cell>
          <cell r="AS2307">
            <v>7</v>
          </cell>
          <cell r="AT2307" t="str">
            <v>B2</v>
          </cell>
          <cell r="AU2307">
            <v>22</v>
          </cell>
          <cell r="AV2307">
            <v>11.13</v>
          </cell>
        </row>
        <row r="2308">
          <cell r="A2308">
            <v>12254</v>
          </cell>
          <cell r="B2308" t="str">
            <v>Mevrouw</v>
          </cell>
          <cell r="C2308" t="str">
            <v>M. Donzo</v>
          </cell>
          <cell r="D2308" t="str">
            <v>Mawa</v>
          </cell>
          <cell r="E2308" t="str">
            <v>Mawa</v>
          </cell>
          <cell r="F2308" t="str">
            <v>M</v>
          </cell>
          <cell r="H2308" t="str">
            <v>Donzo</v>
          </cell>
          <cell r="K2308" t="str">
            <v>Vrouw</v>
          </cell>
          <cell r="L2308" t="str">
            <v>Adres</v>
          </cell>
          <cell r="M2308" t="str">
            <v>Johannes Vermeerstraat</v>
          </cell>
          <cell r="N2308">
            <v>122</v>
          </cell>
          <cell r="P2308" t="str">
            <v>1318 JC</v>
          </cell>
          <cell r="Q2308" t="str">
            <v>ALMERE</v>
          </cell>
          <cell r="R2308" t="str">
            <v>Nederland</v>
          </cell>
          <cell r="S2308">
            <v>685856160</v>
          </cell>
          <cell r="U2308">
            <v>3000</v>
          </cell>
          <cell r="V2308" t="str">
            <v>Hago Nederland B.V.</v>
          </cell>
          <cell r="W2308">
            <v>1</v>
          </cell>
          <cell r="X2308" t="str">
            <v>Internen</v>
          </cell>
          <cell r="Y2308" t="str">
            <v>A1</v>
          </cell>
          <cell r="Z2308" t="str">
            <v>Medewerker uurloon</v>
          </cell>
          <cell r="AA2308">
            <v>1</v>
          </cell>
          <cell r="AB2308" t="str">
            <v>Schoonmaak CAO</v>
          </cell>
          <cell r="AC2308" t="str">
            <v>N4</v>
          </cell>
          <cell r="AD2308" t="str">
            <v>HR-NL: per 4 weken</v>
          </cell>
          <cell r="AE2308" t="str">
            <v>Onbepaalde tijd</v>
          </cell>
          <cell r="AF2308" t="str">
            <v>00-00-0000</v>
          </cell>
          <cell r="AH2308">
            <v>247715645</v>
          </cell>
          <cell r="AI2308">
            <v>30771</v>
          </cell>
          <cell r="AJ2308" t="str">
            <v>Nederlands</v>
          </cell>
          <cell r="AK2308" t="str">
            <v>X011</v>
          </cell>
          <cell r="AL2308" t="str">
            <v>MEDEW. ALGEMEEN SCHOONMAAKONDERHOUD I</v>
          </cell>
          <cell r="AM2308">
            <v>1</v>
          </cell>
          <cell r="AN2308" t="str">
            <v>38 uur / week</v>
          </cell>
          <cell r="AO2308">
            <v>10</v>
          </cell>
          <cell r="AP2308">
            <v>0</v>
          </cell>
          <cell r="AQ2308">
            <v>0</v>
          </cell>
          <cell r="AR2308">
            <v>26.32</v>
          </cell>
          <cell r="AS2308">
            <v>7</v>
          </cell>
          <cell r="AT2308" t="str">
            <v>B2</v>
          </cell>
          <cell r="AU2308">
            <v>22</v>
          </cell>
          <cell r="AV2308">
            <v>11.13</v>
          </cell>
        </row>
        <row r="2309">
          <cell r="A2309">
            <v>12255</v>
          </cell>
          <cell r="B2309" t="str">
            <v>Dhr.</v>
          </cell>
          <cell r="C2309" t="str">
            <v>K. Lahouij</v>
          </cell>
          <cell r="D2309" t="str">
            <v>Khalid</v>
          </cell>
          <cell r="E2309" t="str">
            <v>Khalid</v>
          </cell>
          <cell r="F2309" t="str">
            <v>K</v>
          </cell>
          <cell r="H2309" t="str">
            <v>Lahouij</v>
          </cell>
          <cell r="K2309" t="str">
            <v>Man</v>
          </cell>
          <cell r="L2309" t="str">
            <v>Adres</v>
          </cell>
          <cell r="M2309" t="str">
            <v>Kwangodreef</v>
          </cell>
          <cell r="N2309">
            <v>153</v>
          </cell>
          <cell r="P2309" t="str">
            <v>3564 PC</v>
          </cell>
          <cell r="Q2309" t="str">
            <v>UTRECHT</v>
          </cell>
          <cell r="R2309" t="str">
            <v>Nederland</v>
          </cell>
          <cell r="T2309" t="str">
            <v>06 85423434</v>
          </cell>
          <cell r="U2309">
            <v>3000</v>
          </cell>
          <cell r="V2309" t="str">
            <v>Hago Nederland B.V.</v>
          </cell>
          <cell r="W2309">
            <v>1</v>
          </cell>
          <cell r="X2309" t="str">
            <v>Internen</v>
          </cell>
          <cell r="Y2309" t="str">
            <v>A1</v>
          </cell>
          <cell r="Z2309" t="str">
            <v>Medewerker uurloon</v>
          </cell>
          <cell r="AA2309">
            <v>1</v>
          </cell>
          <cell r="AB2309" t="str">
            <v>Schoonmaak CAO</v>
          </cell>
          <cell r="AC2309" t="str">
            <v>N4</v>
          </cell>
          <cell r="AD2309" t="str">
            <v>HR-NL: per 4 weken</v>
          </cell>
          <cell r="AE2309" t="str">
            <v>Onbepaalde tijd</v>
          </cell>
          <cell r="AF2309" t="str">
            <v>00-00-0000</v>
          </cell>
          <cell r="AH2309">
            <v>325893184</v>
          </cell>
          <cell r="AI2309">
            <v>27192</v>
          </cell>
          <cell r="AJ2309" t="str">
            <v>Marokkaans</v>
          </cell>
          <cell r="AK2309" t="str">
            <v>X011</v>
          </cell>
          <cell r="AL2309" t="str">
            <v>MEDEW. ALGEMEEN SCHOONMAAKONDERHOUD I</v>
          </cell>
          <cell r="AM2309">
            <v>1</v>
          </cell>
          <cell r="AN2309" t="str">
            <v>38 uur / week</v>
          </cell>
          <cell r="AO2309">
            <v>18.5</v>
          </cell>
          <cell r="AP2309">
            <v>0</v>
          </cell>
          <cell r="AQ2309">
            <v>0</v>
          </cell>
          <cell r="AR2309">
            <v>48.68</v>
          </cell>
          <cell r="AS2309">
            <v>7</v>
          </cell>
          <cell r="AT2309" t="str">
            <v>B2</v>
          </cell>
          <cell r="AU2309">
            <v>22</v>
          </cell>
          <cell r="AV2309">
            <v>11.13</v>
          </cell>
        </row>
        <row r="2310">
          <cell r="A2310">
            <v>12256</v>
          </cell>
          <cell r="B2310" t="str">
            <v>Mevrouw</v>
          </cell>
          <cell r="C2310" t="str">
            <v>I. Pereira Teixeira Ferreira</v>
          </cell>
          <cell r="D2310" t="str">
            <v>Iola</v>
          </cell>
          <cell r="E2310" t="str">
            <v>Iola</v>
          </cell>
          <cell r="F2310" t="str">
            <v>I</v>
          </cell>
          <cell r="H2310" t="str">
            <v>Pereira Teixeira Ferreira</v>
          </cell>
          <cell r="J2310" t="str">
            <v>Coutinho Ferreira</v>
          </cell>
          <cell r="K2310" t="str">
            <v>Vrouw</v>
          </cell>
          <cell r="L2310" t="str">
            <v>Adres</v>
          </cell>
          <cell r="M2310" t="str">
            <v>Jacob Melkmanstraat</v>
          </cell>
          <cell r="N2310">
            <v>18</v>
          </cell>
          <cell r="P2310" t="str">
            <v>1063 GM</v>
          </cell>
          <cell r="Q2310" t="str">
            <v>AMSTERDAM</v>
          </cell>
          <cell r="R2310" t="str">
            <v>Nederland</v>
          </cell>
          <cell r="S2310" t="str">
            <v>020-6113158</v>
          </cell>
          <cell r="T2310" t="str">
            <v>06-14889206</v>
          </cell>
          <cell r="U2310">
            <v>3000</v>
          </cell>
          <cell r="V2310" t="str">
            <v>Hago Nederland B.V.</v>
          </cell>
          <cell r="W2310">
            <v>1</v>
          </cell>
          <cell r="X2310" t="str">
            <v>Internen</v>
          </cell>
          <cell r="Y2310" t="str">
            <v>A1</v>
          </cell>
          <cell r="Z2310" t="str">
            <v>Medewerker uurloon</v>
          </cell>
          <cell r="AA2310">
            <v>1</v>
          </cell>
          <cell r="AB2310" t="str">
            <v>Schoonmaak CAO</v>
          </cell>
          <cell r="AC2310" t="str">
            <v>N4</v>
          </cell>
          <cell r="AD2310" t="str">
            <v>HR-NL: per 4 weken</v>
          </cell>
          <cell r="AE2310" t="str">
            <v>Onbepaalde tijd</v>
          </cell>
          <cell r="AF2310" t="str">
            <v>00-00-0000</v>
          </cell>
          <cell r="AH2310">
            <v>225219086</v>
          </cell>
          <cell r="AI2310">
            <v>27459</v>
          </cell>
          <cell r="AJ2310" t="str">
            <v>Portugees</v>
          </cell>
          <cell r="AK2310" t="str">
            <v>X041</v>
          </cell>
          <cell r="AL2310" t="str">
            <v>VOORWERKER ALGEMEEN SCHOONMAAKONDERH. I</v>
          </cell>
          <cell r="AM2310">
            <v>2</v>
          </cell>
          <cell r="AN2310" t="str">
            <v>38 uur / week</v>
          </cell>
          <cell r="AO2310">
            <v>21.25</v>
          </cell>
          <cell r="AP2310">
            <v>0</v>
          </cell>
          <cell r="AQ2310">
            <v>0</v>
          </cell>
          <cell r="AR2310">
            <v>55.92</v>
          </cell>
          <cell r="AS2310">
            <v>7</v>
          </cell>
          <cell r="AT2310" t="str">
            <v>B4</v>
          </cell>
          <cell r="AU2310">
            <v>90</v>
          </cell>
          <cell r="AV2310">
            <v>12.6</v>
          </cell>
        </row>
        <row r="2311">
          <cell r="A2311">
            <v>12257</v>
          </cell>
          <cell r="B2311" t="str">
            <v>Mevrouw</v>
          </cell>
          <cell r="C2311" t="str">
            <v>N. El Bouziri</v>
          </cell>
          <cell r="D2311" t="str">
            <v>Nozha</v>
          </cell>
          <cell r="E2311" t="str">
            <v>Nozha</v>
          </cell>
          <cell r="F2311" t="str">
            <v>N</v>
          </cell>
          <cell r="H2311" t="str">
            <v>El Bouziri</v>
          </cell>
          <cell r="K2311" t="str">
            <v>Vrouw</v>
          </cell>
          <cell r="L2311" t="str">
            <v>Adres</v>
          </cell>
          <cell r="M2311" t="str">
            <v>Jan Van Goyenstraat</v>
          </cell>
          <cell r="N2311">
            <v>55</v>
          </cell>
          <cell r="P2311" t="str">
            <v>3904 VB</v>
          </cell>
          <cell r="Q2311" t="str">
            <v>VEENENDAAL</v>
          </cell>
          <cell r="R2311" t="str">
            <v>Nederland</v>
          </cell>
          <cell r="T2311" t="str">
            <v>06-42716657</v>
          </cell>
          <cell r="U2311">
            <v>3000</v>
          </cell>
          <cell r="V2311" t="str">
            <v>Hago Nederland B.V.</v>
          </cell>
          <cell r="W2311">
            <v>1</v>
          </cell>
          <cell r="X2311" t="str">
            <v>Internen</v>
          </cell>
          <cell r="Y2311" t="str">
            <v>A1</v>
          </cell>
          <cell r="Z2311" t="str">
            <v>Medewerker uurloon</v>
          </cell>
          <cell r="AA2311">
            <v>1</v>
          </cell>
          <cell r="AB2311" t="str">
            <v>Schoonmaak CAO</v>
          </cell>
          <cell r="AC2311" t="str">
            <v>N4</v>
          </cell>
          <cell r="AD2311" t="str">
            <v>HR-NL: per 4 weken</v>
          </cell>
          <cell r="AE2311" t="str">
            <v>Onbepaalde tijd</v>
          </cell>
          <cell r="AF2311" t="str">
            <v>00-00-0000</v>
          </cell>
          <cell r="AH2311">
            <v>213784920</v>
          </cell>
          <cell r="AI2311">
            <v>29661</v>
          </cell>
          <cell r="AJ2311" t="str">
            <v>Nederlands</v>
          </cell>
          <cell r="AK2311" t="str">
            <v>X011</v>
          </cell>
          <cell r="AL2311" t="str">
            <v>MEDEW. ALGEMEEN SCHOONMAAKONDERHOUD I</v>
          </cell>
          <cell r="AM2311">
            <v>1</v>
          </cell>
          <cell r="AN2311" t="str">
            <v>38 uur / week</v>
          </cell>
          <cell r="AO2311">
            <v>11.25</v>
          </cell>
          <cell r="AP2311">
            <v>0</v>
          </cell>
          <cell r="AQ2311">
            <v>0</v>
          </cell>
          <cell r="AR2311">
            <v>29.61</v>
          </cell>
          <cell r="AS2311">
            <v>7</v>
          </cell>
          <cell r="AT2311" t="str">
            <v>B2</v>
          </cell>
          <cell r="AU2311">
            <v>90</v>
          </cell>
          <cell r="AV2311">
            <v>11.46</v>
          </cell>
        </row>
        <row r="2312">
          <cell r="A2312">
            <v>12258</v>
          </cell>
          <cell r="B2312" t="str">
            <v>Dhr.</v>
          </cell>
          <cell r="C2312" t="str">
            <v>M. Tanane</v>
          </cell>
          <cell r="D2312" t="str">
            <v>Mustapha</v>
          </cell>
          <cell r="E2312" t="str">
            <v>Mustapha</v>
          </cell>
          <cell r="F2312" t="str">
            <v>M</v>
          </cell>
          <cell r="H2312" t="str">
            <v>Tanane</v>
          </cell>
          <cell r="K2312" t="str">
            <v>Man</v>
          </cell>
          <cell r="L2312" t="str">
            <v>Adres</v>
          </cell>
          <cell r="M2312" t="str">
            <v>Akbarstraat</v>
          </cell>
          <cell r="N2312">
            <v>9</v>
          </cell>
          <cell r="P2312" t="str">
            <v>1061 DP</v>
          </cell>
          <cell r="Q2312" t="str">
            <v>AMSTERDAM</v>
          </cell>
          <cell r="R2312" t="str">
            <v>Nederland</v>
          </cell>
          <cell r="S2312">
            <v>204860532</v>
          </cell>
          <cell r="T2312">
            <v>616025354</v>
          </cell>
          <cell r="U2312">
            <v>3000</v>
          </cell>
          <cell r="V2312" t="str">
            <v>Hago Nederland B.V.</v>
          </cell>
          <cell r="W2312">
            <v>1</v>
          </cell>
          <cell r="X2312" t="str">
            <v>Internen</v>
          </cell>
          <cell r="Y2312" t="str">
            <v>A1</v>
          </cell>
          <cell r="Z2312" t="str">
            <v>Medewerker uurloon</v>
          </cell>
          <cell r="AA2312">
            <v>1</v>
          </cell>
          <cell r="AB2312" t="str">
            <v>Schoonmaak CAO</v>
          </cell>
          <cell r="AC2312" t="str">
            <v>N4</v>
          </cell>
          <cell r="AD2312" t="str">
            <v>HR-NL: per 4 weken</v>
          </cell>
          <cell r="AE2312" t="str">
            <v>Onbepaalde tijd</v>
          </cell>
          <cell r="AF2312" t="str">
            <v>00-00-0000</v>
          </cell>
          <cell r="AH2312">
            <v>202635132</v>
          </cell>
          <cell r="AI2312">
            <v>22098</v>
          </cell>
          <cell r="AJ2312" t="str">
            <v>Nederlands</v>
          </cell>
          <cell r="AK2312" t="str">
            <v>X011</v>
          </cell>
          <cell r="AL2312" t="str">
            <v>MEDEW. ALGEMEEN SCHOONMAAKONDERHOUD I</v>
          </cell>
          <cell r="AM2312">
            <v>1</v>
          </cell>
          <cell r="AN2312" t="str">
            <v>38 uur / week</v>
          </cell>
          <cell r="AO2312">
            <v>12.5</v>
          </cell>
          <cell r="AP2312">
            <v>0</v>
          </cell>
          <cell r="AQ2312">
            <v>0</v>
          </cell>
          <cell r="AR2312">
            <v>32.89</v>
          </cell>
          <cell r="AS2312">
            <v>7</v>
          </cell>
          <cell r="AT2312" t="str">
            <v>B2</v>
          </cell>
          <cell r="AU2312">
            <v>22</v>
          </cell>
          <cell r="AV2312">
            <v>11.13</v>
          </cell>
        </row>
        <row r="2313">
          <cell r="A2313">
            <v>12259</v>
          </cell>
          <cell r="B2313" t="str">
            <v>Mevrouw</v>
          </cell>
          <cell r="C2313" t="str">
            <v>C. Hemels</v>
          </cell>
          <cell r="D2313" t="str">
            <v>Catharina</v>
          </cell>
          <cell r="E2313" t="str">
            <v>Catharina</v>
          </cell>
          <cell r="F2313" t="str">
            <v>C</v>
          </cell>
          <cell r="H2313" t="str">
            <v>Hemels</v>
          </cell>
          <cell r="K2313" t="str">
            <v>Vrouw</v>
          </cell>
          <cell r="L2313" t="str">
            <v>Adres</v>
          </cell>
          <cell r="M2313" t="str">
            <v>Hadewijchstraat</v>
          </cell>
          <cell r="N2313">
            <v>26</v>
          </cell>
          <cell r="P2313" t="str">
            <v>1813 JL</v>
          </cell>
          <cell r="Q2313" t="str">
            <v>ALKMAAR</v>
          </cell>
          <cell r="R2313" t="str">
            <v>Nederland</v>
          </cell>
          <cell r="U2313">
            <v>3000</v>
          </cell>
          <cell r="V2313" t="str">
            <v>Hago Nederland B.V.</v>
          </cell>
          <cell r="W2313">
            <v>1</v>
          </cell>
          <cell r="X2313" t="str">
            <v>Internen</v>
          </cell>
          <cell r="Y2313" t="str">
            <v>A1</v>
          </cell>
          <cell r="Z2313" t="str">
            <v>Medewerker uurloon</v>
          </cell>
          <cell r="AA2313">
            <v>1</v>
          </cell>
          <cell r="AB2313" t="str">
            <v>Schoonmaak CAO</v>
          </cell>
          <cell r="AC2313" t="str">
            <v>N4</v>
          </cell>
          <cell r="AD2313" t="str">
            <v>HR-NL: per 4 weken</v>
          </cell>
          <cell r="AE2313" t="str">
            <v>Onbepaalde tijd</v>
          </cell>
          <cell r="AF2313" t="str">
            <v>00-00-0000</v>
          </cell>
          <cell r="AH2313">
            <v>184908553</v>
          </cell>
          <cell r="AI2313">
            <v>27097</v>
          </cell>
          <cell r="AJ2313" t="str">
            <v>Nederlands</v>
          </cell>
          <cell r="AK2313" t="str">
            <v>X011</v>
          </cell>
          <cell r="AL2313" t="str">
            <v>MEDEW. ALGEMEEN SCHOONMAAKONDERHOUD I</v>
          </cell>
          <cell r="AM2313">
            <v>1</v>
          </cell>
          <cell r="AN2313" t="str">
            <v>38 uur / week</v>
          </cell>
          <cell r="AO2313">
            <v>26.5</v>
          </cell>
          <cell r="AP2313">
            <v>0</v>
          </cell>
          <cell r="AQ2313">
            <v>0</v>
          </cell>
          <cell r="AR2313">
            <v>69.739999999999995</v>
          </cell>
          <cell r="AS2313">
            <v>7</v>
          </cell>
          <cell r="AT2313" t="str">
            <v>B2</v>
          </cell>
          <cell r="AU2313">
            <v>22</v>
          </cell>
          <cell r="AV2313">
            <v>11.13</v>
          </cell>
        </row>
        <row r="2314">
          <cell r="A2314">
            <v>12260</v>
          </cell>
          <cell r="B2314" t="str">
            <v>Mevrouw</v>
          </cell>
          <cell r="C2314" t="str">
            <v>F. Al-Ati-Allah - Bouharas</v>
          </cell>
          <cell r="D2314" t="str">
            <v>Fatiha</v>
          </cell>
          <cell r="E2314" t="str">
            <v>Fatiha</v>
          </cell>
          <cell r="F2314" t="str">
            <v>F</v>
          </cell>
          <cell r="H2314" t="str">
            <v>Bouharas</v>
          </cell>
          <cell r="J2314" t="str">
            <v>Al-Ati-Allah</v>
          </cell>
          <cell r="K2314" t="str">
            <v>Vrouw</v>
          </cell>
          <cell r="L2314" t="str">
            <v>Adres</v>
          </cell>
          <cell r="M2314" t="str">
            <v>IJsselsteinlaan</v>
          </cell>
          <cell r="N2314">
            <v>30</v>
          </cell>
          <cell r="P2314" t="str">
            <v>3525 EZ</v>
          </cell>
          <cell r="Q2314" t="str">
            <v>UTRECHT</v>
          </cell>
          <cell r="R2314" t="str">
            <v>Nederland</v>
          </cell>
          <cell r="S2314">
            <v>302942488</v>
          </cell>
          <cell r="U2314">
            <v>3000</v>
          </cell>
          <cell r="V2314" t="str">
            <v>Hago Nederland B.V.</v>
          </cell>
          <cell r="W2314">
            <v>1</v>
          </cell>
          <cell r="X2314" t="str">
            <v>Internen</v>
          </cell>
          <cell r="Y2314" t="str">
            <v>A1</v>
          </cell>
          <cell r="Z2314" t="str">
            <v>Medewerker uurloon</v>
          </cell>
          <cell r="AA2314">
            <v>1</v>
          </cell>
          <cell r="AB2314" t="str">
            <v>Schoonmaak CAO</v>
          </cell>
          <cell r="AC2314" t="str">
            <v>N4</v>
          </cell>
          <cell r="AD2314" t="str">
            <v>HR-NL: per 4 weken</v>
          </cell>
          <cell r="AE2314" t="str">
            <v>Onbepaalde tijd</v>
          </cell>
          <cell r="AF2314" t="str">
            <v>00-00-0000</v>
          </cell>
          <cell r="AH2314">
            <v>215343554</v>
          </cell>
          <cell r="AI2314">
            <v>24883</v>
          </cell>
          <cell r="AJ2314" t="str">
            <v>Nederlands</v>
          </cell>
          <cell r="AK2314" t="str">
            <v>X011</v>
          </cell>
          <cell r="AL2314" t="str">
            <v>MEDEW. ALGEMEEN SCHOONMAAKONDERHOUD I</v>
          </cell>
          <cell r="AM2314">
            <v>1</v>
          </cell>
          <cell r="AN2314" t="str">
            <v>38 uur / week</v>
          </cell>
          <cell r="AO2314">
            <v>6.75</v>
          </cell>
          <cell r="AP2314">
            <v>0</v>
          </cell>
          <cell r="AQ2314">
            <v>0</v>
          </cell>
          <cell r="AR2314">
            <v>17.760000000000002</v>
          </cell>
          <cell r="AS2314">
            <v>7</v>
          </cell>
          <cell r="AT2314" t="str">
            <v>B2</v>
          </cell>
          <cell r="AU2314">
            <v>90</v>
          </cell>
          <cell r="AV2314">
            <v>11.46</v>
          </cell>
        </row>
        <row r="2315">
          <cell r="A2315">
            <v>12261</v>
          </cell>
          <cell r="B2315" t="str">
            <v>Mevrouw</v>
          </cell>
          <cell r="C2315" t="str">
            <v>S. Arrahali - El Aamrani</v>
          </cell>
          <cell r="D2315" t="str">
            <v>Saida</v>
          </cell>
          <cell r="E2315" t="str">
            <v>Saida</v>
          </cell>
          <cell r="F2315" t="str">
            <v>S</v>
          </cell>
          <cell r="H2315" t="str">
            <v>El Aamrani</v>
          </cell>
          <cell r="J2315" t="str">
            <v>Arrahali</v>
          </cell>
          <cell r="K2315" t="str">
            <v>Vrouw</v>
          </cell>
          <cell r="L2315" t="str">
            <v>Adres</v>
          </cell>
          <cell r="M2315" t="str">
            <v>Rijnesteinhof</v>
          </cell>
          <cell r="N2315">
            <v>5</v>
          </cell>
          <cell r="P2315" t="str">
            <v>3525 EM</v>
          </cell>
          <cell r="Q2315" t="str">
            <v>UTRECHT</v>
          </cell>
          <cell r="R2315" t="str">
            <v>Nederland</v>
          </cell>
          <cell r="T2315">
            <v>626929660</v>
          </cell>
          <cell r="U2315">
            <v>3000</v>
          </cell>
          <cell r="V2315" t="str">
            <v>Hago Nederland B.V.</v>
          </cell>
          <cell r="W2315">
            <v>1</v>
          </cell>
          <cell r="X2315" t="str">
            <v>Internen</v>
          </cell>
          <cell r="Y2315" t="str">
            <v>A1</v>
          </cell>
          <cell r="Z2315" t="str">
            <v>Medewerker uurloon</v>
          </cell>
          <cell r="AA2315">
            <v>1</v>
          </cell>
          <cell r="AB2315" t="str">
            <v>Schoonmaak CAO</v>
          </cell>
          <cell r="AC2315" t="str">
            <v>N4</v>
          </cell>
          <cell r="AD2315" t="str">
            <v>HR-NL: per 4 weken</v>
          </cell>
          <cell r="AE2315" t="str">
            <v>Onbepaalde tijd</v>
          </cell>
          <cell r="AF2315" t="str">
            <v>00-00-0000</v>
          </cell>
          <cell r="AH2315">
            <v>122390714</v>
          </cell>
          <cell r="AI2315">
            <v>30135</v>
          </cell>
          <cell r="AJ2315" t="str">
            <v>Nederlands</v>
          </cell>
          <cell r="AK2315" t="str">
            <v>X011</v>
          </cell>
          <cell r="AL2315" t="str">
            <v>MEDEW. ALGEMEEN SCHOONMAAKONDERHOUD I</v>
          </cell>
          <cell r="AM2315">
            <v>1</v>
          </cell>
          <cell r="AN2315" t="str">
            <v>38 uur / week</v>
          </cell>
          <cell r="AO2315">
            <v>12.5</v>
          </cell>
          <cell r="AP2315">
            <v>0</v>
          </cell>
          <cell r="AQ2315">
            <v>0</v>
          </cell>
          <cell r="AR2315">
            <v>32.89</v>
          </cell>
          <cell r="AS2315">
            <v>7</v>
          </cell>
          <cell r="AT2315" t="str">
            <v>B2</v>
          </cell>
          <cell r="AU2315">
            <v>90</v>
          </cell>
          <cell r="AV2315">
            <v>11.46</v>
          </cell>
        </row>
        <row r="2316">
          <cell r="A2316">
            <v>12262</v>
          </cell>
          <cell r="B2316" t="str">
            <v>Dhr.</v>
          </cell>
          <cell r="C2316" t="str">
            <v>F. Boutamgharine</v>
          </cell>
          <cell r="D2316" t="str">
            <v>Farid</v>
          </cell>
          <cell r="E2316" t="str">
            <v>Farid</v>
          </cell>
          <cell r="F2316" t="str">
            <v>F</v>
          </cell>
          <cell r="H2316" t="str">
            <v>Boutamgharine</v>
          </cell>
          <cell r="K2316" t="str">
            <v>Man</v>
          </cell>
          <cell r="L2316" t="str">
            <v>Adres</v>
          </cell>
          <cell r="M2316" t="str">
            <v>Dick Brunasingel</v>
          </cell>
          <cell r="N2316">
            <v>39</v>
          </cell>
          <cell r="O2316" t="str">
            <v>N</v>
          </cell>
          <cell r="P2316" t="str">
            <v>3544 HZ</v>
          </cell>
          <cell r="Q2316" t="str">
            <v>UTRECHT</v>
          </cell>
          <cell r="R2316" t="str">
            <v>Nederland</v>
          </cell>
          <cell r="T2316">
            <v>616845081</v>
          </cell>
          <cell r="U2316">
            <v>3000</v>
          </cell>
          <cell r="V2316" t="str">
            <v>Hago Nederland B.V.</v>
          </cell>
          <cell r="W2316">
            <v>1</v>
          </cell>
          <cell r="X2316" t="str">
            <v>Internen</v>
          </cell>
          <cell r="Y2316" t="str">
            <v>A1</v>
          </cell>
          <cell r="Z2316" t="str">
            <v>Medewerker uurloon</v>
          </cell>
          <cell r="AA2316">
            <v>1</v>
          </cell>
          <cell r="AB2316" t="str">
            <v>Schoonmaak CAO</v>
          </cell>
          <cell r="AC2316" t="str">
            <v>N4</v>
          </cell>
          <cell r="AD2316" t="str">
            <v>HR-NL: per 4 weken</v>
          </cell>
          <cell r="AE2316" t="str">
            <v>Onbepaalde tijd</v>
          </cell>
          <cell r="AF2316" t="str">
            <v>00-00-0000</v>
          </cell>
          <cell r="AH2316">
            <v>241808807</v>
          </cell>
          <cell r="AI2316">
            <v>25953</v>
          </cell>
          <cell r="AJ2316" t="str">
            <v>Marokkaans</v>
          </cell>
          <cell r="AK2316" t="str">
            <v>X011</v>
          </cell>
          <cell r="AL2316" t="str">
            <v>MEDEW. ALGEMEEN SCHOONMAAKONDERHOUD I</v>
          </cell>
          <cell r="AM2316">
            <v>1</v>
          </cell>
          <cell r="AN2316" t="str">
            <v>38 uur / week</v>
          </cell>
          <cell r="AO2316">
            <v>38</v>
          </cell>
          <cell r="AP2316">
            <v>0</v>
          </cell>
          <cell r="AQ2316">
            <v>0</v>
          </cell>
          <cell r="AR2316">
            <v>100</v>
          </cell>
          <cell r="AS2316">
            <v>7</v>
          </cell>
          <cell r="AT2316" t="str">
            <v>B2</v>
          </cell>
          <cell r="AU2316">
            <v>90</v>
          </cell>
          <cell r="AV2316">
            <v>11.46</v>
          </cell>
        </row>
        <row r="2317">
          <cell r="A2317">
            <v>12263</v>
          </cell>
          <cell r="B2317" t="str">
            <v>Dhr.</v>
          </cell>
          <cell r="C2317" t="str">
            <v>A. Zamantouti</v>
          </cell>
          <cell r="D2317" t="str">
            <v>Abdelouahid</v>
          </cell>
          <cell r="E2317" t="str">
            <v>Abdelouahid</v>
          </cell>
          <cell r="F2317" t="str">
            <v>A</v>
          </cell>
          <cell r="H2317" t="str">
            <v>Zamantouti</v>
          </cell>
          <cell r="K2317" t="str">
            <v>Man</v>
          </cell>
          <cell r="L2317" t="str">
            <v>Adres</v>
          </cell>
          <cell r="M2317" t="str">
            <v>Rooseveltlaan</v>
          </cell>
          <cell r="N2317">
            <v>914</v>
          </cell>
          <cell r="P2317" t="str">
            <v>3526 BN</v>
          </cell>
          <cell r="Q2317" t="str">
            <v>UTRECHT</v>
          </cell>
          <cell r="R2317" t="str">
            <v>Nederland</v>
          </cell>
          <cell r="T2317">
            <v>634138559</v>
          </cell>
          <cell r="U2317">
            <v>3000</v>
          </cell>
          <cell r="V2317" t="str">
            <v>Hago Nederland B.V.</v>
          </cell>
          <cell r="W2317">
            <v>1</v>
          </cell>
          <cell r="X2317" t="str">
            <v>Internen</v>
          </cell>
          <cell r="Y2317" t="str">
            <v>A1</v>
          </cell>
          <cell r="Z2317" t="str">
            <v>Medewerker uurloon</v>
          </cell>
          <cell r="AA2317">
            <v>1</v>
          </cell>
          <cell r="AB2317" t="str">
            <v>Schoonmaak CAO</v>
          </cell>
          <cell r="AC2317" t="str">
            <v>N4</v>
          </cell>
          <cell r="AD2317" t="str">
            <v>HR-NL: per 4 weken</v>
          </cell>
          <cell r="AE2317" t="str">
            <v>Onbepaalde tijd</v>
          </cell>
          <cell r="AF2317" t="str">
            <v>00-00-0000</v>
          </cell>
          <cell r="AH2317">
            <v>232600983</v>
          </cell>
          <cell r="AI2317">
            <v>27760</v>
          </cell>
          <cell r="AJ2317" t="str">
            <v>Nederlands</v>
          </cell>
          <cell r="AK2317" t="str">
            <v>X041</v>
          </cell>
          <cell r="AL2317" t="str">
            <v>VOORWERKER ALGEMEEN SCHOONMAAKONDERH. I</v>
          </cell>
          <cell r="AM2317">
            <v>2</v>
          </cell>
          <cell r="AN2317" t="str">
            <v>38 uur / week</v>
          </cell>
          <cell r="AO2317">
            <v>40</v>
          </cell>
          <cell r="AP2317">
            <v>0</v>
          </cell>
          <cell r="AQ2317">
            <v>0</v>
          </cell>
          <cell r="AR2317">
            <v>105.26</v>
          </cell>
          <cell r="AS2317">
            <v>7</v>
          </cell>
          <cell r="AT2317" t="str">
            <v>B4</v>
          </cell>
          <cell r="AU2317">
            <v>90</v>
          </cell>
          <cell r="AV2317">
            <v>13.17</v>
          </cell>
        </row>
        <row r="2318">
          <cell r="A2318">
            <v>12264</v>
          </cell>
          <cell r="B2318" t="str">
            <v>Mevrouw</v>
          </cell>
          <cell r="C2318" t="str">
            <v>A. Yeboa</v>
          </cell>
          <cell r="D2318" t="str">
            <v>Adwoa</v>
          </cell>
          <cell r="E2318" t="str">
            <v>Adwoa</v>
          </cell>
          <cell r="F2318" t="str">
            <v>A</v>
          </cell>
          <cell r="H2318" t="str">
            <v>Yeboa</v>
          </cell>
          <cell r="K2318" t="str">
            <v>Vrouw</v>
          </cell>
          <cell r="L2318" t="str">
            <v>Adres</v>
          </cell>
          <cell r="M2318" t="str">
            <v>Dickenslaan</v>
          </cell>
          <cell r="N2318">
            <v>192</v>
          </cell>
          <cell r="P2318" t="str">
            <v>1102 ZX</v>
          </cell>
          <cell r="Q2318" t="str">
            <v>AMSTERDAM</v>
          </cell>
          <cell r="R2318" t="str">
            <v>Nederland</v>
          </cell>
          <cell r="T2318">
            <v>644169994</v>
          </cell>
          <cell r="U2318">
            <v>3000</v>
          </cell>
          <cell r="V2318" t="str">
            <v>Hago Nederland B.V.</v>
          </cell>
          <cell r="W2318">
            <v>1</v>
          </cell>
          <cell r="X2318" t="str">
            <v>Internen</v>
          </cell>
          <cell r="Y2318" t="str">
            <v>A1</v>
          </cell>
          <cell r="Z2318" t="str">
            <v>Medewerker uurloon</v>
          </cell>
          <cell r="AA2318">
            <v>1</v>
          </cell>
          <cell r="AB2318" t="str">
            <v>Schoonmaak CAO</v>
          </cell>
          <cell r="AC2318" t="str">
            <v>N4</v>
          </cell>
          <cell r="AD2318" t="str">
            <v>HR-NL: per 4 weken</v>
          </cell>
          <cell r="AE2318" t="str">
            <v>Onbepaalde tijd</v>
          </cell>
          <cell r="AF2318" t="str">
            <v>00-00-0000</v>
          </cell>
          <cell r="AH2318">
            <v>215309479</v>
          </cell>
          <cell r="AI2318">
            <v>29026</v>
          </cell>
          <cell r="AJ2318" t="str">
            <v>Nederlands</v>
          </cell>
          <cell r="AK2318" t="str">
            <v>X011</v>
          </cell>
          <cell r="AL2318" t="str">
            <v>MEDEW. ALGEMEEN SCHOONMAAKONDERHOUD I</v>
          </cell>
          <cell r="AM2318">
            <v>1</v>
          </cell>
          <cell r="AN2318" t="str">
            <v>38 uur / week</v>
          </cell>
          <cell r="AO2318">
            <v>15</v>
          </cell>
          <cell r="AP2318">
            <v>0</v>
          </cell>
          <cell r="AQ2318">
            <v>0</v>
          </cell>
          <cell r="AR2318">
            <v>39.47</v>
          </cell>
          <cell r="AS2318">
            <v>7</v>
          </cell>
          <cell r="AT2318" t="str">
            <v>B2</v>
          </cell>
          <cell r="AU2318">
            <v>22</v>
          </cell>
          <cell r="AV2318">
            <v>11.13</v>
          </cell>
        </row>
        <row r="2319">
          <cell r="A2319">
            <v>12265</v>
          </cell>
          <cell r="B2319" t="str">
            <v>Dhr.</v>
          </cell>
          <cell r="C2319" t="str">
            <v>K. Tibo</v>
          </cell>
          <cell r="D2319" t="str">
            <v>Kofi</v>
          </cell>
          <cell r="E2319" t="str">
            <v>Kofi</v>
          </cell>
          <cell r="F2319" t="str">
            <v>K</v>
          </cell>
          <cell r="H2319" t="str">
            <v>Tibo</v>
          </cell>
          <cell r="K2319" t="str">
            <v>Man</v>
          </cell>
          <cell r="L2319" t="str">
            <v>Adres</v>
          </cell>
          <cell r="M2319" t="str">
            <v>Blauwdasstraat</v>
          </cell>
          <cell r="N2319">
            <v>4</v>
          </cell>
          <cell r="P2319" t="str">
            <v>1102 SP</v>
          </cell>
          <cell r="Q2319" t="str">
            <v>AMSTERDAM</v>
          </cell>
          <cell r="R2319" t="str">
            <v>Nederland</v>
          </cell>
          <cell r="T2319">
            <v>643883734</v>
          </cell>
          <cell r="U2319">
            <v>3000</v>
          </cell>
          <cell r="V2319" t="str">
            <v>Hago Nederland B.V.</v>
          </cell>
          <cell r="W2319">
            <v>1</v>
          </cell>
          <cell r="X2319" t="str">
            <v>Internen</v>
          </cell>
          <cell r="Y2319" t="str">
            <v>A1</v>
          </cell>
          <cell r="Z2319" t="str">
            <v>Medewerker uurloon</v>
          </cell>
          <cell r="AA2319">
            <v>1</v>
          </cell>
          <cell r="AB2319" t="str">
            <v>Schoonmaak CAO</v>
          </cell>
          <cell r="AC2319" t="str">
            <v>N4</v>
          </cell>
          <cell r="AD2319" t="str">
            <v>HR-NL: per 4 weken</v>
          </cell>
          <cell r="AE2319" t="str">
            <v>Onbepaalde tijd</v>
          </cell>
          <cell r="AF2319" t="str">
            <v>00-00-0000</v>
          </cell>
          <cell r="AH2319">
            <v>432871597</v>
          </cell>
          <cell r="AI2319">
            <v>33590</v>
          </cell>
          <cell r="AJ2319" t="str">
            <v>Ghanees</v>
          </cell>
          <cell r="AK2319" t="str">
            <v>X011</v>
          </cell>
          <cell r="AL2319" t="str">
            <v>MEDEW. ALGEMEEN SCHOONMAAKONDERHOUD I</v>
          </cell>
          <cell r="AM2319">
            <v>1</v>
          </cell>
          <cell r="AN2319" t="str">
            <v>38 uur / week</v>
          </cell>
          <cell r="AO2319">
            <v>12.5</v>
          </cell>
          <cell r="AP2319">
            <v>0</v>
          </cell>
          <cell r="AQ2319">
            <v>0</v>
          </cell>
          <cell r="AR2319">
            <v>32.89</v>
          </cell>
          <cell r="AS2319">
            <v>7</v>
          </cell>
          <cell r="AT2319" t="str">
            <v>B2</v>
          </cell>
          <cell r="AU2319">
            <v>22</v>
          </cell>
          <cell r="AV2319">
            <v>11.13</v>
          </cell>
        </row>
        <row r="2320">
          <cell r="A2320">
            <v>12267</v>
          </cell>
          <cell r="B2320" t="str">
            <v>Mevrouw</v>
          </cell>
          <cell r="C2320" t="str">
            <v>S.O. Arnhem</v>
          </cell>
          <cell r="D2320" t="str">
            <v>Sandra Orlanda</v>
          </cell>
          <cell r="E2320" t="str">
            <v>Sandra Orlanda</v>
          </cell>
          <cell r="F2320" t="str">
            <v>SO</v>
          </cell>
          <cell r="H2320" t="str">
            <v>Arnhem</v>
          </cell>
          <cell r="K2320" t="str">
            <v>Vrouw</v>
          </cell>
          <cell r="L2320" t="str">
            <v>Adres</v>
          </cell>
          <cell r="M2320" t="str">
            <v>Dodonaeusstraat</v>
          </cell>
          <cell r="N2320">
            <v>142</v>
          </cell>
          <cell r="P2320" t="str">
            <v>1504 KM</v>
          </cell>
          <cell r="Q2320" t="str">
            <v>ZAANDAM</v>
          </cell>
          <cell r="R2320" t="str">
            <v>Nederland</v>
          </cell>
          <cell r="T2320">
            <v>684584767</v>
          </cell>
          <cell r="U2320">
            <v>3000</v>
          </cell>
          <cell r="V2320" t="str">
            <v>Hago Nederland B.V.</v>
          </cell>
          <cell r="W2320">
            <v>1</v>
          </cell>
          <cell r="X2320" t="str">
            <v>Internen</v>
          </cell>
          <cell r="Y2320" t="str">
            <v>A1</v>
          </cell>
          <cell r="Z2320" t="str">
            <v>Medewerker uurloon</v>
          </cell>
          <cell r="AA2320">
            <v>1</v>
          </cell>
          <cell r="AB2320" t="str">
            <v>Schoonmaak CAO</v>
          </cell>
          <cell r="AC2320" t="str">
            <v>N4</v>
          </cell>
          <cell r="AD2320" t="str">
            <v>HR-NL: per 4 weken</v>
          </cell>
          <cell r="AE2320" t="str">
            <v>Onbepaalde tijd</v>
          </cell>
          <cell r="AF2320" t="str">
            <v>00-00-0000</v>
          </cell>
          <cell r="AH2320">
            <v>188978975</v>
          </cell>
          <cell r="AI2320">
            <v>27344</v>
          </cell>
          <cell r="AJ2320" t="str">
            <v>Nederlands</v>
          </cell>
          <cell r="AK2320" t="str">
            <v>X011</v>
          </cell>
          <cell r="AL2320" t="str">
            <v>MEDEW. ALGEMEEN SCHOONMAAKONDERHOUD I</v>
          </cell>
          <cell r="AM2320">
            <v>1</v>
          </cell>
          <cell r="AN2320" t="str">
            <v>38 uur / week</v>
          </cell>
          <cell r="AO2320">
            <v>8.75</v>
          </cell>
          <cell r="AP2320">
            <v>0</v>
          </cell>
          <cell r="AQ2320">
            <v>0</v>
          </cell>
          <cell r="AR2320">
            <v>23.03</v>
          </cell>
          <cell r="AS2320">
            <v>7</v>
          </cell>
          <cell r="AT2320" t="str">
            <v>B2</v>
          </cell>
          <cell r="AU2320">
            <v>22</v>
          </cell>
          <cell r="AV2320">
            <v>11.13</v>
          </cell>
        </row>
        <row r="2321">
          <cell r="A2321">
            <v>12269</v>
          </cell>
          <cell r="B2321" t="str">
            <v>Dhr.</v>
          </cell>
          <cell r="C2321" t="str">
            <v>I. Yegek</v>
          </cell>
          <cell r="D2321" t="str">
            <v>Ilyas</v>
          </cell>
          <cell r="E2321" t="str">
            <v>Ilyas</v>
          </cell>
          <cell r="F2321" t="str">
            <v>I</v>
          </cell>
          <cell r="H2321" t="str">
            <v>Yegek</v>
          </cell>
          <cell r="K2321" t="str">
            <v>Man</v>
          </cell>
          <cell r="L2321" t="str">
            <v>Adres</v>
          </cell>
          <cell r="M2321" t="str">
            <v>Krugerstraat</v>
          </cell>
          <cell r="N2321">
            <v>20</v>
          </cell>
          <cell r="O2321" t="str">
            <v>II</v>
          </cell>
          <cell r="P2321" t="str">
            <v>1091 LG</v>
          </cell>
          <cell r="Q2321" t="str">
            <v>AMSTERDAM</v>
          </cell>
          <cell r="R2321" t="str">
            <v>Nederland</v>
          </cell>
          <cell r="T2321">
            <v>629209665</v>
          </cell>
          <cell r="U2321">
            <v>3000</v>
          </cell>
          <cell r="V2321" t="str">
            <v>Hago Nederland B.V.</v>
          </cell>
          <cell r="W2321">
            <v>1</v>
          </cell>
          <cell r="X2321" t="str">
            <v>Internen</v>
          </cell>
          <cell r="Y2321" t="str">
            <v>A1</v>
          </cell>
          <cell r="Z2321" t="str">
            <v>Medewerker uurloon</v>
          </cell>
          <cell r="AA2321">
            <v>1</v>
          </cell>
          <cell r="AB2321" t="str">
            <v>Schoonmaak CAO</v>
          </cell>
          <cell r="AC2321" t="str">
            <v>N4</v>
          </cell>
          <cell r="AD2321" t="str">
            <v>HR-NL: per 4 weken</v>
          </cell>
          <cell r="AE2321" t="str">
            <v>Onbepaalde tijd</v>
          </cell>
          <cell r="AF2321" t="str">
            <v>00-00-0000</v>
          </cell>
          <cell r="AH2321">
            <v>130889544</v>
          </cell>
          <cell r="AI2321">
            <v>25156</v>
          </cell>
          <cell r="AJ2321" t="str">
            <v>Nederlands</v>
          </cell>
          <cell r="AK2321" t="str">
            <v>X011</v>
          </cell>
          <cell r="AL2321" t="str">
            <v>MEDEW. ALGEMEEN SCHOONMAAKONDERHOUD I</v>
          </cell>
          <cell r="AM2321">
            <v>1</v>
          </cell>
          <cell r="AN2321" t="str">
            <v>38 uur / week</v>
          </cell>
          <cell r="AO2321">
            <v>38</v>
          </cell>
          <cell r="AP2321">
            <v>0</v>
          </cell>
          <cell r="AQ2321">
            <v>0</v>
          </cell>
          <cell r="AR2321">
            <v>100</v>
          </cell>
          <cell r="AS2321">
            <v>7</v>
          </cell>
          <cell r="AT2321" t="str">
            <v>B2</v>
          </cell>
          <cell r="AU2321">
            <v>90</v>
          </cell>
          <cell r="AV2321">
            <v>11.46</v>
          </cell>
        </row>
        <row r="2322">
          <cell r="A2322">
            <v>12270</v>
          </cell>
          <cell r="B2322" t="str">
            <v>Mevrouw</v>
          </cell>
          <cell r="C2322" t="str">
            <v>H. Aarab</v>
          </cell>
          <cell r="D2322" t="str">
            <v>Hanan</v>
          </cell>
          <cell r="E2322" t="str">
            <v>Hanan</v>
          </cell>
          <cell r="F2322" t="str">
            <v>H</v>
          </cell>
          <cell r="H2322" t="str">
            <v>Aarab</v>
          </cell>
          <cell r="K2322" t="str">
            <v>Vrouw</v>
          </cell>
          <cell r="L2322" t="str">
            <v>Adres</v>
          </cell>
          <cell r="M2322" t="str">
            <v>Floraweg</v>
          </cell>
          <cell r="N2322">
            <v>60</v>
          </cell>
          <cell r="P2322" t="str">
            <v>1032 ZD</v>
          </cell>
          <cell r="Q2322" t="str">
            <v>AMSTERDAM</v>
          </cell>
          <cell r="R2322" t="str">
            <v>Nederland</v>
          </cell>
          <cell r="U2322">
            <v>3000</v>
          </cell>
          <cell r="V2322" t="str">
            <v>Hago Nederland B.V.</v>
          </cell>
          <cell r="W2322">
            <v>1</v>
          </cell>
          <cell r="X2322" t="str">
            <v>Internen</v>
          </cell>
          <cell r="Y2322" t="str">
            <v>A1</v>
          </cell>
          <cell r="Z2322" t="str">
            <v>Medewerker uurloon</v>
          </cell>
          <cell r="AA2322">
            <v>1</v>
          </cell>
          <cell r="AB2322" t="str">
            <v>Schoonmaak CAO</v>
          </cell>
          <cell r="AC2322" t="str">
            <v>N4</v>
          </cell>
          <cell r="AD2322" t="str">
            <v>HR-NL: per 4 weken</v>
          </cell>
          <cell r="AE2322" t="str">
            <v>Onbepaalde tijd</v>
          </cell>
          <cell r="AF2322" t="str">
            <v>00-00-0000</v>
          </cell>
          <cell r="AH2322">
            <v>219441364</v>
          </cell>
          <cell r="AI2322">
            <v>25385</v>
          </cell>
          <cell r="AJ2322" t="str">
            <v>Marokkaans</v>
          </cell>
          <cell r="AK2322" t="str">
            <v>X011</v>
          </cell>
          <cell r="AL2322" t="str">
            <v>MEDEW. ALGEMEEN SCHOONMAAKONDERHOUD I</v>
          </cell>
          <cell r="AM2322">
            <v>1</v>
          </cell>
          <cell r="AN2322" t="str">
            <v>38 uur / week</v>
          </cell>
          <cell r="AO2322">
            <v>38</v>
          </cell>
          <cell r="AP2322">
            <v>0</v>
          </cell>
          <cell r="AQ2322">
            <v>0</v>
          </cell>
          <cell r="AR2322">
            <v>100</v>
          </cell>
          <cell r="AS2322">
            <v>7</v>
          </cell>
          <cell r="AT2322" t="str">
            <v>B2</v>
          </cell>
          <cell r="AU2322">
            <v>22</v>
          </cell>
          <cell r="AV2322">
            <v>11.13</v>
          </cell>
        </row>
        <row r="2323">
          <cell r="A2323">
            <v>12271</v>
          </cell>
          <cell r="B2323" t="str">
            <v>Mevrouw</v>
          </cell>
          <cell r="C2323" t="str">
            <v>M. Adu Gyamfi</v>
          </cell>
          <cell r="D2323" t="str">
            <v>Margaret</v>
          </cell>
          <cell r="E2323" t="str">
            <v>Margaret</v>
          </cell>
          <cell r="F2323" t="str">
            <v>M</v>
          </cell>
          <cell r="H2323" t="str">
            <v>Adu Gyamfi</v>
          </cell>
          <cell r="K2323" t="str">
            <v>Vrouw</v>
          </cell>
          <cell r="L2323" t="str">
            <v>Adres</v>
          </cell>
          <cell r="M2323" t="str">
            <v>Reimerswaalstraat</v>
          </cell>
          <cell r="N2323">
            <v>55</v>
          </cell>
          <cell r="P2323" t="str">
            <v>1069 AG</v>
          </cell>
          <cell r="Q2323" t="str">
            <v>AMSTERDAM</v>
          </cell>
          <cell r="R2323" t="str">
            <v>Nederland</v>
          </cell>
          <cell r="U2323">
            <v>3000</v>
          </cell>
          <cell r="V2323" t="str">
            <v>Hago Nederland B.V.</v>
          </cell>
          <cell r="W2323">
            <v>1</v>
          </cell>
          <cell r="X2323" t="str">
            <v>Internen</v>
          </cell>
          <cell r="Y2323" t="str">
            <v>A1</v>
          </cell>
          <cell r="Z2323" t="str">
            <v>Medewerker uurloon</v>
          </cell>
          <cell r="AA2323">
            <v>1</v>
          </cell>
          <cell r="AB2323" t="str">
            <v>Schoonmaak CAO</v>
          </cell>
          <cell r="AC2323" t="str">
            <v>N4</v>
          </cell>
          <cell r="AD2323" t="str">
            <v>HR-NL: per 4 weken</v>
          </cell>
          <cell r="AE2323" t="str">
            <v>Onbepaalde tijd</v>
          </cell>
          <cell r="AF2323" t="str">
            <v>00-00-0000</v>
          </cell>
          <cell r="AH2323">
            <v>246661033</v>
          </cell>
          <cell r="AI2323">
            <v>22124</v>
          </cell>
          <cell r="AJ2323" t="str">
            <v>Ghanees</v>
          </cell>
          <cell r="AK2323" t="str">
            <v>X011</v>
          </cell>
          <cell r="AL2323" t="str">
            <v>MEDEW. ALGEMEEN SCHOONMAAKONDERHOUD I</v>
          </cell>
          <cell r="AM2323">
            <v>1</v>
          </cell>
          <cell r="AN2323" t="str">
            <v>38 uur / week</v>
          </cell>
          <cell r="AO2323">
            <v>22</v>
          </cell>
          <cell r="AP2323">
            <v>0</v>
          </cell>
          <cell r="AQ2323">
            <v>0</v>
          </cell>
          <cell r="AR2323">
            <v>57.89</v>
          </cell>
          <cell r="AS2323">
            <v>7</v>
          </cell>
          <cell r="AT2323" t="str">
            <v>B2</v>
          </cell>
          <cell r="AU2323">
            <v>22</v>
          </cell>
          <cell r="AV2323">
            <v>11.13</v>
          </cell>
        </row>
        <row r="2324">
          <cell r="A2324">
            <v>12272</v>
          </cell>
          <cell r="B2324" t="str">
            <v>Dhr.</v>
          </cell>
          <cell r="C2324" t="str">
            <v>D. Singh</v>
          </cell>
          <cell r="D2324" t="str">
            <v>Dharminder</v>
          </cell>
          <cell r="E2324" t="str">
            <v>Dharminder</v>
          </cell>
          <cell r="F2324" t="str">
            <v>D</v>
          </cell>
          <cell r="H2324" t="str">
            <v>Singh</v>
          </cell>
          <cell r="K2324" t="str">
            <v>Man</v>
          </cell>
          <cell r="L2324" t="str">
            <v>Adres</v>
          </cell>
          <cell r="M2324" t="str">
            <v>Joos Banckersweg</v>
          </cell>
          <cell r="N2324">
            <v>14</v>
          </cell>
          <cell r="O2324" t="str">
            <v>III</v>
          </cell>
          <cell r="P2324" t="str">
            <v>1056 EP</v>
          </cell>
          <cell r="Q2324" t="str">
            <v>AMSTERDAM</v>
          </cell>
          <cell r="R2324" t="str">
            <v>Nederland</v>
          </cell>
          <cell r="T2324">
            <v>686084238</v>
          </cell>
          <cell r="U2324">
            <v>3000</v>
          </cell>
          <cell r="V2324" t="str">
            <v>Hago Nederland B.V.</v>
          </cell>
          <cell r="W2324">
            <v>1</v>
          </cell>
          <cell r="X2324" t="str">
            <v>Internen</v>
          </cell>
          <cell r="Y2324" t="str">
            <v>A1</v>
          </cell>
          <cell r="Z2324" t="str">
            <v>Medewerker uurloon</v>
          </cell>
          <cell r="AA2324">
            <v>1</v>
          </cell>
          <cell r="AB2324" t="str">
            <v>Schoonmaak CAO</v>
          </cell>
          <cell r="AC2324" t="str">
            <v>N4</v>
          </cell>
          <cell r="AD2324" t="str">
            <v>HR-NL: per 4 weken</v>
          </cell>
          <cell r="AE2324" t="str">
            <v>Onbepaalde tijd</v>
          </cell>
          <cell r="AF2324" t="str">
            <v>00-00-0000</v>
          </cell>
          <cell r="AH2324">
            <v>548854919</v>
          </cell>
          <cell r="AI2324">
            <v>28215</v>
          </cell>
          <cell r="AJ2324" t="str">
            <v>Indisch</v>
          </cell>
          <cell r="AK2324" t="str">
            <v>X011</v>
          </cell>
          <cell r="AL2324" t="str">
            <v>MEDEW. ALGEMEEN SCHOONMAAKONDERHOUD I</v>
          </cell>
          <cell r="AM2324">
            <v>1</v>
          </cell>
          <cell r="AN2324" t="str">
            <v>38 uur / week</v>
          </cell>
          <cell r="AO2324">
            <v>35</v>
          </cell>
          <cell r="AP2324">
            <v>0</v>
          </cell>
          <cell r="AQ2324">
            <v>0</v>
          </cell>
          <cell r="AR2324">
            <v>92.11</v>
          </cell>
          <cell r="AS2324">
            <v>7</v>
          </cell>
          <cell r="AT2324" t="str">
            <v>B2</v>
          </cell>
          <cell r="AU2324">
            <v>22</v>
          </cell>
          <cell r="AV2324">
            <v>11.13</v>
          </cell>
        </row>
        <row r="2325">
          <cell r="A2325">
            <v>12273</v>
          </cell>
          <cell r="B2325" t="str">
            <v>Dhr.</v>
          </cell>
          <cell r="C2325" t="str">
            <v>K. Singh</v>
          </cell>
          <cell r="D2325" t="str">
            <v>Kulwinder</v>
          </cell>
          <cell r="E2325" t="str">
            <v>Kulwinder</v>
          </cell>
          <cell r="F2325" t="str">
            <v>K</v>
          </cell>
          <cell r="H2325" t="str">
            <v>Singh</v>
          </cell>
          <cell r="K2325" t="str">
            <v>Man</v>
          </cell>
          <cell r="L2325" t="str">
            <v>Adres</v>
          </cell>
          <cell r="M2325" t="str">
            <v>La Palma</v>
          </cell>
          <cell r="N2325">
            <v>29</v>
          </cell>
          <cell r="P2325" t="str">
            <v>1505 VR</v>
          </cell>
          <cell r="Q2325" t="str">
            <v>ZAANDAM</v>
          </cell>
          <cell r="R2325" t="str">
            <v>Nederland</v>
          </cell>
          <cell r="T2325">
            <v>685341348</v>
          </cell>
          <cell r="U2325">
            <v>3000</v>
          </cell>
          <cell r="V2325" t="str">
            <v>Hago Nederland B.V.</v>
          </cell>
          <cell r="W2325">
            <v>1</v>
          </cell>
          <cell r="X2325" t="str">
            <v>Internen</v>
          </cell>
          <cell r="Y2325" t="str">
            <v>A1</v>
          </cell>
          <cell r="Z2325" t="str">
            <v>Medewerker uurloon</v>
          </cell>
          <cell r="AA2325">
            <v>1</v>
          </cell>
          <cell r="AB2325" t="str">
            <v>Schoonmaak CAO</v>
          </cell>
          <cell r="AC2325" t="str">
            <v>N4</v>
          </cell>
          <cell r="AD2325" t="str">
            <v>HR-NL: per 4 weken</v>
          </cell>
          <cell r="AE2325" t="str">
            <v>Onbepaalde tijd</v>
          </cell>
          <cell r="AF2325" t="str">
            <v>00-00-0000</v>
          </cell>
          <cell r="AH2325">
            <v>410223177</v>
          </cell>
          <cell r="AI2325">
            <v>29744</v>
          </cell>
          <cell r="AJ2325" t="str">
            <v>Indisch</v>
          </cell>
          <cell r="AK2325" t="str">
            <v>X011</v>
          </cell>
          <cell r="AL2325" t="str">
            <v>MEDEW. ALGEMEEN SCHOONMAAKONDERHOUD I</v>
          </cell>
          <cell r="AM2325">
            <v>1</v>
          </cell>
          <cell r="AN2325" t="str">
            <v>38 uur / week</v>
          </cell>
          <cell r="AO2325">
            <v>35</v>
          </cell>
          <cell r="AP2325">
            <v>0</v>
          </cell>
          <cell r="AQ2325">
            <v>0</v>
          </cell>
          <cell r="AR2325">
            <v>92.11</v>
          </cell>
          <cell r="AS2325">
            <v>7</v>
          </cell>
          <cell r="AT2325" t="str">
            <v>B2</v>
          </cell>
          <cell r="AU2325">
            <v>22</v>
          </cell>
          <cell r="AV2325">
            <v>11.13</v>
          </cell>
        </row>
        <row r="2326">
          <cell r="A2326">
            <v>12274</v>
          </cell>
          <cell r="B2326" t="str">
            <v>Dhr.</v>
          </cell>
          <cell r="C2326" t="str">
            <v>L.G. Bonke</v>
          </cell>
          <cell r="D2326" t="str">
            <v>Lysander Gideon</v>
          </cell>
          <cell r="E2326" t="str">
            <v>Lysander Gideon</v>
          </cell>
          <cell r="F2326" t="str">
            <v>LG</v>
          </cell>
          <cell r="H2326" t="str">
            <v>Bonke</v>
          </cell>
          <cell r="K2326" t="str">
            <v>Man</v>
          </cell>
          <cell r="L2326" t="str">
            <v>Adres</v>
          </cell>
          <cell r="M2326" t="str">
            <v>Tongelaer</v>
          </cell>
          <cell r="N2326">
            <v>24</v>
          </cell>
          <cell r="O2326" t="str">
            <v>II</v>
          </cell>
          <cell r="P2326" t="str">
            <v>1083 BV</v>
          </cell>
          <cell r="Q2326" t="str">
            <v>AMSTERDAM</v>
          </cell>
          <cell r="R2326" t="str">
            <v>Nederland</v>
          </cell>
          <cell r="S2326">
            <v>206614964</v>
          </cell>
          <cell r="T2326">
            <v>652130675</v>
          </cell>
          <cell r="U2326">
            <v>3000</v>
          </cell>
          <cell r="V2326" t="str">
            <v>Hago Nederland B.V.</v>
          </cell>
          <cell r="W2326">
            <v>1</v>
          </cell>
          <cell r="X2326" t="str">
            <v>Internen</v>
          </cell>
          <cell r="Y2326" t="str">
            <v>A1</v>
          </cell>
          <cell r="Z2326" t="str">
            <v>Medewerker uurloon</v>
          </cell>
          <cell r="AA2326">
            <v>1</v>
          </cell>
          <cell r="AB2326" t="str">
            <v>Schoonmaak CAO</v>
          </cell>
          <cell r="AC2326" t="str">
            <v>N4</v>
          </cell>
          <cell r="AD2326" t="str">
            <v>HR-NL: per 4 weken</v>
          </cell>
          <cell r="AE2326" t="str">
            <v>Onbepaalde tijd</v>
          </cell>
          <cell r="AF2326" t="str">
            <v>00-00-0000</v>
          </cell>
          <cell r="AH2326">
            <v>195738305</v>
          </cell>
          <cell r="AI2326">
            <v>28047</v>
          </cell>
          <cell r="AJ2326" t="str">
            <v>Nederlands</v>
          </cell>
          <cell r="AK2326" t="str">
            <v>X011</v>
          </cell>
          <cell r="AL2326" t="str">
            <v>MEDEW. ALGEMEEN SCHOONMAAKONDERHOUD I</v>
          </cell>
          <cell r="AM2326">
            <v>1</v>
          </cell>
          <cell r="AN2326" t="str">
            <v>38 uur / week</v>
          </cell>
          <cell r="AO2326">
            <v>15</v>
          </cell>
          <cell r="AP2326">
            <v>0</v>
          </cell>
          <cell r="AQ2326">
            <v>0</v>
          </cell>
          <cell r="AR2326">
            <v>39.47</v>
          </cell>
          <cell r="AS2326">
            <v>7</v>
          </cell>
          <cell r="AT2326" t="str">
            <v>B2</v>
          </cell>
          <cell r="AU2326">
            <v>22</v>
          </cell>
          <cell r="AV2326">
            <v>11.13</v>
          </cell>
        </row>
        <row r="2327">
          <cell r="A2327">
            <v>12275</v>
          </cell>
          <cell r="B2327" t="str">
            <v>Dhr.</v>
          </cell>
          <cell r="C2327" t="str">
            <v>A. El Abdellaoui</v>
          </cell>
          <cell r="D2327" t="str">
            <v>Abdel-Ilah</v>
          </cell>
          <cell r="E2327" t="str">
            <v>Abdel-Ilah</v>
          </cell>
          <cell r="F2327" t="str">
            <v>A</v>
          </cell>
          <cell r="H2327" t="str">
            <v>El Abdellaoui</v>
          </cell>
          <cell r="K2327" t="str">
            <v>Man</v>
          </cell>
          <cell r="L2327" t="str">
            <v>Adres</v>
          </cell>
          <cell r="M2327" t="str">
            <v>Eva Besnyostraat</v>
          </cell>
          <cell r="N2327">
            <v>362</v>
          </cell>
          <cell r="P2327" t="str">
            <v>1087 LM</v>
          </cell>
          <cell r="Q2327" t="str">
            <v>AMSTERDAM</v>
          </cell>
          <cell r="R2327" t="str">
            <v>Nederland</v>
          </cell>
          <cell r="T2327">
            <v>634082269</v>
          </cell>
          <cell r="U2327">
            <v>3000</v>
          </cell>
          <cell r="V2327" t="str">
            <v>Hago Nederland B.V.</v>
          </cell>
          <cell r="W2327">
            <v>1</v>
          </cell>
          <cell r="X2327" t="str">
            <v>Internen</v>
          </cell>
          <cell r="Y2327" t="str">
            <v>A1</v>
          </cell>
          <cell r="Z2327" t="str">
            <v>Medewerker uurloon</v>
          </cell>
          <cell r="AA2327">
            <v>1</v>
          </cell>
          <cell r="AB2327" t="str">
            <v>Schoonmaak CAO</v>
          </cell>
          <cell r="AC2327" t="str">
            <v>N4</v>
          </cell>
          <cell r="AD2327" t="str">
            <v>HR-NL: per 4 weken</v>
          </cell>
          <cell r="AE2327" t="str">
            <v>Onbepaalde tijd</v>
          </cell>
          <cell r="AF2327" t="str">
            <v>00-00-0000</v>
          </cell>
          <cell r="AH2327">
            <v>248815647</v>
          </cell>
          <cell r="AI2327">
            <v>27117</v>
          </cell>
          <cell r="AJ2327" t="str">
            <v>Nederlands</v>
          </cell>
          <cell r="AK2327" t="str">
            <v>X011</v>
          </cell>
          <cell r="AL2327" t="str">
            <v>MEDEW. ALGEMEEN SCHOONMAAKONDERHOUD I</v>
          </cell>
          <cell r="AM2327">
            <v>1</v>
          </cell>
          <cell r="AN2327" t="str">
            <v>38 uur / week</v>
          </cell>
          <cell r="AO2327">
            <v>40</v>
          </cell>
          <cell r="AP2327">
            <v>0</v>
          </cell>
          <cell r="AQ2327">
            <v>0</v>
          </cell>
          <cell r="AR2327">
            <v>105.26</v>
          </cell>
          <cell r="AS2327">
            <v>7</v>
          </cell>
          <cell r="AT2327" t="str">
            <v>B2</v>
          </cell>
          <cell r="AU2327">
            <v>22</v>
          </cell>
          <cell r="AV2327">
            <v>11.13</v>
          </cell>
        </row>
        <row r="2328">
          <cell r="A2328">
            <v>12276</v>
          </cell>
          <cell r="B2328" t="str">
            <v>Mevrouw</v>
          </cell>
          <cell r="C2328" t="str">
            <v>C.S. Esparza Vaca</v>
          </cell>
          <cell r="D2328" t="str">
            <v>Clara Susana</v>
          </cell>
          <cell r="E2328" t="str">
            <v>Clara</v>
          </cell>
          <cell r="F2328" t="str">
            <v>CS</v>
          </cell>
          <cell r="H2328" t="str">
            <v>Esparza Vaca</v>
          </cell>
          <cell r="K2328" t="str">
            <v>Vrouw</v>
          </cell>
          <cell r="L2328" t="str">
            <v>Adres</v>
          </cell>
          <cell r="M2328" t="str">
            <v>Kikkerstein</v>
          </cell>
          <cell r="N2328">
            <v>1909</v>
          </cell>
          <cell r="P2328" t="str">
            <v>1104 SZ</v>
          </cell>
          <cell r="Q2328" t="str">
            <v>AMSTERDAM</v>
          </cell>
          <cell r="R2328" t="str">
            <v>Nederland</v>
          </cell>
          <cell r="T2328">
            <v>622391672</v>
          </cell>
          <cell r="U2328">
            <v>3000</v>
          </cell>
          <cell r="V2328" t="str">
            <v>Hago Nederland B.V.</v>
          </cell>
          <cell r="W2328">
            <v>1</v>
          </cell>
          <cell r="X2328" t="str">
            <v>Internen</v>
          </cell>
          <cell r="Y2328" t="str">
            <v>A1</v>
          </cell>
          <cell r="Z2328" t="str">
            <v>Medewerker uurloon</v>
          </cell>
          <cell r="AA2328">
            <v>1</v>
          </cell>
          <cell r="AB2328" t="str">
            <v>Schoonmaak CAO</v>
          </cell>
          <cell r="AC2328" t="str">
            <v>N4</v>
          </cell>
          <cell r="AD2328" t="str">
            <v>HR-NL: per 4 weken</v>
          </cell>
          <cell r="AE2328" t="str">
            <v>Onbepaalde tijd</v>
          </cell>
          <cell r="AF2328" t="str">
            <v>00-00-0000</v>
          </cell>
          <cell r="AH2328">
            <v>259477965</v>
          </cell>
          <cell r="AI2328">
            <v>25427</v>
          </cell>
          <cell r="AJ2328" t="str">
            <v>Nederlands</v>
          </cell>
          <cell r="AK2328" t="str">
            <v>X011</v>
          </cell>
          <cell r="AL2328" t="str">
            <v>MEDEW. ALGEMEEN SCHOONMAAKONDERHOUD I</v>
          </cell>
          <cell r="AM2328">
            <v>1</v>
          </cell>
          <cell r="AN2328" t="str">
            <v>38 uur / week</v>
          </cell>
          <cell r="AO2328">
            <v>37.5</v>
          </cell>
          <cell r="AP2328">
            <v>0</v>
          </cell>
          <cell r="AQ2328">
            <v>0</v>
          </cell>
          <cell r="AR2328">
            <v>98.68</v>
          </cell>
          <cell r="AS2328">
            <v>7</v>
          </cell>
          <cell r="AT2328" t="str">
            <v>B2</v>
          </cell>
          <cell r="AU2328">
            <v>90</v>
          </cell>
          <cell r="AV2328">
            <v>11.46</v>
          </cell>
        </row>
        <row r="2329">
          <cell r="A2329">
            <v>12277</v>
          </cell>
          <cell r="B2329" t="str">
            <v>Dhr.</v>
          </cell>
          <cell r="C2329" t="str">
            <v>M. El-Issati</v>
          </cell>
          <cell r="D2329" t="str">
            <v>Mohamed</v>
          </cell>
          <cell r="E2329" t="str">
            <v>Mohamed</v>
          </cell>
          <cell r="F2329" t="str">
            <v>M</v>
          </cell>
          <cell r="H2329" t="str">
            <v>El-Issati</v>
          </cell>
          <cell r="K2329" t="str">
            <v>Man</v>
          </cell>
          <cell r="L2329" t="str">
            <v>Adres</v>
          </cell>
          <cell r="M2329" t="str">
            <v>Alma Tademastraat</v>
          </cell>
          <cell r="N2329">
            <v>30</v>
          </cell>
          <cell r="P2329" t="str">
            <v>1061 VK</v>
          </cell>
          <cell r="Q2329" t="str">
            <v>AMSTERDAM</v>
          </cell>
          <cell r="R2329" t="str">
            <v>Nederland</v>
          </cell>
          <cell r="T2329">
            <v>633620184</v>
          </cell>
          <cell r="U2329">
            <v>3000</v>
          </cell>
          <cell r="V2329" t="str">
            <v>Hago Nederland B.V.</v>
          </cell>
          <cell r="W2329">
            <v>1</v>
          </cell>
          <cell r="X2329" t="str">
            <v>Internen</v>
          </cell>
          <cell r="Y2329" t="str">
            <v>A1</v>
          </cell>
          <cell r="Z2329" t="str">
            <v>Medewerker uurloon</v>
          </cell>
          <cell r="AA2329">
            <v>1</v>
          </cell>
          <cell r="AB2329" t="str">
            <v>Schoonmaak CAO</v>
          </cell>
          <cell r="AC2329" t="str">
            <v>N4</v>
          </cell>
          <cell r="AD2329" t="str">
            <v>HR-NL: per 4 weken</v>
          </cell>
          <cell r="AE2329" t="str">
            <v>Onbepaalde tijd</v>
          </cell>
          <cell r="AF2329" t="str">
            <v>00-00-0000</v>
          </cell>
          <cell r="AH2329">
            <v>54260930</v>
          </cell>
          <cell r="AI2329">
            <v>21705</v>
          </cell>
          <cell r="AJ2329" t="str">
            <v>Nederlands</v>
          </cell>
          <cell r="AK2329" t="str">
            <v>X012</v>
          </cell>
          <cell r="AL2329" t="str">
            <v>MEDEW. ALGEMEEN SCHOONMAAKONDERHOUD II</v>
          </cell>
          <cell r="AM2329" t="str">
            <v>1+5%</v>
          </cell>
          <cell r="AN2329" t="str">
            <v>38 uur / week</v>
          </cell>
          <cell r="AO2329">
            <v>38</v>
          </cell>
          <cell r="AP2329">
            <v>0</v>
          </cell>
          <cell r="AQ2329">
            <v>0</v>
          </cell>
          <cell r="AR2329">
            <v>100</v>
          </cell>
          <cell r="AS2329">
            <v>7</v>
          </cell>
          <cell r="AT2329" t="str">
            <v>B3</v>
          </cell>
          <cell r="AU2329">
            <v>90</v>
          </cell>
          <cell r="AV2329">
            <v>12.04</v>
          </cell>
        </row>
        <row r="2330">
          <cell r="A2330">
            <v>12278</v>
          </cell>
          <cell r="B2330" t="str">
            <v>Mevrouw</v>
          </cell>
          <cell r="C2330" t="str">
            <v>I.E. Codrington</v>
          </cell>
          <cell r="D2330" t="str">
            <v>Ingrid Elaine</v>
          </cell>
          <cell r="E2330" t="str">
            <v>Ingrid</v>
          </cell>
          <cell r="F2330" t="str">
            <v>IE</v>
          </cell>
          <cell r="H2330" t="str">
            <v>Codrington</v>
          </cell>
          <cell r="K2330" t="str">
            <v>Vrouw</v>
          </cell>
          <cell r="L2330" t="str">
            <v>Adres</v>
          </cell>
          <cell r="M2330" t="str">
            <v>Bijlmerdreef</v>
          </cell>
          <cell r="N2330">
            <v>1337</v>
          </cell>
          <cell r="P2330" t="str">
            <v>1103 SC</v>
          </cell>
          <cell r="Q2330" t="str">
            <v>AMSTERDAM</v>
          </cell>
          <cell r="R2330" t="str">
            <v>Nederland</v>
          </cell>
          <cell r="S2330">
            <v>207707906</v>
          </cell>
          <cell r="T2330">
            <v>614430685</v>
          </cell>
          <cell r="U2330">
            <v>3000</v>
          </cell>
          <cell r="V2330" t="str">
            <v>Hago Nederland B.V.</v>
          </cell>
          <cell r="W2330">
            <v>1</v>
          </cell>
          <cell r="X2330" t="str">
            <v>Internen</v>
          </cell>
          <cell r="Y2330" t="str">
            <v>A1</v>
          </cell>
          <cell r="Z2330" t="str">
            <v>Medewerker uurloon</v>
          </cell>
          <cell r="AA2330">
            <v>1</v>
          </cell>
          <cell r="AB2330" t="str">
            <v>Schoonmaak CAO</v>
          </cell>
          <cell r="AC2330" t="str">
            <v>N4</v>
          </cell>
          <cell r="AD2330" t="str">
            <v>HR-NL: per 4 weken</v>
          </cell>
          <cell r="AE2330" t="str">
            <v>Onbepaalde tijd</v>
          </cell>
          <cell r="AF2330" t="str">
            <v>00-00-0000</v>
          </cell>
          <cell r="AH2330">
            <v>74707735</v>
          </cell>
          <cell r="AI2330">
            <v>20685</v>
          </cell>
          <cell r="AJ2330" t="str">
            <v>Nederlands</v>
          </cell>
          <cell r="AK2330" t="str">
            <v>X041</v>
          </cell>
          <cell r="AL2330" t="str">
            <v>VOORWERKER ALGEMEEN SCHOONMAAKONDERH. I</v>
          </cell>
          <cell r="AM2330">
            <v>2</v>
          </cell>
          <cell r="AN2330" t="str">
            <v>38 uur / week</v>
          </cell>
          <cell r="AO2330">
            <v>22.5</v>
          </cell>
          <cell r="AP2330">
            <v>0</v>
          </cell>
          <cell r="AQ2330">
            <v>0</v>
          </cell>
          <cell r="AR2330">
            <v>59.21</v>
          </cell>
          <cell r="AS2330">
            <v>7</v>
          </cell>
          <cell r="AT2330" t="str">
            <v>B4</v>
          </cell>
          <cell r="AU2330">
            <v>90</v>
          </cell>
          <cell r="AV2330">
            <v>12.84</v>
          </cell>
        </row>
        <row r="2331">
          <cell r="A2331">
            <v>12279</v>
          </cell>
          <cell r="B2331" t="str">
            <v>Dhr.</v>
          </cell>
          <cell r="C2331" t="str">
            <v>A. Ghaddari</v>
          </cell>
          <cell r="D2331" t="str">
            <v>Abdelkader</v>
          </cell>
          <cell r="E2331" t="str">
            <v>Abdelkader</v>
          </cell>
          <cell r="F2331" t="str">
            <v>A</v>
          </cell>
          <cell r="H2331" t="str">
            <v>Ghaddari</v>
          </cell>
          <cell r="K2331" t="str">
            <v>Man</v>
          </cell>
          <cell r="L2331" t="str">
            <v>Adres</v>
          </cell>
          <cell r="M2331" t="str">
            <v>Elckerlijcstraat</v>
          </cell>
          <cell r="N2331">
            <v>37</v>
          </cell>
          <cell r="O2331" t="str">
            <v>hs</v>
          </cell>
          <cell r="P2331" t="str">
            <v>1055 AK</v>
          </cell>
          <cell r="Q2331" t="str">
            <v>AMSTERDAM</v>
          </cell>
          <cell r="R2331" t="str">
            <v>Nederland</v>
          </cell>
          <cell r="T2331">
            <v>659292599</v>
          </cell>
          <cell r="U2331">
            <v>3000</v>
          </cell>
          <cell r="V2331" t="str">
            <v>Hago Nederland B.V.</v>
          </cell>
          <cell r="W2331">
            <v>1</v>
          </cell>
          <cell r="X2331" t="str">
            <v>Internen</v>
          </cell>
          <cell r="Y2331" t="str">
            <v>A1</v>
          </cell>
          <cell r="Z2331" t="str">
            <v>Medewerker uurloon</v>
          </cell>
          <cell r="AA2331">
            <v>1</v>
          </cell>
          <cell r="AB2331" t="str">
            <v>Schoonmaak CAO</v>
          </cell>
          <cell r="AC2331" t="str">
            <v>N4</v>
          </cell>
          <cell r="AD2331" t="str">
            <v>HR-NL: per 4 weken</v>
          </cell>
          <cell r="AE2331" t="str">
            <v>Onbepaalde tijd</v>
          </cell>
          <cell r="AF2331" t="str">
            <v>00-00-0000</v>
          </cell>
          <cell r="AH2331">
            <v>222174699</v>
          </cell>
          <cell r="AI2331">
            <v>23012</v>
          </cell>
          <cell r="AJ2331" t="str">
            <v>Marokkaans</v>
          </cell>
          <cell r="AK2331" t="str">
            <v>X011</v>
          </cell>
          <cell r="AL2331" t="str">
            <v>MEDEW. ALGEMEEN SCHOONMAAKONDERHOUD I</v>
          </cell>
          <cell r="AM2331">
            <v>1</v>
          </cell>
          <cell r="AN2331" t="str">
            <v>38 uur / week</v>
          </cell>
          <cell r="AO2331">
            <v>38</v>
          </cell>
          <cell r="AP2331">
            <v>0</v>
          </cell>
          <cell r="AQ2331">
            <v>0</v>
          </cell>
          <cell r="AR2331">
            <v>100</v>
          </cell>
          <cell r="AS2331">
            <v>7</v>
          </cell>
          <cell r="AT2331" t="str">
            <v>B2</v>
          </cell>
          <cell r="AU2331">
            <v>90</v>
          </cell>
          <cell r="AV2331">
            <v>11.46</v>
          </cell>
        </row>
        <row r="2332">
          <cell r="A2332">
            <v>12280</v>
          </cell>
          <cell r="B2332" t="str">
            <v>Dhr.</v>
          </cell>
          <cell r="C2332" t="str">
            <v>I. Boucetta</v>
          </cell>
          <cell r="D2332" t="str">
            <v>Idriss</v>
          </cell>
          <cell r="E2332" t="str">
            <v>Idriss</v>
          </cell>
          <cell r="F2332" t="str">
            <v>I</v>
          </cell>
          <cell r="H2332" t="str">
            <v>Boucetta</v>
          </cell>
          <cell r="K2332" t="str">
            <v>Man</v>
          </cell>
          <cell r="L2332" t="str">
            <v>Adres</v>
          </cell>
          <cell r="M2332" t="str">
            <v>Johan Hofmanstraat</v>
          </cell>
          <cell r="N2332">
            <v>85</v>
          </cell>
          <cell r="P2332" t="str">
            <v>1069 KD</v>
          </cell>
          <cell r="Q2332" t="str">
            <v>AMSTERDAM</v>
          </cell>
          <cell r="R2332" t="str">
            <v>Nederland</v>
          </cell>
          <cell r="T2332">
            <v>644543595</v>
          </cell>
          <cell r="U2332">
            <v>3000</v>
          </cell>
          <cell r="V2332" t="str">
            <v>Hago Nederland B.V.</v>
          </cell>
          <cell r="W2332">
            <v>1</v>
          </cell>
          <cell r="X2332" t="str">
            <v>Internen</v>
          </cell>
          <cell r="Y2332" t="str">
            <v>A1</v>
          </cell>
          <cell r="Z2332" t="str">
            <v>Medewerker uurloon</v>
          </cell>
          <cell r="AA2332">
            <v>1</v>
          </cell>
          <cell r="AB2332" t="str">
            <v>Schoonmaak CAO</v>
          </cell>
          <cell r="AC2332" t="str">
            <v>N4</v>
          </cell>
          <cell r="AD2332" t="str">
            <v>HR-NL: per 4 weken</v>
          </cell>
          <cell r="AE2332" t="str">
            <v>Onbepaalde tijd</v>
          </cell>
          <cell r="AF2332" t="str">
            <v>00-00-0000</v>
          </cell>
          <cell r="AH2332">
            <v>246130076</v>
          </cell>
          <cell r="AI2332">
            <v>22773</v>
          </cell>
          <cell r="AJ2332" t="str">
            <v>Nederlands</v>
          </cell>
          <cell r="AK2332" t="str">
            <v>X011</v>
          </cell>
          <cell r="AL2332" t="str">
            <v>MEDEW. ALGEMEEN SCHOONMAAKONDERHOUD I</v>
          </cell>
          <cell r="AM2332">
            <v>1</v>
          </cell>
          <cell r="AN2332" t="str">
            <v>38 uur / week</v>
          </cell>
          <cell r="AO2332">
            <v>38</v>
          </cell>
          <cell r="AP2332">
            <v>0</v>
          </cell>
          <cell r="AQ2332">
            <v>0</v>
          </cell>
          <cell r="AR2332">
            <v>100</v>
          </cell>
          <cell r="AS2332">
            <v>7</v>
          </cell>
          <cell r="AT2332" t="str">
            <v>B2</v>
          </cell>
          <cell r="AU2332">
            <v>90</v>
          </cell>
          <cell r="AV2332">
            <v>11.46</v>
          </cell>
        </row>
        <row r="2333">
          <cell r="A2333">
            <v>12281</v>
          </cell>
          <cell r="B2333" t="str">
            <v>Dhr.</v>
          </cell>
          <cell r="C2333" t="str">
            <v>A. Ahrouch</v>
          </cell>
          <cell r="D2333" t="str">
            <v>Ali</v>
          </cell>
          <cell r="E2333" t="str">
            <v>Ali</v>
          </cell>
          <cell r="F2333" t="str">
            <v>A</v>
          </cell>
          <cell r="H2333" t="str">
            <v>Ahrouch</v>
          </cell>
          <cell r="K2333" t="str">
            <v>Man</v>
          </cell>
          <cell r="L2333" t="str">
            <v>Adres</v>
          </cell>
          <cell r="M2333" t="str">
            <v>Ubbo Emmiushof</v>
          </cell>
          <cell r="N2333">
            <v>27</v>
          </cell>
          <cell r="O2333">
            <v>2</v>
          </cell>
          <cell r="P2333" t="str">
            <v>1065 AV</v>
          </cell>
          <cell r="Q2333" t="str">
            <v>AMSTERDAM</v>
          </cell>
          <cell r="R2333" t="str">
            <v>Nederland</v>
          </cell>
          <cell r="T2333">
            <v>621919578</v>
          </cell>
          <cell r="U2333">
            <v>3000</v>
          </cell>
          <cell r="V2333" t="str">
            <v>Hago Nederland B.V.</v>
          </cell>
          <cell r="W2333">
            <v>1</v>
          </cell>
          <cell r="X2333" t="str">
            <v>Internen</v>
          </cell>
          <cell r="Y2333" t="str">
            <v>A1</v>
          </cell>
          <cell r="Z2333" t="str">
            <v>Medewerker uurloon</v>
          </cell>
          <cell r="AA2333">
            <v>1</v>
          </cell>
          <cell r="AB2333" t="str">
            <v>Schoonmaak CAO</v>
          </cell>
          <cell r="AC2333" t="str">
            <v>N4</v>
          </cell>
          <cell r="AD2333" t="str">
            <v>HR-NL: per 4 weken</v>
          </cell>
          <cell r="AE2333" t="str">
            <v>Onbepaalde tijd</v>
          </cell>
          <cell r="AF2333" t="str">
            <v>00-00-0000</v>
          </cell>
          <cell r="AH2333">
            <v>232833473</v>
          </cell>
          <cell r="AI2333">
            <v>25750</v>
          </cell>
          <cell r="AJ2333" t="str">
            <v>Nederlands</v>
          </cell>
          <cell r="AK2333" t="str">
            <v>X011</v>
          </cell>
          <cell r="AL2333" t="str">
            <v>MEDEW. ALGEMEEN SCHOONMAAKONDERHOUD I</v>
          </cell>
          <cell r="AM2333">
            <v>1</v>
          </cell>
          <cell r="AN2333" t="str">
            <v>38 uur / week</v>
          </cell>
          <cell r="AO2333">
            <v>37.5</v>
          </cell>
          <cell r="AP2333">
            <v>0</v>
          </cell>
          <cell r="AQ2333">
            <v>0</v>
          </cell>
          <cell r="AR2333">
            <v>98.68</v>
          </cell>
          <cell r="AS2333">
            <v>7</v>
          </cell>
          <cell r="AT2333" t="str">
            <v>B2</v>
          </cell>
          <cell r="AU2333">
            <v>22</v>
          </cell>
          <cell r="AV2333">
            <v>11.13</v>
          </cell>
        </row>
        <row r="2334">
          <cell r="A2334">
            <v>12282</v>
          </cell>
          <cell r="B2334" t="str">
            <v>Dhr.</v>
          </cell>
          <cell r="C2334" t="str">
            <v>R.C.P. Wimpel</v>
          </cell>
          <cell r="D2334" t="str">
            <v>Robby Carlo Perez</v>
          </cell>
          <cell r="E2334" t="str">
            <v>Robby</v>
          </cell>
          <cell r="F2334" t="str">
            <v>RCP</v>
          </cell>
          <cell r="H2334" t="str">
            <v>Wimpel</v>
          </cell>
          <cell r="K2334" t="str">
            <v>Man</v>
          </cell>
          <cell r="L2334" t="str">
            <v>Adres</v>
          </cell>
          <cell r="M2334" t="str">
            <v>Lieven de Keystraat</v>
          </cell>
          <cell r="N2334">
            <v>40</v>
          </cell>
          <cell r="O2334" t="str">
            <v>I</v>
          </cell>
          <cell r="P2334" t="str">
            <v>1067 EX</v>
          </cell>
          <cell r="Q2334" t="str">
            <v>AMSTERDAM</v>
          </cell>
          <cell r="R2334" t="str">
            <v>Nederland</v>
          </cell>
          <cell r="T2334">
            <v>648242531</v>
          </cell>
          <cell r="U2334">
            <v>3000</v>
          </cell>
          <cell r="V2334" t="str">
            <v>Hago Nederland B.V.</v>
          </cell>
          <cell r="W2334">
            <v>1</v>
          </cell>
          <cell r="X2334" t="str">
            <v>Internen</v>
          </cell>
          <cell r="Y2334" t="str">
            <v>A1</v>
          </cell>
          <cell r="Z2334" t="str">
            <v>Medewerker uurloon</v>
          </cell>
          <cell r="AA2334">
            <v>1</v>
          </cell>
          <cell r="AB2334" t="str">
            <v>Schoonmaak CAO</v>
          </cell>
          <cell r="AC2334" t="str">
            <v>N4</v>
          </cell>
          <cell r="AD2334" t="str">
            <v>HR-NL: per 4 weken</v>
          </cell>
          <cell r="AE2334" t="str">
            <v>Onbepaalde tijd</v>
          </cell>
          <cell r="AF2334" t="str">
            <v>00-00-0000</v>
          </cell>
          <cell r="AH2334">
            <v>246545963</v>
          </cell>
          <cell r="AI2334">
            <v>25375</v>
          </cell>
          <cell r="AJ2334" t="str">
            <v>Nederlands</v>
          </cell>
          <cell r="AK2334" t="str">
            <v>X011</v>
          </cell>
          <cell r="AL2334" t="str">
            <v>MEDEW. ALGEMEEN SCHOONMAAKONDERHOUD I</v>
          </cell>
          <cell r="AM2334">
            <v>1</v>
          </cell>
          <cell r="AN2334" t="str">
            <v>38 uur / week</v>
          </cell>
          <cell r="AO2334">
            <v>37.5</v>
          </cell>
          <cell r="AP2334">
            <v>0</v>
          </cell>
          <cell r="AQ2334">
            <v>0</v>
          </cell>
          <cell r="AR2334">
            <v>98.68</v>
          </cell>
          <cell r="AS2334">
            <v>7</v>
          </cell>
          <cell r="AT2334" t="str">
            <v>B2</v>
          </cell>
          <cell r="AU2334">
            <v>90</v>
          </cell>
          <cell r="AV2334">
            <v>11.46</v>
          </cell>
        </row>
        <row r="2335">
          <cell r="A2335">
            <v>12283</v>
          </cell>
          <cell r="B2335" t="str">
            <v>Mevrouw</v>
          </cell>
          <cell r="C2335" t="str">
            <v>A.R. Kumar - Dogra</v>
          </cell>
          <cell r="D2335" t="str">
            <v>Asha Rani</v>
          </cell>
          <cell r="E2335" t="str">
            <v>Asha Rani</v>
          </cell>
          <cell r="F2335" t="str">
            <v>AR</v>
          </cell>
          <cell r="H2335" t="str">
            <v>Dogra</v>
          </cell>
          <cell r="J2335" t="str">
            <v>Kumar</v>
          </cell>
          <cell r="K2335" t="str">
            <v>Vrouw</v>
          </cell>
          <cell r="L2335" t="str">
            <v>Adres</v>
          </cell>
          <cell r="M2335" t="str">
            <v>Haag en Veld</v>
          </cell>
          <cell r="N2335">
            <v>294</v>
          </cell>
          <cell r="O2335" t="str">
            <v>B</v>
          </cell>
          <cell r="P2335" t="str">
            <v>1102 GP</v>
          </cell>
          <cell r="Q2335" t="str">
            <v>AMSTERDAM</v>
          </cell>
          <cell r="R2335" t="str">
            <v>Nederland</v>
          </cell>
          <cell r="S2335">
            <v>206974520</v>
          </cell>
          <cell r="U2335">
            <v>3000</v>
          </cell>
          <cell r="V2335" t="str">
            <v>Hago Nederland B.V.</v>
          </cell>
          <cell r="W2335">
            <v>1</v>
          </cell>
          <cell r="X2335" t="str">
            <v>Internen</v>
          </cell>
          <cell r="Y2335" t="str">
            <v>A1</v>
          </cell>
          <cell r="Z2335" t="str">
            <v>Medewerker uurloon</v>
          </cell>
          <cell r="AA2335">
            <v>1</v>
          </cell>
          <cell r="AB2335" t="str">
            <v>Schoonmaak CAO</v>
          </cell>
          <cell r="AC2335" t="str">
            <v>N4</v>
          </cell>
          <cell r="AD2335" t="str">
            <v>HR-NL: per 4 weken</v>
          </cell>
          <cell r="AE2335" t="str">
            <v>Onbepaalde tijd</v>
          </cell>
          <cell r="AF2335" t="str">
            <v>00-00-0000</v>
          </cell>
          <cell r="AH2335">
            <v>195744342</v>
          </cell>
          <cell r="AI2335">
            <v>22672</v>
          </cell>
          <cell r="AJ2335" t="str">
            <v>Nederlands</v>
          </cell>
          <cell r="AK2335" t="str">
            <v>X011</v>
          </cell>
          <cell r="AL2335" t="str">
            <v>MEDEW. ALGEMEEN SCHOONMAAKONDERHOUD I</v>
          </cell>
          <cell r="AM2335">
            <v>1</v>
          </cell>
          <cell r="AN2335" t="str">
            <v>38 uur / week</v>
          </cell>
          <cell r="AO2335">
            <v>12.5</v>
          </cell>
          <cell r="AP2335">
            <v>0</v>
          </cell>
          <cell r="AQ2335">
            <v>0</v>
          </cell>
          <cell r="AR2335">
            <v>32.89</v>
          </cell>
          <cell r="AS2335">
            <v>7</v>
          </cell>
          <cell r="AT2335" t="str">
            <v>B2</v>
          </cell>
          <cell r="AU2335">
            <v>90</v>
          </cell>
          <cell r="AV2335">
            <v>11.46</v>
          </cell>
        </row>
        <row r="2336">
          <cell r="A2336">
            <v>12284</v>
          </cell>
          <cell r="B2336" t="str">
            <v>Mevrouw</v>
          </cell>
          <cell r="C2336" t="str">
            <v>N. Altun - Denizli</v>
          </cell>
          <cell r="D2336" t="str">
            <v>Nevriye</v>
          </cell>
          <cell r="E2336" t="str">
            <v>Nevriye</v>
          </cell>
          <cell r="F2336" t="str">
            <v>N</v>
          </cell>
          <cell r="H2336" t="str">
            <v>Denizli</v>
          </cell>
          <cell r="J2336" t="str">
            <v>Altun</v>
          </cell>
          <cell r="K2336" t="str">
            <v>Vrouw</v>
          </cell>
          <cell r="L2336" t="str">
            <v>Adres</v>
          </cell>
          <cell r="M2336" t="str">
            <v>Vrolikstraat</v>
          </cell>
          <cell r="N2336">
            <v>461</v>
          </cell>
          <cell r="O2336" t="str">
            <v>D</v>
          </cell>
          <cell r="P2336" t="str">
            <v>1092 TK</v>
          </cell>
          <cell r="Q2336" t="str">
            <v>AMSTERDAM</v>
          </cell>
          <cell r="R2336" t="str">
            <v>Nederland</v>
          </cell>
          <cell r="T2336">
            <v>615324314</v>
          </cell>
          <cell r="U2336">
            <v>3000</v>
          </cell>
          <cell r="V2336" t="str">
            <v>Hago Nederland B.V.</v>
          </cell>
          <cell r="W2336">
            <v>1</v>
          </cell>
          <cell r="X2336" t="str">
            <v>Internen</v>
          </cell>
          <cell r="Y2336" t="str">
            <v>A1</v>
          </cell>
          <cell r="Z2336" t="str">
            <v>Medewerker uurloon</v>
          </cell>
          <cell r="AA2336">
            <v>1</v>
          </cell>
          <cell r="AB2336" t="str">
            <v>Schoonmaak CAO</v>
          </cell>
          <cell r="AC2336" t="str">
            <v>N4</v>
          </cell>
          <cell r="AD2336" t="str">
            <v>HR-NL: per 4 weken</v>
          </cell>
          <cell r="AE2336" t="str">
            <v>Onbepaalde tijd</v>
          </cell>
          <cell r="AF2336" t="str">
            <v>00-00-0000</v>
          </cell>
          <cell r="AH2336">
            <v>130196897</v>
          </cell>
          <cell r="AI2336">
            <v>23057</v>
          </cell>
          <cell r="AJ2336" t="str">
            <v>Nederlands</v>
          </cell>
          <cell r="AK2336" t="str">
            <v>X041</v>
          </cell>
          <cell r="AL2336" t="str">
            <v>VOORWERKER ALGEMEEN SCHOONMAAKONDERH. I</v>
          </cell>
          <cell r="AM2336">
            <v>2</v>
          </cell>
          <cell r="AN2336" t="str">
            <v>38 uur / week</v>
          </cell>
          <cell r="AO2336">
            <v>15.5</v>
          </cell>
          <cell r="AP2336">
            <v>0</v>
          </cell>
          <cell r="AQ2336">
            <v>0</v>
          </cell>
          <cell r="AR2336">
            <v>40.79</v>
          </cell>
          <cell r="AS2336">
            <v>7</v>
          </cell>
          <cell r="AT2336" t="str">
            <v>B4</v>
          </cell>
          <cell r="AU2336">
            <v>90</v>
          </cell>
          <cell r="AV2336">
            <v>12.7</v>
          </cell>
        </row>
        <row r="2337">
          <cell r="A2337">
            <v>12285</v>
          </cell>
          <cell r="B2337" t="str">
            <v>Mevrouw</v>
          </cell>
          <cell r="C2337" t="str">
            <v>G.A. Adomako</v>
          </cell>
          <cell r="D2337" t="str">
            <v>Grace Amankwaah</v>
          </cell>
          <cell r="E2337" t="str">
            <v>Grace Amankwaah</v>
          </cell>
          <cell r="F2337" t="str">
            <v>GA</v>
          </cell>
          <cell r="H2337" t="str">
            <v>Adomako</v>
          </cell>
          <cell r="K2337" t="str">
            <v>Vrouw</v>
          </cell>
          <cell r="L2337" t="str">
            <v>Adres</v>
          </cell>
          <cell r="M2337" t="str">
            <v>Hakfort</v>
          </cell>
          <cell r="N2337">
            <v>501</v>
          </cell>
          <cell r="P2337" t="str">
            <v>1102 LA</v>
          </cell>
          <cell r="Q2337" t="str">
            <v>AMSTERDAM ZO</v>
          </cell>
          <cell r="R2337" t="str">
            <v>Nederland</v>
          </cell>
          <cell r="T2337">
            <v>642940020</v>
          </cell>
          <cell r="U2337">
            <v>3000</v>
          </cell>
          <cell r="V2337" t="str">
            <v>Hago Nederland B.V.</v>
          </cell>
          <cell r="W2337">
            <v>1</v>
          </cell>
          <cell r="X2337" t="str">
            <v>Internen</v>
          </cell>
          <cell r="Y2337" t="str">
            <v>A1</v>
          </cell>
          <cell r="Z2337" t="str">
            <v>Medewerker uurloon</v>
          </cell>
          <cell r="AA2337">
            <v>1</v>
          </cell>
          <cell r="AB2337" t="str">
            <v>Schoonmaak CAO</v>
          </cell>
          <cell r="AC2337" t="str">
            <v>N4</v>
          </cell>
          <cell r="AD2337" t="str">
            <v>HR-NL: per 4 weken</v>
          </cell>
          <cell r="AE2337" t="str">
            <v>Onbepaalde tijd</v>
          </cell>
          <cell r="AF2337" t="str">
            <v>00-00-0000</v>
          </cell>
          <cell r="AH2337">
            <v>225810001</v>
          </cell>
          <cell r="AI2337">
            <v>20619</v>
          </cell>
          <cell r="AJ2337" t="str">
            <v>Nederlands</v>
          </cell>
          <cell r="AK2337" t="str">
            <v>X011</v>
          </cell>
          <cell r="AL2337" t="str">
            <v>MEDEW. ALGEMEEN SCHOONMAAKONDERHOUD I</v>
          </cell>
          <cell r="AM2337">
            <v>1</v>
          </cell>
          <cell r="AN2337" t="str">
            <v>38 uur / week</v>
          </cell>
          <cell r="AO2337">
            <v>12.5</v>
          </cell>
          <cell r="AP2337">
            <v>0</v>
          </cell>
          <cell r="AQ2337">
            <v>0</v>
          </cell>
          <cell r="AR2337">
            <v>32.89</v>
          </cell>
          <cell r="AS2337">
            <v>7</v>
          </cell>
          <cell r="AT2337" t="str">
            <v>B2</v>
          </cell>
          <cell r="AU2337">
            <v>90</v>
          </cell>
          <cell r="AV2337">
            <v>11.46</v>
          </cell>
        </row>
        <row r="2338">
          <cell r="A2338">
            <v>12286</v>
          </cell>
          <cell r="B2338" t="str">
            <v>Mevrouw</v>
          </cell>
          <cell r="C2338" t="str">
            <v>C. Ruiz Gonzalez</v>
          </cell>
          <cell r="D2338" t="str">
            <v>Claudia</v>
          </cell>
          <cell r="E2338" t="str">
            <v>Claudia</v>
          </cell>
          <cell r="F2338" t="str">
            <v>C</v>
          </cell>
          <cell r="H2338" t="str">
            <v>Ruiz Gonzalez</v>
          </cell>
          <cell r="K2338" t="str">
            <v>Vrouw</v>
          </cell>
          <cell r="L2338" t="str">
            <v>Adres</v>
          </cell>
          <cell r="M2338" t="str">
            <v>Grubbehoeve</v>
          </cell>
          <cell r="N2338">
            <v>730</v>
          </cell>
          <cell r="P2338" t="str">
            <v>1103 GZ</v>
          </cell>
          <cell r="Q2338" t="str">
            <v>AMSTERDAM ZO</v>
          </cell>
          <cell r="R2338" t="str">
            <v>Nederland</v>
          </cell>
          <cell r="T2338">
            <v>684374787</v>
          </cell>
          <cell r="U2338">
            <v>3000</v>
          </cell>
          <cell r="V2338" t="str">
            <v>Hago Nederland B.V.</v>
          </cell>
          <cell r="W2338">
            <v>1</v>
          </cell>
          <cell r="X2338" t="str">
            <v>Internen</v>
          </cell>
          <cell r="Y2338" t="str">
            <v>A1</v>
          </cell>
          <cell r="Z2338" t="str">
            <v>Medewerker uurloon</v>
          </cell>
          <cell r="AA2338">
            <v>1</v>
          </cell>
          <cell r="AB2338" t="str">
            <v>Schoonmaak CAO</v>
          </cell>
          <cell r="AC2338" t="str">
            <v>N4</v>
          </cell>
          <cell r="AD2338" t="str">
            <v>HR-NL: per 4 weken</v>
          </cell>
          <cell r="AE2338" t="str">
            <v>Onbepaalde tijd</v>
          </cell>
          <cell r="AF2338" t="str">
            <v>00-00-0000</v>
          </cell>
          <cell r="AH2338">
            <v>225219256</v>
          </cell>
          <cell r="AI2338">
            <v>29079</v>
          </cell>
          <cell r="AJ2338" t="str">
            <v>Nederlands</v>
          </cell>
          <cell r="AK2338" t="str">
            <v>X011</v>
          </cell>
          <cell r="AL2338" t="str">
            <v>MEDEW. ALGEMEEN SCHOONMAAKONDERHOUD I</v>
          </cell>
          <cell r="AM2338">
            <v>1</v>
          </cell>
          <cell r="AN2338" t="str">
            <v>38 uur / week</v>
          </cell>
          <cell r="AO2338">
            <v>10</v>
          </cell>
          <cell r="AP2338">
            <v>0</v>
          </cell>
          <cell r="AQ2338">
            <v>0</v>
          </cell>
          <cell r="AR2338">
            <v>26.32</v>
          </cell>
          <cell r="AS2338">
            <v>7</v>
          </cell>
          <cell r="AT2338" t="str">
            <v>B2</v>
          </cell>
          <cell r="AU2338">
            <v>90</v>
          </cell>
          <cell r="AV2338">
            <v>11.46</v>
          </cell>
        </row>
        <row r="2339">
          <cell r="A2339">
            <v>12287</v>
          </cell>
          <cell r="B2339" t="str">
            <v>Dhr.</v>
          </cell>
          <cell r="C2339" t="str">
            <v>E. Asenso-Kusi</v>
          </cell>
          <cell r="D2339" t="str">
            <v>Emmanuel</v>
          </cell>
          <cell r="E2339" t="str">
            <v>Emmanuel</v>
          </cell>
          <cell r="F2339" t="str">
            <v>E</v>
          </cell>
          <cell r="H2339" t="str">
            <v>Asenso-Kusi</v>
          </cell>
          <cell r="K2339" t="str">
            <v>Man</v>
          </cell>
          <cell r="L2339" t="str">
            <v>Adres</v>
          </cell>
          <cell r="M2339" t="str">
            <v>Van Heuven Goedhartlaan</v>
          </cell>
          <cell r="N2339">
            <v>925</v>
          </cell>
          <cell r="P2339" t="str">
            <v>1181 LD</v>
          </cell>
          <cell r="Q2339" t="str">
            <v>AMSTELVEEN</v>
          </cell>
          <cell r="R2339" t="str">
            <v>Nederland</v>
          </cell>
          <cell r="T2339">
            <v>684712493</v>
          </cell>
          <cell r="U2339">
            <v>3000</v>
          </cell>
          <cell r="V2339" t="str">
            <v>Hago Nederland B.V.</v>
          </cell>
          <cell r="W2339">
            <v>1</v>
          </cell>
          <cell r="X2339" t="str">
            <v>Internen</v>
          </cell>
          <cell r="Y2339" t="str">
            <v>A1</v>
          </cell>
          <cell r="Z2339" t="str">
            <v>Medewerker uurloon</v>
          </cell>
          <cell r="AA2339">
            <v>1</v>
          </cell>
          <cell r="AB2339" t="str">
            <v>Schoonmaak CAO</v>
          </cell>
          <cell r="AC2339" t="str">
            <v>N4</v>
          </cell>
          <cell r="AD2339" t="str">
            <v>HR-NL: per 4 weken</v>
          </cell>
          <cell r="AE2339" t="str">
            <v>Onbepaalde tijd</v>
          </cell>
          <cell r="AF2339" t="str">
            <v>00-00-0000</v>
          </cell>
          <cell r="AH2339">
            <v>67670544</v>
          </cell>
          <cell r="AI2339">
            <v>21146</v>
          </cell>
          <cell r="AJ2339" t="str">
            <v>Nederlands</v>
          </cell>
          <cell r="AK2339" t="str">
            <v>X011</v>
          </cell>
          <cell r="AL2339" t="str">
            <v>MEDEW. ALGEMEEN SCHOONMAAKONDERHOUD I</v>
          </cell>
          <cell r="AM2339">
            <v>1</v>
          </cell>
          <cell r="AN2339" t="str">
            <v>38 uur / week</v>
          </cell>
          <cell r="AO2339">
            <v>12.5</v>
          </cell>
          <cell r="AP2339">
            <v>0</v>
          </cell>
          <cell r="AQ2339">
            <v>0</v>
          </cell>
          <cell r="AR2339">
            <v>32.89</v>
          </cell>
          <cell r="AS2339">
            <v>7</v>
          </cell>
          <cell r="AT2339" t="str">
            <v>B2</v>
          </cell>
          <cell r="AU2339">
            <v>22</v>
          </cell>
          <cell r="AV2339">
            <v>11.13</v>
          </cell>
        </row>
        <row r="2340">
          <cell r="A2340">
            <v>12288</v>
          </cell>
          <cell r="B2340" t="str">
            <v>Mevrouw</v>
          </cell>
          <cell r="C2340" t="str">
            <v>E. Poeketie</v>
          </cell>
          <cell r="D2340" t="str">
            <v>Edwina</v>
          </cell>
          <cell r="E2340" t="str">
            <v>Edwina</v>
          </cell>
          <cell r="F2340" t="str">
            <v>E</v>
          </cell>
          <cell r="H2340" t="str">
            <v>Poeketie</v>
          </cell>
          <cell r="K2340" t="str">
            <v>Vrouw</v>
          </cell>
          <cell r="L2340" t="str">
            <v>Adres</v>
          </cell>
          <cell r="M2340" t="str">
            <v>Lijns Tewisz Roggeplein</v>
          </cell>
          <cell r="N2340">
            <v>36</v>
          </cell>
          <cell r="P2340" t="str">
            <v>1502 VM</v>
          </cell>
          <cell r="Q2340" t="str">
            <v>ZAANDAM</v>
          </cell>
          <cell r="R2340" t="str">
            <v>Nederland</v>
          </cell>
          <cell r="T2340">
            <v>624132612</v>
          </cell>
          <cell r="U2340">
            <v>3000</v>
          </cell>
          <cell r="V2340" t="str">
            <v>Hago Nederland B.V.</v>
          </cell>
          <cell r="W2340">
            <v>1</v>
          </cell>
          <cell r="X2340" t="str">
            <v>Internen</v>
          </cell>
          <cell r="Y2340" t="str">
            <v>A1</v>
          </cell>
          <cell r="Z2340" t="str">
            <v>Medewerker uurloon</v>
          </cell>
          <cell r="AA2340">
            <v>1</v>
          </cell>
          <cell r="AB2340" t="str">
            <v>Schoonmaak CAO</v>
          </cell>
          <cell r="AC2340" t="str">
            <v>N4</v>
          </cell>
          <cell r="AD2340" t="str">
            <v>HR-NL: per 4 weken</v>
          </cell>
          <cell r="AE2340" t="str">
            <v>Onbepaalde tijd</v>
          </cell>
          <cell r="AF2340" t="str">
            <v>00-00-0000</v>
          </cell>
          <cell r="AH2340">
            <v>245365527</v>
          </cell>
          <cell r="AI2340">
            <v>25552</v>
          </cell>
          <cell r="AJ2340" t="str">
            <v>Nederlands</v>
          </cell>
          <cell r="AK2340" t="str">
            <v>X011</v>
          </cell>
          <cell r="AL2340" t="str">
            <v>MEDEW. ALGEMEEN SCHOONMAAKONDERHOUD I</v>
          </cell>
          <cell r="AM2340">
            <v>1</v>
          </cell>
          <cell r="AN2340" t="str">
            <v>38 uur / week</v>
          </cell>
          <cell r="AO2340">
            <v>12.5</v>
          </cell>
          <cell r="AP2340">
            <v>0</v>
          </cell>
          <cell r="AQ2340">
            <v>0</v>
          </cell>
          <cell r="AR2340">
            <v>32.89</v>
          </cell>
          <cell r="AS2340">
            <v>7</v>
          </cell>
          <cell r="AT2340" t="str">
            <v>B2</v>
          </cell>
          <cell r="AU2340">
            <v>90</v>
          </cell>
          <cell r="AV2340">
            <v>11.46</v>
          </cell>
        </row>
        <row r="2341">
          <cell r="A2341">
            <v>12289</v>
          </cell>
          <cell r="B2341" t="str">
            <v>Mevrouw</v>
          </cell>
          <cell r="C2341" t="str">
            <v>I. Mbuenene</v>
          </cell>
          <cell r="D2341" t="str">
            <v>Isabel</v>
          </cell>
          <cell r="E2341" t="str">
            <v>Isabel</v>
          </cell>
          <cell r="F2341" t="str">
            <v>I</v>
          </cell>
          <cell r="H2341" t="str">
            <v>Mbuenene</v>
          </cell>
          <cell r="K2341" t="str">
            <v>Vrouw</v>
          </cell>
          <cell r="L2341" t="str">
            <v>Adres</v>
          </cell>
          <cell r="M2341" t="str">
            <v>Suringarstraat</v>
          </cell>
          <cell r="N2341">
            <v>12</v>
          </cell>
          <cell r="P2341" t="str">
            <v>1504 HN</v>
          </cell>
          <cell r="Q2341" t="str">
            <v>ZAANDAM</v>
          </cell>
          <cell r="R2341" t="str">
            <v>Nederland</v>
          </cell>
          <cell r="T2341">
            <v>684923554</v>
          </cell>
          <cell r="U2341">
            <v>3000</v>
          </cell>
          <cell r="V2341" t="str">
            <v>Hago Nederland B.V.</v>
          </cell>
          <cell r="W2341">
            <v>1</v>
          </cell>
          <cell r="X2341" t="str">
            <v>Internen</v>
          </cell>
          <cell r="Y2341" t="str">
            <v>A1</v>
          </cell>
          <cell r="Z2341" t="str">
            <v>Medewerker uurloon</v>
          </cell>
          <cell r="AA2341">
            <v>1</v>
          </cell>
          <cell r="AB2341" t="str">
            <v>Schoonmaak CAO</v>
          </cell>
          <cell r="AC2341" t="str">
            <v>N4</v>
          </cell>
          <cell r="AD2341" t="str">
            <v>HR-NL: per 4 weken</v>
          </cell>
          <cell r="AE2341" t="str">
            <v>Onbepaalde tijd</v>
          </cell>
          <cell r="AF2341" t="str">
            <v>00-00-0000</v>
          </cell>
          <cell r="AH2341">
            <v>233505258</v>
          </cell>
          <cell r="AI2341">
            <v>24750</v>
          </cell>
          <cell r="AJ2341" t="str">
            <v>Angolees</v>
          </cell>
          <cell r="AK2341" t="str">
            <v>X011</v>
          </cell>
          <cell r="AL2341" t="str">
            <v>MEDEW. ALGEMEEN SCHOONMAAKONDERHOUD I</v>
          </cell>
          <cell r="AM2341">
            <v>1</v>
          </cell>
          <cell r="AN2341" t="str">
            <v>38 uur / week</v>
          </cell>
          <cell r="AO2341">
            <v>15</v>
          </cell>
          <cell r="AP2341">
            <v>0</v>
          </cell>
          <cell r="AQ2341">
            <v>0</v>
          </cell>
          <cell r="AR2341">
            <v>39.47</v>
          </cell>
          <cell r="AS2341">
            <v>7</v>
          </cell>
          <cell r="AT2341" t="str">
            <v>B2</v>
          </cell>
          <cell r="AU2341">
            <v>22</v>
          </cell>
          <cell r="AV2341">
            <v>11.13</v>
          </cell>
        </row>
        <row r="2342">
          <cell r="A2342">
            <v>12290</v>
          </cell>
          <cell r="B2342" t="str">
            <v>Dhr.</v>
          </cell>
          <cell r="C2342" t="str">
            <v>G.K. Grant</v>
          </cell>
          <cell r="D2342" t="str">
            <v>George Kwame</v>
          </cell>
          <cell r="E2342" t="str">
            <v>George Kwame</v>
          </cell>
          <cell r="F2342" t="str">
            <v>GK</v>
          </cell>
          <cell r="H2342" t="str">
            <v>Grant</v>
          </cell>
          <cell r="K2342" t="str">
            <v>Man</v>
          </cell>
          <cell r="L2342" t="str">
            <v>Adres</v>
          </cell>
          <cell r="M2342" t="str">
            <v>Grootzeil</v>
          </cell>
          <cell r="N2342">
            <v>91</v>
          </cell>
          <cell r="P2342" t="str">
            <v>1034 LS</v>
          </cell>
          <cell r="Q2342" t="str">
            <v>AMSTERDAM</v>
          </cell>
          <cell r="R2342" t="str">
            <v>Nederland</v>
          </cell>
          <cell r="T2342">
            <v>622372272</v>
          </cell>
          <cell r="U2342">
            <v>3000</v>
          </cell>
          <cell r="V2342" t="str">
            <v>Hago Nederland B.V.</v>
          </cell>
          <cell r="W2342">
            <v>1</v>
          </cell>
          <cell r="X2342" t="str">
            <v>Internen</v>
          </cell>
          <cell r="Y2342" t="str">
            <v>A1</v>
          </cell>
          <cell r="Z2342" t="str">
            <v>Medewerker uurloon</v>
          </cell>
          <cell r="AA2342">
            <v>1</v>
          </cell>
          <cell r="AB2342" t="str">
            <v>Schoonmaak CAO</v>
          </cell>
          <cell r="AC2342" t="str">
            <v>N4</v>
          </cell>
          <cell r="AD2342" t="str">
            <v>HR-NL: per 4 weken</v>
          </cell>
          <cell r="AE2342" t="str">
            <v>Onbepaalde tijd</v>
          </cell>
          <cell r="AF2342" t="str">
            <v>00-00-0000</v>
          </cell>
          <cell r="AH2342">
            <v>199164198</v>
          </cell>
          <cell r="AI2342">
            <v>25701</v>
          </cell>
          <cell r="AJ2342" t="str">
            <v>Nederlands</v>
          </cell>
          <cell r="AK2342" t="str">
            <v>X012</v>
          </cell>
          <cell r="AL2342" t="str">
            <v>MEDEW. ALGEMEEN SCHOONMAAKONDERHOUD II</v>
          </cell>
          <cell r="AM2342" t="str">
            <v>1+5%</v>
          </cell>
          <cell r="AN2342" t="str">
            <v>38 uur / week</v>
          </cell>
          <cell r="AO2342">
            <v>38</v>
          </cell>
          <cell r="AP2342">
            <v>0</v>
          </cell>
          <cell r="AQ2342">
            <v>0</v>
          </cell>
          <cell r="AR2342">
            <v>100</v>
          </cell>
          <cell r="AS2342">
            <v>7</v>
          </cell>
          <cell r="AT2342" t="str">
            <v>B3</v>
          </cell>
          <cell r="AU2342">
            <v>90</v>
          </cell>
          <cell r="AV2342">
            <v>12.04</v>
          </cell>
        </row>
        <row r="2343">
          <cell r="A2343">
            <v>12291</v>
          </cell>
          <cell r="B2343" t="str">
            <v>Dhr.</v>
          </cell>
          <cell r="C2343" t="str">
            <v>M. Ganfoudi</v>
          </cell>
          <cell r="D2343" t="str">
            <v>Mohamed</v>
          </cell>
          <cell r="E2343" t="str">
            <v>Mohamed</v>
          </cell>
          <cell r="F2343" t="str">
            <v>M</v>
          </cell>
          <cell r="H2343" t="str">
            <v>Ganfoudi</v>
          </cell>
          <cell r="K2343" t="str">
            <v>Man</v>
          </cell>
          <cell r="L2343" t="str">
            <v>Adres</v>
          </cell>
          <cell r="M2343" t="str">
            <v>Katrijpstraat</v>
          </cell>
          <cell r="N2343">
            <v>100</v>
          </cell>
          <cell r="P2343" t="str">
            <v>1024 SP</v>
          </cell>
          <cell r="Q2343" t="str">
            <v>AMSTERDAM</v>
          </cell>
          <cell r="R2343" t="str">
            <v>Nederland</v>
          </cell>
          <cell r="U2343">
            <v>3000</v>
          </cell>
          <cell r="V2343" t="str">
            <v>Hago Nederland B.V.</v>
          </cell>
          <cell r="W2343">
            <v>1</v>
          </cell>
          <cell r="X2343" t="str">
            <v>Internen</v>
          </cell>
          <cell r="Y2343" t="str">
            <v>A1</v>
          </cell>
          <cell r="Z2343" t="str">
            <v>Medewerker uurloon</v>
          </cell>
          <cell r="AA2343">
            <v>1</v>
          </cell>
          <cell r="AB2343" t="str">
            <v>Schoonmaak CAO</v>
          </cell>
          <cell r="AC2343" t="str">
            <v>N4</v>
          </cell>
          <cell r="AD2343" t="str">
            <v>HR-NL: per 4 weken</v>
          </cell>
          <cell r="AE2343" t="str">
            <v>Onbepaalde tijd</v>
          </cell>
          <cell r="AF2343" t="str">
            <v>00-00-0000</v>
          </cell>
          <cell r="AH2343">
            <v>236140620</v>
          </cell>
          <cell r="AI2343">
            <v>26574</v>
          </cell>
          <cell r="AJ2343" t="str">
            <v>Marokkaans</v>
          </cell>
          <cell r="AK2343" t="str">
            <v>X011</v>
          </cell>
          <cell r="AL2343" t="str">
            <v>MEDEW. ALGEMEEN SCHOONMAAKONDERHOUD I</v>
          </cell>
          <cell r="AM2343">
            <v>1</v>
          </cell>
          <cell r="AN2343" t="str">
            <v>38 uur / week</v>
          </cell>
          <cell r="AO2343">
            <v>27.5</v>
          </cell>
          <cell r="AP2343">
            <v>0</v>
          </cell>
          <cell r="AQ2343">
            <v>0</v>
          </cell>
          <cell r="AR2343">
            <v>72.37</v>
          </cell>
          <cell r="AS2343">
            <v>7</v>
          </cell>
          <cell r="AT2343" t="str">
            <v>B2</v>
          </cell>
          <cell r="AU2343">
            <v>90</v>
          </cell>
          <cell r="AV2343">
            <v>11.46</v>
          </cell>
        </row>
        <row r="2344">
          <cell r="A2344">
            <v>12292</v>
          </cell>
          <cell r="B2344" t="str">
            <v>Dhr.</v>
          </cell>
          <cell r="C2344" t="str">
            <v>A. Ezzaidi</v>
          </cell>
          <cell r="D2344" t="str">
            <v>Abdelhakim</v>
          </cell>
          <cell r="E2344" t="str">
            <v>Abdelhakim</v>
          </cell>
          <cell r="F2344" t="str">
            <v>A</v>
          </cell>
          <cell r="H2344" t="str">
            <v>Ezzaidi</v>
          </cell>
          <cell r="K2344" t="str">
            <v>Man</v>
          </cell>
          <cell r="L2344" t="str">
            <v>Adres</v>
          </cell>
          <cell r="M2344" t="str">
            <v>Kinkerstraat</v>
          </cell>
          <cell r="N2344">
            <v>33</v>
          </cell>
          <cell r="O2344">
            <v>1</v>
          </cell>
          <cell r="P2344" t="str">
            <v>1053 DC</v>
          </cell>
          <cell r="Q2344" t="str">
            <v>Amsterdam</v>
          </cell>
          <cell r="R2344" t="str">
            <v>Nederland</v>
          </cell>
          <cell r="T2344">
            <v>624226185</v>
          </cell>
          <cell r="U2344">
            <v>3000</v>
          </cell>
          <cell r="V2344" t="str">
            <v>Hago Nederland B.V.</v>
          </cell>
          <cell r="W2344">
            <v>1</v>
          </cell>
          <cell r="X2344" t="str">
            <v>Internen</v>
          </cell>
          <cell r="Y2344" t="str">
            <v>A1</v>
          </cell>
          <cell r="Z2344" t="str">
            <v>Medewerker uurloon</v>
          </cell>
          <cell r="AA2344">
            <v>1</v>
          </cell>
          <cell r="AB2344" t="str">
            <v>Schoonmaak CAO</v>
          </cell>
          <cell r="AC2344" t="str">
            <v>N4</v>
          </cell>
          <cell r="AD2344" t="str">
            <v>HR-NL: per 4 weken</v>
          </cell>
          <cell r="AE2344" t="str">
            <v>Onbepaalde tijd</v>
          </cell>
          <cell r="AF2344" t="str">
            <v>00-00-0000</v>
          </cell>
          <cell r="AH2344">
            <v>250048164</v>
          </cell>
          <cell r="AI2344">
            <v>21732</v>
          </cell>
          <cell r="AJ2344" t="str">
            <v>Marokkaans</v>
          </cell>
          <cell r="AK2344" t="str">
            <v>X011</v>
          </cell>
          <cell r="AL2344" t="str">
            <v>MEDEW. ALGEMEEN SCHOONMAAKONDERHOUD I</v>
          </cell>
          <cell r="AM2344">
            <v>1</v>
          </cell>
          <cell r="AN2344" t="str">
            <v>38 uur / week</v>
          </cell>
          <cell r="AO2344">
            <v>27.5</v>
          </cell>
          <cell r="AP2344">
            <v>0</v>
          </cell>
          <cell r="AQ2344">
            <v>0</v>
          </cell>
          <cell r="AR2344">
            <v>72.37</v>
          </cell>
          <cell r="AS2344">
            <v>7</v>
          </cell>
          <cell r="AT2344" t="str">
            <v>B2</v>
          </cell>
          <cell r="AU2344">
            <v>90</v>
          </cell>
          <cell r="AV2344">
            <v>11.46</v>
          </cell>
        </row>
        <row r="2345">
          <cell r="A2345">
            <v>12293</v>
          </cell>
          <cell r="B2345" t="str">
            <v>Dhr.</v>
          </cell>
          <cell r="C2345" t="str">
            <v>R. el Bali</v>
          </cell>
          <cell r="D2345" t="str">
            <v>Rabih</v>
          </cell>
          <cell r="E2345" t="str">
            <v>Rabih</v>
          </cell>
          <cell r="F2345" t="str">
            <v>R</v>
          </cell>
          <cell r="G2345" t="str">
            <v>el</v>
          </cell>
          <cell r="H2345" t="str">
            <v>Bali</v>
          </cell>
          <cell r="K2345" t="str">
            <v>Man</v>
          </cell>
          <cell r="L2345" t="str">
            <v>Adres</v>
          </cell>
          <cell r="M2345" t="str">
            <v>Graan voor Visch</v>
          </cell>
          <cell r="N2345">
            <v>13937</v>
          </cell>
          <cell r="P2345" t="str">
            <v>2132 VL</v>
          </cell>
          <cell r="Q2345" t="str">
            <v>HOOFDDORP</v>
          </cell>
          <cell r="R2345" t="str">
            <v>Nederland</v>
          </cell>
          <cell r="S2345">
            <v>235749593</v>
          </cell>
          <cell r="T2345">
            <v>684972757</v>
          </cell>
          <cell r="U2345">
            <v>3000</v>
          </cell>
          <cell r="V2345" t="str">
            <v>Hago Nederland B.V.</v>
          </cell>
          <cell r="W2345">
            <v>1</v>
          </cell>
          <cell r="X2345" t="str">
            <v>Internen</v>
          </cell>
          <cell r="Y2345" t="str">
            <v>A1</v>
          </cell>
          <cell r="Z2345" t="str">
            <v>Medewerker uurloon</v>
          </cell>
          <cell r="AA2345">
            <v>1</v>
          </cell>
          <cell r="AB2345" t="str">
            <v>Schoonmaak CAO</v>
          </cell>
          <cell r="AC2345" t="str">
            <v>N4</v>
          </cell>
          <cell r="AD2345" t="str">
            <v>HR-NL: per 4 weken</v>
          </cell>
          <cell r="AE2345" t="str">
            <v>Onbepaalde tijd</v>
          </cell>
          <cell r="AF2345" t="str">
            <v>00-00-0000</v>
          </cell>
          <cell r="AH2345">
            <v>695528427</v>
          </cell>
          <cell r="AI2345">
            <v>27826</v>
          </cell>
          <cell r="AJ2345" t="str">
            <v>Marokkaans</v>
          </cell>
          <cell r="AK2345" t="str">
            <v>X011</v>
          </cell>
          <cell r="AL2345" t="str">
            <v>MEDEW. ALGEMEEN SCHOONMAAKONDERHOUD I</v>
          </cell>
          <cell r="AM2345">
            <v>1</v>
          </cell>
          <cell r="AN2345" t="str">
            <v>38 uur / week</v>
          </cell>
          <cell r="AO2345">
            <v>38</v>
          </cell>
          <cell r="AP2345">
            <v>0</v>
          </cell>
          <cell r="AQ2345">
            <v>0</v>
          </cell>
          <cell r="AR2345">
            <v>100</v>
          </cell>
          <cell r="AS2345">
            <v>7</v>
          </cell>
          <cell r="AT2345" t="str">
            <v>B2</v>
          </cell>
          <cell r="AU2345">
            <v>22</v>
          </cell>
          <cell r="AV2345">
            <v>11.13</v>
          </cell>
        </row>
        <row r="2346">
          <cell r="A2346">
            <v>12294</v>
          </cell>
          <cell r="B2346" t="str">
            <v>Mevrouw</v>
          </cell>
          <cell r="C2346" t="str">
            <v>H.M. van der Veen - Todd</v>
          </cell>
          <cell r="D2346" t="str">
            <v>Helen Marion</v>
          </cell>
          <cell r="E2346" t="str">
            <v>Helen Marion</v>
          </cell>
          <cell r="F2346" t="str">
            <v>HM</v>
          </cell>
          <cell r="H2346" t="str">
            <v>Todd</v>
          </cell>
          <cell r="J2346" t="str">
            <v>van der Veen</v>
          </cell>
          <cell r="K2346" t="str">
            <v>Vrouw</v>
          </cell>
          <cell r="L2346" t="str">
            <v>Adres</v>
          </cell>
          <cell r="M2346" t="str">
            <v>Egboet</v>
          </cell>
          <cell r="N2346">
            <v>24</v>
          </cell>
          <cell r="P2346" t="str">
            <v>1671 LJ</v>
          </cell>
          <cell r="Q2346" t="str">
            <v>MEDEMBLIK</v>
          </cell>
          <cell r="R2346" t="str">
            <v>Nederland</v>
          </cell>
          <cell r="T2346">
            <v>622470905</v>
          </cell>
          <cell r="U2346">
            <v>3000</v>
          </cell>
          <cell r="V2346" t="str">
            <v>Hago Nederland B.V.</v>
          </cell>
          <cell r="W2346">
            <v>1</v>
          </cell>
          <cell r="X2346" t="str">
            <v>Internen</v>
          </cell>
          <cell r="Y2346" t="str">
            <v>A1</v>
          </cell>
          <cell r="Z2346" t="str">
            <v>Medewerker uurloon</v>
          </cell>
          <cell r="AA2346">
            <v>1</v>
          </cell>
          <cell r="AB2346" t="str">
            <v>Schoonmaak CAO</v>
          </cell>
          <cell r="AC2346" t="str">
            <v>N4</v>
          </cell>
          <cell r="AD2346" t="str">
            <v>HR-NL: per 4 weken</v>
          </cell>
          <cell r="AE2346" t="str">
            <v>Onbepaalde tijd</v>
          </cell>
          <cell r="AF2346" t="str">
            <v>00-00-0000</v>
          </cell>
          <cell r="AH2346">
            <v>188263585</v>
          </cell>
          <cell r="AI2346">
            <v>24252</v>
          </cell>
          <cell r="AJ2346" t="str">
            <v>Nederlands</v>
          </cell>
          <cell r="AK2346" t="str">
            <v>X012</v>
          </cell>
          <cell r="AL2346" t="str">
            <v>MEDEW. ALGEMEEN SCHOONMAAKONDERHOUD II</v>
          </cell>
          <cell r="AM2346" t="str">
            <v>1+5%</v>
          </cell>
          <cell r="AN2346" t="str">
            <v>38 uur / week</v>
          </cell>
          <cell r="AO2346">
            <v>34.25</v>
          </cell>
          <cell r="AP2346">
            <v>0</v>
          </cell>
          <cell r="AQ2346">
            <v>0</v>
          </cell>
          <cell r="AR2346">
            <v>90.13</v>
          </cell>
          <cell r="AS2346">
            <v>7</v>
          </cell>
          <cell r="AT2346" t="str">
            <v>B3</v>
          </cell>
          <cell r="AU2346">
            <v>90</v>
          </cell>
          <cell r="AV2346">
            <v>12.04</v>
          </cell>
        </row>
        <row r="2347">
          <cell r="A2347">
            <v>12295</v>
          </cell>
          <cell r="B2347" t="str">
            <v>Mevrouw</v>
          </cell>
          <cell r="C2347" t="str">
            <v>M. Rob - Bakker</v>
          </cell>
          <cell r="D2347" t="str">
            <v>Maria Johanna</v>
          </cell>
          <cell r="E2347" t="str">
            <v>Maria Johanna</v>
          </cell>
          <cell r="F2347" t="str">
            <v>M</v>
          </cell>
          <cell r="H2347" t="str">
            <v>Bakker</v>
          </cell>
          <cell r="J2347" t="str">
            <v>Rob</v>
          </cell>
          <cell r="K2347" t="str">
            <v>Vrouw</v>
          </cell>
          <cell r="L2347" t="str">
            <v>Adres</v>
          </cell>
          <cell r="M2347" t="str">
            <v>Hauwertstraat</v>
          </cell>
          <cell r="N2347">
            <v>1</v>
          </cell>
          <cell r="O2347" t="str">
            <v>d</v>
          </cell>
          <cell r="P2347" t="str">
            <v>1671 EV</v>
          </cell>
          <cell r="Q2347" t="str">
            <v>MEDEMBLIK</v>
          </cell>
          <cell r="R2347" t="str">
            <v>Nederland</v>
          </cell>
          <cell r="S2347">
            <v>227542910</v>
          </cell>
          <cell r="U2347">
            <v>3000</v>
          </cell>
          <cell r="V2347" t="str">
            <v>Hago Nederland B.V.</v>
          </cell>
          <cell r="W2347">
            <v>1</v>
          </cell>
          <cell r="X2347" t="str">
            <v>Internen</v>
          </cell>
          <cell r="Y2347" t="str">
            <v>A1</v>
          </cell>
          <cell r="Z2347" t="str">
            <v>Medewerker uurloon</v>
          </cell>
          <cell r="AA2347">
            <v>1</v>
          </cell>
          <cell r="AB2347" t="str">
            <v>Schoonmaak CAO</v>
          </cell>
          <cell r="AC2347" t="str">
            <v>N4</v>
          </cell>
          <cell r="AD2347" t="str">
            <v>HR-NL: per 4 weken</v>
          </cell>
          <cell r="AE2347" t="str">
            <v>Onbepaalde tijd</v>
          </cell>
          <cell r="AF2347" t="str">
            <v>00-00-0000</v>
          </cell>
          <cell r="AH2347">
            <v>125198395</v>
          </cell>
          <cell r="AI2347">
            <v>22486</v>
          </cell>
          <cell r="AJ2347" t="str">
            <v>Nederlands</v>
          </cell>
          <cell r="AK2347" t="str">
            <v>X011</v>
          </cell>
          <cell r="AL2347" t="str">
            <v>MEDEW. ALGEMEEN SCHOONMAAKONDERHOUD I</v>
          </cell>
          <cell r="AM2347">
            <v>1</v>
          </cell>
          <cell r="AN2347" t="str">
            <v>38 uur / week</v>
          </cell>
          <cell r="AO2347">
            <v>10</v>
          </cell>
          <cell r="AP2347">
            <v>0</v>
          </cell>
          <cell r="AQ2347">
            <v>0</v>
          </cell>
          <cell r="AR2347">
            <v>26.32</v>
          </cell>
          <cell r="AS2347">
            <v>7</v>
          </cell>
          <cell r="AT2347" t="str">
            <v>B2</v>
          </cell>
          <cell r="AU2347">
            <v>90</v>
          </cell>
          <cell r="AV2347">
            <v>11.46</v>
          </cell>
        </row>
        <row r="2348">
          <cell r="A2348">
            <v>12296</v>
          </cell>
          <cell r="B2348" t="str">
            <v>Dhr.</v>
          </cell>
          <cell r="C2348" t="str">
            <v>A. Bougadra</v>
          </cell>
          <cell r="D2348" t="str">
            <v>Abdelaziz</v>
          </cell>
          <cell r="E2348" t="str">
            <v>Abdelaziz</v>
          </cell>
          <cell r="F2348" t="str">
            <v>A</v>
          </cell>
          <cell r="H2348" t="str">
            <v>Bougadra</v>
          </cell>
          <cell r="K2348" t="str">
            <v>Man</v>
          </cell>
          <cell r="L2348" t="str">
            <v>Adres</v>
          </cell>
          <cell r="M2348" t="str">
            <v>Percivalstraat</v>
          </cell>
          <cell r="N2348">
            <v>94</v>
          </cell>
          <cell r="P2348" t="str">
            <v>1813 LW</v>
          </cell>
          <cell r="Q2348" t="str">
            <v>ALKMAAR</v>
          </cell>
          <cell r="R2348" t="str">
            <v>Nederland</v>
          </cell>
          <cell r="T2348">
            <v>613923481</v>
          </cell>
          <cell r="U2348">
            <v>3000</v>
          </cell>
          <cell r="V2348" t="str">
            <v>Hago Nederland B.V.</v>
          </cell>
          <cell r="W2348">
            <v>1</v>
          </cell>
          <cell r="X2348" t="str">
            <v>Internen</v>
          </cell>
          <cell r="Y2348" t="str">
            <v>A1</v>
          </cell>
          <cell r="Z2348" t="str">
            <v>Medewerker uurloon</v>
          </cell>
          <cell r="AA2348">
            <v>1</v>
          </cell>
          <cell r="AB2348" t="str">
            <v>Schoonmaak CAO</v>
          </cell>
          <cell r="AC2348" t="str">
            <v>N4</v>
          </cell>
          <cell r="AD2348" t="str">
            <v>HR-NL: per 4 weken</v>
          </cell>
          <cell r="AE2348" t="str">
            <v>Onbepaalde tijd</v>
          </cell>
          <cell r="AF2348" t="str">
            <v>00-00-0000</v>
          </cell>
          <cell r="AH2348">
            <v>254267257</v>
          </cell>
          <cell r="AI2348">
            <v>25693</v>
          </cell>
          <cell r="AJ2348" t="str">
            <v>Nederlands</v>
          </cell>
          <cell r="AK2348" t="str">
            <v>X011</v>
          </cell>
          <cell r="AL2348" t="str">
            <v>MEDEW. ALGEMEEN SCHOONMAAKONDERHOUD I</v>
          </cell>
          <cell r="AM2348">
            <v>1</v>
          </cell>
          <cell r="AN2348" t="str">
            <v>38 uur / week</v>
          </cell>
          <cell r="AO2348">
            <v>40</v>
          </cell>
          <cell r="AP2348">
            <v>0</v>
          </cell>
          <cell r="AQ2348">
            <v>0</v>
          </cell>
          <cell r="AR2348">
            <v>105.26</v>
          </cell>
          <cell r="AS2348">
            <v>7</v>
          </cell>
          <cell r="AT2348" t="str">
            <v>B2</v>
          </cell>
          <cell r="AU2348">
            <v>90</v>
          </cell>
          <cell r="AV2348">
            <v>11.46</v>
          </cell>
        </row>
        <row r="2349">
          <cell r="A2349">
            <v>12297</v>
          </cell>
          <cell r="B2349" t="str">
            <v>Dhr.</v>
          </cell>
          <cell r="C2349" t="str">
            <v>A.P.D. Booij</v>
          </cell>
          <cell r="D2349" t="str">
            <v>Andre Peter Dirk</v>
          </cell>
          <cell r="E2349" t="str">
            <v>Andre Peter Dirk</v>
          </cell>
          <cell r="F2349" t="str">
            <v>APD</v>
          </cell>
          <cell r="H2349" t="str">
            <v>Booij</v>
          </cell>
          <cell r="K2349" t="str">
            <v>Man</v>
          </cell>
          <cell r="L2349" t="str">
            <v>Adres</v>
          </cell>
          <cell r="M2349" t="str">
            <v>Judith Leysterstraat</v>
          </cell>
          <cell r="N2349">
            <v>43</v>
          </cell>
          <cell r="P2349" t="str">
            <v>1816 JT</v>
          </cell>
          <cell r="Q2349" t="str">
            <v>ALKMAAR</v>
          </cell>
          <cell r="R2349" t="str">
            <v>Nederland</v>
          </cell>
          <cell r="T2349">
            <v>643001265</v>
          </cell>
          <cell r="U2349">
            <v>3000</v>
          </cell>
          <cell r="V2349" t="str">
            <v>Hago Nederland B.V.</v>
          </cell>
          <cell r="W2349">
            <v>1</v>
          </cell>
          <cell r="X2349" t="str">
            <v>Internen</v>
          </cell>
          <cell r="Y2349" t="str">
            <v>A1</v>
          </cell>
          <cell r="Z2349" t="str">
            <v>Medewerker uurloon</v>
          </cell>
          <cell r="AA2349">
            <v>1</v>
          </cell>
          <cell r="AB2349" t="str">
            <v>Schoonmaak CAO</v>
          </cell>
          <cell r="AC2349" t="str">
            <v>N4</v>
          </cell>
          <cell r="AD2349" t="str">
            <v>HR-NL: per 4 weken</v>
          </cell>
          <cell r="AE2349" t="str">
            <v>Onbepaalde tijd</v>
          </cell>
          <cell r="AF2349" t="str">
            <v>00-00-0000</v>
          </cell>
          <cell r="AH2349">
            <v>185411459</v>
          </cell>
          <cell r="AI2349">
            <v>22972</v>
          </cell>
          <cell r="AJ2349" t="str">
            <v>Nederlands</v>
          </cell>
          <cell r="AK2349" t="str">
            <v>X012</v>
          </cell>
          <cell r="AL2349" t="str">
            <v>MEDEW. ALGEMEEN SCHOONMAAKONDERHOUD II</v>
          </cell>
          <cell r="AM2349" t="str">
            <v>1+5%</v>
          </cell>
          <cell r="AN2349" t="str">
            <v>38 uur / week</v>
          </cell>
          <cell r="AO2349">
            <v>40</v>
          </cell>
          <cell r="AP2349">
            <v>0</v>
          </cell>
          <cell r="AQ2349">
            <v>0</v>
          </cell>
          <cell r="AR2349">
            <v>105.26</v>
          </cell>
          <cell r="AS2349">
            <v>7</v>
          </cell>
          <cell r="AT2349" t="str">
            <v>B3</v>
          </cell>
          <cell r="AU2349">
            <v>90</v>
          </cell>
          <cell r="AV2349">
            <v>14.66</v>
          </cell>
        </row>
        <row r="2350">
          <cell r="A2350">
            <v>12299</v>
          </cell>
          <cell r="B2350" t="str">
            <v>Dhr.</v>
          </cell>
          <cell r="C2350" t="str">
            <v>V. van der Horst</v>
          </cell>
          <cell r="D2350" t="str">
            <v>Vincent</v>
          </cell>
          <cell r="E2350" t="str">
            <v>Vincent</v>
          </cell>
          <cell r="F2350" t="str">
            <v>V</v>
          </cell>
          <cell r="G2350" t="str">
            <v>van der</v>
          </cell>
          <cell r="H2350" t="str">
            <v>Horst</v>
          </cell>
          <cell r="K2350" t="str">
            <v>Man</v>
          </cell>
          <cell r="L2350" t="str">
            <v>Adres</v>
          </cell>
          <cell r="M2350" t="str">
            <v>Spilstraat</v>
          </cell>
          <cell r="N2350">
            <v>41</v>
          </cell>
          <cell r="P2350" t="str">
            <v>1825 JB</v>
          </cell>
          <cell r="Q2350" t="str">
            <v>ALKMAAR</v>
          </cell>
          <cell r="R2350" t="str">
            <v>Nederland</v>
          </cell>
          <cell r="S2350">
            <v>725202682</v>
          </cell>
          <cell r="U2350">
            <v>3000</v>
          </cell>
          <cell r="V2350" t="str">
            <v>Hago Nederland B.V.</v>
          </cell>
          <cell r="W2350">
            <v>1</v>
          </cell>
          <cell r="X2350" t="str">
            <v>Internen</v>
          </cell>
          <cell r="Y2350" t="str">
            <v>A1</v>
          </cell>
          <cell r="Z2350" t="str">
            <v>Medewerker uurloon</v>
          </cell>
          <cell r="AA2350">
            <v>1</v>
          </cell>
          <cell r="AB2350" t="str">
            <v>Schoonmaak CAO</v>
          </cell>
          <cell r="AC2350" t="str">
            <v>N4</v>
          </cell>
          <cell r="AD2350" t="str">
            <v>HR-NL: per 4 weken</v>
          </cell>
          <cell r="AE2350" t="str">
            <v>Onbepaalde tijd</v>
          </cell>
          <cell r="AF2350" t="str">
            <v>00-00-0000</v>
          </cell>
          <cell r="AH2350">
            <v>184912878</v>
          </cell>
          <cell r="AI2350">
            <v>24996</v>
          </cell>
          <cell r="AJ2350" t="str">
            <v>Nederlands</v>
          </cell>
          <cell r="AK2350" t="str">
            <v>X012</v>
          </cell>
          <cell r="AL2350" t="str">
            <v>MEDEW. ALGEMEEN SCHOONMAAKONDERHOUD II</v>
          </cell>
          <cell r="AM2350" t="str">
            <v>1+5%</v>
          </cell>
          <cell r="AN2350" t="str">
            <v>38 uur / week</v>
          </cell>
          <cell r="AO2350">
            <v>40</v>
          </cell>
          <cell r="AP2350">
            <v>0</v>
          </cell>
          <cell r="AQ2350">
            <v>0</v>
          </cell>
          <cell r="AR2350">
            <v>105.26</v>
          </cell>
          <cell r="AS2350">
            <v>7</v>
          </cell>
          <cell r="AT2350" t="str">
            <v>B3</v>
          </cell>
          <cell r="AU2350">
            <v>90</v>
          </cell>
          <cell r="AV2350">
            <v>15.82</v>
          </cell>
        </row>
        <row r="2351">
          <cell r="A2351">
            <v>12300</v>
          </cell>
          <cell r="B2351" t="str">
            <v>Mevrouw</v>
          </cell>
          <cell r="C2351" t="str">
            <v>F. Wever - Amartey</v>
          </cell>
          <cell r="D2351" t="str">
            <v>Florence</v>
          </cell>
          <cell r="E2351" t="str">
            <v>Florence</v>
          </cell>
          <cell r="F2351" t="str">
            <v>F</v>
          </cell>
          <cell r="H2351" t="str">
            <v>Amartey</v>
          </cell>
          <cell r="J2351" t="str">
            <v>Wever</v>
          </cell>
          <cell r="K2351" t="str">
            <v>Vrouw</v>
          </cell>
          <cell r="L2351" t="str">
            <v>Adres</v>
          </cell>
          <cell r="M2351" t="str">
            <v>Hovenierstraat</v>
          </cell>
          <cell r="N2351">
            <v>1</v>
          </cell>
          <cell r="P2351" t="str">
            <v>1825 AA</v>
          </cell>
          <cell r="Q2351" t="str">
            <v>ALKMAAR</v>
          </cell>
          <cell r="R2351" t="str">
            <v>Nederland</v>
          </cell>
          <cell r="S2351">
            <v>725629599</v>
          </cell>
          <cell r="T2351">
            <v>611538110</v>
          </cell>
          <cell r="U2351">
            <v>3000</v>
          </cell>
          <cell r="V2351" t="str">
            <v>Hago Nederland B.V.</v>
          </cell>
          <cell r="W2351">
            <v>1</v>
          </cell>
          <cell r="X2351" t="str">
            <v>Internen</v>
          </cell>
          <cell r="Y2351" t="str">
            <v>A1</v>
          </cell>
          <cell r="Z2351" t="str">
            <v>Medewerker uurloon</v>
          </cell>
          <cell r="AA2351">
            <v>1</v>
          </cell>
          <cell r="AB2351" t="str">
            <v>Schoonmaak CAO</v>
          </cell>
          <cell r="AC2351" t="str">
            <v>N4</v>
          </cell>
          <cell r="AD2351" t="str">
            <v>HR-NL: per 4 weken</v>
          </cell>
          <cell r="AE2351" t="str">
            <v>Onbepaalde tijd</v>
          </cell>
          <cell r="AF2351" t="str">
            <v>00-00-0000</v>
          </cell>
          <cell r="AH2351">
            <v>233315202</v>
          </cell>
          <cell r="AI2351">
            <v>22705</v>
          </cell>
          <cell r="AJ2351" t="str">
            <v>Ghanees</v>
          </cell>
          <cell r="AK2351" t="str">
            <v>X011</v>
          </cell>
          <cell r="AL2351" t="str">
            <v>MEDEW. ALGEMEEN SCHOONMAAKONDERHOUD I</v>
          </cell>
          <cell r="AM2351">
            <v>1</v>
          </cell>
          <cell r="AN2351" t="str">
            <v>38 uur / week</v>
          </cell>
          <cell r="AO2351">
            <v>15.42</v>
          </cell>
          <cell r="AP2351">
            <v>0</v>
          </cell>
          <cell r="AQ2351">
            <v>0</v>
          </cell>
          <cell r="AR2351">
            <v>40.58</v>
          </cell>
          <cell r="AS2351">
            <v>7</v>
          </cell>
          <cell r="AT2351" t="str">
            <v>B2</v>
          </cell>
          <cell r="AU2351">
            <v>90</v>
          </cell>
          <cell r="AV2351">
            <v>11.46</v>
          </cell>
        </row>
        <row r="2352">
          <cell r="A2352">
            <v>12301</v>
          </cell>
          <cell r="B2352" t="str">
            <v>Mevrouw</v>
          </cell>
          <cell r="C2352" t="str">
            <v>Z.A. Gomes - Pires</v>
          </cell>
          <cell r="D2352" t="str">
            <v>Zulmira Ana</v>
          </cell>
          <cell r="E2352" t="str">
            <v>Zulmira Ana</v>
          </cell>
          <cell r="F2352" t="str">
            <v>ZA</v>
          </cell>
          <cell r="H2352" t="str">
            <v>Pires</v>
          </cell>
          <cell r="J2352" t="str">
            <v>Gomes</v>
          </cell>
          <cell r="K2352" t="str">
            <v>Vrouw</v>
          </cell>
          <cell r="L2352" t="str">
            <v>Adres</v>
          </cell>
          <cell r="M2352" t="str">
            <v>Morgenstarstraat</v>
          </cell>
          <cell r="N2352">
            <v>129</v>
          </cell>
          <cell r="P2352" t="str">
            <v>1544 CT</v>
          </cell>
          <cell r="Q2352" t="str">
            <v>ZAANDIJK</v>
          </cell>
          <cell r="R2352" t="str">
            <v>Nederland</v>
          </cell>
          <cell r="S2352">
            <v>756280900</v>
          </cell>
          <cell r="T2352">
            <v>647951392</v>
          </cell>
          <cell r="U2352">
            <v>3000</v>
          </cell>
          <cell r="V2352" t="str">
            <v>Hago Nederland B.V.</v>
          </cell>
          <cell r="W2352">
            <v>1</v>
          </cell>
          <cell r="X2352" t="str">
            <v>Internen</v>
          </cell>
          <cell r="Y2352" t="str">
            <v>A1</v>
          </cell>
          <cell r="Z2352" t="str">
            <v>Medewerker uurloon</v>
          </cell>
          <cell r="AA2352">
            <v>1</v>
          </cell>
          <cell r="AB2352" t="str">
            <v>Schoonmaak CAO</v>
          </cell>
          <cell r="AC2352" t="str">
            <v>N4</v>
          </cell>
          <cell r="AD2352" t="str">
            <v>HR-NL: per 4 weken</v>
          </cell>
          <cell r="AE2352" t="str">
            <v>Onbepaalde tijd</v>
          </cell>
          <cell r="AF2352" t="str">
            <v>00-00-0000</v>
          </cell>
          <cell r="AH2352">
            <v>122341442</v>
          </cell>
          <cell r="AI2352">
            <v>19869</v>
          </cell>
          <cell r="AJ2352" t="str">
            <v>Nederlands</v>
          </cell>
          <cell r="AK2352" t="str">
            <v>X011</v>
          </cell>
          <cell r="AL2352" t="str">
            <v>MEDEW. ALGEMEEN SCHOONMAAKONDERHOUD I</v>
          </cell>
          <cell r="AM2352">
            <v>1</v>
          </cell>
          <cell r="AN2352" t="str">
            <v>38 uur / week</v>
          </cell>
          <cell r="AO2352">
            <v>10</v>
          </cell>
          <cell r="AP2352">
            <v>0</v>
          </cell>
          <cell r="AQ2352">
            <v>0</v>
          </cell>
          <cell r="AR2352">
            <v>26.32</v>
          </cell>
          <cell r="AS2352">
            <v>7</v>
          </cell>
          <cell r="AT2352" t="str">
            <v>B2</v>
          </cell>
          <cell r="AU2352">
            <v>90</v>
          </cell>
          <cell r="AV2352">
            <v>11.5</v>
          </cell>
        </row>
        <row r="2353">
          <cell r="A2353">
            <v>12302</v>
          </cell>
          <cell r="B2353" t="str">
            <v>Dhr.</v>
          </cell>
          <cell r="C2353" t="str">
            <v>O. Atak</v>
          </cell>
          <cell r="D2353" t="str">
            <v>Ozcan</v>
          </cell>
          <cell r="E2353" t="str">
            <v>Ozcan</v>
          </cell>
          <cell r="F2353" t="str">
            <v>O</v>
          </cell>
          <cell r="H2353" t="str">
            <v>Atak</v>
          </cell>
          <cell r="K2353" t="str">
            <v>Man</v>
          </cell>
          <cell r="L2353" t="str">
            <v>Adres</v>
          </cell>
          <cell r="M2353" t="str">
            <v>Brandaris</v>
          </cell>
          <cell r="N2353">
            <v>118</v>
          </cell>
          <cell r="P2353" t="str">
            <v>1503 CB</v>
          </cell>
          <cell r="Q2353" t="str">
            <v>ZAANDAM</v>
          </cell>
          <cell r="R2353" t="str">
            <v>Nederland</v>
          </cell>
          <cell r="T2353">
            <v>628881680</v>
          </cell>
          <cell r="U2353">
            <v>3000</v>
          </cell>
          <cell r="V2353" t="str">
            <v>Hago Nederland B.V.</v>
          </cell>
          <cell r="W2353">
            <v>1</v>
          </cell>
          <cell r="X2353" t="str">
            <v>Internen</v>
          </cell>
          <cell r="Y2353" t="str">
            <v>A1</v>
          </cell>
          <cell r="Z2353" t="str">
            <v>Medewerker uurloon</v>
          </cell>
          <cell r="AA2353">
            <v>1</v>
          </cell>
          <cell r="AB2353" t="str">
            <v>Schoonmaak CAO</v>
          </cell>
          <cell r="AC2353" t="str">
            <v>N4</v>
          </cell>
          <cell r="AD2353" t="str">
            <v>HR-NL: per 4 weken</v>
          </cell>
          <cell r="AE2353" t="str">
            <v>Onbepaalde tijd</v>
          </cell>
          <cell r="AF2353" t="str">
            <v>00-00-0000</v>
          </cell>
          <cell r="AH2353">
            <v>70110955</v>
          </cell>
          <cell r="AI2353">
            <v>25264</v>
          </cell>
          <cell r="AJ2353" t="str">
            <v>Nederlands</v>
          </cell>
          <cell r="AK2353" t="str">
            <v>X011</v>
          </cell>
          <cell r="AL2353" t="str">
            <v>MEDEW. ALGEMEEN SCHOONMAAKONDERHOUD I</v>
          </cell>
          <cell r="AM2353">
            <v>1</v>
          </cell>
          <cell r="AN2353" t="str">
            <v>38 uur / week</v>
          </cell>
          <cell r="AO2353">
            <v>12.5</v>
          </cell>
          <cell r="AP2353">
            <v>0</v>
          </cell>
          <cell r="AQ2353">
            <v>0</v>
          </cell>
          <cell r="AR2353">
            <v>32.89</v>
          </cell>
          <cell r="AS2353">
            <v>7</v>
          </cell>
          <cell r="AT2353" t="str">
            <v>B2</v>
          </cell>
          <cell r="AU2353">
            <v>22</v>
          </cell>
          <cell r="AV2353">
            <v>11.13</v>
          </cell>
        </row>
        <row r="2354">
          <cell r="A2354">
            <v>12303</v>
          </cell>
          <cell r="B2354" t="str">
            <v>Dhr.</v>
          </cell>
          <cell r="C2354" t="str">
            <v>S. Falkou</v>
          </cell>
          <cell r="D2354" t="str">
            <v>Soulimane</v>
          </cell>
          <cell r="E2354" t="str">
            <v>Soulimane</v>
          </cell>
          <cell r="F2354" t="str">
            <v>S</v>
          </cell>
          <cell r="H2354" t="str">
            <v>Falkou</v>
          </cell>
          <cell r="K2354" t="str">
            <v>Man</v>
          </cell>
          <cell r="L2354" t="str">
            <v>Adres</v>
          </cell>
          <cell r="M2354" t="str">
            <v>Aletta Jacobsstraat</v>
          </cell>
          <cell r="N2354">
            <v>188</v>
          </cell>
          <cell r="P2354" t="str">
            <v>2037 PE</v>
          </cell>
          <cell r="Q2354" t="str">
            <v>HAARLEM</v>
          </cell>
          <cell r="R2354" t="str">
            <v>Nederland</v>
          </cell>
          <cell r="U2354">
            <v>3000</v>
          </cell>
          <cell r="V2354" t="str">
            <v>Hago Nederland B.V.</v>
          </cell>
          <cell r="W2354">
            <v>1</v>
          </cell>
          <cell r="X2354" t="str">
            <v>Internen</v>
          </cell>
          <cell r="Y2354" t="str">
            <v>A1</v>
          </cell>
          <cell r="Z2354" t="str">
            <v>Medewerker uurloon</v>
          </cell>
          <cell r="AA2354">
            <v>1</v>
          </cell>
          <cell r="AB2354" t="str">
            <v>Schoonmaak CAO</v>
          </cell>
          <cell r="AC2354" t="str">
            <v>N4</v>
          </cell>
          <cell r="AD2354" t="str">
            <v>HR-NL: per 4 weken</v>
          </cell>
          <cell r="AE2354" t="str">
            <v>Onbepaalde tijd</v>
          </cell>
          <cell r="AF2354" t="str">
            <v>00-00-0000</v>
          </cell>
          <cell r="AH2354">
            <v>466612618</v>
          </cell>
          <cell r="AI2354">
            <v>29091</v>
          </cell>
          <cell r="AJ2354" t="str">
            <v>Nederlands</v>
          </cell>
          <cell r="AK2354" t="str">
            <v>X011</v>
          </cell>
          <cell r="AL2354" t="str">
            <v>MEDEW. ALGEMEEN SCHOONMAAKONDERHOUD I</v>
          </cell>
          <cell r="AM2354">
            <v>1</v>
          </cell>
          <cell r="AN2354" t="str">
            <v>38 uur / week</v>
          </cell>
          <cell r="AO2354">
            <v>5.75</v>
          </cell>
          <cell r="AP2354">
            <v>0</v>
          </cell>
          <cell r="AQ2354">
            <v>0</v>
          </cell>
          <cell r="AR2354">
            <v>15.13</v>
          </cell>
          <cell r="AS2354">
            <v>7</v>
          </cell>
          <cell r="AT2354" t="str">
            <v>B2</v>
          </cell>
          <cell r="AU2354">
            <v>22</v>
          </cell>
          <cell r="AV2354">
            <v>11.13</v>
          </cell>
        </row>
        <row r="2355">
          <cell r="A2355">
            <v>12304</v>
          </cell>
          <cell r="B2355" t="str">
            <v>Mevrouw</v>
          </cell>
          <cell r="C2355" t="str">
            <v>W.C. van Leeuwen</v>
          </cell>
          <cell r="D2355" t="str">
            <v>Wilhelmina Cornelia</v>
          </cell>
          <cell r="E2355" t="str">
            <v>Wilhelmina Cornelia</v>
          </cell>
          <cell r="F2355" t="str">
            <v>WC</v>
          </cell>
          <cell r="G2355" t="str">
            <v>van</v>
          </cell>
          <cell r="H2355" t="str">
            <v>Leeuwen</v>
          </cell>
          <cell r="K2355" t="str">
            <v>Vrouw</v>
          </cell>
          <cell r="L2355" t="str">
            <v>Adres</v>
          </cell>
          <cell r="M2355" t="str">
            <v>Albertine Agnesstraat</v>
          </cell>
          <cell r="N2355">
            <v>46</v>
          </cell>
          <cell r="P2355" t="str">
            <v>2316 EV</v>
          </cell>
          <cell r="Q2355" t="str">
            <v>LEIDEN</v>
          </cell>
          <cell r="R2355" t="str">
            <v>Nederland</v>
          </cell>
          <cell r="T2355">
            <v>619035811</v>
          </cell>
          <cell r="U2355">
            <v>3000</v>
          </cell>
          <cell r="V2355" t="str">
            <v>Hago Nederland B.V.</v>
          </cell>
          <cell r="W2355">
            <v>1</v>
          </cell>
          <cell r="X2355" t="str">
            <v>Internen</v>
          </cell>
          <cell r="Y2355" t="str">
            <v>A1</v>
          </cell>
          <cell r="Z2355" t="str">
            <v>Medewerker uurloon</v>
          </cell>
          <cell r="AA2355">
            <v>1</v>
          </cell>
          <cell r="AB2355" t="str">
            <v>Schoonmaak CAO</v>
          </cell>
          <cell r="AC2355" t="str">
            <v>N4</v>
          </cell>
          <cell r="AD2355" t="str">
            <v>HR-NL: per 4 weken</v>
          </cell>
          <cell r="AE2355" t="str">
            <v>Onbepaalde tijd</v>
          </cell>
          <cell r="AF2355" t="str">
            <v>00-00-0000</v>
          </cell>
          <cell r="AH2355">
            <v>132970570</v>
          </cell>
          <cell r="AI2355">
            <v>19903</v>
          </cell>
          <cell r="AJ2355" t="str">
            <v>Nederlands</v>
          </cell>
          <cell r="AK2355" t="str">
            <v>X901</v>
          </cell>
          <cell r="AL2355" t="str">
            <v>VOORWRK.ALGEMEEN SCHOONM.ODH.4</v>
          </cell>
          <cell r="AM2355">
            <v>2</v>
          </cell>
          <cell r="AN2355" t="str">
            <v>38 uur / week</v>
          </cell>
          <cell r="AO2355">
            <v>11.25</v>
          </cell>
          <cell r="AP2355">
            <v>0</v>
          </cell>
          <cell r="AQ2355">
            <v>0</v>
          </cell>
          <cell r="AR2355">
            <v>29.61</v>
          </cell>
          <cell r="AS2355">
            <v>7</v>
          </cell>
          <cell r="AT2355" t="str">
            <v>B4</v>
          </cell>
          <cell r="AU2355">
            <v>90</v>
          </cell>
          <cell r="AV2355">
            <v>12.6</v>
          </cell>
        </row>
        <row r="2356">
          <cell r="A2356">
            <v>12305</v>
          </cell>
          <cell r="B2356" t="str">
            <v>Mevrouw</v>
          </cell>
          <cell r="C2356" t="str">
            <v>J. van Duijn</v>
          </cell>
          <cell r="D2356" t="str">
            <v>Johanna</v>
          </cell>
          <cell r="E2356" t="str">
            <v>Johanna</v>
          </cell>
          <cell r="F2356" t="str">
            <v>J</v>
          </cell>
          <cell r="G2356" t="str">
            <v>van</v>
          </cell>
          <cell r="H2356" t="str">
            <v>Duijn</v>
          </cell>
          <cell r="K2356" t="str">
            <v>Vrouw</v>
          </cell>
          <cell r="L2356" t="str">
            <v>Adres</v>
          </cell>
          <cell r="M2356" t="str">
            <v>Willem de Zwijgerlaan</v>
          </cell>
          <cell r="N2356">
            <v>111</v>
          </cell>
          <cell r="P2356" t="str">
            <v>2224 EV</v>
          </cell>
          <cell r="Q2356" t="str">
            <v>KATWIJK</v>
          </cell>
          <cell r="R2356" t="str">
            <v>Nederland</v>
          </cell>
          <cell r="S2356">
            <v>718795223</v>
          </cell>
          <cell r="T2356">
            <v>681249290</v>
          </cell>
          <cell r="U2356">
            <v>3000</v>
          </cell>
          <cell r="V2356" t="str">
            <v>Hago Nederland B.V.</v>
          </cell>
          <cell r="W2356">
            <v>1</v>
          </cell>
          <cell r="X2356" t="str">
            <v>Internen</v>
          </cell>
          <cell r="Y2356" t="str">
            <v>A1</v>
          </cell>
          <cell r="Z2356" t="str">
            <v>Medewerker uurloon</v>
          </cell>
          <cell r="AA2356">
            <v>1</v>
          </cell>
          <cell r="AB2356" t="str">
            <v>Schoonmaak CAO</v>
          </cell>
          <cell r="AC2356" t="str">
            <v>N4</v>
          </cell>
          <cell r="AD2356" t="str">
            <v>HR-NL: per 4 weken</v>
          </cell>
          <cell r="AE2356" t="str">
            <v>Onbepaalde tijd</v>
          </cell>
          <cell r="AF2356" t="str">
            <v>00-00-0000</v>
          </cell>
          <cell r="AH2356">
            <v>183600071</v>
          </cell>
          <cell r="AI2356">
            <v>28160</v>
          </cell>
          <cell r="AJ2356" t="str">
            <v>Nederlands</v>
          </cell>
          <cell r="AK2356" t="str">
            <v>X011</v>
          </cell>
          <cell r="AL2356" t="str">
            <v>MEDEW. ALGEMEEN SCHOONMAAKONDERHOUD I</v>
          </cell>
          <cell r="AM2356">
            <v>1</v>
          </cell>
          <cell r="AN2356" t="str">
            <v>38 uur / week</v>
          </cell>
          <cell r="AO2356">
            <v>15</v>
          </cell>
          <cell r="AP2356">
            <v>0</v>
          </cell>
          <cell r="AQ2356">
            <v>0</v>
          </cell>
          <cell r="AR2356">
            <v>39.47</v>
          </cell>
          <cell r="AS2356">
            <v>7</v>
          </cell>
          <cell r="AT2356" t="str">
            <v>B2</v>
          </cell>
          <cell r="AU2356">
            <v>90</v>
          </cell>
          <cell r="AV2356">
            <v>11.46</v>
          </cell>
        </row>
        <row r="2357">
          <cell r="A2357">
            <v>12306</v>
          </cell>
          <cell r="B2357" t="str">
            <v>Mevrouw</v>
          </cell>
          <cell r="C2357" t="str">
            <v>R.A. Visser - Schet</v>
          </cell>
          <cell r="D2357" t="str">
            <v>Rinia Anita</v>
          </cell>
          <cell r="E2357" t="str">
            <v>Rinia Anita</v>
          </cell>
          <cell r="F2357" t="str">
            <v>RA</v>
          </cell>
          <cell r="H2357" t="str">
            <v>Schet</v>
          </cell>
          <cell r="J2357" t="str">
            <v>Visser</v>
          </cell>
          <cell r="K2357" t="str">
            <v>Vrouw</v>
          </cell>
          <cell r="L2357" t="str">
            <v>Adres</v>
          </cell>
          <cell r="M2357" t="str">
            <v>Hunze</v>
          </cell>
          <cell r="N2357">
            <v>48</v>
          </cell>
          <cell r="P2357" t="str">
            <v>1703 LE</v>
          </cell>
          <cell r="Q2357" t="str">
            <v>HEERHUGOWAARD</v>
          </cell>
          <cell r="R2357" t="str">
            <v>Nederland</v>
          </cell>
          <cell r="S2357">
            <v>725742768</v>
          </cell>
          <cell r="T2357">
            <v>638733794</v>
          </cell>
          <cell r="U2357">
            <v>3000</v>
          </cell>
          <cell r="V2357" t="str">
            <v>Hago Nederland B.V.</v>
          </cell>
          <cell r="W2357">
            <v>1</v>
          </cell>
          <cell r="X2357" t="str">
            <v>Internen</v>
          </cell>
          <cell r="Y2357" t="str">
            <v>A1</v>
          </cell>
          <cell r="Z2357" t="str">
            <v>Medewerker uurloon</v>
          </cell>
          <cell r="AA2357">
            <v>1</v>
          </cell>
          <cell r="AB2357" t="str">
            <v>Schoonmaak CAO</v>
          </cell>
          <cell r="AC2357" t="str">
            <v>N4</v>
          </cell>
          <cell r="AD2357" t="str">
            <v>HR-NL: per 4 weken</v>
          </cell>
          <cell r="AE2357" t="str">
            <v>Onbepaalde tijd</v>
          </cell>
          <cell r="AF2357" t="str">
            <v>00-00-0000</v>
          </cell>
          <cell r="AH2357">
            <v>125003717</v>
          </cell>
          <cell r="AI2357">
            <v>23054</v>
          </cell>
          <cell r="AJ2357" t="str">
            <v>Nederlands</v>
          </cell>
          <cell r="AK2357" t="str">
            <v>X011</v>
          </cell>
          <cell r="AL2357" t="str">
            <v>MEDEW. ALGEMEEN SCHOONMAAKONDERHOUD I</v>
          </cell>
          <cell r="AM2357">
            <v>1</v>
          </cell>
          <cell r="AN2357" t="str">
            <v>38 uur / week</v>
          </cell>
          <cell r="AO2357">
            <v>4</v>
          </cell>
          <cell r="AP2357">
            <v>0</v>
          </cell>
          <cell r="AQ2357">
            <v>0</v>
          </cell>
          <cell r="AR2357">
            <v>10.53</v>
          </cell>
          <cell r="AS2357">
            <v>7</v>
          </cell>
          <cell r="AT2357" t="str">
            <v>B2</v>
          </cell>
          <cell r="AU2357">
            <v>90</v>
          </cell>
          <cell r="AV2357">
            <v>11.46</v>
          </cell>
        </row>
        <row r="2358">
          <cell r="A2358">
            <v>12307</v>
          </cell>
          <cell r="B2358" t="str">
            <v>Dhr.</v>
          </cell>
          <cell r="C2358" t="str">
            <v>P.J.J. Manshanden</v>
          </cell>
          <cell r="D2358" t="str">
            <v>Petrus Jacobus Johannes</v>
          </cell>
          <cell r="E2358" t="str">
            <v>Petrus Jacobus Johannes</v>
          </cell>
          <cell r="F2358" t="str">
            <v>PJJ</v>
          </cell>
          <cell r="H2358" t="str">
            <v>Manshanden</v>
          </cell>
          <cell r="K2358" t="str">
            <v>Man</v>
          </cell>
          <cell r="L2358" t="str">
            <v>Adres</v>
          </cell>
          <cell r="M2358" t="str">
            <v>Grutto</v>
          </cell>
          <cell r="N2358">
            <v>9</v>
          </cell>
          <cell r="P2358" t="str">
            <v>1613 SB</v>
          </cell>
          <cell r="Q2358" t="str">
            <v>GROOTEBROEK</v>
          </cell>
          <cell r="R2358" t="str">
            <v>Nederland</v>
          </cell>
          <cell r="S2358">
            <v>228515988</v>
          </cell>
          <cell r="T2358">
            <v>610330301</v>
          </cell>
          <cell r="U2358">
            <v>3000</v>
          </cell>
          <cell r="V2358" t="str">
            <v>Hago Nederland B.V.</v>
          </cell>
          <cell r="W2358">
            <v>1</v>
          </cell>
          <cell r="X2358" t="str">
            <v>Internen</v>
          </cell>
          <cell r="Y2358" t="str">
            <v>A1</v>
          </cell>
          <cell r="Z2358" t="str">
            <v>Medewerker uurloon</v>
          </cell>
          <cell r="AA2358">
            <v>1</v>
          </cell>
          <cell r="AB2358" t="str">
            <v>Schoonmaak CAO</v>
          </cell>
          <cell r="AC2358" t="str">
            <v>N4</v>
          </cell>
          <cell r="AD2358" t="str">
            <v>HR-NL: per 4 weken</v>
          </cell>
          <cell r="AE2358" t="str">
            <v>Onbepaalde tijd</v>
          </cell>
          <cell r="AF2358" t="str">
            <v>00-00-0000</v>
          </cell>
          <cell r="AH2358">
            <v>86535523</v>
          </cell>
          <cell r="AI2358">
            <v>21581</v>
          </cell>
          <cell r="AJ2358" t="str">
            <v>Nederlands</v>
          </cell>
          <cell r="AK2358" t="str">
            <v>X041</v>
          </cell>
          <cell r="AL2358" t="str">
            <v>VOORWERKER ALGEMEEN SCHOONMAAKONDERH. I</v>
          </cell>
          <cell r="AM2358">
            <v>2</v>
          </cell>
          <cell r="AN2358" t="str">
            <v>38 uur / week</v>
          </cell>
          <cell r="AO2358">
            <v>38</v>
          </cell>
          <cell r="AP2358">
            <v>0</v>
          </cell>
          <cell r="AQ2358">
            <v>0</v>
          </cell>
          <cell r="AR2358">
            <v>100</v>
          </cell>
          <cell r="AS2358">
            <v>7</v>
          </cell>
          <cell r="AT2358" t="str">
            <v>B4</v>
          </cell>
          <cell r="AU2358">
            <v>90</v>
          </cell>
          <cell r="AV2358">
            <v>13.51</v>
          </cell>
        </row>
        <row r="2359">
          <cell r="A2359">
            <v>12308</v>
          </cell>
          <cell r="B2359" t="str">
            <v>Dhr.</v>
          </cell>
          <cell r="C2359" t="str">
            <v>W.M. Molenaar</v>
          </cell>
          <cell r="D2359" t="str">
            <v>Willebrordus Medardus</v>
          </cell>
          <cell r="E2359" t="str">
            <v>Willebrordus Medardus</v>
          </cell>
          <cell r="F2359" t="str">
            <v>WM</v>
          </cell>
          <cell r="H2359" t="str">
            <v>Molenaar</v>
          </cell>
          <cell r="K2359" t="str">
            <v>Man</v>
          </cell>
          <cell r="L2359" t="str">
            <v>Adres</v>
          </cell>
          <cell r="M2359" t="str">
            <v>Grote Beerstraat</v>
          </cell>
          <cell r="N2359">
            <v>4</v>
          </cell>
          <cell r="P2359" t="str">
            <v>1814 KN</v>
          </cell>
          <cell r="Q2359" t="str">
            <v>ALKMAAR</v>
          </cell>
          <cell r="R2359" t="str">
            <v>Nederland</v>
          </cell>
          <cell r="S2359">
            <v>725470180</v>
          </cell>
          <cell r="T2359">
            <v>651761073</v>
          </cell>
          <cell r="U2359">
            <v>3000</v>
          </cell>
          <cell r="V2359" t="str">
            <v>Hago Nederland B.V.</v>
          </cell>
          <cell r="W2359">
            <v>1</v>
          </cell>
          <cell r="X2359" t="str">
            <v>Internen</v>
          </cell>
          <cell r="Y2359" t="str">
            <v>A1</v>
          </cell>
          <cell r="Z2359" t="str">
            <v>Medewerker uurloon</v>
          </cell>
          <cell r="AA2359">
            <v>1</v>
          </cell>
          <cell r="AB2359" t="str">
            <v>Schoonmaak CAO</v>
          </cell>
          <cell r="AC2359" t="str">
            <v>N4</v>
          </cell>
          <cell r="AD2359" t="str">
            <v>HR-NL: per 4 weken</v>
          </cell>
          <cell r="AE2359" t="str">
            <v>Onbepaalde tijd</v>
          </cell>
          <cell r="AF2359" t="str">
            <v>00-00-0000</v>
          </cell>
          <cell r="AH2359">
            <v>21678911</v>
          </cell>
          <cell r="AI2359">
            <v>18903</v>
          </cell>
          <cell r="AJ2359" t="str">
            <v>Nederlands</v>
          </cell>
          <cell r="AK2359" t="str">
            <v>X011</v>
          </cell>
          <cell r="AL2359" t="str">
            <v>MEDEW. ALGEMEEN SCHOONMAAKONDERHOUD I</v>
          </cell>
          <cell r="AM2359">
            <v>1</v>
          </cell>
          <cell r="AN2359" t="str">
            <v>38 uur / week</v>
          </cell>
          <cell r="AO2359">
            <v>4</v>
          </cell>
          <cell r="AP2359">
            <v>0</v>
          </cell>
          <cell r="AQ2359">
            <v>0</v>
          </cell>
          <cell r="AR2359">
            <v>10.53</v>
          </cell>
          <cell r="AS2359">
            <v>7</v>
          </cell>
          <cell r="AT2359" t="str">
            <v>B2</v>
          </cell>
          <cell r="AU2359">
            <v>90</v>
          </cell>
          <cell r="AV2359">
            <v>11.46</v>
          </cell>
        </row>
        <row r="2360">
          <cell r="A2360">
            <v>12309</v>
          </cell>
          <cell r="B2360" t="str">
            <v>Dhr.</v>
          </cell>
          <cell r="C2360" t="str">
            <v>M. Aazif</v>
          </cell>
          <cell r="D2360" t="str">
            <v>Mohammed</v>
          </cell>
          <cell r="E2360" t="str">
            <v>Mohammed</v>
          </cell>
          <cell r="F2360" t="str">
            <v>M</v>
          </cell>
          <cell r="H2360" t="str">
            <v>Aazif</v>
          </cell>
          <cell r="K2360" t="str">
            <v>Man</v>
          </cell>
          <cell r="L2360" t="str">
            <v>Adres</v>
          </cell>
          <cell r="M2360" t="str">
            <v>Albrecht Rodenbachhof</v>
          </cell>
          <cell r="N2360">
            <v>21</v>
          </cell>
          <cell r="O2360" t="str">
            <v>HS</v>
          </cell>
          <cell r="P2360" t="str">
            <v>1064 JA</v>
          </cell>
          <cell r="Q2360" t="str">
            <v>AMSTERDAM</v>
          </cell>
          <cell r="R2360" t="str">
            <v>Nederland</v>
          </cell>
          <cell r="T2360">
            <v>614551576</v>
          </cell>
          <cell r="U2360">
            <v>3000</v>
          </cell>
          <cell r="V2360" t="str">
            <v>Hago Nederland B.V.</v>
          </cell>
          <cell r="W2360">
            <v>1</v>
          </cell>
          <cell r="X2360" t="str">
            <v>Internen</v>
          </cell>
          <cell r="Y2360" t="str">
            <v>A1</v>
          </cell>
          <cell r="Z2360" t="str">
            <v>Medewerker uurloon</v>
          </cell>
          <cell r="AA2360">
            <v>1</v>
          </cell>
          <cell r="AB2360" t="str">
            <v>Schoonmaak CAO</v>
          </cell>
          <cell r="AC2360" t="str">
            <v>N4</v>
          </cell>
          <cell r="AD2360" t="str">
            <v>HR-NL: per 4 weken</v>
          </cell>
          <cell r="AE2360" t="str">
            <v>Onbepaalde tijd</v>
          </cell>
          <cell r="AF2360" t="str">
            <v>00-00-0000</v>
          </cell>
          <cell r="AH2360">
            <v>202653717</v>
          </cell>
          <cell r="AI2360">
            <v>19725</v>
          </cell>
          <cell r="AJ2360" t="str">
            <v>Nederlands</v>
          </cell>
          <cell r="AK2360" t="str">
            <v>X011</v>
          </cell>
          <cell r="AL2360" t="str">
            <v>MEDEW. ALGEMEEN SCHOONMAAKONDERHOUD I</v>
          </cell>
          <cell r="AM2360">
            <v>1</v>
          </cell>
          <cell r="AN2360" t="str">
            <v>38 uur / week</v>
          </cell>
          <cell r="AO2360">
            <v>4</v>
          </cell>
          <cell r="AP2360">
            <v>4</v>
          </cell>
          <cell r="AQ2360">
            <v>20</v>
          </cell>
          <cell r="AR2360">
            <v>10.53</v>
          </cell>
          <cell r="AS2360">
            <v>7</v>
          </cell>
          <cell r="AT2360" t="str">
            <v>B2</v>
          </cell>
          <cell r="AU2360">
            <v>22</v>
          </cell>
          <cell r="AV2360">
            <v>11.13</v>
          </cell>
        </row>
        <row r="2361">
          <cell r="A2361">
            <v>12310</v>
          </cell>
          <cell r="B2361" t="str">
            <v>Dhr.</v>
          </cell>
          <cell r="C2361" t="str">
            <v>A. Ouchou</v>
          </cell>
          <cell r="D2361" t="str">
            <v>Abdellatif</v>
          </cell>
          <cell r="E2361" t="str">
            <v>Abdellatif</v>
          </cell>
          <cell r="F2361" t="str">
            <v>A</v>
          </cell>
          <cell r="H2361" t="str">
            <v>Ouchou</v>
          </cell>
          <cell r="K2361" t="str">
            <v>Man</v>
          </cell>
          <cell r="L2361" t="str">
            <v>Adres</v>
          </cell>
          <cell r="M2361" t="str">
            <v>Egelantiersstraat</v>
          </cell>
          <cell r="N2361">
            <v>242</v>
          </cell>
          <cell r="P2361" t="str">
            <v>1015 PT</v>
          </cell>
          <cell r="Q2361" t="str">
            <v>AMSTERDAM</v>
          </cell>
          <cell r="R2361" t="str">
            <v>Nederland</v>
          </cell>
          <cell r="T2361">
            <v>685447198</v>
          </cell>
          <cell r="U2361">
            <v>3000</v>
          </cell>
          <cell r="V2361" t="str">
            <v>Hago Nederland B.V.</v>
          </cell>
          <cell r="W2361">
            <v>1</v>
          </cell>
          <cell r="X2361" t="str">
            <v>Internen</v>
          </cell>
          <cell r="Y2361" t="str">
            <v>A1</v>
          </cell>
          <cell r="Z2361" t="str">
            <v>Medewerker uurloon</v>
          </cell>
          <cell r="AA2361">
            <v>1</v>
          </cell>
          <cell r="AB2361" t="str">
            <v>Schoonmaak CAO</v>
          </cell>
          <cell r="AC2361" t="str">
            <v>N4</v>
          </cell>
          <cell r="AD2361" t="str">
            <v>HR-NL: per 4 weken</v>
          </cell>
          <cell r="AE2361" t="str">
            <v>Onbepaalde tijd</v>
          </cell>
          <cell r="AF2361" t="str">
            <v>00-00-0000</v>
          </cell>
          <cell r="AH2361">
            <v>212128619</v>
          </cell>
          <cell r="AI2361">
            <v>25385</v>
          </cell>
          <cell r="AJ2361" t="str">
            <v>Nederlands</v>
          </cell>
          <cell r="AK2361" t="str">
            <v>X122</v>
          </cell>
          <cell r="AL2361" t="str">
            <v>OBJECTLEIDER AMBULANT ALG. SCHOONM II</v>
          </cell>
          <cell r="AM2361" t="str">
            <v>3+5%</v>
          </cell>
          <cell r="AN2361" t="str">
            <v>38 uur / week</v>
          </cell>
          <cell r="AO2361">
            <v>38</v>
          </cell>
          <cell r="AP2361">
            <v>0</v>
          </cell>
          <cell r="AQ2361">
            <v>0</v>
          </cell>
          <cell r="AR2361">
            <v>100</v>
          </cell>
          <cell r="AS2361">
            <v>7</v>
          </cell>
          <cell r="AT2361" t="str">
            <v>B7</v>
          </cell>
          <cell r="AU2361">
            <v>22</v>
          </cell>
          <cell r="AV2361">
            <v>14.88</v>
          </cell>
        </row>
        <row r="2362">
          <cell r="A2362">
            <v>12311</v>
          </cell>
          <cell r="B2362" t="str">
            <v>Dhr.</v>
          </cell>
          <cell r="C2362" t="str">
            <v>R.R. Roos</v>
          </cell>
          <cell r="D2362" t="str">
            <v>Roy Roger</v>
          </cell>
          <cell r="E2362" t="str">
            <v>Roy Roger</v>
          </cell>
          <cell r="F2362" t="str">
            <v>RR</v>
          </cell>
          <cell r="H2362" t="str">
            <v>Roos</v>
          </cell>
          <cell r="K2362" t="str">
            <v>Man</v>
          </cell>
          <cell r="L2362" t="str">
            <v>Adres</v>
          </cell>
          <cell r="M2362" t="str">
            <v>Waterrad</v>
          </cell>
          <cell r="N2362">
            <v>25</v>
          </cell>
          <cell r="P2362" t="str">
            <v>1613 CS</v>
          </cell>
          <cell r="Q2362" t="str">
            <v>GROOTEBROEK</v>
          </cell>
          <cell r="R2362" t="str">
            <v>Nederland</v>
          </cell>
          <cell r="T2362">
            <v>646084304</v>
          </cell>
          <cell r="U2362">
            <v>3000</v>
          </cell>
          <cell r="V2362" t="str">
            <v>Hago Nederland B.V.</v>
          </cell>
          <cell r="W2362">
            <v>1</v>
          </cell>
          <cell r="X2362" t="str">
            <v>Internen</v>
          </cell>
          <cell r="Y2362" t="str">
            <v>A1</v>
          </cell>
          <cell r="Z2362" t="str">
            <v>Medewerker uurloon</v>
          </cell>
          <cell r="AA2362">
            <v>1</v>
          </cell>
          <cell r="AB2362" t="str">
            <v>Schoonmaak CAO</v>
          </cell>
          <cell r="AC2362" t="str">
            <v>N4</v>
          </cell>
          <cell r="AD2362" t="str">
            <v>HR-NL: per 4 weken</v>
          </cell>
          <cell r="AE2362" t="str">
            <v>Onbepaalde tijd</v>
          </cell>
          <cell r="AF2362" t="str">
            <v>00-00-0000</v>
          </cell>
          <cell r="AH2362">
            <v>188204143</v>
          </cell>
          <cell r="AI2362">
            <v>27634</v>
          </cell>
          <cell r="AJ2362" t="str">
            <v>Nederlands</v>
          </cell>
          <cell r="AK2362" t="str">
            <v>X011</v>
          </cell>
          <cell r="AL2362" t="str">
            <v>MEDEW. ALGEMEEN SCHOONMAAKONDERHOUD I</v>
          </cell>
          <cell r="AM2362">
            <v>1</v>
          </cell>
          <cell r="AN2362" t="str">
            <v>38 uur / week</v>
          </cell>
          <cell r="AO2362">
            <v>38</v>
          </cell>
          <cell r="AP2362">
            <v>0</v>
          </cell>
          <cell r="AQ2362">
            <v>0</v>
          </cell>
          <cell r="AR2362">
            <v>100</v>
          </cell>
          <cell r="AS2362">
            <v>7</v>
          </cell>
          <cell r="AT2362" t="str">
            <v>B2</v>
          </cell>
          <cell r="AU2362">
            <v>22</v>
          </cell>
          <cell r="AV2362">
            <v>11.13</v>
          </cell>
        </row>
        <row r="2363">
          <cell r="A2363">
            <v>12312</v>
          </cell>
          <cell r="B2363" t="str">
            <v>Dhr.</v>
          </cell>
          <cell r="C2363" t="str">
            <v>B. Jiber</v>
          </cell>
          <cell r="D2363" t="str">
            <v>Brahim</v>
          </cell>
          <cell r="E2363" t="str">
            <v>Brahim</v>
          </cell>
          <cell r="F2363" t="str">
            <v>B</v>
          </cell>
          <cell r="H2363" t="str">
            <v>Jiber</v>
          </cell>
          <cell r="K2363" t="str">
            <v>Man</v>
          </cell>
          <cell r="L2363" t="str">
            <v>Adres</v>
          </cell>
          <cell r="M2363" t="str">
            <v>M.C. Addicksstraat</v>
          </cell>
          <cell r="N2363">
            <v>10</v>
          </cell>
          <cell r="O2363">
            <v>1</v>
          </cell>
          <cell r="P2363" t="str">
            <v>1063 VZ</v>
          </cell>
          <cell r="Q2363" t="str">
            <v>AMSTERDAM</v>
          </cell>
          <cell r="R2363" t="str">
            <v>Nederland</v>
          </cell>
          <cell r="T2363">
            <v>657533345</v>
          </cell>
          <cell r="U2363">
            <v>3000</v>
          </cell>
          <cell r="V2363" t="str">
            <v>Hago Nederland B.V.</v>
          </cell>
          <cell r="W2363">
            <v>1</v>
          </cell>
          <cell r="X2363" t="str">
            <v>Internen</v>
          </cell>
          <cell r="Y2363" t="str">
            <v>A1</v>
          </cell>
          <cell r="Z2363" t="str">
            <v>Medewerker uurloon</v>
          </cell>
          <cell r="AA2363">
            <v>1</v>
          </cell>
          <cell r="AB2363" t="str">
            <v>Schoonmaak CAO</v>
          </cell>
          <cell r="AC2363" t="str">
            <v>N4</v>
          </cell>
          <cell r="AD2363" t="str">
            <v>HR-NL: per 4 weken</v>
          </cell>
          <cell r="AE2363" t="str">
            <v>Onbepaalde tijd</v>
          </cell>
          <cell r="AF2363" t="str">
            <v>00-00-0000</v>
          </cell>
          <cell r="AH2363">
            <v>266593471</v>
          </cell>
          <cell r="AI2363">
            <v>24366</v>
          </cell>
          <cell r="AJ2363" t="str">
            <v>Marokkaans</v>
          </cell>
          <cell r="AK2363" t="str">
            <v>X011</v>
          </cell>
          <cell r="AL2363" t="str">
            <v>MEDEW. ALGEMEEN SCHOONMAAKONDERHOUD I</v>
          </cell>
          <cell r="AM2363">
            <v>1</v>
          </cell>
          <cell r="AN2363" t="str">
            <v>38 uur / week</v>
          </cell>
          <cell r="AO2363">
            <v>10</v>
          </cell>
          <cell r="AP2363">
            <v>0</v>
          </cell>
          <cell r="AQ2363">
            <v>0</v>
          </cell>
          <cell r="AR2363">
            <v>26.32</v>
          </cell>
          <cell r="AS2363">
            <v>7</v>
          </cell>
          <cell r="AT2363" t="str">
            <v>B2</v>
          </cell>
          <cell r="AU2363">
            <v>22</v>
          </cell>
          <cell r="AV2363">
            <v>11.13</v>
          </cell>
        </row>
        <row r="2364">
          <cell r="A2364">
            <v>12314</v>
          </cell>
          <cell r="B2364" t="str">
            <v>Mevrouw</v>
          </cell>
          <cell r="C2364" t="str">
            <v>S. Vukovic</v>
          </cell>
          <cell r="D2364" t="str">
            <v>Slavka</v>
          </cell>
          <cell r="E2364" t="str">
            <v>Slavka</v>
          </cell>
          <cell r="F2364" t="str">
            <v>S</v>
          </cell>
          <cell r="H2364" t="str">
            <v>Vukovic</v>
          </cell>
          <cell r="K2364" t="str">
            <v>Vrouw</v>
          </cell>
          <cell r="L2364" t="str">
            <v>Adres</v>
          </cell>
          <cell r="M2364" t="str">
            <v>Bijltje</v>
          </cell>
          <cell r="N2364">
            <v>5</v>
          </cell>
          <cell r="P2364" t="str">
            <v>1602 KP</v>
          </cell>
          <cell r="Q2364" t="str">
            <v>ENKHUIZEN</v>
          </cell>
          <cell r="R2364" t="str">
            <v>Nederland</v>
          </cell>
          <cell r="S2364">
            <v>228753858</v>
          </cell>
          <cell r="U2364">
            <v>3000</v>
          </cell>
          <cell r="V2364" t="str">
            <v>Hago Nederland B.V.</v>
          </cell>
          <cell r="W2364">
            <v>1</v>
          </cell>
          <cell r="X2364" t="str">
            <v>Internen</v>
          </cell>
          <cell r="Y2364" t="str">
            <v>A1</v>
          </cell>
          <cell r="Z2364" t="str">
            <v>Medewerker uurloon</v>
          </cell>
          <cell r="AA2364">
            <v>1</v>
          </cell>
          <cell r="AB2364" t="str">
            <v>Schoonmaak CAO</v>
          </cell>
          <cell r="AC2364" t="str">
            <v>N4</v>
          </cell>
          <cell r="AD2364" t="str">
            <v>HR-NL: per 4 weken</v>
          </cell>
          <cell r="AE2364" t="str">
            <v>Onbepaalde tijd</v>
          </cell>
          <cell r="AF2364" t="str">
            <v>00-00-0000</v>
          </cell>
          <cell r="AH2364">
            <v>188318884</v>
          </cell>
          <cell r="AI2364">
            <v>23938</v>
          </cell>
          <cell r="AJ2364" t="str">
            <v>Nederlands</v>
          </cell>
          <cell r="AK2364" t="str">
            <v>X011</v>
          </cell>
          <cell r="AL2364" t="str">
            <v>MEDEW. ALGEMEEN SCHOONMAAKONDERHOUD I</v>
          </cell>
          <cell r="AM2364">
            <v>1</v>
          </cell>
          <cell r="AN2364" t="str">
            <v>38 uur / week</v>
          </cell>
          <cell r="AO2364">
            <v>2</v>
          </cell>
          <cell r="AP2364">
            <v>0</v>
          </cell>
          <cell r="AQ2364">
            <v>0</v>
          </cell>
          <cell r="AR2364">
            <v>5.26</v>
          </cell>
          <cell r="AS2364">
            <v>7</v>
          </cell>
          <cell r="AT2364" t="str">
            <v>B2</v>
          </cell>
          <cell r="AU2364">
            <v>22</v>
          </cell>
          <cell r="AV2364">
            <v>11.13</v>
          </cell>
        </row>
        <row r="2365">
          <cell r="A2365">
            <v>12315</v>
          </cell>
          <cell r="B2365" t="str">
            <v>Mevrouw</v>
          </cell>
          <cell r="C2365" t="str">
            <v>K. Atak</v>
          </cell>
          <cell r="D2365" t="str">
            <v>Kiraz</v>
          </cell>
          <cell r="E2365" t="str">
            <v>Kiraz</v>
          </cell>
          <cell r="F2365" t="str">
            <v>K</v>
          </cell>
          <cell r="H2365" t="str">
            <v>Atak</v>
          </cell>
          <cell r="K2365" t="str">
            <v>Vrouw</v>
          </cell>
          <cell r="L2365" t="str">
            <v>Adres</v>
          </cell>
          <cell r="M2365" t="str">
            <v>Brandaris</v>
          </cell>
          <cell r="N2365">
            <v>118</v>
          </cell>
          <cell r="P2365" t="str">
            <v>1503 CB</v>
          </cell>
          <cell r="Q2365" t="str">
            <v>ZAANDAM</v>
          </cell>
          <cell r="R2365" t="str">
            <v>Nederland</v>
          </cell>
          <cell r="T2365">
            <v>686470417</v>
          </cell>
          <cell r="U2365">
            <v>3000</v>
          </cell>
          <cell r="V2365" t="str">
            <v>Hago Nederland B.V.</v>
          </cell>
          <cell r="W2365">
            <v>1</v>
          </cell>
          <cell r="X2365" t="str">
            <v>Internen</v>
          </cell>
          <cell r="Y2365" t="str">
            <v>A1</v>
          </cell>
          <cell r="Z2365" t="str">
            <v>Medewerker uurloon</v>
          </cell>
          <cell r="AA2365">
            <v>1</v>
          </cell>
          <cell r="AB2365" t="str">
            <v>Schoonmaak CAO</v>
          </cell>
          <cell r="AC2365" t="str">
            <v>N4</v>
          </cell>
          <cell r="AD2365" t="str">
            <v>HR-NL: per 4 weken</v>
          </cell>
          <cell r="AE2365" t="str">
            <v>Onbepaalde tijd</v>
          </cell>
          <cell r="AF2365" t="str">
            <v>00-00-0000</v>
          </cell>
          <cell r="AH2365">
            <v>225902758</v>
          </cell>
          <cell r="AI2365">
            <v>27702</v>
          </cell>
          <cell r="AJ2365" t="str">
            <v>Turks</v>
          </cell>
          <cell r="AK2365" t="str">
            <v>X011</v>
          </cell>
          <cell r="AL2365" t="str">
            <v>MEDEW. ALGEMEEN SCHOONMAAKONDERHOUD I</v>
          </cell>
          <cell r="AM2365">
            <v>1</v>
          </cell>
          <cell r="AN2365" t="str">
            <v>38 uur / week</v>
          </cell>
          <cell r="AO2365">
            <v>13.75</v>
          </cell>
          <cell r="AP2365">
            <v>0</v>
          </cell>
          <cell r="AQ2365">
            <v>0</v>
          </cell>
          <cell r="AR2365">
            <v>36.18</v>
          </cell>
          <cell r="AS2365">
            <v>7</v>
          </cell>
          <cell r="AT2365" t="str">
            <v>B2</v>
          </cell>
          <cell r="AU2365">
            <v>22</v>
          </cell>
          <cell r="AV2365">
            <v>11.13</v>
          </cell>
        </row>
        <row r="2366">
          <cell r="A2366">
            <v>12316</v>
          </cell>
          <cell r="B2366" t="str">
            <v>Mevrouw</v>
          </cell>
          <cell r="C2366" t="str">
            <v>E.O. Abebio</v>
          </cell>
          <cell r="D2366" t="str">
            <v>Elizabeth Oseh</v>
          </cell>
          <cell r="E2366" t="str">
            <v>Elizabeth Oseh</v>
          </cell>
          <cell r="F2366" t="str">
            <v>EO</v>
          </cell>
          <cell r="H2366" t="str">
            <v>Abebio</v>
          </cell>
          <cell r="K2366" t="str">
            <v>Vrouw</v>
          </cell>
          <cell r="L2366" t="str">
            <v>Adres</v>
          </cell>
          <cell r="M2366" t="str">
            <v>Osdorperban</v>
          </cell>
          <cell r="N2366">
            <v>132</v>
          </cell>
          <cell r="P2366" t="str">
            <v>1069 ZL</v>
          </cell>
          <cell r="Q2366" t="str">
            <v>AMSTERDAM</v>
          </cell>
          <cell r="R2366" t="str">
            <v>Nederland</v>
          </cell>
          <cell r="T2366">
            <v>628968290</v>
          </cell>
          <cell r="U2366">
            <v>3000</v>
          </cell>
          <cell r="V2366" t="str">
            <v>Hago Nederland B.V.</v>
          </cell>
          <cell r="W2366">
            <v>1</v>
          </cell>
          <cell r="X2366" t="str">
            <v>Internen</v>
          </cell>
          <cell r="Y2366" t="str">
            <v>A1</v>
          </cell>
          <cell r="Z2366" t="str">
            <v>Medewerker uurloon</v>
          </cell>
          <cell r="AA2366">
            <v>1</v>
          </cell>
          <cell r="AB2366" t="str">
            <v>Schoonmaak CAO</v>
          </cell>
          <cell r="AC2366" t="str">
            <v>N4</v>
          </cell>
          <cell r="AD2366" t="str">
            <v>HR-NL: per 4 weken</v>
          </cell>
          <cell r="AE2366" t="str">
            <v>Onbepaalde tijd</v>
          </cell>
          <cell r="AF2366" t="str">
            <v>00-00-0000</v>
          </cell>
          <cell r="AH2366">
            <v>204252611</v>
          </cell>
          <cell r="AI2366">
            <v>22726</v>
          </cell>
          <cell r="AJ2366" t="str">
            <v>Ghanees</v>
          </cell>
          <cell r="AK2366" t="str">
            <v>X011</v>
          </cell>
          <cell r="AL2366" t="str">
            <v>MEDEW. ALGEMEEN SCHOONMAAKONDERHOUD I</v>
          </cell>
          <cell r="AM2366">
            <v>1</v>
          </cell>
          <cell r="AN2366" t="str">
            <v>38 uur / week</v>
          </cell>
          <cell r="AO2366">
            <v>15</v>
          </cell>
          <cell r="AP2366">
            <v>0</v>
          </cell>
          <cell r="AQ2366">
            <v>0</v>
          </cell>
          <cell r="AR2366">
            <v>39.47</v>
          </cell>
          <cell r="AS2366">
            <v>7</v>
          </cell>
          <cell r="AT2366" t="str">
            <v>B2</v>
          </cell>
          <cell r="AU2366">
            <v>22</v>
          </cell>
          <cell r="AV2366">
            <v>11.13</v>
          </cell>
        </row>
        <row r="2367">
          <cell r="A2367">
            <v>12317</v>
          </cell>
          <cell r="B2367" t="str">
            <v>Mevrouw</v>
          </cell>
          <cell r="C2367" t="str">
            <v>K. Guermani</v>
          </cell>
          <cell r="D2367" t="str">
            <v>Keltoum</v>
          </cell>
          <cell r="E2367" t="str">
            <v>Keltoum</v>
          </cell>
          <cell r="F2367" t="str">
            <v>K</v>
          </cell>
          <cell r="H2367" t="str">
            <v>Guermani</v>
          </cell>
          <cell r="K2367" t="str">
            <v>Vrouw</v>
          </cell>
          <cell r="L2367" t="str">
            <v>Adres</v>
          </cell>
          <cell r="M2367" t="str">
            <v>Jan van Galenstraat</v>
          </cell>
          <cell r="N2367">
            <v>323</v>
          </cell>
          <cell r="O2367" t="str">
            <v>B</v>
          </cell>
          <cell r="P2367" t="str">
            <v>1056 CH</v>
          </cell>
          <cell r="Q2367" t="str">
            <v>Amsterdam</v>
          </cell>
          <cell r="R2367" t="str">
            <v>Nederland</v>
          </cell>
          <cell r="T2367">
            <v>643278889</v>
          </cell>
          <cell r="U2367">
            <v>3000</v>
          </cell>
          <cell r="V2367" t="str">
            <v>Hago Nederland B.V.</v>
          </cell>
          <cell r="W2367">
            <v>1</v>
          </cell>
          <cell r="X2367" t="str">
            <v>Internen</v>
          </cell>
          <cell r="Y2367" t="str">
            <v>A1</v>
          </cell>
          <cell r="Z2367" t="str">
            <v>Medewerker uurloon</v>
          </cell>
          <cell r="AA2367">
            <v>1</v>
          </cell>
          <cell r="AB2367" t="str">
            <v>Schoonmaak CAO</v>
          </cell>
          <cell r="AC2367" t="str">
            <v>N4</v>
          </cell>
          <cell r="AD2367" t="str">
            <v>HR-NL: per 4 weken</v>
          </cell>
          <cell r="AE2367" t="str">
            <v>Onbepaalde tijd</v>
          </cell>
          <cell r="AF2367" t="str">
            <v>00-00-0000</v>
          </cell>
          <cell r="AH2367">
            <v>247137121</v>
          </cell>
          <cell r="AI2367">
            <v>24908</v>
          </cell>
          <cell r="AJ2367" t="str">
            <v>Marokkaans</v>
          </cell>
          <cell r="AK2367" t="str">
            <v>X011</v>
          </cell>
          <cell r="AL2367" t="str">
            <v>MEDEW. ALGEMEEN SCHOONMAAKONDERHOUD I</v>
          </cell>
          <cell r="AM2367">
            <v>1</v>
          </cell>
          <cell r="AN2367" t="str">
            <v>38 uur / week</v>
          </cell>
          <cell r="AO2367">
            <v>15</v>
          </cell>
          <cell r="AP2367">
            <v>0</v>
          </cell>
          <cell r="AQ2367">
            <v>0</v>
          </cell>
          <cell r="AR2367">
            <v>39.47</v>
          </cell>
          <cell r="AS2367">
            <v>7</v>
          </cell>
          <cell r="AT2367" t="str">
            <v>B2</v>
          </cell>
          <cell r="AU2367">
            <v>22</v>
          </cell>
          <cell r="AV2367">
            <v>11.13</v>
          </cell>
        </row>
        <row r="2368">
          <cell r="A2368">
            <v>12318</v>
          </cell>
          <cell r="B2368" t="str">
            <v>Mevrouw</v>
          </cell>
          <cell r="C2368" t="str">
            <v>B. Vermeulen</v>
          </cell>
          <cell r="D2368" t="str">
            <v>Berta</v>
          </cell>
          <cell r="E2368" t="str">
            <v>Betty</v>
          </cell>
          <cell r="F2368" t="str">
            <v>B</v>
          </cell>
          <cell r="H2368" t="str">
            <v>Vermeulen</v>
          </cell>
          <cell r="K2368" t="str">
            <v>Vrouw</v>
          </cell>
          <cell r="L2368" t="str">
            <v>Adres</v>
          </cell>
          <cell r="M2368" t="str">
            <v>Diepenbrocklaan</v>
          </cell>
          <cell r="N2368">
            <v>93</v>
          </cell>
          <cell r="P2368" t="str">
            <v>3438 XZ</v>
          </cell>
          <cell r="Q2368" t="str">
            <v>NIEUWEGEIN</v>
          </cell>
          <cell r="R2368" t="str">
            <v>Nederland</v>
          </cell>
          <cell r="T2368">
            <v>614540170</v>
          </cell>
          <cell r="U2368">
            <v>3000</v>
          </cell>
          <cell r="V2368" t="str">
            <v>Hago Nederland B.V.</v>
          </cell>
          <cell r="W2368">
            <v>1</v>
          </cell>
          <cell r="X2368" t="str">
            <v>Internen</v>
          </cell>
          <cell r="Y2368" t="str">
            <v>A1</v>
          </cell>
          <cell r="Z2368" t="str">
            <v>Medewerker uurloon</v>
          </cell>
          <cell r="AA2368">
            <v>1</v>
          </cell>
          <cell r="AB2368" t="str">
            <v>Schoonmaak CAO</v>
          </cell>
          <cell r="AC2368" t="str">
            <v>N4</v>
          </cell>
          <cell r="AD2368" t="str">
            <v>HR-NL: per 4 weken</v>
          </cell>
          <cell r="AE2368" t="str">
            <v>Onbepaalde tijd</v>
          </cell>
          <cell r="AF2368" t="str">
            <v>00-00-0000</v>
          </cell>
          <cell r="AH2368">
            <v>177466054</v>
          </cell>
          <cell r="AI2368">
            <v>24234</v>
          </cell>
          <cell r="AJ2368" t="str">
            <v>Nederlands</v>
          </cell>
          <cell r="AK2368" t="str">
            <v>X122</v>
          </cell>
          <cell r="AL2368" t="str">
            <v>OBJECTLEIDER AMBULANT ALG. SCHOONM II</v>
          </cell>
          <cell r="AM2368" t="str">
            <v>3+5%</v>
          </cell>
          <cell r="AN2368" t="str">
            <v>38 uur / week</v>
          </cell>
          <cell r="AO2368">
            <v>38</v>
          </cell>
          <cell r="AP2368">
            <v>0</v>
          </cell>
          <cell r="AQ2368">
            <v>0</v>
          </cell>
          <cell r="AR2368">
            <v>100</v>
          </cell>
          <cell r="AS2368">
            <v>7</v>
          </cell>
          <cell r="AT2368" t="str">
            <v>B7</v>
          </cell>
          <cell r="AU2368">
            <v>90</v>
          </cell>
          <cell r="AV2368">
            <v>16.920000000000002</v>
          </cell>
        </row>
        <row r="2369">
          <cell r="A2369">
            <v>12319</v>
          </cell>
          <cell r="B2369" t="str">
            <v>Dhr.</v>
          </cell>
          <cell r="C2369" t="str">
            <v>H. Machichi</v>
          </cell>
          <cell r="D2369" t="str">
            <v>Hamid</v>
          </cell>
          <cell r="E2369" t="str">
            <v>Hamid</v>
          </cell>
          <cell r="F2369" t="str">
            <v>H</v>
          </cell>
          <cell r="H2369" t="str">
            <v>Machichi</v>
          </cell>
          <cell r="K2369" t="str">
            <v>Man</v>
          </cell>
          <cell r="L2369" t="str">
            <v>Adres</v>
          </cell>
          <cell r="M2369" t="str">
            <v>Dr. H. Colijnstraat</v>
          </cell>
          <cell r="N2369">
            <v>394</v>
          </cell>
          <cell r="P2369" t="str">
            <v>1067 CP</v>
          </cell>
          <cell r="Q2369" t="str">
            <v>AMSTERDAM</v>
          </cell>
          <cell r="R2369" t="str">
            <v>Nederland</v>
          </cell>
          <cell r="T2369">
            <v>642316553</v>
          </cell>
          <cell r="U2369">
            <v>3000</v>
          </cell>
          <cell r="V2369" t="str">
            <v>Hago Nederland B.V.</v>
          </cell>
          <cell r="W2369">
            <v>1</v>
          </cell>
          <cell r="X2369" t="str">
            <v>Internen</v>
          </cell>
          <cell r="Y2369" t="str">
            <v>A1</v>
          </cell>
          <cell r="Z2369" t="str">
            <v>Medewerker uurloon</v>
          </cell>
          <cell r="AA2369">
            <v>1</v>
          </cell>
          <cell r="AB2369" t="str">
            <v>Schoonmaak CAO</v>
          </cell>
          <cell r="AC2369" t="str">
            <v>N4</v>
          </cell>
          <cell r="AD2369" t="str">
            <v>HR-NL: per 4 weken</v>
          </cell>
          <cell r="AE2369" t="str">
            <v>Onbepaalde tijd</v>
          </cell>
          <cell r="AF2369" t="str">
            <v>00-00-0000</v>
          </cell>
          <cell r="AH2369">
            <v>432654355</v>
          </cell>
          <cell r="AI2369">
            <v>28638</v>
          </cell>
          <cell r="AJ2369" t="str">
            <v>Marokkaans</v>
          </cell>
          <cell r="AK2369" t="str">
            <v>X011</v>
          </cell>
          <cell r="AL2369" t="str">
            <v>MEDEW. ALGEMEEN SCHOONMAAKONDERHOUD I</v>
          </cell>
          <cell r="AM2369">
            <v>1</v>
          </cell>
          <cell r="AN2369" t="str">
            <v>38 uur / week</v>
          </cell>
          <cell r="AO2369">
            <v>38</v>
          </cell>
          <cell r="AP2369">
            <v>0</v>
          </cell>
          <cell r="AQ2369">
            <v>0</v>
          </cell>
          <cell r="AR2369">
            <v>100</v>
          </cell>
          <cell r="AS2369">
            <v>7</v>
          </cell>
          <cell r="AT2369" t="str">
            <v>B2</v>
          </cell>
          <cell r="AU2369">
            <v>22</v>
          </cell>
          <cell r="AV2369">
            <v>11.13</v>
          </cell>
        </row>
        <row r="2370">
          <cell r="A2370">
            <v>12320</v>
          </cell>
          <cell r="B2370" t="str">
            <v>Dhr.</v>
          </cell>
          <cell r="C2370" t="str">
            <v>A. Coban</v>
          </cell>
          <cell r="D2370" t="str">
            <v>Askin</v>
          </cell>
          <cell r="E2370" t="str">
            <v>Askin</v>
          </cell>
          <cell r="F2370" t="str">
            <v>A</v>
          </cell>
          <cell r="H2370" t="str">
            <v>Coban</v>
          </cell>
          <cell r="K2370" t="str">
            <v>Man</v>
          </cell>
          <cell r="L2370" t="str">
            <v>Adres</v>
          </cell>
          <cell r="M2370" t="str">
            <v>Tugelaweg</v>
          </cell>
          <cell r="N2370">
            <v>105</v>
          </cell>
          <cell r="O2370" t="str">
            <v>A</v>
          </cell>
          <cell r="P2370" t="str">
            <v>1091 VS</v>
          </cell>
          <cell r="Q2370" t="str">
            <v>AMSTERDAM</v>
          </cell>
          <cell r="R2370" t="str">
            <v>Nederland</v>
          </cell>
          <cell r="T2370">
            <v>168762544</v>
          </cell>
          <cell r="U2370">
            <v>3000</v>
          </cell>
          <cell r="V2370" t="str">
            <v>Hago Nederland B.V.</v>
          </cell>
          <cell r="W2370">
            <v>1</v>
          </cell>
          <cell r="X2370" t="str">
            <v>Internen</v>
          </cell>
          <cell r="Y2370" t="str">
            <v>A1</v>
          </cell>
          <cell r="Z2370" t="str">
            <v>Medewerker uurloon</v>
          </cell>
          <cell r="AA2370">
            <v>1</v>
          </cell>
          <cell r="AB2370" t="str">
            <v>Schoonmaak CAO</v>
          </cell>
          <cell r="AC2370" t="str">
            <v>N4</v>
          </cell>
          <cell r="AD2370" t="str">
            <v>HR-NL: per 4 weken</v>
          </cell>
          <cell r="AE2370" t="str">
            <v>Onbepaalde tijd</v>
          </cell>
          <cell r="AF2370" t="str">
            <v>00-00-0000</v>
          </cell>
          <cell r="AH2370">
            <v>130458557</v>
          </cell>
          <cell r="AI2370">
            <v>28786</v>
          </cell>
          <cell r="AJ2370" t="str">
            <v>Nederlands</v>
          </cell>
          <cell r="AK2370" t="str">
            <v>X011</v>
          </cell>
          <cell r="AL2370" t="str">
            <v>MEDEW. ALGEMEEN SCHOONMAAKONDERHOUD I</v>
          </cell>
          <cell r="AM2370">
            <v>1</v>
          </cell>
          <cell r="AN2370" t="str">
            <v>38 uur / week</v>
          </cell>
          <cell r="AO2370">
            <v>38</v>
          </cell>
          <cell r="AP2370">
            <v>0</v>
          </cell>
          <cell r="AQ2370">
            <v>0</v>
          </cell>
          <cell r="AR2370">
            <v>100</v>
          </cell>
          <cell r="AS2370">
            <v>7</v>
          </cell>
          <cell r="AT2370" t="str">
            <v>B2</v>
          </cell>
          <cell r="AU2370">
            <v>90</v>
          </cell>
          <cell r="AV2370">
            <v>11.46</v>
          </cell>
        </row>
        <row r="2371">
          <cell r="A2371">
            <v>12321</v>
          </cell>
          <cell r="B2371" t="str">
            <v>Dhr.</v>
          </cell>
          <cell r="C2371" t="str">
            <v>M. Inevi</v>
          </cell>
          <cell r="D2371" t="str">
            <v>Mehmet</v>
          </cell>
          <cell r="E2371" t="str">
            <v>Mehmet</v>
          </cell>
          <cell r="F2371" t="str">
            <v>M</v>
          </cell>
          <cell r="H2371" t="str">
            <v>Inevi</v>
          </cell>
          <cell r="K2371" t="str">
            <v>Man</v>
          </cell>
          <cell r="L2371" t="str">
            <v>Adres</v>
          </cell>
          <cell r="M2371" t="str">
            <v>Noordzijde</v>
          </cell>
          <cell r="N2371">
            <v>211</v>
          </cell>
          <cell r="P2371" t="str">
            <v>1064 MD</v>
          </cell>
          <cell r="Q2371" t="str">
            <v>AMSTERDAM</v>
          </cell>
          <cell r="R2371" t="str">
            <v>Nederland</v>
          </cell>
          <cell r="T2371">
            <v>624853641</v>
          </cell>
          <cell r="U2371">
            <v>3000</v>
          </cell>
          <cell r="V2371" t="str">
            <v>Hago Nederland B.V.</v>
          </cell>
          <cell r="W2371">
            <v>1</v>
          </cell>
          <cell r="X2371" t="str">
            <v>Internen</v>
          </cell>
          <cell r="Y2371" t="str">
            <v>A1</v>
          </cell>
          <cell r="Z2371" t="str">
            <v>Medewerker uurloon</v>
          </cell>
          <cell r="AA2371">
            <v>1</v>
          </cell>
          <cell r="AB2371" t="str">
            <v>Schoonmaak CAO</v>
          </cell>
          <cell r="AC2371" t="str">
            <v>N4</v>
          </cell>
          <cell r="AD2371" t="str">
            <v>HR-NL: per 4 weken</v>
          </cell>
          <cell r="AE2371" t="str">
            <v>Onbepaalde tijd</v>
          </cell>
          <cell r="AF2371" t="str">
            <v>00-00-0000</v>
          </cell>
          <cell r="AH2371">
            <v>117375949</v>
          </cell>
          <cell r="AI2371">
            <v>21916</v>
          </cell>
          <cell r="AJ2371" t="str">
            <v>Nederlands</v>
          </cell>
          <cell r="AK2371" t="str">
            <v>X041</v>
          </cell>
          <cell r="AL2371" t="str">
            <v>VOORWERKER ALGEMEEN SCHOONMAAKONDERH. I</v>
          </cell>
          <cell r="AM2371">
            <v>2</v>
          </cell>
          <cell r="AN2371" t="str">
            <v>38 uur / week</v>
          </cell>
          <cell r="AO2371">
            <v>40</v>
          </cell>
          <cell r="AP2371">
            <v>0</v>
          </cell>
          <cell r="AQ2371">
            <v>0</v>
          </cell>
          <cell r="AR2371">
            <v>105.26</v>
          </cell>
          <cell r="AS2371">
            <v>7</v>
          </cell>
          <cell r="AT2371" t="str">
            <v>B4</v>
          </cell>
          <cell r="AU2371">
            <v>90</v>
          </cell>
          <cell r="AV2371">
            <v>12.6</v>
          </cell>
        </row>
        <row r="2372">
          <cell r="A2372">
            <v>12322</v>
          </cell>
          <cell r="B2372" t="str">
            <v>Dhr.</v>
          </cell>
          <cell r="C2372" t="str">
            <v>C. Temiz</v>
          </cell>
          <cell r="D2372" t="str">
            <v>Cengiz</v>
          </cell>
          <cell r="E2372" t="str">
            <v>Cengiz</v>
          </cell>
          <cell r="F2372" t="str">
            <v>C</v>
          </cell>
          <cell r="H2372" t="str">
            <v>Temiz</v>
          </cell>
          <cell r="K2372" t="str">
            <v>Man</v>
          </cell>
          <cell r="L2372" t="str">
            <v>Adres</v>
          </cell>
          <cell r="M2372" t="str">
            <v>Pieter Callandlaan</v>
          </cell>
          <cell r="N2372">
            <v>165</v>
          </cell>
          <cell r="P2372" t="str">
            <v>1068 ND</v>
          </cell>
          <cell r="Q2372" t="str">
            <v>AMSTERDAM</v>
          </cell>
          <cell r="R2372" t="str">
            <v>Nederland</v>
          </cell>
          <cell r="T2372">
            <v>639491839</v>
          </cell>
          <cell r="U2372">
            <v>3000</v>
          </cell>
          <cell r="V2372" t="str">
            <v>Hago Nederland B.V.</v>
          </cell>
          <cell r="W2372">
            <v>1</v>
          </cell>
          <cell r="X2372" t="str">
            <v>Internen</v>
          </cell>
          <cell r="Y2372" t="str">
            <v>A1</v>
          </cell>
          <cell r="Z2372" t="str">
            <v>Medewerker uurloon</v>
          </cell>
          <cell r="AA2372">
            <v>1</v>
          </cell>
          <cell r="AB2372" t="str">
            <v>Schoonmaak CAO</v>
          </cell>
          <cell r="AC2372" t="str">
            <v>N4</v>
          </cell>
          <cell r="AD2372" t="str">
            <v>HR-NL: per 4 weken</v>
          </cell>
          <cell r="AE2372" t="str">
            <v>Onbepaalde tijd</v>
          </cell>
          <cell r="AF2372" t="str">
            <v>00-00-0000</v>
          </cell>
          <cell r="AH2372">
            <v>221527977</v>
          </cell>
          <cell r="AI2372">
            <v>24109</v>
          </cell>
          <cell r="AJ2372" t="str">
            <v>Nederlands</v>
          </cell>
          <cell r="AK2372" t="str">
            <v>X011</v>
          </cell>
          <cell r="AL2372" t="str">
            <v>MEDEW. ALGEMEEN SCHOONMAAKONDERHOUD I</v>
          </cell>
          <cell r="AM2372">
            <v>1</v>
          </cell>
          <cell r="AN2372" t="str">
            <v>38 uur / week</v>
          </cell>
          <cell r="AO2372">
            <v>38</v>
          </cell>
          <cell r="AP2372">
            <v>0</v>
          </cell>
          <cell r="AQ2372">
            <v>0</v>
          </cell>
          <cell r="AR2372">
            <v>100</v>
          </cell>
          <cell r="AS2372">
            <v>7</v>
          </cell>
          <cell r="AT2372" t="str">
            <v>B2</v>
          </cell>
          <cell r="AU2372">
            <v>90</v>
          </cell>
          <cell r="AV2372">
            <v>11.56</v>
          </cell>
        </row>
        <row r="2373">
          <cell r="A2373">
            <v>12323</v>
          </cell>
          <cell r="B2373" t="str">
            <v>Dhr.</v>
          </cell>
          <cell r="C2373" t="str">
            <v>A. Moufid</v>
          </cell>
          <cell r="D2373" t="str">
            <v>Abdelaziz</v>
          </cell>
          <cell r="E2373" t="str">
            <v>Abdelaziz</v>
          </cell>
          <cell r="F2373" t="str">
            <v>A</v>
          </cell>
          <cell r="H2373" t="str">
            <v>Moufid</v>
          </cell>
          <cell r="K2373" t="str">
            <v>Man</v>
          </cell>
          <cell r="L2373" t="str">
            <v>Adres</v>
          </cell>
          <cell r="M2373" t="str">
            <v>Burgemeester Hogguerstraat</v>
          </cell>
          <cell r="N2373">
            <v>95</v>
          </cell>
          <cell r="P2373" t="str">
            <v>1064 CK</v>
          </cell>
          <cell r="Q2373" t="str">
            <v>AMSTERDAM</v>
          </cell>
          <cell r="R2373" t="str">
            <v>Nederland</v>
          </cell>
          <cell r="T2373">
            <v>623116864</v>
          </cell>
          <cell r="U2373">
            <v>3000</v>
          </cell>
          <cell r="V2373" t="str">
            <v>Hago Nederland B.V.</v>
          </cell>
          <cell r="W2373">
            <v>1</v>
          </cell>
          <cell r="X2373" t="str">
            <v>Internen</v>
          </cell>
          <cell r="Y2373" t="str">
            <v>A1</v>
          </cell>
          <cell r="Z2373" t="str">
            <v>Medewerker uurloon</v>
          </cell>
          <cell r="AA2373">
            <v>1</v>
          </cell>
          <cell r="AB2373" t="str">
            <v>Schoonmaak CAO</v>
          </cell>
          <cell r="AC2373" t="str">
            <v>N4</v>
          </cell>
          <cell r="AD2373" t="str">
            <v>HR-NL: per 4 weken</v>
          </cell>
          <cell r="AE2373" t="str">
            <v>Onbepaalde tijd</v>
          </cell>
          <cell r="AF2373" t="str">
            <v>00-00-0000</v>
          </cell>
          <cell r="AH2373">
            <v>213361450</v>
          </cell>
          <cell r="AI2373">
            <v>26085</v>
          </cell>
          <cell r="AJ2373" t="str">
            <v>Nederlands</v>
          </cell>
          <cell r="AK2373" t="str">
            <v>X011</v>
          </cell>
          <cell r="AL2373" t="str">
            <v>MEDEW. ALGEMEEN SCHOONMAAKONDERHOUD I</v>
          </cell>
          <cell r="AM2373">
            <v>1</v>
          </cell>
          <cell r="AN2373" t="str">
            <v>38 uur / week</v>
          </cell>
          <cell r="AO2373">
            <v>15</v>
          </cell>
          <cell r="AP2373">
            <v>0</v>
          </cell>
          <cell r="AQ2373">
            <v>0</v>
          </cell>
          <cell r="AR2373">
            <v>39.47</v>
          </cell>
          <cell r="AS2373">
            <v>7</v>
          </cell>
          <cell r="AT2373" t="str">
            <v>B2</v>
          </cell>
          <cell r="AU2373">
            <v>22</v>
          </cell>
          <cell r="AV2373">
            <v>11.13</v>
          </cell>
        </row>
        <row r="2374">
          <cell r="A2374">
            <v>12324</v>
          </cell>
          <cell r="B2374" t="str">
            <v>Dhr.</v>
          </cell>
          <cell r="C2374" t="str">
            <v>M. Jelti</v>
          </cell>
          <cell r="D2374" t="str">
            <v>Mohammed</v>
          </cell>
          <cell r="E2374" t="str">
            <v>Mohammed</v>
          </cell>
          <cell r="F2374" t="str">
            <v>M</v>
          </cell>
          <cell r="H2374" t="str">
            <v>Jelti</v>
          </cell>
          <cell r="K2374" t="str">
            <v>Man</v>
          </cell>
          <cell r="L2374" t="str">
            <v>Adres</v>
          </cell>
          <cell r="M2374" t="str">
            <v>Van Mourik Broekmanstraat</v>
          </cell>
          <cell r="N2374">
            <v>75</v>
          </cell>
          <cell r="O2374">
            <v>3</v>
          </cell>
          <cell r="P2374" t="str">
            <v>1065 ET</v>
          </cell>
          <cell r="Q2374" t="str">
            <v>AMSTERDAM</v>
          </cell>
          <cell r="R2374" t="str">
            <v>Nederland</v>
          </cell>
          <cell r="T2374">
            <v>610535703</v>
          </cell>
          <cell r="U2374">
            <v>3000</v>
          </cell>
          <cell r="V2374" t="str">
            <v>Hago Nederland B.V.</v>
          </cell>
          <cell r="W2374">
            <v>1</v>
          </cell>
          <cell r="X2374" t="str">
            <v>Internen</v>
          </cell>
          <cell r="Y2374" t="str">
            <v>A1</v>
          </cell>
          <cell r="Z2374" t="str">
            <v>Medewerker uurloon</v>
          </cell>
          <cell r="AA2374">
            <v>1</v>
          </cell>
          <cell r="AB2374" t="str">
            <v>Schoonmaak CAO</v>
          </cell>
          <cell r="AC2374" t="str">
            <v>N4</v>
          </cell>
          <cell r="AD2374" t="str">
            <v>HR-NL: per 4 weken</v>
          </cell>
          <cell r="AE2374" t="str">
            <v>Onbepaalde tijd</v>
          </cell>
          <cell r="AF2374" t="str">
            <v>00-00-0000</v>
          </cell>
          <cell r="AH2374">
            <v>208011328</v>
          </cell>
          <cell r="AI2374">
            <v>20271</v>
          </cell>
          <cell r="AJ2374" t="str">
            <v>Nederlands</v>
          </cell>
          <cell r="AK2374" t="str">
            <v>X012</v>
          </cell>
          <cell r="AL2374" t="str">
            <v>MEDEW. ALGEMEEN SCHOONMAAKONDERHOUD II</v>
          </cell>
          <cell r="AM2374" t="str">
            <v>1+5%</v>
          </cell>
          <cell r="AN2374" t="str">
            <v>38 uur / week</v>
          </cell>
          <cell r="AO2374">
            <v>17.5</v>
          </cell>
          <cell r="AP2374">
            <v>0</v>
          </cell>
          <cell r="AQ2374">
            <v>0</v>
          </cell>
          <cell r="AR2374">
            <v>46.05</v>
          </cell>
          <cell r="AS2374">
            <v>7</v>
          </cell>
          <cell r="AT2374" t="str">
            <v>B3</v>
          </cell>
          <cell r="AU2374">
            <v>90</v>
          </cell>
          <cell r="AV2374">
            <v>12.04</v>
          </cell>
        </row>
        <row r="2375">
          <cell r="A2375">
            <v>12325</v>
          </cell>
          <cell r="B2375" t="str">
            <v>Mevrouw</v>
          </cell>
          <cell r="C2375" t="str">
            <v>J. de Graaf - Verpalen</v>
          </cell>
          <cell r="D2375" t="str">
            <v>Jolanda</v>
          </cell>
          <cell r="E2375" t="str">
            <v>Jolanda</v>
          </cell>
          <cell r="F2375" t="str">
            <v>J</v>
          </cell>
          <cell r="H2375" t="str">
            <v>Verpalen</v>
          </cell>
          <cell r="I2375" t="str">
            <v>de</v>
          </cell>
          <cell r="J2375" t="str">
            <v>Graaf</v>
          </cell>
          <cell r="K2375" t="str">
            <v>Vrouw</v>
          </cell>
          <cell r="L2375" t="str">
            <v>Adres</v>
          </cell>
          <cell r="M2375" t="str">
            <v>Blekerstraat</v>
          </cell>
          <cell r="N2375">
            <v>68</v>
          </cell>
          <cell r="P2375" t="str">
            <v>1521 VS</v>
          </cell>
          <cell r="Q2375" t="str">
            <v>WORMERVEER</v>
          </cell>
          <cell r="R2375" t="str">
            <v>Nederland</v>
          </cell>
          <cell r="T2375">
            <v>636109514</v>
          </cell>
          <cell r="U2375">
            <v>3000</v>
          </cell>
          <cell r="V2375" t="str">
            <v>Hago Nederland B.V.</v>
          </cell>
          <cell r="W2375">
            <v>1</v>
          </cell>
          <cell r="X2375" t="str">
            <v>Internen</v>
          </cell>
          <cell r="Y2375" t="str">
            <v>A1</v>
          </cell>
          <cell r="Z2375" t="str">
            <v>Medewerker uurloon</v>
          </cell>
          <cell r="AA2375">
            <v>1</v>
          </cell>
          <cell r="AB2375" t="str">
            <v>Schoonmaak CAO</v>
          </cell>
          <cell r="AC2375" t="str">
            <v>N4</v>
          </cell>
          <cell r="AD2375" t="str">
            <v>HR-NL: per 4 weken</v>
          </cell>
          <cell r="AE2375" t="str">
            <v>Onbepaalde tijd</v>
          </cell>
          <cell r="AF2375" t="str">
            <v>00-00-0000</v>
          </cell>
          <cell r="AH2375">
            <v>125230023</v>
          </cell>
          <cell r="AI2375">
            <v>22554</v>
          </cell>
          <cell r="AJ2375" t="str">
            <v>Nederlands</v>
          </cell>
          <cell r="AK2375" t="str">
            <v>X122</v>
          </cell>
          <cell r="AL2375" t="str">
            <v>OBJECTLEIDER AMBULANT ALG. SCHOONM II</v>
          </cell>
          <cell r="AM2375" t="str">
            <v>3+5%</v>
          </cell>
          <cell r="AN2375" t="str">
            <v>38 uur / week</v>
          </cell>
          <cell r="AO2375">
            <v>38</v>
          </cell>
          <cell r="AP2375">
            <v>0</v>
          </cell>
          <cell r="AQ2375">
            <v>0</v>
          </cell>
          <cell r="AR2375">
            <v>100</v>
          </cell>
          <cell r="AS2375">
            <v>7</v>
          </cell>
          <cell r="AT2375" t="str">
            <v>B7</v>
          </cell>
          <cell r="AU2375">
            <v>22</v>
          </cell>
          <cell r="AV2375">
            <v>15.18</v>
          </cell>
        </row>
        <row r="2376">
          <cell r="A2376">
            <v>12326</v>
          </cell>
          <cell r="B2376" t="str">
            <v>Dhr.</v>
          </cell>
          <cell r="C2376" t="str">
            <v>A. Chaari</v>
          </cell>
          <cell r="D2376" t="str">
            <v>Abdelkhalek</v>
          </cell>
          <cell r="E2376" t="str">
            <v>Abdelkhalek</v>
          </cell>
          <cell r="F2376" t="str">
            <v>A</v>
          </cell>
          <cell r="H2376" t="str">
            <v>Chaari</v>
          </cell>
          <cell r="K2376" t="str">
            <v>Man</v>
          </cell>
          <cell r="L2376" t="str">
            <v>Adres</v>
          </cell>
          <cell r="M2376" t="str">
            <v>van Genstraat</v>
          </cell>
          <cell r="N2376">
            <v>51</v>
          </cell>
          <cell r="O2376" t="str">
            <v>I</v>
          </cell>
          <cell r="P2376" t="str">
            <v>1055 PD</v>
          </cell>
          <cell r="Q2376" t="str">
            <v>AMSTERDAM</v>
          </cell>
          <cell r="R2376" t="str">
            <v>Nederland</v>
          </cell>
          <cell r="T2376">
            <v>629594317</v>
          </cell>
          <cell r="U2376">
            <v>3000</v>
          </cell>
          <cell r="V2376" t="str">
            <v>Hago Nederland B.V.</v>
          </cell>
          <cell r="W2376">
            <v>1</v>
          </cell>
          <cell r="X2376" t="str">
            <v>Internen</v>
          </cell>
          <cell r="Y2376" t="str">
            <v>A1</v>
          </cell>
          <cell r="Z2376" t="str">
            <v>Medewerker uurloon</v>
          </cell>
          <cell r="AA2376">
            <v>1</v>
          </cell>
          <cell r="AB2376" t="str">
            <v>Schoonmaak CAO</v>
          </cell>
          <cell r="AC2376" t="str">
            <v>N4</v>
          </cell>
          <cell r="AD2376" t="str">
            <v>HR-NL: per 4 weken</v>
          </cell>
          <cell r="AE2376" t="str">
            <v>Onbepaalde tijd</v>
          </cell>
          <cell r="AF2376" t="str">
            <v>00-00-0000</v>
          </cell>
          <cell r="AH2376">
            <v>257306420</v>
          </cell>
          <cell r="AI2376">
            <v>22332</v>
          </cell>
          <cell r="AJ2376" t="str">
            <v>Nederlands</v>
          </cell>
          <cell r="AK2376" t="str">
            <v>X011</v>
          </cell>
          <cell r="AL2376" t="str">
            <v>MEDEW. ALGEMEEN SCHOONMAAKONDERHOUD I</v>
          </cell>
          <cell r="AM2376">
            <v>1</v>
          </cell>
          <cell r="AN2376" t="str">
            <v>38 uur / week</v>
          </cell>
          <cell r="AO2376">
            <v>12</v>
          </cell>
          <cell r="AP2376">
            <v>0</v>
          </cell>
          <cell r="AQ2376">
            <v>0</v>
          </cell>
          <cell r="AR2376">
            <v>31.58</v>
          </cell>
          <cell r="AS2376">
            <v>7</v>
          </cell>
          <cell r="AT2376" t="str">
            <v>B2</v>
          </cell>
          <cell r="AU2376">
            <v>90</v>
          </cell>
          <cell r="AV2376">
            <v>11.46</v>
          </cell>
        </row>
        <row r="2377">
          <cell r="A2377">
            <v>12328</v>
          </cell>
          <cell r="B2377" t="str">
            <v>Mevrouw</v>
          </cell>
          <cell r="C2377" t="str">
            <v>A. Mensah</v>
          </cell>
          <cell r="D2377" t="str">
            <v>Agatha</v>
          </cell>
          <cell r="E2377" t="str">
            <v>Agatha</v>
          </cell>
          <cell r="F2377" t="str">
            <v>A</v>
          </cell>
          <cell r="H2377" t="str">
            <v>Mensah</v>
          </cell>
          <cell r="K2377" t="str">
            <v>Vrouw</v>
          </cell>
          <cell r="L2377" t="str">
            <v>Adres</v>
          </cell>
          <cell r="M2377" t="str">
            <v>Kloekhorststraat</v>
          </cell>
          <cell r="N2377">
            <v>194</v>
          </cell>
          <cell r="P2377" t="str">
            <v>1104 MX</v>
          </cell>
          <cell r="Q2377" t="str">
            <v>AMSTERDAM</v>
          </cell>
          <cell r="R2377" t="str">
            <v>Nederland</v>
          </cell>
          <cell r="T2377">
            <v>641623289</v>
          </cell>
          <cell r="U2377">
            <v>3000</v>
          </cell>
          <cell r="V2377" t="str">
            <v>Hago Nederland B.V.</v>
          </cell>
          <cell r="W2377">
            <v>1</v>
          </cell>
          <cell r="X2377" t="str">
            <v>Internen</v>
          </cell>
          <cell r="Y2377" t="str">
            <v>A1</v>
          </cell>
          <cell r="Z2377" t="str">
            <v>Medewerker uurloon</v>
          </cell>
          <cell r="AA2377">
            <v>1</v>
          </cell>
          <cell r="AB2377" t="str">
            <v>Schoonmaak CAO</v>
          </cell>
          <cell r="AC2377" t="str">
            <v>N4</v>
          </cell>
          <cell r="AD2377" t="str">
            <v>HR-NL: per 4 weken</v>
          </cell>
          <cell r="AE2377" t="str">
            <v>Onbepaalde tijd</v>
          </cell>
          <cell r="AF2377" t="str">
            <v>00-00-0000</v>
          </cell>
          <cell r="AH2377">
            <v>260057514</v>
          </cell>
          <cell r="AI2377">
            <v>19881</v>
          </cell>
          <cell r="AJ2377" t="str">
            <v>Ghanees</v>
          </cell>
          <cell r="AK2377" t="str">
            <v>X011</v>
          </cell>
          <cell r="AL2377" t="str">
            <v>MEDEW. ALGEMEEN SCHOONMAAKONDERHOUD I</v>
          </cell>
          <cell r="AM2377">
            <v>1</v>
          </cell>
          <cell r="AN2377" t="str">
            <v>38 uur / week</v>
          </cell>
          <cell r="AO2377">
            <v>12.5</v>
          </cell>
          <cell r="AP2377">
            <v>0</v>
          </cell>
          <cell r="AQ2377">
            <v>0</v>
          </cell>
          <cell r="AR2377">
            <v>32.89</v>
          </cell>
          <cell r="AS2377">
            <v>7</v>
          </cell>
          <cell r="AT2377" t="str">
            <v>B2</v>
          </cell>
          <cell r="AU2377">
            <v>90</v>
          </cell>
          <cell r="AV2377">
            <v>11.46</v>
          </cell>
        </row>
        <row r="2378">
          <cell r="A2378">
            <v>12329</v>
          </cell>
          <cell r="B2378" t="str">
            <v>Dhr.</v>
          </cell>
          <cell r="C2378" t="str">
            <v>A. El Ghouch</v>
          </cell>
          <cell r="D2378" t="str">
            <v>Ahmed</v>
          </cell>
          <cell r="E2378" t="str">
            <v>Ahmed</v>
          </cell>
          <cell r="F2378" t="str">
            <v>A</v>
          </cell>
          <cell r="H2378" t="str">
            <v>El Ghouch</v>
          </cell>
          <cell r="K2378" t="str">
            <v>Man</v>
          </cell>
          <cell r="L2378" t="str">
            <v>Adres</v>
          </cell>
          <cell r="M2378" t="str">
            <v>Pontanusstraat</v>
          </cell>
          <cell r="N2378">
            <v>37</v>
          </cell>
          <cell r="O2378" t="str">
            <v>C</v>
          </cell>
          <cell r="P2378" t="str">
            <v>1093 SC</v>
          </cell>
          <cell r="Q2378" t="str">
            <v>AMSTERDAM</v>
          </cell>
          <cell r="R2378" t="str">
            <v>Nederland</v>
          </cell>
          <cell r="T2378">
            <v>620212835</v>
          </cell>
          <cell r="U2378">
            <v>3000</v>
          </cell>
          <cell r="V2378" t="str">
            <v>Hago Nederland B.V.</v>
          </cell>
          <cell r="W2378">
            <v>1</v>
          </cell>
          <cell r="X2378" t="str">
            <v>Internen</v>
          </cell>
          <cell r="Y2378" t="str">
            <v>A1</v>
          </cell>
          <cell r="Z2378" t="str">
            <v>Medewerker uurloon</v>
          </cell>
          <cell r="AA2378">
            <v>1</v>
          </cell>
          <cell r="AB2378" t="str">
            <v>Schoonmaak CAO</v>
          </cell>
          <cell r="AC2378" t="str">
            <v>N4</v>
          </cell>
          <cell r="AD2378" t="str">
            <v>HR-NL: per 4 weken</v>
          </cell>
          <cell r="AE2378" t="str">
            <v>Onbepaalde tijd</v>
          </cell>
          <cell r="AF2378" t="str">
            <v>00-00-0000</v>
          </cell>
          <cell r="AH2378">
            <v>120334690</v>
          </cell>
          <cell r="AI2378">
            <v>21732</v>
          </cell>
          <cell r="AJ2378" t="str">
            <v>Marokkaans</v>
          </cell>
          <cell r="AK2378" t="str">
            <v>X011</v>
          </cell>
          <cell r="AL2378" t="str">
            <v>MEDEW. ALGEMEEN SCHOONMAAKONDERHOUD I</v>
          </cell>
          <cell r="AM2378">
            <v>1</v>
          </cell>
          <cell r="AN2378" t="str">
            <v>38 uur / week</v>
          </cell>
          <cell r="AO2378">
            <v>16.75</v>
          </cell>
          <cell r="AP2378">
            <v>0</v>
          </cell>
          <cell r="AQ2378">
            <v>0</v>
          </cell>
          <cell r="AR2378">
            <v>44.08</v>
          </cell>
          <cell r="AS2378">
            <v>7</v>
          </cell>
          <cell r="AT2378" t="str">
            <v>B2</v>
          </cell>
          <cell r="AU2378">
            <v>90</v>
          </cell>
          <cell r="AV2378">
            <v>11.46</v>
          </cell>
        </row>
        <row r="2379">
          <cell r="A2379">
            <v>12330</v>
          </cell>
          <cell r="B2379" t="str">
            <v>Dhr.</v>
          </cell>
          <cell r="C2379" t="str">
            <v>M. Haddouzi</v>
          </cell>
          <cell r="D2379" t="str">
            <v>Mustapha</v>
          </cell>
          <cell r="E2379" t="str">
            <v>Mustapha</v>
          </cell>
          <cell r="F2379" t="str">
            <v>M</v>
          </cell>
          <cell r="H2379" t="str">
            <v>Haddouzi</v>
          </cell>
          <cell r="K2379" t="str">
            <v>Man</v>
          </cell>
          <cell r="L2379" t="str">
            <v>Adres</v>
          </cell>
          <cell r="M2379" t="str">
            <v>Kramatweg</v>
          </cell>
          <cell r="N2379">
            <v>26</v>
          </cell>
          <cell r="O2379" t="str">
            <v>D</v>
          </cell>
          <cell r="P2379" t="str">
            <v>1095 JR</v>
          </cell>
          <cell r="Q2379" t="str">
            <v>AMSTERDAM</v>
          </cell>
          <cell r="R2379" t="str">
            <v>Nederland</v>
          </cell>
          <cell r="T2379">
            <v>623215679</v>
          </cell>
          <cell r="U2379">
            <v>3000</v>
          </cell>
          <cell r="V2379" t="str">
            <v>Hago Nederland B.V.</v>
          </cell>
          <cell r="W2379">
            <v>1</v>
          </cell>
          <cell r="X2379" t="str">
            <v>Internen</v>
          </cell>
          <cell r="Y2379" t="str">
            <v>A1</v>
          </cell>
          <cell r="Z2379" t="str">
            <v>Medewerker uurloon</v>
          </cell>
          <cell r="AA2379">
            <v>1</v>
          </cell>
          <cell r="AB2379" t="str">
            <v>Schoonmaak CAO</v>
          </cell>
          <cell r="AC2379" t="str">
            <v>N4</v>
          </cell>
          <cell r="AD2379" t="str">
            <v>HR-NL: per 4 weken</v>
          </cell>
          <cell r="AE2379" t="str">
            <v>Onbepaalde tijd</v>
          </cell>
          <cell r="AF2379" t="str">
            <v>00-00-0000</v>
          </cell>
          <cell r="AH2379">
            <v>244223725</v>
          </cell>
          <cell r="AI2379">
            <v>26251</v>
          </cell>
          <cell r="AJ2379" t="str">
            <v>Marokkaans</v>
          </cell>
          <cell r="AK2379" t="str">
            <v>X011</v>
          </cell>
          <cell r="AL2379" t="str">
            <v>MEDEW. ALGEMEEN SCHOONMAAKONDERHOUD I</v>
          </cell>
          <cell r="AM2379">
            <v>1</v>
          </cell>
          <cell r="AN2379" t="str">
            <v>38 uur / week</v>
          </cell>
          <cell r="AO2379">
            <v>37.75</v>
          </cell>
          <cell r="AP2379">
            <v>0</v>
          </cell>
          <cell r="AQ2379">
            <v>0</v>
          </cell>
          <cell r="AR2379">
            <v>99.34</v>
          </cell>
          <cell r="AS2379">
            <v>7</v>
          </cell>
          <cell r="AT2379" t="str">
            <v>B2</v>
          </cell>
          <cell r="AU2379">
            <v>90</v>
          </cell>
          <cell r="AV2379">
            <v>11.46</v>
          </cell>
        </row>
        <row r="2380">
          <cell r="A2380">
            <v>12331</v>
          </cell>
          <cell r="B2380" t="str">
            <v>Dhr.</v>
          </cell>
          <cell r="C2380" t="str">
            <v>O. Boukhizzou</v>
          </cell>
          <cell r="D2380" t="str">
            <v>Omar</v>
          </cell>
          <cell r="E2380" t="str">
            <v>Omar</v>
          </cell>
          <cell r="F2380" t="str">
            <v>O</v>
          </cell>
          <cell r="H2380" t="str">
            <v>Boukhizzou</v>
          </cell>
          <cell r="K2380" t="str">
            <v>Man</v>
          </cell>
          <cell r="L2380" t="str">
            <v>Adres</v>
          </cell>
          <cell r="M2380" t="str">
            <v>Pieter van der Werfstraat</v>
          </cell>
          <cell r="N2380">
            <v>29</v>
          </cell>
          <cell r="P2380" t="str">
            <v>1067 EM</v>
          </cell>
          <cell r="Q2380" t="str">
            <v>AMSTERDAM</v>
          </cell>
          <cell r="R2380" t="str">
            <v>Nederland</v>
          </cell>
          <cell r="T2380" t="str">
            <v>06 11197531</v>
          </cell>
          <cell r="U2380">
            <v>3000</v>
          </cell>
          <cell r="V2380" t="str">
            <v>Hago Nederland B.V.</v>
          </cell>
          <cell r="W2380">
            <v>1</v>
          </cell>
          <cell r="X2380" t="str">
            <v>Internen</v>
          </cell>
          <cell r="Y2380" t="str">
            <v>A1</v>
          </cell>
          <cell r="Z2380" t="str">
            <v>Medewerker uurloon</v>
          </cell>
          <cell r="AA2380">
            <v>1</v>
          </cell>
          <cell r="AB2380" t="str">
            <v>Schoonmaak CAO</v>
          </cell>
          <cell r="AC2380" t="str">
            <v>N4</v>
          </cell>
          <cell r="AD2380" t="str">
            <v>HR-NL: per 4 weken</v>
          </cell>
          <cell r="AE2380" t="str">
            <v>Onbepaalde tijd</v>
          </cell>
          <cell r="AF2380" t="str">
            <v>00-00-0000</v>
          </cell>
          <cell r="AH2380">
            <v>209570271</v>
          </cell>
          <cell r="AI2380">
            <v>23751</v>
          </cell>
          <cell r="AJ2380" t="str">
            <v>Nederlands</v>
          </cell>
          <cell r="AK2380" t="str">
            <v>X011</v>
          </cell>
          <cell r="AL2380" t="str">
            <v>MEDEW. ALGEMEEN SCHOONMAAKONDERHOUD I</v>
          </cell>
          <cell r="AM2380">
            <v>1</v>
          </cell>
          <cell r="AN2380" t="str">
            <v>38 uur / week</v>
          </cell>
          <cell r="AO2380">
            <v>35.5</v>
          </cell>
          <cell r="AP2380">
            <v>0</v>
          </cell>
          <cell r="AQ2380">
            <v>0</v>
          </cell>
          <cell r="AR2380">
            <v>93.42</v>
          </cell>
          <cell r="AS2380">
            <v>7</v>
          </cell>
          <cell r="AT2380" t="str">
            <v>B2</v>
          </cell>
          <cell r="AU2380">
            <v>90</v>
          </cell>
          <cell r="AV2380">
            <v>11.46</v>
          </cell>
        </row>
        <row r="2381">
          <cell r="A2381">
            <v>12332</v>
          </cell>
          <cell r="B2381" t="str">
            <v>Mevrouw</v>
          </cell>
          <cell r="C2381" t="str">
            <v>D.J. Bijleveld - Dreijer</v>
          </cell>
          <cell r="D2381" t="str">
            <v>Daisy Joyce</v>
          </cell>
          <cell r="E2381" t="str">
            <v>Daisy Joyce</v>
          </cell>
          <cell r="F2381" t="str">
            <v>DJ</v>
          </cell>
          <cell r="H2381" t="str">
            <v>Dreijer</v>
          </cell>
          <cell r="J2381" t="str">
            <v>Bijleveld</v>
          </cell>
          <cell r="K2381" t="str">
            <v>Vrouw</v>
          </cell>
          <cell r="L2381" t="str">
            <v>Adres</v>
          </cell>
          <cell r="M2381" t="str">
            <v>Vredenburg</v>
          </cell>
          <cell r="N2381">
            <v>49</v>
          </cell>
          <cell r="P2381" t="str">
            <v>2036 HC</v>
          </cell>
          <cell r="Q2381" t="str">
            <v>HAARLEM</v>
          </cell>
          <cell r="R2381" t="str">
            <v>Nederland</v>
          </cell>
          <cell r="T2381" t="str">
            <v>06 23933462</v>
          </cell>
          <cell r="U2381">
            <v>3000</v>
          </cell>
          <cell r="V2381" t="str">
            <v>Hago Nederland B.V.</v>
          </cell>
          <cell r="W2381">
            <v>1</v>
          </cell>
          <cell r="X2381" t="str">
            <v>Internen</v>
          </cell>
          <cell r="Y2381" t="str">
            <v>A1</v>
          </cell>
          <cell r="Z2381" t="str">
            <v>Medewerker uurloon</v>
          </cell>
          <cell r="AA2381">
            <v>1</v>
          </cell>
          <cell r="AB2381" t="str">
            <v>Schoonmaak CAO</v>
          </cell>
          <cell r="AC2381" t="str">
            <v>N4</v>
          </cell>
          <cell r="AD2381" t="str">
            <v>HR-NL: per 4 weken</v>
          </cell>
          <cell r="AE2381" t="str">
            <v>Onbepaalde tijd</v>
          </cell>
          <cell r="AF2381" t="str">
            <v>00-00-0000</v>
          </cell>
          <cell r="AH2381">
            <v>186016876</v>
          </cell>
          <cell r="AI2381">
            <v>29775</v>
          </cell>
          <cell r="AJ2381" t="str">
            <v>Nederlands</v>
          </cell>
          <cell r="AK2381" t="str">
            <v>X011</v>
          </cell>
          <cell r="AL2381" t="str">
            <v>MEDEW. ALGEMEEN SCHOONMAAKONDERHOUD I</v>
          </cell>
          <cell r="AM2381">
            <v>1</v>
          </cell>
          <cell r="AN2381" t="str">
            <v>38 uur / week</v>
          </cell>
          <cell r="AO2381">
            <v>14.75</v>
          </cell>
          <cell r="AP2381">
            <v>0</v>
          </cell>
          <cell r="AQ2381">
            <v>0</v>
          </cell>
          <cell r="AR2381">
            <v>38.82</v>
          </cell>
          <cell r="AS2381">
            <v>7</v>
          </cell>
          <cell r="AT2381" t="str">
            <v>B2</v>
          </cell>
          <cell r="AU2381">
            <v>90</v>
          </cell>
          <cell r="AV2381">
            <v>11.46</v>
          </cell>
        </row>
        <row r="2382">
          <cell r="A2382">
            <v>12333</v>
          </cell>
          <cell r="B2382" t="str">
            <v>Mevrouw</v>
          </cell>
          <cell r="C2382" t="str">
            <v>D. Pool - Badjuri</v>
          </cell>
          <cell r="D2382" t="str">
            <v>Djunainah</v>
          </cell>
          <cell r="E2382" t="str">
            <v>Djunainah</v>
          </cell>
          <cell r="F2382" t="str">
            <v>D</v>
          </cell>
          <cell r="H2382" t="str">
            <v>Badjuri</v>
          </cell>
          <cell r="J2382" t="str">
            <v>Pool</v>
          </cell>
          <cell r="K2382" t="str">
            <v>Vrouw</v>
          </cell>
          <cell r="L2382" t="str">
            <v>Adres</v>
          </cell>
          <cell r="M2382" t="str">
            <v>Solostraat</v>
          </cell>
          <cell r="N2382">
            <v>42</v>
          </cell>
          <cell r="P2382" t="str">
            <v>1095 GX</v>
          </cell>
          <cell r="Q2382" t="str">
            <v>AMSTERDAM</v>
          </cell>
          <cell r="R2382" t="str">
            <v>Nederland</v>
          </cell>
          <cell r="S2382" t="str">
            <v>020 6945003</v>
          </cell>
          <cell r="T2382" t="str">
            <v>06 41041365</v>
          </cell>
          <cell r="U2382">
            <v>3000</v>
          </cell>
          <cell r="V2382" t="str">
            <v>Hago Nederland B.V.</v>
          </cell>
          <cell r="W2382">
            <v>1</v>
          </cell>
          <cell r="X2382" t="str">
            <v>Internen</v>
          </cell>
          <cell r="Y2382" t="str">
            <v>A1</v>
          </cell>
          <cell r="Z2382" t="str">
            <v>Medewerker uurloon</v>
          </cell>
          <cell r="AA2382">
            <v>1</v>
          </cell>
          <cell r="AB2382" t="str">
            <v>Schoonmaak CAO</v>
          </cell>
          <cell r="AC2382" t="str">
            <v>N4</v>
          </cell>
          <cell r="AD2382" t="str">
            <v>HR-NL: per 4 weken</v>
          </cell>
          <cell r="AE2382" t="str">
            <v>Onbepaalde tijd</v>
          </cell>
          <cell r="AF2382" t="str">
            <v>00-00-0000</v>
          </cell>
          <cell r="AH2382">
            <v>209172459</v>
          </cell>
          <cell r="AI2382">
            <v>22497</v>
          </cell>
          <cell r="AJ2382" t="str">
            <v>Nederlands</v>
          </cell>
          <cell r="AK2382" t="str">
            <v>X011</v>
          </cell>
          <cell r="AL2382" t="str">
            <v>MEDEW. ALGEMEEN SCHOONMAAKONDERHOUD I</v>
          </cell>
          <cell r="AM2382">
            <v>1</v>
          </cell>
          <cell r="AN2382" t="str">
            <v>38 uur / week</v>
          </cell>
          <cell r="AO2382">
            <v>16.5</v>
          </cell>
          <cell r="AP2382">
            <v>0</v>
          </cell>
          <cell r="AQ2382">
            <v>0</v>
          </cell>
          <cell r="AR2382">
            <v>43.42</v>
          </cell>
          <cell r="AS2382">
            <v>7</v>
          </cell>
          <cell r="AT2382" t="str">
            <v>B2</v>
          </cell>
          <cell r="AU2382">
            <v>90</v>
          </cell>
          <cell r="AV2382">
            <v>11.46</v>
          </cell>
        </row>
        <row r="2383">
          <cell r="A2383">
            <v>12334</v>
          </cell>
          <cell r="B2383" t="str">
            <v>Dhr.</v>
          </cell>
          <cell r="C2383" t="str">
            <v>K. Obeng</v>
          </cell>
          <cell r="D2383" t="str">
            <v>Kingsley</v>
          </cell>
          <cell r="E2383" t="str">
            <v>Kingsley</v>
          </cell>
          <cell r="F2383" t="str">
            <v>K</v>
          </cell>
          <cell r="H2383" t="str">
            <v>Obeng</v>
          </cell>
          <cell r="K2383" t="str">
            <v>Man</v>
          </cell>
          <cell r="L2383" t="str">
            <v>Adres</v>
          </cell>
          <cell r="M2383" t="str">
            <v>Freek Oxstraat</v>
          </cell>
          <cell r="N2383">
            <v>4</v>
          </cell>
          <cell r="O2383">
            <v>2</v>
          </cell>
          <cell r="P2383" t="str">
            <v>1063 ZW</v>
          </cell>
          <cell r="Q2383" t="str">
            <v>AMSTERDAM</v>
          </cell>
          <cell r="R2383" t="str">
            <v>Nederland</v>
          </cell>
          <cell r="T2383">
            <v>615550355</v>
          </cell>
          <cell r="U2383">
            <v>3000</v>
          </cell>
          <cell r="V2383" t="str">
            <v>Hago Nederland B.V.</v>
          </cell>
          <cell r="W2383">
            <v>1</v>
          </cell>
          <cell r="X2383" t="str">
            <v>Internen</v>
          </cell>
          <cell r="Y2383" t="str">
            <v>A1</v>
          </cell>
          <cell r="Z2383" t="str">
            <v>Medewerker uurloon</v>
          </cell>
          <cell r="AA2383">
            <v>1</v>
          </cell>
          <cell r="AB2383" t="str">
            <v>Schoonmaak CAO</v>
          </cell>
          <cell r="AC2383" t="str">
            <v>N4</v>
          </cell>
          <cell r="AD2383" t="str">
            <v>HR-NL: per 4 weken</v>
          </cell>
          <cell r="AE2383" t="str">
            <v>Onbepaalde tijd</v>
          </cell>
          <cell r="AF2383" t="str">
            <v>00-00-0000</v>
          </cell>
          <cell r="AH2383">
            <v>422494835</v>
          </cell>
          <cell r="AI2383">
            <v>26625</v>
          </cell>
          <cell r="AJ2383" t="str">
            <v>Ghanees</v>
          </cell>
          <cell r="AK2383" t="str">
            <v>X011</v>
          </cell>
          <cell r="AL2383" t="str">
            <v>MEDEW. ALGEMEEN SCHOONMAAKONDERHOUD I</v>
          </cell>
          <cell r="AM2383">
            <v>1</v>
          </cell>
          <cell r="AN2383" t="str">
            <v>38 uur / week</v>
          </cell>
          <cell r="AO2383">
            <v>10</v>
          </cell>
          <cell r="AP2383">
            <v>0</v>
          </cell>
          <cell r="AQ2383">
            <v>0</v>
          </cell>
          <cell r="AR2383">
            <v>26.32</v>
          </cell>
          <cell r="AS2383">
            <v>7</v>
          </cell>
          <cell r="AT2383" t="str">
            <v>B2</v>
          </cell>
          <cell r="AU2383">
            <v>22</v>
          </cell>
          <cell r="AV2383">
            <v>11.13</v>
          </cell>
        </row>
        <row r="2384">
          <cell r="A2384">
            <v>12335</v>
          </cell>
          <cell r="B2384" t="str">
            <v>Mevrouw</v>
          </cell>
          <cell r="C2384" t="str">
            <v>S. Yildiz - Eken</v>
          </cell>
          <cell r="D2384" t="str">
            <v>Sukran</v>
          </cell>
          <cell r="E2384" t="str">
            <v>Sukran</v>
          </cell>
          <cell r="F2384" t="str">
            <v>S</v>
          </cell>
          <cell r="H2384" t="str">
            <v>Eken</v>
          </cell>
          <cell r="J2384" t="str">
            <v>Yildiz</v>
          </cell>
          <cell r="K2384" t="str">
            <v>Vrouw</v>
          </cell>
          <cell r="L2384" t="str">
            <v>Adres</v>
          </cell>
          <cell r="M2384" t="str">
            <v>Meernhof</v>
          </cell>
          <cell r="N2384">
            <v>179</v>
          </cell>
          <cell r="P2384" t="str">
            <v>1106 LL</v>
          </cell>
          <cell r="Q2384" t="str">
            <v>AMSTERDAM</v>
          </cell>
          <cell r="R2384" t="str">
            <v>Nederland</v>
          </cell>
          <cell r="T2384" t="str">
            <v>06 49253281</v>
          </cell>
          <cell r="U2384">
            <v>3000</v>
          </cell>
          <cell r="V2384" t="str">
            <v>Hago Nederland B.V.</v>
          </cell>
          <cell r="W2384">
            <v>1</v>
          </cell>
          <cell r="X2384" t="str">
            <v>Internen</v>
          </cell>
          <cell r="Y2384" t="str">
            <v>A1</v>
          </cell>
          <cell r="Z2384" t="str">
            <v>Medewerker uurloon</v>
          </cell>
          <cell r="AA2384">
            <v>1</v>
          </cell>
          <cell r="AB2384" t="str">
            <v>Schoonmaak CAO</v>
          </cell>
          <cell r="AC2384" t="str">
            <v>N4</v>
          </cell>
          <cell r="AD2384" t="str">
            <v>HR-NL: per 4 weken</v>
          </cell>
          <cell r="AE2384" t="str">
            <v>Onbepaalde tijd</v>
          </cell>
          <cell r="AF2384" t="str">
            <v>00-00-0000</v>
          </cell>
          <cell r="AH2384">
            <v>131390247</v>
          </cell>
          <cell r="AI2384">
            <v>23169</v>
          </cell>
          <cell r="AJ2384" t="str">
            <v>Nederlands</v>
          </cell>
          <cell r="AK2384" t="str">
            <v>X011</v>
          </cell>
          <cell r="AL2384" t="str">
            <v>MEDEW. ALGEMEEN SCHOONMAAKONDERHOUD I</v>
          </cell>
          <cell r="AM2384">
            <v>1</v>
          </cell>
          <cell r="AN2384" t="str">
            <v>38 uur / week</v>
          </cell>
          <cell r="AO2384">
            <v>10</v>
          </cell>
          <cell r="AP2384">
            <v>0</v>
          </cell>
          <cell r="AQ2384">
            <v>0</v>
          </cell>
          <cell r="AR2384">
            <v>26.32</v>
          </cell>
          <cell r="AS2384">
            <v>7</v>
          </cell>
          <cell r="AT2384" t="str">
            <v>B2</v>
          </cell>
          <cell r="AU2384">
            <v>90</v>
          </cell>
          <cell r="AV2384">
            <v>11.46</v>
          </cell>
        </row>
        <row r="2385">
          <cell r="A2385">
            <v>12336</v>
          </cell>
          <cell r="B2385" t="str">
            <v>Mevrouw</v>
          </cell>
          <cell r="C2385" t="str">
            <v>S. Belgassemi</v>
          </cell>
          <cell r="D2385" t="str">
            <v>Samira</v>
          </cell>
          <cell r="E2385" t="str">
            <v>Samira</v>
          </cell>
          <cell r="F2385" t="str">
            <v>S</v>
          </cell>
          <cell r="H2385" t="str">
            <v>Belgassemi</v>
          </cell>
          <cell r="K2385" t="str">
            <v>Vrouw</v>
          </cell>
          <cell r="L2385" t="str">
            <v>Adres</v>
          </cell>
          <cell r="M2385" t="str">
            <v>Sumatrastraat</v>
          </cell>
          <cell r="N2385">
            <v>132</v>
          </cell>
          <cell r="P2385" t="str">
            <v>1094 NL</v>
          </cell>
          <cell r="Q2385" t="str">
            <v>AMSTERDAM</v>
          </cell>
          <cell r="R2385" t="str">
            <v>Nederland</v>
          </cell>
          <cell r="T2385" t="str">
            <v>06 24864945</v>
          </cell>
          <cell r="U2385">
            <v>3000</v>
          </cell>
          <cell r="V2385" t="str">
            <v>Hago Nederland B.V.</v>
          </cell>
          <cell r="W2385">
            <v>1</v>
          </cell>
          <cell r="X2385" t="str">
            <v>Internen</v>
          </cell>
          <cell r="Y2385" t="str">
            <v>A1</v>
          </cell>
          <cell r="Z2385" t="str">
            <v>Medewerker uurloon</v>
          </cell>
          <cell r="AA2385">
            <v>1</v>
          </cell>
          <cell r="AB2385" t="str">
            <v>Schoonmaak CAO</v>
          </cell>
          <cell r="AC2385" t="str">
            <v>N4</v>
          </cell>
          <cell r="AD2385" t="str">
            <v>HR-NL: per 4 weken</v>
          </cell>
          <cell r="AE2385" t="str">
            <v>Onbepaalde tijd</v>
          </cell>
          <cell r="AF2385" t="str">
            <v>00-00-0000</v>
          </cell>
          <cell r="AH2385">
            <v>214205733</v>
          </cell>
          <cell r="AI2385">
            <v>27427</v>
          </cell>
          <cell r="AJ2385" t="str">
            <v>Nederlands</v>
          </cell>
          <cell r="AK2385" t="str">
            <v>X011</v>
          </cell>
          <cell r="AL2385" t="str">
            <v>MEDEW. ALGEMEEN SCHOONMAAKONDERHOUD I</v>
          </cell>
          <cell r="AM2385">
            <v>1</v>
          </cell>
          <cell r="AN2385" t="str">
            <v>38 uur / week</v>
          </cell>
          <cell r="AO2385">
            <v>19.5</v>
          </cell>
          <cell r="AP2385">
            <v>0</v>
          </cell>
          <cell r="AQ2385">
            <v>0</v>
          </cell>
          <cell r="AR2385">
            <v>51.32</v>
          </cell>
          <cell r="AS2385">
            <v>7</v>
          </cell>
          <cell r="AT2385" t="str">
            <v>B2</v>
          </cell>
          <cell r="AU2385">
            <v>90</v>
          </cell>
          <cell r="AV2385">
            <v>11.46</v>
          </cell>
        </row>
        <row r="2386">
          <cell r="A2386">
            <v>12337</v>
          </cell>
          <cell r="B2386" t="str">
            <v>Dhr.</v>
          </cell>
          <cell r="C2386" t="str">
            <v>A. Laamimache</v>
          </cell>
          <cell r="D2386" t="str">
            <v>Abdellah</v>
          </cell>
          <cell r="E2386" t="str">
            <v>Abdellah</v>
          </cell>
          <cell r="F2386" t="str">
            <v>A</v>
          </cell>
          <cell r="H2386" t="str">
            <v>Laamimache</v>
          </cell>
          <cell r="K2386" t="str">
            <v>Man</v>
          </cell>
          <cell r="L2386" t="str">
            <v>Adres</v>
          </cell>
          <cell r="M2386" t="str">
            <v>Semarangstraat</v>
          </cell>
          <cell r="N2386">
            <v>27</v>
          </cell>
          <cell r="P2386" t="str">
            <v>1095 GB</v>
          </cell>
          <cell r="Q2386" t="str">
            <v>AMSTERDAM</v>
          </cell>
          <cell r="R2386" t="str">
            <v>Nederland</v>
          </cell>
          <cell r="T2386" t="str">
            <v>06 41054058</v>
          </cell>
          <cell r="U2386">
            <v>3000</v>
          </cell>
          <cell r="V2386" t="str">
            <v>Hago Nederland B.V.</v>
          </cell>
          <cell r="W2386">
            <v>1</v>
          </cell>
          <cell r="X2386" t="str">
            <v>Internen</v>
          </cell>
          <cell r="Y2386" t="str">
            <v>A1</v>
          </cell>
          <cell r="Z2386" t="str">
            <v>Medewerker uurloon</v>
          </cell>
          <cell r="AA2386">
            <v>1</v>
          </cell>
          <cell r="AB2386" t="str">
            <v>Schoonmaak CAO</v>
          </cell>
          <cell r="AC2386" t="str">
            <v>N4</v>
          </cell>
          <cell r="AD2386" t="str">
            <v>HR-NL: per 4 weken</v>
          </cell>
          <cell r="AE2386" t="str">
            <v>Onbepaalde tijd</v>
          </cell>
          <cell r="AF2386" t="str">
            <v>00-00-0000</v>
          </cell>
          <cell r="AH2386">
            <v>202633895</v>
          </cell>
          <cell r="AI2386">
            <v>21587</v>
          </cell>
          <cell r="AJ2386" t="str">
            <v>Nederlands</v>
          </cell>
          <cell r="AK2386" t="str">
            <v>X011</v>
          </cell>
          <cell r="AL2386" t="str">
            <v>MEDEW. ALGEMEEN SCHOONMAAKONDERHOUD I</v>
          </cell>
          <cell r="AM2386">
            <v>1</v>
          </cell>
          <cell r="AN2386" t="str">
            <v>38 uur / week</v>
          </cell>
          <cell r="AO2386">
            <v>17</v>
          </cell>
          <cell r="AP2386">
            <v>0</v>
          </cell>
          <cell r="AQ2386">
            <v>0</v>
          </cell>
          <cell r="AR2386">
            <v>44.74</v>
          </cell>
          <cell r="AS2386">
            <v>7</v>
          </cell>
          <cell r="AT2386" t="str">
            <v>B2</v>
          </cell>
          <cell r="AU2386">
            <v>90</v>
          </cell>
          <cell r="AV2386">
            <v>11.46</v>
          </cell>
        </row>
        <row r="2387">
          <cell r="A2387">
            <v>12338</v>
          </cell>
          <cell r="B2387" t="str">
            <v>Dhr.</v>
          </cell>
          <cell r="C2387" t="str">
            <v>L. M' Ssaadi</v>
          </cell>
          <cell r="D2387" t="str">
            <v>Lahoussaine</v>
          </cell>
          <cell r="E2387" t="str">
            <v>Lahoussaine</v>
          </cell>
          <cell r="F2387" t="str">
            <v>L</v>
          </cell>
          <cell r="H2387" t="str">
            <v>M' Ssaadi</v>
          </cell>
          <cell r="K2387" t="str">
            <v>Man</v>
          </cell>
          <cell r="L2387" t="str">
            <v>Adres</v>
          </cell>
          <cell r="M2387" t="str">
            <v>Burgemeester van Leeuwenlaan</v>
          </cell>
          <cell r="N2387">
            <v>79</v>
          </cell>
          <cell r="O2387" t="str">
            <v>III</v>
          </cell>
          <cell r="P2387" t="str">
            <v>1064 KN</v>
          </cell>
          <cell r="Q2387" t="str">
            <v>AMSTERDAM</v>
          </cell>
          <cell r="R2387" t="str">
            <v>Nederland</v>
          </cell>
          <cell r="S2387">
            <v>206110823</v>
          </cell>
          <cell r="T2387">
            <v>641792023</v>
          </cell>
          <cell r="U2387">
            <v>3000</v>
          </cell>
          <cell r="V2387" t="str">
            <v>Hago Nederland B.V.</v>
          </cell>
          <cell r="W2387">
            <v>1</v>
          </cell>
          <cell r="X2387" t="str">
            <v>Internen</v>
          </cell>
          <cell r="Y2387" t="str">
            <v>A1</v>
          </cell>
          <cell r="Z2387" t="str">
            <v>Medewerker uurloon</v>
          </cell>
          <cell r="AA2387">
            <v>1</v>
          </cell>
          <cell r="AB2387" t="str">
            <v>Schoonmaak CAO</v>
          </cell>
          <cell r="AC2387" t="str">
            <v>N4</v>
          </cell>
          <cell r="AD2387" t="str">
            <v>HR-NL: per 4 weken</v>
          </cell>
          <cell r="AE2387" t="str">
            <v>Onbepaalde tijd</v>
          </cell>
          <cell r="AF2387" t="str">
            <v>00-00-0000</v>
          </cell>
          <cell r="AH2387">
            <v>203881795</v>
          </cell>
          <cell r="AI2387">
            <v>23714</v>
          </cell>
          <cell r="AJ2387" t="str">
            <v>Nederlands</v>
          </cell>
          <cell r="AK2387" t="str">
            <v>X012</v>
          </cell>
          <cell r="AL2387" t="str">
            <v>MEDEW. ALGEMEEN SCHOONMAAKONDERHOUD II</v>
          </cell>
          <cell r="AM2387" t="str">
            <v>1+5%</v>
          </cell>
          <cell r="AN2387" t="str">
            <v>38 uur / week</v>
          </cell>
          <cell r="AO2387">
            <v>40</v>
          </cell>
          <cell r="AP2387">
            <v>0</v>
          </cell>
          <cell r="AQ2387">
            <v>0</v>
          </cell>
          <cell r="AR2387">
            <v>105.26</v>
          </cell>
          <cell r="AS2387">
            <v>7</v>
          </cell>
          <cell r="AT2387" t="str">
            <v>B3</v>
          </cell>
          <cell r="AU2387">
            <v>90</v>
          </cell>
          <cell r="AV2387">
            <v>13.02</v>
          </cell>
        </row>
        <row r="2388">
          <cell r="A2388">
            <v>12339</v>
          </cell>
          <cell r="B2388" t="str">
            <v>Dhr.</v>
          </cell>
          <cell r="C2388" t="str">
            <v>M. El Jattari</v>
          </cell>
          <cell r="D2388" t="str">
            <v>Mohamed</v>
          </cell>
          <cell r="E2388" t="str">
            <v>Mohamed</v>
          </cell>
          <cell r="F2388" t="str">
            <v>M</v>
          </cell>
          <cell r="H2388" t="str">
            <v>El Jattari</v>
          </cell>
          <cell r="K2388" t="str">
            <v>Man</v>
          </cell>
          <cell r="L2388" t="str">
            <v>Adres</v>
          </cell>
          <cell r="M2388" t="str">
            <v>Lex Althoffstraat</v>
          </cell>
          <cell r="N2388">
            <v>14</v>
          </cell>
          <cell r="O2388" t="str">
            <v>III</v>
          </cell>
          <cell r="P2388" t="str">
            <v>1063 ZP</v>
          </cell>
          <cell r="Q2388" t="str">
            <v>AMSTERDAM</v>
          </cell>
          <cell r="R2388" t="str">
            <v>Nederland</v>
          </cell>
          <cell r="T2388">
            <v>620069424</v>
          </cell>
          <cell r="U2388">
            <v>3000</v>
          </cell>
          <cell r="V2388" t="str">
            <v>Hago Nederland B.V.</v>
          </cell>
          <cell r="W2388">
            <v>1</v>
          </cell>
          <cell r="X2388" t="str">
            <v>Internen</v>
          </cell>
          <cell r="Y2388" t="str">
            <v>A1</v>
          </cell>
          <cell r="Z2388" t="str">
            <v>Medewerker uurloon</v>
          </cell>
          <cell r="AA2388">
            <v>1</v>
          </cell>
          <cell r="AB2388" t="str">
            <v>Schoonmaak CAO</v>
          </cell>
          <cell r="AC2388" t="str">
            <v>N4</v>
          </cell>
          <cell r="AD2388" t="str">
            <v>HR-NL: per 4 weken</v>
          </cell>
          <cell r="AE2388" t="str">
            <v>Onbepaalde tijd</v>
          </cell>
          <cell r="AF2388" t="str">
            <v>00-00-0000</v>
          </cell>
          <cell r="AH2388">
            <v>243823447</v>
          </cell>
          <cell r="AI2388">
            <v>28049</v>
          </cell>
          <cell r="AJ2388" t="str">
            <v>Nederlands</v>
          </cell>
          <cell r="AK2388" t="str">
            <v>X011</v>
          </cell>
          <cell r="AL2388" t="str">
            <v>MEDEW. ALGEMEEN SCHOONMAAKONDERHOUD I</v>
          </cell>
          <cell r="AM2388">
            <v>1</v>
          </cell>
          <cell r="AN2388" t="str">
            <v>38 uur / week</v>
          </cell>
          <cell r="AO2388">
            <v>15</v>
          </cell>
          <cell r="AP2388">
            <v>0</v>
          </cell>
          <cell r="AQ2388">
            <v>0</v>
          </cell>
          <cell r="AR2388">
            <v>39.47</v>
          </cell>
          <cell r="AS2388">
            <v>7</v>
          </cell>
          <cell r="AT2388" t="str">
            <v>B2</v>
          </cell>
          <cell r="AU2388">
            <v>90</v>
          </cell>
          <cell r="AV2388">
            <v>11.46</v>
          </cell>
        </row>
        <row r="2389">
          <cell r="A2389">
            <v>12340</v>
          </cell>
          <cell r="B2389" t="str">
            <v>Dhr.</v>
          </cell>
          <cell r="C2389" t="str">
            <v>Y. Chaibani</v>
          </cell>
          <cell r="D2389" t="str">
            <v>Yessin</v>
          </cell>
          <cell r="E2389" t="str">
            <v>Yessin</v>
          </cell>
          <cell r="F2389" t="str">
            <v>Y</v>
          </cell>
          <cell r="H2389" t="str">
            <v>Chaibani</v>
          </cell>
          <cell r="K2389" t="str">
            <v>Man</v>
          </cell>
          <cell r="L2389" t="str">
            <v>Adres</v>
          </cell>
          <cell r="M2389" t="str">
            <v>Oostzaanstraat</v>
          </cell>
          <cell r="N2389">
            <v>280</v>
          </cell>
          <cell r="P2389" t="str">
            <v>1013 WS</v>
          </cell>
          <cell r="Q2389" t="str">
            <v>AMSTERDAM</v>
          </cell>
          <cell r="R2389" t="str">
            <v>Nederland</v>
          </cell>
          <cell r="T2389" t="str">
            <v>06 48270273</v>
          </cell>
          <cell r="U2389">
            <v>3000</v>
          </cell>
          <cell r="V2389" t="str">
            <v>Hago Nederland B.V.</v>
          </cell>
          <cell r="W2389">
            <v>1</v>
          </cell>
          <cell r="X2389" t="str">
            <v>Internen</v>
          </cell>
          <cell r="Y2389" t="str">
            <v>A1</v>
          </cell>
          <cell r="Z2389" t="str">
            <v>Medewerker uurloon</v>
          </cell>
          <cell r="AA2389">
            <v>1</v>
          </cell>
          <cell r="AB2389" t="str">
            <v>Schoonmaak CAO</v>
          </cell>
          <cell r="AC2389" t="str">
            <v>N4</v>
          </cell>
          <cell r="AD2389" t="str">
            <v>HR-NL: per 4 weken</v>
          </cell>
          <cell r="AE2389" t="str">
            <v>Onbepaalde tijd</v>
          </cell>
          <cell r="AF2389" t="str">
            <v>00-00-0000</v>
          </cell>
          <cell r="AH2389">
            <v>132122765</v>
          </cell>
          <cell r="AI2389">
            <v>27639</v>
          </cell>
          <cell r="AJ2389" t="str">
            <v>Nederlands</v>
          </cell>
          <cell r="AK2389" t="str">
            <v>X011</v>
          </cell>
          <cell r="AL2389" t="str">
            <v>MEDEW. ALGEMEEN SCHOONMAAKONDERHOUD I</v>
          </cell>
          <cell r="AM2389">
            <v>1</v>
          </cell>
          <cell r="AN2389" t="str">
            <v>38 uur / week</v>
          </cell>
          <cell r="AO2389">
            <v>33.5</v>
          </cell>
          <cell r="AP2389">
            <v>0</v>
          </cell>
          <cell r="AQ2389">
            <v>0</v>
          </cell>
          <cell r="AR2389">
            <v>88.16</v>
          </cell>
          <cell r="AS2389">
            <v>7</v>
          </cell>
          <cell r="AT2389" t="str">
            <v>B2</v>
          </cell>
          <cell r="AU2389">
            <v>90</v>
          </cell>
          <cell r="AV2389">
            <v>11.95</v>
          </cell>
        </row>
        <row r="2390">
          <cell r="A2390">
            <v>12341</v>
          </cell>
          <cell r="B2390" t="str">
            <v>Dhr.</v>
          </cell>
          <cell r="C2390" t="str">
            <v>A. Bouhbouh</v>
          </cell>
          <cell r="D2390" t="str">
            <v>Ahmed</v>
          </cell>
          <cell r="E2390" t="str">
            <v>Ahmed</v>
          </cell>
          <cell r="F2390" t="str">
            <v>A</v>
          </cell>
          <cell r="H2390" t="str">
            <v>Bouhbouh</v>
          </cell>
          <cell r="K2390" t="str">
            <v>Man</v>
          </cell>
          <cell r="L2390" t="str">
            <v>Adres</v>
          </cell>
          <cell r="M2390" t="str">
            <v>De Savornin Lohmanstraat</v>
          </cell>
          <cell r="N2390">
            <v>439</v>
          </cell>
          <cell r="P2390" t="str">
            <v>1067 PV</v>
          </cell>
          <cell r="Q2390" t="str">
            <v>AMSTERDAM</v>
          </cell>
          <cell r="R2390" t="str">
            <v>Nederland</v>
          </cell>
          <cell r="T2390" t="str">
            <v>06 13043397</v>
          </cell>
          <cell r="U2390">
            <v>3000</v>
          </cell>
          <cell r="V2390" t="str">
            <v>Hago Nederland B.V.</v>
          </cell>
          <cell r="W2390">
            <v>1</v>
          </cell>
          <cell r="X2390" t="str">
            <v>Internen</v>
          </cell>
          <cell r="Y2390" t="str">
            <v>A1</v>
          </cell>
          <cell r="Z2390" t="str">
            <v>Medewerker uurloon</v>
          </cell>
          <cell r="AA2390">
            <v>1</v>
          </cell>
          <cell r="AB2390" t="str">
            <v>Schoonmaak CAO</v>
          </cell>
          <cell r="AC2390" t="str">
            <v>N4</v>
          </cell>
          <cell r="AD2390" t="str">
            <v>HR-NL: per 4 weken</v>
          </cell>
          <cell r="AE2390" t="str">
            <v>Onbepaalde tijd</v>
          </cell>
          <cell r="AF2390" t="str">
            <v>00-00-0000</v>
          </cell>
          <cell r="AH2390">
            <v>120343447</v>
          </cell>
          <cell r="AI2390">
            <v>22098</v>
          </cell>
          <cell r="AJ2390" t="str">
            <v>Nederlands</v>
          </cell>
          <cell r="AK2390" t="str">
            <v>X011</v>
          </cell>
          <cell r="AL2390" t="str">
            <v>MEDEW. ALGEMEEN SCHOONMAAKONDERHOUD I</v>
          </cell>
          <cell r="AM2390">
            <v>1</v>
          </cell>
          <cell r="AN2390" t="str">
            <v>38 uur / week</v>
          </cell>
          <cell r="AO2390">
            <v>10.5</v>
          </cell>
          <cell r="AP2390">
            <v>0</v>
          </cell>
          <cell r="AQ2390">
            <v>0</v>
          </cell>
          <cell r="AR2390">
            <v>27.63</v>
          </cell>
          <cell r="AS2390">
            <v>7</v>
          </cell>
          <cell r="AT2390" t="str">
            <v>B2</v>
          </cell>
          <cell r="AU2390">
            <v>90</v>
          </cell>
          <cell r="AV2390">
            <v>11.46</v>
          </cell>
        </row>
        <row r="2391">
          <cell r="A2391">
            <v>12342</v>
          </cell>
          <cell r="B2391" t="str">
            <v>Dhr.</v>
          </cell>
          <cell r="C2391" t="str">
            <v>J. Ajouaou</v>
          </cell>
          <cell r="D2391" t="str">
            <v>Jamal</v>
          </cell>
          <cell r="E2391" t="str">
            <v>Jamal</v>
          </cell>
          <cell r="F2391" t="str">
            <v>J</v>
          </cell>
          <cell r="H2391" t="str">
            <v>Ajouaou</v>
          </cell>
          <cell r="K2391" t="str">
            <v>Man</v>
          </cell>
          <cell r="L2391" t="str">
            <v>Adres</v>
          </cell>
          <cell r="M2391" t="str">
            <v>Badenpowellweg</v>
          </cell>
          <cell r="N2391">
            <v>950</v>
          </cell>
          <cell r="O2391">
            <v>2</v>
          </cell>
          <cell r="P2391" t="str">
            <v>1069 BX</v>
          </cell>
          <cell r="Q2391" t="str">
            <v>AMSTERDAM</v>
          </cell>
          <cell r="R2391" t="str">
            <v>Nederland</v>
          </cell>
          <cell r="T2391">
            <v>634499779</v>
          </cell>
          <cell r="U2391">
            <v>3000</v>
          </cell>
          <cell r="V2391" t="str">
            <v>Hago Nederland B.V.</v>
          </cell>
          <cell r="W2391">
            <v>1</v>
          </cell>
          <cell r="X2391" t="str">
            <v>Internen</v>
          </cell>
          <cell r="Y2391" t="str">
            <v>A1</v>
          </cell>
          <cell r="Z2391" t="str">
            <v>Medewerker uurloon</v>
          </cell>
          <cell r="AA2391">
            <v>1</v>
          </cell>
          <cell r="AB2391" t="str">
            <v>Schoonmaak CAO</v>
          </cell>
          <cell r="AC2391" t="str">
            <v>N4</v>
          </cell>
          <cell r="AD2391" t="str">
            <v>HR-NL: per 4 weken</v>
          </cell>
          <cell r="AE2391" t="str">
            <v>Onbepaalde tijd</v>
          </cell>
          <cell r="AF2391" t="str">
            <v>00-00-0000</v>
          </cell>
          <cell r="AH2391">
            <v>74952791</v>
          </cell>
          <cell r="AI2391">
            <v>23924</v>
          </cell>
          <cell r="AJ2391" t="str">
            <v>Nederlands</v>
          </cell>
          <cell r="AK2391" t="str">
            <v>X011</v>
          </cell>
          <cell r="AL2391" t="str">
            <v>MEDEW. ALGEMEEN SCHOONMAAKONDERHOUD I</v>
          </cell>
          <cell r="AM2391">
            <v>1</v>
          </cell>
          <cell r="AN2391" t="str">
            <v>38 uur / week</v>
          </cell>
          <cell r="AO2391">
            <v>32.75</v>
          </cell>
          <cell r="AP2391">
            <v>0</v>
          </cell>
          <cell r="AQ2391">
            <v>0</v>
          </cell>
          <cell r="AR2391">
            <v>86.18</v>
          </cell>
          <cell r="AS2391">
            <v>7</v>
          </cell>
          <cell r="AT2391" t="str">
            <v>B2</v>
          </cell>
          <cell r="AU2391">
            <v>90</v>
          </cell>
          <cell r="AV2391">
            <v>11.46</v>
          </cell>
        </row>
        <row r="2392">
          <cell r="A2392">
            <v>12343</v>
          </cell>
          <cell r="B2392" t="str">
            <v>Dhr.</v>
          </cell>
          <cell r="C2392" t="str">
            <v>K. Poku</v>
          </cell>
          <cell r="D2392" t="str">
            <v>Kofi</v>
          </cell>
          <cell r="E2392" t="str">
            <v>Kofi</v>
          </cell>
          <cell r="F2392" t="str">
            <v>K</v>
          </cell>
          <cell r="H2392" t="str">
            <v>Poku</v>
          </cell>
          <cell r="K2392" t="str">
            <v>Man</v>
          </cell>
          <cell r="L2392" t="str">
            <v>Adres</v>
          </cell>
          <cell r="M2392" t="str">
            <v>Raden Adjeng Kartinistraat</v>
          </cell>
          <cell r="N2392">
            <v>23</v>
          </cell>
          <cell r="P2392" t="str">
            <v>1103 MG</v>
          </cell>
          <cell r="Q2392" t="str">
            <v>AMSTERDAM</v>
          </cell>
          <cell r="R2392" t="str">
            <v>Nederland</v>
          </cell>
          <cell r="U2392">
            <v>3000</v>
          </cell>
          <cell r="V2392" t="str">
            <v>Hago Nederland B.V.</v>
          </cell>
          <cell r="W2392">
            <v>1</v>
          </cell>
          <cell r="X2392" t="str">
            <v>Internen</v>
          </cell>
          <cell r="Y2392" t="str">
            <v>A1</v>
          </cell>
          <cell r="Z2392" t="str">
            <v>Medewerker uurloon</v>
          </cell>
          <cell r="AA2392">
            <v>1</v>
          </cell>
          <cell r="AB2392" t="str">
            <v>Schoonmaak CAO</v>
          </cell>
          <cell r="AC2392" t="str">
            <v>N4</v>
          </cell>
          <cell r="AD2392" t="str">
            <v>HR-NL: per 4 weken</v>
          </cell>
          <cell r="AE2392" t="str">
            <v>Onbepaalde tijd</v>
          </cell>
          <cell r="AF2392" t="str">
            <v>00-00-0000</v>
          </cell>
          <cell r="AH2392">
            <v>208216789</v>
          </cell>
          <cell r="AI2392">
            <v>23778</v>
          </cell>
          <cell r="AJ2392" t="str">
            <v>Nederlands</v>
          </cell>
          <cell r="AK2392" t="str">
            <v>X011</v>
          </cell>
          <cell r="AL2392" t="str">
            <v>MEDEW. ALGEMEEN SCHOONMAAKONDERHOUD I</v>
          </cell>
          <cell r="AM2392">
            <v>1</v>
          </cell>
          <cell r="AN2392" t="str">
            <v>38 uur / week</v>
          </cell>
          <cell r="AO2392">
            <v>10</v>
          </cell>
          <cell r="AP2392">
            <v>0</v>
          </cell>
          <cell r="AQ2392">
            <v>0</v>
          </cell>
          <cell r="AR2392">
            <v>26.32</v>
          </cell>
          <cell r="AS2392">
            <v>7</v>
          </cell>
          <cell r="AT2392" t="str">
            <v>B2</v>
          </cell>
          <cell r="AU2392">
            <v>22</v>
          </cell>
          <cell r="AV2392">
            <v>11.13</v>
          </cell>
        </row>
        <row r="2393">
          <cell r="A2393">
            <v>12344</v>
          </cell>
          <cell r="B2393" t="str">
            <v>Mevrouw</v>
          </cell>
          <cell r="C2393" t="str">
            <v>S.M. Bruijns - Simmons</v>
          </cell>
          <cell r="D2393" t="str">
            <v>Sharon Melissa</v>
          </cell>
          <cell r="E2393" t="str">
            <v>Sharon Melissa</v>
          </cell>
          <cell r="F2393" t="str">
            <v>SM</v>
          </cell>
          <cell r="H2393" t="str">
            <v>Simmons</v>
          </cell>
          <cell r="J2393" t="str">
            <v>Bruijns</v>
          </cell>
          <cell r="K2393" t="str">
            <v>Vrouw</v>
          </cell>
          <cell r="L2393" t="str">
            <v>Adres</v>
          </cell>
          <cell r="M2393" t="str">
            <v>Stadhoudersring</v>
          </cell>
          <cell r="N2393">
            <v>404</v>
          </cell>
          <cell r="P2393" t="str">
            <v>2713 GN</v>
          </cell>
          <cell r="Q2393" t="str">
            <v>ZOETERMEER</v>
          </cell>
          <cell r="R2393" t="str">
            <v>Nederland</v>
          </cell>
          <cell r="T2393">
            <v>646518806</v>
          </cell>
          <cell r="U2393">
            <v>3000</v>
          </cell>
          <cell r="V2393" t="str">
            <v>Hago Nederland B.V.</v>
          </cell>
          <cell r="W2393">
            <v>1</v>
          </cell>
          <cell r="X2393" t="str">
            <v>Internen</v>
          </cell>
          <cell r="Y2393" t="str">
            <v>A1</v>
          </cell>
          <cell r="Z2393" t="str">
            <v>Medewerker uurloon</v>
          </cell>
          <cell r="AA2393">
            <v>1</v>
          </cell>
          <cell r="AB2393" t="str">
            <v>Schoonmaak CAO</v>
          </cell>
          <cell r="AC2393" t="str">
            <v>N4</v>
          </cell>
          <cell r="AD2393" t="str">
            <v>HR-NL: per 4 weken</v>
          </cell>
          <cell r="AE2393" t="str">
            <v>Onbepaalde tijd</v>
          </cell>
          <cell r="AF2393" t="str">
            <v>00-00-0000</v>
          </cell>
          <cell r="AH2393">
            <v>122316927</v>
          </cell>
          <cell r="AI2393">
            <v>21324</v>
          </cell>
          <cell r="AJ2393" t="str">
            <v>Nederlands</v>
          </cell>
          <cell r="AK2393" t="str">
            <v>X011</v>
          </cell>
          <cell r="AL2393" t="str">
            <v>MEDEW. ALGEMEEN SCHOONMAAKONDERHOUD I</v>
          </cell>
          <cell r="AM2393">
            <v>1</v>
          </cell>
          <cell r="AN2393" t="str">
            <v>38 uur / week</v>
          </cell>
          <cell r="AO2393">
            <v>8.75</v>
          </cell>
          <cell r="AP2393">
            <v>0</v>
          </cell>
          <cell r="AQ2393">
            <v>0</v>
          </cell>
          <cell r="AR2393">
            <v>23.03</v>
          </cell>
          <cell r="AS2393">
            <v>7</v>
          </cell>
          <cell r="AT2393" t="str">
            <v>B2</v>
          </cell>
          <cell r="AU2393">
            <v>22</v>
          </cell>
          <cell r="AV2393">
            <v>11.13</v>
          </cell>
        </row>
        <row r="2394">
          <cell r="A2394">
            <v>12345</v>
          </cell>
          <cell r="B2394" t="str">
            <v>Mevrouw</v>
          </cell>
          <cell r="C2394" t="str">
            <v>A.N. Mahabali - Alihoesen</v>
          </cell>
          <cell r="D2394" t="str">
            <v>Amroen Nisa</v>
          </cell>
          <cell r="E2394" t="str">
            <v>Amroen Nisa</v>
          </cell>
          <cell r="F2394" t="str">
            <v>AN</v>
          </cell>
          <cell r="H2394" t="str">
            <v>Alihoesen</v>
          </cell>
          <cell r="J2394" t="str">
            <v>Mahabali</v>
          </cell>
          <cell r="K2394" t="str">
            <v>Vrouw</v>
          </cell>
          <cell r="L2394" t="str">
            <v>Adres</v>
          </cell>
          <cell r="M2394" t="str">
            <v>Marskramer</v>
          </cell>
          <cell r="N2394">
            <v>56</v>
          </cell>
          <cell r="P2394" t="str">
            <v>1625 WJ</v>
          </cell>
          <cell r="Q2394" t="str">
            <v>HOORN</v>
          </cell>
          <cell r="R2394" t="str">
            <v>Nederland</v>
          </cell>
          <cell r="S2394">
            <v>229508805</v>
          </cell>
          <cell r="T2394">
            <v>625122605</v>
          </cell>
          <cell r="U2394">
            <v>3000</v>
          </cell>
          <cell r="V2394" t="str">
            <v>Hago Nederland B.V.</v>
          </cell>
          <cell r="W2394">
            <v>1</v>
          </cell>
          <cell r="X2394" t="str">
            <v>Internen</v>
          </cell>
          <cell r="Y2394" t="str">
            <v>A1</v>
          </cell>
          <cell r="Z2394" t="str">
            <v>Medewerker uurloon</v>
          </cell>
          <cell r="AA2394">
            <v>1</v>
          </cell>
          <cell r="AB2394" t="str">
            <v>Schoonmaak CAO</v>
          </cell>
          <cell r="AC2394" t="str">
            <v>N4</v>
          </cell>
          <cell r="AD2394" t="str">
            <v>HR-NL: per 4 weken</v>
          </cell>
          <cell r="AE2394" t="str">
            <v>Onbepaalde tijd</v>
          </cell>
          <cell r="AF2394" t="str">
            <v>00-00-0000</v>
          </cell>
          <cell r="AH2394">
            <v>236346969</v>
          </cell>
          <cell r="AI2394">
            <v>29777</v>
          </cell>
          <cell r="AJ2394" t="str">
            <v>Nederlands</v>
          </cell>
          <cell r="AK2394" t="str">
            <v>X011</v>
          </cell>
          <cell r="AL2394" t="str">
            <v>MEDEW. ALGEMEEN SCHOONMAAKONDERHOUD I</v>
          </cell>
          <cell r="AM2394">
            <v>1</v>
          </cell>
          <cell r="AN2394" t="str">
            <v>38 uur / week</v>
          </cell>
          <cell r="AO2394">
            <v>3.5</v>
          </cell>
          <cell r="AP2394">
            <v>0</v>
          </cell>
          <cell r="AQ2394">
            <v>0</v>
          </cell>
          <cell r="AR2394">
            <v>9.2100000000000009</v>
          </cell>
          <cell r="AS2394">
            <v>7</v>
          </cell>
          <cell r="AT2394" t="str">
            <v>B2</v>
          </cell>
          <cell r="AU2394">
            <v>22</v>
          </cell>
          <cell r="AV2394">
            <v>11.13</v>
          </cell>
        </row>
        <row r="2395">
          <cell r="A2395">
            <v>12346</v>
          </cell>
          <cell r="B2395" t="str">
            <v>Mevrouw</v>
          </cell>
          <cell r="C2395" t="str">
            <v>F. Cetin</v>
          </cell>
          <cell r="D2395" t="str">
            <v>Feride</v>
          </cell>
          <cell r="E2395" t="str">
            <v>Feride</v>
          </cell>
          <cell r="F2395" t="str">
            <v>F</v>
          </cell>
          <cell r="H2395" t="str">
            <v>Cetin</v>
          </cell>
          <cell r="J2395" t="str">
            <v>Cetin</v>
          </cell>
          <cell r="K2395" t="str">
            <v>Vrouw</v>
          </cell>
          <cell r="L2395" t="str">
            <v>Adres</v>
          </cell>
          <cell r="M2395" t="str">
            <v>Leeuwendalersweg</v>
          </cell>
          <cell r="N2395">
            <v>386</v>
          </cell>
          <cell r="P2395" t="str">
            <v>1061 BD</v>
          </cell>
          <cell r="Q2395" t="str">
            <v>AMSTERDAM</v>
          </cell>
          <cell r="R2395" t="str">
            <v>Nederland</v>
          </cell>
          <cell r="S2395" t="str">
            <v>06 14236307</v>
          </cell>
          <cell r="U2395">
            <v>3000</v>
          </cell>
          <cell r="V2395" t="str">
            <v>Hago Nederland B.V.</v>
          </cell>
          <cell r="W2395">
            <v>1</v>
          </cell>
          <cell r="X2395" t="str">
            <v>Internen</v>
          </cell>
          <cell r="Y2395" t="str">
            <v>A1</v>
          </cell>
          <cell r="Z2395" t="str">
            <v>Medewerker uurloon</v>
          </cell>
          <cell r="AA2395">
            <v>1</v>
          </cell>
          <cell r="AB2395" t="str">
            <v>Schoonmaak CAO</v>
          </cell>
          <cell r="AC2395" t="str">
            <v>N4</v>
          </cell>
          <cell r="AD2395" t="str">
            <v>HR-NL: per 4 weken</v>
          </cell>
          <cell r="AE2395" t="str">
            <v>Onbepaalde tijd</v>
          </cell>
          <cell r="AF2395" t="str">
            <v>00-00-0000</v>
          </cell>
          <cell r="AH2395">
            <v>28200858</v>
          </cell>
          <cell r="AI2395">
            <v>26383</v>
          </cell>
          <cell r="AJ2395" t="str">
            <v>Nederlands</v>
          </cell>
          <cell r="AK2395" t="str">
            <v>X011</v>
          </cell>
          <cell r="AL2395" t="str">
            <v>MEDEW. ALGEMEEN SCHOONMAAKONDERHOUD I</v>
          </cell>
          <cell r="AM2395">
            <v>1</v>
          </cell>
          <cell r="AN2395" t="str">
            <v>38 uur / week</v>
          </cell>
          <cell r="AO2395">
            <v>12.5</v>
          </cell>
          <cell r="AP2395">
            <v>0</v>
          </cell>
          <cell r="AQ2395">
            <v>0</v>
          </cell>
          <cell r="AR2395">
            <v>32.89</v>
          </cell>
          <cell r="AS2395">
            <v>7</v>
          </cell>
          <cell r="AT2395" t="str">
            <v>B2</v>
          </cell>
          <cell r="AU2395">
            <v>90</v>
          </cell>
          <cell r="AV2395">
            <v>11.46</v>
          </cell>
        </row>
        <row r="2396">
          <cell r="A2396">
            <v>12347</v>
          </cell>
          <cell r="B2396" t="str">
            <v>Mevrouw</v>
          </cell>
          <cell r="C2396" t="str">
            <v>K. Cetin</v>
          </cell>
          <cell r="D2396" t="str">
            <v>Kadriye</v>
          </cell>
          <cell r="E2396" t="str">
            <v>Kadriye</v>
          </cell>
          <cell r="F2396" t="str">
            <v>K</v>
          </cell>
          <cell r="H2396" t="str">
            <v>Cetin</v>
          </cell>
          <cell r="J2396" t="str">
            <v>Cetin</v>
          </cell>
          <cell r="K2396" t="str">
            <v>Vrouw</v>
          </cell>
          <cell r="L2396" t="str">
            <v>Adres</v>
          </cell>
          <cell r="M2396" t="str">
            <v>L. De Colignystraat</v>
          </cell>
          <cell r="N2396">
            <v>26</v>
          </cell>
          <cell r="O2396">
            <v>1</v>
          </cell>
          <cell r="P2396" t="str">
            <v>1055 XK</v>
          </cell>
          <cell r="Q2396" t="str">
            <v>AMSTERDAM</v>
          </cell>
          <cell r="R2396" t="str">
            <v>Nederland</v>
          </cell>
          <cell r="S2396" t="str">
            <v>020 6849642</v>
          </cell>
          <cell r="U2396">
            <v>3000</v>
          </cell>
          <cell r="V2396" t="str">
            <v>Hago Nederland B.V.</v>
          </cell>
          <cell r="W2396">
            <v>1</v>
          </cell>
          <cell r="X2396" t="str">
            <v>Internen</v>
          </cell>
          <cell r="Y2396" t="str">
            <v>A1</v>
          </cell>
          <cell r="Z2396" t="str">
            <v>Medewerker uurloon</v>
          </cell>
          <cell r="AA2396">
            <v>1</v>
          </cell>
          <cell r="AB2396" t="str">
            <v>Schoonmaak CAO</v>
          </cell>
          <cell r="AC2396" t="str">
            <v>N4</v>
          </cell>
          <cell r="AD2396" t="str">
            <v>HR-NL: per 4 weken</v>
          </cell>
          <cell r="AE2396" t="str">
            <v>Onbepaalde tijd</v>
          </cell>
          <cell r="AF2396" t="str">
            <v>00-00-0000</v>
          </cell>
          <cell r="AH2396">
            <v>130710039</v>
          </cell>
          <cell r="AI2396">
            <v>23995</v>
          </cell>
          <cell r="AJ2396" t="str">
            <v>Nederlands</v>
          </cell>
          <cell r="AK2396" t="str">
            <v>X011</v>
          </cell>
          <cell r="AL2396" t="str">
            <v>MEDEW. ALGEMEEN SCHOONMAAKONDERHOUD I</v>
          </cell>
          <cell r="AM2396">
            <v>1</v>
          </cell>
          <cell r="AN2396" t="str">
            <v>38 uur / week</v>
          </cell>
          <cell r="AO2396">
            <v>20</v>
          </cell>
          <cell r="AP2396">
            <v>0</v>
          </cell>
          <cell r="AQ2396">
            <v>0</v>
          </cell>
          <cell r="AR2396">
            <v>52.63</v>
          </cell>
          <cell r="AS2396">
            <v>7</v>
          </cell>
          <cell r="AT2396" t="str">
            <v>B2</v>
          </cell>
          <cell r="AU2396">
            <v>90</v>
          </cell>
          <cell r="AV2396">
            <v>11.46</v>
          </cell>
        </row>
        <row r="2397">
          <cell r="A2397">
            <v>12348</v>
          </cell>
          <cell r="B2397" t="str">
            <v>Dhr.</v>
          </cell>
          <cell r="C2397" t="str">
            <v>S. Boumalal</v>
          </cell>
          <cell r="D2397" t="str">
            <v>Said</v>
          </cell>
          <cell r="E2397" t="str">
            <v>Said</v>
          </cell>
          <cell r="F2397" t="str">
            <v>S</v>
          </cell>
          <cell r="H2397" t="str">
            <v>Boumalal</v>
          </cell>
          <cell r="K2397" t="str">
            <v>Man</v>
          </cell>
          <cell r="L2397" t="str">
            <v>Adres</v>
          </cell>
          <cell r="M2397" t="str">
            <v>Retiefstraat</v>
          </cell>
          <cell r="N2397">
            <v>54</v>
          </cell>
          <cell r="P2397" t="str">
            <v>1092 XH</v>
          </cell>
          <cell r="Q2397" t="str">
            <v>AMSTERDAM</v>
          </cell>
          <cell r="R2397" t="str">
            <v>Nederland</v>
          </cell>
          <cell r="S2397" t="str">
            <v>06-25571804</v>
          </cell>
          <cell r="U2397">
            <v>3000</v>
          </cell>
          <cell r="V2397" t="str">
            <v>Hago Nederland B.V.</v>
          </cell>
          <cell r="W2397">
            <v>1</v>
          </cell>
          <cell r="X2397" t="str">
            <v>Internen</v>
          </cell>
          <cell r="Y2397" t="str">
            <v>A1</v>
          </cell>
          <cell r="Z2397" t="str">
            <v>Medewerker uurloon</v>
          </cell>
          <cell r="AA2397">
            <v>1</v>
          </cell>
          <cell r="AB2397" t="str">
            <v>Schoonmaak CAO</v>
          </cell>
          <cell r="AC2397" t="str">
            <v>N4</v>
          </cell>
          <cell r="AD2397" t="str">
            <v>HR-NL: per 4 weken</v>
          </cell>
          <cell r="AE2397" t="str">
            <v>Onbepaalde tijd</v>
          </cell>
          <cell r="AF2397" t="str">
            <v>00-00-0000</v>
          </cell>
          <cell r="AH2397">
            <v>66845683</v>
          </cell>
          <cell r="AI2397">
            <v>24663</v>
          </cell>
          <cell r="AJ2397" t="str">
            <v>Nederlands</v>
          </cell>
          <cell r="AK2397" t="str">
            <v>X011</v>
          </cell>
          <cell r="AL2397" t="str">
            <v>MEDEW. ALGEMEEN SCHOONMAAKONDERHOUD I</v>
          </cell>
          <cell r="AM2397">
            <v>1</v>
          </cell>
          <cell r="AN2397" t="str">
            <v>38 uur / week</v>
          </cell>
          <cell r="AO2397">
            <v>38</v>
          </cell>
          <cell r="AP2397">
            <v>0</v>
          </cell>
          <cell r="AQ2397">
            <v>0</v>
          </cell>
          <cell r="AR2397">
            <v>100</v>
          </cell>
          <cell r="AS2397">
            <v>7</v>
          </cell>
          <cell r="AT2397" t="str">
            <v>B2</v>
          </cell>
          <cell r="AU2397">
            <v>90</v>
          </cell>
          <cell r="AV2397">
            <v>11.46</v>
          </cell>
        </row>
        <row r="2398">
          <cell r="A2398">
            <v>12349</v>
          </cell>
          <cell r="B2398" t="str">
            <v>Mevrouw</v>
          </cell>
          <cell r="C2398" t="str">
            <v>S. Barkaoui - Salhi</v>
          </cell>
          <cell r="D2398" t="str">
            <v>Saloua</v>
          </cell>
          <cell r="E2398" t="str">
            <v>Saloua</v>
          </cell>
          <cell r="F2398" t="str">
            <v>S</v>
          </cell>
          <cell r="H2398" t="str">
            <v>Salhi</v>
          </cell>
          <cell r="J2398" t="str">
            <v>Barkaoui</v>
          </cell>
          <cell r="K2398" t="str">
            <v>Vrouw</v>
          </cell>
          <cell r="L2398" t="str">
            <v>Adres</v>
          </cell>
          <cell r="M2398" t="str">
            <v>Bamberghof</v>
          </cell>
          <cell r="N2398">
            <v>20</v>
          </cell>
          <cell r="P2398" t="str">
            <v>1068 VB</v>
          </cell>
          <cell r="Q2398" t="str">
            <v>AMSTERDAM</v>
          </cell>
          <cell r="R2398" t="str">
            <v>Nederland</v>
          </cell>
          <cell r="S2398" t="str">
            <v>06-47949775</v>
          </cell>
          <cell r="U2398">
            <v>3000</v>
          </cell>
          <cell r="V2398" t="str">
            <v>Hago Nederland B.V.</v>
          </cell>
          <cell r="W2398">
            <v>1</v>
          </cell>
          <cell r="X2398" t="str">
            <v>Internen</v>
          </cell>
          <cell r="Y2398" t="str">
            <v>A1</v>
          </cell>
          <cell r="Z2398" t="str">
            <v>Medewerker uurloon</v>
          </cell>
          <cell r="AA2398">
            <v>1</v>
          </cell>
          <cell r="AB2398" t="str">
            <v>Schoonmaak CAO</v>
          </cell>
          <cell r="AC2398" t="str">
            <v>N4</v>
          </cell>
          <cell r="AD2398" t="str">
            <v>HR-NL: per 4 weken</v>
          </cell>
          <cell r="AE2398" t="str">
            <v>Onbepaalde tijd</v>
          </cell>
          <cell r="AF2398" t="str">
            <v>00-00-0000</v>
          </cell>
          <cell r="AH2398">
            <v>245172415</v>
          </cell>
          <cell r="AI2398">
            <v>30135</v>
          </cell>
          <cell r="AJ2398" t="str">
            <v>Nederlands</v>
          </cell>
          <cell r="AK2398" t="str">
            <v>X011</v>
          </cell>
          <cell r="AL2398" t="str">
            <v>MEDEW. ALGEMEEN SCHOONMAAKONDERHOUD I</v>
          </cell>
          <cell r="AM2398">
            <v>1</v>
          </cell>
          <cell r="AN2398" t="str">
            <v>38 uur / week</v>
          </cell>
          <cell r="AO2398">
            <v>15</v>
          </cell>
          <cell r="AP2398">
            <v>0</v>
          </cell>
          <cell r="AQ2398">
            <v>0</v>
          </cell>
          <cell r="AR2398">
            <v>39.47</v>
          </cell>
          <cell r="AS2398">
            <v>7</v>
          </cell>
          <cell r="AT2398" t="str">
            <v>B2</v>
          </cell>
          <cell r="AU2398">
            <v>90</v>
          </cell>
          <cell r="AV2398">
            <v>11.46</v>
          </cell>
        </row>
        <row r="2399">
          <cell r="A2399">
            <v>12350</v>
          </cell>
          <cell r="B2399" t="str">
            <v>Mevrouw</v>
          </cell>
          <cell r="C2399" t="str">
            <v>S.C. Antersijn - Sabina</v>
          </cell>
          <cell r="D2399" t="str">
            <v>Shomaira Caritina</v>
          </cell>
          <cell r="E2399" t="str">
            <v>Shomaira Caritina</v>
          </cell>
          <cell r="F2399" t="str">
            <v>SC</v>
          </cell>
          <cell r="H2399" t="str">
            <v>Sabina</v>
          </cell>
          <cell r="J2399" t="str">
            <v>Antersijn</v>
          </cell>
          <cell r="K2399" t="str">
            <v>Vrouw</v>
          </cell>
          <cell r="L2399" t="str">
            <v>Adres</v>
          </cell>
          <cell r="M2399" t="str">
            <v>Laveibos</v>
          </cell>
          <cell r="N2399">
            <v>182</v>
          </cell>
          <cell r="P2399" t="str">
            <v>2715 RK</v>
          </cell>
          <cell r="Q2399" t="str">
            <v>ZOETERMEER</v>
          </cell>
          <cell r="R2399" t="str">
            <v>Nederland</v>
          </cell>
          <cell r="T2399" t="str">
            <v>06-58824174</v>
          </cell>
          <cell r="U2399">
            <v>3000</v>
          </cell>
          <cell r="V2399" t="str">
            <v>Hago Nederland B.V.</v>
          </cell>
          <cell r="W2399">
            <v>1</v>
          </cell>
          <cell r="X2399" t="str">
            <v>Internen</v>
          </cell>
          <cell r="Y2399" t="str">
            <v>A1</v>
          </cell>
          <cell r="Z2399" t="str">
            <v>Medewerker uurloon</v>
          </cell>
          <cell r="AA2399">
            <v>1</v>
          </cell>
          <cell r="AB2399" t="str">
            <v>Schoonmaak CAO</v>
          </cell>
          <cell r="AC2399" t="str">
            <v>N4</v>
          </cell>
          <cell r="AD2399" t="str">
            <v>HR-NL: per 4 weken</v>
          </cell>
          <cell r="AE2399" t="str">
            <v>Onbepaalde tijd</v>
          </cell>
          <cell r="AF2399" t="str">
            <v>00-00-0000</v>
          </cell>
          <cell r="AH2399">
            <v>224251260</v>
          </cell>
          <cell r="AI2399">
            <v>24750</v>
          </cell>
          <cell r="AJ2399" t="str">
            <v>Nederlands</v>
          </cell>
          <cell r="AK2399" t="str">
            <v>X011</v>
          </cell>
          <cell r="AL2399" t="str">
            <v>MEDEW. ALGEMEEN SCHOONMAAKONDERHOUD I</v>
          </cell>
          <cell r="AM2399">
            <v>1</v>
          </cell>
          <cell r="AN2399" t="str">
            <v>38 uur / week</v>
          </cell>
          <cell r="AO2399">
            <v>6</v>
          </cell>
          <cell r="AP2399">
            <v>0</v>
          </cell>
          <cell r="AQ2399">
            <v>0</v>
          </cell>
          <cell r="AR2399">
            <v>15.79</v>
          </cell>
          <cell r="AS2399">
            <v>7</v>
          </cell>
          <cell r="AT2399" t="str">
            <v>B2</v>
          </cell>
          <cell r="AU2399">
            <v>22</v>
          </cell>
          <cell r="AV2399">
            <v>11.13</v>
          </cell>
        </row>
        <row r="2400">
          <cell r="A2400">
            <v>12351</v>
          </cell>
          <cell r="B2400" t="str">
            <v>Dhr.</v>
          </cell>
          <cell r="C2400" t="str">
            <v>R. van Daalen</v>
          </cell>
          <cell r="D2400" t="str">
            <v>Roelof</v>
          </cell>
          <cell r="E2400" t="str">
            <v>Roelof</v>
          </cell>
          <cell r="F2400" t="str">
            <v>R</v>
          </cell>
          <cell r="G2400" t="str">
            <v>van</v>
          </cell>
          <cell r="H2400" t="str">
            <v>Daalen</v>
          </cell>
          <cell r="K2400" t="str">
            <v>Man</v>
          </cell>
          <cell r="L2400" t="str">
            <v>Adres</v>
          </cell>
          <cell r="M2400" t="str">
            <v>Bergmolen</v>
          </cell>
          <cell r="N2400">
            <v>3</v>
          </cell>
          <cell r="P2400" t="str">
            <v>1703 NX</v>
          </cell>
          <cell r="Q2400" t="str">
            <v>Heerhugowaard</v>
          </cell>
          <cell r="R2400" t="str">
            <v>Nederland</v>
          </cell>
          <cell r="T2400">
            <v>646880463</v>
          </cell>
          <cell r="U2400">
            <v>3000</v>
          </cell>
          <cell r="V2400" t="str">
            <v>Hago Nederland B.V.</v>
          </cell>
          <cell r="W2400">
            <v>1</v>
          </cell>
          <cell r="X2400" t="str">
            <v>Internen</v>
          </cell>
          <cell r="Y2400" t="str">
            <v>A1</v>
          </cell>
          <cell r="Z2400" t="str">
            <v>Medewerker uurloon</v>
          </cell>
          <cell r="AA2400">
            <v>1</v>
          </cell>
          <cell r="AB2400" t="str">
            <v>Schoonmaak CAO</v>
          </cell>
          <cell r="AC2400" t="str">
            <v>N4</v>
          </cell>
          <cell r="AD2400" t="str">
            <v>HR-NL: per 4 weken</v>
          </cell>
          <cell r="AE2400" t="str">
            <v>Onbepaalde tijd</v>
          </cell>
          <cell r="AF2400" t="str">
            <v>00-00-0000</v>
          </cell>
          <cell r="AH2400">
            <v>30113064</v>
          </cell>
          <cell r="AI2400">
            <v>18728</v>
          </cell>
          <cell r="AJ2400" t="str">
            <v>Nederlands</v>
          </cell>
          <cell r="AK2400" t="str">
            <v>X011</v>
          </cell>
          <cell r="AL2400" t="str">
            <v>MEDEW. ALGEMEEN SCHOONMAAKONDERHOUD I</v>
          </cell>
          <cell r="AM2400">
            <v>1</v>
          </cell>
          <cell r="AN2400" t="str">
            <v>38 uur / week</v>
          </cell>
          <cell r="AO2400">
            <v>3.5</v>
          </cell>
          <cell r="AP2400">
            <v>0</v>
          </cell>
          <cell r="AQ2400">
            <v>0</v>
          </cell>
          <cell r="AR2400">
            <v>9.2100000000000009</v>
          </cell>
          <cell r="AS2400">
            <v>7</v>
          </cell>
          <cell r="AT2400" t="str">
            <v>B2</v>
          </cell>
          <cell r="AU2400">
            <v>22</v>
          </cell>
          <cell r="AV2400">
            <v>11.13</v>
          </cell>
        </row>
        <row r="2401">
          <cell r="A2401">
            <v>12352</v>
          </cell>
          <cell r="B2401" t="str">
            <v>Mevrouw</v>
          </cell>
          <cell r="C2401" t="str">
            <v>J.V. Kurdziukova</v>
          </cell>
          <cell r="D2401" t="str">
            <v>Joelija Vitaljevna</v>
          </cell>
          <cell r="E2401" t="str">
            <v>Joelija Vitaljevna</v>
          </cell>
          <cell r="F2401" t="str">
            <v>JV</v>
          </cell>
          <cell r="H2401" t="str">
            <v>Kurdziukova</v>
          </cell>
          <cell r="K2401" t="str">
            <v>Vrouw</v>
          </cell>
          <cell r="L2401" t="str">
            <v>Adres</v>
          </cell>
          <cell r="M2401" t="str">
            <v>Driehuizerkerkweg</v>
          </cell>
          <cell r="N2401">
            <v>220</v>
          </cell>
          <cell r="P2401" t="str">
            <v>1985 HV</v>
          </cell>
          <cell r="Q2401" t="str">
            <v>DRIEHUIS</v>
          </cell>
          <cell r="R2401" t="str">
            <v>Nederland</v>
          </cell>
          <cell r="S2401">
            <v>255519727</v>
          </cell>
          <cell r="T2401">
            <v>629565300</v>
          </cell>
          <cell r="U2401">
            <v>3000</v>
          </cell>
          <cell r="V2401" t="str">
            <v>Hago Nederland B.V.</v>
          </cell>
          <cell r="W2401">
            <v>1</v>
          </cell>
          <cell r="X2401" t="str">
            <v>Internen</v>
          </cell>
          <cell r="Y2401" t="str">
            <v>A1</v>
          </cell>
          <cell r="Z2401" t="str">
            <v>Medewerker uurloon</v>
          </cell>
          <cell r="AA2401">
            <v>1</v>
          </cell>
          <cell r="AB2401" t="str">
            <v>Schoonmaak CAO</v>
          </cell>
          <cell r="AC2401" t="str">
            <v>N4</v>
          </cell>
          <cell r="AD2401" t="str">
            <v>HR-NL: per 4 weken</v>
          </cell>
          <cell r="AE2401" t="str">
            <v>Onbepaalde tijd</v>
          </cell>
          <cell r="AF2401" t="str">
            <v>00-00-0000</v>
          </cell>
          <cell r="AH2401">
            <v>261443781</v>
          </cell>
          <cell r="AI2401">
            <v>29489</v>
          </cell>
          <cell r="AJ2401" t="str">
            <v>Russisch</v>
          </cell>
          <cell r="AK2401" t="str">
            <v>X011</v>
          </cell>
          <cell r="AL2401" t="str">
            <v>MEDEW. ALGEMEEN SCHOONMAAKONDERHOUD I</v>
          </cell>
          <cell r="AM2401">
            <v>1</v>
          </cell>
          <cell r="AN2401" t="str">
            <v>38 uur / week</v>
          </cell>
          <cell r="AO2401">
            <v>17.25</v>
          </cell>
          <cell r="AP2401">
            <v>0</v>
          </cell>
          <cell r="AQ2401">
            <v>0</v>
          </cell>
          <cell r="AR2401">
            <v>45.39</v>
          </cell>
          <cell r="AS2401">
            <v>7</v>
          </cell>
          <cell r="AT2401" t="str">
            <v>B2</v>
          </cell>
          <cell r="AU2401">
            <v>90</v>
          </cell>
          <cell r="AV2401">
            <v>11.46</v>
          </cell>
        </row>
        <row r="2402">
          <cell r="A2402">
            <v>12353</v>
          </cell>
          <cell r="B2402" t="str">
            <v>Dhr.</v>
          </cell>
          <cell r="C2402" t="str">
            <v>M. Aassaoui</v>
          </cell>
          <cell r="D2402" t="str">
            <v>Mohamed</v>
          </cell>
          <cell r="E2402" t="str">
            <v>Mohamed</v>
          </cell>
          <cell r="F2402" t="str">
            <v>M</v>
          </cell>
          <cell r="H2402" t="str">
            <v>Aassaoui</v>
          </cell>
          <cell r="K2402" t="str">
            <v>Man</v>
          </cell>
          <cell r="L2402" t="str">
            <v>Adres</v>
          </cell>
          <cell r="M2402" t="str">
            <v>Tuinbouwstraat</v>
          </cell>
          <cell r="N2402">
            <v>174</v>
          </cell>
          <cell r="P2402" t="str">
            <v>1097 ZB</v>
          </cell>
          <cell r="Q2402" t="str">
            <v>AMSTERDAM</v>
          </cell>
          <cell r="R2402" t="str">
            <v>Nederland</v>
          </cell>
          <cell r="T2402">
            <v>616752319</v>
          </cell>
          <cell r="U2402">
            <v>3000</v>
          </cell>
          <cell r="V2402" t="str">
            <v>Hago Nederland B.V.</v>
          </cell>
          <cell r="W2402">
            <v>1</v>
          </cell>
          <cell r="X2402" t="str">
            <v>Internen</v>
          </cell>
          <cell r="Y2402" t="str">
            <v>A1</v>
          </cell>
          <cell r="Z2402" t="str">
            <v>Medewerker uurloon</v>
          </cell>
          <cell r="AA2402">
            <v>1</v>
          </cell>
          <cell r="AB2402" t="str">
            <v>Schoonmaak CAO</v>
          </cell>
          <cell r="AC2402" t="str">
            <v>N4</v>
          </cell>
          <cell r="AD2402" t="str">
            <v>HR-NL: per 4 weken</v>
          </cell>
          <cell r="AE2402" t="str">
            <v>Onbepaalde tijd</v>
          </cell>
          <cell r="AF2402" t="str">
            <v>00-00-0000</v>
          </cell>
          <cell r="AH2402">
            <v>248017937</v>
          </cell>
          <cell r="AI2402">
            <v>26299</v>
          </cell>
          <cell r="AJ2402" t="str">
            <v>Nederlands</v>
          </cell>
          <cell r="AK2402" t="str">
            <v>X011</v>
          </cell>
          <cell r="AL2402" t="str">
            <v>MEDEW. ALGEMEEN SCHOONMAAKONDERHOUD I</v>
          </cell>
          <cell r="AM2402">
            <v>1</v>
          </cell>
          <cell r="AN2402" t="str">
            <v>38 uur / week</v>
          </cell>
          <cell r="AO2402">
            <v>23.25</v>
          </cell>
          <cell r="AP2402">
            <v>0</v>
          </cell>
          <cell r="AQ2402">
            <v>0</v>
          </cell>
          <cell r="AR2402">
            <v>61.18</v>
          </cell>
          <cell r="AS2402">
            <v>7</v>
          </cell>
          <cell r="AT2402" t="str">
            <v>B2</v>
          </cell>
          <cell r="AU2402">
            <v>90</v>
          </cell>
          <cell r="AV2402">
            <v>11.46</v>
          </cell>
        </row>
        <row r="2403">
          <cell r="A2403">
            <v>12354</v>
          </cell>
          <cell r="B2403" t="str">
            <v>Dhr.</v>
          </cell>
          <cell r="C2403" t="str">
            <v>M. Aafer</v>
          </cell>
          <cell r="D2403" t="str">
            <v>Mustapha</v>
          </cell>
          <cell r="E2403" t="str">
            <v>Mustapha</v>
          </cell>
          <cell r="F2403" t="str">
            <v>M</v>
          </cell>
          <cell r="H2403" t="str">
            <v>Aafer</v>
          </cell>
          <cell r="K2403" t="str">
            <v>Man</v>
          </cell>
          <cell r="L2403" t="str">
            <v>Adres</v>
          </cell>
          <cell r="M2403" t="str">
            <v>Herbert Spencerhof</v>
          </cell>
          <cell r="N2403">
            <v>2</v>
          </cell>
          <cell r="O2403">
            <v>2</v>
          </cell>
          <cell r="P2403" t="str">
            <v>1064 XE</v>
          </cell>
          <cell r="Q2403" t="str">
            <v>AMSTERDAM</v>
          </cell>
          <cell r="R2403" t="str">
            <v>Nederland</v>
          </cell>
          <cell r="T2403">
            <v>650245107</v>
          </cell>
          <cell r="U2403">
            <v>3000</v>
          </cell>
          <cell r="V2403" t="str">
            <v>Hago Nederland B.V.</v>
          </cell>
          <cell r="W2403">
            <v>1</v>
          </cell>
          <cell r="X2403" t="str">
            <v>Internen</v>
          </cell>
          <cell r="Y2403" t="str">
            <v>A1</v>
          </cell>
          <cell r="Z2403" t="str">
            <v>Medewerker uurloon</v>
          </cell>
          <cell r="AA2403">
            <v>1</v>
          </cell>
          <cell r="AB2403" t="str">
            <v>Schoonmaak CAO</v>
          </cell>
          <cell r="AC2403" t="str">
            <v>N4</v>
          </cell>
          <cell r="AD2403" t="str">
            <v>HR-NL: per 4 weken</v>
          </cell>
          <cell r="AE2403" t="str">
            <v>Onbepaalde tijd</v>
          </cell>
          <cell r="AF2403" t="str">
            <v>00-00-0000</v>
          </cell>
          <cell r="AH2403">
            <v>252372797</v>
          </cell>
          <cell r="AI2403">
            <v>28132</v>
          </cell>
          <cell r="AJ2403" t="str">
            <v>Marokkaans</v>
          </cell>
          <cell r="AK2403" t="str">
            <v>X011</v>
          </cell>
          <cell r="AL2403" t="str">
            <v>MEDEW. ALGEMEEN SCHOONMAAKONDERHOUD I</v>
          </cell>
          <cell r="AM2403">
            <v>1</v>
          </cell>
          <cell r="AN2403" t="str">
            <v>38 uur / week</v>
          </cell>
          <cell r="AO2403">
            <v>32.5</v>
          </cell>
          <cell r="AP2403">
            <v>0</v>
          </cell>
          <cell r="AQ2403">
            <v>0</v>
          </cell>
          <cell r="AR2403">
            <v>85.53</v>
          </cell>
          <cell r="AS2403">
            <v>7</v>
          </cell>
          <cell r="AT2403" t="str">
            <v>B2</v>
          </cell>
          <cell r="AU2403">
            <v>90</v>
          </cell>
          <cell r="AV2403">
            <v>11.46</v>
          </cell>
        </row>
        <row r="2404">
          <cell r="A2404">
            <v>12355</v>
          </cell>
          <cell r="B2404" t="str">
            <v>Mevrouw</v>
          </cell>
          <cell r="C2404" t="str">
            <v>M. Doekhi - Awadhpersad</v>
          </cell>
          <cell r="D2404" t="str">
            <v>Madhoerwatie</v>
          </cell>
          <cell r="E2404" t="str">
            <v>Madhoerwatie</v>
          </cell>
          <cell r="F2404" t="str">
            <v>M</v>
          </cell>
          <cell r="H2404" t="str">
            <v>Awadhpersad</v>
          </cell>
          <cell r="J2404" t="str">
            <v>Doekhi</v>
          </cell>
          <cell r="K2404" t="str">
            <v>Vrouw</v>
          </cell>
          <cell r="L2404" t="str">
            <v>Adres</v>
          </cell>
          <cell r="M2404" t="str">
            <v>Parkstee</v>
          </cell>
          <cell r="N2404">
            <v>10</v>
          </cell>
          <cell r="P2404" t="str">
            <v>1446 HW</v>
          </cell>
          <cell r="Q2404" t="str">
            <v>PURMEREND</v>
          </cell>
          <cell r="R2404" t="str">
            <v>Nederland</v>
          </cell>
          <cell r="S2404">
            <v>299463434</v>
          </cell>
          <cell r="U2404">
            <v>3000</v>
          </cell>
          <cell r="V2404" t="str">
            <v>Hago Nederland B.V.</v>
          </cell>
          <cell r="W2404">
            <v>1</v>
          </cell>
          <cell r="X2404" t="str">
            <v>Internen</v>
          </cell>
          <cell r="Y2404" t="str">
            <v>A1</v>
          </cell>
          <cell r="Z2404" t="str">
            <v>Medewerker uurloon</v>
          </cell>
          <cell r="AA2404">
            <v>1</v>
          </cell>
          <cell r="AB2404" t="str">
            <v>Schoonmaak CAO</v>
          </cell>
          <cell r="AC2404" t="str">
            <v>N4</v>
          </cell>
          <cell r="AD2404" t="str">
            <v>HR-NL: per 4 weken</v>
          </cell>
          <cell r="AE2404" t="str">
            <v>Onbepaalde tijd</v>
          </cell>
          <cell r="AF2404" t="str">
            <v>00-00-0000</v>
          </cell>
          <cell r="AH2404">
            <v>198210140</v>
          </cell>
          <cell r="AI2404">
            <v>24117</v>
          </cell>
          <cell r="AJ2404" t="str">
            <v>Nederlands</v>
          </cell>
          <cell r="AK2404" t="str">
            <v>X011</v>
          </cell>
          <cell r="AL2404" t="str">
            <v>MEDEW. ALGEMEEN SCHOONMAAKONDERHOUD I</v>
          </cell>
          <cell r="AM2404">
            <v>1</v>
          </cell>
          <cell r="AN2404" t="str">
            <v>38 uur / week</v>
          </cell>
          <cell r="AO2404">
            <v>13</v>
          </cell>
          <cell r="AP2404">
            <v>0</v>
          </cell>
          <cell r="AQ2404">
            <v>0</v>
          </cell>
          <cell r="AR2404">
            <v>34.21</v>
          </cell>
          <cell r="AS2404">
            <v>7</v>
          </cell>
          <cell r="AT2404" t="str">
            <v>B2</v>
          </cell>
          <cell r="AU2404">
            <v>90</v>
          </cell>
          <cell r="AV2404">
            <v>11.46</v>
          </cell>
        </row>
        <row r="2405">
          <cell r="A2405">
            <v>12356</v>
          </cell>
          <cell r="B2405" t="str">
            <v>Mevrouw</v>
          </cell>
          <cell r="C2405" t="str">
            <v>V. Afriyie</v>
          </cell>
          <cell r="D2405" t="str">
            <v>Vida</v>
          </cell>
          <cell r="E2405" t="str">
            <v>Vida</v>
          </cell>
          <cell r="F2405" t="str">
            <v>V</v>
          </cell>
          <cell r="H2405" t="str">
            <v>Afriyie</v>
          </cell>
          <cell r="K2405" t="str">
            <v>Vrouw</v>
          </cell>
          <cell r="L2405" t="str">
            <v>Adres</v>
          </cell>
          <cell r="M2405" t="str">
            <v>Hakfort</v>
          </cell>
          <cell r="N2405">
            <v>504</v>
          </cell>
          <cell r="P2405" t="str">
            <v>1102 LA</v>
          </cell>
          <cell r="Q2405" t="str">
            <v>AMSTERDAM</v>
          </cell>
          <cell r="R2405" t="str">
            <v>Nederland</v>
          </cell>
          <cell r="S2405" t="str">
            <v>020 6919163</v>
          </cell>
          <cell r="T2405" t="str">
            <v>06 44224918</v>
          </cell>
          <cell r="U2405">
            <v>3000</v>
          </cell>
          <cell r="V2405" t="str">
            <v>Hago Nederland B.V.</v>
          </cell>
          <cell r="W2405">
            <v>1</v>
          </cell>
          <cell r="X2405" t="str">
            <v>Internen</v>
          </cell>
          <cell r="Y2405" t="str">
            <v>A1</v>
          </cell>
          <cell r="Z2405" t="str">
            <v>Medewerker uurloon</v>
          </cell>
          <cell r="AA2405">
            <v>1</v>
          </cell>
          <cell r="AB2405" t="str">
            <v>Schoonmaak CAO</v>
          </cell>
          <cell r="AC2405" t="str">
            <v>N4</v>
          </cell>
          <cell r="AD2405" t="str">
            <v>HR-NL: per 4 weken</v>
          </cell>
          <cell r="AE2405" t="str">
            <v>Onbepaalde tijd</v>
          </cell>
          <cell r="AF2405" t="str">
            <v>00-00-0000</v>
          </cell>
          <cell r="AH2405">
            <v>209226997</v>
          </cell>
          <cell r="AI2405">
            <v>19656</v>
          </cell>
          <cell r="AJ2405" t="str">
            <v>Ghanees</v>
          </cell>
          <cell r="AK2405" t="str">
            <v>X011</v>
          </cell>
          <cell r="AL2405" t="str">
            <v>MEDEW. ALGEMEEN SCHOONMAAKONDERHOUD I</v>
          </cell>
          <cell r="AM2405">
            <v>1</v>
          </cell>
          <cell r="AN2405" t="str">
            <v>38 uur / week</v>
          </cell>
          <cell r="AO2405">
            <v>32.25</v>
          </cell>
          <cell r="AP2405">
            <v>0</v>
          </cell>
          <cell r="AQ2405">
            <v>0</v>
          </cell>
          <cell r="AR2405">
            <v>84.87</v>
          </cell>
          <cell r="AS2405">
            <v>7</v>
          </cell>
          <cell r="AT2405" t="str">
            <v>B2</v>
          </cell>
          <cell r="AU2405">
            <v>90</v>
          </cell>
          <cell r="AV2405">
            <v>11.46</v>
          </cell>
        </row>
        <row r="2406">
          <cell r="A2406">
            <v>12357</v>
          </cell>
          <cell r="B2406" t="str">
            <v>Dhr.</v>
          </cell>
          <cell r="C2406" t="str">
            <v>J. Singh</v>
          </cell>
          <cell r="D2406" t="str">
            <v>Jarnail</v>
          </cell>
          <cell r="E2406" t="str">
            <v>Jarnail</v>
          </cell>
          <cell r="F2406" t="str">
            <v>J</v>
          </cell>
          <cell r="H2406" t="str">
            <v>Singh</v>
          </cell>
          <cell r="K2406" t="str">
            <v>Man</v>
          </cell>
          <cell r="L2406" t="str">
            <v>Adres</v>
          </cell>
          <cell r="M2406" t="str">
            <v>Schapenlaan</v>
          </cell>
          <cell r="N2406">
            <v>50</v>
          </cell>
          <cell r="P2406" t="str">
            <v>2512 HV</v>
          </cell>
          <cell r="Q2406" t="str">
            <v>DEN HAAG</v>
          </cell>
          <cell r="R2406" t="str">
            <v>Nederland</v>
          </cell>
          <cell r="T2406">
            <v>633777489</v>
          </cell>
          <cell r="U2406">
            <v>3000</v>
          </cell>
          <cell r="V2406" t="str">
            <v>Hago Nederland B.V.</v>
          </cell>
          <cell r="W2406">
            <v>1</v>
          </cell>
          <cell r="X2406" t="str">
            <v>Internen</v>
          </cell>
          <cell r="Y2406" t="str">
            <v>A1</v>
          </cell>
          <cell r="Z2406" t="str">
            <v>Medewerker uurloon</v>
          </cell>
          <cell r="AA2406">
            <v>1</v>
          </cell>
          <cell r="AB2406" t="str">
            <v>Schoonmaak CAO</v>
          </cell>
          <cell r="AC2406" t="str">
            <v>N4</v>
          </cell>
          <cell r="AD2406" t="str">
            <v>HR-NL: per 4 weken</v>
          </cell>
          <cell r="AE2406" t="str">
            <v>Onbepaalde tijd</v>
          </cell>
          <cell r="AF2406" t="str">
            <v>00-00-0000</v>
          </cell>
          <cell r="AH2406">
            <v>221902971</v>
          </cell>
          <cell r="AI2406">
            <v>24690</v>
          </cell>
          <cell r="AJ2406" t="str">
            <v>Nederlands</v>
          </cell>
          <cell r="AK2406" t="str">
            <v>X011</v>
          </cell>
          <cell r="AL2406" t="str">
            <v>MEDEW. ALGEMEEN SCHOONMAAKONDERHOUD I</v>
          </cell>
          <cell r="AM2406">
            <v>1</v>
          </cell>
          <cell r="AN2406" t="str">
            <v>38 uur / week</v>
          </cell>
          <cell r="AO2406">
            <v>38</v>
          </cell>
          <cell r="AP2406">
            <v>0</v>
          </cell>
          <cell r="AQ2406">
            <v>0</v>
          </cell>
          <cell r="AR2406">
            <v>100</v>
          </cell>
          <cell r="AS2406">
            <v>7</v>
          </cell>
          <cell r="AT2406" t="str">
            <v>B2</v>
          </cell>
          <cell r="AU2406">
            <v>90</v>
          </cell>
          <cell r="AV2406">
            <v>11.46</v>
          </cell>
        </row>
        <row r="2407">
          <cell r="A2407">
            <v>12358</v>
          </cell>
          <cell r="B2407" t="str">
            <v>Mevrouw</v>
          </cell>
          <cell r="C2407" t="str">
            <v>Z. Bounid - Aalami</v>
          </cell>
          <cell r="D2407" t="str">
            <v>Zineb</v>
          </cell>
          <cell r="E2407" t="str">
            <v>Zineb</v>
          </cell>
          <cell r="F2407" t="str">
            <v>Z</v>
          </cell>
          <cell r="H2407" t="str">
            <v>Aalami</v>
          </cell>
          <cell r="J2407" t="str">
            <v>Bounid</v>
          </cell>
          <cell r="K2407" t="str">
            <v>Vrouw</v>
          </cell>
          <cell r="L2407" t="str">
            <v>Adres</v>
          </cell>
          <cell r="M2407" t="str">
            <v>Warmoezierstraat</v>
          </cell>
          <cell r="N2407">
            <v>32</v>
          </cell>
          <cell r="P2407" t="str">
            <v>2645 JE</v>
          </cell>
          <cell r="Q2407" t="str">
            <v>DELFGAUW</v>
          </cell>
          <cell r="R2407" t="str">
            <v>Nederland</v>
          </cell>
          <cell r="T2407">
            <v>616177091</v>
          </cell>
          <cell r="U2407">
            <v>3000</v>
          </cell>
          <cell r="V2407" t="str">
            <v>Hago Nederland B.V.</v>
          </cell>
          <cell r="W2407">
            <v>1</v>
          </cell>
          <cell r="X2407" t="str">
            <v>Internen</v>
          </cell>
          <cell r="Y2407" t="str">
            <v>A1</v>
          </cell>
          <cell r="Z2407" t="str">
            <v>Medewerker uurloon</v>
          </cell>
          <cell r="AA2407">
            <v>1</v>
          </cell>
          <cell r="AB2407" t="str">
            <v>Schoonmaak CAO</v>
          </cell>
          <cell r="AC2407" t="str">
            <v>N4</v>
          </cell>
          <cell r="AD2407" t="str">
            <v>HR-NL: per 4 weken</v>
          </cell>
          <cell r="AE2407" t="str">
            <v>Onbepaalde tijd</v>
          </cell>
          <cell r="AF2407" t="str">
            <v>00-00-0000</v>
          </cell>
          <cell r="AH2407">
            <v>14944248</v>
          </cell>
          <cell r="AI2407">
            <v>22784</v>
          </cell>
          <cell r="AJ2407" t="str">
            <v>Nederlands</v>
          </cell>
          <cell r="AK2407" t="str">
            <v>X011</v>
          </cell>
          <cell r="AL2407" t="str">
            <v>MEDEW. ALGEMEEN SCHOONMAAKONDERHOUD I</v>
          </cell>
          <cell r="AM2407">
            <v>1</v>
          </cell>
          <cell r="AN2407" t="str">
            <v>38 uur / week</v>
          </cell>
          <cell r="AO2407">
            <v>12.5</v>
          </cell>
          <cell r="AP2407">
            <v>0</v>
          </cell>
          <cell r="AQ2407">
            <v>0</v>
          </cell>
          <cell r="AR2407">
            <v>32.89</v>
          </cell>
          <cell r="AS2407">
            <v>7</v>
          </cell>
          <cell r="AT2407" t="str">
            <v>B2</v>
          </cell>
          <cell r="AU2407">
            <v>90</v>
          </cell>
          <cell r="AV2407">
            <v>11.46</v>
          </cell>
        </row>
        <row r="2408">
          <cell r="A2408">
            <v>12359</v>
          </cell>
          <cell r="B2408" t="str">
            <v>Dhr.</v>
          </cell>
          <cell r="C2408" t="str">
            <v>N. Ramdien</v>
          </cell>
          <cell r="D2408" t="str">
            <v>Narindathkoemar</v>
          </cell>
          <cell r="E2408" t="str">
            <v>Narindathkoemar</v>
          </cell>
          <cell r="F2408" t="str">
            <v>N</v>
          </cell>
          <cell r="H2408" t="str">
            <v>Ramdien</v>
          </cell>
          <cell r="K2408" t="str">
            <v>Man</v>
          </cell>
          <cell r="L2408" t="str">
            <v>Adres</v>
          </cell>
          <cell r="M2408" t="str">
            <v>Gravin Juliana van Stolberglaan</v>
          </cell>
          <cell r="N2408">
            <v>594</v>
          </cell>
          <cell r="P2408" t="str">
            <v>2263 VZ</v>
          </cell>
          <cell r="Q2408" t="str">
            <v>Leidschendam</v>
          </cell>
          <cell r="R2408" t="str">
            <v>Nederland</v>
          </cell>
          <cell r="T2408">
            <v>681707329</v>
          </cell>
          <cell r="U2408">
            <v>3000</v>
          </cell>
          <cell r="V2408" t="str">
            <v>Hago Nederland B.V.</v>
          </cell>
          <cell r="W2408">
            <v>1</v>
          </cell>
          <cell r="X2408" t="str">
            <v>Internen</v>
          </cell>
          <cell r="Y2408" t="str">
            <v>A1</v>
          </cell>
          <cell r="Z2408" t="str">
            <v>Medewerker uurloon</v>
          </cell>
          <cell r="AA2408">
            <v>1</v>
          </cell>
          <cell r="AB2408" t="str">
            <v>Schoonmaak CAO</v>
          </cell>
          <cell r="AC2408" t="str">
            <v>N4</v>
          </cell>
          <cell r="AD2408" t="str">
            <v>HR-NL: per 4 weken</v>
          </cell>
          <cell r="AE2408" t="str">
            <v>Onbepaalde tijd</v>
          </cell>
          <cell r="AF2408" t="str">
            <v>00-00-0000</v>
          </cell>
          <cell r="AH2408">
            <v>341095904</v>
          </cell>
          <cell r="AI2408">
            <v>25849</v>
          </cell>
          <cell r="AJ2408" t="str">
            <v>Nederlands</v>
          </cell>
          <cell r="AK2408" t="str">
            <v>X011</v>
          </cell>
          <cell r="AL2408" t="str">
            <v>MEDEW. ALGEMEEN SCHOONMAAKONDERHOUD I</v>
          </cell>
          <cell r="AM2408">
            <v>1</v>
          </cell>
          <cell r="AN2408" t="str">
            <v>38 uur / week</v>
          </cell>
          <cell r="AO2408">
            <v>2</v>
          </cell>
          <cell r="AP2408">
            <v>0</v>
          </cell>
          <cell r="AQ2408">
            <v>0</v>
          </cell>
          <cell r="AR2408">
            <v>5.26</v>
          </cell>
          <cell r="AS2408">
            <v>7</v>
          </cell>
          <cell r="AT2408" t="str">
            <v>B2</v>
          </cell>
          <cell r="AU2408">
            <v>22</v>
          </cell>
          <cell r="AV2408">
            <v>11.13</v>
          </cell>
        </row>
        <row r="2409">
          <cell r="A2409">
            <v>12360</v>
          </cell>
          <cell r="B2409" t="str">
            <v>Mevrouw</v>
          </cell>
          <cell r="C2409" t="str">
            <v>M.K. Salarbaks</v>
          </cell>
          <cell r="D2409" t="str">
            <v>Maureen Katidja</v>
          </cell>
          <cell r="E2409" t="str">
            <v>Maureen Katidja</v>
          </cell>
          <cell r="F2409" t="str">
            <v>MK</v>
          </cell>
          <cell r="H2409" t="str">
            <v>Salarbaks</v>
          </cell>
          <cell r="K2409" t="str">
            <v>Vrouw</v>
          </cell>
          <cell r="L2409" t="str">
            <v>Adres</v>
          </cell>
          <cell r="M2409" t="str">
            <v>Zwetstraat</v>
          </cell>
          <cell r="N2409">
            <v>87</v>
          </cell>
          <cell r="P2409" t="str">
            <v>2515 VE</v>
          </cell>
          <cell r="Q2409" t="str">
            <v>DEN HAAG</v>
          </cell>
          <cell r="R2409" t="str">
            <v>Nederland</v>
          </cell>
          <cell r="T2409" t="str">
            <v>06-37229101</v>
          </cell>
          <cell r="U2409">
            <v>3000</v>
          </cell>
          <cell r="V2409" t="str">
            <v>Hago Nederland B.V.</v>
          </cell>
          <cell r="W2409">
            <v>1</v>
          </cell>
          <cell r="X2409" t="str">
            <v>Internen</v>
          </cell>
          <cell r="Y2409" t="str">
            <v>A1</v>
          </cell>
          <cell r="Z2409" t="str">
            <v>Medewerker uurloon</v>
          </cell>
          <cell r="AA2409">
            <v>1</v>
          </cell>
          <cell r="AB2409" t="str">
            <v>Schoonmaak CAO</v>
          </cell>
          <cell r="AC2409" t="str">
            <v>N4</v>
          </cell>
          <cell r="AD2409" t="str">
            <v>HR-NL: per 4 weken</v>
          </cell>
          <cell r="AE2409" t="str">
            <v>Onbepaalde tijd</v>
          </cell>
          <cell r="AF2409" t="str">
            <v>00-00-0000</v>
          </cell>
          <cell r="AH2409">
            <v>464189767</v>
          </cell>
          <cell r="AI2409">
            <v>28349</v>
          </cell>
          <cell r="AJ2409" t="str">
            <v>Nederlands</v>
          </cell>
          <cell r="AK2409" t="str">
            <v>X011</v>
          </cell>
          <cell r="AL2409" t="str">
            <v>MEDEW. ALGEMEEN SCHOONMAAKONDERHOUD I</v>
          </cell>
          <cell r="AM2409">
            <v>1</v>
          </cell>
          <cell r="AN2409" t="str">
            <v>38 uur / week</v>
          </cell>
          <cell r="AO2409">
            <v>5.5</v>
          </cell>
          <cell r="AP2409">
            <v>0</v>
          </cell>
          <cell r="AQ2409">
            <v>0</v>
          </cell>
          <cell r="AR2409">
            <v>14.47</v>
          </cell>
          <cell r="AS2409">
            <v>7</v>
          </cell>
          <cell r="AT2409" t="str">
            <v>B2</v>
          </cell>
          <cell r="AU2409">
            <v>22</v>
          </cell>
          <cell r="AV2409">
            <v>11.13</v>
          </cell>
        </row>
        <row r="2410">
          <cell r="A2410">
            <v>12361</v>
          </cell>
          <cell r="B2410" t="str">
            <v>Dhr.</v>
          </cell>
          <cell r="C2410" t="str">
            <v>A.B. Appiadjei</v>
          </cell>
          <cell r="D2410" t="str">
            <v>Agyeman Badu</v>
          </cell>
          <cell r="E2410" t="str">
            <v>Agyeman Badu</v>
          </cell>
          <cell r="F2410" t="str">
            <v>AB</v>
          </cell>
          <cell r="H2410" t="str">
            <v>Appiadjei</v>
          </cell>
          <cell r="K2410" t="str">
            <v>Man</v>
          </cell>
          <cell r="L2410" t="str">
            <v>Adres</v>
          </cell>
          <cell r="M2410" t="str">
            <v>Copernicuslaan</v>
          </cell>
          <cell r="N2410">
            <v>3</v>
          </cell>
          <cell r="P2410" t="str">
            <v>2561 VA</v>
          </cell>
          <cell r="Q2410" t="str">
            <v>DEN HAAG</v>
          </cell>
          <cell r="R2410" t="str">
            <v>Nederland</v>
          </cell>
          <cell r="T2410" t="str">
            <v>06-89838786</v>
          </cell>
          <cell r="U2410">
            <v>3000</v>
          </cell>
          <cell r="V2410" t="str">
            <v>Hago Nederland B.V.</v>
          </cell>
          <cell r="W2410">
            <v>1</v>
          </cell>
          <cell r="X2410" t="str">
            <v>Internen</v>
          </cell>
          <cell r="Y2410" t="str">
            <v>A1</v>
          </cell>
          <cell r="Z2410" t="str">
            <v>Medewerker uurloon</v>
          </cell>
          <cell r="AA2410">
            <v>1</v>
          </cell>
          <cell r="AB2410" t="str">
            <v>Schoonmaak CAO</v>
          </cell>
          <cell r="AC2410" t="str">
            <v>N4</v>
          </cell>
          <cell r="AD2410" t="str">
            <v>HR-NL: per 4 weken</v>
          </cell>
          <cell r="AE2410" t="str">
            <v>Onbepaalde tijd</v>
          </cell>
          <cell r="AF2410" t="str">
            <v>00-00-0000</v>
          </cell>
          <cell r="AH2410">
            <v>668327418</v>
          </cell>
          <cell r="AI2410">
            <v>24202</v>
          </cell>
          <cell r="AJ2410" t="str">
            <v>Ghanees</v>
          </cell>
          <cell r="AK2410" t="str">
            <v>X011</v>
          </cell>
          <cell r="AL2410" t="str">
            <v>MEDEW. ALGEMEEN SCHOONMAAKONDERHOUD I</v>
          </cell>
          <cell r="AM2410">
            <v>1</v>
          </cell>
          <cell r="AN2410" t="str">
            <v>38 uur / week</v>
          </cell>
          <cell r="AO2410">
            <v>2</v>
          </cell>
          <cell r="AP2410">
            <v>2</v>
          </cell>
          <cell r="AQ2410">
            <v>25</v>
          </cell>
          <cell r="AR2410">
            <v>5.26</v>
          </cell>
          <cell r="AS2410">
            <v>7</v>
          </cell>
          <cell r="AT2410" t="str">
            <v>B2</v>
          </cell>
          <cell r="AU2410">
            <v>22</v>
          </cell>
          <cell r="AV2410">
            <v>11.13</v>
          </cell>
        </row>
        <row r="2411">
          <cell r="A2411">
            <v>12362</v>
          </cell>
          <cell r="B2411" t="str">
            <v>Dhr.</v>
          </cell>
          <cell r="C2411" t="str">
            <v>A.B. Mirza</v>
          </cell>
          <cell r="D2411" t="str">
            <v>Amjad Baig</v>
          </cell>
          <cell r="E2411" t="str">
            <v>Amjad Baig</v>
          </cell>
          <cell r="F2411" t="str">
            <v>AB</v>
          </cell>
          <cell r="H2411" t="str">
            <v>Mirza</v>
          </cell>
          <cell r="K2411" t="str">
            <v>Man</v>
          </cell>
          <cell r="L2411" t="str">
            <v>Adres</v>
          </cell>
          <cell r="M2411" t="str">
            <v>Wolterbeekstraat</v>
          </cell>
          <cell r="N2411">
            <v>54</v>
          </cell>
          <cell r="P2411" t="str">
            <v>2515 MV</v>
          </cell>
          <cell r="Q2411" t="str">
            <v>DEN HAAG</v>
          </cell>
          <cell r="R2411" t="str">
            <v>Nederland</v>
          </cell>
          <cell r="T2411" t="str">
            <v>06-84861747</v>
          </cell>
          <cell r="U2411">
            <v>3000</v>
          </cell>
          <cell r="V2411" t="str">
            <v>Hago Nederland B.V.</v>
          </cell>
          <cell r="W2411">
            <v>1</v>
          </cell>
          <cell r="X2411" t="str">
            <v>Internen</v>
          </cell>
          <cell r="Y2411" t="str">
            <v>A1</v>
          </cell>
          <cell r="Z2411" t="str">
            <v>Medewerker uurloon</v>
          </cell>
          <cell r="AA2411">
            <v>1</v>
          </cell>
          <cell r="AB2411" t="str">
            <v>Schoonmaak CAO</v>
          </cell>
          <cell r="AC2411" t="str">
            <v>N4</v>
          </cell>
          <cell r="AD2411" t="str">
            <v>HR-NL: per 4 weken</v>
          </cell>
          <cell r="AE2411" t="str">
            <v>Onbepaalde tijd</v>
          </cell>
          <cell r="AF2411" t="str">
            <v>00-00-0000</v>
          </cell>
          <cell r="AH2411">
            <v>204278181</v>
          </cell>
          <cell r="AI2411">
            <v>24635</v>
          </cell>
          <cell r="AJ2411" t="str">
            <v>Nederlands</v>
          </cell>
          <cell r="AK2411" t="str">
            <v>X011</v>
          </cell>
          <cell r="AL2411" t="str">
            <v>MEDEW. ALGEMEEN SCHOONMAAKONDERHOUD I</v>
          </cell>
          <cell r="AM2411">
            <v>1</v>
          </cell>
          <cell r="AN2411" t="str">
            <v>38 uur / week</v>
          </cell>
          <cell r="AO2411">
            <v>2</v>
          </cell>
          <cell r="AP2411">
            <v>2</v>
          </cell>
          <cell r="AQ2411">
            <v>30</v>
          </cell>
          <cell r="AR2411">
            <v>5.26</v>
          </cell>
          <cell r="AS2411">
            <v>7</v>
          </cell>
          <cell r="AT2411" t="str">
            <v>B2</v>
          </cell>
          <cell r="AU2411">
            <v>22</v>
          </cell>
          <cell r="AV2411">
            <v>11.13</v>
          </cell>
        </row>
        <row r="2412">
          <cell r="A2412">
            <v>12363</v>
          </cell>
          <cell r="B2412" t="str">
            <v>Dhr.</v>
          </cell>
          <cell r="C2412" t="str">
            <v>M. Urgert</v>
          </cell>
          <cell r="D2412" t="str">
            <v>Michel</v>
          </cell>
          <cell r="E2412" t="str">
            <v>Michel</v>
          </cell>
          <cell r="F2412" t="str">
            <v>M</v>
          </cell>
          <cell r="H2412" t="str">
            <v>Urgert</v>
          </cell>
          <cell r="K2412" t="str">
            <v>Man</v>
          </cell>
          <cell r="L2412" t="str">
            <v>Adres</v>
          </cell>
          <cell r="M2412" t="str">
            <v>Vreeswijkstraat</v>
          </cell>
          <cell r="N2412">
            <v>539</v>
          </cell>
          <cell r="P2412" t="str">
            <v>2546 AN</v>
          </cell>
          <cell r="Q2412" t="str">
            <v>DEN HAAG</v>
          </cell>
          <cell r="R2412" t="str">
            <v>Nederland</v>
          </cell>
          <cell r="T2412">
            <v>624304230</v>
          </cell>
          <cell r="U2412">
            <v>3000</v>
          </cell>
          <cell r="V2412" t="str">
            <v>Hago Nederland B.V.</v>
          </cell>
          <cell r="W2412">
            <v>1</v>
          </cell>
          <cell r="X2412" t="str">
            <v>Internen</v>
          </cell>
          <cell r="Y2412" t="str">
            <v>A1</v>
          </cell>
          <cell r="Z2412" t="str">
            <v>Medewerker uurloon</v>
          </cell>
          <cell r="AA2412">
            <v>1</v>
          </cell>
          <cell r="AB2412" t="str">
            <v>Schoonmaak CAO</v>
          </cell>
          <cell r="AC2412" t="str">
            <v>N4</v>
          </cell>
          <cell r="AD2412" t="str">
            <v>HR-NL: per 4 weken</v>
          </cell>
          <cell r="AE2412" t="str">
            <v>Onbepaalde tijd</v>
          </cell>
          <cell r="AF2412" t="str">
            <v>00-00-0000</v>
          </cell>
          <cell r="AH2412">
            <v>144838771</v>
          </cell>
          <cell r="AI2412">
            <v>28053</v>
          </cell>
          <cell r="AJ2412" t="str">
            <v>Nederlands</v>
          </cell>
          <cell r="AK2412" t="str">
            <v>X041</v>
          </cell>
          <cell r="AL2412" t="str">
            <v>VOORWERKER ALGEMEEN SCHOONMAAKONDERH. I</v>
          </cell>
          <cell r="AM2412">
            <v>2</v>
          </cell>
          <cell r="AN2412" t="str">
            <v>38 uur / week</v>
          </cell>
          <cell r="AO2412">
            <v>38</v>
          </cell>
          <cell r="AP2412">
            <v>0</v>
          </cell>
          <cell r="AQ2412">
            <v>0</v>
          </cell>
          <cell r="AR2412">
            <v>100</v>
          </cell>
          <cell r="AS2412">
            <v>7</v>
          </cell>
          <cell r="AT2412" t="str">
            <v>B4</v>
          </cell>
          <cell r="AU2412">
            <v>90</v>
          </cell>
          <cell r="AV2412">
            <v>14.43</v>
          </cell>
        </row>
        <row r="2413">
          <cell r="A2413">
            <v>12365</v>
          </cell>
          <cell r="B2413" t="str">
            <v>Dhr.</v>
          </cell>
          <cell r="C2413" t="str">
            <v>B. Himmat</v>
          </cell>
          <cell r="D2413" t="str">
            <v>Bidjaikoemar</v>
          </cell>
          <cell r="E2413" t="str">
            <v>Bidjaikoemar</v>
          </cell>
          <cell r="F2413" t="str">
            <v>B</v>
          </cell>
          <cell r="H2413" t="str">
            <v>Himmat</v>
          </cell>
          <cell r="K2413" t="str">
            <v>Man</v>
          </cell>
          <cell r="L2413" t="str">
            <v>Adres</v>
          </cell>
          <cell r="M2413" t="str">
            <v>Scheepersstraat</v>
          </cell>
          <cell r="N2413">
            <v>16</v>
          </cell>
          <cell r="P2413" t="str">
            <v>2572 AK</v>
          </cell>
          <cell r="Q2413" t="str">
            <v>DEN HAAG</v>
          </cell>
          <cell r="R2413" t="str">
            <v>Nederland</v>
          </cell>
          <cell r="T2413">
            <v>622188748</v>
          </cell>
          <cell r="U2413">
            <v>3000</v>
          </cell>
          <cell r="V2413" t="str">
            <v>Hago Nederland B.V.</v>
          </cell>
          <cell r="W2413">
            <v>1</v>
          </cell>
          <cell r="X2413" t="str">
            <v>Internen</v>
          </cell>
          <cell r="Y2413" t="str">
            <v>A1</v>
          </cell>
          <cell r="Z2413" t="str">
            <v>Medewerker uurloon</v>
          </cell>
          <cell r="AA2413">
            <v>1</v>
          </cell>
          <cell r="AB2413" t="str">
            <v>Schoonmaak CAO</v>
          </cell>
          <cell r="AC2413" t="str">
            <v>N4</v>
          </cell>
          <cell r="AD2413" t="str">
            <v>HR-NL: per 4 weken</v>
          </cell>
          <cell r="AE2413" t="str">
            <v>Onbepaalde tijd</v>
          </cell>
          <cell r="AF2413" t="str">
            <v>00-00-0000</v>
          </cell>
          <cell r="AH2413">
            <v>213571791</v>
          </cell>
          <cell r="AI2413">
            <v>21337</v>
          </cell>
          <cell r="AJ2413" t="str">
            <v>Nederlands</v>
          </cell>
          <cell r="AK2413" t="str">
            <v>X011</v>
          </cell>
          <cell r="AL2413" t="str">
            <v>MEDEW. ALGEMEEN SCHOONMAAKONDERHOUD I</v>
          </cell>
          <cell r="AM2413">
            <v>1</v>
          </cell>
          <cell r="AN2413" t="str">
            <v>38 uur / week</v>
          </cell>
          <cell r="AO2413">
            <v>3</v>
          </cell>
          <cell r="AP2413">
            <v>0</v>
          </cell>
          <cell r="AQ2413">
            <v>0</v>
          </cell>
          <cell r="AR2413">
            <v>7.89</v>
          </cell>
          <cell r="AS2413">
            <v>7</v>
          </cell>
          <cell r="AT2413" t="str">
            <v>B2</v>
          </cell>
          <cell r="AU2413">
            <v>90</v>
          </cell>
          <cell r="AV2413">
            <v>11.63</v>
          </cell>
        </row>
        <row r="2414">
          <cell r="A2414">
            <v>12366</v>
          </cell>
          <cell r="B2414" t="str">
            <v>Dhr.</v>
          </cell>
          <cell r="C2414" t="str">
            <v>A. Khouja</v>
          </cell>
          <cell r="D2414" t="str">
            <v>Abdelkarim</v>
          </cell>
          <cell r="E2414" t="str">
            <v>Abdelkarim</v>
          </cell>
          <cell r="F2414" t="str">
            <v>A</v>
          </cell>
          <cell r="H2414" t="str">
            <v>Khouja</v>
          </cell>
          <cell r="K2414" t="str">
            <v>Man</v>
          </cell>
          <cell r="L2414" t="str">
            <v>Adres</v>
          </cell>
          <cell r="M2414" t="str">
            <v>Frans Naerebouthof</v>
          </cell>
          <cell r="N2414">
            <v>32</v>
          </cell>
          <cell r="O2414" t="str">
            <v>II</v>
          </cell>
          <cell r="P2414" t="str">
            <v>1064 GD</v>
          </cell>
          <cell r="Q2414" t="str">
            <v>AMSTERDAM</v>
          </cell>
          <cell r="R2414" t="str">
            <v>Nederland</v>
          </cell>
          <cell r="T2414">
            <v>642464009</v>
          </cell>
          <cell r="U2414">
            <v>3000</v>
          </cell>
          <cell r="V2414" t="str">
            <v>Hago Nederland B.V.</v>
          </cell>
          <cell r="W2414">
            <v>1</v>
          </cell>
          <cell r="X2414" t="str">
            <v>Internen</v>
          </cell>
          <cell r="Y2414" t="str">
            <v>A1</v>
          </cell>
          <cell r="Z2414" t="str">
            <v>Medewerker uurloon</v>
          </cell>
          <cell r="AA2414">
            <v>1</v>
          </cell>
          <cell r="AB2414" t="str">
            <v>Schoonmaak CAO</v>
          </cell>
          <cell r="AC2414" t="str">
            <v>N4</v>
          </cell>
          <cell r="AD2414" t="str">
            <v>HR-NL: per 4 weken</v>
          </cell>
          <cell r="AE2414" t="str">
            <v>Onbepaalde tijd</v>
          </cell>
          <cell r="AF2414" t="str">
            <v>00-00-0000</v>
          </cell>
          <cell r="AH2414">
            <v>260444431</v>
          </cell>
          <cell r="AI2414">
            <v>25968</v>
          </cell>
          <cell r="AJ2414" t="str">
            <v>Nederlands</v>
          </cell>
          <cell r="AK2414" t="str">
            <v>X011</v>
          </cell>
          <cell r="AL2414" t="str">
            <v>MEDEW. ALGEMEEN SCHOONMAAKONDERHOUD I</v>
          </cell>
          <cell r="AM2414">
            <v>1</v>
          </cell>
          <cell r="AN2414" t="str">
            <v>38 uur / week</v>
          </cell>
          <cell r="AO2414">
            <v>10</v>
          </cell>
          <cell r="AP2414">
            <v>0</v>
          </cell>
          <cell r="AQ2414">
            <v>0</v>
          </cell>
          <cell r="AR2414">
            <v>26.32</v>
          </cell>
          <cell r="AS2414">
            <v>7</v>
          </cell>
          <cell r="AT2414" t="str">
            <v>B2</v>
          </cell>
          <cell r="AU2414">
            <v>90</v>
          </cell>
          <cell r="AV2414">
            <v>11.46</v>
          </cell>
        </row>
        <row r="2415">
          <cell r="A2415">
            <v>12367</v>
          </cell>
          <cell r="B2415" t="str">
            <v>Dhr.</v>
          </cell>
          <cell r="C2415" t="str">
            <v>O.T. Edokpolor</v>
          </cell>
          <cell r="D2415" t="str">
            <v>Orhion Timothy</v>
          </cell>
          <cell r="E2415" t="str">
            <v>Orhion Timothy</v>
          </cell>
          <cell r="F2415" t="str">
            <v>OT</v>
          </cell>
          <cell r="H2415" t="str">
            <v>Edokpolor</v>
          </cell>
          <cell r="K2415" t="str">
            <v>Man</v>
          </cell>
          <cell r="L2415" t="str">
            <v>Adres</v>
          </cell>
          <cell r="M2415" t="str">
            <v>Waterkant</v>
          </cell>
          <cell r="N2415">
            <v>22</v>
          </cell>
          <cell r="P2415" t="str">
            <v>1112 RD</v>
          </cell>
          <cell r="Q2415" t="str">
            <v>DIEMEN</v>
          </cell>
          <cell r="R2415" t="str">
            <v>Nederland</v>
          </cell>
          <cell r="T2415">
            <v>624819536</v>
          </cell>
          <cell r="U2415">
            <v>3000</v>
          </cell>
          <cell r="V2415" t="str">
            <v>Hago Nederland B.V.</v>
          </cell>
          <cell r="W2415">
            <v>1</v>
          </cell>
          <cell r="X2415" t="str">
            <v>Internen</v>
          </cell>
          <cell r="Y2415" t="str">
            <v>A1</v>
          </cell>
          <cell r="Z2415" t="str">
            <v>Medewerker uurloon</v>
          </cell>
          <cell r="AA2415">
            <v>1</v>
          </cell>
          <cell r="AB2415" t="str">
            <v>Schoonmaak CAO</v>
          </cell>
          <cell r="AC2415" t="str">
            <v>N4</v>
          </cell>
          <cell r="AD2415" t="str">
            <v>HR-NL: per 4 weken</v>
          </cell>
          <cell r="AE2415" t="str">
            <v>Onbepaalde tijd</v>
          </cell>
          <cell r="AF2415" t="str">
            <v>00-00-0000</v>
          </cell>
          <cell r="AH2415">
            <v>230656900</v>
          </cell>
          <cell r="AI2415">
            <v>22809</v>
          </cell>
          <cell r="AJ2415" t="str">
            <v>Nederlands</v>
          </cell>
          <cell r="AK2415" t="str">
            <v>X011</v>
          </cell>
          <cell r="AL2415" t="str">
            <v>MEDEW. ALGEMEEN SCHOONMAAKONDERHOUD I</v>
          </cell>
          <cell r="AM2415">
            <v>1</v>
          </cell>
          <cell r="AN2415" t="str">
            <v>38 uur / week</v>
          </cell>
          <cell r="AO2415">
            <v>10</v>
          </cell>
          <cell r="AP2415">
            <v>0</v>
          </cell>
          <cell r="AQ2415">
            <v>0</v>
          </cell>
          <cell r="AR2415">
            <v>26.32</v>
          </cell>
          <cell r="AS2415">
            <v>7</v>
          </cell>
          <cell r="AT2415" t="str">
            <v>B2</v>
          </cell>
          <cell r="AU2415">
            <v>90</v>
          </cell>
          <cell r="AV2415">
            <v>11.46</v>
          </cell>
        </row>
        <row r="2416">
          <cell r="A2416">
            <v>12368</v>
          </cell>
          <cell r="B2416" t="str">
            <v>Mevrouw</v>
          </cell>
          <cell r="C2416" t="str">
            <v>M. Yagmur</v>
          </cell>
          <cell r="D2416" t="str">
            <v>Mehtap</v>
          </cell>
          <cell r="E2416" t="str">
            <v>Mehtap</v>
          </cell>
          <cell r="F2416" t="str">
            <v>M</v>
          </cell>
          <cell r="H2416" t="str">
            <v>Yagmur</v>
          </cell>
          <cell r="K2416" t="str">
            <v>Vrouw</v>
          </cell>
          <cell r="L2416" t="str">
            <v>Adres</v>
          </cell>
          <cell r="M2416" t="str">
            <v>Burgemeester Fockstraat</v>
          </cell>
          <cell r="N2416">
            <v>182</v>
          </cell>
          <cell r="O2416">
            <v>3</v>
          </cell>
          <cell r="P2416" t="str">
            <v>1063 EA</v>
          </cell>
          <cell r="Q2416" t="str">
            <v>AMSTERDAM</v>
          </cell>
          <cell r="R2416" t="str">
            <v>Nederland</v>
          </cell>
          <cell r="T2416">
            <v>643976273</v>
          </cell>
          <cell r="U2416">
            <v>3000</v>
          </cell>
          <cell r="V2416" t="str">
            <v>Hago Nederland B.V.</v>
          </cell>
          <cell r="W2416">
            <v>1</v>
          </cell>
          <cell r="X2416" t="str">
            <v>Internen</v>
          </cell>
          <cell r="Y2416" t="str">
            <v>A1</v>
          </cell>
          <cell r="Z2416" t="str">
            <v>Medewerker uurloon</v>
          </cell>
          <cell r="AA2416">
            <v>1</v>
          </cell>
          <cell r="AB2416" t="str">
            <v>Schoonmaak CAO</v>
          </cell>
          <cell r="AC2416" t="str">
            <v>N4</v>
          </cell>
          <cell r="AD2416" t="str">
            <v>HR-NL: per 4 weken</v>
          </cell>
          <cell r="AE2416" t="str">
            <v>Onbepaalde tijd</v>
          </cell>
          <cell r="AF2416" t="str">
            <v>00-00-0000</v>
          </cell>
          <cell r="AH2416">
            <v>206867724</v>
          </cell>
          <cell r="AI2416">
            <v>28362</v>
          </cell>
          <cell r="AJ2416" t="str">
            <v>Nederlands</v>
          </cell>
          <cell r="AK2416" t="str">
            <v>X041</v>
          </cell>
          <cell r="AL2416" t="str">
            <v>VOORWERKER ALGEMEEN SCHOONMAAKONDERH. I</v>
          </cell>
          <cell r="AM2416">
            <v>2</v>
          </cell>
          <cell r="AN2416" t="str">
            <v>38 uur / week</v>
          </cell>
          <cell r="AO2416">
            <v>38</v>
          </cell>
          <cell r="AP2416">
            <v>0</v>
          </cell>
          <cell r="AQ2416">
            <v>0</v>
          </cell>
          <cell r="AR2416">
            <v>100</v>
          </cell>
          <cell r="AS2416">
            <v>7</v>
          </cell>
          <cell r="AT2416" t="str">
            <v>B4</v>
          </cell>
          <cell r="AU2416">
            <v>90</v>
          </cell>
          <cell r="AV2416">
            <v>12.6</v>
          </cell>
        </row>
        <row r="2417">
          <cell r="A2417">
            <v>12369</v>
          </cell>
          <cell r="B2417" t="str">
            <v>Mevrouw</v>
          </cell>
          <cell r="C2417" t="str">
            <v>F. Aghzan</v>
          </cell>
          <cell r="D2417" t="str">
            <v>Fatima</v>
          </cell>
          <cell r="E2417" t="str">
            <v>Fatima</v>
          </cell>
          <cell r="F2417" t="str">
            <v>F</v>
          </cell>
          <cell r="H2417" t="str">
            <v>Aghzan</v>
          </cell>
          <cell r="K2417" t="str">
            <v>Vrouw</v>
          </cell>
          <cell r="L2417" t="str">
            <v>Adres</v>
          </cell>
          <cell r="M2417" t="str">
            <v>Bootstraat</v>
          </cell>
          <cell r="N2417">
            <v>18</v>
          </cell>
          <cell r="O2417" t="str">
            <v>II</v>
          </cell>
          <cell r="P2417" t="str">
            <v>1018 LM</v>
          </cell>
          <cell r="Q2417" t="str">
            <v>AMSTERDAM</v>
          </cell>
          <cell r="R2417" t="str">
            <v>Nederland</v>
          </cell>
          <cell r="S2417">
            <v>206222532</v>
          </cell>
          <cell r="T2417">
            <v>613090699</v>
          </cell>
          <cell r="U2417">
            <v>3000</v>
          </cell>
          <cell r="V2417" t="str">
            <v>Hago Nederland B.V.</v>
          </cell>
          <cell r="W2417">
            <v>1</v>
          </cell>
          <cell r="X2417" t="str">
            <v>Internen</v>
          </cell>
          <cell r="Y2417" t="str">
            <v>A1</v>
          </cell>
          <cell r="Z2417" t="str">
            <v>Medewerker uurloon</v>
          </cell>
          <cell r="AA2417">
            <v>1</v>
          </cell>
          <cell r="AB2417" t="str">
            <v>Schoonmaak CAO</v>
          </cell>
          <cell r="AC2417" t="str">
            <v>N4</v>
          </cell>
          <cell r="AD2417" t="str">
            <v>HR-NL: per 4 weken</v>
          </cell>
          <cell r="AE2417" t="str">
            <v>Onbepaalde tijd</v>
          </cell>
          <cell r="AF2417" t="str">
            <v>00-00-0000</v>
          </cell>
          <cell r="AH2417">
            <v>130355586</v>
          </cell>
          <cell r="AI2417">
            <v>22098</v>
          </cell>
          <cell r="AJ2417" t="str">
            <v>Marokkaans</v>
          </cell>
          <cell r="AK2417" t="str">
            <v>X011</v>
          </cell>
          <cell r="AL2417" t="str">
            <v>MEDEW. ALGEMEEN SCHOONMAAKONDERHOUD I</v>
          </cell>
          <cell r="AM2417">
            <v>1</v>
          </cell>
          <cell r="AN2417" t="str">
            <v>38 uur / week</v>
          </cell>
          <cell r="AO2417">
            <v>25</v>
          </cell>
          <cell r="AP2417">
            <v>0</v>
          </cell>
          <cell r="AQ2417">
            <v>0</v>
          </cell>
          <cell r="AR2417">
            <v>65.790000000000006</v>
          </cell>
          <cell r="AS2417">
            <v>7</v>
          </cell>
          <cell r="AT2417" t="str">
            <v>B2</v>
          </cell>
          <cell r="AU2417">
            <v>90</v>
          </cell>
          <cell r="AV2417">
            <v>11.46</v>
          </cell>
        </row>
        <row r="2418">
          <cell r="A2418">
            <v>12370</v>
          </cell>
          <cell r="B2418" t="str">
            <v>Dhr.</v>
          </cell>
          <cell r="C2418" t="str">
            <v>A. El Hassnaoui</v>
          </cell>
          <cell r="D2418" t="str">
            <v>Ahmed</v>
          </cell>
          <cell r="E2418" t="str">
            <v>Ahmed</v>
          </cell>
          <cell r="F2418" t="str">
            <v>A</v>
          </cell>
          <cell r="H2418" t="str">
            <v>El Hassnaoui</v>
          </cell>
          <cell r="K2418" t="str">
            <v>Man</v>
          </cell>
          <cell r="L2418" t="str">
            <v>Adres</v>
          </cell>
          <cell r="M2418" t="str">
            <v>Vrolikstraat</v>
          </cell>
          <cell r="N2418">
            <v>130</v>
          </cell>
          <cell r="O2418" t="str">
            <v>C</v>
          </cell>
          <cell r="P2418" t="str">
            <v>1092 TN</v>
          </cell>
          <cell r="Q2418" t="str">
            <v>AMSTERDAM</v>
          </cell>
          <cell r="R2418" t="str">
            <v>Nederland</v>
          </cell>
          <cell r="T2418">
            <v>645507500</v>
          </cell>
          <cell r="U2418">
            <v>3000</v>
          </cell>
          <cell r="V2418" t="str">
            <v>Hago Nederland B.V.</v>
          </cell>
          <cell r="W2418">
            <v>1</v>
          </cell>
          <cell r="X2418" t="str">
            <v>Internen</v>
          </cell>
          <cell r="Y2418" t="str">
            <v>A1</v>
          </cell>
          <cell r="Z2418" t="str">
            <v>Medewerker uurloon</v>
          </cell>
          <cell r="AA2418">
            <v>1</v>
          </cell>
          <cell r="AB2418" t="str">
            <v>Schoonmaak CAO</v>
          </cell>
          <cell r="AC2418" t="str">
            <v>N4</v>
          </cell>
          <cell r="AD2418" t="str">
            <v>HR-NL: per 4 weken</v>
          </cell>
          <cell r="AE2418" t="str">
            <v>Onbepaalde tijd</v>
          </cell>
          <cell r="AF2418" t="str">
            <v>00-00-0000</v>
          </cell>
          <cell r="AH2418">
            <v>62706676</v>
          </cell>
          <cell r="AI2418">
            <v>26204</v>
          </cell>
          <cell r="AJ2418" t="str">
            <v>Nederlands</v>
          </cell>
          <cell r="AK2418" t="str">
            <v>X011</v>
          </cell>
          <cell r="AL2418" t="str">
            <v>MEDEW. ALGEMEEN SCHOONMAAKONDERHOUD I</v>
          </cell>
          <cell r="AM2418">
            <v>1</v>
          </cell>
          <cell r="AN2418" t="str">
            <v>38 uur / week</v>
          </cell>
          <cell r="AO2418">
            <v>10</v>
          </cell>
          <cell r="AP2418">
            <v>0</v>
          </cell>
          <cell r="AQ2418">
            <v>0</v>
          </cell>
          <cell r="AR2418">
            <v>26.32</v>
          </cell>
          <cell r="AS2418">
            <v>7</v>
          </cell>
          <cell r="AT2418" t="str">
            <v>B2</v>
          </cell>
          <cell r="AU2418">
            <v>90</v>
          </cell>
          <cell r="AV2418">
            <v>11.46</v>
          </cell>
        </row>
        <row r="2419">
          <cell r="A2419">
            <v>12371</v>
          </cell>
          <cell r="B2419" t="str">
            <v>Mevrouw</v>
          </cell>
          <cell r="C2419" t="str">
            <v>S. Yagmur</v>
          </cell>
          <cell r="D2419" t="str">
            <v>Sakine</v>
          </cell>
          <cell r="E2419" t="str">
            <v>Sakine</v>
          </cell>
          <cell r="F2419" t="str">
            <v>S</v>
          </cell>
          <cell r="H2419" t="str">
            <v>Yagmur</v>
          </cell>
          <cell r="K2419" t="str">
            <v>Vrouw</v>
          </cell>
          <cell r="L2419" t="str">
            <v>Adres</v>
          </cell>
          <cell r="M2419" t="str">
            <v>Burg. Vening Meineszlaan</v>
          </cell>
          <cell r="N2419">
            <v>113</v>
          </cell>
          <cell r="P2419" t="str">
            <v>1063 AX</v>
          </cell>
          <cell r="Q2419" t="str">
            <v>AMSTERDAM</v>
          </cell>
          <cell r="R2419" t="str">
            <v>Nederland</v>
          </cell>
          <cell r="T2419">
            <v>614031696</v>
          </cell>
          <cell r="U2419">
            <v>3000</v>
          </cell>
          <cell r="V2419" t="str">
            <v>Hago Nederland B.V.</v>
          </cell>
          <cell r="W2419">
            <v>1</v>
          </cell>
          <cell r="X2419" t="str">
            <v>Internen</v>
          </cell>
          <cell r="Y2419" t="str">
            <v>A1</v>
          </cell>
          <cell r="Z2419" t="str">
            <v>Medewerker uurloon</v>
          </cell>
          <cell r="AA2419">
            <v>1</v>
          </cell>
          <cell r="AB2419" t="str">
            <v>Schoonmaak CAO</v>
          </cell>
          <cell r="AC2419" t="str">
            <v>N4</v>
          </cell>
          <cell r="AD2419" t="str">
            <v>HR-NL: per 4 weken</v>
          </cell>
          <cell r="AE2419" t="str">
            <v>Onbepaalde tijd</v>
          </cell>
          <cell r="AF2419" t="str">
            <v>00-00-0000</v>
          </cell>
          <cell r="AH2419">
            <v>225533728</v>
          </cell>
          <cell r="AI2419">
            <v>20455</v>
          </cell>
          <cell r="AJ2419" t="str">
            <v>Nederlands</v>
          </cell>
          <cell r="AK2419" t="str">
            <v>X011</v>
          </cell>
          <cell r="AL2419" t="str">
            <v>MEDEW. ALGEMEEN SCHOONMAAKONDERHOUD I</v>
          </cell>
          <cell r="AM2419">
            <v>1</v>
          </cell>
          <cell r="AN2419" t="str">
            <v>38 uur / week</v>
          </cell>
          <cell r="AO2419">
            <v>26</v>
          </cell>
          <cell r="AP2419">
            <v>0</v>
          </cell>
          <cell r="AQ2419">
            <v>0</v>
          </cell>
          <cell r="AR2419">
            <v>68.42</v>
          </cell>
          <cell r="AS2419">
            <v>7</v>
          </cell>
          <cell r="AT2419" t="str">
            <v>B2</v>
          </cell>
          <cell r="AU2419">
            <v>90</v>
          </cell>
          <cell r="AV2419">
            <v>11.46</v>
          </cell>
        </row>
        <row r="2420">
          <cell r="A2420">
            <v>12372</v>
          </cell>
          <cell r="B2420" t="str">
            <v>Dhr.</v>
          </cell>
          <cell r="C2420" t="str">
            <v>Y. Yagmur</v>
          </cell>
          <cell r="D2420" t="str">
            <v>Yusuf</v>
          </cell>
          <cell r="E2420" t="str">
            <v>Yusuf</v>
          </cell>
          <cell r="F2420" t="str">
            <v>Y</v>
          </cell>
          <cell r="H2420" t="str">
            <v>Yagmur</v>
          </cell>
          <cell r="K2420" t="str">
            <v>Man</v>
          </cell>
          <cell r="L2420" t="str">
            <v>Adres</v>
          </cell>
          <cell r="M2420" t="str">
            <v>Burg. Vening Meineszlaan</v>
          </cell>
          <cell r="N2420">
            <v>113</v>
          </cell>
          <cell r="P2420" t="str">
            <v>1063 AX</v>
          </cell>
          <cell r="Q2420" t="str">
            <v>AMSTERDAM</v>
          </cell>
          <cell r="R2420" t="str">
            <v>Nederland</v>
          </cell>
          <cell r="T2420">
            <v>614031696</v>
          </cell>
          <cell r="U2420">
            <v>3000</v>
          </cell>
          <cell r="V2420" t="str">
            <v>Hago Nederland B.V.</v>
          </cell>
          <cell r="W2420">
            <v>1</v>
          </cell>
          <cell r="X2420" t="str">
            <v>Internen</v>
          </cell>
          <cell r="Y2420" t="str">
            <v>A1</v>
          </cell>
          <cell r="Z2420" t="str">
            <v>Medewerker uurloon</v>
          </cell>
          <cell r="AA2420">
            <v>1</v>
          </cell>
          <cell r="AB2420" t="str">
            <v>Schoonmaak CAO</v>
          </cell>
          <cell r="AC2420" t="str">
            <v>N4</v>
          </cell>
          <cell r="AD2420" t="str">
            <v>HR-NL: per 4 weken</v>
          </cell>
          <cell r="AE2420" t="str">
            <v>Onbepaalde tijd</v>
          </cell>
          <cell r="AF2420" t="str">
            <v>00-00-0000</v>
          </cell>
          <cell r="AH2420">
            <v>130351507</v>
          </cell>
          <cell r="AI2420">
            <v>18710</v>
          </cell>
          <cell r="AJ2420" t="str">
            <v>Nederlands</v>
          </cell>
          <cell r="AK2420" t="str">
            <v>X011</v>
          </cell>
          <cell r="AL2420" t="str">
            <v>MEDEW. ALGEMEEN SCHOONMAAKONDERHOUD I</v>
          </cell>
          <cell r="AM2420">
            <v>1</v>
          </cell>
          <cell r="AN2420" t="str">
            <v>38 uur / week</v>
          </cell>
          <cell r="AO2420">
            <v>30</v>
          </cell>
          <cell r="AP2420">
            <v>0</v>
          </cell>
          <cell r="AQ2420">
            <v>0</v>
          </cell>
          <cell r="AR2420">
            <v>78.95</v>
          </cell>
          <cell r="AS2420">
            <v>7</v>
          </cell>
          <cell r="AT2420" t="str">
            <v>B2</v>
          </cell>
          <cell r="AU2420">
            <v>90</v>
          </cell>
          <cell r="AV2420">
            <v>11.46</v>
          </cell>
        </row>
        <row r="2421">
          <cell r="A2421">
            <v>12374</v>
          </cell>
          <cell r="B2421" t="str">
            <v>Dhr.</v>
          </cell>
          <cell r="C2421" t="str">
            <v>M. Ouled Hammou</v>
          </cell>
          <cell r="D2421" t="str">
            <v>Mohamed</v>
          </cell>
          <cell r="E2421" t="str">
            <v>Mohamed</v>
          </cell>
          <cell r="F2421" t="str">
            <v>M</v>
          </cell>
          <cell r="H2421" t="str">
            <v>Ouled Hammou</v>
          </cell>
          <cell r="K2421" t="str">
            <v>Man</v>
          </cell>
          <cell r="L2421" t="str">
            <v>Adres</v>
          </cell>
          <cell r="M2421" t="str">
            <v>Anna van Burenstraat</v>
          </cell>
          <cell r="N2421">
            <v>13</v>
          </cell>
          <cell r="O2421" t="str">
            <v>I</v>
          </cell>
          <cell r="P2421" t="str">
            <v>1055 VL</v>
          </cell>
          <cell r="Q2421" t="str">
            <v>AMSTERDAM</v>
          </cell>
          <cell r="R2421" t="str">
            <v>Nederland</v>
          </cell>
          <cell r="T2421">
            <v>649851177</v>
          </cell>
          <cell r="U2421">
            <v>3000</v>
          </cell>
          <cell r="V2421" t="str">
            <v>Hago Nederland B.V.</v>
          </cell>
          <cell r="W2421">
            <v>1</v>
          </cell>
          <cell r="X2421" t="str">
            <v>Internen</v>
          </cell>
          <cell r="Y2421" t="str">
            <v>A1</v>
          </cell>
          <cell r="Z2421" t="str">
            <v>Medewerker uurloon</v>
          </cell>
          <cell r="AA2421">
            <v>1</v>
          </cell>
          <cell r="AB2421" t="str">
            <v>Schoonmaak CAO</v>
          </cell>
          <cell r="AC2421" t="str">
            <v>N4</v>
          </cell>
          <cell r="AD2421" t="str">
            <v>HR-NL: per 4 weken</v>
          </cell>
          <cell r="AE2421" t="str">
            <v>Onbepaalde tijd</v>
          </cell>
          <cell r="AF2421" t="str">
            <v>00-00-0000</v>
          </cell>
          <cell r="AH2421">
            <v>222429811</v>
          </cell>
          <cell r="AI2421">
            <v>27211</v>
          </cell>
          <cell r="AJ2421" t="str">
            <v>Nederlands</v>
          </cell>
          <cell r="AK2421" t="str">
            <v>X011</v>
          </cell>
          <cell r="AL2421" t="str">
            <v>MEDEW. ALGEMEEN SCHOONMAAKONDERHOUD I</v>
          </cell>
          <cell r="AM2421">
            <v>1</v>
          </cell>
          <cell r="AN2421" t="str">
            <v>38 uur / week</v>
          </cell>
          <cell r="AO2421">
            <v>38</v>
          </cell>
          <cell r="AP2421">
            <v>0</v>
          </cell>
          <cell r="AQ2421">
            <v>0</v>
          </cell>
          <cell r="AR2421">
            <v>100</v>
          </cell>
          <cell r="AS2421">
            <v>7</v>
          </cell>
          <cell r="AT2421" t="str">
            <v>B2</v>
          </cell>
          <cell r="AU2421">
            <v>90</v>
          </cell>
          <cell r="AV2421">
            <v>11.46</v>
          </cell>
        </row>
        <row r="2422">
          <cell r="A2422">
            <v>12375</v>
          </cell>
          <cell r="B2422" t="str">
            <v>Mevrouw</v>
          </cell>
          <cell r="C2422" t="str">
            <v>U.A. Sankes</v>
          </cell>
          <cell r="D2422" t="str">
            <v>Ursila Antoinette</v>
          </cell>
          <cell r="E2422" t="str">
            <v>Ursila Antoinette</v>
          </cell>
          <cell r="F2422" t="str">
            <v>UA</v>
          </cell>
          <cell r="H2422" t="str">
            <v>Sankes</v>
          </cell>
          <cell r="K2422" t="str">
            <v>Vrouw</v>
          </cell>
          <cell r="L2422" t="str">
            <v>Adres</v>
          </cell>
          <cell r="M2422" t="str">
            <v>Vrolikstraat</v>
          </cell>
          <cell r="N2422">
            <v>365</v>
          </cell>
          <cell r="O2422" t="str">
            <v>B</v>
          </cell>
          <cell r="P2422" t="str">
            <v>1092 TC</v>
          </cell>
          <cell r="Q2422" t="str">
            <v>AMSTERDAM</v>
          </cell>
          <cell r="R2422" t="str">
            <v>Nederland</v>
          </cell>
          <cell r="T2422">
            <v>641362412</v>
          </cell>
          <cell r="U2422">
            <v>3000</v>
          </cell>
          <cell r="V2422" t="str">
            <v>Hago Nederland B.V.</v>
          </cell>
          <cell r="W2422">
            <v>1</v>
          </cell>
          <cell r="X2422" t="str">
            <v>Internen</v>
          </cell>
          <cell r="Y2422" t="str">
            <v>A1</v>
          </cell>
          <cell r="Z2422" t="str">
            <v>Medewerker uurloon</v>
          </cell>
          <cell r="AA2422">
            <v>1</v>
          </cell>
          <cell r="AB2422" t="str">
            <v>Schoonmaak CAO</v>
          </cell>
          <cell r="AC2422" t="str">
            <v>N4</v>
          </cell>
          <cell r="AD2422" t="str">
            <v>HR-NL: per 4 weken</v>
          </cell>
          <cell r="AE2422" t="str">
            <v>Onbepaalde tijd</v>
          </cell>
          <cell r="AF2422" t="str">
            <v>00-00-0000</v>
          </cell>
          <cell r="AH2422">
            <v>130397039</v>
          </cell>
          <cell r="AI2422">
            <v>21349</v>
          </cell>
          <cell r="AJ2422" t="str">
            <v>Nederlands</v>
          </cell>
          <cell r="AK2422" t="str">
            <v>X011</v>
          </cell>
          <cell r="AL2422" t="str">
            <v>MEDEW. ALGEMEEN SCHOONMAAKONDERHOUD I</v>
          </cell>
          <cell r="AM2422">
            <v>1</v>
          </cell>
          <cell r="AN2422" t="str">
            <v>38 uur / week</v>
          </cell>
          <cell r="AO2422">
            <v>10</v>
          </cell>
          <cell r="AP2422">
            <v>0</v>
          </cell>
          <cell r="AQ2422">
            <v>0</v>
          </cell>
          <cell r="AR2422">
            <v>26.32</v>
          </cell>
          <cell r="AS2422">
            <v>7</v>
          </cell>
          <cell r="AT2422" t="str">
            <v>B2</v>
          </cell>
          <cell r="AU2422">
            <v>90</v>
          </cell>
          <cell r="AV2422">
            <v>11.46</v>
          </cell>
        </row>
        <row r="2423">
          <cell r="A2423">
            <v>12376</v>
          </cell>
          <cell r="B2423" t="str">
            <v>Mevrouw</v>
          </cell>
          <cell r="C2423" t="str">
            <v>S. Ait Younsse - Azeroual</v>
          </cell>
          <cell r="D2423" t="str">
            <v>Sfia</v>
          </cell>
          <cell r="E2423" t="str">
            <v>Sfia</v>
          </cell>
          <cell r="F2423" t="str">
            <v>S</v>
          </cell>
          <cell r="H2423" t="str">
            <v>Azeroual</v>
          </cell>
          <cell r="J2423" t="str">
            <v>Ait Younsse</v>
          </cell>
          <cell r="K2423" t="str">
            <v>Vrouw</v>
          </cell>
          <cell r="L2423" t="str">
            <v>Adres</v>
          </cell>
          <cell r="M2423" t="str">
            <v>van Musschenbroekstraat</v>
          </cell>
          <cell r="N2423">
            <v>149</v>
          </cell>
          <cell r="O2423" t="str">
            <v>II</v>
          </cell>
          <cell r="P2423" t="str">
            <v>1091 GE</v>
          </cell>
          <cell r="Q2423" t="str">
            <v>AMSTERDAM</v>
          </cell>
          <cell r="R2423" t="str">
            <v>Nederland</v>
          </cell>
          <cell r="T2423">
            <v>624880706</v>
          </cell>
          <cell r="U2423">
            <v>3000</v>
          </cell>
          <cell r="V2423" t="str">
            <v>Hago Nederland B.V.</v>
          </cell>
          <cell r="W2423">
            <v>1</v>
          </cell>
          <cell r="X2423" t="str">
            <v>Internen</v>
          </cell>
          <cell r="Y2423" t="str">
            <v>A1</v>
          </cell>
          <cell r="Z2423" t="str">
            <v>Medewerker uurloon</v>
          </cell>
          <cell r="AA2423">
            <v>1</v>
          </cell>
          <cell r="AB2423" t="str">
            <v>Schoonmaak CAO</v>
          </cell>
          <cell r="AC2423" t="str">
            <v>N4</v>
          </cell>
          <cell r="AD2423" t="str">
            <v>HR-NL: per 4 weken</v>
          </cell>
          <cell r="AE2423" t="str">
            <v>Onbepaalde tijd</v>
          </cell>
          <cell r="AF2423" t="str">
            <v>00-00-0000</v>
          </cell>
          <cell r="AH2423">
            <v>198180603</v>
          </cell>
          <cell r="AI2423">
            <v>25979</v>
          </cell>
          <cell r="AJ2423" t="str">
            <v>Nederlands</v>
          </cell>
          <cell r="AK2423" t="str">
            <v>X011</v>
          </cell>
          <cell r="AL2423" t="str">
            <v>MEDEW. ALGEMEEN SCHOONMAAKONDERHOUD I</v>
          </cell>
          <cell r="AM2423">
            <v>1</v>
          </cell>
          <cell r="AN2423" t="str">
            <v>38 uur / week</v>
          </cell>
          <cell r="AO2423">
            <v>22.5</v>
          </cell>
          <cell r="AP2423">
            <v>0</v>
          </cell>
          <cell r="AQ2423">
            <v>0</v>
          </cell>
          <cell r="AR2423">
            <v>59.21</v>
          </cell>
          <cell r="AS2423">
            <v>7</v>
          </cell>
          <cell r="AT2423" t="str">
            <v>B2</v>
          </cell>
          <cell r="AU2423">
            <v>90</v>
          </cell>
          <cell r="AV2423">
            <v>11.46</v>
          </cell>
        </row>
        <row r="2424">
          <cell r="A2424">
            <v>12377</v>
          </cell>
          <cell r="B2424" t="str">
            <v>Mevrouw</v>
          </cell>
          <cell r="C2424" t="str">
            <v>L. Rafik</v>
          </cell>
          <cell r="D2424" t="str">
            <v>Latifa</v>
          </cell>
          <cell r="E2424" t="str">
            <v>Latifa</v>
          </cell>
          <cell r="F2424" t="str">
            <v>L</v>
          </cell>
          <cell r="H2424" t="str">
            <v>Rafik</v>
          </cell>
          <cell r="K2424" t="str">
            <v>Vrouw</v>
          </cell>
          <cell r="L2424" t="str">
            <v>Adres</v>
          </cell>
          <cell r="M2424" t="str">
            <v>Schutterweg</v>
          </cell>
          <cell r="N2424">
            <v>101</v>
          </cell>
          <cell r="P2424" t="str">
            <v>1033 XW</v>
          </cell>
          <cell r="Q2424" t="str">
            <v>AMSTERDAM</v>
          </cell>
          <cell r="R2424" t="str">
            <v>Nederland</v>
          </cell>
          <cell r="T2424">
            <v>641376407</v>
          </cell>
          <cell r="U2424">
            <v>3000</v>
          </cell>
          <cell r="V2424" t="str">
            <v>Hago Nederland B.V.</v>
          </cell>
          <cell r="W2424">
            <v>1</v>
          </cell>
          <cell r="X2424" t="str">
            <v>Internen</v>
          </cell>
          <cell r="Y2424" t="str">
            <v>A1</v>
          </cell>
          <cell r="Z2424" t="str">
            <v>Medewerker uurloon</v>
          </cell>
          <cell r="AA2424">
            <v>1</v>
          </cell>
          <cell r="AB2424" t="str">
            <v>Schoonmaak CAO</v>
          </cell>
          <cell r="AC2424" t="str">
            <v>N4</v>
          </cell>
          <cell r="AD2424" t="str">
            <v>HR-NL: per 4 weken</v>
          </cell>
          <cell r="AE2424" t="str">
            <v>Onbepaalde tijd</v>
          </cell>
          <cell r="AF2424" t="str">
            <v>00-00-0000</v>
          </cell>
          <cell r="AH2424">
            <v>227644372</v>
          </cell>
          <cell r="AI2424">
            <v>28651</v>
          </cell>
          <cell r="AJ2424" t="str">
            <v>Marokkaans</v>
          </cell>
          <cell r="AK2424" t="str">
            <v>X011</v>
          </cell>
          <cell r="AL2424" t="str">
            <v>MEDEW. ALGEMEEN SCHOONMAAKONDERHOUD I</v>
          </cell>
          <cell r="AM2424">
            <v>1</v>
          </cell>
          <cell r="AN2424" t="str">
            <v>38 uur / week</v>
          </cell>
          <cell r="AO2424">
            <v>20</v>
          </cell>
          <cell r="AP2424">
            <v>0</v>
          </cell>
          <cell r="AQ2424">
            <v>0</v>
          </cell>
          <cell r="AR2424">
            <v>52.63</v>
          </cell>
          <cell r="AS2424">
            <v>7</v>
          </cell>
          <cell r="AT2424" t="str">
            <v>B2</v>
          </cell>
          <cell r="AU2424">
            <v>90</v>
          </cell>
          <cell r="AV2424">
            <v>11.46</v>
          </cell>
        </row>
        <row r="2425">
          <cell r="A2425">
            <v>12378</v>
          </cell>
          <cell r="B2425" t="str">
            <v>Mevrouw</v>
          </cell>
          <cell r="C2425" t="str">
            <v>R. Melliti - Aissa</v>
          </cell>
          <cell r="D2425" t="str">
            <v>Rafika</v>
          </cell>
          <cell r="E2425" t="str">
            <v>Rafika</v>
          </cell>
          <cell r="F2425" t="str">
            <v>R</v>
          </cell>
          <cell r="H2425" t="str">
            <v>Aissa</v>
          </cell>
          <cell r="J2425" t="str">
            <v>Melliti</v>
          </cell>
          <cell r="K2425" t="str">
            <v>Vrouw</v>
          </cell>
          <cell r="L2425" t="str">
            <v>Adres</v>
          </cell>
          <cell r="M2425" t="str">
            <v>Topaasstraat</v>
          </cell>
          <cell r="N2425">
            <v>28</v>
          </cell>
          <cell r="P2425" t="str">
            <v>1074 TB</v>
          </cell>
          <cell r="Q2425" t="str">
            <v>AMSTERDAM</v>
          </cell>
          <cell r="R2425" t="str">
            <v>Nederland</v>
          </cell>
          <cell r="S2425">
            <v>206704991</v>
          </cell>
          <cell r="T2425">
            <v>626421519</v>
          </cell>
          <cell r="U2425">
            <v>3000</v>
          </cell>
          <cell r="V2425" t="str">
            <v>Hago Nederland B.V.</v>
          </cell>
          <cell r="W2425">
            <v>1</v>
          </cell>
          <cell r="X2425" t="str">
            <v>Internen</v>
          </cell>
          <cell r="Y2425" t="str">
            <v>A1</v>
          </cell>
          <cell r="Z2425" t="str">
            <v>Medewerker uurloon</v>
          </cell>
          <cell r="AA2425">
            <v>1</v>
          </cell>
          <cell r="AB2425" t="str">
            <v>Schoonmaak CAO</v>
          </cell>
          <cell r="AC2425" t="str">
            <v>N4</v>
          </cell>
          <cell r="AD2425" t="str">
            <v>HR-NL: per 4 weken</v>
          </cell>
          <cell r="AE2425" t="str">
            <v>Onbepaalde tijd</v>
          </cell>
          <cell r="AF2425" t="str">
            <v>00-00-0000</v>
          </cell>
          <cell r="AH2425">
            <v>67068522</v>
          </cell>
          <cell r="AI2425">
            <v>22521</v>
          </cell>
          <cell r="AJ2425" t="str">
            <v>Nederlands</v>
          </cell>
          <cell r="AK2425" t="str">
            <v>X011</v>
          </cell>
          <cell r="AL2425" t="str">
            <v>MEDEW. ALGEMEEN SCHOONMAAKONDERHOUD I</v>
          </cell>
          <cell r="AM2425">
            <v>1</v>
          </cell>
          <cell r="AN2425" t="str">
            <v>38 uur / week</v>
          </cell>
          <cell r="AO2425">
            <v>20</v>
          </cell>
          <cell r="AP2425">
            <v>0</v>
          </cell>
          <cell r="AQ2425">
            <v>0</v>
          </cell>
          <cell r="AR2425">
            <v>52.63</v>
          </cell>
          <cell r="AS2425">
            <v>7</v>
          </cell>
          <cell r="AT2425" t="str">
            <v>B2</v>
          </cell>
          <cell r="AU2425">
            <v>90</v>
          </cell>
          <cell r="AV2425">
            <v>11.46</v>
          </cell>
        </row>
        <row r="2426">
          <cell r="A2426">
            <v>12379</v>
          </cell>
          <cell r="B2426" t="str">
            <v>Mevrouw</v>
          </cell>
          <cell r="C2426" t="str">
            <v>O. El Jout</v>
          </cell>
          <cell r="D2426" t="str">
            <v>Omkeltoum</v>
          </cell>
          <cell r="E2426" t="str">
            <v>Omkeltoum</v>
          </cell>
          <cell r="F2426" t="str">
            <v>O</v>
          </cell>
          <cell r="H2426" t="str">
            <v>El Jout</v>
          </cell>
          <cell r="K2426" t="str">
            <v>Vrouw</v>
          </cell>
          <cell r="L2426" t="str">
            <v>Adres</v>
          </cell>
          <cell r="M2426" t="str">
            <v>Blasiusstraat</v>
          </cell>
          <cell r="N2426">
            <v>95</v>
          </cell>
          <cell r="O2426" t="str">
            <v>C</v>
          </cell>
          <cell r="P2426" t="str">
            <v>1091 CN</v>
          </cell>
          <cell r="Q2426" t="str">
            <v>AMSTERDAM</v>
          </cell>
          <cell r="R2426" t="str">
            <v>Nederland</v>
          </cell>
          <cell r="S2426">
            <v>206933412</v>
          </cell>
          <cell r="T2426" t="str">
            <v>0649809926 068</v>
          </cell>
          <cell r="U2426">
            <v>3000</v>
          </cell>
          <cell r="V2426" t="str">
            <v>Hago Nederland B.V.</v>
          </cell>
          <cell r="W2426">
            <v>1</v>
          </cell>
          <cell r="X2426" t="str">
            <v>Internen</v>
          </cell>
          <cell r="Y2426" t="str">
            <v>A1</v>
          </cell>
          <cell r="Z2426" t="str">
            <v>Medewerker uurloon</v>
          </cell>
          <cell r="AA2426">
            <v>1</v>
          </cell>
          <cell r="AB2426" t="str">
            <v>Schoonmaak CAO</v>
          </cell>
          <cell r="AC2426" t="str">
            <v>N4</v>
          </cell>
          <cell r="AD2426" t="str">
            <v>HR-NL: per 4 weken</v>
          </cell>
          <cell r="AE2426" t="str">
            <v>Onbepaalde tijd</v>
          </cell>
          <cell r="AF2426" t="str">
            <v>00-00-0000</v>
          </cell>
          <cell r="AH2426">
            <v>19367727</v>
          </cell>
          <cell r="AI2426">
            <v>26270</v>
          </cell>
          <cell r="AJ2426" t="str">
            <v>Nederlands</v>
          </cell>
          <cell r="AK2426" t="str">
            <v>X011</v>
          </cell>
          <cell r="AL2426" t="str">
            <v>MEDEW. ALGEMEEN SCHOONMAAKONDERHOUD I</v>
          </cell>
          <cell r="AM2426">
            <v>1</v>
          </cell>
          <cell r="AN2426" t="str">
            <v>38 uur / week</v>
          </cell>
          <cell r="AO2426">
            <v>37.5</v>
          </cell>
          <cell r="AP2426">
            <v>0</v>
          </cell>
          <cell r="AQ2426">
            <v>0</v>
          </cell>
          <cell r="AR2426">
            <v>98.68</v>
          </cell>
          <cell r="AS2426">
            <v>7</v>
          </cell>
          <cell r="AT2426" t="str">
            <v>B2</v>
          </cell>
          <cell r="AU2426">
            <v>90</v>
          </cell>
          <cell r="AV2426">
            <v>11.46</v>
          </cell>
        </row>
        <row r="2427">
          <cell r="A2427">
            <v>12380</v>
          </cell>
          <cell r="B2427" t="str">
            <v>Mevrouw</v>
          </cell>
          <cell r="C2427" t="str">
            <v>K. Mouzhi</v>
          </cell>
          <cell r="D2427" t="str">
            <v>Khadija</v>
          </cell>
          <cell r="E2427" t="str">
            <v>Khadija</v>
          </cell>
          <cell r="F2427" t="str">
            <v>K</v>
          </cell>
          <cell r="H2427" t="str">
            <v>Mouzhi</v>
          </cell>
          <cell r="K2427" t="str">
            <v>Vrouw</v>
          </cell>
          <cell r="L2427" t="str">
            <v>Adres</v>
          </cell>
          <cell r="M2427" t="str">
            <v>Kattenburgerhof</v>
          </cell>
          <cell r="N2427">
            <v>56</v>
          </cell>
          <cell r="P2427" t="str">
            <v>1018 KE</v>
          </cell>
          <cell r="Q2427" t="str">
            <v>AMSTERDAM</v>
          </cell>
          <cell r="R2427" t="str">
            <v>Nederland</v>
          </cell>
          <cell r="T2427" t="str">
            <v>06 22991975</v>
          </cell>
          <cell r="U2427">
            <v>3000</v>
          </cell>
          <cell r="V2427" t="str">
            <v>Hago Nederland B.V.</v>
          </cell>
          <cell r="W2427">
            <v>1</v>
          </cell>
          <cell r="X2427" t="str">
            <v>Internen</v>
          </cell>
          <cell r="Y2427" t="str">
            <v>A1</v>
          </cell>
          <cell r="Z2427" t="str">
            <v>Medewerker uurloon</v>
          </cell>
          <cell r="AA2427">
            <v>1</v>
          </cell>
          <cell r="AB2427" t="str">
            <v>Schoonmaak CAO</v>
          </cell>
          <cell r="AC2427" t="str">
            <v>N4</v>
          </cell>
          <cell r="AD2427" t="str">
            <v>HR-NL: per 4 weken</v>
          </cell>
          <cell r="AE2427" t="str">
            <v>Onbepaalde tijd</v>
          </cell>
          <cell r="AF2427" t="str">
            <v>00-00-0000</v>
          </cell>
          <cell r="AH2427">
            <v>131364686</v>
          </cell>
          <cell r="AI2427">
            <v>19393</v>
          </cell>
          <cell r="AJ2427" t="str">
            <v>Nederlands</v>
          </cell>
          <cell r="AK2427" t="str">
            <v>X011</v>
          </cell>
          <cell r="AL2427" t="str">
            <v>MEDEW. ALGEMEEN SCHOONMAAKONDERHOUD I</v>
          </cell>
          <cell r="AM2427">
            <v>1</v>
          </cell>
          <cell r="AN2427" t="str">
            <v>38 uur / week</v>
          </cell>
          <cell r="AO2427">
            <v>10</v>
          </cell>
          <cell r="AP2427">
            <v>0</v>
          </cell>
          <cell r="AQ2427">
            <v>0</v>
          </cell>
          <cell r="AR2427">
            <v>26.32</v>
          </cell>
          <cell r="AS2427">
            <v>7</v>
          </cell>
          <cell r="AT2427" t="str">
            <v>B2</v>
          </cell>
          <cell r="AU2427">
            <v>90</v>
          </cell>
          <cell r="AV2427">
            <v>11.48</v>
          </cell>
        </row>
        <row r="2428">
          <cell r="A2428">
            <v>12381</v>
          </cell>
          <cell r="B2428" t="str">
            <v>Mevrouw</v>
          </cell>
          <cell r="C2428" t="str">
            <v>F. Boutaka</v>
          </cell>
          <cell r="D2428" t="str">
            <v>Fatima</v>
          </cell>
          <cell r="E2428" t="str">
            <v>Fatima</v>
          </cell>
          <cell r="F2428" t="str">
            <v>F</v>
          </cell>
          <cell r="H2428" t="str">
            <v>Boutaka</v>
          </cell>
          <cell r="K2428" t="str">
            <v>Vrouw</v>
          </cell>
          <cell r="L2428" t="str">
            <v>Adres</v>
          </cell>
          <cell r="M2428" t="str">
            <v>Van Musschenbroekstraat</v>
          </cell>
          <cell r="N2428">
            <v>149</v>
          </cell>
          <cell r="P2428" t="str">
            <v>1091 GE</v>
          </cell>
          <cell r="Q2428" t="str">
            <v>AMSTERDAM</v>
          </cell>
          <cell r="R2428" t="str">
            <v>Nederland</v>
          </cell>
          <cell r="T2428" t="str">
            <v>06 29250033</v>
          </cell>
          <cell r="U2428">
            <v>3000</v>
          </cell>
          <cell r="V2428" t="str">
            <v>Hago Nederland B.V.</v>
          </cell>
          <cell r="W2428">
            <v>1</v>
          </cell>
          <cell r="X2428" t="str">
            <v>Internen</v>
          </cell>
          <cell r="Y2428" t="str">
            <v>A1</v>
          </cell>
          <cell r="Z2428" t="str">
            <v>Medewerker uurloon</v>
          </cell>
          <cell r="AA2428">
            <v>1</v>
          </cell>
          <cell r="AB2428" t="str">
            <v>Schoonmaak CAO</v>
          </cell>
          <cell r="AC2428" t="str">
            <v>N4</v>
          </cell>
          <cell r="AD2428" t="str">
            <v>HR-NL: per 4 weken</v>
          </cell>
          <cell r="AE2428" t="str">
            <v>Onbepaalde tijd</v>
          </cell>
          <cell r="AF2428" t="str">
            <v>00-00-0000</v>
          </cell>
          <cell r="AH2428">
            <v>202656561</v>
          </cell>
          <cell r="AI2428">
            <v>32533</v>
          </cell>
          <cell r="AJ2428" t="str">
            <v>Nederlands</v>
          </cell>
          <cell r="AK2428" t="str">
            <v>X011</v>
          </cell>
          <cell r="AL2428" t="str">
            <v>MEDEW. ALGEMEEN SCHOONMAAKONDERHOUD I</v>
          </cell>
          <cell r="AM2428">
            <v>1</v>
          </cell>
          <cell r="AN2428" t="str">
            <v>38 uur / week</v>
          </cell>
          <cell r="AO2428">
            <v>10</v>
          </cell>
          <cell r="AP2428">
            <v>0</v>
          </cell>
          <cell r="AQ2428">
            <v>0</v>
          </cell>
          <cell r="AR2428">
            <v>26.32</v>
          </cell>
          <cell r="AS2428">
            <v>7</v>
          </cell>
          <cell r="AT2428" t="str">
            <v>B2</v>
          </cell>
          <cell r="AU2428">
            <v>90</v>
          </cell>
          <cell r="AV2428">
            <v>11.46</v>
          </cell>
        </row>
        <row r="2429">
          <cell r="A2429">
            <v>12382</v>
          </cell>
          <cell r="B2429" t="str">
            <v>Mevrouw</v>
          </cell>
          <cell r="C2429" t="str">
            <v>A. Bulut - Yilmaz</v>
          </cell>
          <cell r="D2429" t="str">
            <v>Ayse</v>
          </cell>
          <cell r="E2429" t="str">
            <v>Ayse</v>
          </cell>
          <cell r="F2429" t="str">
            <v>A</v>
          </cell>
          <cell r="H2429" t="str">
            <v>Yilmaz</v>
          </cell>
          <cell r="J2429" t="str">
            <v>Bulut</v>
          </cell>
          <cell r="K2429" t="str">
            <v>Vrouw</v>
          </cell>
          <cell r="L2429" t="str">
            <v>Adres</v>
          </cell>
          <cell r="M2429" t="str">
            <v>Blasiusstraat</v>
          </cell>
          <cell r="N2429">
            <v>117</v>
          </cell>
          <cell r="O2429" t="str">
            <v>C</v>
          </cell>
          <cell r="P2429" t="str">
            <v>1091 CP</v>
          </cell>
          <cell r="Q2429" t="str">
            <v>AMSTERDAM</v>
          </cell>
          <cell r="R2429" t="str">
            <v>Nederland</v>
          </cell>
          <cell r="T2429" t="str">
            <v>06 14619101</v>
          </cell>
          <cell r="U2429">
            <v>3000</v>
          </cell>
          <cell r="V2429" t="str">
            <v>Hago Nederland B.V.</v>
          </cell>
          <cell r="W2429">
            <v>1</v>
          </cell>
          <cell r="X2429" t="str">
            <v>Internen</v>
          </cell>
          <cell r="Y2429" t="str">
            <v>A1</v>
          </cell>
          <cell r="Z2429" t="str">
            <v>Medewerker uurloon</v>
          </cell>
          <cell r="AA2429">
            <v>1</v>
          </cell>
          <cell r="AB2429" t="str">
            <v>Schoonmaak CAO</v>
          </cell>
          <cell r="AC2429" t="str">
            <v>N4</v>
          </cell>
          <cell r="AD2429" t="str">
            <v>HR-NL: per 4 weken</v>
          </cell>
          <cell r="AE2429" t="str">
            <v>Onbepaalde tijd</v>
          </cell>
          <cell r="AF2429" t="str">
            <v>00-00-0000</v>
          </cell>
          <cell r="AH2429">
            <v>19922590</v>
          </cell>
          <cell r="AI2429">
            <v>26230</v>
          </cell>
          <cell r="AJ2429" t="str">
            <v>Nederlands</v>
          </cell>
          <cell r="AK2429" t="str">
            <v>X011</v>
          </cell>
          <cell r="AL2429" t="str">
            <v>MEDEW. ALGEMEEN SCHOONMAAKONDERHOUD I</v>
          </cell>
          <cell r="AM2429">
            <v>1</v>
          </cell>
          <cell r="AN2429" t="str">
            <v>38 uur / week</v>
          </cell>
          <cell r="AO2429">
            <v>20</v>
          </cell>
          <cell r="AP2429">
            <v>0</v>
          </cell>
          <cell r="AQ2429">
            <v>0</v>
          </cell>
          <cell r="AR2429">
            <v>52.63</v>
          </cell>
          <cell r="AS2429">
            <v>7</v>
          </cell>
          <cell r="AT2429" t="str">
            <v>B2</v>
          </cell>
          <cell r="AU2429">
            <v>90</v>
          </cell>
          <cell r="AV2429">
            <v>11.46</v>
          </cell>
        </row>
        <row r="2430">
          <cell r="A2430">
            <v>12383</v>
          </cell>
          <cell r="B2430" t="str">
            <v>Mevrouw</v>
          </cell>
          <cell r="C2430" t="str">
            <v>H. Taskin</v>
          </cell>
          <cell r="D2430" t="str">
            <v>Hatice</v>
          </cell>
          <cell r="E2430" t="str">
            <v>Hatice</v>
          </cell>
          <cell r="F2430" t="str">
            <v>H</v>
          </cell>
          <cell r="H2430" t="str">
            <v>Taskin</v>
          </cell>
          <cell r="K2430" t="str">
            <v>Vrouw</v>
          </cell>
          <cell r="L2430" t="str">
            <v>Adres</v>
          </cell>
          <cell r="M2430" t="str">
            <v>Muntendamstraat</v>
          </cell>
          <cell r="N2430">
            <v>39</v>
          </cell>
          <cell r="P2430" t="str">
            <v>1091 DR</v>
          </cell>
          <cell r="Q2430" t="str">
            <v>AMSTERDAM</v>
          </cell>
          <cell r="R2430" t="str">
            <v>Nederland</v>
          </cell>
          <cell r="S2430">
            <v>206866856</v>
          </cell>
          <cell r="U2430">
            <v>3000</v>
          </cell>
          <cell r="V2430" t="str">
            <v>Hago Nederland B.V.</v>
          </cell>
          <cell r="W2430">
            <v>1</v>
          </cell>
          <cell r="X2430" t="str">
            <v>Internen</v>
          </cell>
          <cell r="Y2430" t="str">
            <v>A1</v>
          </cell>
          <cell r="Z2430" t="str">
            <v>Medewerker uurloon</v>
          </cell>
          <cell r="AA2430">
            <v>1</v>
          </cell>
          <cell r="AB2430" t="str">
            <v>Schoonmaak CAO</v>
          </cell>
          <cell r="AC2430" t="str">
            <v>N4</v>
          </cell>
          <cell r="AD2430" t="str">
            <v>HR-NL: per 4 weken</v>
          </cell>
          <cell r="AE2430" t="str">
            <v>Onbepaalde tijd</v>
          </cell>
          <cell r="AF2430" t="str">
            <v>00-00-0000</v>
          </cell>
          <cell r="AH2430">
            <v>146418979</v>
          </cell>
          <cell r="AI2430">
            <v>24186</v>
          </cell>
          <cell r="AJ2430" t="str">
            <v>Turks</v>
          </cell>
          <cell r="AK2430" t="str">
            <v>X011</v>
          </cell>
          <cell r="AL2430" t="str">
            <v>MEDEW. ALGEMEEN SCHOONMAAKONDERHOUD I</v>
          </cell>
          <cell r="AM2430">
            <v>1</v>
          </cell>
          <cell r="AN2430" t="str">
            <v>38 uur / week</v>
          </cell>
          <cell r="AO2430">
            <v>32.5</v>
          </cell>
          <cell r="AP2430">
            <v>0</v>
          </cell>
          <cell r="AQ2430">
            <v>0</v>
          </cell>
          <cell r="AR2430">
            <v>85.53</v>
          </cell>
          <cell r="AS2430">
            <v>7</v>
          </cell>
          <cell r="AT2430" t="str">
            <v>B2</v>
          </cell>
          <cell r="AU2430">
            <v>90</v>
          </cell>
          <cell r="AV2430">
            <v>11.46</v>
          </cell>
        </row>
        <row r="2431">
          <cell r="A2431">
            <v>12384</v>
          </cell>
          <cell r="B2431" t="str">
            <v>Mevrouw</v>
          </cell>
          <cell r="C2431" t="str">
            <v>C. Ngadimin - Kirana</v>
          </cell>
          <cell r="D2431" t="str">
            <v>Chandra</v>
          </cell>
          <cell r="E2431" t="str">
            <v>Chandra</v>
          </cell>
          <cell r="F2431" t="str">
            <v>C</v>
          </cell>
          <cell r="H2431" t="str">
            <v>Kirana</v>
          </cell>
          <cell r="J2431" t="str">
            <v>Ngadimin</v>
          </cell>
          <cell r="K2431" t="str">
            <v>Vrouw</v>
          </cell>
          <cell r="L2431" t="str">
            <v>Adres</v>
          </cell>
          <cell r="M2431" t="str">
            <v>Burgemeester Tellegenstraat</v>
          </cell>
          <cell r="N2431">
            <v>10</v>
          </cell>
          <cell r="P2431" t="str">
            <v>1073 KC</v>
          </cell>
          <cell r="Q2431" t="str">
            <v>AMSTERDAM</v>
          </cell>
          <cell r="R2431" t="str">
            <v>Nederland</v>
          </cell>
          <cell r="S2431">
            <v>206763520</v>
          </cell>
          <cell r="T2431">
            <v>641140793</v>
          </cell>
          <cell r="U2431">
            <v>3000</v>
          </cell>
          <cell r="V2431" t="str">
            <v>Hago Nederland B.V.</v>
          </cell>
          <cell r="W2431">
            <v>1</v>
          </cell>
          <cell r="X2431" t="str">
            <v>Internen</v>
          </cell>
          <cell r="Y2431" t="str">
            <v>A1</v>
          </cell>
          <cell r="Z2431" t="str">
            <v>Medewerker uurloon</v>
          </cell>
          <cell r="AA2431">
            <v>1</v>
          </cell>
          <cell r="AB2431" t="str">
            <v>Schoonmaak CAO</v>
          </cell>
          <cell r="AC2431" t="str">
            <v>N4</v>
          </cell>
          <cell r="AD2431" t="str">
            <v>HR-NL: per 4 weken</v>
          </cell>
          <cell r="AE2431" t="str">
            <v>Onbepaalde tijd</v>
          </cell>
          <cell r="AF2431" t="str">
            <v>00-00-0000</v>
          </cell>
          <cell r="AH2431">
            <v>230821558</v>
          </cell>
          <cell r="AI2431">
            <v>23290</v>
          </cell>
          <cell r="AJ2431" t="str">
            <v>Nederlands</v>
          </cell>
          <cell r="AK2431" t="str">
            <v>X011</v>
          </cell>
          <cell r="AL2431" t="str">
            <v>MEDEW. ALGEMEEN SCHOONMAAKONDERHOUD I</v>
          </cell>
          <cell r="AM2431">
            <v>1</v>
          </cell>
          <cell r="AN2431" t="str">
            <v>38 uur / week</v>
          </cell>
          <cell r="AO2431">
            <v>15</v>
          </cell>
          <cell r="AP2431">
            <v>0</v>
          </cell>
          <cell r="AQ2431">
            <v>0</v>
          </cell>
          <cell r="AR2431">
            <v>39.47</v>
          </cell>
          <cell r="AS2431">
            <v>7</v>
          </cell>
          <cell r="AT2431" t="str">
            <v>B2</v>
          </cell>
          <cell r="AU2431">
            <v>90</v>
          </cell>
          <cell r="AV2431">
            <v>11.46</v>
          </cell>
        </row>
        <row r="2432">
          <cell r="A2432">
            <v>12385</v>
          </cell>
          <cell r="B2432" t="str">
            <v>Dhr.</v>
          </cell>
          <cell r="C2432" t="str">
            <v>L.L.A. De Cunha</v>
          </cell>
          <cell r="D2432" t="str">
            <v>Lucien Leendert Alexander</v>
          </cell>
          <cell r="E2432" t="str">
            <v>Lucien Leendert Alexander</v>
          </cell>
          <cell r="F2432" t="str">
            <v>LLA</v>
          </cell>
          <cell r="H2432" t="str">
            <v>De Cunha</v>
          </cell>
          <cell r="K2432" t="str">
            <v>Man</v>
          </cell>
          <cell r="L2432" t="str">
            <v>Adres</v>
          </cell>
          <cell r="M2432" t="str">
            <v>Krulslaplantsoen</v>
          </cell>
          <cell r="N2432">
            <v>14</v>
          </cell>
          <cell r="P2432" t="str">
            <v>1104 KK</v>
          </cell>
          <cell r="Q2432" t="str">
            <v>AMSTERDAM ZO</v>
          </cell>
          <cell r="R2432" t="str">
            <v>Nederland</v>
          </cell>
          <cell r="T2432">
            <v>641101179</v>
          </cell>
          <cell r="U2432">
            <v>3000</v>
          </cell>
          <cell r="V2432" t="str">
            <v>Hago Nederland B.V.</v>
          </cell>
          <cell r="W2432">
            <v>1</v>
          </cell>
          <cell r="X2432" t="str">
            <v>Internen</v>
          </cell>
          <cell r="Y2432" t="str">
            <v>A1</v>
          </cell>
          <cell r="Z2432" t="str">
            <v>Medewerker uurloon</v>
          </cell>
          <cell r="AA2432">
            <v>1</v>
          </cell>
          <cell r="AB2432" t="str">
            <v>Schoonmaak CAO</v>
          </cell>
          <cell r="AC2432" t="str">
            <v>N4</v>
          </cell>
          <cell r="AD2432" t="str">
            <v>HR-NL: per 4 weken</v>
          </cell>
          <cell r="AE2432" t="str">
            <v>Onbepaalde tijd</v>
          </cell>
          <cell r="AF2432" t="str">
            <v>00-00-0000</v>
          </cell>
          <cell r="AH2432">
            <v>77371495</v>
          </cell>
          <cell r="AI2432">
            <v>20776</v>
          </cell>
          <cell r="AJ2432" t="str">
            <v>Nederlands</v>
          </cell>
          <cell r="AK2432" t="str">
            <v>X011</v>
          </cell>
          <cell r="AL2432" t="str">
            <v>MEDEW. ALGEMEEN SCHOONMAAKONDERHOUD I</v>
          </cell>
          <cell r="AM2432">
            <v>1</v>
          </cell>
          <cell r="AN2432" t="str">
            <v>38 uur / week</v>
          </cell>
          <cell r="AO2432">
            <v>2</v>
          </cell>
          <cell r="AP2432">
            <v>2</v>
          </cell>
          <cell r="AQ2432">
            <v>10</v>
          </cell>
          <cell r="AR2432">
            <v>5.26</v>
          </cell>
          <cell r="AS2432">
            <v>7</v>
          </cell>
          <cell r="AT2432" t="str">
            <v>B2</v>
          </cell>
          <cell r="AU2432">
            <v>22</v>
          </cell>
          <cell r="AV2432">
            <v>11.13</v>
          </cell>
        </row>
        <row r="2433">
          <cell r="A2433">
            <v>12386</v>
          </cell>
          <cell r="B2433" t="str">
            <v>Dhr.</v>
          </cell>
          <cell r="C2433" t="str">
            <v>M. Yagmur</v>
          </cell>
          <cell r="D2433" t="str">
            <v>Murat</v>
          </cell>
          <cell r="E2433" t="str">
            <v>Murat</v>
          </cell>
          <cell r="F2433" t="str">
            <v>M</v>
          </cell>
          <cell r="H2433" t="str">
            <v>Yagmur</v>
          </cell>
          <cell r="K2433" t="str">
            <v>Man</v>
          </cell>
          <cell r="L2433" t="str">
            <v>Adres</v>
          </cell>
          <cell r="M2433" t="str">
            <v>Burgemeester Fockstraat</v>
          </cell>
          <cell r="N2433">
            <v>192</v>
          </cell>
          <cell r="O2433" t="str">
            <v>II</v>
          </cell>
          <cell r="P2433" t="str">
            <v>1063 EB</v>
          </cell>
          <cell r="Q2433" t="str">
            <v>AMSTERDAM</v>
          </cell>
          <cell r="R2433" t="str">
            <v>Nederland</v>
          </cell>
          <cell r="T2433">
            <v>641804994</v>
          </cell>
          <cell r="U2433">
            <v>3000</v>
          </cell>
          <cell r="V2433" t="str">
            <v>Hago Nederland B.V.</v>
          </cell>
          <cell r="W2433">
            <v>1</v>
          </cell>
          <cell r="X2433" t="str">
            <v>Internen</v>
          </cell>
          <cell r="Y2433" t="str">
            <v>A1</v>
          </cell>
          <cell r="Z2433" t="str">
            <v>Medewerker uurloon</v>
          </cell>
          <cell r="AA2433">
            <v>1</v>
          </cell>
          <cell r="AB2433" t="str">
            <v>Schoonmaak CAO</v>
          </cell>
          <cell r="AC2433" t="str">
            <v>N4</v>
          </cell>
          <cell r="AD2433" t="str">
            <v>HR-NL: per 4 weken</v>
          </cell>
          <cell r="AE2433" t="str">
            <v>Onbepaalde tijd</v>
          </cell>
          <cell r="AF2433" t="str">
            <v>00-00-0000</v>
          </cell>
          <cell r="AH2433">
            <v>225533832</v>
          </cell>
          <cell r="AI2433">
            <v>30297</v>
          </cell>
          <cell r="AJ2433" t="str">
            <v>Nederlands</v>
          </cell>
          <cell r="AK2433" t="str">
            <v>X011</v>
          </cell>
          <cell r="AL2433" t="str">
            <v>MEDEW. ALGEMEEN SCHOONMAAKONDERHOUD I</v>
          </cell>
          <cell r="AM2433">
            <v>1</v>
          </cell>
          <cell r="AN2433" t="str">
            <v>38 uur / week</v>
          </cell>
          <cell r="AO2433">
            <v>4</v>
          </cell>
          <cell r="AP2433">
            <v>0</v>
          </cell>
          <cell r="AQ2433">
            <v>0</v>
          </cell>
          <cell r="AR2433">
            <v>10.53</v>
          </cell>
          <cell r="AS2433">
            <v>7</v>
          </cell>
          <cell r="AT2433" t="str">
            <v>B2</v>
          </cell>
          <cell r="AU2433">
            <v>22</v>
          </cell>
          <cell r="AV2433">
            <v>11.13</v>
          </cell>
        </row>
        <row r="2434">
          <cell r="A2434">
            <v>12387</v>
          </cell>
          <cell r="B2434" t="str">
            <v>Mevrouw</v>
          </cell>
          <cell r="C2434" t="str">
            <v>S. Yoldemir</v>
          </cell>
          <cell r="D2434" t="str">
            <v>Sabire</v>
          </cell>
          <cell r="E2434" t="str">
            <v>Sabire</v>
          </cell>
          <cell r="F2434" t="str">
            <v>S</v>
          </cell>
          <cell r="H2434" t="str">
            <v>Yoldemir</v>
          </cell>
          <cell r="K2434" t="str">
            <v>Vrouw</v>
          </cell>
          <cell r="L2434" t="str">
            <v>Adres</v>
          </cell>
          <cell r="M2434" t="str">
            <v>Pieter Nieuwlandstraat</v>
          </cell>
          <cell r="N2434">
            <v>72</v>
          </cell>
          <cell r="O2434" t="str">
            <v>B</v>
          </cell>
          <cell r="P2434" t="str">
            <v>1093 XX</v>
          </cell>
          <cell r="Q2434" t="str">
            <v>AMSTERDAM</v>
          </cell>
          <cell r="R2434" t="str">
            <v>Nederland</v>
          </cell>
          <cell r="T2434" t="str">
            <v>0642886824 065</v>
          </cell>
          <cell r="U2434">
            <v>3000</v>
          </cell>
          <cell r="V2434" t="str">
            <v>Hago Nederland B.V.</v>
          </cell>
          <cell r="W2434">
            <v>1</v>
          </cell>
          <cell r="X2434" t="str">
            <v>Internen</v>
          </cell>
          <cell r="Y2434" t="str">
            <v>A1</v>
          </cell>
          <cell r="Z2434" t="str">
            <v>Medewerker uurloon</v>
          </cell>
          <cell r="AA2434">
            <v>1</v>
          </cell>
          <cell r="AB2434" t="str">
            <v>Schoonmaak CAO</v>
          </cell>
          <cell r="AC2434" t="str">
            <v>N4</v>
          </cell>
          <cell r="AD2434" t="str">
            <v>HR-NL: per 4 weken</v>
          </cell>
          <cell r="AE2434" t="str">
            <v>Onbepaalde tijd</v>
          </cell>
          <cell r="AF2434" t="str">
            <v>00-00-0000</v>
          </cell>
          <cell r="AH2434">
            <v>67413894</v>
          </cell>
          <cell r="AI2434">
            <v>21143</v>
          </cell>
          <cell r="AJ2434" t="str">
            <v>Turks</v>
          </cell>
          <cell r="AK2434" t="str">
            <v>X011</v>
          </cell>
          <cell r="AL2434" t="str">
            <v>MEDEW. ALGEMEEN SCHOONMAAKONDERHOUD I</v>
          </cell>
          <cell r="AM2434">
            <v>1</v>
          </cell>
          <cell r="AN2434" t="str">
            <v>38 uur / week</v>
          </cell>
          <cell r="AO2434">
            <v>10</v>
          </cell>
          <cell r="AP2434">
            <v>0</v>
          </cell>
          <cell r="AQ2434">
            <v>0</v>
          </cell>
          <cell r="AR2434">
            <v>26.32</v>
          </cell>
          <cell r="AS2434">
            <v>7</v>
          </cell>
          <cell r="AT2434" t="str">
            <v>B2</v>
          </cell>
          <cell r="AU2434">
            <v>90</v>
          </cell>
          <cell r="AV2434">
            <v>11.6</v>
          </cell>
        </row>
        <row r="2435">
          <cell r="A2435">
            <v>12388</v>
          </cell>
          <cell r="B2435" t="str">
            <v>Mevrouw</v>
          </cell>
          <cell r="C2435" t="str">
            <v>Z. Amekran</v>
          </cell>
          <cell r="D2435" t="str">
            <v>Zahra</v>
          </cell>
          <cell r="E2435" t="str">
            <v>Zahra</v>
          </cell>
          <cell r="F2435" t="str">
            <v>Z</v>
          </cell>
          <cell r="H2435" t="str">
            <v>Amekran</v>
          </cell>
          <cell r="K2435" t="str">
            <v>Vrouw</v>
          </cell>
          <cell r="L2435" t="str">
            <v>Adres</v>
          </cell>
          <cell r="M2435" t="str">
            <v>Gerard Doustraat</v>
          </cell>
          <cell r="N2435">
            <v>139</v>
          </cell>
          <cell r="P2435" t="str">
            <v>1073 VV</v>
          </cell>
          <cell r="Q2435" t="str">
            <v>AMSTERDAM</v>
          </cell>
          <cell r="R2435" t="str">
            <v>Nederland</v>
          </cell>
          <cell r="T2435">
            <v>659376794</v>
          </cell>
          <cell r="U2435">
            <v>3000</v>
          </cell>
          <cell r="V2435" t="str">
            <v>Hago Nederland B.V.</v>
          </cell>
          <cell r="W2435">
            <v>1</v>
          </cell>
          <cell r="X2435" t="str">
            <v>Internen</v>
          </cell>
          <cell r="Y2435" t="str">
            <v>A1</v>
          </cell>
          <cell r="Z2435" t="str">
            <v>Medewerker uurloon</v>
          </cell>
          <cell r="AA2435">
            <v>1</v>
          </cell>
          <cell r="AB2435" t="str">
            <v>Schoonmaak CAO</v>
          </cell>
          <cell r="AC2435" t="str">
            <v>N4</v>
          </cell>
          <cell r="AD2435" t="str">
            <v>HR-NL: per 4 weken</v>
          </cell>
          <cell r="AE2435" t="str">
            <v>Onbepaalde tijd</v>
          </cell>
          <cell r="AF2435" t="str">
            <v>00-00-0000</v>
          </cell>
          <cell r="AH2435">
            <v>257597670</v>
          </cell>
          <cell r="AI2435">
            <v>24862</v>
          </cell>
          <cell r="AJ2435" t="str">
            <v>Marokkaans</v>
          </cell>
          <cell r="AK2435" t="str">
            <v>X011</v>
          </cell>
          <cell r="AL2435" t="str">
            <v>MEDEW. ALGEMEEN SCHOONMAAKONDERHOUD I</v>
          </cell>
          <cell r="AM2435">
            <v>1</v>
          </cell>
          <cell r="AN2435" t="str">
            <v>38 uur / week</v>
          </cell>
          <cell r="AO2435">
            <v>17</v>
          </cell>
          <cell r="AP2435">
            <v>0</v>
          </cell>
          <cell r="AQ2435">
            <v>0</v>
          </cell>
          <cell r="AR2435">
            <v>44.74</v>
          </cell>
          <cell r="AS2435">
            <v>7</v>
          </cell>
          <cell r="AT2435" t="str">
            <v>B2</v>
          </cell>
          <cell r="AU2435">
            <v>90</v>
          </cell>
          <cell r="AV2435">
            <v>11.46</v>
          </cell>
        </row>
        <row r="2436">
          <cell r="A2436">
            <v>12389</v>
          </cell>
          <cell r="B2436" t="str">
            <v>Dhr.</v>
          </cell>
          <cell r="C2436" t="str">
            <v>P. Nehal</v>
          </cell>
          <cell r="D2436" t="str">
            <v>Prashtham</v>
          </cell>
          <cell r="E2436" t="str">
            <v>Prashtham</v>
          </cell>
          <cell r="F2436" t="str">
            <v>P</v>
          </cell>
          <cell r="H2436" t="str">
            <v>Nehal</v>
          </cell>
          <cell r="K2436" t="str">
            <v>Man</v>
          </cell>
          <cell r="L2436" t="str">
            <v>Adres</v>
          </cell>
          <cell r="M2436" t="str">
            <v>Egoli</v>
          </cell>
          <cell r="N2436">
            <v>111</v>
          </cell>
          <cell r="P2436" t="str">
            <v>1103 AC</v>
          </cell>
          <cell r="Q2436" t="str">
            <v>AMSTERDAM</v>
          </cell>
          <cell r="R2436" t="str">
            <v>Nederland</v>
          </cell>
          <cell r="S2436" t="str">
            <v>020 7714250</v>
          </cell>
          <cell r="U2436">
            <v>3000</v>
          </cell>
          <cell r="V2436" t="str">
            <v>Hago Nederland B.V.</v>
          </cell>
          <cell r="W2436">
            <v>1</v>
          </cell>
          <cell r="X2436" t="str">
            <v>Internen</v>
          </cell>
          <cell r="Y2436" t="str">
            <v>A1</v>
          </cell>
          <cell r="Z2436" t="str">
            <v>Medewerker uurloon</v>
          </cell>
          <cell r="AA2436">
            <v>1</v>
          </cell>
          <cell r="AB2436" t="str">
            <v>Schoonmaak CAO</v>
          </cell>
          <cell r="AC2436" t="str">
            <v>N4</v>
          </cell>
          <cell r="AD2436" t="str">
            <v>HR-NL: per 4 weken</v>
          </cell>
          <cell r="AE2436" t="str">
            <v>Onbepaalde tijd</v>
          </cell>
          <cell r="AF2436" t="str">
            <v>00-00-0000</v>
          </cell>
          <cell r="AH2436">
            <v>198537530</v>
          </cell>
          <cell r="AI2436">
            <v>22411</v>
          </cell>
          <cell r="AJ2436" t="str">
            <v>Nederlands</v>
          </cell>
          <cell r="AK2436" t="str">
            <v>X128</v>
          </cell>
          <cell r="AL2436" t="str">
            <v>OBJECTLEIDER STATIONAIR ALG. SCHOONM II</v>
          </cell>
          <cell r="AM2436" t="str">
            <v>3+5%</v>
          </cell>
          <cell r="AN2436" t="str">
            <v>38 uur / week</v>
          </cell>
          <cell r="AO2436">
            <v>38</v>
          </cell>
          <cell r="AP2436">
            <v>0</v>
          </cell>
          <cell r="AQ2436">
            <v>0</v>
          </cell>
          <cell r="AR2436">
            <v>100</v>
          </cell>
          <cell r="AS2436">
            <v>7</v>
          </cell>
          <cell r="AT2436" t="str">
            <v>B7</v>
          </cell>
          <cell r="AU2436">
            <v>90</v>
          </cell>
          <cell r="AV2436">
            <v>18.77</v>
          </cell>
        </row>
        <row r="2437">
          <cell r="A2437">
            <v>12390</v>
          </cell>
          <cell r="B2437" t="str">
            <v>Mevrouw</v>
          </cell>
          <cell r="C2437" t="str">
            <v>C. Reeker - Pietambar</v>
          </cell>
          <cell r="D2437" t="str">
            <v>Chittrawatie</v>
          </cell>
          <cell r="E2437" t="str">
            <v>Chittrawatie</v>
          </cell>
          <cell r="F2437" t="str">
            <v>C</v>
          </cell>
          <cell r="H2437" t="str">
            <v>Pietambar</v>
          </cell>
          <cell r="J2437" t="str">
            <v>Reeker</v>
          </cell>
          <cell r="K2437" t="str">
            <v>Vrouw</v>
          </cell>
          <cell r="L2437" t="str">
            <v>Adres</v>
          </cell>
          <cell r="M2437" t="str">
            <v>Schaepeboet</v>
          </cell>
          <cell r="N2437">
            <v>4</v>
          </cell>
          <cell r="P2437" t="str">
            <v>1121 JS</v>
          </cell>
          <cell r="Q2437" t="str">
            <v>LANDSMEER</v>
          </cell>
          <cell r="R2437" t="str">
            <v>Nederland</v>
          </cell>
          <cell r="T2437" t="str">
            <v>06 28669614</v>
          </cell>
          <cell r="U2437">
            <v>3000</v>
          </cell>
          <cell r="V2437" t="str">
            <v>Hago Nederland B.V.</v>
          </cell>
          <cell r="W2437">
            <v>1</v>
          </cell>
          <cell r="X2437" t="str">
            <v>Internen</v>
          </cell>
          <cell r="Y2437" t="str">
            <v>A1</v>
          </cell>
          <cell r="Z2437" t="str">
            <v>Medewerker uurloon</v>
          </cell>
          <cell r="AA2437">
            <v>1</v>
          </cell>
          <cell r="AB2437" t="str">
            <v>Schoonmaak CAO</v>
          </cell>
          <cell r="AC2437" t="str">
            <v>N4</v>
          </cell>
          <cell r="AD2437" t="str">
            <v>HR-NL: per 4 weken</v>
          </cell>
          <cell r="AE2437" t="str">
            <v>Onbepaalde tijd</v>
          </cell>
          <cell r="AF2437" t="str">
            <v>00-00-0000</v>
          </cell>
          <cell r="AH2437">
            <v>265437490</v>
          </cell>
          <cell r="AI2437">
            <v>21813</v>
          </cell>
          <cell r="AJ2437" t="str">
            <v>Nederlands</v>
          </cell>
          <cell r="AK2437" t="str">
            <v>X011</v>
          </cell>
          <cell r="AL2437" t="str">
            <v>MEDEW. ALGEMEEN SCHOONMAAKONDERHOUD I</v>
          </cell>
          <cell r="AM2437">
            <v>1</v>
          </cell>
          <cell r="AN2437" t="str">
            <v>38 uur / week</v>
          </cell>
          <cell r="AO2437">
            <v>13.25</v>
          </cell>
          <cell r="AP2437">
            <v>4</v>
          </cell>
          <cell r="AQ2437">
            <v>12.5</v>
          </cell>
          <cell r="AR2437">
            <v>34.869999999999997</v>
          </cell>
          <cell r="AS2437">
            <v>7</v>
          </cell>
          <cell r="AT2437" t="str">
            <v>B2</v>
          </cell>
          <cell r="AU2437">
            <v>22</v>
          </cell>
          <cell r="AV2437">
            <v>11.13</v>
          </cell>
        </row>
        <row r="2438">
          <cell r="A2438">
            <v>12392</v>
          </cell>
          <cell r="B2438" t="str">
            <v>Dhr.</v>
          </cell>
          <cell r="C2438" t="str">
            <v>M. Ashaitat</v>
          </cell>
          <cell r="D2438" t="str">
            <v>Mohammed</v>
          </cell>
          <cell r="E2438" t="str">
            <v>Mohammed</v>
          </cell>
          <cell r="F2438" t="str">
            <v>M</v>
          </cell>
          <cell r="H2438" t="str">
            <v>Ashaitat</v>
          </cell>
          <cell r="K2438" t="str">
            <v>Man</v>
          </cell>
          <cell r="L2438" t="str">
            <v>Adres</v>
          </cell>
          <cell r="M2438" t="str">
            <v>Van Hanxleden Houwertstraat</v>
          </cell>
          <cell r="N2438">
            <v>67</v>
          </cell>
          <cell r="O2438" t="str">
            <v>II</v>
          </cell>
          <cell r="P2438" t="str">
            <v>1063 HS</v>
          </cell>
          <cell r="Q2438" t="str">
            <v>AMSTERDAM</v>
          </cell>
          <cell r="R2438" t="str">
            <v>Nederland</v>
          </cell>
          <cell r="T2438">
            <v>685245624</v>
          </cell>
          <cell r="U2438">
            <v>3000</v>
          </cell>
          <cell r="V2438" t="str">
            <v>Hago Nederland B.V.</v>
          </cell>
          <cell r="W2438">
            <v>1</v>
          </cell>
          <cell r="X2438" t="str">
            <v>Internen</v>
          </cell>
          <cell r="Y2438" t="str">
            <v>A1</v>
          </cell>
          <cell r="Z2438" t="str">
            <v>Medewerker uurloon</v>
          </cell>
          <cell r="AA2438">
            <v>1</v>
          </cell>
          <cell r="AB2438" t="str">
            <v>Schoonmaak CAO</v>
          </cell>
          <cell r="AC2438" t="str">
            <v>N4</v>
          </cell>
          <cell r="AD2438" t="str">
            <v>HR-NL: per 4 weken</v>
          </cell>
          <cell r="AE2438" t="str">
            <v>Onbepaalde tijd</v>
          </cell>
          <cell r="AF2438" t="str">
            <v>00-00-0000</v>
          </cell>
          <cell r="AH2438">
            <v>654079407</v>
          </cell>
          <cell r="AI2438">
            <v>30849</v>
          </cell>
          <cell r="AJ2438" t="str">
            <v>Marokkaans</v>
          </cell>
          <cell r="AK2438" t="str">
            <v>X011</v>
          </cell>
          <cell r="AL2438" t="str">
            <v>MEDEW. ALGEMEEN SCHOONMAAKONDERHOUD I</v>
          </cell>
          <cell r="AM2438">
            <v>1</v>
          </cell>
          <cell r="AN2438" t="str">
            <v>38 uur / week</v>
          </cell>
          <cell r="AO2438">
            <v>4</v>
          </cell>
          <cell r="AP2438">
            <v>4</v>
          </cell>
          <cell r="AQ2438">
            <v>12.5</v>
          </cell>
          <cell r="AR2438">
            <v>10.53</v>
          </cell>
          <cell r="AS2438">
            <v>7</v>
          </cell>
          <cell r="AT2438" t="str">
            <v>B2</v>
          </cell>
          <cell r="AU2438">
            <v>22</v>
          </cell>
          <cell r="AV2438">
            <v>11.13</v>
          </cell>
        </row>
        <row r="2439">
          <cell r="A2439">
            <v>12394</v>
          </cell>
          <cell r="B2439" t="str">
            <v>Dhr.</v>
          </cell>
          <cell r="C2439" t="str">
            <v>R. Kanavan</v>
          </cell>
          <cell r="D2439" t="str">
            <v>Ravien</v>
          </cell>
          <cell r="E2439" t="str">
            <v>Ravien</v>
          </cell>
          <cell r="F2439" t="str">
            <v>R</v>
          </cell>
          <cell r="H2439" t="str">
            <v>Kanavan</v>
          </cell>
          <cell r="K2439" t="str">
            <v>Man</v>
          </cell>
          <cell r="L2439" t="str">
            <v>Adres</v>
          </cell>
          <cell r="M2439" t="str">
            <v>Jan Wapstraat</v>
          </cell>
          <cell r="N2439">
            <v>231</v>
          </cell>
          <cell r="P2439" t="str">
            <v>2523 GH</v>
          </cell>
          <cell r="Q2439" t="str">
            <v>DEN HAAG</v>
          </cell>
          <cell r="R2439" t="str">
            <v>Nederland</v>
          </cell>
          <cell r="T2439">
            <v>641227052</v>
          </cell>
          <cell r="U2439">
            <v>3000</v>
          </cell>
          <cell r="V2439" t="str">
            <v>Hago Nederland B.V.</v>
          </cell>
          <cell r="W2439">
            <v>1</v>
          </cell>
          <cell r="X2439" t="str">
            <v>Internen</v>
          </cell>
          <cell r="Y2439" t="str">
            <v>A1</v>
          </cell>
          <cell r="Z2439" t="str">
            <v>Medewerker uurloon</v>
          </cell>
          <cell r="AA2439">
            <v>1</v>
          </cell>
          <cell r="AB2439" t="str">
            <v>Schoonmaak CAO</v>
          </cell>
          <cell r="AC2439" t="str">
            <v>N4</v>
          </cell>
          <cell r="AD2439" t="str">
            <v>HR-NL: per 4 weken</v>
          </cell>
          <cell r="AE2439" t="str">
            <v>Onbepaalde tijd</v>
          </cell>
          <cell r="AF2439" t="str">
            <v>00-00-0000</v>
          </cell>
          <cell r="AH2439">
            <v>229638259</v>
          </cell>
          <cell r="AI2439">
            <v>35461</v>
          </cell>
          <cell r="AJ2439" t="str">
            <v>Nederlands</v>
          </cell>
          <cell r="AK2439" t="str">
            <v>X011</v>
          </cell>
          <cell r="AL2439" t="str">
            <v>MEDEW. ALGEMEEN SCHOONMAAKONDERHOUD I</v>
          </cell>
          <cell r="AM2439">
            <v>1</v>
          </cell>
          <cell r="AN2439" t="str">
            <v>38 uur / week</v>
          </cell>
          <cell r="AO2439">
            <v>5.5</v>
          </cell>
          <cell r="AP2439">
            <v>0</v>
          </cell>
          <cell r="AQ2439">
            <v>0</v>
          </cell>
          <cell r="AR2439">
            <v>14.47</v>
          </cell>
          <cell r="AS2439">
            <v>7</v>
          </cell>
          <cell r="AT2439" t="str">
            <v>B2</v>
          </cell>
          <cell r="AU2439">
            <v>19</v>
          </cell>
          <cell r="AV2439">
            <v>7.23</v>
          </cell>
        </row>
        <row r="2440">
          <cell r="A2440">
            <v>12395</v>
          </cell>
          <cell r="B2440" t="str">
            <v>Dhr.</v>
          </cell>
          <cell r="C2440" t="str">
            <v>E. Kayan</v>
          </cell>
          <cell r="D2440" t="str">
            <v>Erhan</v>
          </cell>
          <cell r="E2440" t="str">
            <v>Erhan</v>
          </cell>
          <cell r="F2440" t="str">
            <v>E</v>
          </cell>
          <cell r="H2440" t="str">
            <v>Kayan</v>
          </cell>
          <cell r="K2440" t="str">
            <v>Man</v>
          </cell>
          <cell r="L2440" t="str">
            <v>Adres</v>
          </cell>
          <cell r="M2440" t="str">
            <v>Zeeburgerdijk</v>
          </cell>
          <cell r="N2440">
            <v>580</v>
          </cell>
          <cell r="P2440" t="str">
            <v>1095 AN</v>
          </cell>
          <cell r="Q2440" t="str">
            <v>AMSTERDAM</v>
          </cell>
          <cell r="R2440" t="str">
            <v>Nederland</v>
          </cell>
          <cell r="S2440" t="str">
            <v>020 6652539</v>
          </cell>
          <cell r="U2440">
            <v>3000</v>
          </cell>
          <cell r="V2440" t="str">
            <v>Hago Nederland B.V.</v>
          </cell>
          <cell r="W2440">
            <v>1</v>
          </cell>
          <cell r="X2440" t="str">
            <v>Internen</v>
          </cell>
          <cell r="Y2440" t="str">
            <v>A1</v>
          </cell>
          <cell r="Z2440" t="str">
            <v>Medewerker uurloon</v>
          </cell>
          <cell r="AA2440">
            <v>1</v>
          </cell>
          <cell r="AB2440" t="str">
            <v>Schoonmaak CAO</v>
          </cell>
          <cell r="AC2440" t="str">
            <v>N4</v>
          </cell>
          <cell r="AD2440" t="str">
            <v>HR-NL: per 4 weken</v>
          </cell>
          <cell r="AE2440" t="str">
            <v>Onbepaalde tijd</v>
          </cell>
          <cell r="AF2440" t="str">
            <v>00-00-0000</v>
          </cell>
          <cell r="AH2440">
            <v>217984484</v>
          </cell>
          <cell r="AI2440">
            <v>25265</v>
          </cell>
          <cell r="AJ2440" t="str">
            <v>Nederlands</v>
          </cell>
          <cell r="AK2440" t="str">
            <v>X011</v>
          </cell>
          <cell r="AL2440" t="str">
            <v>MEDEW. ALGEMEEN SCHOONMAAKONDERHOUD I</v>
          </cell>
          <cell r="AM2440">
            <v>1</v>
          </cell>
          <cell r="AN2440" t="str">
            <v>38 uur / week</v>
          </cell>
          <cell r="AO2440">
            <v>10</v>
          </cell>
          <cell r="AP2440">
            <v>0</v>
          </cell>
          <cell r="AQ2440">
            <v>0</v>
          </cell>
          <cell r="AR2440">
            <v>26.32</v>
          </cell>
          <cell r="AS2440">
            <v>7</v>
          </cell>
          <cell r="AT2440" t="str">
            <v>B2</v>
          </cell>
          <cell r="AU2440">
            <v>90</v>
          </cell>
          <cell r="AV2440">
            <v>11.46</v>
          </cell>
        </row>
        <row r="2441">
          <cell r="A2441">
            <v>12396</v>
          </cell>
          <cell r="B2441" t="str">
            <v>Mevrouw</v>
          </cell>
          <cell r="C2441" t="str">
            <v>G. Acer - Celebi</v>
          </cell>
          <cell r="D2441" t="str">
            <v>Gulcan</v>
          </cell>
          <cell r="E2441" t="str">
            <v>Gulcan</v>
          </cell>
          <cell r="F2441" t="str">
            <v>G</v>
          </cell>
          <cell r="H2441" t="str">
            <v>Celebi</v>
          </cell>
          <cell r="J2441" t="str">
            <v>Acer</v>
          </cell>
          <cell r="K2441" t="str">
            <v>Vrouw</v>
          </cell>
          <cell r="L2441" t="str">
            <v>Adres</v>
          </cell>
          <cell r="M2441" t="str">
            <v>Boniplein</v>
          </cell>
          <cell r="N2441">
            <v>80</v>
          </cell>
          <cell r="P2441" t="str">
            <v>1094 SG</v>
          </cell>
          <cell r="Q2441" t="str">
            <v>AMSTERDAM</v>
          </cell>
          <cell r="R2441" t="str">
            <v>Nederland</v>
          </cell>
          <cell r="S2441" t="str">
            <v>020 3376651</v>
          </cell>
          <cell r="T2441" t="str">
            <v>06 24260400</v>
          </cell>
          <cell r="U2441">
            <v>3000</v>
          </cell>
          <cell r="V2441" t="str">
            <v>Hago Nederland B.V.</v>
          </cell>
          <cell r="W2441">
            <v>1</v>
          </cell>
          <cell r="X2441" t="str">
            <v>Internen</v>
          </cell>
          <cell r="Y2441" t="str">
            <v>A1</v>
          </cell>
          <cell r="Z2441" t="str">
            <v>Medewerker uurloon</v>
          </cell>
          <cell r="AA2441">
            <v>1</v>
          </cell>
          <cell r="AB2441" t="str">
            <v>Schoonmaak CAO</v>
          </cell>
          <cell r="AC2441" t="str">
            <v>N4</v>
          </cell>
          <cell r="AD2441" t="str">
            <v>HR-NL: per 4 weken</v>
          </cell>
          <cell r="AE2441" t="str">
            <v>Onbepaalde tijd</v>
          </cell>
          <cell r="AF2441" t="str">
            <v>00-00-0000</v>
          </cell>
          <cell r="AH2441">
            <v>28200196</v>
          </cell>
          <cell r="AI2441">
            <v>24961</v>
          </cell>
          <cell r="AJ2441" t="str">
            <v>Nederlands</v>
          </cell>
          <cell r="AK2441" t="str">
            <v>X011</v>
          </cell>
          <cell r="AL2441" t="str">
            <v>MEDEW. ALGEMEEN SCHOONMAAKONDERHOUD I</v>
          </cell>
          <cell r="AM2441">
            <v>1</v>
          </cell>
          <cell r="AN2441" t="str">
            <v>38 uur / week</v>
          </cell>
          <cell r="AO2441">
            <v>30</v>
          </cell>
          <cell r="AP2441">
            <v>0</v>
          </cell>
          <cell r="AQ2441">
            <v>0</v>
          </cell>
          <cell r="AR2441">
            <v>78.95</v>
          </cell>
          <cell r="AS2441">
            <v>7</v>
          </cell>
          <cell r="AT2441" t="str">
            <v>B2</v>
          </cell>
          <cell r="AU2441">
            <v>90</v>
          </cell>
          <cell r="AV2441">
            <v>11.46</v>
          </cell>
        </row>
        <row r="2442">
          <cell r="A2442">
            <v>12397</v>
          </cell>
          <cell r="B2442" t="str">
            <v>Mevrouw</v>
          </cell>
          <cell r="C2442" t="str">
            <v>C.S. Achuliwor</v>
          </cell>
          <cell r="D2442" t="str">
            <v>Christiana Sakikai</v>
          </cell>
          <cell r="E2442" t="str">
            <v>Christiana Sakikai</v>
          </cell>
          <cell r="F2442" t="str">
            <v>CS</v>
          </cell>
          <cell r="H2442" t="str">
            <v>Achuliwor</v>
          </cell>
          <cell r="K2442" t="str">
            <v>Vrouw</v>
          </cell>
          <cell r="L2442" t="str">
            <v>Adres</v>
          </cell>
          <cell r="M2442" t="str">
            <v>Gubbehoeve</v>
          </cell>
          <cell r="N2442">
            <v>910</v>
          </cell>
          <cell r="P2442" t="str">
            <v>1103 GZ</v>
          </cell>
          <cell r="Q2442" t="str">
            <v>AMSTERDAM</v>
          </cell>
          <cell r="R2442" t="str">
            <v>Nederland</v>
          </cell>
          <cell r="S2442">
            <v>206955756</v>
          </cell>
          <cell r="T2442">
            <v>634509116</v>
          </cell>
          <cell r="U2442">
            <v>3000</v>
          </cell>
          <cell r="V2442" t="str">
            <v>Hago Nederland B.V.</v>
          </cell>
          <cell r="W2442">
            <v>1</v>
          </cell>
          <cell r="X2442" t="str">
            <v>Internen</v>
          </cell>
          <cell r="Y2442" t="str">
            <v>A1</v>
          </cell>
          <cell r="Z2442" t="str">
            <v>Medewerker uurloon</v>
          </cell>
          <cell r="AA2442">
            <v>1</v>
          </cell>
          <cell r="AB2442" t="str">
            <v>Schoonmaak CAO</v>
          </cell>
          <cell r="AC2442" t="str">
            <v>N4</v>
          </cell>
          <cell r="AD2442" t="str">
            <v>HR-NL: per 4 weken</v>
          </cell>
          <cell r="AE2442" t="str">
            <v>Onbepaalde tijd</v>
          </cell>
          <cell r="AF2442" t="str">
            <v>00-00-0000</v>
          </cell>
          <cell r="AH2442">
            <v>261266901</v>
          </cell>
          <cell r="AI2442">
            <v>23295</v>
          </cell>
          <cell r="AJ2442" t="str">
            <v>Ghanees</v>
          </cell>
          <cell r="AK2442" t="str">
            <v>X011</v>
          </cell>
          <cell r="AL2442" t="str">
            <v>MEDEW. ALGEMEEN SCHOONMAAKONDERHOUD I</v>
          </cell>
          <cell r="AM2442">
            <v>1</v>
          </cell>
          <cell r="AN2442" t="str">
            <v>38 uur / week</v>
          </cell>
          <cell r="AO2442">
            <v>15</v>
          </cell>
          <cell r="AP2442">
            <v>0</v>
          </cell>
          <cell r="AQ2442">
            <v>0</v>
          </cell>
          <cell r="AR2442">
            <v>39.47</v>
          </cell>
          <cell r="AS2442">
            <v>7</v>
          </cell>
          <cell r="AT2442" t="str">
            <v>B2</v>
          </cell>
          <cell r="AU2442">
            <v>90</v>
          </cell>
          <cell r="AV2442">
            <v>11.46</v>
          </cell>
        </row>
        <row r="2443">
          <cell r="A2443">
            <v>12398</v>
          </cell>
          <cell r="B2443" t="str">
            <v>Mevrouw</v>
          </cell>
          <cell r="C2443" t="str">
            <v>A. Agircan</v>
          </cell>
          <cell r="D2443" t="str">
            <v>Ayten</v>
          </cell>
          <cell r="E2443" t="str">
            <v>Ayten</v>
          </cell>
          <cell r="F2443" t="str">
            <v>A</v>
          </cell>
          <cell r="H2443" t="str">
            <v>Agircan</v>
          </cell>
          <cell r="K2443" t="str">
            <v>Vrouw</v>
          </cell>
          <cell r="L2443" t="str">
            <v>Adres</v>
          </cell>
          <cell r="M2443" t="str">
            <v>Tweede Oosterparkstraat</v>
          </cell>
          <cell r="N2443">
            <v>172</v>
          </cell>
          <cell r="O2443" t="str">
            <v>D</v>
          </cell>
          <cell r="P2443" t="str">
            <v>1092 BS</v>
          </cell>
          <cell r="Q2443" t="str">
            <v>AMSTERDAM</v>
          </cell>
          <cell r="R2443" t="str">
            <v>Nederland</v>
          </cell>
          <cell r="S2443">
            <v>207776742</v>
          </cell>
          <cell r="T2443">
            <v>634810107</v>
          </cell>
          <cell r="U2443">
            <v>3000</v>
          </cell>
          <cell r="V2443" t="str">
            <v>Hago Nederland B.V.</v>
          </cell>
          <cell r="W2443">
            <v>1</v>
          </cell>
          <cell r="X2443" t="str">
            <v>Internen</v>
          </cell>
          <cell r="Y2443" t="str">
            <v>A1</v>
          </cell>
          <cell r="Z2443" t="str">
            <v>Medewerker uurloon</v>
          </cell>
          <cell r="AA2443">
            <v>1</v>
          </cell>
          <cell r="AB2443" t="str">
            <v>Schoonmaak CAO</v>
          </cell>
          <cell r="AC2443" t="str">
            <v>N4</v>
          </cell>
          <cell r="AD2443" t="str">
            <v>HR-NL: per 4 weken</v>
          </cell>
          <cell r="AE2443" t="str">
            <v>Onbepaalde tijd</v>
          </cell>
          <cell r="AF2443" t="str">
            <v>00-00-0000</v>
          </cell>
          <cell r="AH2443">
            <v>132146666</v>
          </cell>
          <cell r="AI2443">
            <v>24108</v>
          </cell>
          <cell r="AJ2443" t="str">
            <v>Turks</v>
          </cell>
          <cell r="AK2443" t="str">
            <v>X011</v>
          </cell>
          <cell r="AL2443" t="str">
            <v>MEDEW. ALGEMEEN SCHOONMAAKONDERHOUD I</v>
          </cell>
          <cell r="AM2443">
            <v>1</v>
          </cell>
          <cell r="AN2443" t="str">
            <v>38 uur / week</v>
          </cell>
          <cell r="AO2443">
            <v>20</v>
          </cell>
          <cell r="AP2443">
            <v>0</v>
          </cell>
          <cell r="AQ2443">
            <v>0</v>
          </cell>
          <cell r="AR2443">
            <v>52.63</v>
          </cell>
          <cell r="AS2443">
            <v>7</v>
          </cell>
          <cell r="AT2443" t="str">
            <v>B2</v>
          </cell>
          <cell r="AU2443">
            <v>90</v>
          </cell>
          <cell r="AV2443">
            <v>11.46</v>
          </cell>
        </row>
        <row r="2444">
          <cell r="A2444">
            <v>12399</v>
          </cell>
          <cell r="B2444" t="str">
            <v>Mevrouw</v>
          </cell>
          <cell r="C2444" t="str">
            <v>S.M. Jagesar - Matai</v>
          </cell>
          <cell r="D2444" t="str">
            <v>Shriematie Minakumarie</v>
          </cell>
          <cell r="E2444" t="str">
            <v>Shriematie Minakumarie</v>
          </cell>
          <cell r="F2444" t="str">
            <v>SM</v>
          </cell>
          <cell r="H2444" t="str">
            <v>Matai</v>
          </cell>
          <cell r="J2444" t="str">
            <v>Jagesar</v>
          </cell>
          <cell r="K2444" t="str">
            <v>Vrouw</v>
          </cell>
          <cell r="L2444" t="str">
            <v>Adres</v>
          </cell>
          <cell r="M2444" t="str">
            <v>Brueghelstraat</v>
          </cell>
          <cell r="N2444">
            <v>241</v>
          </cell>
          <cell r="P2444" t="str">
            <v>2525 RG</v>
          </cell>
          <cell r="Q2444" t="str">
            <v>S GRAVENHAGE</v>
          </cell>
          <cell r="R2444" t="str">
            <v>Nederland</v>
          </cell>
          <cell r="T2444" t="str">
            <v>06 38429745</v>
          </cell>
          <cell r="U2444">
            <v>3000</v>
          </cell>
          <cell r="V2444" t="str">
            <v>Hago Nederland B.V.</v>
          </cell>
          <cell r="W2444">
            <v>1</v>
          </cell>
          <cell r="X2444" t="str">
            <v>Internen</v>
          </cell>
          <cell r="Y2444" t="str">
            <v>A1</v>
          </cell>
          <cell r="Z2444" t="str">
            <v>Medewerker uurloon</v>
          </cell>
          <cell r="AA2444">
            <v>1</v>
          </cell>
          <cell r="AB2444" t="str">
            <v>Schoonmaak CAO</v>
          </cell>
          <cell r="AC2444" t="str">
            <v>N4</v>
          </cell>
          <cell r="AD2444" t="str">
            <v>HR-NL: per 4 weken</v>
          </cell>
          <cell r="AE2444" t="str">
            <v>Onbepaalde tijd</v>
          </cell>
          <cell r="AF2444" t="str">
            <v>00-00-0000</v>
          </cell>
          <cell r="AH2444">
            <v>122213191</v>
          </cell>
          <cell r="AI2444">
            <v>21875</v>
          </cell>
          <cell r="AJ2444" t="str">
            <v>Nederlands</v>
          </cell>
          <cell r="AK2444" t="str">
            <v>X011</v>
          </cell>
          <cell r="AL2444" t="str">
            <v>MEDEW. ALGEMEEN SCHOONMAAKONDERHOUD I</v>
          </cell>
          <cell r="AM2444">
            <v>1</v>
          </cell>
          <cell r="AN2444" t="str">
            <v>38 uur / week</v>
          </cell>
          <cell r="AO2444">
            <v>8</v>
          </cell>
          <cell r="AP2444">
            <v>0</v>
          </cell>
          <cell r="AQ2444">
            <v>0</v>
          </cell>
          <cell r="AR2444">
            <v>21.05</v>
          </cell>
          <cell r="AS2444">
            <v>7</v>
          </cell>
          <cell r="AT2444" t="str">
            <v>B2</v>
          </cell>
          <cell r="AU2444">
            <v>22</v>
          </cell>
          <cell r="AV2444">
            <v>11.13</v>
          </cell>
        </row>
        <row r="2445">
          <cell r="A2445">
            <v>12400</v>
          </cell>
          <cell r="B2445" t="str">
            <v>Dhr.</v>
          </cell>
          <cell r="C2445" t="str">
            <v>M. Dadda</v>
          </cell>
          <cell r="D2445" t="str">
            <v>Malik</v>
          </cell>
          <cell r="E2445" t="str">
            <v>Malik</v>
          </cell>
          <cell r="F2445" t="str">
            <v>M</v>
          </cell>
          <cell r="H2445" t="str">
            <v>Dadda</v>
          </cell>
          <cell r="J2445" t="str">
            <v>Azouaghe</v>
          </cell>
          <cell r="K2445" t="str">
            <v>Man</v>
          </cell>
          <cell r="L2445" t="str">
            <v>Adres</v>
          </cell>
          <cell r="M2445" t="str">
            <v>Deken Schmidtstraat</v>
          </cell>
          <cell r="N2445">
            <v>54</v>
          </cell>
          <cell r="P2445" t="str">
            <v>1561 DW</v>
          </cell>
          <cell r="Q2445" t="str">
            <v>KROMMENIE</v>
          </cell>
          <cell r="R2445" t="str">
            <v>Nederland</v>
          </cell>
          <cell r="T2445" t="str">
            <v>06 87599259</v>
          </cell>
          <cell r="U2445">
            <v>3000</v>
          </cell>
          <cell r="V2445" t="str">
            <v>Hago Nederland B.V.</v>
          </cell>
          <cell r="W2445">
            <v>1</v>
          </cell>
          <cell r="X2445" t="str">
            <v>Internen</v>
          </cell>
          <cell r="Y2445" t="str">
            <v>A1</v>
          </cell>
          <cell r="Z2445" t="str">
            <v>Medewerker uurloon</v>
          </cell>
          <cell r="AA2445">
            <v>1</v>
          </cell>
          <cell r="AB2445" t="str">
            <v>Schoonmaak CAO</v>
          </cell>
          <cell r="AC2445" t="str">
            <v>N4</v>
          </cell>
          <cell r="AD2445" t="str">
            <v>HR-NL: per 4 weken</v>
          </cell>
          <cell r="AE2445" t="str">
            <v>Onbepaalde tijd</v>
          </cell>
          <cell r="AF2445" t="str">
            <v>00-00-0000</v>
          </cell>
          <cell r="AH2445">
            <v>221583063</v>
          </cell>
          <cell r="AI2445">
            <v>26199</v>
          </cell>
          <cell r="AJ2445" t="str">
            <v>Nederlands</v>
          </cell>
          <cell r="AK2445" t="str">
            <v>X012</v>
          </cell>
          <cell r="AL2445" t="str">
            <v>MEDEW. ALGEMEEN SCHOONMAAKONDERHOUD II</v>
          </cell>
          <cell r="AM2445" t="str">
            <v>1+5%</v>
          </cell>
          <cell r="AN2445" t="str">
            <v>38 uur / week</v>
          </cell>
          <cell r="AO2445">
            <v>15</v>
          </cell>
          <cell r="AP2445">
            <v>0</v>
          </cell>
          <cell r="AQ2445">
            <v>0</v>
          </cell>
          <cell r="AR2445">
            <v>39.47</v>
          </cell>
          <cell r="AS2445">
            <v>7</v>
          </cell>
          <cell r="AT2445" t="str">
            <v>B3</v>
          </cell>
          <cell r="AU2445">
            <v>22</v>
          </cell>
          <cell r="AV2445">
            <v>11.68</v>
          </cell>
        </row>
        <row r="2446">
          <cell r="A2446">
            <v>12401</v>
          </cell>
          <cell r="B2446" t="str">
            <v>Mevrouw</v>
          </cell>
          <cell r="C2446" t="str">
            <v>S. Ihaddouchen - Zarhbouch</v>
          </cell>
          <cell r="D2446" t="str">
            <v>Saaida</v>
          </cell>
          <cell r="E2446" t="str">
            <v>Saaida</v>
          </cell>
          <cell r="F2446" t="str">
            <v>S</v>
          </cell>
          <cell r="H2446" t="str">
            <v>Zarhbouch</v>
          </cell>
          <cell r="J2446" t="str">
            <v>Ihaddouchen</v>
          </cell>
          <cell r="K2446" t="str">
            <v>Vrouw</v>
          </cell>
          <cell r="L2446" t="str">
            <v>Adres</v>
          </cell>
          <cell r="M2446" t="str">
            <v>Noordpolderkade</v>
          </cell>
          <cell r="N2446">
            <v>35</v>
          </cell>
          <cell r="P2446" t="str">
            <v>2516 JA</v>
          </cell>
          <cell r="Q2446" t="str">
            <v>DEN HAAG</v>
          </cell>
          <cell r="R2446" t="str">
            <v>Nederland</v>
          </cell>
          <cell r="T2446" t="str">
            <v>06 43174641</v>
          </cell>
          <cell r="U2446">
            <v>3000</v>
          </cell>
          <cell r="V2446" t="str">
            <v>Hago Nederland B.V.</v>
          </cell>
          <cell r="W2446">
            <v>1</v>
          </cell>
          <cell r="X2446" t="str">
            <v>Internen</v>
          </cell>
          <cell r="Y2446" t="str">
            <v>A1</v>
          </cell>
          <cell r="Z2446" t="str">
            <v>Medewerker uurloon</v>
          </cell>
          <cell r="AA2446">
            <v>1</v>
          </cell>
          <cell r="AB2446" t="str">
            <v>Schoonmaak CAO</v>
          </cell>
          <cell r="AC2446" t="str">
            <v>N4</v>
          </cell>
          <cell r="AD2446" t="str">
            <v>HR-NL: per 4 weken</v>
          </cell>
          <cell r="AE2446" t="str">
            <v>Onbepaalde tijd</v>
          </cell>
          <cell r="AF2446" t="str">
            <v>00-00-0000</v>
          </cell>
          <cell r="AH2446">
            <v>122293022</v>
          </cell>
          <cell r="AI2446">
            <v>22098</v>
          </cell>
          <cell r="AJ2446" t="str">
            <v>Nederlands</v>
          </cell>
          <cell r="AK2446" t="str">
            <v>X011</v>
          </cell>
          <cell r="AL2446" t="str">
            <v>MEDEW. ALGEMEEN SCHOONMAAKONDERHOUD I</v>
          </cell>
          <cell r="AM2446">
            <v>1</v>
          </cell>
          <cell r="AN2446" t="str">
            <v>38 uur / week</v>
          </cell>
          <cell r="AO2446">
            <v>10</v>
          </cell>
          <cell r="AP2446">
            <v>0</v>
          </cell>
          <cell r="AQ2446">
            <v>0</v>
          </cell>
          <cell r="AR2446">
            <v>26.32</v>
          </cell>
          <cell r="AS2446">
            <v>7</v>
          </cell>
          <cell r="AT2446" t="str">
            <v>B2</v>
          </cell>
          <cell r="AU2446">
            <v>90</v>
          </cell>
          <cell r="AV2446">
            <v>11.46</v>
          </cell>
        </row>
        <row r="2447">
          <cell r="A2447">
            <v>12402</v>
          </cell>
          <cell r="B2447" t="str">
            <v>Mevrouw</v>
          </cell>
          <cell r="C2447" t="str">
            <v>G. de Haan - Farah</v>
          </cell>
          <cell r="D2447" t="str">
            <v>Ghita</v>
          </cell>
          <cell r="E2447" t="str">
            <v>Ghita</v>
          </cell>
          <cell r="F2447" t="str">
            <v>G</v>
          </cell>
          <cell r="H2447" t="str">
            <v>Farah</v>
          </cell>
          <cell r="I2447" t="str">
            <v>de</v>
          </cell>
          <cell r="J2447" t="str">
            <v>Haan</v>
          </cell>
          <cell r="K2447" t="str">
            <v>Vrouw</v>
          </cell>
          <cell r="L2447" t="str">
            <v>Adres</v>
          </cell>
          <cell r="M2447" t="str">
            <v>Nieuwevaart</v>
          </cell>
          <cell r="N2447">
            <v>152</v>
          </cell>
          <cell r="P2447" t="str">
            <v>1018 ZM</v>
          </cell>
          <cell r="Q2447" t="str">
            <v>AMSTERDAM</v>
          </cell>
          <cell r="R2447" t="str">
            <v>Nederland</v>
          </cell>
          <cell r="U2447">
            <v>3000</v>
          </cell>
          <cell r="V2447" t="str">
            <v>Hago Nederland B.V.</v>
          </cell>
          <cell r="W2447">
            <v>1</v>
          </cell>
          <cell r="X2447" t="str">
            <v>Internen</v>
          </cell>
          <cell r="Y2447" t="str">
            <v>A1</v>
          </cell>
          <cell r="Z2447" t="str">
            <v>Medewerker uurloon</v>
          </cell>
          <cell r="AA2447">
            <v>1</v>
          </cell>
          <cell r="AB2447" t="str">
            <v>Schoonmaak CAO</v>
          </cell>
          <cell r="AC2447" t="str">
            <v>N4</v>
          </cell>
          <cell r="AD2447" t="str">
            <v>HR-NL: per 4 weken</v>
          </cell>
          <cell r="AE2447" t="str">
            <v>Onbepaalde tijd</v>
          </cell>
          <cell r="AF2447" t="str">
            <v>00-00-0000</v>
          </cell>
          <cell r="AH2447">
            <v>253765663</v>
          </cell>
          <cell r="AI2447">
            <v>28394</v>
          </cell>
          <cell r="AJ2447" t="str">
            <v>Nederlands</v>
          </cell>
          <cell r="AK2447" t="str">
            <v>X011</v>
          </cell>
          <cell r="AL2447" t="str">
            <v>MEDEW. ALGEMEEN SCHOONMAAKONDERHOUD I</v>
          </cell>
          <cell r="AM2447">
            <v>1</v>
          </cell>
          <cell r="AN2447" t="str">
            <v>38 uur / week</v>
          </cell>
          <cell r="AO2447">
            <v>10</v>
          </cell>
          <cell r="AP2447">
            <v>0</v>
          </cell>
          <cell r="AQ2447">
            <v>0</v>
          </cell>
          <cell r="AR2447">
            <v>26.32</v>
          </cell>
          <cell r="AS2447">
            <v>7</v>
          </cell>
          <cell r="AT2447" t="str">
            <v>B2</v>
          </cell>
          <cell r="AU2447">
            <v>22</v>
          </cell>
          <cell r="AV2447">
            <v>11.13</v>
          </cell>
        </row>
        <row r="2448">
          <cell r="A2448">
            <v>12403</v>
          </cell>
          <cell r="B2448" t="str">
            <v>Mevrouw</v>
          </cell>
          <cell r="C2448" t="str">
            <v>F. Ndiaye</v>
          </cell>
          <cell r="D2448" t="str">
            <v>Fama</v>
          </cell>
          <cell r="E2448" t="str">
            <v>Fama</v>
          </cell>
          <cell r="F2448" t="str">
            <v>F</v>
          </cell>
          <cell r="H2448" t="str">
            <v>Ndiaye</v>
          </cell>
          <cell r="K2448" t="str">
            <v>Vrouw</v>
          </cell>
          <cell r="L2448" t="str">
            <v>Adres</v>
          </cell>
          <cell r="M2448" t="str">
            <v>Dautzenbergstraat</v>
          </cell>
          <cell r="N2448">
            <v>103</v>
          </cell>
          <cell r="P2448" t="str">
            <v>2523 KD</v>
          </cell>
          <cell r="Q2448" t="str">
            <v>DEN HAAG</v>
          </cell>
          <cell r="R2448" t="str">
            <v>Nederland</v>
          </cell>
          <cell r="T2448" t="str">
            <v>06 52636115</v>
          </cell>
          <cell r="U2448">
            <v>3000</v>
          </cell>
          <cell r="V2448" t="str">
            <v>Hago Nederland B.V.</v>
          </cell>
          <cell r="W2448">
            <v>1</v>
          </cell>
          <cell r="X2448" t="str">
            <v>Internen</v>
          </cell>
          <cell r="Y2448" t="str">
            <v>A1</v>
          </cell>
          <cell r="Z2448" t="str">
            <v>Medewerker uurloon</v>
          </cell>
          <cell r="AA2448">
            <v>1</v>
          </cell>
          <cell r="AB2448" t="str">
            <v>Schoonmaak CAO</v>
          </cell>
          <cell r="AC2448" t="str">
            <v>N4</v>
          </cell>
          <cell r="AD2448" t="str">
            <v>HR-NL: per 4 weken</v>
          </cell>
          <cell r="AE2448" t="str">
            <v>Onbepaalde tijd</v>
          </cell>
          <cell r="AF2448" t="str">
            <v>00-00-0000</v>
          </cell>
          <cell r="AH2448">
            <v>260341526</v>
          </cell>
          <cell r="AI2448">
            <v>27091</v>
          </cell>
          <cell r="AJ2448" t="str">
            <v>Senegalees</v>
          </cell>
          <cell r="AK2448" t="str">
            <v>X011</v>
          </cell>
          <cell r="AL2448" t="str">
            <v>MEDEW. ALGEMEEN SCHOONMAAKONDERHOUD I</v>
          </cell>
          <cell r="AM2448">
            <v>1</v>
          </cell>
          <cell r="AN2448" t="str">
            <v>38 uur / week</v>
          </cell>
          <cell r="AO2448">
            <v>8.75</v>
          </cell>
          <cell r="AP2448">
            <v>0</v>
          </cell>
          <cell r="AQ2448">
            <v>0</v>
          </cell>
          <cell r="AR2448">
            <v>23.03</v>
          </cell>
          <cell r="AS2448">
            <v>7</v>
          </cell>
          <cell r="AT2448" t="str">
            <v>B2</v>
          </cell>
          <cell r="AU2448">
            <v>22</v>
          </cell>
          <cell r="AV2448">
            <v>11.13</v>
          </cell>
        </row>
        <row r="2449">
          <cell r="A2449">
            <v>12405</v>
          </cell>
          <cell r="B2449" t="str">
            <v>Mevrouw</v>
          </cell>
          <cell r="C2449" t="str">
            <v>S. Wenting</v>
          </cell>
          <cell r="D2449" t="str">
            <v>Sabrina</v>
          </cell>
          <cell r="E2449" t="str">
            <v>Sabrina</v>
          </cell>
          <cell r="F2449" t="str">
            <v>S</v>
          </cell>
          <cell r="H2449" t="str">
            <v>Wenting</v>
          </cell>
          <cell r="K2449" t="str">
            <v>Vrouw</v>
          </cell>
          <cell r="L2449" t="str">
            <v>Adres</v>
          </cell>
          <cell r="M2449" t="str">
            <v>Evertsenstraat</v>
          </cell>
          <cell r="N2449">
            <v>82</v>
          </cell>
          <cell r="P2449" t="str">
            <v>2315 SN</v>
          </cell>
          <cell r="Q2449" t="str">
            <v>LEIDEN</v>
          </cell>
          <cell r="R2449" t="str">
            <v>Nederland</v>
          </cell>
          <cell r="T2449" t="str">
            <v>06-81267903</v>
          </cell>
          <cell r="U2449">
            <v>3000</v>
          </cell>
          <cell r="V2449" t="str">
            <v>Hago Nederland B.V.</v>
          </cell>
          <cell r="W2449">
            <v>1</v>
          </cell>
          <cell r="X2449" t="str">
            <v>Internen</v>
          </cell>
          <cell r="Y2449" t="str">
            <v>A1</v>
          </cell>
          <cell r="Z2449" t="str">
            <v>Medewerker uurloon</v>
          </cell>
          <cell r="AA2449">
            <v>1</v>
          </cell>
          <cell r="AB2449" t="str">
            <v>Schoonmaak CAO</v>
          </cell>
          <cell r="AC2449" t="str">
            <v>N4</v>
          </cell>
          <cell r="AD2449" t="str">
            <v>HR-NL: per 4 weken</v>
          </cell>
          <cell r="AE2449" t="str">
            <v>Onbepaalde tijd</v>
          </cell>
          <cell r="AF2449" t="str">
            <v>00-00-0000</v>
          </cell>
          <cell r="AH2449">
            <v>218414626</v>
          </cell>
          <cell r="AI2449">
            <v>34598</v>
          </cell>
          <cell r="AJ2449" t="str">
            <v>Nederlands</v>
          </cell>
          <cell r="AK2449" t="str">
            <v>X011</v>
          </cell>
          <cell r="AL2449" t="str">
            <v>MEDEW. ALGEMEEN SCHOONMAAKONDERHOUD I</v>
          </cell>
          <cell r="AM2449">
            <v>1</v>
          </cell>
          <cell r="AN2449" t="str">
            <v>38 uur / week</v>
          </cell>
          <cell r="AO2449">
            <v>25</v>
          </cell>
          <cell r="AP2449">
            <v>0</v>
          </cell>
          <cell r="AQ2449">
            <v>0</v>
          </cell>
          <cell r="AR2449">
            <v>65.790000000000006</v>
          </cell>
          <cell r="AS2449">
            <v>7</v>
          </cell>
          <cell r="AT2449" t="str">
            <v>B2</v>
          </cell>
          <cell r="AU2449">
            <v>21</v>
          </cell>
          <cell r="AV2449">
            <v>9.4600000000000009</v>
          </cell>
        </row>
        <row r="2450">
          <cell r="A2450">
            <v>12406</v>
          </cell>
          <cell r="B2450" t="str">
            <v>Mevrouw</v>
          </cell>
          <cell r="C2450" t="str">
            <v>K.O. Roerade - Stanton</v>
          </cell>
          <cell r="D2450" t="str">
            <v>Kerry-Ann Olivette</v>
          </cell>
          <cell r="E2450" t="str">
            <v>Kerry-Ann Olivette</v>
          </cell>
          <cell r="F2450" t="str">
            <v>KO</v>
          </cell>
          <cell r="H2450" t="str">
            <v>Stanton</v>
          </cell>
          <cell r="J2450" t="str">
            <v>Roerade</v>
          </cell>
          <cell r="K2450" t="str">
            <v>Vrouw</v>
          </cell>
          <cell r="L2450" t="str">
            <v>Adres</v>
          </cell>
          <cell r="M2450" t="str">
            <v>Van Diepeningenlaan</v>
          </cell>
          <cell r="N2450">
            <v>64</v>
          </cell>
          <cell r="P2450" t="str">
            <v>2352 KA</v>
          </cell>
          <cell r="Q2450" t="str">
            <v>LEIDERDORP</v>
          </cell>
          <cell r="R2450" t="str">
            <v>Nederland</v>
          </cell>
          <cell r="T2450">
            <v>653106096</v>
          </cell>
          <cell r="U2450">
            <v>3000</v>
          </cell>
          <cell r="V2450" t="str">
            <v>Hago Nederland B.V.</v>
          </cell>
          <cell r="W2450">
            <v>1</v>
          </cell>
          <cell r="X2450" t="str">
            <v>Internen</v>
          </cell>
          <cell r="Y2450" t="str">
            <v>A1</v>
          </cell>
          <cell r="Z2450" t="str">
            <v>Medewerker uurloon</v>
          </cell>
          <cell r="AA2450">
            <v>1</v>
          </cell>
          <cell r="AB2450" t="str">
            <v>Schoonmaak CAO</v>
          </cell>
          <cell r="AC2450" t="str">
            <v>N4</v>
          </cell>
          <cell r="AD2450" t="str">
            <v>HR-NL: per 4 weken</v>
          </cell>
          <cell r="AE2450" t="str">
            <v>Onbepaalde tijd</v>
          </cell>
          <cell r="AF2450" t="str">
            <v>00-00-0000</v>
          </cell>
          <cell r="AH2450">
            <v>235909592</v>
          </cell>
          <cell r="AI2450">
            <v>31397</v>
          </cell>
          <cell r="AJ2450" t="str">
            <v>Nederlands</v>
          </cell>
          <cell r="AK2450" t="str">
            <v>X011</v>
          </cell>
          <cell r="AL2450" t="str">
            <v>MEDEW. ALGEMEEN SCHOONMAAKONDERHOUD I</v>
          </cell>
          <cell r="AM2450">
            <v>1</v>
          </cell>
          <cell r="AN2450" t="str">
            <v>38 uur / week</v>
          </cell>
          <cell r="AO2450">
            <v>35</v>
          </cell>
          <cell r="AP2450">
            <v>0</v>
          </cell>
          <cell r="AQ2450">
            <v>0</v>
          </cell>
          <cell r="AR2450">
            <v>92.11</v>
          </cell>
          <cell r="AS2450">
            <v>7</v>
          </cell>
          <cell r="AT2450" t="str">
            <v>B2</v>
          </cell>
          <cell r="AU2450">
            <v>22</v>
          </cell>
          <cell r="AV2450">
            <v>11.13</v>
          </cell>
        </row>
        <row r="2451">
          <cell r="A2451">
            <v>12407</v>
          </cell>
          <cell r="B2451" t="str">
            <v>Mevrouw</v>
          </cell>
          <cell r="C2451" t="str">
            <v>S. van den Berg</v>
          </cell>
          <cell r="D2451" t="str">
            <v>Sonja</v>
          </cell>
          <cell r="E2451" t="str">
            <v>Sonja</v>
          </cell>
          <cell r="F2451" t="str">
            <v>S</v>
          </cell>
          <cell r="G2451" t="str">
            <v>van den</v>
          </cell>
          <cell r="H2451" t="str">
            <v>Berg</v>
          </cell>
          <cell r="K2451" t="str">
            <v>Vrouw</v>
          </cell>
          <cell r="L2451" t="str">
            <v>Adres</v>
          </cell>
          <cell r="M2451" t="str">
            <v>Lombokstraat</v>
          </cell>
          <cell r="N2451">
            <v>53</v>
          </cell>
          <cell r="P2451" t="str">
            <v>2315 EL</v>
          </cell>
          <cell r="Q2451" t="str">
            <v>LEIDEN</v>
          </cell>
          <cell r="R2451" t="str">
            <v>Nederland</v>
          </cell>
          <cell r="T2451">
            <v>626676908</v>
          </cell>
          <cell r="U2451">
            <v>3000</v>
          </cell>
          <cell r="V2451" t="str">
            <v>Hago Nederland B.V.</v>
          </cell>
          <cell r="W2451">
            <v>1</v>
          </cell>
          <cell r="X2451" t="str">
            <v>Internen</v>
          </cell>
          <cell r="Y2451" t="str">
            <v>A1</v>
          </cell>
          <cell r="Z2451" t="str">
            <v>Medewerker uurloon</v>
          </cell>
          <cell r="AA2451">
            <v>1</v>
          </cell>
          <cell r="AB2451" t="str">
            <v>Schoonmaak CAO</v>
          </cell>
          <cell r="AC2451" t="str">
            <v>N4</v>
          </cell>
          <cell r="AD2451" t="str">
            <v>HR-NL: per 4 weken</v>
          </cell>
          <cell r="AE2451" t="str">
            <v>Onbepaalde tijd</v>
          </cell>
          <cell r="AF2451" t="str">
            <v>00-00-0000</v>
          </cell>
          <cell r="AH2451">
            <v>174918938</v>
          </cell>
          <cell r="AI2451">
            <v>22266</v>
          </cell>
          <cell r="AJ2451" t="str">
            <v>Nederlands</v>
          </cell>
          <cell r="AK2451" t="str">
            <v>X011</v>
          </cell>
          <cell r="AL2451" t="str">
            <v>MEDEW. ALGEMEEN SCHOONMAAKONDERHOUD I</v>
          </cell>
          <cell r="AM2451">
            <v>1</v>
          </cell>
          <cell r="AN2451" t="str">
            <v>38 uur / week</v>
          </cell>
          <cell r="AO2451">
            <v>30</v>
          </cell>
          <cell r="AP2451">
            <v>0</v>
          </cell>
          <cell r="AQ2451">
            <v>0</v>
          </cell>
          <cell r="AR2451">
            <v>78.95</v>
          </cell>
          <cell r="AS2451">
            <v>7</v>
          </cell>
          <cell r="AT2451" t="str">
            <v>B2</v>
          </cell>
          <cell r="AU2451">
            <v>22</v>
          </cell>
          <cell r="AV2451">
            <v>11.13</v>
          </cell>
        </row>
        <row r="2452">
          <cell r="A2452">
            <v>12408</v>
          </cell>
          <cell r="B2452" t="str">
            <v>Dhr.</v>
          </cell>
          <cell r="C2452" t="str">
            <v>J.E. de Koning</v>
          </cell>
          <cell r="D2452" t="str">
            <v>Joachim Ernst</v>
          </cell>
          <cell r="E2452" t="str">
            <v>Joachim Ernst</v>
          </cell>
          <cell r="F2452" t="str">
            <v>JE</v>
          </cell>
          <cell r="G2452" t="str">
            <v>de</v>
          </cell>
          <cell r="H2452" t="str">
            <v>Koning</v>
          </cell>
          <cell r="K2452" t="str">
            <v>Man</v>
          </cell>
          <cell r="L2452" t="str">
            <v>Adres</v>
          </cell>
          <cell r="M2452" t="str">
            <v>Poortwacht</v>
          </cell>
          <cell r="N2452">
            <v>80</v>
          </cell>
          <cell r="P2452" t="str">
            <v>2353 EB</v>
          </cell>
          <cell r="Q2452" t="str">
            <v>LEIDERDORP</v>
          </cell>
          <cell r="R2452" t="str">
            <v>Nederland</v>
          </cell>
          <cell r="S2452" t="str">
            <v>071-5224849</v>
          </cell>
          <cell r="U2452">
            <v>3000</v>
          </cell>
          <cell r="V2452" t="str">
            <v>Hago Nederland B.V.</v>
          </cell>
          <cell r="W2452">
            <v>1</v>
          </cell>
          <cell r="X2452" t="str">
            <v>Internen</v>
          </cell>
          <cell r="Y2452" t="str">
            <v>A1</v>
          </cell>
          <cell r="Z2452" t="str">
            <v>Medewerker uurloon</v>
          </cell>
          <cell r="AA2452">
            <v>1</v>
          </cell>
          <cell r="AB2452" t="str">
            <v>Schoonmaak CAO</v>
          </cell>
          <cell r="AC2452" t="str">
            <v>N4</v>
          </cell>
          <cell r="AD2452" t="str">
            <v>HR-NL: per 4 weken</v>
          </cell>
          <cell r="AE2452" t="str">
            <v>Onbepaalde tijd</v>
          </cell>
          <cell r="AF2452" t="str">
            <v>00-00-0000</v>
          </cell>
          <cell r="AH2452">
            <v>174752179</v>
          </cell>
          <cell r="AI2452">
            <v>28738</v>
          </cell>
          <cell r="AJ2452" t="str">
            <v>Nederlands</v>
          </cell>
          <cell r="AK2452" t="str">
            <v>X012</v>
          </cell>
          <cell r="AL2452" t="str">
            <v>MEDEW. ALGEMEEN SCHOONMAAKONDERHOUD II</v>
          </cell>
          <cell r="AM2452" t="str">
            <v>1+5%</v>
          </cell>
          <cell r="AN2452" t="str">
            <v>38 uur / week</v>
          </cell>
          <cell r="AO2452">
            <v>30</v>
          </cell>
          <cell r="AP2452">
            <v>0</v>
          </cell>
          <cell r="AQ2452">
            <v>0</v>
          </cell>
          <cell r="AR2452">
            <v>78.95</v>
          </cell>
          <cell r="AS2452">
            <v>7</v>
          </cell>
          <cell r="AT2452" t="str">
            <v>B3</v>
          </cell>
          <cell r="AU2452">
            <v>90</v>
          </cell>
          <cell r="AV2452">
            <v>12.04</v>
          </cell>
        </row>
        <row r="2453">
          <cell r="A2453">
            <v>12409</v>
          </cell>
          <cell r="B2453" t="str">
            <v>Dhr.</v>
          </cell>
          <cell r="C2453" t="str">
            <v>R. Uc</v>
          </cell>
          <cell r="D2453" t="str">
            <v>Ramazan</v>
          </cell>
          <cell r="E2453" t="str">
            <v>Ramazan</v>
          </cell>
          <cell r="F2453" t="str">
            <v>R</v>
          </cell>
          <cell r="H2453" t="str">
            <v>Uc</v>
          </cell>
          <cell r="K2453" t="str">
            <v>Man</v>
          </cell>
          <cell r="L2453" t="str">
            <v>Adres</v>
          </cell>
          <cell r="M2453" t="str">
            <v>Bolderikkamp</v>
          </cell>
          <cell r="N2453">
            <v>56</v>
          </cell>
          <cell r="P2453" t="str">
            <v>2353 HN</v>
          </cell>
          <cell r="Q2453" t="str">
            <v>LEIDERDORP</v>
          </cell>
          <cell r="R2453" t="str">
            <v>Nederland</v>
          </cell>
          <cell r="S2453">
            <v>717070082</v>
          </cell>
          <cell r="T2453">
            <v>634312601</v>
          </cell>
          <cell r="U2453">
            <v>3000</v>
          </cell>
          <cell r="V2453" t="str">
            <v>Hago Nederland B.V.</v>
          </cell>
          <cell r="W2453">
            <v>1</v>
          </cell>
          <cell r="X2453" t="str">
            <v>Internen</v>
          </cell>
          <cell r="Y2453" t="str">
            <v>A1</v>
          </cell>
          <cell r="Z2453" t="str">
            <v>Medewerker uurloon</v>
          </cell>
          <cell r="AA2453">
            <v>1</v>
          </cell>
          <cell r="AB2453" t="str">
            <v>Schoonmaak CAO</v>
          </cell>
          <cell r="AC2453" t="str">
            <v>N4</v>
          </cell>
          <cell r="AD2453" t="str">
            <v>HR-NL: per 4 weken</v>
          </cell>
          <cell r="AE2453" t="str">
            <v>Onbepaalde tijd</v>
          </cell>
          <cell r="AF2453" t="str">
            <v>00-00-0000</v>
          </cell>
          <cell r="AH2453">
            <v>377224510</v>
          </cell>
          <cell r="AI2453">
            <v>29358</v>
          </cell>
          <cell r="AJ2453" t="str">
            <v>Nederlands</v>
          </cell>
          <cell r="AK2453" t="str">
            <v>X011</v>
          </cell>
          <cell r="AL2453" t="str">
            <v>MEDEW. ALGEMEEN SCHOONMAAKONDERHOUD I</v>
          </cell>
          <cell r="AM2453">
            <v>1</v>
          </cell>
          <cell r="AN2453" t="str">
            <v>38 uur / week</v>
          </cell>
          <cell r="AO2453">
            <v>30</v>
          </cell>
          <cell r="AP2453">
            <v>0</v>
          </cell>
          <cell r="AQ2453">
            <v>0</v>
          </cell>
          <cell r="AR2453">
            <v>78.95</v>
          </cell>
          <cell r="AS2453">
            <v>7</v>
          </cell>
          <cell r="AT2453" t="str">
            <v>B2</v>
          </cell>
          <cell r="AU2453">
            <v>22</v>
          </cell>
          <cell r="AV2453">
            <v>11.13</v>
          </cell>
        </row>
        <row r="2454">
          <cell r="A2454">
            <v>12410</v>
          </cell>
          <cell r="B2454" t="str">
            <v>Mevrouw</v>
          </cell>
          <cell r="C2454" t="str">
            <v>A. Kozlowska</v>
          </cell>
          <cell r="D2454" t="str">
            <v>Aneta</v>
          </cell>
          <cell r="E2454" t="str">
            <v>Aneta</v>
          </cell>
          <cell r="F2454" t="str">
            <v>A</v>
          </cell>
          <cell r="H2454" t="str">
            <v>Kozlowska</v>
          </cell>
          <cell r="K2454" t="str">
            <v>Vrouw</v>
          </cell>
          <cell r="L2454" t="str">
            <v>Adres</v>
          </cell>
          <cell r="M2454" t="str">
            <v>Hoge Rijndijk</v>
          </cell>
          <cell r="N2454">
            <v>107</v>
          </cell>
          <cell r="O2454" t="str">
            <v>B</v>
          </cell>
          <cell r="P2454" t="str">
            <v>2314 AA</v>
          </cell>
          <cell r="Q2454" t="str">
            <v>LEIDEN</v>
          </cell>
          <cell r="R2454" t="str">
            <v>Nederland</v>
          </cell>
          <cell r="T2454">
            <v>645603987</v>
          </cell>
          <cell r="U2454">
            <v>3000</v>
          </cell>
          <cell r="V2454" t="str">
            <v>Hago Nederland B.V.</v>
          </cell>
          <cell r="W2454">
            <v>1</v>
          </cell>
          <cell r="X2454" t="str">
            <v>Internen</v>
          </cell>
          <cell r="Y2454" t="str">
            <v>A1</v>
          </cell>
          <cell r="Z2454" t="str">
            <v>Medewerker uurloon</v>
          </cell>
          <cell r="AA2454">
            <v>1</v>
          </cell>
          <cell r="AB2454" t="str">
            <v>Schoonmaak CAO</v>
          </cell>
          <cell r="AC2454" t="str">
            <v>N4</v>
          </cell>
          <cell r="AD2454" t="str">
            <v>HR-NL: per 4 weken</v>
          </cell>
          <cell r="AE2454" t="str">
            <v>Onbepaalde tijd</v>
          </cell>
          <cell r="AF2454" t="str">
            <v>00-00-0000</v>
          </cell>
          <cell r="AH2454">
            <v>780121971</v>
          </cell>
          <cell r="AI2454">
            <v>29929</v>
          </cell>
          <cell r="AJ2454" t="str">
            <v>Pools</v>
          </cell>
          <cell r="AK2454" t="str">
            <v>X011</v>
          </cell>
          <cell r="AL2454" t="str">
            <v>MEDEW. ALGEMEEN SCHOONMAAKONDERHOUD I</v>
          </cell>
          <cell r="AM2454">
            <v>1</v>
          </cell>
          <cell r="AN2454" t="str">
            <v>38 uur / week</v>
          </cell>
          <cell r="AO2454">
            <v>15</v>
          </cell>
          <cell r="AP2454">
            <v>0</v>
          </cell>
          <cell r="AQ2454">
            <v>0</v>
          </cell>
          <cell r="AR2454">
            <v>39.47</v>
          </cell>
          <cell r="AS2454">
            <v>7</v>
          </cell>
          <cell r="AT2454" t="str">
            <v>B2</v>
          </cell>
          <cell r="AU2454">
            <v>22</v>
          </cell>
          <cell r="AV2454">
            <v>11.13</v>
          </cell>
        </row>
        <row r="2455">
          <cell r="A2455">
            <v>12411</v>
          </cell>
          <cell r="B2455" t="str">
            <v>Mevrouw</v>
          </cell>
          <cell r="C2455" t="str">
            <v>S. Hermsen - Rijsbergen</v>
          </cell>
          <cell r="D2455" t="str">
            <v>Susanna</v>
          </cell>
          <cell r="E2455" t="str">
            <v>Susanna</v>
          </cell>
          <cell r="F2455" t="str">
            <v>S</v>
          </cell>
          <cell r="H2455" t="str">
            <v>Rijsbergen</v>
          </cell>
          <cell r="J2455" t="str">
            <v>Hermsen</v>
          </cell>
          <cell r="K2455" t="str">
            <v>Vrouw</v>
          </cell>
          <cell r="L2455" t="str">
            <v>Adres</v>
          </cell>
          <cell r="M2455" t="str">
            <v>Charley Tooropweg</v>
          </cell>
          <cell r="N2455">
            <v>8</v>
          </cell>
          <cell r="P2455" t="str">
            <v>2331 KX</v>
          </cell>
          <cell r="Q2455" t="str">
            <v>LEIDEN</v>
          </cell>
          <cell r="R2455" t="str">
            <v>Nederland</v>
          </cell>
          <cell r="T2455">
            <v>612062479</v>
          </cell>
          <cell r="U2455">
            <v>3000</v>
          </cell>
          <cell r="V2455" t="str">
            <v>Hago Nederland B.V.</v>
          </cell>
          <cell r="W2455">
            <v>1</v>
          </cell>
          <cell r="X2455" t="str">
            <v>Internen</v>
          </cell>
          <cell r="Y2455" t="str">
            <v>A1</v>
          </cell>
          <cell r="Z2455" t="str">
            <v>Medewerker uurloon</v>
          </cell>
          <cell r="AA2455">
            <v>1</v>
          </cell>
          <cell r="AB2455" t="str">
            <v>Schoonmaak CAO</v>
          </cell>
          <cell r="AC2455" t="str">
            <v>N4</v>
          </cell>
          <cell r="AD2455" t="str">
            <v>HR-NL: per 4 weken</v>
          </cell>
          <cell r="AE2455" t="str">
            <v>Onbepaalde tijd</v>
          </cell>
          <cell r="AF2455" t="str">
            <v>00-00-0000</v>
          </cell>
          <cell r="AH2455">
            <v>175652922</v>
          </cell>
          <cell r="AI2455">
            <v>23334</v>
          </cell>
          <cell r="AJ2455" t="str">
            <v>Nederlands</v>
          </cell>
          <cell r="AK2455" t="str">
            <v>X011</v>
          </cell>
          <cell r="AL2455" t="str">
            <v>MEDEW. ALGEMEEN SCHOONMAAKONDERHOUD I</v>
          </cell>
          <cell r="AM2455">
            <v>1</v>
          </cell>
          <cell r="AN2455" t="str">
            <v>38 uur / week</v>
          </cell>
          <cell r="AO2455">
            <v>25</v>
          </cell>
          <cell r="AP2455">
            <v>0</v>
          </cell>
          <cell r="AQ2455">
            <v>0</v>
          </cell>
          <cell r="AR2455">
            <v>65.790000000000006</v>
          </cell>
          <cell r="AS2455">
            <v>7</v>
          </cell>
          <cell r="AT2455" t="str">
            <v>B2</v>
          </cell>
          <cell r="AU2455">
            <v>90</v>
          </cell>
          <cell r="AV2455">
            <v>11.46</v>
          </cell>
        </row>
        <row r="2456">
          <cell r="A2456">
            <v>12412</v>
          </cell>
          <cell r="B2456" t="str">
            <v>Mevrouw</v>
          </cell>
          <cell r="C2456" t="str">
            <v>G. Owusu</v>
          </cell>
          <cell r="D2456" t="str">
            <v>Georgina</v>
          </cell>
          <cell r="E2456" t="str">
            <v>Georgina</v>
          </cell>
          <cell r="F2456" t="str">
            <v>G</v>
          </cell>
          <cell r="H2456" t="str">
            <v>Owusu</v>
          </cell>
          <cell r="K2456" t="str">
            <v>Vrouw</v>
          </cell>
          <cell r="L2456" t="str">
            <v>Adres</v>
          </cell>
          <cell r="M2456" t="str">
            <v>Maasstraat</v>
          </cell>
          <cell r="N2456">
            <v>253</v>
          </cell>
          <cell r="O2456" t="str">
            <v>C</v>
          </cell>
          <cell r="P2456" t="str">
            <v>2515 AA</v>
          </cell>
          <cell r="Q2456" t="str">
            <v>S GRAVENHAGE</v>
          </cell>
          <cell r="R2456" t="str">
            <v>Nederland</v>
          </cell>
          <cell r="T2456" t="str">
            <v>06-22220116</v>
          </cell>
          <cell r="U2456">
            <v>3000</v>
          </cell>
          <cell r="V2456" t="str">
            <v>Hago Nederland B.V.</v>
          </cell>
          <cell r="W2456">
            <v>1</v>
          </cell>
          <cell r="X2456" t="str">
            <v>Internen</v>
          </cell>
          <cell r="Y2456" t="str">
            <v>A1</v>
          </cell>
          <cell r="Z2456" t="str">
            <v>Medewerker uurloon</v>
          </cell>
          <cell r="AA2456">
            <v>1</v>
          </cell>
          <cell r="AB2456" t="str">
            <v>Schoonmaak CAO</v>
          </cell>
          <cell r="AC2456" t="str">
            <v>N4</v>
          </cell>
          <cell r="AD2456" t="str">
            <v>HR-NL: per 4 weken</v>
          </cell>
          <cell r="AE2456" t="str">
            <v>Onbepaalde tijd</v>
          </cell>
          <cell r="AF2456" t="str">
            <v>00-00-0000</v>
          </cell>
          <cell r="AH2456">
            <v>223882215</v>
          </cell>
          <cell r="AI2456">
            <v>24465</v>
          </cell>
          <cell r="AJ2456" t="str">
            <v>Nederlands</v>
          </cell>
          <cell r="AK2456" t="str">
            <v>X011</v>
          </cell>
          <cell r="AL2456" t="str">
            <v>MEDEW. ALGEMEEN SCHOONMAAKONDERHOUD I</v>
          </cell>
          <cell r="AM2456">
            <v>1</v>
          </cell>
          <cell r="AN2456" t="str">
            <v>38 uur / week</v>
          </cell>
          <cell r="AO2456">
            <v>25</v>
          </cell>
          <cell r="AP2456">
            <v>0</v>
          </cell>
          <cell r="AQ2456">
            <v>0</v>
          </cell>
          <cell r="AR2456">
            <v>65.790000000000006</v>
          </cell>
          <cell r="AS2456">
            <v>7</v>
          </cell>
          <cell r="AT2456" t="str">
            <v>B2</v>
          </cell>
          <cell r="AU2456">
            <v>90</v>
          </cell>
          <cell r="AV2456">
            <v>11.46</v>
          </cell>
        </row>
        <row r="2457">
          <cell r="A2457">
            <v>12413</v>
          </cell>
          <cell r="B2457" t="str">
            <v>Dhr.</v>
          </cell>
          <cell r="C2457" t="str">
            <v>B. Ardeshirzadeh</v>
          </cell>
          <cell r="D2457" t="str">
            <v>Bizhan</v>
          </cell>
          <cell r="E2457" t="str">
            <v>Bizhan</v>
          </cell>
          <cell r="F2457" t="str">
            <v>B</v>
          </cell>
          <cell r="H2457" t="str">
            <v>Ardeshirzadeh</v>
          </cell>
          <cell r="K2457" t="str">
            <v>Man</v>
          </cell>
          <cell r="L2457" t="str">
            <v>Adres</v>
          </cell>
          <cell r="M2457" t="str">
            <v>Westduinweg</v>
          </cell>
          <cell r="N2457">
            <v>221</v>
          </cell>
          <cell r="P2457" t="str">
            <v>2583 TL</v>
          </cell>
          <cell r="Q2457" t="str">
            <v>S GRAVENHAGE</v>
          </cell>
          <cell r="R2457" t="str">
            <v>Nederland</v>
          </cell>
          <cell r="T2457" t="str">
            <v>06-51352847</v>
          </cell>
          <cell r="U2457">
            <v>3000</v>
          </cell>
          <cell r="V2457" t="str">
            <v>Hago Nederland B.V.</v>
          </cell>
          <cell r="W2457">
            <v>1</v>
          </cell>
          <cell r="X2457" t="str">
            <v>Internen</v>
          </cell>
          <cell r="Y2457" t="str">
            <v>A1</v>
          </cell>
          <cell r="Z2457" t="str">
            <v>Medewerker uurloon</v>
          </cell>
          <cell r="AA2457">
            <v>1</v>
          </cell>
          <cell r="AB2457" t="str">
            <v>Schoonmaak CAO</v>
          </cell>
          <cell r="AC2457" t="str">
            <v>N4</v>
          </cell>
          <cell r="AD2457" t="str">
            <v>HR-NL: per 4 weken</v>
          </cell>
          <cell r="AE2457" t="str">
            <v>Onbepaalde tijd</v>
          </cell>
          <cell r="AF2457" t="str">
            <v>00-00-0000</v>
          </cell>
          <cell r="AH2457">
            <v>243943726</v>
          </cell>
          <cell r="AI2457">
            <v>20813</v>
          </cell>
          <cell r="AJ2457" t="str">
            <v>Nederlands</v>
          </cell>
          <cell r="AK2457" t="str">
            <v>X011</v>
          </cell>
          <cell r="AL2457" t="str">
            <v>MEDEW. ALGEMEEN SCHOONMAAKONDERHOUD I</v>
          </cell>
          <cell r="AM2457">
            <v>1</v>
          </cell>
          <cell r="AN2457" t="str">
            <v>38 uur / week</v>
          </cell>
          <cell r="AO2457">
            <v>35</v>
          </cell>
          <cell r="AP2457">
            <v>0</v>
          </cell>
          <cell r="AQ2457">
            <v>0</v>
          </cell>
          <cell r="AR2457">
            <v>92.11</v>
          </cell>
          <cell r="AS2457">
            <v>7</v>
          </cell>
          <cell r="AT2457" t="str">
            <v>B2</v>
          </cell>
          <cell r="AU2457">
            <v>90</v>
          </cell>
          <cell r="AV2457">
            <v>11.55</v>
          </cell>
        </row>
        <row r="2458">
          <cell r="A2458">
            <v>12414</v>
          </cell>
          <cell r="B2458" t="str">
            <v>Dhr.</v>
          </cell>
          <cell r="C2458" t="str">
            <v>G.C. Agbai</v>
          </cell>
          <cell r="D2458" t="str">
            <v>Godswill Chibuzor</v>
          </cell>
          <cell r="E2458" t="str">
            <v>Godswill Chibuzor</v>
          </cell>
          <cell r="F2458" t="str">
            <v>GC</v>
          </cell>
          <cell r="H2458" t="str">
            <v>Agbai</v>
          </cell>
          <cell r="K2458" t="str">
            <v>Man</v>
          </cell>
          <cell r="L2458" t="str">
            <v>Adres</v>
          </cell>
          <cell r="M2458" t="str">
            <v>Schoeplaan</v>
          </cell>
          <cell r="N2458">
            <v>213</v>
          </cell>
          <cell r="P2458" t="str">
            <v>2516 WJ</v>
          </cell>
          <cell r="Q2458" t="str">
            <v>S GRAVENHAGE</v>
          </cell>
          <cell r="R2458" t="str">
            <v>Nederland</v>
          </cell>
          <cell r="T2458" t="str">
            <v>06-19816310</v>
          </cell>
          <cell r="U2458">
            <v>3000</v>
          </cell>
          <cell r="V2458" t="str">
            <v>Hago Nederland B.V.</v>
          </cell>
          <cell r="W2458">
            <v>1</v>
          </cell>
          <cell r="X2458" t="str">
            <v>Internen</v>
          </cell>
          <cell r="Y2458" t="str">
            <v>A1</v>
          </cell>
          <cell r="Z2458" t="str">
            <v>Medewerker uurloon</v>
          </cell>
          <cell r="AA2458">
            <v>1</v>
          </cell>
          <cell r="AB2458" t="str">
            <v>Schoonmaak CAO</v>
          </cell>
          <cell r="AC2458" t="str">
            <v>N4</v>
          </cell>
          <cell r="AD2458" t="str">
            <v>HR-NL: per 4 weken</v>
          </cell>
          <cell r="AE2458" t="str">
            <v>Onbepaalde tijd</v>
          </cell>
          <cell r="AF2458" t="str">
            <v>00-00-0000</v>
          </cell>
          <cell r="AH2458">
            <v>207121199</v>
          </cell>
          <cell r="AI2458">
            <v>21739</v>
          </cell>
          <cell r="AJ2458" t="str">
            <v>Nederlands</v>
          </cell>
          <cell r="AK2458" t="str">
            <v>X011</v>
          </cell>
          <cell r="AL2458" t="str">
            <v>MEDEW. ALGEMEEN SCHOONMAAKONDERHOUD I</v>
          </cell>
          <cell r="AM2458">
            <v>1</v>
          </cell>
          <cell r="AN2458" t="str">
            <v>38 uur / week</v>
          </cell>
          <cell r="AO2458">
            <v>38</v>
          </cell>
          <cell r="AP2458">
            <v>0</v>
          </cell>
          <cell r="AQ2458">
            <v>0</v>
          </cell>
          <cell r="AR2458">
            <v>100</v>
          </cell>
          <cell r="AS2458">
            <v>7</v>
          </cell>
          <cell r="AT2458" t="str">
            <v>B2</v>
          </cell>
          <cell r="AU2458">
            <v>90</v>
          </cell>
          <cell r="AV2458">
            <v>11.46</v>
          </cell>
        </row>
        <row r="2459">
          <cell r="A2459">
            <v>12415</v>
          </cell>
          <cell r="B2459" t="str">
            <v>Mevrouw</v>
          </cell>
          <cell r="C2459" t="str">
            <v>M. Banzwa Masele</v>
          </cell>
          <cell r="D2459" t="str">
            <v>Marceline</v>
          </cell>
          <cell r="E2459" t="str">
            <v>Marceline</v>
          </cell>
          <cell r="F2459" t="str">
            <v>M</v>
          </cell>
          <cell r="H2459" t="str">
            <v>Banzwa Masele</v>
          </cell>
          <cell r="K2459" t="str">
            <v>Vrouw</v>
          </cell>
          <cell r="L2459" t="str">
            <v>Adres</v>
          </cell>
          <cell r="M2459" t="str">
            <v>Waterhoenhof</v>
          </cell>
          <cell r="N2459">
            <v>1</v>
          </cell>
          <cell r="P2459" t="str">
            <v>2496 NP</v>
          </cell>
          <cell r="Q2459" t="str">
            <v>DEN HAAG</v>
          </cell>
          <cell r="R2459" t="str">
            <v>Nederland</v>
          </cell>
          <cell r="T2459">
            <v>623353311</v>
          </cell>
          <cell r="U2459">
            <v>3000</v>
          </cell>
          <cell r="V2459" t="str">
            <v>Hago Nederland B.V.</v>
          </cell>
          <cell r="W2459">
            <v>1</v>
          </cell>
          <cell r="X2459" t="str">
            <v>Internen</v>
          </cell>
          <cell r="Y2459" t="str">
            <v>A1</v>
          </cell>
          <cell r="Z2459" t="str">
            <v>Medewerker uurloon</v>
          </cell>
          <cell r="AA2459">
            <v>1</v>
          </cell>
          <cell r="AB2459" t="str">
            <v>Schoonmaak CAO</v>
          </cell>
          <cell r="AC2459" t="str">
            <v>N4</v>
          </cell>
          <cell r="AD2459" t="str">
            <v>HR-NL: per 4 weken</v>
          </cell>
          <cell r="AE2459" t="str">
            <v>Onbepaalde tijd</v>
          </cell>
          <cell r="AF2459" t="str">
            <v>00-00-0000</v>
          </cell>
          <cell r="AH2459">
            <v>337794297</v>
          </cell>
          <cell r="AI2459">
            <v>24104</v>
          </cell>
          <cell r="AJ2459" t="str">
            <v>Nederlands</v>
          </cell>
          <cell r="AK2459" t="str">
            <v>X011</v>
          </cell>
          <cell r="AL2459" t="str">
            <v>MEDEW. ALGEMEEN SCHOONMAAKONDERHOUD I</v>
          </cell>
          <cell r="AM2459">
            <v>1</v>
          </cell>
          <cell r="AN2459" t="str">
            <v>38 uur / week</v>
          </cell>
          <cell r="AO2459">
            <v>30</v>
          </cell>
          <cell r="AP2459">
            <v>0</v>
          </cell>
          <cell r="AQ2459">
            <v>0</v>
          </cell>
          <cell r="AR2459">
            <v>78.95</v>
          </cell>
          <cell r="AS2459">
            <v>7</v>
          </cell>
          <cell r="AT2459" t="str">
            <v>B2</v>
          </cell>
          <cell r="AU2459">
            <v>22</v>
          </cell>
          <cell r="AV2459">
            <v>11.13</v>
          </cell>
        </row>
        <row r="2460">
          <cell r="A2460">
            <v>12416</v>
          </cell>
          <cell r="B2460" t="str">
            <v>Mevrouw</v>
          </cell>
          <cell r="C2460" t="str">
            <v>E.C.M. Lodewijk - Smeets</v>
          </cell>
          <cell r="D2460" t="str">
            <v>Elisabeth Cornelia Maria</v>
          </cell>
          <cell r="E2460" t="str">
            <v>Elisabeth Cornelia Maria</v>
          </cell>
          <cell r="F2460" t="str">
            <v>ECM</v>
          </cell>
          <cell r="H2460" t="str">
            <v>Smeets</v>
          </cell>
          <cell r="J2460" t="str">
            <v>Lodewijk</v>
          </cell>
          <cell r="K2460" t="str">
            <v>Vrouw</v>
          </cell>
          <cell r="L2460" t="str">
            <v>Adres</v>
          </cell>
          <cell r="M2460" t="str">
            <v>Albert Schweitzersingel</v>
          </cell>
          <cell r="N2460">
            <v>33</v>
          </cell>
          <cell r="P2460" t="str">
            <v>2719 DZ</v>
          </cell>
          <cell r="Q2460" t="str">
            <v>ZOETERMEER</v>
          </cell>
          <cell r="R2460" t="str">
            <v>Nederland</v>
          </cell>
          <cell r="S2460">
            <v>793416838</v>
          </cell>
          <cell r="U2460">
            <v>3000</v>
          </cell>
          <cell r="V2460" t="str">
            <v>Hago Nederland B.V.</v>
          </cell>
          <cell r="W2460">
            <v>1</v>
          </cell>
          <cell r="X2460" t="str">
            <v>Internen</v>
          </cell>
          <cell r="Y2460" t="str">
            <v>A1</v>
          </cell>
          <cell r="Z2460" t="str">
            <v>Medewerker uurloon</v>
          </cell>
          <cell r="AA2460">
            <v>1</v>
          </cell>
          <cell r="AB2460" t="str">
            <v>Schoonmaak CAO</v>
          </cell>
          <cell r="AC2460" t="str">
            <v>N4</v>
          </cell>
          <cell r="AD2460" t="str">
            <v>HR-NL: per 4 weken</v>
          </cell>
          <cell r="AE2460" t="str">
            <v>Onbepaalde tijd</v>
          </cell>
          <cell r="AF2460" t="str">
            <v>00-00-0000</v>
          </cell>
          <cell r="AH2460">
            <v>84594810</v>
          </cell>
          <cell r="AI2460">
            <v>19727</v>
          </cell>
          <cell r="AJ2460" t="str">
            <v>Nederlands</v>
          </cell>
          <cell r="AK2460" t="str">
            <v>X011</v>
          </cell>
          <cell r="AL2460" t="str">
            <v>MEDEW. ALGEMEEN SCHOONMAAKONDERHOUD I</v>
          </cell>
          <cell r="AM2460">
            <v>1</v>
          </cell>
          <cell r="AN2460" t="str">
            <v>38 uur / week</v>
          </cell>
          <cell r="AO2460">
            <v>31</v>
          </cell>
          <cell r="AP2460">
            <v>0</v>
          </cell>
          <cell r="AQ2460">
            <v>0</v>
          </cell>
          <cell r="AR2460">
            <v>81.58</v>
          </cell>
          <cell r="AS2460">
            <v>7</v>
          </cell>
          <cell r="AT2460" t="str">
            <v>B2</v>
          </cell>
          <cell r="AU2460">
            <v>90</v>
          </cell>
          <cell r="AV2460">
            <v>11.46</v>
          </cell>
        </row>
        <row r="2461">
          <cell r="A2461">
            <v>12417</v>
          </cell>
          <cell r="B2461" t="str">
            <v>Dhr.</v>
          </cell>
          <cell r="C2461" t="str">
            <v>J.F. Gorren</v>
          </cell>
          <cell r="D2461" t="str">
            <v>Johannes Franciscus</v>
          </cell>
          <cell r="E2461" t="str">
            <v>Johannes Franciscus</v>
          </cell>
          <cell r="F2461" t="str">
            <v>JF</v>
          </cell>
          <cell r="H2461" t="str">
            <v>Gorren</v>
          </cell>
          <cell r="K2461" t="str">
            <v>Man</v>
          </cell>
          <cell r="L2461" t="str">
            <v>Adres</v>
          </cell>
          <cell r="M2461" t="str">
            <v>H. Roland Holststraat</v>
          </cell>
          <cell r="N2461">
            <v>54</v>
          </cell>
          <cell r="P2461" t="str">
            <v>2331 HA</v>
          </cell>
          <cell r="Q2461" t="str">
            <v>LEIDEN</v>
          </cell>
          <cell r="R2461" t="str">
            <v>Nederland</v>
          </cell>
          <cell r="S2461">
            <v>715315852</v>
          </cell>
          <cell r="U2461">
            <v>3000</v>
          </cell>
          <cell r="V2461" t="str">
            <v>Hago Nederland B.V.</v>
          </cell>
          <cell r="W2461">
            <v>1</v>
          </cell>
          <cell r="X2461" t="str">
            <v>Internen</v>
          </cell>
          <cell r="Y2461" t="str">
            <v>A1</v>
          </cell>
          <cell r="Z2461" t="str">
            <v>Medewerker uurloon</v>
          </cell>
          <cell r="AA2461">
            <v>1</v>
          </cell>
          <cell r="AB2461" t="str">
            <v>Schoonmaak CAO</v>
          </cell>
          <cell r="AC2461" t="str">
            <v>N4</v>
          </cell>
          <cell r="AD2461" t="str">
            <v>HR-NL: per 4 weken</v>
          </cell>
          <cell r="AE2461" t="str">
            <v>Onbepaalde tijd</v>
          </cell>
          <cell r="AF2461" t="str">
            <v>00-00-0000</v>
          </cell>
          <cell r="AH2461">
            <v>112771932</v>
          </cell>
          <cell r="AI2461">
            <v>18291</v>
          </cell>
          <cell r="AJ2461" t="str">
            <v>Nederlands</v>
          </cell>
          <cell r="AK2461" t="str">
            <v>X011</v>
          </cell>
          <cell r="AL2461" t="str">
            <v>MEDEW. ALGEMEEN SCHOONMAAKONDERHOUD I</v>
          </cell>
          <cell r="AM2461">
            <v>1</v>
          </cell>
          <cell r="AN2461" t="str">
            <v>38 uur / week</v>
          </cell>
          <cell r="AO2461">
            <v>15</v>
          </cell>
          <cell r="AP2461">
            <v>0</v>
          </cell>
          <cell r="AQ2461">
            <v>0</v>
          </cell>
          <cell r="AR2461">
            <v>39.47</v>
          </cell>
          <cell r="AS2461">
            <v>7</v>
          </cell>
          <cell r="AT2461" t="str">
            <v>B2</v>
          </cell>
          <cell r="AU2461">
            <v>90</v>
          </cell>
          <cell r="AV2461">
            <v>11.55</v>
          </cell>
        </row>
        <row r="2462">
          <cell r="A2462">
            <v>12418</v>
          </cell>
          <cell r="B2462" t="str">
            <v>Mevrouw</v>
          </cell>
          <cell r="C2462" t="str">
            <v>W. Brandt</v>
          </cell>
          <cell r="D2462" t="str">
            <v>Wendy</v>
          </cell>
          <cell r="E2462" t="str">
            <v>Wendy</v>
          </cell>
          <cell r="F2462" t="str">
            <v>W</v>
          </cell>
          <cell r="H2462" t="str">
            <v>Brandt</v>
          </cell>
          <cell r="K2462" t="str">
            <v>Vrouw</v>
          </cell>
          <cell r="L2462" t="str">
            <v>Adres</v>
          </cell>
          <cell r="M2462" t="str">
            <v>Pieter de La Courtstraat</v>
          </cell>
          <cell r="N2462">
            <v>10</v>
          </cell>
          <cell r="P2462" t="str">
            <v>2313 BT</v>
          </cell>
          <cell r="Q2462" t="str">
            <v>LEIDEN</v>
          </cell>
          <cell r="R2462" t="str">
            <v>Nederland</v>
          </cell>
          <cell r="T2462">
            <v>646317233</v>
          </cell>
          <cell r="U2462">
            <v>3000</v>
          </cell>
          <cell r="V2462" t="str">
            <v>Hago Nederland B.V.</v>
          </cell>
          <cell r="W2462">
            <v>1</v>
          </cell>
          <cell r="X2462" t="str">
            <v>Internen</v>
          </cell>
          <cell r="Y2462" t="str">
            <v>A1</v>
          </cell>
          <cell r="Z2462" t="str">
            <v>Medewerker uurloon</v>
          </cell>
          <cell r="AA2462">
            <v>1</v>
          </cell>
          <cell r="AB2462" t="str">
            <v>Schoonmaak CAO</v>
          </cell>
          <cell r="AC2462" t="str">
            <v>N4</v>
          </cell>
          <cell r="AD2462" t="str">
            <v>HR-NL: per 4 weken</v>
          </cell>
          <cell r="AE2462" t="str">
            <v>Onbepaalde tijd</v>
          </cell>
          <cell r="AF2462" t="str">
            <v>00-00-0000</v>
          </cell>
          <cell r="AH2462">
            <v>201488693</v>
          </cell>
          <cell r="AI2462">
            <v>32879</v>
          </cell>
          <cell r="AJ2462" t="str">
            <v>Nederlands</v>
          </cell>
          <cell r="AK2462" t="str">
            <v>X041</v>
          </cell>
          <cell r="AL2462" t="str">
            <v>VOORWERKER ALGEMEEN SCHOONMAAKONDERH. I</v>
          </cell>
          <cell r="AM2462">
            <v>2</v>
          </cell>
          <cell r="AN2462" t="str">
            <v>38 uur / week</v>
          </cell>
          <cell r="AO2462">
            <v>25</v>
          </cell>
          <cell r="AP2462">
            <v>0</v>
          </cell>
          <cell r="AQ2462">
            <v>0</v>
          </cell>
          <cell r="AR2462">
            <v>65.790000000000006</v>
          </cell>
          <cell r="AS2462">
            <v>7</v>
          </cell>
          <cell r="AT2462" t="str">
            <v>B4</v>
          </cell>
          <cell r="AU2462">
            <v>22</v>
          </cell>
          <cell r="AV2462">
            <v>12.27</v>
          </cell>
        </row>
        <row r="2463">
          <cell r="A2463">
            <v>12419</v>
          </cell>
          <cell r="B2463" t="str">
            <v>Mevrouw</v>
          </cell>
          <cell r="C2463" t="str">
            <v>P.A. Gerritsen</v>
          </cell>
          <cell r="D2463" t="str">
            <v>Petra Antoinette</v>
          </cell>
          <cell r="E2463" t="str">
            <v>Petra Antoinette</v>
          </cell>
          <cell r="F2463" t="str">
            <v>PA</v>
          </cell>
          <cell r="H2463" t="str">
            <v>Gerritsen</v>
          </cell>
          <cell r="K2463" t="str">
            <v>Vrouw</v>
          </cell>
          <cell r="L2463" t="str">
            <v>Adres</v>
          </cell>
          <cell r="M2463" t="str">
            <v>Wethouder In 't Veldstraat</v>
          </cell>
          <cell r="N2463">
            <v>63</v>
          </cell>
          <cell r="P2463" t="str">
            <v>1107 AX</v>
          </cell>
          <cell r="Q2463" t="str">
            <v>AMSTERDAM</v>
          </cell>
          <cell r="R2463" t="str">
            <v>Nederland</v>
          </cell>
          <cell r="S2463">
            <v>207793104</v>
          </cell>
          <cell r="T2463">
            <v>634230213</v>
          </cell>
          <cell r="U2463">
            <v>3000</v>
          </cell>
          <cell r="V2463" t="str">
            <v>Hago Nederland B.V.</v>
          </cell>
          <cell r="W2463">
            <v>1</v>
          </cell>
          <cell r="X2463" t="str">
            <v>Internen</v>
          </cell>
          <cell r="Y2463" t="str">
            <v>A1</v>
          </cell>
          <cell r="Z2463" t="str">
            <v>Medewerker uurloon</v>
          </cell>
          <cell r="AA2463">
            <v>1</v>
          </cell>
          <cell r="AB2463" t="str">
            <v>Schoonmaak CAO</v>
          </cell>
          <cell r="AC2463" t="str">
            <v>N4</v>
          </cell>
          <cell r="AD2463" t="str">
            <v>HR-NL: per 4 weken</v>
          </cell>
          <cell r="AE2463" t="str">
            <v>Bepaalde tijd</v>
          </cell>
          <cell r="AF2463">
            <v>42638</v>
          </cell>
          <cell r="AG2463" t="str">
            <v>3e AO bep. tijd</v>
          </cell>
          <cell r="AH2463">
            <v>146444942</v>
          </cell>
          <cell r="AI2463">
            <v>29300</v>
          </cell>
          <cell r="AJ2463" t="str">
            <v>Nederlands</v>
          </cell>
          <cell r="AK2463" t="str">
            <v>X011</v>
          </cell>
          <cell r="AL2463" t="str">
            <v>MEDEW. ALGEMEEN SCHOONMAAKONDERHOUD I</v>
          </cell>
          <cell r="AM2463">
            <v>1</v>
          </cell>
          <cell r="AN2463" t="str">
            <v>38 uur / week</v>
          </cell>
          <cell r="AO2463">
            <v>12.5</v>
          </cell>
          <cell r="AP2463">
            <v>0</v>
          </cell>
          <cell r="AQ2463">
            <v>0</v>
          </cell>
          <cell r="AR2463">
            <v>32.89</v>
          </cell>
          <cell r="AS2463">
            <v>7</v>
          </cell>
          <cell r="AT2463" t="str">
            <v>B2</v>
          </cell>
          <cell r="AU2463">
            <v>22</v>
          </cell>
          <cell r="AV2463">
            <v>11.13</v>
          </cell>
        </row>
        <row r="2464">
          <cell r="A2464">
            <v>12420</v>
          </cell>
          <cell r="B2464" t="str">
            <v>Mevrouw</v>
          </cell>
          <cell r="C2464" t="str">
            <v>F. Chabab - Douz</v>
          </cell>
          <cell r="D2464" t="str">
            <v>Fatna</v>
          </cell>
          <cell r="E2464" t="str">
            <v>Fatna</v>
          </cell>
          <cell r="F2464" t="str">
            <v>F</v>
          </cell>
          <cell r="H2464" t="str">
            <v>Douz</v>
          </cell>
          <cell r="J2464" t="str">
            <v>Chabab</v>
          </cell>
          <cell r="K2464" t="str">
            <v>Vrouw</v>
          </cell>
          <cell r="L2464" t="str">
            <v>Adres</v>
          </cell>
          <cell r="M2464" t="str">
            <v>Agaatlaan</v>
          </cell>
          <cell r="N2464">
            <v>325</v>
          </cell>
          <cell r="P2464" t="str">
            <v>2332 RA</v>
          </cell>
          <cell r="Q2464" t="str">
            <v>LEIDEN</v>
          </cell>
          <cell r="R2464" t="str">
            <v>Nederland</v>
          </cell>
          <cell r="T2464" t="str">
            <v>06 33693806</v>
          </cell>
          <cell r="U2464">
            <v>3000</v>
          </cell>
          <cell r="V2464" t="str">
            <v>Hago Nederland B.V.</v>
          </cell>
          <cell r="W2464">
            <v>1</v>
          </cell>
          <cell r="X2464" t="str">
            <v>Internen</v>
          </cell>
          <cell r="Y2464" t="str">
            <v>A1</v>
          </cell>
          <cell r="Z2464" t="str">
            <v>Medewerker uurloon</v>
          </cell>
          <cell r="AA2464">
            <v>1</v>
          </cell>
          <cell r="AB2464" t="str">
            <v>Schoonmaak CAO</v>
          </cell>
          <cell r="AC2464" t="str">
            <v>N4</v>
          </cell>
          <cell r="AD2464" t="str">
            <v>HR-NL: per 4 weken</v>
          </cell>
          <cell r="AE2464" t="str">
            <v>Onbepaalde tijd</v>
          </cell>
          <cell r="AF2464" t="str">
            <v>00-00-0000</v>
          </cell>
          <cell r="AH2464">
            <v>16213804</v>
          </cell>
          <cell r="AI2464">
            <v>24627</v>
          </cell>
          <cell r="AJ2464" t="str">
            <v>Nederlands</v>
          </cell>
          <cell r="AK2464" t="str">
            <v>X011</v>
          </cell>
          <cell r="AL2464" t="str">
            <v>MEDEW. ALGEMEEN SCHOONMAAKONDERHOUD I</v>
          </cell>
          <cell r="AM2464">
            <v>1</v>
          </cell>
          <cell r="AN2464" t="str">
            <v>38 uur / week</v>
          </cell>
          <cell r="AO2464">
            <v>20</v>
          </cell>
          <cell r="AP2464">
            <v>0</v>
          </cell>
          <cell r="AQ2464">
            <v>0</v>
          </cell>
          <cell r="AR2464">
            <v>52.63</v>
          </cell>
          <cell r="AS2464">
            <v>7</v>
          </cell>
          <cell r="AT2464" t="str">
            <v>B2</v>
          </cell>
          <cell r="AU2464">
            <v>90</v>
          </cell>
          <cell r="AV2464">
            <v>11.46</v>
          </cell>
        </row>
        <row r="2465">
          <cell r="A2465">
            <v>12421</v>
          </cell>
          <cell r="B2465" t="str">
            <v>Dhr.</v>
          </cell>
          <cell r="C2465" t="str">
            <v>L. Marfouk</v>
          </cell>
          <cell r="D2465" t="str">
            <v>Lahfid</v>
          </cell>
          <cell r="E2465" t="str">
            <v>Lahfid</v>
          </cell>
          <cell r="F2465" t="str">
            <v>L</v>
          </cell>
          <cell r="H2465" t="str">
            <v>Marfouk</v>
          </cell>
          <cell r="K2465" t="str">
            <v>Man</v>
          </cell>
          <cell r="L2465" t="str">
            <v>Adres</v>
          </cell>
          <cell r="M2465" t="str">
            <v>van Ostadehof</v>
          </cell>
          <cell r="N2465">
            <v>42</v>
          </cell>
          <cell r="P2465" t="str">
            <v>2251 XS</v>
          </cell>
          <cell r="Q2465" t="str">
            <v>VOORSCHOTEN</v>
          </cell>
          <cell r="R2465" t="str">
            <v>Nederland</v>
          </cell>
          <cell r="T2465">
            <v>641424047</v>
          </cell>
          <cell r="U2465">
            <v>3000</v>
          </cell>
          <cell r="V2465" t="str">
            <v>Hago Nederland B.V.</v>
          </cell>
          <cell r="W2465">
            <v>1</v>
          </cell>
          <cell r="X2465" t="str">
            <v>Internen</v>
          </cell>
          <cell r="Y2465" t="str">
            <v>A1</v>
          </cell>
          <cell r="Z2465" t="str">
            <v>Medewerker uurloon</v>
          </cell>
          <cell r="AA2465">
            <v>1</v>
          </cell>
          <cell r="AB2465" t="str">
            <v>Schoonmaak CAO</v>
          </cell>
          <cell r="AC2465" t="str">
            <v>N4</v>
          </cell>
          <cell r="AD2465" t="str">
            <v>HR-NL: per 4 weken</v>
          </cell>
          <cell r="AE2465" t="str">
            <v>Onbepaalde tijd</v>
          </cell>
          <cell r="AF2465" t="str">
            <v>00-00-0000</v>
          </cell>
          <cell r="AH2465">
            <v>266772997</v>
          </cell>
          <cell r="AI2465">
            <v>28301</v>
          </cell>
          <cell r="AJ2465" t="str">
            <v>Marokkaans</v>
          </cell>
          <cell r="AK2465" t="str">
            <v>X012</v>
          </cell>
          <cell r="AL2465" t="str">
            <v>MEDEW. ALGEMEEN SCHOONMAAKONDERHOUD II</v>
          </cell>
          <cell r="AM2465" t="str">
            <v>1+5%</v>
          </cell>
          <cell r="AN2465" t="str">
            <v>38 uur / week</v>
          </cell>
          <cell r="AO2465">
            <v>38</v>
          </cell>
          <cell r="AP2465">
            <v>0</v>
          </cell>
          <cell r="AQ2465">
            <v>0</v>
          </cell>
          <cell r="AR2465">
            <v>100</v>
          </cell>
          <cell r="AS2465">
            <v>7</v>
          </cell>
          <cell r="AT2465" t="str">
            <v>B3</v>
          </cell>
          <cell r="AU2465">
            <v>90</v>
          </cell>
          <cell r="AV2465">
            <v>12.04</v>
          </cell>
        </row>
        <row r="2466">
          <cell r="A2466">
            <v>12422</v>
          </cell>
          <cell r="B2466" t="str">
            <v>Mevrouw</v>
          </cell>
          <cell r="C2466" t="str">
            <v>L.J. Glasbergen</v>
          </cell>
          <cell r="D2466" t="str">
            <v>Lydia Jacoba</v>
          </cell>
          <cell r="E2466" t="str">
            <v>Lydia Jacoba</v>
          </cell>
          <cell r="F2466" t="str">
            <v>LJ</v>
          </cell>
          <cell r="H2466" t="str">
            <v>Glasbergen</v>
          </cell>
          <cell r="K2466" t="str">
            <v>Vrouw</v>
          </cell>
          <cell r="L2466" t="str">
            <v>Adres</v>
          </cell>
          <cell r="M2466" t="str">
            <v>Leliestraat</v>
          </cell>
          <cell r="N2466">
            <v>13</v>
          </cell>
          <cell r="P2466" t="str">
            <v>2313 BC</v>
          </cell>
          <cell r="Q2466" t="str">
            <v>LEIDEN</v>
          </cell>
          <cell r="R2466" t="str">
            <v>Nederland</v>
          </cell>
          <cell r="S2466">
            <v>714028409</v>
          </cell>
          <cell r="U2466">
            <v>3000</v>
          </cell>
          <cell r="V2466" t="str">
            <v>Hago Nederland B.V.</v>
          </cell>
          <cell r="W2466">
            <v>1</v>
          </cell>
          <cell r="X2466" t="str">
            <v>Internen</v>
          </cell>
          <cell r="Y2466" t="str">
            <v>A1</v>
          </cell>
          <cell r="Z2466" t="str">
            <v>Medewerker uurloon</v>
          </cell>
          <cell r="AA2466">
            <v>1</v>
          </cell>
          <cell r="AB2466" t="str">
            <v>Schoonmaak CAO</v>
          </cell>
          <cell r="AC2466" t="str">
            <v>N4</v>
          </cell>
          <cell r="AD2466" t="str">
            <v>HR-NL: per 4 weken</v>
          </cell>
          <cell r="AE2466" t="str">
            <v>Onbepaalde tijd</v>
          </cell>
          <cell r="AF2466" t="str">
            <v>00-00-0000</v>
          </cell>
          <cell r="AH2466">
            <v>183726820</v>
          </cell>
          <cell r="AI2466">
            <v>19351</v>
          </cell>
          <cell r="AJ2466" t="str">
            <v>Nederlands</v>
          </cell>
          <cell r="AK2466" t="str">
            <v>X011</v>
          </cell>
          <cell r="AL2466" t="str">
            <v>MEDEW. ALGEMEEN SCHOONMAAKONDERHOUD I</v>
          </cell>
          <cell r="AM2466">
            <v>1</v>
          </cell>
          <cell r="AN2466" t="str">
            <v>38 uur / week</v>
          </cell>
          <cell r="AO2466">
            <v>25</v>
          </cell>
          <cell r="AP2466">
            <v>0</v>
          </cell>
          <cell r="AQ2466">
            <v>0</v>
          </cell>
          <cell r="AR2466">
            <v>65.790000000000006</v>
          </cell>
          <cell r="AS2466">
            <v>7</v>
          </cell>
          <cell r="AT2466" t="str">
            <v>B2</v>
          </cell>
          <cell r="AU2466">
            <v>90</v>
          </cell>
          <cell r="AV2466">
            <v>11.46</v>
          </cell>
        </row>
        <row r="2467">
          <cell r="A2467">
            <v>12423</v>
          </cell>
          <cell r="B2467" t="str">
            <v>Mevrouw</v>
          </cell>
          <cell r="C2467" t="str">
            <v>A.E. Barkmeyer</v>
          </cell>
          <cell r="D2467" t="str">
            <v>Arenula Emelda</v>
          </cell>
          <cell r="E2467" t="str">
            <v>Arenula Emelda</v>
          </cell>
          <cell r="F2467" t="str">
            <v>AE</v>
          </cell>
          <cell r="H2467" t="str">
            <v>Barkmeyer</v>
          </cell>
          <cell r="K2467" t="str">
            <v>Vrouw</v>
          </cell>
          <cell r="L2467" t="str">
            <v>Adres</v>
          </cell>
          <cell r="M2467" t="str">
            <v>Lieven de Keijstraat</v>
          </cell>
          <cell r="N2467">
            <v>21</v>
          </cell>
          <cell r="P2467" t="str">
            <v>2321 EB</v>
          </cell>
          <cell r="Q2467" t="str">
            <v>LEIDEN</v>
          </cell>
          <cell r="R2467" t="str">
            <v>Nederland</v>
          </cell>
          <cell r="T2467">
            <v>683256417</v>
          </cell>
          <cell r="U2467">
            <v>3000</v>
          </cell>
          <cell r="V2467" t="str">
            <v>Hago Nederland B.V.</v>
          </cell>
          <cell r="W2467">
            <v>1</v>
          </cell>
          <cell r="X2467" t="str">
            <v>Internen</v>
          </cell>
          <cell r="Y2467" t="str">
            <v>A1</v>
          </cell>
          <cell r="Z2467" t="str">
            <v>Medewerker uurloon</v>
          </cell>
          <cell r="AA2467">
            <v>1</v>
          </cell>
          <cell r="AB2467" t="str">
            <v>Schoonmaak CAO</v>
          </cell>
          <cell r="AC2467" t="str">
            <v>N4</v>
          </cell>
          <cell r="AD2467" t="str">
            <v>HR-NL: per 4 weken</v>
          </cell>
          <cell r="AE2467" t="str">
            <v>Onbepaalde tijd</v>
          </cell>
          <cell r="AF2467" t="str">
            <v>00-00-0000</v>
          </cell>
          <cell r="AH2467">
            <v>153890794</v>
          </cell>
          <cell r="AI2467">
            <v>21809</v>
          </cell>
          <cell r="AJ2467" t="str">
            <v>Nederlands</v>
          </cell>
          <cell r="AK2467" t="str">
            <v>X011</v>
          </cell>
          <cell r="AL2467" t="str">
            <v>MEDEW. ALGEMEEN SCHOONMAAKONDERHOUD I</v>
          </cell>
          <cell r="AM2467">
            <v>1</v>
          </cell>
          <cell r="AN2467" t="str">
            <v>38 uur / week</v>
          </cell>
          <cell r="AO2467">
            <v>20</v>
          </cell>
          <cell r="AP2467">
            <v>0</v>
          </cell>
          <cell r="AQ2467">
            <v>0</v>
          </cell>
          <cell r="AR2467">
            <v>52.63</v>
          </cell>
          <cell r="AS2467">
            <v>7</v>
          </cell>
          <cell r="AT2467" t="str">
            <v>B2</v>
          </cell>
          <cell r="AU2467">
            <v>90</v>
          </cell>
          <cell r="AV2467">
            <v>11.46</v>
          </cell>
        </row>
        <row r="2468">
          <cell r="A2468">
            <v>12424</v>
          </cell>
          <cell r="B2468" t="str">
            <v>Dhr.</v>
          </cell>
          <cell r="C2468" t="str">
            <v>B. Boulahri</v>
          </cell>
          <cell r="D2468" t="str">
            <v>Brahim</v>
          </cell>
          <cell r="E2468" t="str">
            <v>Brahim</v>
          </cell>
          <cell r="F2468" t="str">
            <v>B</v>
          </cell>
          <cell r="H2468" t="str">
            <v>Boulahri</v>
          </cell>
          <cell r="K2468" t="str">
            <v>Man</v>
          </cell>
          <cell r="L2468" t="str">
            <v>Adres</v>
          </cell>
          <cell r="M2468" t="str">
            <v>Akkerhof</v>
          </cell>
          <cell r="N2468">
            <v>28</v>
          </cell>
          <cell r="P2468" t="str">
            <v>2321 VE</v>
          </cell>
          <cell r="Q2468" t="str">
            <v>LEIDEN</v>
          </cell>
          <cell r="R2468" t="str">
            <v>Nederland</v>
          </cell>
          <cell r="T2468">
            <v>654203132</v>
          </cell>
          <cell r="U2468">
            <v>3000</v>
          </cell>
          <cell r="V2468" t="str">
            <v>Hago Nederland B.V.</v>
          </cell>
          <cell r="W2468">
            <v>1</v>
          </cell>
          <cell r="X2468" t="str">
            <v>Internen</v>
          </cell>
          <cell r="Y2468" t="str">
            <v>A1</v>
          </cell>
          <cell r="Z2468" t="str">
            <v>Medewerker uurloon</v>
          </cell>
          <cell r="AA2468">
            <v>1</v>
          </cell>
          <cell r="AB2468" t="str">
            <v>Schoonmaak CAO</v>
          </cell>
          <cell r="AC2468" t="str">
            <v>N4</v>
          </cell>
          <cell r="AD2468" t="str">
            <v>HR-NL: per 4 weken</v>
          </cell>
          <cell r="AE2468" t="str">
            <v>Onbepaalde tijd</v>
          </cell>
          <cell r="AF2468" t="str">
            <v>00-00-0000</v>
          </cell>
          <cell r="AH2468">
            <v>252934441</v>
          </cell>
          <cell r="AI2468">
            <v>27738</v>
          </cell>
          <cell r="AJ2468" t="str">
            <v>Marokkaans</v>
          </cell>
          <cell r="AK2468" t="str">
            <v>X011</v>
          </cell>
          <cell r="AL2468" t="str">
            <v>MEDEW. ALGEMEEN SCHOONMAAKONDERHOUD I</v>
          </cell>
          <cell r="AM2468">
            <v>1</v>
          </cell>
          <cell r="AN2468" t="str">
            <v>38 uur / week</v>
          </cell>
          <cell r="AO2468">
            <v>38</v>
          </cell>
          <cell r="AP2468">
            <v>0</v>
          </cell>
          <cell r="AQ2468">
            <v>0</v>
          </cell>
          <cell r="AR2468">
            <v>100</v>
          </cell>
          <cell r="AS2468">
            <v>7</v>
          </cell>
          <cell r="AT2468" t="str">
            <v>B2</v>
          </cell>
          <cell r="AU2468">
            <v>90</v>
          </cell>
          <cell r="AV2468">
            <v>11.46</v>
          </cell>
        </row>
        <row r="2469">
          <cell r="A2469">
            <v>12425</v>
          </cell>
          <cell r="B2469" t="str">
            <v>Dhr.</v>
          </cell>
          <cell r="C2469" t="str">
            <v>L. Sow</v>
          </cell>
          <cell r="D2469" t="str">
            <v>Lamin</v>
          </cell>
          <cell r="E2469" t="str">
            <v>Lamin</v>
          </cell>
          <cell r="F2469" t="str">
            <v>L</v>
          </cell>
          <cell r="H2469" t="str">
            <v>Sow</v>
          </cell>
          <cell r="K2469" t="str">
            <v>Man</v>
          </cell>
          <cell r="L2469" t="str">
            <v>Adres</v>
          </cell>
          <cell r="M2469" t="str">
            <v>Prins Frederikstraat</v>
          </cell>
          <cell r="N2469">
            <v>11</v>
          </cell>
          <cell r="O2469" t="str">
            <v>A</v>
          </cell>
          <cell r="P2469" t="str">
            <v>2316 CH</v>
          </cell>
          <cell r="Q2469" t="str">
            <v>LEIDEN</v>
          </cell>
          <cell r="R2469" t="str">
            <v>Nederland</v>
          </cell>
          <cell r="T2469">
            <v>685721459</v>
          </cell>
          <cell r="U2469">
            <v>3000</v>
          </cell>
          <cell r="V2469" t="str">
            <v>Hago Nederland B.V.</v>
          </cell>
          <cell r="W2469">
            <v>1</v>
          </cell>
          <cell r="X2469" t="str">
            <v>Internen</v>
          </cell>
          <cell r="Y2469" t="str">
            <v>A1</v>
          </cell>
          <cell r="Z2469" t="str">
            <v>Medewerker uurloon</v>
          </cell>
          <cell r="AA2469">
            <v>1</v>
          </cell>
          <cell r="AB2469" t="str">
            <v>Schoonmaak CAO</v>
          </cell>
          <cell r="AC2469" t="str">
            <v>N4</v>
          </cell>
          <cell r="AD2469" t="str">
            <v>HR-NL: per 4 weken</v>
          </cell>
          <cell r="AE2469" t="str">
            <v>Onbepaalde tijd</v>
          </cell>
          <cell r="AF2469" t="str">
            <v>00-00-0000</v>
          </cell>
          <cell r="AH2469">
            <v>241078088</v>
          </cell>
          <cell r="AI2469">
            <v>31006</v>
          </cell>
          <cell r="AJ2469" t="str">
            <v>Nederlands</v>
          </cell>
          <cell r="AK2469" t="str">
            <v>X011</v>
          </cell>
          <cell r="AL2469" t="str">
            <v>MEDEW. ALGEMEEN SCHOONMAAKONDERHOUD I</v>
          </cell>
          <cell r="AM2469">
            <v>1</v>
          </cell>
          <cell r="AN2469" t="str">
            <v>38 uur / week</v>
          </cell>
          <cell r="AO2469">
            <v>38</v>
          </cell>
          <cell r="AP2469">
            <v>0</v>
          </cell>
          <cell r="AQ2469">
            <v>0</v>
          </cell>
          <cell r="AR2469">
            <v>100</v>
          </cell>
          <cell r="AS2469">
            <v>7</v>
          </cell>
          <cell r="AT2469" t="str">
            <v>B2</v>
          </cell>
          <cell r="AU2469">
            <v>22</v>
          </cell>
          <cell r="AV2469">
            <v>11.13</v>
          </cell>
        </row>
        <row r="2470">
          <cell r="A2470">
            <v>12426</v>
          </cell>
          <cell r="B2470" t="str">
            <v>Dhr.</v>
          </cell>
          <cell r="C2470" t="str">
            <v>I. Habramana</v>
          </cell>
          <cell r="D2470" t="str">
            <v>Ido</v>
          </cell>
          <cell r="E2470" t="str">
            <v>Ido</v>
          </cell>
          <cell r="F2470" t="str">
            <v>I</v>
          </cell>
          <cell r="H2470" t="str">
            <v>Habramana</v>
          </cell>
          <cell r="K2470" t="str">
            <v>Man</v>
          </cell>
          <cell r="L2470" t="str">
            <v>Adres</v>
          </cell>
          <cell r="M2470" t="str">
            <v>Colijnstraat</v>
          </cell>
          <cell r="N2470">
            <v>29</v>
          </cell>
          <cell r="P2470" t="str">
            <v>2221 AE</v>
          </cell>
          <cell r="Q2470" t="str">
            <v>KATWIJK</v>
          </cell>
          <cell r="R2470" t="str">
            <v>Nederland</v>
          </cell>
          <cell r="U2470">
            <v>3000</v>
          </cell>
          <cell r="V2470" t="str">
            <v>Hago Nederland B.V.</v>
          </cell>
          <cell r="W2470">
            <v>1</v>
          </cell>
          <cell r="X2470" t="str">
            <v>Internen</v>
          </cell>
          <cell r="Y2470" t="str">
            <v>A1</v>
          </cell>
          <cell r="Z2470" t="str">
            <v>Medewerker uurloon</v>
          </cell>
          <cell r="AA2470">
            <v>1</v>
          </cell>
          <cell r="AB2470" t="str">
            <v>Schoonmaak CAO</v>
          </cell>
          <cell r="AC2470" t="str">
            <v>N4</v>
          </cell>
          <cell r="AD2470" t="str">
            <v>HR-NL: per 4 weken</v>
          </cell>
          <cell r="AE2470" t="str">
            <v>Onbepaalde tijd</v>
          </cell>
          <cell r="AF2470" t="str">
            <v>00-00-0000</v>
          </cell>
          <cell r="AH2470">
            <v>223739625</v>
          </cell>
          <cell r="AI2470">
            <v>25336</v>
          </cell>
          <cell r="AJ2470" t="str">
            <v>Nederlands</v>
          </cell>
          <cell r="AK2470" t="str">
            <v>X011</v>
          </cell>
          <cell r="AL2470" t="str">
            <v>MEDEW. ALGEMEEN SCHOONMAAKONDERHOUD I</v>
          </cell>
          <cell r="AM2470">
            <v>1</v>
          </cell>
          <cell r="AN2470" t="str">
            <v>38 uur / week</v>
          </cell>
          <cell r="AO2470">
            <v>38</v>
          </cell>
          <cell r="AP2470">
            <v>0</v>
          </cell>
          <cell r="AQ2470">
            <v>0</v>
          </cell>
          <cell r="AR2470">
            <v>100</v>
          </cell>
          <cell r="AS2470">
            <v>7</v>
          </cell>
          <cell r="AT2470" t="str">
            <v>B2</v>
          </cell>
          <cell r="AU2470">
            <v>90</v>
          </cell>
          <cell r="AV2470">
            <v>11.46</v>
          </cell>
        </row>
        <row r="2471">
          <cell r="A2471">
            <v>12427</v>
          </cell>
          <cell r="B2471" t="str">
            <v>Mevrouw</v>
          </cell>
          <cell r="C2471" t="str">
            <v>C.N. Masangu</v>
          </cell>
          <cell r="D2471" t="str">
            <v>Clautilde Ntumba</v>
          </cell>
          <cell r="E2471" t="str">
            <v>Clautilde Ntumba</v>
          </cell>
          <cell r="F2471" t="str">
            <v>CN</v>
          </cell>
          <cell r="H2471" t="str">
            <v>Masangu</v>
          </cell>
          <cell r="K2471" t="str">
            <v>Vrouw</v>
          </cell>
          <cell r="L2471" t="str">
            <v>Adres</v>
          </cell>
          <cell r="M2471" t="str">
            <v>Theresiastraat</v>
          </cell>
          <cell r="N2471">
            <v>13</v>
          </cell>
          <cell r="P2471" t="str">
            <v>2316 VA</v>
          </cell>
          <cell r="Q2471" t="str">
            <v>LEIDEN</v>
          </cell>
          <cell r="R2471" t="str">
            <v>Nederland</v>
          </cell>
          <cell r="S2471">
            <v>714017294</v>
          </cell>
          <cell r="T2471">
            <v>631931434</v>
          </cell>
          <cell r="U2471">
            <v>3000</v>
          </cell>
          <cell r="V2471" t="str">
            <v>Hago Nederland B.V.</v>
          </cell>
          <cell r="W2471">
            <v>1</v>
          </cell>
          <cell r="X2471" t="str">
            <v>Internen</v>
          </cell>
          <cell r="Y2471" t="str">
            <v>A1</v>
          </cell>
          <cell r="Z2471" t="str">
            <v>Medewerker uurloon</v>
          </cell>
          <cell r="AA2471">
            <v>1</v>
          </cell>
          <cell r="AB2471" t="str">
            <v>Schoonmaak CAO</v>
          </cell>
          <cell r="AC2471" t="str">
            <v>N4</v>
          </cell>
          <cell r="AD2471" t="str">
            <v>HR-NL: per 4 weken</v>
          </cell>
          <cell r="AE2471" t="str">
            <v>Onbepaalde tijd</v>
          </cell>
          <cell r="AF2471" t="str">
            <v>00-00-0000</v>
          </cell>
          <cell r="AH2471">
            <v>214323481</v>
          </cell>
          <cell r="AI2471">
            <v>25851</v>
          </cell>
          <cell r="AJ2471" t="str">
            <v>Nederlands</v>
          </cell>
          <cell r="AK2471" t="str">
            <v>X011</v>
          </cell>
          <cell r="AL2471" t="str">
            <v>MEDEW. ALGEMEEN SCHOONMAAKONDERHOUD I</v>
          </cell>
          <cell r="AM2471">
            <v>1</v>
          </cell>
          <cell r="AN2471" t="str">
            <v>38 uur / week</v>
          </cell>
          <cell r="AO2471">
            <v>22.5</v>
          </cell>
          <cell r="AP2471">
            <v>0</v>
          </cell>
          <cell r="AQ2471">
            <v>0</v>
          </cell>
          <cell r="AR2471">
            <v>59.21</v>
          </cell>
          <cell r="AS2471">
            <v>7</v>
          </cell>
          <cell r="AT2471" t="str">
            <v>B2</v>
          </cell>
          <cell r="AU2471">
            <v>90</v>
          </cell>
          <cell r="AV2471">
            <v>11.46</v>
          </cell>
        </row>
        <row r="2472">
          <cell r="A2472">
            <v>12428</v>
          </cell>
          <cell r="B2472" t="str">
            <v>Dhr.</v>
          </cell>
          <cell r="C2472" t="str">
            <v>A. Didouh</v>
          </cell>
          <cell r="D2472" t="str">
            <v>Abderrahmen</v>
          </cell>
          <cell r="E2472" t="str">
            <v>Abderrahmen</v>
          </cell>
          <cell r="F2472" t="str">
            <v>A</v>
          </cell>
          <cell r="H2472" t="str">
            <v>Didouh</v>
          </cell>
          <cell r="K2472" t="str">
            <v>Man</v>
          </cell>
          <cell r="L2472" t="str">
            <v>Adres</v>
          </cell>
          <cell r="M2472" t="str">
            <v>Kiekendiefhorst</v>
          </cell>
          <cell r="N2472">
            <v>53</v>
          </cell>
          <cell r="P2472" t="str">
            <v>2317 AC</v>
          </cell>
          <cell r="Q2472" t="str">
            <v>LEIDEN</v>
          </cell>
          <cell r="R2472" t="str">
            <v>Nederland</v>
          </cell>
          <cell r="S2472" t="str">
            <v>071 2122812</v>
          </cell>
          <cell r="T2472">
            <v>623241525</v>
          </cell>
          <cell r="U2472">
            <v>3000</v>
          </cell>
          <cell r="V2472" t="str">
            <v>Hago Nederland B.V.</v>
          </cell>
          <cell r="W2472">
            <v>1</v>
          </cell>
          <cell r="X2472" t="str">
            <v>Internen</v>
          </cell>
          <cell r="Y2472" t="str">
            <v>A1</v>
          </cell>
          <cell r="Z2472" t="str">
            <v>Medewerker uurloon</v>
          </cell>
          <cell r="AA2472">
            <v>1</v>
          </cell>
          <cell r="AB2472" t="str">
            <v>Schoonmaak CAO</v>
          </cell>
          <cell r="AC2472" t="str">
            <v>N4</v>
          </cell>
          <cell r="AD2472" t="str">
            <v>HR-NL: per 4 weken</v>
          </cell>
          <cell r="AE2472" t="str">
            <v>Onbepaalde tijd</v>
          </cell>
          <cell r="AF2472" t="str">
            <v>00-00-0000</v>
          </cell>
          <cell r="AH2472">
            <v>242772444</v>
          </cell>
          <cell r="AI2472">
            <v>24879</v>
          </cell>
          <cell r="AJ2472" t="str">
            <v>Nederlands</v>
          </cell>
          <cell r="AK2472" t="str">
            <v>X011</v>
          </cell>
          <cell r="AL2472" t="str">
            <v>MEDEW. ALGEMEEN SCHOONMAAKONDERHOUD I</v>
          </cell>
          <cell r="AM2472">
            <v>1</v>
          </cell>
          <cell r="AN2472" t="str">
            <v>38 uur / week</v>
          </cell>
          <cell r="AO2472">
            <v>34</v>
          </cell>
          <cell r="AP2472">
            <v>0</v>
          </cell>
          <cell r="AQ2472">
            <v>0</v>
          </cell>
          <cell r="AR2472">
            <v>89.47</v>
          </cell>
          <cell r="AS2472">
            <v>7</v>
          </cell>
          <cell r="AT2472" t="str">
            <v>B2</v>
          </cell>
          <cell r="AU2472">
            <v>90</v>
          </cell>
          <cell r="AV2472">
            <v>11.46</v>
          </cell>
        </row>
        <row r="2473">
          <cell r="A2473">
            <v>12429</v>
          </cell>
          <cell r="B2473" t="str">
            <v>Mevrouw</v>
          </cell>
          <cell r="C2473" t="str">
            <v>J. Rambaran</v>
          </cell>
          <cell r="D2473" t="str">
            <v>Jaiwantie</v>
          </cell>
          <cell r="E2473" t="str">
            <v>Jaiwantie</v>
          </cell>
          <cell r="F2473" t="str">
            <v>J</v>
          </cell>
          <cell r="H2473" t="str">
            <v>Rambaran</v>
          </cell>
          <cell r="K2473" t="str">
            <v>Vrouw</v>
          </cell>
          <cell r="L2473" t="str">
            <v>Adres</v>
          </cell>
          <cell r="M2473" t="str">
            <v>Milanenhorst</v>
          </cell>
          <cell r="N2473">
            <v>62</v>
          </cell>
          <cell r="P2473" t="str">
            <v>2317 CG</v>
          </cell>
          <cell r="Q2473" t="str">
            <v>LEIDEN</v>
          </cell>
          <cell r="R2473" t="str">
            <v>Nederland</v>
          </cell>
          <cell r="T2473" t="str">
            <v>06-19626455</v>
          </cell>
          <cell r="U2473">
            <v>3000</v>
          </cell>
          <cell r="V2473" t="str">
            <v>Hago Nederland B.V.</v>
          </cell>
          <cell r="W2473">
            <v>1</v>
          </cell>
          <cell r="X2473" t="str">
            <v>Internen</v>
          </cell>
          <cell r="Y2473" t="str">
            <v>A1</v>
          </cell>
          <cell r="Z2473" t="str">
            <v>Medewerker uurloon</v>
          </cell>
          <cell r="AA2473">
            <v>1</v>
          </cell>
          <cell r="AB2473" t="str">
            <v>Schoonmaak CAO</v>
          </cell>
          <cell r="AC2473" t="str">
            <v>N4</v>
          </cell>
          <cell r="AD2473" t="str">
            <v>HR-NL: per 4 weken</v>
          </cell>
          <cell r="AE2473" t="str">
            <v>Onbepaalde tijd</v>
          </cell>
          <cell r="AF2473" t="str">
            <v>00-00-0000</v>
          </cell>
          <cell r="AH2473">
            <v>260120996</v>
          </cell>
          <cell r="AI2473">
            <v>29375</v>
          </cell>
          <cell r="AJ2473" t="str">
            <v>Nederlands</v>
          </cell>
          <cell r="AK2473" t="str">
            <v>X012</v>
          </cell>
          <cell r="AL2473" t="str">
            <v>MEDEW. ALGEMEEN SCHOONMAAKONDERHOUD II</v>
          </cell>
          <cell r="AM2473" t="str">
            <v>1+5%</v>
          </cell>
          <cell r="AN2473" t="str">
            <v>38 uur / week</v>
          </cell>
          <cell r="AO2473">
            <v>35</v>
          </cell>
          <cell r="AP2473">
            <v>0</v>
          </cell>
          <cell r="AQ2473">
            <v>0</v>
          </cell>
          <cell r="AR2473">
            <v>92.11</v>
          </cell>
          <cell r="AS2473">
            <v>7</v>
          </cell>
          <cell r="AT2473" t="str">
            <v>B3</v>
          </cell>
          <cell r="AU2473">
            <v>90</v>
          </cell>
          <cell r="AV2473">
            <v>12.04</v>
          </cell>
        </row>
        <row r="2474">
          <cell r="A2474">
            <v>12430</v>
          </cell>
          <cell r="B2474" t="str">
            <v>Mevrouw</v>
          </cell>
          <cell r="C2474" t="str">
            <v>S. Goerdayal</v>
          </cell>
          <cell r="D2474" t="str">
            <v>Sakoenteladewie</v>
          </cell>
          <cell r="E2474" t="str">
            <v>Sakoenteladewie</v>
          </cell>
          <cell r="F2474" t="str">
            <v>S</v>
          </cell>
          <cell r="H2474" t="str">
            <v>Goerdayal</v>
          </cell>
          <cell r="K2474" t="str">
            <v>Vrouw</v>
          </cell>
          <cell r="L2474" t="str">
            <v>Adres</v>
          </cell>
          <cell r="M2474" t="str">
            <v>Hubrechtstraat</v>
          </cell>
          <cell r="N2474">
            <v>14</v>
          </cell>
          <cell r="P2474" t="str">
            <v>2351 SG</v>
          </cell>
          <cell r="Q2474" t="str">
            <v>LEIDERDORP</v>
          </cell>
          <cell r="R2474" t="str">
            <v>Nederland</v>
          </cell>
          <cell r="T2474" t="str">
            <v>06 37071562</v>
          </cell>
          <cell r="U2474">
            <v>3000</v>
          </cell>
          <cell r="V2474" t="str">
            <v>Hago Nederland B.V.</v>
          </cell>
          <cell r="W2474">
            <v>1</v>
          </cell>
          <cell r="X2474" t="str">
            <v>Internen</v>
          </cell>
          <cell r="Y2474" t="str">
            <v>A1</v>
          </cell>
          <cell r="Z2474" t="str">
            <v>Medewerker uurloon</v>
          </cell>
          <cell r="AA2474">
            <v>1</v>
          </cell>
          <cell r="AB2474" t="str">
            <v>Schoonmaak CAO</v>
          </cell>
          <cell r="AC2474" t="str">
            <v>N4</v>
          </cell>
          <cell r="AD2474" t="str">
            <v>HR-NL: per 4 weken</v>
          </cell>
          <cell r="AE2474" t="str">
            <v>Onbepaalde tijd</v>
          </cell>
          <cell r="AF2474" t="str">
            <v>00-00-0000</v>
          </cell>
          <cell r="AH2474">
            <v>196231176</v>
          </cell>
          <cell r="AI2474">
            <v>21974</v>
          </cell>
          <cell r="AJ2474" t="str">
            <v>Nederlands</v>
          </cell>
          <cell r="AK2474" t="str">
            <v>X041</v>
          </cell>
          <cell r="AL2474" t="str">
            <v>VOORWERKER ALGEMEEN SCHOONMAAKONDERH. I</v>
          </cell>
          <cell r="AM2474">
            <v>2</v>
          </cell>
          <cell r="AN2474" t="str">
            <v>38 uur / week</v>
          </cell>
          <cell r="AO2474">
            <v>25</v>
          </cell>
          <cell r="AP2474">
            <v>0</v>
          </cell>
          <cell r="AQ2474">
            <v>0</v>
          </cell>
          <cell r="AR2474">
            <v>65.790000000000006</v>
          </cell>
          <cell r="AS2474">
            <v>7</v>
          </cell>
          <cell r="AT2474" t="str">
            <v>B4</v>
          </cell>
          <cell r="AU2474">
            <v>90</v>
          </cell>
          <cell r="AV2474">
            <v>12.6</v>
          </cell>
        </row>
        <row r="2475">
          <cell r="A2475">
            <v>12431</v>
          </cell>
          <cell r="B2475" t="str">
            <v>Mevrouw</v>
          </cell>
          <cell r="C2475" t="str">
            <v>A.M.J.A. van Schoonderwoerd den Bez - va</v>
          </cell>
          <cell r="D2475" t="str">
            <v>Anna Maria Josephina Angelique</v>
          </cell>
          <cell r="E2475" t="str">
            <v>Anna Maria Josephina Angelique</v>
          </cell>
          <cell r="F2475" t="str">
            <v>AMJA</v>
          </cell>
          <cell r="G2475" t="str">
            <v>van</v>
          </cell>
          <cell r="H2475" t="str">
            <v>Leeuwen</v>
          </cell>
          <cell r="I2475" t="str">
            <v>van</v>
          </cell>
          <cell r="J2475" t="str">
            <v>Schoonderwoerd den Bez</v>
          </cell>
          <cell r="K2475" t="str">
            <v>Vrouw</v>
          </cell>
          <cell r="L2475" t="str">
            <v>Adres</v>
          </cell>
          <cell r="M2475" t="str">
            <v>Os en Paardenlaan</v>
          </cell>
          <cell r="N2475">
            <v>23</v>
          </cell>
          <cell r="P2475" t="str">
            <v>2316 JH</v>
          </cell>
          <cell r="Q2475" t="str">
            <v>LEIDEN</v>
          </cell>
          <cell r="R2475" t="str">
            <v>Nederland</v>
          </cell>
          <cell r="T2475" t="str">
            <v>06 54202261</v>
          </cell>
          <cell r="U2475">
            <v>3000</v>
          </cell>
          <cell r="V2475" t="str">
            <v>Hago Nederland B.V.</v>
          </cell>
          <cell r="W2475">
            <v>1</v>
          </cell>
          <cell r="X2475" t="str">
            <v>Internen</v>
          </cell>
          <cell r="Y2475" t="str">
            <v>A1</v>
          </cell>
          <cell r="Z2475" t="str">
            <v>Medewerker uurloon</v>
          </cell>
          <cell r="AA2475">
            <v>1</v>
          </cell>
          <cell r="AB2475" t="str">
            <v>Schoonmaak CAO</v>
          </cell>
          <cell r="AC2475" t="str">
            <v>N4</v>
          </cell>
          <cell r="AD2475" t="str">
            <v>HR-NL: per 4 weken</v>
          </cell>
          <cell r="AE2475" t="str">
            <v>Onbepaalde tijd</v>
          </cell>
          <cell r="AF2475" t="str">
            <v>00-00-0000</v>
          </cell>
          <cell r="AH2475">
            <v>175608398</v>
          </cell>
          <cell r="AI2475">
            <v>29751</v>
          </cell>
          <cell r="AJ2475" t="str">
            <v>Nederlands</v>
          </cell>
          <cell r="AK2475" t="str">
            <v>X011</v>
          </cell>
          <cell r="AL2475" t="str">
            <v>MEDEW. ALGEMEEN SCHOONMAAKONDERHOUD I</v>
          </cell>
          <cell r="AM2475">
            <v>1</v>
          </cell>
          <cell r="AN2475" t="str">
            <v>38 uur / week</v>
          </cell>
          <cell r="AO2475">
            <v>22.5</v>
          </cell>
          <cell r="AP2475">
            <v>0</v>
          </cell>
          <cell r="AQ2475">
            <v>0</v>
          </cell>
          <cell r="AR2475">
            <v>59.21</v>
          </cell>
          <cell r="AS2475">
            <v>7</v>
          </cell>
          <cell r="AT2475" t="str">
            <v>B2</v>
          </cell>
          <cell r="AU2475">
            <v>90</v>
          </cell>
          <cell r="AV2475">
            <v>11.49</v>
          </cell>
        </row>
        <row r="2476">
          <cell r="A2476">
            <v>12432</v>
          </cell>
          <cell r="B2476" t="str">
            <v>Mevrouw</v>
          </cell>
          <cell r="C2476" t="str">
            <v>W.M. Blankestein</v>
          </cell>
          <cell r="D2476" t="str">
            <v>Wilhelmina Mieke</v>
          </cell>
          <cell r="E2476" t="str">
            <v>Wilhelmina Mieke</v>
          </cell>
          <cell r="F2476" t="str">
            <v>WM</v>
          </cell>
          <cell r="H2476" t="str">
            <v>Blankestein</v>
          </cell>
          <cell r="K2476" t="str">
            <v>Vrouw</v>
          </cell>
          <cell r="L2476" t="str">
            <v>Adres</v>
          </cell>
          <cell r="M2476" t="str">
            <v>Bronkhorststraat</v>
          </cell>
          <cell r="N2476">
            <v>49</v>
          </cell>
          <cell r="P2476" t="str">
            <v>2316 SZ</v>
          </cell>
          <cell r="Q2476" t="str">
            <v>LEIDEN</v>
          </cell>
          <cell r="R2476" t="str">
            <v>Nederland</v>
          </cell>
          <cell r="T2476" t="str">
            <v>06 19066054</v>
          </cell>
          <cell r="U2476">
            <v>3000</v>
          </cell>
          <cell r="V2476" t="str">
            <v>Hago Nederland B.V.</v>
          </cell>
          <cell r="W2476">
            <v>1</v>
          </cell>
          <cell r="X2476" t="str">
            <v>Internen</v>
          </cell>
          <cell r="Y2476" t="str">
            <v>A1</v>
          </cell>
          <cell r="Z2476" t="str">
            <v>Medewerker uurloon</v>
          </cell>
          <cell r="AA2476">
            <v>1</v>
          </cell>
          <cell r="AB2476" t="str">
            <v>Schoonmaak CAO</v>
          </cell>
          <cell r="AC2476" t="str">
            <v>N4</v>
          </cell>
          <cell r="AD2476" t="str">
            <v>HR-NL: per 4 weken</v>
          </cell>
          <cell r="AE2476" t="str">
            <v>Onbepaalde tijd</v>
          </cell>
          <cell r="AF2476" t="str">
            <v>00-00-0000</v>
          </cell>
          <cell r="AH2476">
            <v>174918331</v>
          </cell>
          <cell r="AI2476">
            <v>25738</v>
          </cell>
          <cell r="AJ2476" t="str">
            <v>Nederlands</v>
          </cell>
          <cell r="AK2476" t="str">
            <v>X042</v>
          </cell>
          <cell r="AL2476" t="str">
            <v>VOORWERKER ALGEMEEN SCHOONMAAKONDERH. II</v>
          </cell>
          <cell r="AM2476" t="str">
            <v>2+5%</v>
          </cell>
          <cell r="AN2476" t="str">
            <v>38 uur / week</v>
          </cell>
          <cell r="AO2476">
            <v>30</v>
          </cell>
          <cell r="AP2476">
            <v>0</v>
          </cell>
          <cell r="AQ2476">
            <v>0</v>
          </cell>
          <cell r="AR2476">
            <v>78.95</v>
          </cell>
          <cell r="AS2476">
            <v>7</v>
          </cell>
          <cell r="AT2476" t="str">
            <v>B5</v>
          </cell>
          <cell r="AU2476">
            <v>90</v>
          </cell>
          <cell r="AV2476">
            <v>13.23</v>
          </cell>
        </row>
        <row r="2477">
          <cell r="A2477">
            <v>12433</v>
          </cell>
          <cell r="B2477" t="str">
            <v>Dhr.</v>
          </cell>
          <cell r="C2477" t="str">
            <v>O. Ait El Khorf</v>
          </cell>
          <cell r="D2477" t="str">
            <v>Omar</v>
          </cell>
          <cell r="E2477" t="str">
            <v>Omar</v>
          </cell>
          <cell r="F2477" t="str">
            <v>O</v>
          </cell>
          <cell r="H2477" t="str">
            <v>Ait El Khorf</v>
          </cell>
          <cell r="K2477" t="str">
            <v>Man</v>
          </cell>
          <cell r="L2477" t="str">
            <v>Adres</v>
          </cell>
          <cell r="M2477" t="str">
            <v>Matrozenhof</v>
          </cell>
          <cell r="N2477">
            <v>97</v>
          </cell>
          <cell r="P2477" t="str">
            <v>1018 ZP</v>
          </cell>
          <cell r="Q2477" t="str">
            <v>AMSTERDAM</v>
          </cell>
          <cell r="R2477" t="str">
            <v>Nederland</v>
          </cell>
          <cell r="T2477" t="str">
            <v>06-59169149</v>
          </cell>
          <cell r="U2477">
            <v>3000</v>
          </cell>
          <cell r="V2477" t="str">
            <v>Hago Nederland B.V.</v>
          </cell>
          <cell r="W2477">
            <v>1</v>
          </cell>
          <cell r="X2477" t="str">
            <v>Internen</v>
          </cell>
          <cell r="Y2477" t="str">
            <v>A1</v>
          </cell>
          <cell r="Z2477" t="str">
            <v>Medewerker uurloon</v>
          </cell>
          <cell r="AA2477">
            <v>1</v>
          </cell>
          <cell r="AB2477" t="str">
            <v>Schoonmaak CAO</v>
          </cell>
          <cell r="AC2477" t="str">
            <v>N4</v>
          </cell>
          <cell r="AD2477" t="str">
            <v>HR-NL: per 4 weken</v>
          </cell>
          <cell r="AE2477" t="str">
            <v>Bepaalde tijd</v>
          </cell>
          <cell r="AF2477">
            <v>42522</v>
          </cell>
          <cell r="AG2477" t="str">
            <v>3e AO bep. tijd</v>
          </cell>
          <cell r="AH2477">
            <v>625005211</v>
          </cell>
          <cell r="AI2477">
            <v>28400</v>
          </cell>
          <cell r="AJ2477" t="str">
            <v>Marokkaans</v>
          </cell>
          <cell r="AK2477" t="str">
            <v>X011</v>
          </cell>
          <cell r="AL2477" t="str">
            <v>MEDEW. ALGEMEEN SCHOONMAAKONDERHOUD I</v>
          </cell>
          <cell r="AM2477">
            <v>1</v>
          </cell>
          <cell r="AN2477" t="str">
            <v>38 uur / week</v>
          </cell>
          <cell r="AO2477">
            <v>12.5</v>
          </cell>
          <cell r="AP2477">
            <v>0</v>
          </cell>
          <cell r="AQ2477">
            <v>0</v>
          </cell>
          <cell r="AR2477">
            <v>32.89</v>
          </cell>
          <cell r="AS2477">
            <v>7</v>
          </cell>
          <cell r="AT2477" t="str">
            <v>B2</v>
          </cell>
          <cell r="AU2477">
            <v>22</v>
          </cell>
          <cell r="AV2477">
            <v>11.13</v>
          </cell>
        </row>
        <row r="2478">
          <cell r="A2478">
            <v>12434</v>
          </cell>
          <cell r="B2478" t="str">
            <v>Mevrouw</v>
          </cell>
          <cell r="C2478" t="str">
            <v>G.J.S. Boutier</v>
          </cell>
          <cell r="D2478" t="str">
            <v>Geertruida Johanna Sylvia</v>
          </cell>
          <cell r="E2478" t="str">
            <v>Geertruida Johanna Sylvia</v>
          </cell>
          <cell r="F2478" t="str">
            <v>GJS</v>
          </cell>
          <cell r="H2478" t="str">
            <v>Boutier</v>
          </cell>
          <cell r="K2478" t="str">
            <v>Vrouw</v>
          </cell>
          <cell r="L2478" t="str">
            <v>Adres</v>
          </cell>
          <cell r="M2478" t="str">
            <v>Veenkade</v>
          </cell>
          <cell r="N2478">
            <v>195</v>
          </cell>
          <cell r="P2478" t="str">
            <v>2513 EM</v>
          </cell>
          <cell r="Q2478" t="str">
            <v>DEN HAAG</v>
          </cell>
          <cell r="R2478" t="str">
            <v>Nederland</v>
          </cell>
          <cell r="T2478" t="str">
            <v>06-24281777</v>
          </cell>
          <cell r="U2478">
            <v>3000</v>
          </cell>
          <cell r="V2478" t="str">
            <v>Hago Nederland B.V.</v>
          </cell>
          <cell r="W2478">
            <v>1</v>
          </cell>
          <cell r="X2478" t="str">
            <v>Internen</v>
          </cell>
          <cell r="Y2478" t="str">
            <v>A1</v>
          </cell>
          <cell r="Z2478" t="str">
            <v>Medewerker uurloon</v>
          </cell>
          <cell r="AA2478">
            <v>1</v>
          </cell>
          <cell r="AB2478" t="str">
            <v>Schoonmaak CAO</v>
          </cell>
          <cell r="AC2478" t="str">
            <v>N4</v>
          </cell>
          <cell r="AD2478" t="str">
            <v>HR-NL: per 4 weken</v>
          </cell>
          <cell r="AE2478" t="str">
            <v>Onbepaalde tijd</v>
          </cell>
          <cell r="AF2478" t="str">
            <v>00-00-0000</v>
          </cell>
          <cell r="AH2478">
            <v>145023606</v>
          </cell>
          <cell r="AI2478">
            <v>26138</v>
          </cell>
          <cell r="AJ2478" t="str">
            <v>Nederlands</v>
          </cell>
          <cell r="AK2478" t="str">
            <v>X042</v>
          </cell>
          <cell r="AL2478" t="str">
            <v>VOORWERKER ALGEMEEN SCHOONMAAKONDERH. II</v>
          </cell>
          <cell r="AM2478" t="str">
            <v>2+5%</v>
          </cell>
          <cell r="AN2478" t="str">
            <v>38 uur / week</v>
          </cell>
          <cell r="AO2478">
            <v>38</v>
          </cell>
          <cell r="AP2478">
            <v>0</v>
          </cell>
          <cell r="AQ2478">
            <v>0</v>
          </cell>
          <cell r="AR2478">
            <v>100</v>
          </cell>
          <cell r="AS2478">
            <v>7</v>
          </cell>
          <cell r="AT2478" t="str">
            <v>B5</v>
          </cell>
          <cell r="AU2478">
            <v>90</v>
          </cell>
          <cell r="AV2478">
            <v>13.26</v>
          </cell>
        </row>
        <row r="2479">
          <cell r="A2479">
            <v>12435</v>
          </cell>
          <cell r="B2479" t="str">
            <v>Dhr.</v>
          </cell>
          <cell r="C2479" t="str">
            <v>J.B. van Wordragen</v>
          </cell>
          <cell r="D2479" t="str">
            <v>Johannes Bernardus</v>
          </cell>
          <cell r="E2479" t="str">
            <v>Johannes Bernardus</v>
          </cell>
          <cell r="F2479" t="str">
            <v>JB</v>
          </cell>
          <cell r="G2479" t="str">
            <v>van</v>
          </cell>
          <cell r="H2479" t="str">
            <v>Wordragen</v>
          </cell>
          <cell r="K2479" t="str">
            <v>Man</v>
          </cell>
          <cell r="L2479" t="str">
            <v>Adres</v>
          </cell>
          <cell r="M2479" t="str">
            <v>Kloksteeg</v>
          </cell>
          <cell r="N2479">
            <v>29</v>
          </cell>
          <cell r="P2479" t="str">
            <v>2311 SK</v>
          </cell>
          <cell r="Q2479" t="str">
            <v>LEIDEN</v>
          </cell>
          <cell r="R2479" t="str">
            <v>Nederland</v>
          </cell>
          <cell r="T2479" t="str">
            <v>06-55525905</v>
          </cell>
          <cell r="U2479">
            <v>3000</v>
          </cell>
          <cell r="V2479" t="str">
            <v>Hago Nederland B.V.</v>
          </cell>
          <cell r="W2479">
            <v>1</v>
          </cell>
          <cell r="X2479" t="str">
            <v>Internen</v>
          </cell>
          <cell r="Y2479" t="str">
            <v>A1</v>
          </cell>
          <cell r="Z2479" t="str">
            <v>Medewerker uurloon</v>
          </cell>
          <cell r="AA2479">
            <v>1</v>
          </cell>
          <cell r="AB2479" t="str">
            <v>Schoonmaak CAO</v>
          </cell>
          <cell r="AC2479" t="str">
            <v>N4</v>
          </cell>
          <cell r="AD2479" t="str">
            <v>HR-NL: per 4 weken</v>
          </cell>
          <cell r="AE2479" t="str">
            <v>Onbepaalde tijd</v>
          </cell>
          <cell r="AF2479" t="str">
            <v>00-00-0000</v>
          </cell>
          <cell r="AH2479">
            <v>175027079</v>
          </cell>
          <cell r="AI2479">
            <v>25781</v>
          </cell>
          <cell r="AJ2479" t="str">
            <v>Nederlands</v>
          </cell>
          <cell r="AK2479" t="str">
            <v>X011</v>
          </cell>
          <cell r="AL2479" t="str">
            <v>MEDEW. ALGEMEEN SCHOONMAAKONDERHOUD I</v>
          </cell>
          <cell r="AM2479">
            <v>1</v>
          </cell>
          <cell r="AN2479" t="str">
            <v>38 uur / week</v>
          </cell>
          <cell r="AO2479">
            <v>25.5</v>
          </cell>
          <cell r="AP2479">
            <v>0</v>
          </cell>
          <cell r="AQ2479">
            <v>0</v>
          </cell>
          <cell r="AR2479">
            <v>67.11</v>
          </cell>
          <cell r="AS2479">
            <v>7</v>
          </cell>
          <cell r="AT2479" t="str">
            <v>B2</v>
          </cell>
          <cell r="AU2479">
            <v>90</v>
          </cell>
          <cell r="AV2479">
            <v>11.83</v>
          </cell>
        </row>
        <row r="2480">
          <cell r="A2480">
            <v>12436</v>
          </cell>
          <cell r="B2480" t="str">
            <v>Mevrouw</v>
          </cell>
          <cell r="C2480" t="str">
            <v>G. Brandt - van Houten</v>
          </cell>
          <cell r="D2480" t="str">
            <v>Gijsbertha</v>
          </cell>
          <cell r="E2480" t="str">
            <v>Gijsbertha</v>
          </cell>
          <cell r="F2480" t="str">
            <v>G</v>
          </cell>
          <cell r="G2480" t="str">
            <v>van</v>
          </cell>
          <cell r="H2480" t="str">
            <v>Houten</v>
          </cell>
          <cell r="J2480" t="str">
            <v>Brandt</v>
          </cell>
          <cell r="K2480" t="str">
            <v>Vrouw</v>
          </cell>
          <cell r="L2480" t="str">
            <v>Adres</v>
          </cell>
          <cell r="M2480" t="str">
            <v>Corrie ten Boomstraat</v>
          </cell>
          <cell r="N2480">
            <v>4</v>
          </cell>
          <cell r="P2480" t="str">
            <v>2331 CL</v>
          </cell>
          <cell r="Q2480" t="str">
            <v>LEIDEN</v>
          </cell>
          <cell r="R2480" t="str">
            <v>Nederland</v>
          </cell>
          <cell r="T2480" t="str">
            <v>06-31755896</v>
          </cell>
          <cell r="U2480">
            <v>3000</v>
          </cell>
          <cell r="V2480" t="str">
            <v>Hago Nederland B.V.</v>
          </cell>
          <cell r="W2480">
            <v>1</v>
          </cell>
          <cell r="X2480" t="str">
            <v>Internen</v>
          </cell>
          <cell r="Y2480" t="str">
            <v>A1</v>
          </cell>
          <cell r="Z2480" t="str">
            <v>Medewerker uurloon</v>
          </cell>
          <cell r="AA2480">
            <v>1</v>
          </cell>
          <cell r="AB2480" t="str">
            <v>Schoonmaak CAO</v>
          </cell>
          <cell r="AC2480" t="str">
            <v>N4</v>
          </cell>
          <cell r="AD2480" t="str">
            <v>HR-NL: per 4 weken</v>
          </cell>
          <cell r="AE2480" t="str">
            <v>Onbepaalde tijd</v>
          </cell>
          <cell r="AF2480" t="str">
            <v>00-00-0000</v>
          </cell>
          <cell r="AH2480">
            <v>175320913</v>
          </cell>
          <cell r="AI2480">
            <v>22489</v>
          </cell>
          <cell r="AJ2480" t="str">
            <v>Nederlands</v>
          </cell>
          <cell r="AK2480" t="str">
            <v>X011</v>
          </cell>
          <cell r="AL2480" t="str">
            <v>MEDEW. ALGEMEEN SCHOONMAAKONDERHOUD I</v>
          </cell>
          <cell r="AM2480">
            <v>1</v>
          </cell>
          <cell r="AN2480" t="str">
            <v>38 uur / week</v>
          </cell>
          <cell r="AO2480">
            <v>22.5</v>
          </cell>
          <cell r="AP2480">
            <v>0</v>
          </cell>
          <cell r="AQ2480">
            <v>0</v>
          </cell>
          <cell r="AR2480">
            <v>59.21</v>
          </cell>
          <cell r="AS2480">
            <v>7</v>
          </cell>
          <cell r="AT2480" t="str">
            <v>B2</v>
          </cell>
          <cell r="AU2480">
            <v>90</v>
          </cell>
          <cell r="AV2480">
            <v>11.46</v>
          </cell>
        </row>
        <row r="2481">
          <cell r="A2481">
            <v>12437</v>
          </cell>
          <cell r="B2481" t="str">
            <v>Mevrouw</v>
          </cell>
          <cell r="C2481" t="str">
            <v>I. Blazkova</v>
          </cell>
          <cell r="D2481" t="str">
            <v>Iveta</v>
          </cell>
          <cell r="E2481" t="str">
            <v>Iveta</v>
          </cell>
          <cell r="F2481" t="str">
            <v>I</v>
          </cell>
          <cell r="H2481" t="str">
            <v>Blazkova</v>
          </cell>
          <cell r="K2481" t="str">
            <v>Vrouw</v>
          </cell>
          <cell r="L2481" t="str">
            <v>Adres</v>
          </cell>
          <cell r="M2481" t="str">
            <v>Pinksterbloem</v>
          </cell>
          <cell r="N2481">
            <v>27</v>
          </cell>
          <cell r="P2481" t="str">
            <v>2352 AR</v>
          </cell>
          <cell r="Q2481" t="str">
            <v>LEIDERDORP</v>
          </cell>
          <cell r="R2481" t="str">
            <v>Nederland</v>
          </cell>
          <cell r="T2481" t="str">
            <v>06-18519428</v>
          </cell>
          <cell r="U2481">
            <v>3000</v>
          </cell>
          <cell r="V2481" t="str">
            <v>Hago Nederland B.V.</v>
          </cell>
          <cell r="W2481">
            <v>1</v>
          </cell>
          <cell r="X2481" t="str">
            <v>Internen</v>
          </cell>
          <cell r="Y2481" t="str">
            <v>A1</v>
          </cell>
          <cell r="Z2481" t="str">
            <v>Medewerker uurloon</v>
          </cell>
          <cell r="AA2481">
            <v>1</v>
          </cell>
          <cell r="AB2481" t="str">
            <v>Schoonmaak CAO</v>
          </cell>
          <cell r="AC2481" t="str">
            <v>N4</v>
          </cell>
          <cell r="AD2481" t="str">
            <v>HR-NL: per 4 weken</v>
          </cell>
          <cell r="AE2481" t="str">
            <v>Onbepaalde tijd</v>
          </cell>
          <cell r="AF2481" t="str">
            <v>00-00-0000</v>
          </cell>
          <cell r="AH2481">
            <v>215314037</v>
          </cell>
          <cell r="AI2481">
            <v>23710</v>
          </cell>
          <cell r="AJ2481" t="str">
            <v>Nederlands</v>
          </cell>
          <cell r="AK2481" t="str">
            <v>X011</v>
          </cell>
          <cell r="AL2481" t="str">
            <v>MEDEW. ALGEMEEN SCHOONMAAKONDERHOUD I</v>
          </cell>
          <cell r="AM2481">
            <v>1</v>
          </cell>
          <cell r="AN2481" t="str">
            <v>38 uur / week</v>
          </cell>
          <cell r="AO2481">
            <v>0.5</v>
          </cell>
          <cell r="AP2481">
            <v>0</v>
          </cell>
          <cell r="AQ2481">
            <v>0</v>
          </cell>
          <cell r="AR2481">
            <v>1.32</v>
          </cell>
          <cell r="AS2481">
            <v>7</v>
          </cell>
          <cell r="AT2481" t="str">
            <v>B2</v>
          </cell>
          <cell r="AU2481">
            <v>90</v>
          </cell>
          <cell r="AV2481">
            <v>11.46</v>
          </cell>
        </row>
        <row r="2482">
          <cell r="A2482">
            <v>12438</v>
          </cell>
          <cell r="B2482" t="str">
            <v>Dhr.</v>
          </cell>
          <cell r="C2482" t="str">
            <v>I.H. Kanac</v>
          </cell>
          <cell r="D2482" t="str">
            <v>Ibrahim Halil</v>
          </cell>
          <cell r="E2482" t="str">
            <v>Ibrahim Halil</v>
          </cell>
          <cell r="F2482" t="str">
            <v>IH</v>
          </cell>
          <cell r="H2482" t="str">
            <v>Kanac</v>
          </cell>
          <cell r="K2482" t="str">
            <v>Man</v>
          </cell>
          <cell r="L2482" t="str">
            <v>Adres</v>
          </cell>
          <cell r="M2482" t="str">
            <v>Sperwerhorst</v>
          </cell>
          <cell r="N2482">
            <v>103</v>
          </cell>
          <cell r="P2482" t="str">
            <v>2317 ZR</v>
          </cell>
          <cell r="Q2482" t="str">
            <v>LEIDEN</v>
          </cell>
          <cell r="R2482" t="str">
            <v>Nederland</v>
          </cell>
          <cell r="T2482" t="str">
            <v>06-24709073</v>
          </cell>
          <cell r="U2482">
            <v>3000</v>
          </cell>
          <cell r="V2482" t="str">
            <v>Hago Nederland B.V.</v>
          </cell>
          <cell r="W2482">
            <v>1</v>
          </cell>
          <cell r="X2482" t="str">
            <v>Internen</v>
          </cell>
          <cell r="Y2482" t="str">
            <v>A1</v>
          </cell>
          <cell r="Z2482" t="str">
            <v>Medewerker uurloon</v>
          </cell>
          <cell r="AA2482">
            <v>1</v>
          </cell>
          <cell r="AB2482" t="str">
            <v>Schoonmaak CAO</v>
          </cell>
          <cell r="AC2482" t="str">
            <v>N4</v>
          </cell>
          <cell r="AD2482" t="str">
            <v>HR-NL: per 4 weken</v>
          </cell>
          <cell r="AE2482" t="str">
            <v>Onbepaalde tijd</v>
          </cell>
          <cell r="AF2482" t="str">
            <v>00-00-0000</v>
          </cell>
          <cell r="AH2482">
            <v>246983784</v>
          </cell>
          <cell r="AI2482">
            <v>25981</v>
          </cell>
          <cell r="AJ2482" t="str">
            <v>Turks</v>
          </cell>
          <cell r="AK2482" t="str">
            <v>X011</v>
          </cell>
          <cell r="AL2482" t="str">
            <v>MEDEW. ALGEMEEN SCHOONMAAKONDERHOUD I</v>
          </cell>
          <cell r="AM2482">
            <v>1</v>
          </cell>
          <cell r="AN2482" t="str">
            <v>38 uur / week</v>
          </cell>
          <cell r="AO2482">
            <v>25</v>
          </cell>
          <cell r="AP2482">
            <v>0</v>
          </cell>
          <cell r="AQ2482">
            <v>0</v>
          </cell>
          <cell r="AR2482">
            <v>65.790000000000006</v>
          </cell>
          <cell r="AS2482">
            <v>7</v>
          </cell>
          <cell r="AT2482" t="str">
            <v>B2</v>
          </cell>
          <cell r="AU2482">
            <v>90</v>
          </cell>
          <cell r="AV2482">
            <v>11.46</v>
          </cell>
        </row>
        <row r="2483">
          <cell r="A2483">
            <v>12439</v>
          </cell>
          <cell r="B2483" t="str">
            <v>Dhr.</v>
          </cell>
          <cell r="C2483" t="str">
            <v>J. Gordijn</v>
          </cell>
          <cell r="D2483" t="str">
            <v>Jan</v>
          </cell>
          <cell r="E2483" t="str">
            <v>Jan</v>
          </cell>
          <cell r="F2483" t="str">
            <v>J</v>
          </cell>
          <cell r="H2483" t="str">
            <v>Gordijn</v>
          </cell>
          <cell r="K2483" t="str">
            <v>Man</v>
          </cell>
          <cell r="L2483" t="str">
            <v>Adres</v>
          </cell>
          <cell r="M2483" t="str">
            <v>Pelmolen</v>
          </cell>
          <cell r="N2483">
            <v>70</v>
          </cell>
          <cell r="P2483" t="str">
            <v>2317 PS</v>
          </cell>
          <cell r="Q2483" t="str">
            <v>LEIDEN</v>
          </cell>
          <cell r="R2483" t="str">
            <v>Nederland</v>
          </cell>
          <cell r="T2483" t="str">
            <v>06-23841562</v>
          </cell>
          <cell r="U2483">
            <v>3000</v>
          </cell>
          <cell r="V2483" t="str">
            <v>Hago Nederland B.V.</v>
          </cell>
          <cell r="W2483">
            <v>1</v>
          </cell>
          <cell r="X2483" t="str">
            <v>Internen</v>
          </cell>
          <cell r="Y2483" t="str">
            <v>A1</v>
          </cell>
          <cell r="Z2483" t="str">
            <v>Medewerker uurloon</v>
          </cell>
          <cell r="AA2483">
            <v>1</v>
          </cell>
          <cell r="AB2483" t="str">
            <v>Schoonmaak CAO</v>
          </cell>
          <cell r="AC2483" t="str">
            <v>N4</v>
          </cell>
          <cell r="AD2483" t="str">
            <v>HR-NL: per 4 weken</v>
          </cell>
          <cell r="AE2483" t="str">
            <v>Onbepaalde tijd</v>
          </cell>
          <cell r="AF2483" t="str">
            <v>00-00-0000</v>
          </cell>
          <cell r="AH2483">
            <v>92317893</v>
          </cell>
          <cell r="AI2483">
            <v>21130</v>
          </cell>
          <cell r="AJ2483" t="str">
            <v>Nederlands</v>
          </cell>
          <cell r="AK2483" t="str">
            <v>X011</v>
          </cell>
          <cell r="AL2483" t="str">
            <v>MEDEW. ALGEMEEN SCHOONMAAKONDERHOUD I</v>
          </cell>
          <cell r="AM2483">
            <v>1</v>
          </cell>
          <cell r="AN2483" t="str">
            <v>38 uur / week</v>
          </cell>
          <cell r="AO2483">
            <v>27.5</v>
          </cell>
          <cell r="AP2483">
            <v>0</v>
          </cell>
          <cell r="AQ2483">
            <v>0</v>
          </cell>
          <cell r="AR2483">
            <v>72.37</v>
          </cell>
          <cell r="AS2483">
            <v>7</v>
          </cell>
          <cell r="AT2483" t="str">
            <v>B2</v>
          </cell>
          <cell r="AU2483">
            <v>22</v>
          </cell>
          <cell r="AV2483">
            <v>11.13</v>
          </cell>
        </row>
        <row r="2484">
          <cell r="A2484">
            <v>12442</v>
          </cell>
          <cell r="B2484" t="str">
            <v>Dhr.</v>
          </cell>
          <cell r="C2484" t="str">
            <v>F.K. Owusu</v>
          </cell>
          <cell r="D2484" t="str">
            <v>Francis Kwaku</v>
          </cell>
          <cell r="E2484" t="str">
            <v>Francis Kwaku</v>
          </cell>
          <cell r="F2484" t="str">
            <v>FK</v>
          </cell>
          <cell r="H2484" t="str">
            <v>Owusu</v>
          </cell>
          <cell r="K2484" t="str">
            <v>Man</v>
          </cell>
          <cell r="L2484" t="str">
            <v>Adres</v>
          </cell>
          <cell r="M2484" t="str">
            <v>Jan ten Brinkstraat</v>
          </cell>
          <cell r="N2484">
            <v>215</v>
          </cell>
          <cell r="P2484" t="str">
            <v>2522 HZ</v>
          </cell>
          <cell r="Q2484" t="str">
            <v>s-Gravenhage</v>
          </cell>
          <cell r="R2484" t="str">
            <v>Nederland</v>
          </cell>
          <cell r="T2484">
            <v>685014815</v>
          </cell>
          <cell r="U2484">
            <v>3000</v>
          </cell>
          <cell r="V2484" t="str">
            <v>Hago Nederland B.V.</v>
          </cell>
          <cell r="W2484">
            <v>1</v>
          </cell>
          <cell r="X2484" t="str">
            <v>Internen</v>
          </cell>
          <cell r="Y2484" t="str">
            <v>A1</v>
          </cell>
          <cell r="Z2484" t="str">
            <v>Medewerker uurloon</v>
          </cell>
          <cell r="AA2484">
            <v>1</v>
          </cell>
          <cell r="AB2484" t="str">
            <v>Schoonmaak CAO</v>
          </cell>
          <cell r="AC2484" t="str">
            <v>N4</v>
          </cell>
          <cell r="AD2484" t="str">
            <v>HR-NL: per 4 weken</v>
          </cell>
          <cell r="AE2484" t="str">
            <v>Onbepaalde tijd</v>
          </cell>
          <cell r="AF2484" t="str">
            <v>00-00-0000</v>
          </cell>
          <cell r="AH2484">
            <v>541607911</v>
          </cell>
          <cell r="AI2484">
            <v>27122</v>
          </cell>
          <cell r="AJ2484" t="str">
            <v>Nederlands</v>
          </cell>
          <cell r="AK2484" t="str">
            <v>X011</v>
          </cell>
          <cell r="AL2484" t="str">
            <v>MEDEW. ALGEMEEN SCHOONMAAKONDERHOUD I</v>
          </cell>
          <cell r="AM2484">
            <v>1</v>
          </cell>
          <cell r="AN2484" t="str">
            <v>38 uur / week</v>
          </cell>
          <cell r="AO2484">
            <v>30</v>
          </cell>
          <cell r="AP2484">
            <v>0</v>
          </cell>
          <cell r="AQ2484">
            <v>0</v>
          </cell>
          <cell r="AR2484">
            <v>78.95</v>
          </cell>
          <cell r="AS2484">
            <v>7</v>
          </cell>
          <cell r="AT2484" t="str">
            <v>B2</v>
          </cell>
          <cell r="AU2484">
            <v>22</v>
          </cell>
          <cell r="AV2484">
            <v>11.13</v>
          </cell>
        </row>
        <row r="2485">
          <cell r="A2485">
            <v>12444</v>
          </cell>
          <cell r="B2485" t="str">
            <v>Mevrouw</v>
          </cell>
          <cell r="C2485" t="str">
            <v>S.A.J.C. van der Zwart</v>
          </cell>
          <cell r="D2485" t="str">
            <v>Sharron Alida Johanna Catarina</v>
          </cell>
          <cell r="E2485" t="str">
            <v>Sharron Alida Johanna Catarina</v>
          </cell>
          <cell r="F2485" t="str">
            <v>SAJC</v>
          </cell>
          <cell r="G2485" t="str">
            <v>van der</v>
          </cell>
          <cell r="H2485" t="str">
            <v>Zwart</v>
          </cell>
          <cell r="K2485" t="str">
            <v>Vrouw</v>
          </cell>
          <cell r="L2485" t="str">
            <v>Adres</v>
          </cell>
          <cell r="M2485" t="str">
            <v>Waldeck Pijrmontstraat</v>
          </cell>
          <cell r="N2485">
            <v>46</v>
          </cell>
          <cell r="P2485" t="str">
            <v>2316 PE</v>
          </cell>
          <cell r="Q2485" t="str">
            <v>LEIDEN</v>
          </cell>
          <cell r="R2485" t="str">
            <v>Nederland</v>
          </cell>
          <cell r="T2485">
            <v>614466518</v>
          </cell>
          <cell r="U2485">
            <v>3000</v>
          </cell>
          <cell r="V2485" t="str">
            <v>Hago Nederland B.V.</v>
          </cell>
          <cell r="W2485">
            <v>1</v>
          </cell>
          <cell r="X2485" t="str">
            <v>Internen</v>
          </cell>
          <cell r="Y2485" t="str">
            <v>A1</v>
          </cell>
          <cell r="Z2485" t="str">
            <v>Medewerker uurloon</v>
          </cell>
          <cell r="AA2485">
            <v>1</v>
          </cell>
          <cell r="AB2485" t="str">
            <v>Schoonmaak CAO</v>
          </cell>
          <cell r="AC2485" t="str">
            <v>N4</v>
          </cell>
          <cell r="AD2485" t="str">
            <v>HR-NL: per 4 weken</v>
          </cell>
          <cell r="AE2485" t="str">
            <v>Bepaalde tijd</v>
          </cell>
          <cell r="AF2485">
            <v>42565</v>
          </cell>
          <cell r="AG2485" t="str">
            <v>2e AO bep. tijd</v>
          </cell>
          <cell r="AH2485">
            <v>175555308</v>
          </cell>
          <cell r="AI2485">
            <v>30166</v>
          </cell>
          <cell r="AJ2485" t="str">
            <v>Nederlands</v>
          </cell>
          <cell r="AK2485" t="str">
            <v>X011</v>
          </cell>
          <cell r="AL2485" t="str">
            <v>MEDEW. ALGEMEEN SCHOONMAAKONDERHOUD I</v>
          </cell>
          <cell r="AM2485">
            <v>1</v>
          </cell>
          <cell r="AN2485" t="str">
            <v>38 uur / week</v>
          </cell>
          <cell r="AO2485">
            <v>30</v>
          </cell>
          <cell r="AP2485">
            <v>0</v>
          </cell>
          <cell r="AQ2485">
            <v>0</v>
          </cell>
          <cell r="AR2485">
            <v>78.95</v>
          </cell>
          <cell r="AS2485">
            <v>7</v>
          </cell>
          <cell r="AT2485" t="str">
            <v>B2</v>
          </cell>
          <cell r="AU2485">
            <v>22</v>
          </cell>
          <cell r="AV2485">
            <v>11.13</v>
          </cell>
        </row>
        <row r="2486">
          <cell r="A2486">
            <v>12446</v>
          </cell>
          <cell r="B2486" t="str">
            <v>Mevrouw</v>
          </cell>
          <cell r="C2486" t="str">
            <v>M. Balogova</v>
          </cell>
          <cell r="D2486" t="str">
            <v>Monika</v>
          </cell>
          <cell r="E2486" t="str">
            <v>Monika</v>
          </cell>
          <cell r="F2486" t="str">
            <v>M</v>
          </cell>
          <cell r="H2486" t="str">
            <v>Balogova</v>
          </cell>
          <cell r="K2486" t="str">
            <v>Vrouw</v>
          </cell>
          <cell r="L2486" t="str">
            <v>Adres</v>
          </cell>
          <cell r="M2486" t="str">
            <v>Sumatrastraat</v>
          </cell>
          <cell r="N2486">
            <v>50</v>
          </cell>
          <cell r="O2486" t="str">
            <v>A</v>
          </cell>
          <cell r="P2486" t="str">
            <v>2315 BH</v>
          </cell>
          <cell r="Q2486" t="str">
            <v>LEIDEN</v>
          </cell>
          <cell r="R2486" t="str">
            <v>Nederland</v>
          </cell>
          <cell r="T2486">
            <v>626110345</v>
          </cell>
          <cell r="U2486">
            <v>3000</v>
          </cell>
          <cell r="V2486" t="str">
            <v>Hago Nederland B.V.</v>
          </cell>
          <cell r="W2486">
            <v>1</v>
          </cell>
          <cell r="X2486" t="str">
            <v>Internen</v>
          </cell>
          <cell r="Y2486" t="str">
            <v>A1</v>
          </cell>
          <cell r="Z2486" t="str">
            <v>Medewerker uurloon</v>
          </cell>
          <cell r="AA2486">
            <v>1</v>
          </cell>
          <cell r="AB2486" t="str">
            <v>Schoonmaak CAO</v>
          </cell>
          <cell r="AC2486" t="str">
            <v>N4</v>
          </cell>
          <cell r="AD2486" t="str">
            <v>HR-NL: per 4 weken</v>
          </cell>
          <cell r="AE2486" t="str">
            <v>Onbepaalde tijd</v>
          </cell>
          <cell r="AF2486" t="str">
            <v>00-00-0000</v>
          </cell>
          <cell r="AH2486">
            <v>780613120</v>
          </cell>
          <cell r="AI2486">
            <v>25607</v>
          </cell>
          <cell r="AJ2486" t="str">
            <v>Sloveens</v>
          </cell>
          <cell r="AK2486" t="str">
            <v>X011</v>
          </cell>
          <cell r="AL2486" t="str">
            <v>MEDEW. ALGEMEEN SCHOONMAAKONDERHOUD I</v>
          </cell>
          <cell r="AM2486">
            <v>1</v>
          </cell>
          <cell r="AN2486" t="str">
            <v>38 uur / week</v>
          </cell>
          <cell r="AO2486">
            <v>32.5</v>
          </cell>
          <cell r="AP2486">
            <v>0</v>
          </cell>
          <cell r="AQ2486">
            <v>0</v>
          </cell>
          <cell r="AR2486">
            <v>85.53</v>
          </cell>
          <cell r="AS2486">
            <v>7</v>
          </cell>
          <cell r="AT2486" t="str">
            <v>B2</v>
          </cell>
          <cell r="AU2486">
            <v>22</v>
          </cell>
          <cell r="AV2486">
            <v>11.13</v>
          </cell>
        </row>
        <row r="2487">
          <cell r="A2487">
            <v>12447</v>
          </cell>
          <cell r="B2487" t="str">
            <v>Dhr.</v>
          </cell>
          <cell r="C2487" t="str">
            <v>M. Balog</v>
          </cell>
          <cell r="D2487" t="str">
            <v>Milan</v>
          </cell>
          <cell r="E2487" t="str">
            <v>Milan</v>
          </cell>
          <cell r="F2487" t="str">
            <v>M</v>
          </cell>
          <cell r="H2487" t="str">
            <v>Balog</v>
          </cell>
          <cell r="K2487" t="str">
            <v>Man</v>
          </cell>
          <cell r="L2487" t="str">
            <v>Adres</v>
          </cell>
          <cell r="M2487" t="str">
            <v>Sumatrastraat</v>
          </cell>
          <cell r="N2487">
            <v>50</v>
          </cell>
          <cell r="O2487" t="str">
            <v>A</v>
          </cell>
          <cell r="P2487" t="str">
            <v>2315 BH</v>
          </cell>
          <cell r="Q2487" t="str">
            <v>LEIDEN</v>
          </cell>
          <cell r="R2487" t="str">
            <v>Nederland</v>
          </cell>
          <cell r="T2487">
            <v>645324158</v>
          </cell>
          <cell r="U2487">
            <v>3000</v>
          </cell>
          <cell r="V2487" t="str">
            <v>Hago Nederland B.V.</v>
          </cell>
          <cell r="W2487">
            <v>1</v>
          </cell>
          <cell r="X2487" t="str">
            <v>Internen</v>
          </cell>
          <cell r="Y2487" t="str">
            <v>A1</v>
          </cell>
          <cell r="Z2487" t="str">
            <v>Medewerker uurloon</v>
          </cell>
          <cell r="AA2487">
            <v>1</v>
          </cell>
          <cell r="AB2487" t="str">
            <v>Schoonmaak CAO</v>
          </cell>
          <cell r="AC2487" t="str">
            <v>N4</v>
          </cell>
          <cell r="AD2487" t="str">
            <v>HR-NL: per 4 weken</v>
          </cell>
          <cell r="AE2487" t="str">
            <v>Bepaalde tijd</v>
          </cell>
          <cell r="AF2487">
            <v>42585</v>
          </cell>
          <cell r="AG2487" t="str">
            <v>2e AO bep. tijd</v>
          </cell>
          <cell r="AH2487">
            <v>268397156</v>
          </cell>
          <cell r="AI2487">
            <v>24987</v>
          </cell>
          <cell r="AJ2487" t="str">
            <v>Sloveens</v>
          </cell>
          <cell r="AK2487" t="str">
            <v>X011</v>
          </cell>
          <cell r="AL2487" t="str">
            <v>MEDEW. ALGEMEEN SCHOONMAAKONDERHOUD I</v>
          </cell>
          <cell r="AM2487">
            <v>1</v>
          </cell>
          <cell r="AN2487" t="str">
            <v>38 uur / week</v>
          </cell>
          <cell r="AO2487">
            <v>10</v>
          </cell>
          <cell r="AP2487">
            <v>0</v>
          </cell>
          <cell r="AQ2487">
            <v>0</v>
          </cell>
          <cell r="AR2487">
            <v>26.32</v>
          </cell>
          <cell r="AS2487">
            <v>7</v>
          </cell>
          <cell r="AT2487" t="str">
            <v>B2</v>
          </cell>
          <cell r="AU2487">
            <v>22</v>
          </cell>
          <cell r="AV2487">
            <v>11.13</v>
          </cell>
        </row>
        <row r="2488">
          <cell r="A2488">
            <v>12448</v>
          </cell>
          <cell r="B2488" t="str">
            <v>Mevrouw</v>
          </cell>
          <cell r="C2488" t="str">
            <v>S. Abdulai</v>
          </cell>
          <cell r="D2488" t="str">
            <v>Suweiba</v>
          </cell>
          <cell r="E2488" t="str">
            <v>Suweiba</v>
          </cell>
          <cell r="F2488" t="str">
            <v>S</v>
          </cell>
          <cell r="H2488" t="str">
            <v>Abdulai</v>
          </cell>
          <cell r="K2488" t="str">
            <v>Vrouw</v>
          </cell>
          <cell r="L2488" t="str">
            <v>Adres</v>
          </cell>
          <cell r="M2488" t="str">
            <v>Vermeerstraat</v>
          </cell>
          <cell r="N2488">
            <v>61</v>
          </cell>
          <cell r="P2488" t="str">
            <v>2525 VH</v>
          </cell>
          <cell r="Q2488" t="str">
            <v>DEN HAAG</v>
          </cell>
          <cell r="R2488" t="str">
            <v>Nederland</v>
          </cell>
          <cell r="T2488">
            <v>623828241</v>
          </cell>
          <cell r="U2488">
            <v>3000</v>
          </cell>
          <cell r="V2488" t="str">
            <v>Hago Nederland B.V.</v>
          </cell>
          <cell r="W2488">
            <v>1</v>
          </cell>
          <cell r="X2488" t="str">
            <v>Internen</v>
          </cell>
          <cell r="Y2488" t="str">
            <v>A1</v>
          </cell>
          <cell r="Z2488" t="str">
            <v>Medewerker uurloon</v>
          </cell>
          <cell r="AA2488">
            <v>1</v>
          </cell>
          <cell r="AB2488" t="str">
            <v>Schoonmaak CAO</v>
          </cell>
          <cell r="AC2488" t="str">
            <v>N4</v>
          </cell>
          <cell r="AD2488" t="str">
            <v>HR-NL: per 4 weken</v>
          </cell>
          <cell r="AE2488" t="str">
            <v>Bepaalde tijd</v>
          </cell>
          <cell r="AF2488">
            <v>42557</v>
          </cell>
          <cell r="AG2488" t="str">
            <v>2e AO bep. tijd</v>
          </cell>
          <cell r="AH2488">
            <v>266406142</v>
          </cell>
          <cell r="AI2488">
            <v>26723</v>
          </cell>
          <cell r="AJ2488" t="str">
            <v>Ghanees</v>
          </cell>
          <cell r="AK2488" t="str">
            <v>X011</v>
          </cell>
          <cell r="AL2488" t="str">
            <v>MEDEW. ALGEMEEN SCHOONMAAKONDERHOUD I</v>
          </cell>
          <cell r="AM2488">
            <v>1</v>
          </cell>
          <cell r="AN2488" t="str">
            <v>38 uur / week</v>
          </cell>
          <cell r="AO2488">
            <v>20</v>
          </cell>
          <cell r="AP2488">
            <v>0</v>
          </cell>
          <cell r="AQ2488">
            <v>0</v>
          </cell>
          <cell r="AR2488">
            <v>52.63</v>
          </cell>
          <cell r="AS2488">
            <v>7</v>
          </cell>
          <cell r="AT2488" t="str">
            <v>B2</v>
          </cell>
          <cell r="AU2488">
            <v>22</v>
          </cell>
          <cell r="AV2488">
            <v>11.13</v>
          </cell>
        </row>
        <row r="2489">
          <cell r="A2489">
            <v>12449</v>
          </cell>
          <cell r="B2489" t="str">
            <v>Dhr.</v>
          </cell>
          <cell r="C2489" t="str">
            <v>J. Bhattoe</v>
          </cell>
          <cell r="D2489" t="str">
            <v>Jagdiespersad</v>
          </cell>
          <cell r="E2489" t="str">
            <v>Jagdiespersad</v>
          </cell>
          <cell r="F2489" t="str">
            <v>J</v>
          </cell>
          <cell r="H2489" t="str">
            <v>Bhattoe</v>
          </cell>
          <cell r="K2489" t="str">
            <v>Man</v>
          </cell>
          <cell r="L2489" t="str">
            <v>Adres</v>
          </cell>
          <cell r="M2489" t="str">
            <v>Bergselaan</v>
          </cell>
          <cell r="N2489">
            <v>210</v>
          </cell>
          <cell r="O2489" t="str">
            <v>A</v>
          </cell>
          <cell r="P2489" t="str">
            <v>3037 CL</v>
          </cell>
          <cell r="Q2489" t="str">
            <v>ROTTERDAM</v>
          </cell>
          <cell r="R2489" t="str">
            <v>Nederland</v>
          </cell>
          <cell r="T2489">
            <v>637368908</v>
          </cell>
          <cell r="U2489">
            <v>3000</v>
          </cell>
          <cell r="V2489" t="str">
            <v>Hago Nederland B.V.</v>
          </cell>
          <cell r="W2489">
            <v>1</v>
          </cell>
          <cell r="X2489" t="str">
            <v>Internen</v>
          </cell>
          <cell r="Y2489" t="str">
            <v>A1</v>
          </cell>
          <cell r="Z2489" t="str">
            <v>Medewerker uurloon</v>
          </cell>
          <cell r="AA2489">
            <v>1</v>
          </cell>
          <cell r="AB2489" t="str">
            <v>Schoonmaak CAO</v>
          </cell>
          <cell r="AC2489" t="str">
            <v>N4</v>
          </cell>
          <cell r="AD2489" t="str">
            <v>HR-NL: per 4 weken</v>
          </cell>
          <cell r="AE2489" t="str">
            <v>Bepaalde tijd</v>
          </cell>
          <cell r="AF2489">
            <v>42556</v>
          </cell>
          <cell r="AG2489" t="str">
            <v>2e AO bep. tijd</v>
          </cell>
          <cell r="AH2489">
            <v>135035107</v>
          </cell>
          <cell r="AI2489">
            <v>23261</v>
          </cell>
          <cell r="AJ2489" t="str">
            <v>Nederlands</v>
          </cell>
          <cell r="AK2489" t="str">
            <v>X011</v>
          </cell>
          <cell r="AL2489" t="str">
            <v>MEDEW. ALGEMEEN SCHOONMAAKONDERHOUD I</v>
          </cell>
          <cell r="AM2489">
            <v>1</v>
          </cell>
          <cell r="AN2489" t="str">
            <v>38 uur / week</v>
          </cell>
          <cell r="AO2489">
            <v>25</v>
          </cell>
          <cell r="AP2489">
            <v>0</v>
          </cell>
          <cell r="AQ2489">
            <v>0</v>
          </cell>
          <cell r="AR2489">
            <v>65.790000000000006</v>
          </cell>
          <cell r="AS2489">
            <v>7</v>
          </cell>
          <cell r="AT2489" t="str">
            <v>B2</v>
          </cell>
          <cell r="AU2489">
            <v>22</v>
          </cell>
          <cell r="AV2489">
            <v>11.13</v>
          </cell>
        </row>
        <row r="2490">
          <cell r="A2490">
            <v>12450</v>
          </cell>
          <cell r="B2490" t="str">
            <v>Mevrouw</v>
          </cell>
          <cell r="C2490" t="str">
            <v>E.A.E. Kesewaa</v>
          </cell>
          <cell r="D2490" t="str">
            <v>Esther Adwoa Ennin</v>
          </cell>
          <cell r="E2490" t="str">
            <v>Esther Adwoa Ennin</v>
          </cell>
          <cell r="F2490" t="str">
            <v>EAE</v>
          </cell>
          <cell r="H2490" t="str">
            <v>Kesewaa</v>
          </cell>
          <cell r="K2490" t="str">
            <v>Vrouw</v>
          </cell>
          <cell r="L2490" t="str">
            <v>Adres</v>
          </cell>
          <cell r="M2490" t="str">
            <v>Neherkade</v>
          </cell>
          <cell r="N2490">
            <v>1184</v>
          </cell>
          <cell r="P2490" t="str">
            <v>2521 RA</v>
          </cell>
          <cell r="Q2490" t="str">
            <v>DEN HAAG</v>
          </cell>
          <cell r="R2490" t="str">
            <v>Nederland</v>
          </cell>
          <cell r="T2490">
            <v>686354043</v>
          </cell>
          <cell r="U2490">
            <v>3000</v>
          </cell>
          <cell r="V2490" t="str">
            <v>Hago Nederland B.V.</v>
          </cell>
          <cell r="W2490">
            <v>1</v>
          </cell>
          <cell r="X2490" t="str">
            <v>Internen</v>
          </cell>
          <cell r="Y2490" t="str">
            <v>A1</v>
          </cell>
          <cell r="Z2490" t="str">
            <v>Medewerker uurloon</v>
          </cell>
          <cell r="AA2490">
            <v>1</v>
          </cell>
          <cell r="AB2490" t="str">
            <v>Schoonmaak CAO</v>
          </cell>
          <cell r="AC2490" t="str">
            <v>N4</v>
          </cell>
          <cell r="AD2490" t="str">
            <v>HR-NL: per 4 weken</v>
          </cell>
          <cell r="AE2490" t="str">
            <v>Bepaalde tijd</v>
          </cell>
          <cell r="AF2490">
            <v>42556</v>
          </cell>
          <cell r="AG2490" t="str">
            <v>2e AO bep. tijd</v>
          </cell>
          <cell r="AH2490">
            <v>252022853</v>
          </cell>
          <cell r="AI2490">
            <v>26091</v>
          </cell>
          <cell r="AJ2490" t="str">
            <v>Nederlands</v>
          </cell>
          <cell r="AK2490" t="str">
            <v>X011</v>
          </cell>
          <cell r="AL2490" t="str">
            <v>MEDEW. ALGEMEEN SCHOONMAAKONDERHOUD I</v>
          </cell>
          <cell r="AM2490">
            <v>1</v>
          </cell>
          <cell r="AN2490" t="str">
            <v>38 uur / week</v>
          </cell>
          <cell r="AO2490">
            <v>30</v>
          </cell>
          <cell r="AP2490">
            <v>0</v>
          </cell>
          <cell r="AQ2490">
            <v>0</v>
          </cell>
          <cell r="AR2490">
            <v>78.95</v>
          </cell>
          <cell r="AS2490">
            <v>7</v>
          </cell>
          <cell r="AT2490" t="str">
            <v>B2</v>
          </cell>
          <cell r="AU2490">
            <v>22</v>
          </cell>
          <cell r="AV2490">
            <v>11.13</v>
          </cell>
        </row>
        <row r="2491">
          <cell r="A2491">
            <v>12452</v>
          </cell>
          <cell r="B2491" t="str">
            <v>Dhr.</v>
          </cell>
          <cell r="C2491" t="str">
            <v>Y. Ben Salah</v>
          </cell>
          <cell r="D2491" t="str">
            <v>Youssef</v>
          </cell>
          <cell r="E2491" t="str">
            <v>Youssef</v>
          </cell>
          <cell r="F2491" t="str">
            <v>Y</v>
          </cell>
          <cell r="H2491" t="str">
            <v>Ben Salah</v>
          </cell>
          <cell r="K2491" t="str">
            <v>Man</v>
          </cell>
          <cell r="L2491" t="str">
            <v>Adres</v>
          </cell>
          <cell r="M2491" t="str">
            <v>Ommerenhof</v>
          </cell>
          <cell r="N2491">
            <v>8</v>
          </cell>
          <cell r="P2491" t="str">
            <v>1106 XH</v>
          </cell>
          <cell r="Q2491" t="str">
            <v>Amsterdam</v>
          </cell>
          <cell r="R2491" t="str">
            <v>Nederland</v>
          </cell>
          <cell r="T2491">
            <v>646914957</v>
          </cell>
          <cell r="U2491">
            <v>3000</v>
          </cell>
          <cell r="V2491" t="str">
            <v>Hago Nederland B.V.</v>
          </cell>
          <cell r="W2491">
            <v>1</v>
          </cell>
          <cell r="X2491" t="str">
            <v>Internen</v>
          </cell>
          <cell r="Y2491" t="str">
            <v>A1</v>
          </cell>
          <cell r="Z2491" t="str">
            <v>Medewerker uurloon</v>
          </cell>
          <cell r="AA2491">
            <v>1</v>
          </cell>
          <cell r="AB2491" t="str">
            <v>Schoonmaak CAO</v>
          </cell>
          <cell r="AC2491" t="str">
            <v>N4</v>
          </cell>
          <cell r="AD2491" t="str">
            <v>HR-NL: per 4 weken</v>
          </cell>
          <cell r="AE2491" t="str">
            <v>Onbepaalde tijd</v>
          </cell>
          <cell r="AF2491" t="str">
            <v>00-00-0000</v>
          </cell>
          <cell r="AH2491">
            <v>186545393</v>
          </cell>
          <cell r="AI2491">
            <v>29487</v>
          </cell>
          <cell r="AJ2491" t="str">
            <v>Nederlands</v>
          </cell>
          <cell r="AK2491" t="str">
            <v>X122</v>
          </cell>
          <cell r="AL2491" t="str">
            <v>OBJECTLEIDER AMBULANT ALG. SCHOONM II</v>
          </cell>
          <cell r="AM2491" t="str">
            <v>3+5%</v>
          </cell>
          <cell r="AN2491" t="str">
            <v>38 uur / week</v>
          </cell>
          <cell r="AO2491">
            <v>38</v>
          </cell>
          <cell r="AP2491">
            <v>0</v>
          </cell>
          <cell r="AQ2491">
            <v>0</v>
          </cell>
          <cell r="AR2491">
            <v>100</v>
          </cell>
          <cell r="AS2491">
            <v>7</v>
          </cell>
          <cell r="AT2491" t="str">
            <v>B7</v>
          </cell>
          <cell r="AU2491">
            <v>22</v>
          </cell>
          <cell r="AV2491">
            <v>17.11</v>
          </cell>
        </row>
        <row r="2492">
          <cell r="A2492">
            <v>12453</v>
          </cell>
          <cell r="B2492" t="str">
            <v>Mevrouw</v>
          </cell>
          <cell r="C2492" t="str">
            <v>N. Nsimba Bunga</v>
          </cell>
          <cell r="D2492" t="str">
            <v>Nicole</v>
          </cell>
          <cell r="E2492" t="str">
            <v>Nicole</v>
          </cell>
          <cell r="F2492" t="str">
            <v>N</v>
          </cell>
          <cell r="H2492" t="str">
            <v>Nsimba Bunga</v>
          </cell>
          <cell r="K2492" t="str">
            <v>Vrouw</v>
          </cell>
          <cell r="L2492" t="str">
            <v>Adres</v>
          </cell>
          <cell r="M2492" t="str">
            <v>Reigerhorst</v>
          </cell>
          <cell r="N2492">
            <v>21</v>
          </cell>
          <cell r="P2492" t="str">
            <v>2317 ZW</v>
          </cell>
          <cell r="Q2492" t="str">
            <v>LEIDEN</v>
          </cell>
          <cell r="R2492" t="str">
            <v>Nederland</v>
          </cell>
          <cell r="T2492">
            <v>685507993</v>
          </cell>
          <cell r="U2492">
            <v>3000</v>
          </cell>
          <cell r="V2492" t="str">
            <v>Hago Nederland B.V.</v>
          </cell>
          <cell r="W2492">
            <v>1</v>
          </cell>
          <cell r="X2492" t="str">
            <v>Internen</v>
          </cell>
          <cell r="Y2492" t="str">
            <v>A1</v>
          </cell>
          <cell r="Z2492" t="str">
            <v>Medewerker uurloon</v>
          </cell>
          <cell r="AA2492">
            <v>1</v>
          </cell>
          <cell r="AB2492" t="str">
            <v>Schoonmaak CAO</v>
          </cell>
          <cell r="AC2492" t="str">
            <v>N4</v>
          </cell>
          <cell r="AD2492" t="str">
            <v>HR-NL: per 4 weken</v>
          </cell>
          <cell r="AE2492" t="str">
            <v>Bepaalde tijd</v>
          </cell>
          <cell r="AF2492">
            <v>42584</v>
          </cell>
          <cell r="AG2492" t="str">
            <v>2e AO bep. tijd</v>
          </cell>
          <cell r="AH2492">
            <v>232618070</v>
          </cell>
          <cell r="AI2492">
            <v>28055</v>
          </cell>
          <cell r="AJ2492" t="str">
            <v>Onbekend</v>
          </cell>
          <cell r="AK2492" t="str">
            <v>X011</v>
          </cell>
          <cell r="AL2492" t="str">
            <v>MEDEW. ALGEMEEN SCHOONMAAKONDERHOUD I</v>
          </cell>
          <cell r="AM2492">
            <v>1</v>
          </cell>
          <cell r="AN2492" t="str">
            <v>38 uur / week</v>
          </cell>
          <cell r="AO2492">
            <v>27.5</v>
          </cell>
          <cell r="AP2492">
            <v>0</v>
          </cell>
          <cell r="AQ2492">
            <v>0</v>
          </cell>
          <cell r="AR2492">
            <v>72.37</v>
          </cell>
          <cell r="AS2492">
            <v>7</v>
          </cell>
          <cell r="AT2492" t="str">
            <v>B2</v>
          </cell>
          <cell r="AU2492">
            <v>22</v>
          </cell>
          <cell r="AV2492">
            <v>11.13</v>
          </cell>
        </row>
        <row r="2493">
          <cell r="A2493">
            <v>12454</v>
          </cell>
          <cell r="B2493" t="str">
            <v>Mevrouw</v>
          </cell>
          <cell r="C2493" t="str">
            <v>C. Eshun</v>
          </cell>
          <cell r="D2493" t="str">
            <v>Caroline</v>
          </cell>
          <cell r="E2493" t="str">
            <v>Caroline</v>
          </cell>
          <cell r="F2493" t="str">
            <v>C</v>
          </cell>
          <cell r="H2493" t="str">
            <v>Eshun</v>
          </cell>
          <cell r="K2493" t="str">
            <v>Vrouw</v>
          </cell>
          <cell r="L2493" t="str">
            <v>Adres</v>
          </cell>
          <cell r="M2493" t="str">
            <v>Van Ostadestraat</v>
          </cell>
          <cell r="N2493">
            <v>422</v>
          </cell>
          <cell r="P2493" t="str">
            <v>2526 GN</v>
          </cell>
          <cell r="Q2493" t="str">
            <v>DEN HAAG</v>
          </cell>
          <cell r="R2493" t="str">
            <v>Nederland</v>
          </cell>
          <cell r="T2493">
            <v>686062273</v>
          </cell>
          <cell r="U2493">
            <v>3000</v>
          </cell>
          <cell r="V2493" t="str">
            <v>Hago Nederland B.V.</v>
          </cell>
          <cell r="W2493">
            <v>1</v>
          </cell>
          <cell r="X2493" t="str">
            <v>Internen</v>
          </cell>
          <cell r="Y2493" t="str">
            <v>A1</v>
          </cell>
          <cell r="Z2493" t="str">
            <v>Medewerker uurloon</v>
          </cell>
          <cell r="AA2493">
            <v>1</v>
          </cell>
          <cell r="AB2493" t="str">
            <v>Schoonmaak CAO</v>
          </cell>
          <cell r="AC2493" t="str">
            <v>N4</v>
          </cell>
          <cell r="AD2493" t="str">
            <v>HR-NL: per 4 weken</v>
          </cell>
          <cell r="AE2493" t="str">
            <v>Bepaalde tijd</v>
          </cell>
          <cell r="AF2493">
            <v>42567</v>
          </cell>
          <cell r="AG2493" t="str">
            <v>2e AO bep. tijd</v>
          </cell>
          <cell r="AH2493">
            <v>307098047</v>
          </cell>
          <cell r="AI2493">
            <v>28944</v>
          </cell>
          <cell r="AJ2493" t="str">
            <v>Ghanees</v>
          </cell>
          <cell r="AK2493" t="str">
            <v>X011</v>
          </cell>
          <cell r="AL2493" t="str">
            <v>MEDEW. ALGEMEEN SCHOONMAAKONDERHOUD I</v>
          </cell>
          <cell r="AM2493">
            <v>1</v>
          </cell>
          <cell r="AN2493" t="str">
            <v>38 uur / week</v>
          </cell>
          <cell r="AO2493">
            <v>25</v>
          </cell>
          <cell r="AP2493">
            <v>0</v>
          </cell>
          <cell r="AQ2493">
            <v>0</v>
          </cell>
          <cell r="AR2493">
            <v>65.790000000000006</v>
          </cell>
          <cell r="AS2493">
            <v>7</v>
          </cell>
          <cell r="AT2493" t="str">
            <v>B2</v>
          </cell>
          <cell r="AU2493">
            <v>22</v>
          </cell>
          <cell r="AV2493">
            <v>11.13</v>
          </cell>
        </row>
        <row r="2494">
          <cell r="A2494">
            <v>12455</v>
          </cell>
          <cell r="B2494" t="str">
            <v>Mevrouw</v>
          </cell>
          <cell r="C2494" t="str">
            <v>C. Stuijts - Reijn</v>
          </cell>
          <cell r="D2494" t="str">
            <v>Carla</v>
          </cell>
          <cell r="E2494" t="str">
            <v>Carla</v>
          </cell>
          <cell r="F2494" t="str">
            <v>C</v>
          </cell>
          <cell r="H2494" t="str">
            <v>Reijn</v>
          </cell>
          <cell r="J2494" t="str">
            <v>Stuijts</v>
          </cell>
          <cell r="K2494" t="str">
            <v>Vrouw</v>
          </cell>
          <cell r="L2494" t="str">
            <v>Adres</v>
          </cell>
          <cell r="M2494" t="str">
            <v>Brilliant Starstraat</v>
          </cell>
          <cell r="N2494">
            <v>8</v>
          </cell>
          <cell r="P2494" t="str">
            <v>1611 DS</v>
          </cell>
          <cell r="Q2494" t="str">
            <v>BOVENKARSPEL</v>
          </cell>
          <cell r="R2494" t="str">
            <v>Nederland</v>
          </cell>
          <cell r="T2494">
            <v>644074587</v>
          </cell>
          <cell r="U2494">
            <v>3000</v>
          </cell>
          <cell r="V2494" t="str">
            <v>Hago Nederland B.V.</v>
          </cell>
          <cell r="W2494">
            <v>1</v>
          </cell>
          <cell r="X2494" t="str">
            <v>Internen</v>
          </cell>
          <cell r="Y2494" t="str">
            <v>A1</v>
          </cell>
          <cell r="Z2494" t="str">
            <v>Medewerker uurloon</v>
          </cell>
          <cell r="AA2494">
            <v>1</v>
          </cell>
          <cell r="AB2494" t="str">
            <v>Schoonmaak CAO</v>
          </cell>
          <cell r="AC2494" t="str">
            <v>N4</v>
          </cell>
          <cell r="AD2494" t="str">
            <v>HR-NL: per 4 weken</v>
          </cell>
          <cell r="AE2494" t="str">
            <v>Onbepaalde tijd</v>
          </cell>
          <cell r="AF2494" t="str">
            <v>00-00-0000</v>
          </cell>
          <cell r="AH2494">
            <v>118263730</v>
          </cell>
          <cell r="AI2494">
            <v>23803</v>
          </cell>
          <cell r="AJ2494" t="str">
            <v>Nederlands</v>
          </cell>
          <cell r="AK2494" t="str">
            <v>X011</v>
          </cell>
          <cell r="AL2494" t="str">
            <v>MEDEW. ALGEMEEN SCHOONMAAKONDERHOUD I</v>
          </cell>
          <cell r="AM2494">
            <v>1</v>
          </cell>
          <cell r="AN2494" t="str">
            <v>38 uur / week</v>
          </cell>
          <cell r="AO2494">
            <v>10</v>
          </cell>
          <cell r="AP2494">
            <v>0</v>
          </cell>
          <cell r="AQ2494">
            <v>0</v>
          </cell>
          <cell r="AR2494">
            <v>26.32</v>
          </cell>
          <cell r="AS2494">
            <v>7</v>
          </cell>
          <cell r="AT2494" t="str">
            <v>B2</v>
          </cell>
          <cell r="AU2494">
            <v>90</v>
          </cell>
          <cell r="AV2494">
            <v>11.46</v>
          </cell>
        </row>
        <row r="2495">
          <cell r="A2495">
            <v>12456</v>
          </cell>
          <cell r="B2495" t="str">
            <v>Mevrouw</v>
          </cell>
          <cell r="C2495" t="str">
            <v>J.B. Hartog - Spencer</v>
          </cell>
          <cell r="D2495" t="str">
            <v>Joyce Bernadette</v>
          </cell>
          <cell r="E2495" t="str">
            <v>Joyce Bernadette</v>
          </cell>
          <cell r="F2495" t="str">
            <v>JB</v>
          </cell>
          <cell r="H2495" t="str">
            <v>Spencer</v>
          </cell>
          <cell r="J2495" t="str">
            <v>Hartog</v>
          </cell>
          <cell r="K2495" t="str">
            <v>Vrouw</v>
          </cell>
          <cell r="L2495" t="str">
            <v>Adres</v>
          </cell>
          <cell r="M2495" t="str">
            <v>Tureluurstraat</v>
          </cell>
          <cell r="N2495">
            <v>20</v>
          </cell>
          <cell r="P2495" t="str">
            <v>1602 NP</v>
          </cell>
          <cell r="Q2495" t="str">
            <v>ENKHUIZEN</v>
          </cell>
          <cell r="R2495" t="str">
            <v>Nederland</v>
          </cell>
          <cell r="S2495">
            <v>228312932</v>
          </cell>
          <cell r="U2495">
            <v>3000</v>
          </cell>
          <cell r="V2495" t="str">
            <v>Hago Nederland B.V.</v>
          </cell>
          <cell r="W2495">
            <v>1</v>
          </cell>
          <cell r="X2495" t="str">
            <v>Internen</v>
          </cell>
          <cell r="Y2495" t="str">
            <v>A1</v>
          </cell>
          <cell r="Z2495" t="str">
            <v>Medewerker uurloon</v>
          </cell>
          <cell r="AA2495">
            <v>1</v>
          </cell>
          <cell r="AB2495" t="str">
            <v>Schoonmaak CAO</v>
          </cell>
          <cell r="AC2495" t="str">
            <v>N4</v>
          </cell>
          <cell r="AD2495" t="str">
            <v>HR-NL: per 4 weken</v>
          </cell>
          <cell r="AE2495" t="str">
            <v>Onbepaalde tijd</v>
          </cell>
          <cell r="AF2495" t="str">
            <v>00-00-0000</v>
          </cell>
          <cell r="AH2495">
            <v>112113345</v>
          </cell>
          <cell r="AI2495">
            <v>19061</v>
          </cell>
          <cell r="AJ2495" t="str">
            <v>Nederlands</v>
          </cell>
          <cell r="AK2495" t="str">
            <v>X011</v>
          </cell>
          <cell r="AL2495" t="str">
            <v>MEDEW. ALGEMEEN SCHOONMAAKONDERHOUD I</v>
          </cell>
          <cell r="AM2495">
            <v>1</v>
          </cell>
          <cell r="AN2495" t="str">
            <v>38 uur / week</v>
          </cell>
          <cell r="AO2495">
            <v>10</v>
          </cell>
          <cell r="AP2495">
            <v>0</v>
          </cell>
          <cell r="AQ2495">
            <v>0</v>
          </cell>
          <cell r="AR2495">
            <v>26.32</v>
          </cell>
          <cell r="AS2495">
            <v>7</v>
          </cell>
          <cell r="AT2495" t="str">
            <v>B2</v>
          </cell>
          <cell r="AU2495">
            <v>90</v>
          </cell>
          <cell r="AV2495">
            <v>11.46</v>
          </cell>
        </row>
        <row r="2496">
          <cell r="A2496">
            <v>12457</v>
          </cell>
          <cell r="B2496" t="str">
            <v>Mevrouw</v>
          </cell>
          <cell r="C2496" t="str">
            <v>G.A. Broer</v>
          </cell>
          <cell r="D2496" t="str">
            <v>Gesientje Annie</v>
          </cell>
          <cell r="E2496" t="str">
            <v>Gesientje Annie</v>
          </cell>
          <cell r="F2496" t="str">
            <v>GA</v>
          </cell>
          <cell r="H2496" t="str">
            <v>Broer</v>
          </cell>
          <cell r="K2496" t="str">
            <v>Vrouw</v>
          </cell>
          <cell r="L2496" t="str">
            <v>Adres</v>
          </cell>
          <cell r="M2496" t="str">
            <v>Gerrit Stapelstraat</v>
          </cell>
          <cell r="N2496">
            <v>5</v>
          </cell>
          <cell r="P2496" t="str">
            <v>1602 TC</v>
          </cell>
          <cell r="Q2496" t="str">
            <v>ENKHUIZEN</v>
          </cell>
          <cell r="R2496" t="str">
            <v>Nederland</v>
          </cell>
          <cell r="S2496">
            <v>228315614</v>
          </cell>
          <cell r="U2496">
            <v>3000</v>
          </cell>
          <cell r="V2496" t="str">
            <v>Hago Nederland B.V.</v>
          </cell>
          <cell r="W2496">
            <v>1</v>
          </cell>
          <cell r="X2496" t="str">
            <v>Internen</v>
          </cell>
          <cell r="Y2496" t="str">
            <v>A1</v>
          </cell>
          <cell r="Z2496" t="str">
            <v>Medewerker uurloon</v>
          </cell>
          <cell r="AA2496">
            <v>1</v>
          </cell>
          <cell r="AB2496" t="str">
            <v>Schoonmaak CAO</v>
          </cell>
          <cell r="AC2496" t="str">
            <v>N4</v>
          </cell>
          <cell r="AD2496" t="str">
            <v>HR-NL: per 4 weken</v>
          </cell>
          <cell r="AE2496" t="str">
            <v>Onbepaalde tijd</v>
          </cell>
          <cell r="AF2496" t="str">
            <v>00-00-0000</v>
          </cell>
          <cell r="AH2496">
            <v>188185501</v>
          </cell>
          <cell r="AI2496">
            <v>20497</v>
          </cell>
          <cell r="AJ2496" t="str">
            <v>Nederlands</v>
          </cell>
          <cell r="AK2496" t="str">
            <v>X011</v>
          </cell>
          <cell r="AL2496" t="str">
            <v>MEDEW. ALGEMEEN SCHOONMAAKONDERHOUD I</v>
          </cell>
          <cell r="AM2496">
            <v>1</v>
          </cell>
          <cell r="AN2496" t="str">
            <v>38 uur / week</v>
          </cell>
          <cell r="AO2496">
            <v>11</v>
          </cell>
          <cell r="AP2496">
            <v>0</v>
          </cell>
          <cell r="AQ2496">
            <v>0</v>
          </cell>
          <cell r="AR2496">
            <v>28.95</v>
          </cell>
          <cell r="AS2496">
            <v>7</v>
          </cell>
          <cell r="AT2496" t="str">
            <v>B2</v>
          </cell>
          <cell r="AU2496">
            <v>90</v>
          </cell>
          <cell r="AV2496">
            <v>11.46</v>
          </cell>
        </row>
        <row r="2497">
          <cell r="A2497">
            <v>12458</v>
          </cell>
          <cell r="B2497" t="str">
            <v>Mevrouw</v>
          </cell>
          <cell r="C2497" t="str">
            <v>P.M. Wielzen</v>
          </cell>
          <cell r="D2497" t="str">
            <v>Philomena Maria</v>
          </cell>
          <cell r="E2497" t="str">
            <v>Philomena Maria</v>
          </cell>
          <cell r="F2497" t="str">
            <v>PM</v>
          </cell>
          <cell r="H2497" t="str">
            <v>Wielzen</v>
          </cell>
          <cell r="K2497" t="str">
            <v>Vrouw</v>
          </cell>
          <cell r="L2497" t="str">
            <v>Adres</v>
          </cell>
          <cell r="M2497" t="str">
            <v>Tureluurstraat</v>
          </cell>
          <cell r="N2497">
            <v>39</v>
          </cell>
          <cell r="P2497" t="str">
            <v>1602 NN</v>
          </cell>
          <cell r="Q2497" t="str">
            <v>ENKHUIZEN</v>
          </cell>
          <cell r="R2497" t="str">
            <v>Nederland</v>
          </cell>
          <cell r="T2497">
            <v>228321312</v>
          </cell>
          <cell r="U2497">
            <v>3000</v>
          </cell>
          <cell r="V2497" t="str">
            <v>Hago Nederland B.V.</v>
          </cell>
          <cell r="W2497">
            <v>1</v>
          </cell>
          <cell r="X2497" t="str">
            <v>Internen</v>
          </cell>
          <cell r="Y2497" t="str">
            <v>A1</v>
          </cell>
          <cell r="Z2497" t="str">
            <v>Medewerker uurloon</v>
          </cell>
          <cell r="AA2497">
            <v>1</v>
          </cell>
          <cell r="AB2497" t="str">
            <v>Schoonmaak CAO</v>
          </cell>
          <cell r="AC2497" t="str">
            <v>N4</v>
          </cell>
          <cell r="AD2497" t="str">
            <v>HR-NL: per 4 weken</v>
          </cell>
          <cell r="AE2497" t="str">
            <v>Onbepaalde tijd</v>
          </cell>
          <cell r="AF2497" t="str">
            <v>00-00-0000</v>
          </cell>
          <cell r="AH2497">
            <v>126718842</v>
          </cell>
          <cell r="AI2497">
            <v>22591</v>
          </cell>
          <cell r="AJ2497" t="str">
            <v>Nederlands</v>
          </cell>
          <cell r="AK2497" t="str">
            <v>X011</v>
          </cell>
          <cell r="AL2497" t="str">
            <v>MEDEW. ALGEMEEN SCHOONMAAKONDERHOUD I</v>
          </cell>
          <cell r="AM2497">
            <v>1</v>
          </cell>
          <cell r="AN2497" t="str">
            <v>38 uur / week</v>
          </cell>
          <cell r="AO2497">
            <v>10</v>
          </cell>
          <cell r="AP2497">
            <v>0</v>
          </cell>
          <cell r="AQ2497">
            <v>0</v>
          </cell>
          <cell r="AR2497">
            <v>26.32</v>
          </cell>
          <cell r="AS2497">
            <v>7</v>
          </cell>
          <cell r="AT2497" t="str">
            <v>B2</v>
          </cell>
          <cell r="AU2497">
            <v>22</v>
          </cell>
          <cell r="AV2497">
            <v>11.13</v>
          </cell>
        </row>
        <row r="2498">
          <cell r="A2498">
            <v>12459</v>
          </cell>
          <cell r="B2498" t="str">
            <v>Mevrouw</v>
          </cell>
          <cell r="C2498" t="str">
            <v>M.J.S. Feenstra - Solero</v>
          </cell>
          <cell r="D2498" t="str">
            <v>Marie Jane Sula</v>
          </cell>
          <cell r="E2498" t="str">
            <v>Marie Jane Sula</v>
          </cell>
          <cell r="F2498" t="str">
            <v>MJS</v>
          </cell>
          <cell r="H2498" t="str">
            <v>Solero</v>
          </cell>
          <cell r="J2498" t="str">
            <v>Feenstra</v>
          </cell>
          <cell r="K2498" t="str">
            <v>Vrouw</v>
          </cell>
          <cell r="L2498" t="str">
            <v>Adres</v>
          </cell>
          <cell r="M2498" t="str">
            <v>Tureluurstraat</v>
          </cell>
          <cell r="N2498">
            <v>14</v>
          </cell>
          <cell r="P2498" t="str">
            <v>1602 NP</v>
          </cell>
          <cell r="Q2498" t="str">
            <v>ENKHUIZEN</v>
          </cell>
          <cell r="R2498" t="str">
            <v>Nederland</v>
          </cell>
          <cell r="S2498">
            <v>228314678</v>
          </cell>
          <cell r="U2498">
            <v>3000</v>
          </cell>
          <cell r="V2498" t="str">
            <v>Hago Nederland B.V.</v>
          </cell>
          <cell r="W2498">
            <v>1</v>
          </cell>
          <cell r="X2498" t="str">
            <v>Internen</v>
          </cell>
          <cell r="Y2498" t="str">
            <v>A1</v>
          </cell>
          <cell r="Z2498" t="str">
            <v>Medewerker uurloon</v>
          </cell>
          <cell r="AA2498">
            <v>1</v>
          </cell>
          <cell r="AB2498" t="str">
            <v>Schoonmaak CAO</v>
          </cell>
          <cell r="AC2498" t="str">
            <v>N4</v>
          </cell>
          <cell r="AD2498" t="str">
            <v>HR-NL: per 4 weken</v>
          </cell>
          <cell r="AE2498" t="str">
            <v>Onbepaalde tijd</v>
          </cell>
          <cell r="AF2498" t="str">
            <v>00-00-0000</v>
          </cell>
          <cell r="AH2498">
            <v>252618737</v>
          </cell>
          <cell r="AI2498">
            <v>27605</v>
          </cell>
          <cell r="AJ2498" t="str">
            <v>Nederlands</v>
          </cell>
          <cell r="AK2498" t="str">
            <v>X011</v>
          </cell>
          <cell r="AL2498" t="str">
            <v>MEDEW. ALGEMEEN SCHOONMAAKONDERHOUD I</v>
          </cell>
          <cell r="AM2498">
            <v>1</v>
          </cell>
          <cell r="AN2498" t="str">
            <v>38 uur / week</v>
          </cell>
          <cell r="AO2498">
            <v>12.5</v>
          </cell>
          <cell r="AP2498">
            <v>0</v>
          </cell>
          <cell r="AQ2498">
            <v>0</v>
          </cell>
          <cell r="AR2498">
            <v>32.89</v>
          </cell>
          <cell r="AS2498">
            <v>7</v>
          </cell>
          <cell r="AT2498" t="str">
            <v>B2</v>
          </cell>
          <cell r="AU2498">
            <v>22</v>
          </cell>
          <cell r="AV2498">
            <v>11.13</v>
          </cell>
        </row>
        <row r="2499">
          <cell r="A2499">
            <v>12460</v>
          </cell>
          <cell r="B2499" t="str">
            <v>Mevrouw</v>
          </cell>
          <cell r="C2499" t="str">
            <v>H.C.P. Mantel - Aloserij</v>
          </cell>
          <cell r="D2499" t="str">
            <v>Hendrika Christina Petronella</v>
          </cell>
          <cell r="E2499" t="str">
            <v>Hendrika Christina Petronella</v>
          </cell>
          <cell r="F2499" t="str">
            <v>HCP</v>
          </cell>
          <cell r="H2499" t="str">
            <v>Aloserij</v>
          </cell>
          <cell r="J2499" t="str">
            <v>Mantel</v>
          </cell>
          <cell r="K2499" t="str">
            <v>Vrouw</v>
          </cell>
          <cell r="L2499" t="str">
            <v>Adres</v>
          </cell>
          <cell r="M2499" t="str">
            <v>De Akkers</v>
          </cell>
          <cell r="N2499">
            <v>13</v>
          </cell>
          <cell r="P2499" t="str">
            <v>1602 MP</v>
          </cell>
          <cell r="Q2499" t="str">
            <v>ENKHUIZEN</v>
          </cell>
          <cell r="R2499" t="str">
            <v>Nederland</v>
          </cell>
          <cell r="U2499">
            <v>3000</v>
          </cell>
          <cell r="V2499" t="str">
            <v>Hago Nederland B.V.</v>
          </cell>
          <cell r="W2499">
            <v>1</v>
          </cell>
          <cell r="X2499" t="str">
            <v>Internen</v>
          </cell>
          <cell r="Y2499" t="str">
            <v>A1</v>
          </cell>
          <cell r="Z2499" t="str">
            <v>Medewerker uurloon</v>
          </cell>
          <cell r="AA2499">
            <v>1</v>
          </cell>
          <cell r="AB2499" t="str">
            <v>Schoonmaak CAO</v>
          </cell>
          <cell r="AC2499" t="str">
            <v>N4</v>
          </cell>
          <cell r="AD2499" t="str">
            <v>HR-NL: per 4 weken</v>
          </cell>
          <cell r="AE2499" t="str">
            <v>Onbepaalde tijd</v>
          </cell>
          <cell r="AF2499" t="str">
            <v>00-00-0000</v>
          </cell>
          <cell r="AH2499">
            <v>30163341</v>
          </cell>
          <cell r="AI2499">
            <v>19486</v>
          </cell>
          <cell r="AJ2499" t="str">
            <v>Nederlands</v>
          </cell>
          <cell r="AK2499" t="str">
            <v>X011</v>
          </cell>
          <cell r="AL2499" t="str">
            <v>MEDEW. ALGEMEEN SCHOONMAAKONDERHOUD I</v>
          </cell>
          <cell r="AM2499">
            <v>1</v>
          </cell>
          <cell r="AN2499" t="str">
            <v>38 uur / week</v>
          </cell>
          <cell r="AO2499">
            <v>15</v>
          </cell>
          <cell r="AP2499">
            <v>0</v>
          </cell>
          <cell r="AQ2499">
            <v>0</v>
          </cell>
          <cell r="AR2499">
            <v>39.47</v>
          </cell>
          <cell r="AS2499">
            <v>7</v>
          </cell>
          <cell r="AT2499" t="str">
            <v>B2</v>
          </cell>
          <cell r="AU2499">
            <v>90</v>
          </cell>
          <cell r="AV2499">
            <v>11.46</v>
          </cell>
        </row>
        <row r="2500">
          <cell r="A2500">
            <v>12461</v>
          </cell>
          <cell r="B2500" t="str">
            <v>Mevrouw</v>
          </cell>
          <cell r="C2500" t="str">
            <v>H. Atik</v>
          </cell>
          <cell r="D2500" t="str">
            <v>Hasibe</v>
          </cell>
          <cell r="E2500" t="str">
            <v>Hasibe</v>
          </cell>
          <cell r="F2500" t="str">
            <v>H</v>
          </cell>
          <cell r="H2500" t="str">
            <v>Atik</v>
          </cell>
          <cell r="K2500" t="str">
            <v>Vrouw</v>
          </cell>
          <cell r="L2500" t="str">
            <v>Adres</v>
          </cell>
          <cell r="M2500" t="str">
            <v>Tureluurstraat</v>
          </cell>
          <cell r="N2500">
            <v>42</v>
          </cell>
          <cell r="P2500" t="str">
            <v>1602 NP</v>
          </cell>
          <cell r="Q2500" t="str">
            <v>ENKHUIZEN</v>
          </cell>
          <cell r="R2500" t="str">
            <v>Nederland</v>
          </cell>
          <cell r="T2500">
            <v>643010998</v>
          </cell>
          <cell r="U2500">
            <v>3000</v>
          </cell>
          <cell r="V2500" t="str">
            <v>Hago Nederland B.V.</v>
          </cell>
          <cell r="W2500">
            <v>1</v>
          </cell>
          <cell r="X2500" t="str">
            <v>Internen</v>
          </cell>
          <cell r="Y2500" t="str">
            <v>A1</v>
          </cell>
          <cell r="Z2500" t="str">
            <v>Medewerker uurloon</v>
          </cell>
          <cell r="AA2500">
            <v>1</v>
          </cell>
          <cell r="AB2500" t="str">
            <v>Schoonmaak CAO</v>
          </cell>
          <cell r="AC2500" t="str">
            <v>N4</v>
          </cell>
          <cell r="AD2500" t="str">
            <v>HR-NL: per 4 weken</v>
          </cell>
          <cell r="AE2500" t="str">
            <v>Onbepaalde tijd</v>
          </cell>
          <cell r="AF2500" t="str">
            <v>00-00-0000</v>
          </cell>
          <cell r="AH2500">
            <v>214407214</v>
          </cell>
          <cell r="AI2500">
            <v>34152</v>
          </cell>
          <cell r="AJ2500" t="str">
            <v>Nederlands</v>
          </cell>
          <cell r="AK2500" t="str">
            <v>X011</v>
          </cell>
          <cell r="AL2500" t="str">
            <v>MEDEW. ALGEMEEN SCHOONMAAKONDERHOUD I</v>
          </cell>
          <cell r="AM2500">
            <v>1</v>
          </cell>
          <cell r="AN2500" t="str">
            <v>38 uur / week</v>
          </cell>
          <cell r="AO2500">
            <v>2</v>
          </cell>
          <cell r="AP2500">
            <v>0</v>
          </cell>
          <cell r="AQ2500">
            <v>0</v>
          </cell>
          <cell r="AR2500">
            <v>5.26</v>
          </cell>
          <cell r="AS2500">
            <v>7</v>
          </cell>
          <cell r="AT2500" t="str">
            <v>B2</v>
          </cell>
          <cell r="AU2500">
            <v>22</v>
          </cell>
          <cell r="AV2500">
            <v>11.13</v>
          </cell>
        </row>
        <row r="2501">
          <cell r="A2501">
            <v>12462</v>
          </cell>
          <cell r="B2501" t="str">
            <v>Mevrouw</v>
          </cell>
          <cell r="C2501" t="str">
            <v>G. Elbay</v>
          </cell>
          <cell r="D2501" t="str">
            <v>Gulcan</v>
          </cell>
          <cell r="E2501" t="str">
            <v>Gulcan</v>
          </cell>
          <cell r="F2501" t="str">
            <v>G</v>
          </cell>
          <cell r="H2501" t="str">
            <v>Elbay</v>
          </cell>
          <cell r="K2501" t="str">
            <v>Vrouw</v>
          </cell>
          <cell r="L2501" t="str">
            <v>Adres</v>
          </cell>
          <cell r="M2501" t="str">
            <v>Zwaluwweg</v>
          </cell>
          <cell r="N2501">
            <v>54</v>
          </cell>
          <cell r="P2501" t="str">
            <v>1602 NV</v>
          </cell>
          <cell r="Q2501" t="str">
            <v>ENKHUIZEN</v>
          </cell>
          <cell r="R2501" t="str">
            <v>Nederland</v>
          </cell>
          <cell r="S2501">
            <v>228721844</v>
          </cell>
          <cell r="U2501">
            <v>3000</v>
          </cell>
          <cell r="V2501" t="str">
            <v>Hago Nederland B.V.</v>
          </cell>
          <cell r="W2501">
            <v>1</v>
          </cell>
          <cell r="X2501" t="str">
            <v>Internen</v>
          </cell>
          <cell r="Y2501" t="str">
            <v>A1</v>
          </cell>
          <cell r="Z2501" t="str">
            <v>Medewerker uurloon</v>
          </cell>
          <cell r="AA2501">
            <v>1</v>
          </cell>
          <cell r="AB2501" t="str">
            <v>Schoonmaak CAO</v>
          </cell>
          <cell r="AC2501" t="str">
            <v>N4</v>
          </cell>
          <cell r="AD2501" t="str">
            <v>HR-NL: per 4 weken</v>
          </cell>
          <cell r="AE2501" t="str">
            <v>Onbepaalde tijd</v>
          </cell>
          <cell r="AF2501" t="str">
            <v>00-00-0000</v>
          </cell>
          <cell r="AH2501">
            <v>200614782</v>
          </cell>
          <cell r="AI2501">
            <v>27091</v>
          </cell>
          <cell r="AJ2501" t="str">
            <v>Nederlands</v>
          </cell>
          <cell r="AK2501" t="str">
            <v>X011</v>
          </cell>
          <cell r="AL2501" t="str">
            <v>MEDEW. ALGEMEEN SCHOONMAAKONDERHOUD I</v>
          </cell>
          <cell r="AM2501">
            <v>1</v>
          </cell>
          <cell r="AN2501" t="str">
            <v>38 uur / week</v>
          </cell>
          <cell r="AO2501">
            <v>10</v>
          </cell>
          <cell r="AP2501">
            <v>0</v>
          </cell>
          <cell r="AQ2501">
            <v>0</v>
          </cell>
          <cell r="AR2501">
            <v>26.32</v>
          </cell>
          <cell r="AS2501">
            <v>7</v>
          </cell>
          <cell r="AT2501" t="str">
            <v>B2</v>
          </cell>
          <cell r="AU2501">
            <v>22</v>
          </cell>
          <cell r="AV2501">
            <v>11.13</v>
          </cell>
        </row>
        <row r="2502">
          <cell r="A2502">
            <v>12463</v>
          </cell>
          <cell r="B2502" t="str">
            <v>Mevrouw</v>
          </cell>
          <cell r="C2502" t="str">
            <v>M.J.B. Verberne</v>
          </cell>
          <cell r="D2502" t="str">
            <v>Maria Johanna Bernardina</v>
          </cell>
          <cell r="E2502" t="str">
            <v>Maria Johanna Bernardina</v>
          </cell>
          <cell r="F2502" t="str">
            <v>MJB</v>
          </cell>
          <cell r="H2502" t="str">
            <v>Verberne</v>
          </cell>
          <cell r="K2502" t="str">
            <v>Vrouw</v>
          </cell>
          <cell r="L2502" t="str">
            <v>Adres</v>
          </cell>
          <cell r="M2502" t="str">
            <v>Paludanushof</v>
          </cell>
          <cell r="N2502">
            <v>18</v>
          </cell>
          <cell r="P2502" t="str">
            <v>1601 MN</v>
          </cell>
          <cell r="Q2502" t="str">
            <v>ENKHUIZEN</v>
          </cell>
          <cell r="R2502" t="str">
            <v>Nederland</v>
          </cell>
          <cell r="S2502">
            <v>228315883</v>
          </cell>
          <cell r="T2502">
            <v>639815548</v>
          </cell>
          <cell r="U2502">
            <v>3000</v>
          </cell>
          <cell r="V2502" t="str">
            <v>Hago Nederland B.V.</v>
          </cell>
          <cell r="W2502">
            <v>1</v>
          </cell>
          <cell r="X2502" t="str">
            <v>Internen</v>
          </cell>
          <cell r="Y2502" t="str">
            <v>A1</v>
          </cell>
          <cell r="Z2502" t="str">
            <v>Medewerker uurloon</v>
          </cell>
          <cell r="AA2502">
            <v>1</v>
          </cell>
          <cell r="AB2502" t="str">
            <v>Schoonmaak CAO</v>
          </cell>
          <cell r="AC2502" t="str">
            <v>N4</v>
          </cell>
          <cell r="AD2502" t="str">
            <v>HR-NL: per 4 weken</v>
          </cell>
          <cell r="AE2502" t="str">
            <v>Onbepaalde tijd</v>
          </cell>
          <cell r="AF2502" t="str">
            <v>00-00-0000</v>
          </cell>
          <cell r="AH2502">
            <v>188067425</v>
          </cell>
          <cell r="AI2502">
            <v>24369</v>
          </cell>
          <cell r="AJ2502" t="str">
            <v>Nederlands</v>
          </cell>
          <cell r="AK2502" t="str">
            <v>X011</v>
          </cell>
          <cell r="AL2502" t="str">
            <v>MEDEW. ALGEMEEN SCHOONMAAKONDERHOUD I</v>
          </cell>
          <cell r="AM2502">
            <v>1</v>
          </cell>
          <cell r="AN2502" t="str">
            <v>38 uur / week</v>
          </cell>
          <cell r="AO2502">
            <v>10</v>
          </cell>
          <cell r="AP2502">
            <v>0</v>
          </cell>
          <cell r="AQ2502">
            <v>0</v>
          </cell>
          <cell r="AR2502">
            <v>26.32</v>
          </cell>
          <cell r="AS2502">
            <v>7</v>
          </cell>
          <cell r="AT2502" t="str">
            <v>B2</v>
          </cell>
          <cell r="AU2502">
            <v>22</v>
          </cell>
          <cell r="AV2502">
            <v>11.13</v>
          </cell>
        </row>
        <row r="2503">
          <cell r="A2503">
            <v>12464</v>
          </cell>
          <cell r="B2503" t="str">
            <v>Mevrouw</v>
          </cell>
          <cell r="C2503" t="str">
            <v>K. Gogebakan</v>
          </cell>
          <cell r="D2503" t="str">
            <v>Kadriye</v>
          </cell>
          <cell r="E2503" t="str">
            <v>Kadriye</v>
          </cell>
          <cell r="F2503" t="str">
            <v>K</v>
          </cell>
          <cell r="H2503" t="str">
            <v>Gogebakan</v>
          </cell>
          <cell r="K2503" t="str">
            <v>Vrouw</v>
          </cell>
          <cell r="L2503" t="str">
            <v>Adres</v>
          </cell>
          <cell r="M2503" t="str">
            <v>Beurtschip</v>
          </cell>
          <cell r="N2503">
            <v>57</v>
          </cell>
          <cell r="P2503" t="str">
            <v>1602 BA</v>
          </cell>
          <cell r="Q2503" t="str">
            <v>ENKHUIZEN</v>
          </cell>
          <cell r="R2503" t="str">
            <v>Nederland</v>
          </cell>
          <cell r="T2503">
            <v>657794331</v>
          </cell>
          <cell r="U2503">
            <v>3000</v>
          </cell>
          <cell r="V2503" t="str">
            <v>Hago Nederland B.V.</v>
          </cell>
          <cell r="W2503">
            <v>1</v>
          </cell>
          <cell r="X2503" t="str">
            <v>Internen</v>
          </cell>
          <cell r="Y2503" t="str">
            <v>A1</v>
          </cell>
          <cell r="Z2503" t="str">
            <v>Medewerker uurloon</v>
          </cell>
          <cell r="AA2503">
            <v>1</v>
          </cell>
          <cell r="AB2503" t="str">
            <v>Schoonmaak CAO</v>
          </cell>
          <cell r="AC2503" t="str">
            <v>N4</v>
          </cell>
          <cell r="AD2503" t="str">
            <v>HR-NL: per 4 weken</v>
          </cell>
          <cell r="AE2503" t="str">
            <v>Onbepaalde tijd</v>
          </cell>
          <cell r="AF2503" t="str">
            <v>00-00-0000</v>
          </cell>
          <cell r="AH2503">
            <v>436480311</v>
          </cell>
          <cell r="AI2503">
            <v>29762</v>
          </cell>
          <cell r="AJ2503" t="str">
            <v>Turks</v>
          </cell>
          <cell r="AK2503" t="str">
            <v>X011</v>
          </cell>
          <cell r="AL2503" t="str">
            <v>MEDEW. ALGEMEEN SCHOONMAAKONDERHOUD I</v>
          </cell>
          <cell r="AM2503">
            <v>1</v>
          </cell>
          <cell r="AN2503" t="str">
            <v>38 uur / week</v>
          </cell>
          <cell r="AO2503">
            <v>12.5</v>
          </cell>
          <cell r="AP2503">
            <v>0</v>
          </cell>
          <cell r="AQ2503">
            <v>0</v>
          </cell>
          <cell r="AR2503">
            <v>32.89</v>
          </cell>
          <cell r="AS2503">
            <v>7</v>
          </cell>
          <cell r="AT2503" t="str">
            <v>B2</v>
          </cell>
          <cell r="AU2503">
            <v>22</v>
          </cell>
          <cell r="AV2503">
            <v>11.13</v>
          </cell>
        </row>
        <row r="2504">
          <cell r="A2504">
            <v>12465</v>
          </cell>
          <cell r="B2504" t="str">
            <v>Mevrouw</v>
          </cell>
          <cell r="C2504" t="str">
            <v>A. Atik</v>
          </cell>
          <cell r="D2504" t="str">
            <v>Ayse</v>
          </cell>
          <cell r="E2504" t="str">
            <v>Ayse</v>
          </cell>
          <cell r="F2504" t="str">
            <v>A</v>
          </cell>
          <cell r="H2504" t="str">
            <v>Atik</v>
          </cell>
          <cell r="K2504" t="str">
            <v>Vrouw</v>
          </cell>
          <cell r="L2504" t="str">
            <v>Adres</v>
          </cell>
          <cell r="M2504" t="str">
            <v>Tureluurstraat</v>
          </cell>
          <cell r="N2504">
            <v>42</v>
          </cell>
          <cell r="P2504" t="str">
            <v>1602 NP</v>
          </cell>
          <cell r="Q2504" t="str">
            <v>ENKHUIZEN</v>
          </cell>
          <cell r="R2504" t="str">
            <v>Nederland</v>
          </cell>
          <cell r="S2504">
            <v>228721185</v>
          </cell>
          <cell r="T2504">
            <v>614545938</v>
          </cell>
          <cell r="U2504">
            <v>3000</v>
          </cell>
          <cell r="V2504" t="str">
            <v>Hago Nederland B.V.</v>
          </cell>
          <cell r="W2504">
            <v>1</v>
          </cell>
          <cell r="X2504" t="str">
            <v>Internen</v>
          </cell>
          <cell r="Y2504" t="str">
            <v>A1</v>
          </cell>
          <cell r="Z2504" t="str">
            <v>Medewerker uurloon</v>
          </cell>
          <cell r="AA2504">
            <v>1</v>
          </cell>
          <cell r="AB2504" t="str">
            <v>Schoonmaak CAO</v>
          </cell>
          <cell r="AC2504" t="str">
            <v>N4</v>
          </cell>
          <cell r="AD2504" t="str">
            <v>HR-NL: per 4 weken</v>
          </cell>
          <cell r="AE2504" t="str">
            <v>Onbepaalde tijd</v>
          </cell>
          <cell r="AF2504" t="str">
            <v>00-00-0000</v>
          </cell>
          <cell r="AH2504">
            <v>209878733</v>
          </cell>
          <cell r="AI2504">
            <v>27150</v>
          </cell>
          <cell r="AJ2504" t="str">
            <v>Nederlands</v>
          </cell>
          <cell r="AK2504" t="str">
            <v>X011</v>
          </cell>
          <cell r="AL2504" t="str">
            <v>MEDEW. ALGEMEEN SCHOONMAAKONDERHOUD I</v>
          </cell>
          <cell r="AM2504">
            <v>1</v>
          </cell>
          <cell r="AN2504" t="str">
            <v>38 uur / week</v>
          </cell>
          <cell r="AO2504">
            <v>10</v>
          </cell>
          <cell r="AP2504">
            <v>0</v>
          </cell>
          <cell r="AQ2504">
            <v>0</v>
          </cell>
          <cell r="AR2504">
            <v>26.32</v>
          </cell>
          <cell r="AS2504">
            <v>7</v>
          </cell>
          <cell r="AT2504" t="str">
            <v>B2</v>
          </cell>
          <cell r="AU2504">
            <v>22</v>
          </cell>
          <cell r="AV2504">
            <v>11.13</v>
          </cell>
        </row>
        <row r="2505">
          <cell r="A2505">
            <v>12467</v>
          </cell>
          <cell r="B2505" t="str">
            <v>Mevrouw</v>
          </cell>
          <cell r="C2505" t="str">
            <v>N.F. Pearson</v>
          </cell>
          <cell r="D2505" t="str">
            <v>Nicole Frances</v>
          </cell>
          <cell r="E2505" t="str">
            <v>Nicole Frances</v>
          </cell>
          <cell r="F2505" t="str">
            <v>NF</v>
          </cell>
          <cell r="H2505" t="str">
            <v>Pearson</v>
          </cell>
          <cell r="K2505" t="str">
            <v>Vrouw</v>
          </cell>
          <cell r="L2505" t="str">
            <v>Adres</v>
          </cell>
          <cell r="M2505" t="str">
            <v>Burgemeester Honijkstr</v>
          </cell>
          <cell r="N2505">
            <v>10</v>
          </cell>
          <cell r="P2505" t="str">
            <v>1606 XL</v>
          </cell>
          <cell r="Q2505" t="str">
            <v>VENHUIZEN</v>
          </cell>
          <cell r="R2505" t="str">
            <v>Nederland</v>
          </cell>
          <cell r="T2505">
            <v>629789962</v>
          </cell>
          <cell r="U2505">
            <v>3000</v>
          </cell>
          <cell r="V2505" t="str">
            <v>Hago Nederland B.V.</v>
          </cell>
          <cell r="W2505">
            <v>1</v>
          </cell>
          <cell r="X2505" t="str">
            <v>Internen</v>
          </cell>
          <cell r="Y2505" t="str">
            <v>A1</v>
          </cell>
          <cell r="Z2505" t="str">
            <v>Medewerker uurloon</v>
          </cell>
          <cell r="AA2505">
            <v>1</v>
          </cell>
          <cell r="AB2505" t="str">
            <v>Schoonmaak CAO</v>
          </cell>
          <cell r="AC2505" t="str">
            <v>N4</v>
          </cell>
          <cell r="AD2505" t="str">
            <v>HR-NL: per 4 weken</v>
          </cell>
          <cell r="AE2505" t="str">
            <v>Bepaalde tijd</v>
          </cell>
          <cell r="AF2505">
            <v>42614</v>
          </cell>
          <cell r="AG2505" t="str">
            <v>2e AO bep. tijd</v>
          </cell>
          <cell r="AH2505">
            <v>782973140</v>
          </cell>
          <cell r="AI2505">
            <v>33460</v>
          </cell>
          <cell r="AJ2505" t="str">
            <v>Brits</v>
          </cell>
          <cell r="AK2505" t="str">
            <v>X011</v>
          </cell>
          <cell r="AL2505" t="str">
            <v>MEDEW. ALGEMEEN SCHOONMAAKONDERHOUD I</v>
          </cell>
          <cell r="AM2505">
            <v>1</v>
          </cell>
          <cell r="AN2505" t="str">
            <v>38 uur / week</v>
          </cell>
          <cell r="AO2505">
            <v>12.75</v>
          </cell>
          <cell r="AP2505">
            <v>0</v>
          </cell>
          <cell r="AQ2505">
            <v>0</v>
          </cell>
          <cell r="AR2505">
            <v>33.549999999999997</v>
          </cell>
          <cell r="AS2505">
            <v>7</v>
          </cell>
          <cell r="AT2505" t="str">
            <v>B2</v>
          </cell>
          <cell r="AU2505">
            <v>22</v>
          </cell>
          <cell r="AV2505">
            <v>11.13</v>
          </cell>
        </row>
        <row r="2506">
          <cell r="A2506">
            <v>12468</v>
          </cell>
          <cell r="B2506" t="str">
            <v>Mevrouw</v>
          </cell>
          <cell r="C2506" t="str">
            <v>O.C. Pecajas</v>
          </cell>
          <cell r="D2506" t="str">
            <v>Obelen Calvez</v>
          </cell>
          <cell r="E2506" t="str">
            <v>Obelen Calvez</v>
          </cell>
          <cell r="F2506" t="str">
            <v>OC</v>
          </cell>
          <cell r="H2506" t="str">
            <v>Pecajas</v>
          </cell>
          <cell r="K2506" t="str">
            <v>Vrouw</v>
          </cell>
          <cell r="L2506" t="str">
            <v>Adres</v>
          </cell>
          <cell r="M2506" t="str">
            <v>Admiraliteitsweg</v>
          </cell>
          <cell r="N2506">
            <v>35</v>
          </cell>
          <cell r="P2506" t="str">
            <v>1601 ED</v>
          </cell>
          <cell r="Q2506" t="str">
            <v>ENKHUIZEN</v>
          </cell>
          <cell r="R2506" t="str">
            <v>Nederland</v>
          </cell>
          <cell r="T2506">
            <v>630133728</v>
          </cell>
          <cell r="U2506">
            <v>3000</v>
          </cell>
          <cell r="V2506" t="str">
            <v>Hago Nederland B.V.</v>
          </cell>
          <cell r="W2506">
            <v>1</v>
          </cell>
          <cell r="X2506" t="str">
            <v>Internen</v>
          </cell>
          <cell r="Y2506" t="str">
            <v>A1</v>
          </cell>
          <cell r="Z2506" t="str">
            <v>Medewerker uurloon</v>
          </cell>
          <cell r="AA2506">
            <v>1</v>
          </cell>
          <cell r="AB2506" t="str">
            <v>Schoonmaak CAO</v>
          </cell>
          <cell r="AC2506" t="str">
            <v>N4</v>
          </cell>
          <cell r="AD2506" t="str">
            <v>HR-NL: per 4 weken</v>
          </cell>
          <cell r="AE2506" t="str">
            <v>Bepaalde tijd</v>
          </cell>
          <cell r="AF2506">
            <v>42623</v>
          </cell>
          <cell r="AG2506" t="str">
            <v>2e AO bep. tijd</v>
          </cell>
          <cell r="AH2506">
            <v>681683296</v>
          </cell>
          <cell r="AI2506">
            <v>28345</v>
          </cell>
          <cell r="AJ2506" t="str">
            <v>Filippijns</v>
          </cell>
          <cell r="AK2506" t="str">
            <v>X011</v>
          </cell>
          <cell r="AL2506" t="str">
            <v>MEDEW. ALGEMEEN SCHOONMAAKONDERHOUD I</v>
          </cell>
          <cell r="AM2506">
            <v>1</v>
          </cell>
          <cell r="AN2506" t="str">
            <v>38 uur / week</v>
          </cell>
          <cell r="AO2506">
            <v>2</v>
          </cell>
          <cell r="AP2506">
            <v>2</v>
          </cell>
          <cell r="AQ2506">
            <v>20</v>
          </cell>
          <cell r="AR2506">
            <v>5.26</v>
          </cell>
          <cell r="AS2506">
            <v>7</v>
          </cell>
          <cell r="AT2506" t="str">
            <v>B2</v>
          </cell>
          <cell r="AU2506">
            <v>22</v>
          </cell>
          <cell r="AV2506">
            <v>11.13</v>
          </cell>
        </row>
        <row r="2507">
          <cell r="A2507">
            <v>12469</v>
          </cell>
          <cell r="B2507" t="str">
            <v>Mevrouw</v>
          </cell>
          <cell r="C2507" t="str">
            <v>C. Muringayi</v>
          </cell>
          <cell r="D2507" t="str">
            <v>Colletar</v>
          </cell>
          <cell r="E2507" t="str">
            <v>Colletar</v>
          </cell>
          <cell r="F2507" t="str">
            <v>C</v>
          </cell>
          <cell r="H2507" t="str">
            <v>Muringayi</v>
          </cell>
          <cell r="K2507" t="str">
            <v>Vrouw</v>
          </cell>
          <cell r="L2507" t="str">
            <v>Adres</v>
          </cell>
          <cell r="M2507" t="str">
            <v>Willigenburg</v>
          </cell>
          <cell r="N2507">
            <v>69</v>
          </cell>
          <cell r="P2507" t="str">
            <v>1601 LJ</v>
          </cell>
          <cell r="Q2507" t="str">
            <v>ENKHUIZEN</v>
          </cell>
          <cell r="R2507" t="str">
            <v>Nederland</v>
          </cell>
          <cell r="T2507">
            <v>617844888</v>
          </cell>
          <cell r="U2507">
            <v>3000</v>
          </cell>
          <cell r="V2507" t="str">
            <v>Hago Nederland B.V.</v>
          </cell>
          <cell r="W2507">
            <v>1</v>
          </cell>
          <cell r="X2507" t="str">
            <v>Internen</v>
          </cell>
          <cell r="Y2507" t="str">
            <v>A1</v>
          </cell>
          <cell r="Z2507" t="str">
            <v>Medewerker uurloon</v>
          </cell>
          <cell r="AA2507">
            <v>1</v>
          </cell>
          <cell r="AB2507" t="str">
            <v>Schoonmaak CAO</v>
          </cell>
          <cell r="AC2507" t="str">
            <v>N4</v>
          </cell>
          <cell r="AD2507" t="str">
            <v>HR-NL: per 4 weken</v>
          </cell>
          <cell r="AE2507" t="str">
            <v>Bepaalde tijd</v>
          </cell>
          <cell r="AF2507">
            <v>42617</v>
          </cell>
          <cell r="AG2507" t="str">
            <v>2e AO bep. tijd</v>
          </cell>
          <cell r="AH2507">
            <v>540870183</v>
          </cell>
          <cell r="AI2507">
            <v>30414</v>
          </cell>
          <cell r="AJ2507" t="str">
            <v>Zimbabwaans</v>
          </cell>
          <cell r="AK2507" t="str">
            <v>X011</v>
          </cell>
          <cell r="AL2507" t="str">
            <v>MEDEW. ALGEMEEN SCHOONMAAKONDERHOUD I</v>
          </cell>
          <cell r="AM2507">
            <v>1</v>
          </cell>
          <cell r="AN2507" t="str">
            <v>38 uur / week</v>
          </cell>
          <cell r="AO2507">
            <v>7.5</v>
          </cell>
          <cell r="AP2507">
            <v>0</v>
          </cell>
          <cell r="AQ2507">
            <v>0</v>
          </cell>
          <cell r="AR2507">
            <v>19.739999999999998</v>
          </cell>
          <cell r="AS2507">
            <v>7</v>
          </cell>
          <cell r="AT2507" t="str">
            <v>B2</v>
          </cell>
          <cell r="AU2507">
            <v>22</v>
          </cell>
          <cell r="AV2507">
            <v>11.13</v>
          </cell>
        </row>
        <row r="2508">
          <cell r="A2508">
            <v>12470</v>
          </cell>
          <cell r="B2508" t="str">
            <v>Dhr.</v>
          </cell>
          <cell r="C2508" t="str">
            <v>A. Karabulut</v>
          </cell>
          <cell r="D2508" t="str">
            <v>Ali</v>
          </cell>
          <cell r="E2508" t="str">
            <v>Ali</v>
          </cell>
          <cell r="F2508" t="str">
            <v>A</v>
          </cell>
          <cell r="H2508" t="str">
            <v>Karabulut</v>
          </cell>
          <cell r="K2508" t="str">
            <v>Man</v>
          </cell>
          <cell r="L2508" t="str">
            <v>Adres</v>
          </cell>
          <cell r="M2508" t="str">
            <v>Jan Bouwmeesterstraat</v>
          </cell>
          <cell r="N2508">
            <v>72</v>
          </cell>
          <cell r="P2508" t="str">
            <v>1502 PT</v>
          </cell>
          <cell r="Q2508" t="str">
            <v>ZAANDAM</v>
          </cell>
          <cell r="R2508" t="str">
            <v>Nederland</v>
          </cell>
          <cell r="U2508">
            <v>3000</v>
          </cell>
          <cell r="V2508" t="str">
            <v>Hago Nederland B.V.</v>
          </cell>
          <cell r="W2508">
            <v>1</v>
          </cell>
          <cell r="X2508" t="str">
            <v>Internen</v>
          </cell>
          <cell r="Y2508" t="str">
            <v>A1</v>
          </cell>
          <cell r="Z2508" t="str">
            <v>Medewerker uurloon</v>
          </cell>
          <cell r="AA2508">
            <v>1</v>
          </cell>
          <cell r="AB2508" t="str">
            <v>Schoonmaak CAO</v>
          </cell>
          <cell r="AC2508" t="str">
            <v>N4</v>
          </cell>
          <cell r="AD2508" t="str">
            <v>HR-NL: per 4 weken</v>
          </cell>
          <cell r="AE2508" t="str">
            <v>Onbepaalde tijd</v>
          </cell>
          <cell r="AF2508" t="str">
            <v>00-00-0000</v>
          </cell>
          <cell r="AH2508">
            <v>189062976</v>
          </cell>
          <cell r="AI2508">
            <v>31133</v>
          </cell>
          <cell r="AJ2508" t="str">
            <v>Nederlands</v>
          </cell>
          <cell r="AK2508" t="str">
            <v>X122</v>
          </cell>
          <cell r="AL2508" t="str">
            <v>OBJECTLEIDER AMBULANT ALG. SCHOONM II</v>
          </cell>
          <cell r="AM2508" t="str">
            <v>3+5%</v>
          </cell>
          <cell r="AN2508" t="str">
            <v>38 uur / week</v>
          </cell>
          <cell r="AO2508">
            <v>38</v>
          </cell>
          <cell r="AP2508">
            <v>0</v>
          </cell>
          <cell r="AQ2508">
            <v>0</v>
          </cell>
          <cell r="AR2508">
            <v>100</v>
          </cell>
          <cell r="AS2508">
            <v>7</v>
          </cell>
          <cell r="AT2508" t="str">
            <v>B7</v>
          </cell>
          <cell r="AU2508">
            <v>22</v>
          </cell>
          <cell r="AV2508">
            <v>18.989999999999998</v>
          </cell>
        </row>
        <row r="2509">
          <cell r="A2509">
            <v>12471</v>
          </cell>
          <cell r="B2509" t="str">
            <v>Mevrouw</v>
          </cell>
          <cell r="C2509" t="str">
            <v>A. Konadu</v>
          </cell>
          <cell r="D2509" t="str">
            <v>Amma</v>
          </cell>
          <cell r="E2509" t="str">
            <v>Amma</v>
          </cell>
          <cell r="F2509" t="str">
            <v>A</v>
          </cell>
          <cell r="H2509" t="str">
            <v>Konadu</v>
          </cell>
          <cell r="K2509" t="str">
            <v>Vrouw</v>
          </cell>
          <cell r="L2509" t="str">
            <v>Adres</v>
          </cell>
          <cell r="M2509" t="str">
            <v>Grubbehoeve</v>
          </cell>
          <cell r="N2509">
            <v>609</v>
          </cell>
          <cell r="P2509" t="str">
            <v>1103 GZ</v>
          </cell>
          <cell r="Q2509" t="str">
            <v>AMSTERDAM</v>
          </cell>
          <cell r="R2509" t="str">
            <v>Nederland</v>
          </cell>
          <cell r="T2509" t="str">
            <v>06-40219414</v>
          </cell>
          <cell r="U2509">
            <v>3000</v>
          </cell>
          <cell r="V2509" t="str">
            <v>Hago Nederland B.V.</v>
          </cell>
          <cell r="W2509">
            <v>1</v>
          </cell>
          <cell r="X2509" t="str">
            <v>Internen</v>
          </cell>
          <cell r="Y2509" t="str">
            <v>A1</v>
          </cell>
          <cell r="Z2509" t="str">
            <v>Medewerker uurloon</v>
          </cell>
          <cell r="AA2509">
            <v>1</v>
          </cell>
          <cell r="AB2509" t="str">
            <v>Schoonmaak CAO</v>
          </cell>
          <cell r="AC2509" t="str">
            <v>N4</v>
          </cell>
          <cell r="AD2509" t="str">
            <v>HR-NL: per 4 weken</v>
          </cell>
          <cell r="AE2509" t="str">
            <v>Onbepaalde tijd</v>
          </cell>
          <cell r="AF2509" t="str">
            <v>00-00-0000</v>
          </cell>
          <cell r="AH2509">
            <v>196111055</v>
          </cell>
          <cell r="AI2509">
            <v>22323</v>
          </cell>
          <cell r="AJ2509" t="str">
            <v>Nederlands</v>
          </cell>
          <cell r="AK2509" t="str">
            <v>X011</v>
          </cell>
          <cell r="AL2509" t="str">
            <v>MEDEW. ALGEMEEN SCHOONMAAKONDERHOUD I</v>
          </cell>
          <cell r="AM2509">
            <v>1</v>
          </cell>
          <cell r="AN2509" t="str">
            <v>38 uur / week</v>
          </cell>
          <cell r="AO2509">
            <v>25</v>
          </cell>
          <cell r="AP2509">
            <v>0</v>
          </cell>
          <cell r="AQ2509">
            <v>0</v>
          </cell>
          <cell r="AR2509">
            <v>65.790000000000006</v>
          </cell>
          <cell r="AS2509">
            <v>7</v>
          </cell>
          <cell r="AT2509" t="str">
            <v>B2</v>
          </cell>
          <cell r="AU2509">
            <v>90</v>
          </cell>
          <cell r="AV2509">
            <v>11.46</v>
          </cell>
        </row>
        <row r="2510">
          <cell r="A2510">
            <v>12472</v>
          </cell>
          <cell r="B2510" t="str">
            <v>Dhr.</v>
          </cell>
          <cell r="C2510" t="str">
            <v>E.H. El Kebdani</v>
          </cell>
          <cell r="D2510" t="str">
            <v>El Houssine</v>
          </cell>
          <cell r="E2510" t="str">
            <v>El Houssine</v>
          </cell>
          <cell r="F2510" t="str">
            <v>EH</v>
          </cell>
          <cell r="H2510" t="str">
            <v>El Kebdani</v>
          </cell>
          <cell r="K2510" t="str">
            <v>Man</v>
          </cell>
          <cell r="L2510" t="str">
            <v>Adres</v>
          </cell>
          <cell r="M2510" t="str">
            <v>Sumatrastraat</v>
          </cell>
          <cell r="N2510">
            <v>15</v>
          </cell>
          <cell r="O2510">
            <v>1</v>
          </cell>
          <cell r="P2510" t="str">
            <v>1094 LL</v>
          </cell>
          <cell r="Q2510" t="str">
            <v>AMSTERDAM</v>
          </cell>
          <cell r="R2510" t="str">
            <v>Nederland</v>
          </cell>
          <cell r="T2510" t="str">
            <v>06-87579567</v>
          </cell>
          <cell r="U2510">
            <v>3000</v>
          </cell>
          <cell r="V2510" t="str">
            <v>Hago Nederland B.V.</v>
          </cell>
          <cell r="W2510">
            <v>1</v>
          </cell>
          <cell r="X2510" t="str">
            <v>Internen</v>
          </cell>
          <cell r="Y2510" t="str">
            <v>A1</v>
          </cell>
          <cell r="Z2510" t="str">
            <v>Medewerker uurloon</v>
          </cell>
          <cell r="AA2510">
            <v>1</v>
          </cell>
          <cell r="AB2510" t="str">
            <v>Schoonmaak CAO</v>
          </cell>
          <cell r="AC2510" t="str">
            <v>N4</v>
          </cell>
          <cell r="AD2510" t="str">
            <v>HR-NL: per 4 weken</v>
          </cell>
          <cell r="AE2510" t="str">
            <v>Onbepaalde tijd</v>
          </cell>
          <cell r="AF2510" t="str">
            <v>00-00-0000</v>
          </cell>
          <cell r="AH2510">
            <v>130705330</v>
          </cell>
          <cell r="AI2510">
            <v>21326</v>
          </cell>
          <cell r="AJ2510" t="str">
            <v>Nederlands</v>
          </cell>
          <cell r="AK2510" t="str">
            <v>X041</v>
          </cell>
          <cell r="AL2510" t="str">
            <v>VOORWERKER ALGEMEEN SCHOONMAAKONDERH. I</v>
          </cell>
          <cell r="AM2510">
            <v>2</v>
          </cell>
          <cell r="AN2510" t="str">
            <v>38 uur / week</v>
          </cell>
          <cell r="AO2510">
            <v>38</v>
          </cell>
          <cell r="AP2510">
            <v>0</v>
          </cell>
          <cell r="AQ2510">
            <v>0</v>
          </cell>
          <cell r="AR2510">
            <v>100</v>
          </cell>
          <cell r="AS2510">
            <v>7</v>
          </cell>
          <cell r="AT2510" t="str">
            <v>B4</v>
          </cell>
          <cell r="AU2510">
            <v>90</v>
          </cell>
          <cell r="AV2510">
            <v>13.18</v>
          </cell>
        </row>
        <row r="2511">
          <cell r="A2511">
            <v>12473</v>
          </cell>
          <cell r="B2511" t="str">
            <v>Dhr.</v>
          </cell>
          <cell r="C2511" t="str">
            <v>E. Wosu</v>
          </cell>
          <cell r="D2511" t="str">
            <v>Emeka</v>
          </cell>
          <cell r="E2511" t="str">
            <v>Emeka</v>
          </cell>
          <cell r="F2511" t="str">
            <v>E</v>
          </cell>
          <cell r="H2511" t="str">
            <v>Wosu</v>
          </cell>
          <cell r="K2511" t="str">
            <v>Man</v>
          </cell>
          <cell r="L2511" t="str">
            <v>Adres</v>
          </cell>
          <cell r="M2511" t="str">
            <v>Czaar Peterstraat</v>
          </cell>
          <cell r="N2511">
            <v>93</v>
          </cell>
          <cell r="O2511" t="str">
            <v>A</v>
          </cell>
          <cell r="P2511" t="str">
            <v>1018 PD</v>
          </cell>
          <cell r="Q2511" t="str">
            <v>AMSTERDAM</v>
          </cell>
          <cell r="R2511" t="str">
            <v>Nederland</v>
          </cell>
          <cell r="T2511" t="str">
            <v>06-84867269</v>
          </cell>
          <cell r="U2511">
            <v>3000</v>
          </cell>
          <cell r="V2511" t="str">
            <v>Hago Nederland B.V.</v>
          </cell>
          <cell r="W2511">
            <v>1</v>
          </cell>
          <cell r="X2511" t="str">
            <v>Internen</v>
          </cell>
          <cell r="Y2511" t="str">
            <v>A1</v>
          </cell>
          <cell r="Z2511" t="str">
            <v>Medewerker uurloon</v>
          </cell>
          <cell r="AA2511">
            <v>1</v>
          </cell>
          <cell r="AB2511" t="str">
            <v>Schoonmaak CAO</v>
          </cell>
          <cell r="AC2511" t="str">
            <v>N4</v>
          </cell>
          <cell r="AD2511" t="str">
            <v>HR-NL: per 4 weken</v>
          </cell>
          <cell r="AE2511" t="str">
            <v>Onbepaalde tijd</v>
          </cell>
          <cell r="AF2511" t="str">
            <v>00-00-0000</v>
          </cell>
          <cell r="AH2511">
            <v>231413026</v>
          </cell>
          <cell r="AI2511">
            <v>29753</v>
          </cell>
          <cell r="AJ2511" t="str">
            <v>Nigeriaans</v>
          </cell>
          <cell r="AK2511" t="str">
            <v>X011</v>
          </cell>
          <cell r="AL2511" t="str">
            <v>MEDEW. ALGEMEEN SCHOONMAAKONDERHOUD I</v>
          </cell>
          <cell r="AM2511">
            <v>1</v>
          </cell>
          <cell r="AN2511" t="str">
            <v>38 uur / week</v>
          </cell>
          <cell r="AO2511">
            <v>16</v>
          </cell>
          <cell r="AP2511">
            <v>0</v>
          </cell>
          <cell r="AQ2511">
            <v>0</v>
          </cell>
          <cell r="AR2511">
            <v>42.11</v>
          </cell>
          <cell r="AS2511">
            <v>7</v>
          </cell>
          <cell r="AT2511" t="str">
            <v>B2</v>
          </cell>
          <cell r="AU2511">
            <v>22</v>
          </cell>
          <cell r="AV2511">
            <v>11.13</v>
          </cell>
        </row>
        <row r="2512">
          <cell r="A2512">
            <v>12474</v>
          </cell>
          <cell r="B2512" t="str">
            <v>Mevrouw</v>
          </cell>
          <cell r="C2512" t="str">
            <v>F. Belfaquih</v>
          </cell>
          <cell r="D2512" t="str">
            <v>Fatima</v>
          </cell>
          <cell r="E2512" t="str">
            <v>Fatima</v>
          </cell>
          <cell r="F2512" t="str">
            <v>F</v>
          </cell>
          <cell r="H2512" t="str">
            <v>Belfaquih</v>
          </cell>
          <cell r="K2512" t="str">
            <v>Vrouw</v>
          </cell>
          <cell r="L2512" t="str">
            <v>Adres</v>
          </cell>
          <cell r="M2512" t="str">
            <v>Eisingastraat</v>
          </cell>
          <cell r="N2512">
            <v>27</v>
          </cell>
          <cell r="O2512">
            <v>1</v>
          </cell>
          <cell r="P2512" t="str">
            <v>1097 GR</v>
          </cell>
          <cell r="Q2512" t="str">
            <v>AMSTERDAM</v>
          </cell>
          <cell r="R2512" t="str">
            <v>Nederland</v>
          </cell>
          <cell r="S2512" t="str">
            <v>020-6656893</v>
          </cell>
          <cell r="U2512">
            <v>3000</v>
          </cell>
          <cell r="V2512" t="str">
            <v>Hago Nederland B.V.</v>
          </cell>
          <cell r="W2512">
            <v>1</v>
          </cell>
          <cell r="X2512" t="str">
            <v>Internen</v>
          </cell>
          <cell r="Y2512" t="str">
            <v>A1</v>
          </cell>
          <cell r="Z2512" t="str">
            <v>Medewerker uurloon</v>
          </cell>
          <cell r="AA2512">
            <v>1</v>
          </cell>
          <cell r="AB2512" t="str">
            <v>Schoonmaak CAO</v>
          </cell>
          <cell r="AC2512" t="str">
            <v>N4</v>
          </cell>
          <cell r="AD2512" t="str">
            <v>HR-NL: per 4 weken</v>
          </cell>
          <cell r="AE2512" t="str">
            <v>Onbepaalde tijd</v>
          </cell>
          <cell r="AF2512" t="str">
            <v>00-00-0000</v>
          </cell>
          <cell r="AH2512">
            <v>60729478</v>
          </cell>
          <cell r="AI2512">
            <v>20637</v>
          </cell>
          <cell r="AJ2512" t="str">
            <v>Nederlands</v>
          </cell>
          <cell r="AK2512" t="str">
            <v>X011</v>
          </cell>
          <cell r="AL2512" t="str">
            <v>MEDEW. ALGEMEEN SCHOONMAAKONDERHOUD I</v>
          </cell>
          <cell r="AM2512">
            <v>1</v>
          </cell>
          <cell r="AN2512" t="str">
            <v>38 uur / week</v>
          </cell>
          <cell r="AO2512">
            <v>37.5</v>
          </cell>
          <cell r="AP2512">
            <v>0</v>
          </cell>
          <cell r="AQ2512">
            <v>0</v>
          </cell>
          <cell r="AR2512">
            <v>98.68</v>
          </cell>
          <cell r="AS2512">
            <v>7</v>
          </cell>
          <cell r="AT2512" t="str">
            <v>B2</v>
          </cell>
          <cell r="AU2512">
            <v>90</v>
          </cell>
          <cell r="AV2512">
            <v>11.46</v>
          </cell>
        </row>
        <row r="2513">
          <cell r="A2513">
            <v>12475</v>
          </cell>
          <cell r="B2513" t="str">
            <v>Mevrouw</v>
          </cell>
          <cell r="C2513" t="str">
            <v>F. Lamssi</v>
          </cell>
          <cell r="D2513" t="str">
            <v>Fatima</v>
          </cell>
          <cell r="E2513" t="str">
            <v>Fatima</v>
          </cell>
          <cell r="F2513" t="str">
            <v>F</v>
          </cell>
          <cell r="H2513" t="str">
            <v>Lamssi</v>
          </cell>
          <cell r="K2513" t="str">
            <v>Vrouw</v>
          </cell>
          <cell r="L2513" t="str">
            <v>Adres</v>
          </cell>
          <cell r="M2513" t="str">
            <v>Sumatrastraat</v>
          </cell>
          <cell r="N2513">
            <v>15</v>
          </cell>
          <cell r="O2513" t="str">
            <v>1HG</v>
          </cell>
          <cell r="P2513" t="str">
            <v>1094 LL</v>
          </cell>
          <cell r="Q2513" t="str">
            <v>AMSTERDAM</v>
          </cell>
          <cell r="R2513" t="str">
            <v>Nederland</v>
          </cell>
          <cell r="T2513" t="str">
            <v>06-84363835</v>
          </cell>
          <cell r="U2513">
            <v>3000</v>
          </cell>
          <cell r="V2513" t="str">
            <v>Hago Nederland B.V.</v>
          </cell>
          <cell r="W2513">
            <v>1</v>
          </cell>
          <cell r="X2513" t="str">
            <v>Internen</v>
          </cell>
          <cell r="Y2513" t="str">
            <v>A1</v>
          </cell>
          <cell r="Z2513" t="str">
            <v>Medewerker uurloon</v>
          </cell>
          <cell r="AA2513">
            <v>1</v>
          </cell>
          <cell r="AB2513" t="str">
            <v>Schoonmaak CAO</v>
          </cell>
          <cell r="AC2513" t="str">
            <v>N4</v>
          </cell>
          <cell r="AD2513" t="str">
            <v>HR-NL: per 4 weken</v>
          </cell>
          <cell r="AE2513" t="str">
            <v>Onbepaalde tijd</v>
          </cell>
          <cell r="AF2513" t="str">
            <v>00-00-0000</v>
          </cell>
          <cell r="AH2513">
            <v>254205057</v>
          </cell>
          <cell r="AI2513">
            <v>27211</v>
          </cell>
          <cell r="AJ2513" t="str">
            <v>Marokkaans</v>
          </cell>
          <cell r="AK2513" t="str">
            <v>X011</v>
          </cell>
          <cell r="AL2513" t="str">
            <v>MEDEW. ALGEMEEN SCHOONMAAKONDERHOUD I</v>
          </cell>
          <cell r="AM2513">
            <v>1</v>
          </cell>
          <cell r="AN2513" t="str">
            <v>38 uur / week</v>
          </cell>
          <cell r="AO2513">
            <v>38</v>
          </cell>
          <cell r="AP2513">
            <v>0</v>
          </cell>
          <cell r="AQ2513">
            <v>0</v>
          </cell>
          <cell r="AR2513">
            <v>100</v>
          </cell>
          <cell r="AS2513">
            <v>7</v>
          </cell>
          <cell r="AT2513" t="str">
            <v>B2</v>
          </cell>
          <cell r="AU2513">
            <v>90</v>
          </cell>
          <cell r="AV2513">
            <v>11.46</v>
          </cell>
        </row>
        <row r="2514">
          <cell r="A2514">
            <v>12476</v>
          </cell>
          <cell r="B2514" t="str">
            <v>Mevrouw</v>
          </cell>
          <cell r="C2514" t="str">
            <v>H. Neffari</v>
          </cell>
          <cell r="D2514" t="str">
            <v>Habiba</v>
          </cell>
          <cell r="E2514" t="str">
            <v>Habiba</v>
          </cell>
          <cell r="F2514" t="str">
            <v>H</v>
          </cell>
          <cell r="H2514" t="str">
            <v>Neffari</v>
          </cell>
          <cell r="K2514" t="str">
            <v>Vrouw</v>
          </cell>
          <cell r="L2514" t="str">
            <v>Adres</v>
          </cell>
          <cell r="M2514" t="str">
            <v>Baffinstraat</v>
          </cell>
          <cell r="N2514">
            <v>37</v>
          </cell>
          <cell r="O2514">
            <v>1</v>
          </cell>
          <cell r="P2514" t="str">
            <v>1057 SW</v>
          </cell>
          <cell r="Q2514" t="str">
            <v>AMSTERDAM</v>
          </cell>
          <cell r="R2514" t="str">
            <v>Nederland</v>
          </cell>
          <cell r="S2514">
            <v>684046036</v>
          </cell>
          <cell r="U2514">
            <v>3000</v>
          </cell>
          <cell r="V2514" t="str">
            <v>Hago Nederland B.V.</v>
          </cell>
          <cell r="W2514">
            <v>1</v>
          </cell>
          <cell r="X2514" t="str">
            <v>Internen</v>
          </cell>
          <cell r="Y2514" t="str">
            <v>A1</v>
          </cell>
          <cell r="Z2514" t="str">
            <v>Medewerker uurloon</v>
          </cell>
          <cell r="AA2514">
            <v>1</v>
          </cell>
          <cell r="AB2514" t="str">
            <v>Schoonmaak CAO</v>
          </cell>
          <cell r="AC2514" t="str">
            <v>N4</v>
          </cell>
          <cell r="AD2514" t="str">
            <v>HR-NL: per 4 weken</v>
          </cell>
          <cell r="AE2514" t="str">
            <v>Onbepaalde tijd</v>
          </cell>
          <cell r="AF2514" t="str">
            <v>00-00-0000</v>
          </cell>
          <cell r="AH2514">
            <v>226147435</v>
          </cell>
          <cell r="AI2514">
            <v>20637</v>
          </cell>
          <cell r="AJ2514" t="str">
            <v>Nederlands</v>
          </cell>
          <cell r="AK2514" t="str">
            <v>X011</v>
          </cell>
          <cell r="AL2514" t="str">
            <v>MEDEW. ALGEMEEN SCHOONMAAKONDERHOUD I</v>
          </cell>
          <cell r="AM2514">
            <v>1</v>
          </cell>
          <cell r="AN2514" t="str">
            <v>38 uur / week</v>
          </cell>
          <cell r="AO2514">
            <v>30</v>
          </cell>
          <cell r="AP2514">
            <v>0</v>
          </cell>
          <cell r="AQ2514">
            <v>0</v>
          </cell>
          <cell r="AR2514">
            <v>78.95</v>
          </cell>
          <cell r="AS2514">
            <v>7</v>
          </cell>
          <cell r="AT2514" t="str">
            <v>B2</v>
          </cell>
          <cell r="AU2514">
            <v>90</v>
          </cell>
          <cell r="AV2514">
            <v>11.6</v>
          </cell>
        </row>
        <row r="2515">
          <cell r="A2515">
            <v>12477</v>
          </cell>
          <cell r="B2515" t="str">
            <v>Mevrouw</v>
          </cell>
          <cell r="C2515" t="str">
            <v>H. Gouy - Bouchouaf</v>
          </cell>
          <cell r="D2515" t="str">
            <v>Houria</v>
          </cell>
          <cell r="E2515" t="str">
            <v>Houria</v>
          </cell>
          <cell r="F2515" t="str">
            <v>H</v>
          </cell>
          <cell r="H2515" t="str">
            <v>Bouchouaf</v>
          </cell>
          <cell r="J2515" t="str">
            <v>Gouy</v>
          </cell>
          <cell r="K2515" t="str">
            <v>Vrouw</v>
          </cell>
          <cell r="L2515" t="str">
            <v>Adres</v>
          </cell>
          <cell r="M2515" t="str">
            <v>Hajo Brugmanshof</v>
          </cell>
          <cell r="N2515">
            <v>1</v>
          </cell>
          <cell r="O2515" t="str">
            <v>hs</v>
          </cell>
          <cell r="P2515" t="str">
            <v>1093 KG</v>
          </cell>
          <cell r="Q2515" t="str">
            <v>AMSTERDAM</v>
          </cell>
          <cell r="R2515" t="str">
            <v>Nederland</v>
          </cell>
          <cell r="T2515" t="str">
            <v>0622261348 NR</v>
          </cell>
          <cell r="U2515">
            <v>3000</v>
          </cell>
          <cell r="V2515" t="str">
            <v>Hago Nederland B.V.</v>
          </cell>
          <cell r="W2515">
            <v>1</v>
          </cell>
          <cell r="X2515" t="str">
            <v>Internen</v>
          </cell>
          <cell r="Y2515" t="str">
            <v>A1</v>
          </cell>
          <cell r="Z2515" t="str">
            <v>Medewerker uurloon</v>
          </cell>
          <cell r="AA2515">
            <v>1</v>
          </cell>
          <cell r="AB2515" t="str">
            <v>Schoonmaak CAO</v>
          </cell>
          <cell r="AC2515" t="str">
            <v>N4</v>
          </cell>
          <cell r="AD2515" t="str">
            <v>HR-NL: per 4 weken</v>
          </cell>
          <cell r="AE2515" t="str">
            <v>Onbepaalde tijd</v>
          </cell>
          <cell r="AF2515" t="str">
            <v>00-00-0000</v>
          </cell>
          <cell r="AH2515">
            <v>245478759</v>
          </cell>
          <cell r="AI2515">
            <v>20637</v>
          </cell>
          <cell r="AJ2515" t="str">
            <v>Marokkaans</v>
          </cell>
          <cell r="AK2515" t="str">
            <v>X011</v>
          </cell>
          <cell r="AL2515" t="str">
            <v>MEDEW. ALGEMEEN SCHOONMAAKONDERHOUD I</v>
          </cell>
          <cell r="AM2515">
            <v>1</v>
          </cell>
          <cell r="AN2515" t="str">
            <v>38 uur / week</v>
          </cell>
          <cell r="AO2515">
            <v>38</v>
          </cell>
          <cell r="AP2515">
            <v>0</v>
          </cell>
          <cell r="AQ2515">
            <v>0</v>
          </cell>
          <cell r="AR2515">
            <v>100</v>
          </cell>
          <cell r="AS2515">
            <v>7</v>
          </cell>
          <cell r="AT2515" t="str">
            <v>B2</v>
          </cell>
          <cell r="AU2515">
            <v>90</v>
          </cell>
          <cell r="AV2515">
            <v>11.46</v>
          </cell>
        </row>
        <row r="2516">
          <cell r="A2516">
            <v>12478</v>
          </cell>
          <cell r="B2516" t="str">
            <v>Mevrouw</v>
          </cell>
          <cell r="C2516" t="str">
            <v>J. Owusu</v>
          </cell>
          <cell r="D2516" t="str">
            <v>Joyce</v>
          </cell>
          <cell r="E2516" t="str">
            <v>Joyce</v>
          </cell>
          <cell r="F2516" t="str">
            <v>J</v>
          </cell>
          <cell r="H2516" t="str">
            <v>Owusu</v>
          </cell>
          <cell r="K2516" t="str">
            <v>Vrouw</v>
          </cell>
          <cell r="L2516" t="str">
            <v>Adres</v>
          </cell>
          <cell r="M2516" t="str">
            <v>Opheusdenhof</v>
          </cell>
          <cell r="N2516">
            <v>347</v>
          </cell>
          <cell r="P2516" t="str">
            <v>1106 VP</v>
          </cell>
          <cell r="Q2516" t="str">
            <v>AMSTERDAM</v>
          </cell>
          <cell r="R2516" t="str">
            <v>Nederland</v>
          </cell>
          <cell r="T2516">
            <v>615190540</v>
          </cell>
          <cell r="U2516">
            <v>3000</v>
          </cell>
          <cell r="V2516" t="str">
            <v>Hago Nederland B.V.</v>
          </cell>
          <cell r="W2516">
            <v>1</v>
          </cell>
          <cell r="X2516" t="str">
            <v>Internen</v>
          </cell>
          <cell r="Y2516" t="str">
            <v>A1</v>
          </cell>
          <cell r="Z2516" t="str">
            <v>Medewerker uurloon</v>
          </cell>
          <cell r="AA2516">
            <v>1</v>
          </cell>
          <cell r="AB2516" t="str">
            <v>Schoonmaak CAO</v>
          </cell>
          <cell r="AC2516" t="str">
            <v>N4</v>
          </cell>
          <cell r="AD2516" t="str">
            <v>HR-NL: per 4 weken</v>
          </cell>
          <cell r="AE2516" t="str">
            <v>Onbepaalde tijd</v>
          </cell>
          <cell r="AF2516" t="str">
            <v>00-00-0000</v>
          </cell>
          <cell r="AH2516">
            <v>202837506</v>
          </cell>
          <cell r="AI2516">
            <v>22406</v>
          </cell>
          <cell r="AJ2516" t="str">
            <v>Nederlands</v>
          </cell>
          <cell r="AK2516" t="str">
            <v>X011</v>
          </cell>
          <cell r="AL2516" t="str">
            <v>MEDEW. ALGEMEEN SCHOONMAAKONDERHOUD I</v>
          </cell>
          <cell r="AM2516">
            <v>1</v>
          </cell>
          <cell r="AN2516" t="str">
            <v>38 uur / week</v>
          </cell>
          <cell r="AO2516">
            <v>37.5</v>
          </cell>
          <cell r="AP2516">
            <v>0</v>
          </cell>
          <cell r="AQ2516">
            <v>0</v>
          </cell>
          <cell r="AR2516">
            <v>98.68</v>
          </cell>
          <cell r="AS2516">
            <v>7</v>
          </cell>
          <cell r="AT2516" t="str">
            <v>B2</v>
          </cell>
          <cell r="AU2516">
            <v>90</v>
          </cell>
          <cell r="AV2516">
            <v>11.46</v>
          </cell>
        </row>
        <row r="2517">
          <cell r="A2517">
            <v>12479</v>
          </cell>
          <cell r="B2517" t="str">
            <v>Mevrouw</v>
          </cell>
          <cell r="C2517" t="str">
            <v>M. Adutwumwaa</v>
          </cell>
          <cell r="D2517" t="str">
            <v>Mavis</v>
          </cell>
          <cell r="E2517" t="str">
            <v>Mavis</v>
          </cell>
          <cell r="F2517" t="str">
            <v>M</v>
          </cell>
          <cell r="H2517" t="str">
            <v>Adutwumwaa</v>
          </cell>
          <cell r="K2517" t="str">
            <v>Vrouw</v>
          </cell>
          <cell r="L2517" t="str">
            <v>Adres</v>
          </cell>
          <cell r="M2517" t="str">
            <v>Breehornstraat</v>
          </cell>
          <cell r="N2517">
            <v>83</v>
          </cell>
          <cell r="P2517" t="str">
            <v>1024 HW</v>
          </cell>
          <cell r="Q2517" t="str">
            <v>AMSTERDAM</v>
          </cell>
          <cell r="R2517" t="str">
            <v>Nederland</v>
          </cell>
          <cell r="T2517">
            <v>684103752</v>
          </cell>
          <cell r="U2517">
            <v>3000</v>
          </cell>
          <cell r="V2517" t="str">
            <v>Hago Nederland B.V.</v>
          </cell>
          <cell r="W2517">
            <v>1</v>
          </cell>
          <cell r="X2517" t="str">
            <v>Internen</v>
          </cell>
          <cell r="Y2517" t="str">
            <v>A1</v>
          </cell>
          <cell r="Z2517" t="str">
            <v>Medewerker uurloon</v>
          </cell>
          <cell r="AA2517">
            <v>1</v>
          </cell>
          <cell r="AB2517" t="str">
            <v>Schoonmaak CAO</v>
          </cell>
          <cell r="AC2517" t="str">
            <v>N4</v>
          </cell>
          <cell r="AD2517" t="str">
            <v>HR-NL: per 4 weken</v>
          </cell>
          <cell r="AE2517" t="str">
            <v>Onbepaalde tijd</v>
          </cell>
          <cell r="AF2517" t="str">
            <v>00-00-0000</v>
          </cell>
          <cell r="AH2517">
            <v>85423828</v>
          </cell>
          <cell r="AI2517">
            <v>22920</v>
          </cell>
          <cell r="AJ2517" t="str">
            <v>Ghanees</v>
          </cell>
          <cell r="AK2517" t="str">
            <v>X011</v>
          </cell>
          <cell r="AL2517" t="str">
            <v>MEDEW. ALGEMEEN SCHOONMAAKONDERHOUD I</v>
          </cell>
          <cell r="AM2517">
            <v>1</v>
          </cell>
          <cell r="AN2517" t="str">
            <v>38 uur / week</v>
          </cell>
          <cell r="AO2517">
            <v>32.5</v>
          </cell>
          <cell r="AP2517">
            <v>0</v>
          </cell>
          <cell r="AQ2517">
            <v>0</v>
          </cell>
          <cell r="AR2517">
            <v>85.53</v>
          </cell>
          <cell r="AS2517">
            <v>7</v>
          </cell>
          <cell r="AT2517" t="str">
            <v>B2</v>
          </cell>
          <cell r="AU2517">
            <v>90</v>
          </cell>
          <cell r="AV2517">
            <v>11.46</v>
          </cell>
        </row>
        <row r="2518">
          <cell r="A2518">
            <v>12480</v>
          </cell>
          <cell r="B2518" t="str">
            <v>Dhr.</v>
          </cell>
          <cell r="C2518" t="str">
            <v>M. Tessoudali</v>
          </cell>
          <cell r="D2518" t="str">
            <v>Mohamed</v>
          </cell>
          <cell r="E2518" t="str">
            <v>Mohamed</v>
          </cell>
          <cell r="F2518" t="str">
            <v>M</v>
          </cell>
          <cell r="H2518" t="str">
            <v>Tessoudali</v>
          </cell>
          <cell r="K2518" t="str">
            <v>Man</v>
          </cell>
          <cell r="L2518" t="str">
            <v>Adres</v>
          </cell>
          <cell r="M2518" t="str">
            <v>Baarsjesweg</v>
          </cell>
          <cell r="N2518">
            <v>34</v>
          </cell>
          <cell r="P2518" t="str">
            <v>1057 HL</v>
          </cell>
          <cell r="Q2518" t="str">
            <v>AMSTERDAM</v>
          </cell>
          <cell r="R2518" t="str">
            <v>Nederland</v>
          </cell>
          <cell r="T2518">
            <v>641597580</v>
          </cell>
          <cell r="U2518">
            <v>3000</v>
          </cell>
          <cell r="V2518" t="str">
            <v>Hago Nederland B.V.</v>
          </cell>
          <cell r="W2518">
            <v>1</v>
          </cell>
          <cell r="X2518" t="str">
            <v>Internen</v>
          </cell>
          <cell r="Y2518" t="str">
            <v>A1</v>
          </cell>
          <cell r="Z2518" t="str">
            <v>Medewerker uurloon</v>
          </cell>
          <cell r="AA2518">
            <v>1</v>
          </cell>
          <cell r="AB2518" t="str">
            <v>Schoonmaak CAO</v>
          </cell>
          <cell r="AC2518" t="str">
            <v>N4</v>
          </cell>
          <cell r="AD2518" t="str">
            <v>HR-NL: per 4 weken</v>
          </cell>
          <cell r="AE2518" t="str">
            <v>Onbepaalde tijd</v>
          </cell>
          <cell r="AF2518" t="str">
            <v>00-00-0000</v>
          </cell>
          <cell r="AH2518">
            <v>195967914</v>
          </cell>
          <cell r="AI2518">
            <v>19906</v>
          </cell>
          <cell r="AJ2518" t="str">
            <v>Nederlands</v>
          </cell>
          <cell r="AK2518" t="str">
            <v>X012</v>
          </cell>
          <cell r="AL2518" t="str">
            <v>MEDEW. ALGEMEEN SCHOONMAAKONDERHOUD II</v>
          </cell>
          <cell r="AM2518" t="str">
            <v>1+5%</v>
          </cell>
          <cell r="AN2518" t="str">
            <v>38 uur / week</v>
          </cell>
          <cell r="AO2518">
            <v>38</v>
          </cell>
          <cell r="AP2518">
            <v>0</v>
          </cell>
          <cell r="AQ2518">
            <v>0</v>
          </cell>
          <cell r="AR2518">
            <v>100</v>
          </cell>
          <cell r="AS2518">
            <v>7</v>
          </cell>
          <cell r="AT2518" t="str">
            <v>B3</v>
          </cell>
          <cell r="AU2518">
            <v>90</v>
          </cell>
          <cell r="AV2518">
            <v>12.34</v>
          </cell>
        </row>
        <row r="2519">
          <cell r="A2519">
            <v>12481</v>
          </cell>
          <cell r="B2519" t="str">
            <v>Dhr.</v>
          </cell>
          <cell r="C2519" t="str">
            <v>M. El Kebdani</v>
          </cell>
          <cell r="D2519" t="str">
            <v>Mohamed</v>
          </cell>
          <cell r="E2519" t="str">
            <v>Mohamed</v>
          </cell>
          <cell r="F2519" t="str">
            <v>M</v>
          </cell>
          <cell r="H2519" t="str">
            <v>El Kebdani</v>
          </cell>
          <cell r="K2519" t="str">
            <v>Man</v>
          </cell>
          <cell r="L2519" t="str">
            <v>Adres</v>
          </cell>
          <cell r="M2519" t="str">
            <v>Sumatrastraat</v>
          </cell>
          <cell r="N2519">
            <v>15</v>
          </cell>
          <cell r="P2519" t="str">
            <v>1094 LL</v>
          </cell>
          <cell r="Q2519" t="str">
            <v>AMSTERDAM</v>
          </cell>
          <cell r="R2519" t="str">
            <v>Nederland</v>
          </cell>
          <cell r="T2519">
            <v>687556637</v>
          </cell>
          <cell r="U2519">
            <v>3000</v>
          </cell>
          <cell r="V2519" t="str">
            <v>Hago Nederland B.V.</v>
          </cell>
          <cell r="W2519">
            <v>1</v>
          </cell>
          <cell r="X2519" t="str">
            <v>Internen</v>
          </cell>
          <cell r="Y2519" t="str">
            <v>A1</v>
          </cell>
          <cell r="Z2519" t="str">
            <v>Medewerker uurloon</v>
          </cell>
          <cell r="AA2519">
            <v>1</v>
          </cell>
          <cell r="AB2519" t="str">
            <v>Schoonmaak CAO</v>
          </cell>
          <cell r="AC2519" t="str">
            <v>N4</v>
          </cell>
          <cell r="AD2519" t="str">
            <v>HR-NL: per 4 weken</v>
          </cell>
          <cell r="AE2519" t="str">
            <v>Onbepaalde tijd</v>
          </cell>
          <cell r="AF2519" t="str">
            <v>00-00-0000</v>
          </cell>
          <cell r="AH2519">
            <v>74963703</v>
          </cell>
          <cell r="AI2519">
            <v>32833</v>
          </cell>
          <cell r="AJ2519" t="str">
            <v>Nederlands</v>
          </cell>
          <cell r="AK2519" t="str">
            <v>X011</v>
          </cell>
          <cell r="AL2519" t="str">
            <v>MEDEW. ALGEMEEN SCHOONMAAKONDERHOUD I</v>
          </cell>
          <cell r="AM2519">
            <v>1</v>
          </cell>
          <cell r="AN2519" t="str">
            <v>38 uur / week</v>
          </cell>
          <cell r="AO2519">
            <v>4</v>
          </cell>
          <cell r="AP2519">
            <v>0</v>
          </cell>
          <cell r="AQ2519">
            <v>0</v>
          </cell>
          <cell r="AR2519">
            <v>10.53</v>
          </cell>
          <cell r="AS2519">
            <v>7</v>
          </cell>
          <cell r="AT2519" t="str">
            <v>B2</v>
          </cell>
          <cell r="AU2519">
            <v>22</v>
          </cell>
          <cell r="AV2519">
            <v>11.13</v>
          </cell>
        </row>
        <row r="2520">
          <cell r="A2520">
            <v>12482</v>
          </cell>
          <cell r="B2520" t="str">
            <v>Dhr.</v>
          </cell>
          <cell r="C2520" t="str">
            <v>M. El-Khattouti</v>
          </cell>
          <cell r="D2520" t="str">
            <v>Mouloud</v>
          </cell>
          <cell r="E2520" t="str">
            <v>Mouloud</v>
          </cell>
          <cell r="F2520" t="str">
            <v>M</v>
          </cell>
          <cell r="H2520" t="str">
            <v>El-Khattouti</v>
          </cell>
          <cell r="K2520" t="str">
            <v>Man</v>
          </cell>
          <cell r="L2520" t="str">
            <v>Adres</v>
          </cell>
          <cell r="M2520" t="str">
            <v>van Beuningenstraat</v>
          </cell>
          <cell r="N2520">
            <v>86</v>
          </cell>
          <cell r="O2520" t="str">
            <v>B2</v>
          </cell>
          <cell r="P2520" t="str">
            <v>1051 XS</v>
          </cell>
          <cell r="Q2520" t="str">
            <v>AMSTERDAM</v>
          </cell>
          <cell r="R2520" t="str">
            <v>Nederland</v>
          </cell>
          <cell r="T2520" t="str">
            <v>06-53552086</v>
          </cell>
          <cell r="U2520">
            <v>3000</v>
          </cell>
          <cell r="V2520" t="str">
            <v>Hago Nederland B.V.</v>
          </cell>
          <cell r="W2520">
            <v>1</v>
          </cell>
          <cell r="X2520" t="str">
            <v>Internen</v>
          </cell>
          <cell r="Y2520" t="str">
            <v>A1</v>
          </cell>
          <cell r="Z2520" t="str">
            <v>Medewerker uurloon</v>
          </cell>
          <cell r="AA2520">
            <v>1</v>
          </cell>
          <cell r="AB2520" t="str">
            <v>Schoonmaak CAO</v>
          </cell>
          <cell r="AC2520" t="str">
            <v>N4</v>
          </cell>
          <cell r="AD2520" t="str">
            <v>HR-NL: per 4 weken</v>
          </cell>
          <cell r="AE2520" t="str">
            <v>Onbepaalde tijd</v>
          </cell>
          <cell r="AF2520" t="str">
            <v>00-00-0000</v>
          </cell>
          <cell r="AH2520">
            <v>244607710</v>
          </cell>
          <cell r="AI2520">
            <v>28827</v>
          </cell>
          <cell r="AJ2520" t="str">
            <v>Marokkaans</v>
          </cell>
          <cell r="AK2520" t="str">
            <v>X041</v>
          </cell>
          <cell r="AL2520" t="str">
            <v>VOORWERKER ALGEMEEN SCHOONMAAKONDERH. I</v>
          </cell>
          <cell r="AM2520">
            <v>2</v>
          </cell>
          <cell r="AN2520" t="str">
            <v>38 uur / week</v>
          </cell>
          <cell r="AO2520">
            <v>38</v>
          </cell>
          <cell r="AP2520">
            <v>0</v>
          </cell>
          <cell r="AQ2520">
            <v>0</v>
          </cell>
          <cell r="AR2520">
            <v>100</v>
          </cell>
          <cell r="AS2520">
            <v>7</v>
          </cell>
          <cell r="AT2520" t="str">
            <v>B4</v>
          </cell>
          <cell r="AU2520">
            <v>90</v>
          </cell>
          <cell r="AV2520">
            <v>12.6</v>
          </cell>
        </row>
        <row r="2521">
          <cell r="A2521">
            <v>12483</v>
          </cell>
          <cell r="B2521" t="str">
            <v>Dhr.</v>
          </cell>
          <cell r="C2521" t="str">
            <v>M. Mohamed Ibrahima</v>
          </cell>
          <cell r="D2521" t="str">
            <v>Moussa</v>
          </cell>
          <cell r="E2521" t="str">
            <v>Moussa</v>
          </cell>
          <cell r="F2521" t="str">
            <v>M</v>
          </cell>
          <cell r="H2521" t="str">
            <v>Mohamed Ibrahima</v>
          </cell>
          <cell r="K2521" t="str">
            <v>Man</v>
          </cell>
          <cell r="L2521" t="str">
            <v>Adres</v>
          </cell>
          <cell r="M2521" t="str">
            <v>Wittenburgergracht</v>
          </cell>
          <cell r="N2521">
            <v>165</v>
          </cell>
          <cell r="P2521" t="str">
            <v>1018 MX</v>
          </cell>
          <cell r="Q2521" t="str">
            <v>AMSTERDAM</v>
          </cell>
          <cell r="R2521" t="str">
            <v>Nederland</v>
          </cell>
          <cell r="S2521" t="str">
            <v>020-6265826</v>
          </cell>
          <cell r="U2521">
            <v>3000</v>
          </cell>
          <cell r="V2521" t="str">
            <v>Hago Nederland B.V.</v>
          </cell>
          <cell r="W2521">
            <v>1</v>
          </cell>
          <cell r="X2521" t="str">
            <v>Internen</v>
          </cell>
          <cell r="Y2521" t="str">
            <v>A1</v>
          </cell>
          <cell r="Z2521" t="str">
            <v>Medewerker uurloon</v>
          </cell>
          <cell r="AA2521">
            <v>1</v>
          </cell>
          <cell r="AB2521" t="str">
            <v>Schoonmaak CAO</v>
          </cell>
          <cell r="AC2521" t="str">
            <v>N4</v>
          </cell>
          <cell r="AD2521" t="str">
            <v>HR-NL: per 4 weken</v>
          </cell>
          <cell r="AE2521" t="str">
            <v>Onbepaalde tijd</v>
          </cell>
          <cell r="AF2521" t="str">
            <v>00-00-0000</v>
          </cell>
          <cell r="AH2521">
            <v>196338177</v>
          </cell>
          <cell r="AI2521">
            <v>23147</v>
          </cell>
          <cell r="AJ2521" t="str">
            <v>Frans</v>
          </cell>
          <cell r="AK2521" t="str">
            <v>X011</v>
          </cell>
          <cell r="AL2521" t="str">
            <v>MEDEW. ALGEMEEN SCHOONMAAKONDERHOUD I</v>
          </cell>
          <cell r="AM2521">
            <v>1</v>
          </cell>
          <cell r="AN2521" t="str">
            <v>38 uur / week</v>
          </cell>
          <cell r="AO2521">
            <v>20</v>
          </cell>
          <cell r="AP2521">
            <v>0</v>
          </cell>
          <cell r="AQ2521">
            <v>0</v>
          </cell>
          <cell r="AR2521">
            <v>52.63</v>
          </cell>
          <cell r="AS2521">
            <v>7</v>
          </cell>
          <cell r="AT2521" t="str">
            <v>B2</v>
          </cell>
          <cell r="AU2521">
            <v>90</v>
          </cell>
          <cell r="AV2521">
            <v>11.46</v>
          </cell>
        </row>
        <row r="2522">
          <cell r="A2522">
            <v>12484</v>
          </cell>
          <cell r="B2522" t="str">
            <v>Dhr.</v>
          </cell>
          <cell r="C2522" t="str">
            <v>N. El Ouardani</v>
          </cell>
          <cell r="D2522" t="str">
            <v>Nabil</v>
          </cell>
          <cell r="E2522" t="str">
            <v>Nabil</v>
          </cell>
          <cell r="F2522" t="str">
            <v>N</v>
          </cell>
          <cell r="H2522" t="str">
            <v>El Ouardani</v>
          </cell>
          <cell r="K2522" t="str">
            <v>Man</v>
          </cell>
          <cell r="L2522" t="str">
            <v>Adres</v>
          </cell>
          <cell r="M2522" t="str">
            <v>Karimatastraat</v>
          </cell>
          <cell r="N2522">
            <v>58</v>
          </cell>
          <cell r="O2522">
            <v>3</v>
          </cell>
          <cell r="P2522" t="str">
            <v>1095 XT</v>
          </cell>
          <cell r="Q2522" t="str">
            <v>AMSTERDAM</v>
          </cell>
          <cell r="R2522" t="str">
            <v>Nederland</v>
          </cell>
          <cell r="T2522">
            <v>653555727</v>
          </cell>
          <cell r="U2522">
            <v>3000</v>
          </cell>
          <cell r="V2522" t="str">
            <v>Hago Nederland B.V.</v>
          </cell>
          <cell r="W2522">
            <v>1</v>
          </cell>
          <cell r="X2522" t="str">
            <v>Internen</v>
          </cell>
          <cell r="Y2522" t="str">
            <v>A1</v>
          </cell>
          <cell r="Z2522" t="str">
            <v>Medewerker uurloon</v>
          </cell>
          <cell r="AA2522">
            <v>1</v>
          </cell>
          <cell r="AB2522" t="str">
            <v>Schoonmaak CAO</v>
          </cell>
          <cell r="AC2522" t="str">
            <v>N4</v>
          </cell>
          <cell r="AD2522" t="str">
            <v>HR-NL: per 4 weken</v>
          </cell>
          <cell r="AE2522" t="str">
            <v>Onbepaalde tijd</v>
          </cell>
          <cell r="AF2522" t="str">
            <v>00-00-0000</v>
          </cell>
          <cell r="AH2522">
            <v>232961244</v>
          </cell>
          <cell r="AI2522">
            <v>25821</v>
          </cell>
          <cell r="AJ2522" t="str">
            <v>Nederlands</v>
          </cell>
          <cell r="AK2522" t="str">
            <v>X042</v>
          </cell>
          <cell r="AL2522" t="str">
            <v>VOORWERKER ALGEMEEN SCHOONMAAKONDERH. II</v>
          </cell>
          <cell r="AM2522" t="str">
            <v>2+5%</v>
          </cell>
          <cell r="AN2522" t="str">
            <v>38 uur / week</v>
          </cell>
          <cell r="AO2522">
            <v>38</v>
          </cell>
          <cell r="AP2522">
            <v>0</v>
          </cell>
          <cell r="AQ2522">
            <v>0</v>
          </cell>
          <cell r="AR2522">
            <v>100</v>
          </cell>
          <cell r="AS2522">
            <v>7</v>
          </cell>
          <cell r="AT2522" t="str">
            <v>B5</v>
          </cell>
          <cell r="AU2522">
            <v>90</v>
          </cell>
          <cell r="AV2522">
            <v>14.39</v>
          </cell>
        </row>
        <row r="2523">
          <cell r="A2523">
            <v>12485</v>
          </cell>
          <cell r="B2523" t="str">
            <v>Mevrouw</v>
          </cell>
          <cell r="C2523" t="str">
            <v>N. Kichouhi</v>
          </cell>
          <cell r="D2523" t="str">
            <v>Najima</v>
          </cell>
          <cell r="E2523" t="str">
            <v>Najima</v>
          </cell>
          <cell r="F2523" t="str">
            <v>N</v>
          </cell>
          <cell r="H2523" t="str">
            <v>Kichouhi</v>
          </cell>
          <cell r="K2523" t="str">
            <v>Vrouw</v>
          </cell>
          <cell r="L2523" t="str">
            <v>Adres</v>
          </cell>
          <cell r="M2523" t="str">
            <v>Adele Opzoomerstraat</v>
          </cell>
          <cell r="N2523">
            <v>11</v>
          </cell>
          <cell r="O2523" t="str">
            <v>2h</v>
          </cell>
          <cell r="P2523" t="str">
            <v>1064 TZ</v>
          </cell>
          <cell r="Q2523" t="str">
            <v>AMSTERDAM</v>
          </cell>
          <cell r="R2523" t="str">
            <v>Nederland</v>
          </cell>
          <cell r="T2523">
            <v>686245425</v>
          </cell>
          <cell r="U2523">
            <v>3000</v>
          </cell>
          <cell r="V2523" t="str">
            <v>Hago Nederland B.V.</v>
          </cell>
          <cell r="W2523">
            <v>1</v>
          </cell>
          <cell r="X2523" t="str">
            <v>Internen</v>
          </cell>
          <cell r="Y2523" t="str">
            <v>A1</v>
          </cell>
          <cell r="Z2523" t="str">
            <v>Medewerker uurloon</v>
          </cell>
          <cell r="AA2523">
            <v>1</v>
          </cell>
          <cell r="AB2523" t="str">
            <v>Schoonmaak CAO</v>
          </cell>
          <cell r="AC2523" t="str">
            <v>N4</v>
          </cell>
          <cell r="AD2523" t="str">
            <v>HR-NL: per 4 weken</v>
          </cell>
          <cell r="AE2523" t="str">
            <v>Onbepaalde tijd</v>
          </cell>
          <cell r="AF2523" t="str">
            <v>00-00-0000</v>
          </cell>
          <cell r="AH2523">
            <v>259908186</v>
          </cell>
          <cell r="AI2523">
            <v>26645</v>
          </cell>
          <cell r="AJ2523" t="str">
            <v>Nederlands</v>
          </cell>
          <cell r="AK2523" t="str">
            <v>X011</v>
          </cell>
          <cell r="AL2523" t="str">
            <v>MEDEW. ALGEMEEN SCHOONMAAKONDERHOUD I</v>
          </cell>
          <cell r="AM2523">
            <v>1</v>
          </cell>
          <cell r="AN2523" t="str">
            <v>38 uur / week</v>
          </cell>
          <cell r="AO2523">
            <v>30</v>
          </cell>
          <cell r="AP2523">
            <v>0</v>
          </cell>
          <cell r="AQ2523">
            <v>0</v>
          </cell>
          <cell r="AR2523">
            <v>78.95</v>
          </cell>
          <cell r="AS2523">
            <v>7</v>
          </cell>
          <cell r="AT2523" t="str">
            <v>B2</v>
          </cell>
          <cell r="AU2523">
            <v>90</v>
          </cell>
          <cell r="AV2523">
            <v>11.46</v>
          </cell>
        </row>
        <row r="2524">
          <cell r="A2524">
            <v>12486</v>
          </cell>
          <cell r="B2524" t="str">
            <v>Mevrouw</v>
          </cell>
          <cell r="C2524" t="str">
            <v>O.K. Agdi - Ajrir</v>
          </cell>
          <cell r="D2524" t="str">
            <v>Oum Keltoum</v>
          </cell>
          <cell r="E2524" t="str">
            <v>Oum Keltoum</v>
          </cell>
          <cell r="F2524" t="str">
            <v>OK</v>
          </cell>
          <cell r="H2524" t="str">
            <v>Ajrir</v>
          </cell>
          <cell r="J2524" t="str">
            <v>Agdi</v>
          </cell>
          <cell r="K2524" t="str">
            <v>Vrouw</v>
          </cell>
          <cell r="L2524" t="str">
            <v>Adres</v>
          </cell>
          <cell r="M2524" t="str">
            <v>Sumatraplantsoen</v>
          </cell>
          <cell r="N2524">
            <v>9</v>
          </cell>
          <cell r="O2524" t="str">
            <v>A</v>
          </cell>
          <cell r="P2524" t="str">
            <v>1095 HW</v>
          </cell>
          <cell r="Q2524" t="str">
            <v>AMSTERDAM</v>
          </cell>
          <cell r="R2524" t="str">
            <v>Nederland</v>
          </cell>
          <cell r="T2524" t="str">
            <v>06-14051858</v>
          </cell>
          <cell r="U2524">
            <v>3000</v>
          </cell>
          <cell r="V2524" t="str">
            <v>Hago Nederland B.V.</v>
          </cell>
          <cell r="W2524">
            <v>1</v>
          </cell>
          <cell r="X2524" t="str">
            <v>Internen</v>
          </cell>
          <cell r="Y2524" t="str">
            <v>A1</v>
          </cell>
          <cell r="Z2524" t="str">
            <v>Medewerker uurloon</v>
          </cell>
          <cell r="AA2524">
            <v>1</v>
          </cell>
          <cell r="AB2524" t="str">
            <v>Schoonmaak CAO</v>
          </cell>
          <cell r="AC2524" t="str">
            <v>N4</v>
          </cell>
          <cell r="AD2524" t="str">
            <v>HR-NL: per 4 weken</v>
          </cell>
          <cell r="AE2524" t="str">
            <v>Onbepaalde tijd</v>
          </cell>
          <cell r="AF2524" t="str">
            <v>00-00-0000</v>
          </cell>
          <cell r="AH2524">
            <v>198179285</v>
          </cell>
          <cell r="AI2524">
            <v>23924</v>
          </cell>
          <cell r="AJ2524" t="str">
            <v>Nederlands</v>
          </cell>
          <cell r="AK2524" t="str">
            <v>X011</v>
          </cell>
          <cell r="AL2524" t="str">
            <v>MEDEW. ALGEMEEN SCHOONMAAKONDERHOUD I</v>
          </cell>
          <cell r="AM2524">
            <v>1</v>
          </cell>
          <cell r="AN2524" t="str">
            <v>38 uur / week</v>
          </cell>
          <cell r="AO2524">
            <v>30</v>
          </cell>
          <cell r="AP2524">
            <v>0</v>
          </cell>
          <cell r="AQ2524">
            <v>0</v>
          </cell>
          <cell r="AR2524">
            <v>78.95</v>
          </cell>
          <cell r="AS2524">
            <v>7</v>
          </cell>
          <cell r="AT2524" t="str">
            <v>B2</v>
          </cell>
          <cell r="AU2524">
            <v>90</v>
          </cell>
          <cell r="AV2524">
            <v>11.46</v>
          </cell>
        </row>
        <row r="2525">
          <cell r="A2525">
            <v>12487</v>
          </cell>
          <cell r="B2525" t="str">
            <v>Mevrouw</v>
          </cell>
          <cell r="C2525" t="str">
            <v>R. Hassouni - Idrissi</v>
          </cell>
          <cell r="D2525" t="str">
            <v>Rachida</v>
          </cell>
          <cell r="E2525" t="str">
            <v>Rachida</v>
          </cell>
          <cell r="F2525" t="str">
            <v>R</v>
          </cell>
          <cell r="H2525" t="str">
            <v>Idrissi</v>
          </cell>
          <cell r="J2525" t="str">
            <v>Hassouni</v>
          </cell>
          <cell r="K2525" t="str">
            <v>Vrouw</v>
          </cell>
          <cell r="L2525" t="str">
            <v>Adres</v>
          </cell>
          <cell r="M2525" t="str">
            <v>Entrepotbrug</v>
          </cell>
          <cell r="N2525">
            <v>73</v>
          </cell>
          <cell r="P2525" t="str">
            <v>1019 JD</v>
          </cell>
          <cell r="Q2525" t="str">
            <v>AMSTERDAM</v>
          </cell>
          <cell r="R2525" t="str">
            <v>Nederland</v>
          </cell>
          <cell r="T2525" t="str">
            <v>06-14704572</v>
          </cell>
          <cell r="U2525">
            <v>3000</v>
          </cell>
          <cell r="V2525" t="str">
            <v>Hago Nederland B.V.</v>
          </cell>
          <cell r="W2525">
            <v>1</v>
          </cell>
          <cell r="X2525" t="str">
            <v>Internen</v>
          </cell>
          <cell r="Y2525" t="str">
            <v>A1</v>
          </cell>
          <cell r="Z2525" t="str">
            <v>Medewerker uurloon</v>
          </cell>
          <cell r="AA2525">
            <v>1</v>
          </cell>
          <cell r="AB2525" t="str">
            <v>Schoonmaak CAO</v>
          </cell>
          <cell r="AC2525" t="str">
            <v>N4</v>
          </cell>
          <cell r="AD2525" t="str">
            <v>HR-NL: per 4 weken</v>
          </cell>
          <cell r="AE2525" t="str">
            <v>Onbepaalde tijd</v>
          </cell>
          <cell r="AF2525" t="str">
            <v>00-00-0000</v>
          </cell>
          <cell r="AH2525">
            <v>230659573</v>
          </cell>
          <cell r="AI2525">
            <v>21570</v>
          </cell>
          <cell r="AJ2525" t="str">
            <v>Nederlands</v>
          </cell>
          <cell r="AK2525" t="str">
            <v>X011</v>
          </cell>
          <cell r="AL2525" t="str">
            <v>MEDEW. ALGEMEEN SCHOONMAAKONDERHOUD I</v>
          </cell>
          <cell r="AM2525">
            <v>1</v>
          </cell>
          <cell r="AN2525" t="str">
            <v>38 uur / week</v>
          </cell>
          <cell r="AO2525">
            <v>25</v>
          </cell>
          <cell r="AP2525">
            <v>0</v>
          </cell>
          <cell r="AQ2525">
            <v>0</v>
          </cell>
          <cell r="AR2525">
            <v>65.790000000000006</v>
          </cell>
          <cell r="AS2525">
            <v>7</v>
          </cell>
          <cell r="AT2525" t="str">
            <v>B2</v>
          </cell>
          <cell r="AU2525">
            <v>90</v>
          </cell>
          <cell r="AV2525">
            <v>11.46</v>
          </cell>
        </row>
        <row r="2526">
          <cell r="A2526">
            <v>12488</v>
          </cell>
          <cell r="B2526" t="str">
            <v>Mevrouw</v>
          </cell>
          <cell r="C2526" t="str">
            <v>R. Dapaah</v>
          </cell>
          <cell r="D2526" t="str">
            <v>Rebecca</v>
          </cell>
          <cell r="E2526" t="str">
            <v>Rebecca</v>
          </cell>
          <cell r="F2526" t="str">
            <v>R</v>
          </cell>
          <cell r="H2526" t="str">
            <v>Dapaah</v>
          </cell>
          <cell r="K2526" t="str">
            <v>Vrouw</v>
          </cell>
          <cell r="L2526" t="str">
            <v>Adres</v>
          </cell>
          <cell r="M2526" t="str">
            <v>Korvetpad</v>
          </cell>
          <cell r="N2526">
            <v>4</v>
          </cell>
          <cell r="P2526" t="str">
            <v>1034 XX</v>
          </cell>
          <cell r="Q2526" t="str">
            <v>AMSTERDAM</v>
          </cell>
          <cell r="R2526" t="str">
            <v>Nederland</v>
          </cell>
          <cell r="T2526" t="str">
            <v>06-23608432</v>
          </cell>
          <cell r="U2526">
            <v>3000</v>
          </cell>
          <cell r="V2526" t="str">
            <v>Hago Nederland B.V.</v>
          </cell>
          <cell r="W2526">
            <v>1</v>
          </cell>
          <cell r="X2526" t="str">
            <v>Internen</v>
          </cell>
          <cell r="Y2526" t="str">
            <v>A1</v>
          </cell>
          <cell r="Z2526" t="str">
            <v>Medewerker uurloon</v>
          </cell>
          <cell r="AA2526">
            <v>1</v>
          </cell>
          <cell r="AB2526" t="str">
            <v>Schoonmaak CAO</v>
          </cell>
          <cell r="AC2526" t="str">
            <v>N4</v>
          </cell>
          <cell r="AD2526" t="str">
            <v>HR-NL: per 4 weken</v>
          </cell>
          <cell r="AE2526" t="str">
            <v>Onbepaalde tijd</v>
          </cell>
          <cell r="AF2526" t="str">
            <v>00-00-0000</v>
          </cell>
          <cell r="AH2526">
            <v>223596401</v>
          </cell>
          <cell r="AI2526">
            <v>20960</v>
          </cell>
          <cell r="AJ2526" t="str">
            <v>Nederlands</v>
          </cell>
          <cell r="AK2526" t="str">
            <v>X011</v>
          </cell>
          <cell r="AL2526" t="str">
            <v>MEDEW. ALGEMEEN SCHOONMAAKONDERHOUD I</v>
          </cell>
          <cell r="AM2526">
            <v>1</v>
          </cell>
          <cell r="AN2526" t="str">
            <v>38 uur / week</v>
          </cell>
          <cell r="AO2526">
            <v>20</v>
          </cell>
          <cell r="AP2526">
            <v>0</v>
          </cell>
          <cell r="AQ2526">
            <v>0</v>
          </cell>
          <cell r="AR2526">
            <v>52.63</v>
          </cell>
          <cell r="AS2526">
            <v>7</v>
          </cell>
          <cell r="AT2526" t="str">
            <v>B2</v>
          </cell>
          <cell r="AU2526">
            <v>22</v>
          </cell>
          <cell r="AV2526">
            <v>11.13</v>
          </cell>
        </row>
        <row r="2527">
          <cell r="A2527">
            <v>12489</v>
          </cell>
          <cell r="B2527" t="str">
            <v>Mevrouw</v>
          </cell>
          <cell r="C2527" t="str">
            <v>S. Lammouy</v>
          </cell>
          <cell r="D2527" t="str">
            <v>Sabiha</v>
          </cell>
          <cell r="E2527" t="str">
            <v>Sabiha</v>
          </cell>
          <cell r="F2527" t="str">
            <v>S</v>
          </cell>
          <cell r="H2527" t="str">
            <v>Lammouy</v>
          </cell>
          <cell r="K2527" t="str">
            <v>Vrouw</v>
          </cell>
          <cell r="L2527" t="str">
            <v>Adres</v>
          </cell>
          <cell r="M2527" t="str">
            <v>Middenhof</v>
          </cell>
          <cell r="N2527">
            <v>44</v>
          </cell>
          <cell r="P2527" t="str">
            <v>1354 EG</v>
          </cell>
          <cell r="Q2527" t="str">
            <v>ALMERE HAVEN</v>
          </cell>
          <cell r="R2527" t="str">
            <v>Nederland</v>
          </cell>
          <cell r="T2527">
            <v>643173375</v>
          </cell>
          <cell r="U2527">
            <v>3000</v>
          </cell>
          <cell r="V2527" t="str">
            <v>Hago Nederland B.V.</v>
          </cell>
          <cell r="W2527">
            <v>1</v>
          </cell>
          <cell r="X2527" t="str">
            <v>Internen</v>
          </cell>
          <cell r="Y2527" t="str">
            <v>A1</v>
          </cell>
          <cell r="Z2527" t="str">
            <v>Medewerker uurloon</v>
          </cell>
          <cell r="AA2527">
            <v>1</v>
          </cell>
          <cell r="AB2527" t="str">
            <v>Schoonmaak CAO</v>
          </cell>
          <cell r="AC2527" t="str">
            <v>N4</v>
          </cell>
          <cell r="AD2527" t="str">
            <v>HR-NL: per 4 weken</v>
          </cell>
          <cell r="AE2527" t="str">
            <v>Onbepaalde tijd</v>
          </cell>
          <cell r="AF2527" t="str">
            <v>00-00-0000</v>
          </cell>
          <cell r="AH2527">
            <v>233296177</v>
          </cell>
          <cell r="AI2527">
            <v>27039</v>
          </cell>
          <cell r="AJ2527" t="str">
            <v>Marokkaans</v>
          </cell>
          <cell r="AK2527" t="str">
            <v>X011</v>
          </cell>
          <cell r="AL2527" t="str">
            <v>MEDEW. ALGEMEEN SCHOONMAAKONDERHOUD I</v>
          </cell>
          <cell r="AM2527">
            <v>1</v>
          </cell>
          <cell r="AN2527" t="str">
            <v>38 uur / week</v>
          </cell>
          <cell r="AO2527">
            <v>37.5</v>
          </cell>
          <cell r="AP2527">
            <v>0</v>
          </cell>
          <cell r="AQ2527">
            <v>0</v>
          </cell>
          <cell r="AR2527">
            <v>98.68</v>
          </cell>
          <cell r="AS2527">
            <v>7</v>
          </cell>
          <cell r="AT2527" t="str">
            <v>B2</v>
          </cell>
          <cell r="AU2527">
            <v>90</v>
          </cell>
          <cell r="AV2527">
            <v>11.46</v>
          </cell>
        </row>
        <row r="2528">
          <cell r="A2528">
            <v>12490</v>
          </cell>
          <cell r="B2528" t="str">
            <v>Mevrouw</v>
          </cell>
          <cell r="C2528" t="str">
            <v>S. Bannis</v>
          </cell>
          <cell r="D2528" t="str">
            <v>Saida</v>
          </cell>
          <cell r="E2528" t="str">
            <v>Saida</v>
          </cell>
          <cell r="F2528" t="str">
            <v>S</v>
          </cell>
          <cell r="H2528" t="str">
            <v>Bannis</v>
          </cell>
          <cell r="K2528" t="str">
            <v>Vrouw</v>
          </cell>
          <cell r="L2528" t="str">
            <v>Adres</v>
          </cell>
          <cell r="M2528" t="str">
            <v>Hajo Brugmanshof</v>
          </cell>
          <cell r="N2528">
            <v>1</v>
          </cell>
          <cell r="O2528" t="str">
            <v>HS</v>
          </cell>
          <cell r="P2528" t="str">
            <v>1093 KG</v>
          </cell>
          <cell r="Q2528" t="str">
            <v>Amsterdam</v>
          </cell>
          <cell r="R2528" t="str">
            <v>Nederland</v>
          </cell>
          <cell r="T2528">
            <v>625082503</v>
          </cell>
          <cell r="U2528">
            <v>3000</v>
          </cell>
          <cell r="V2528" t="str">
            <v>Hago Nederland B.V.</v>
          </cell>
          <cell r="W2528">
            <v>1</v>
          </cell>
          <cell r="X2528" t="str">
            <v>Internen</v>
          </cell>
          <cell r="Y2528" t="str">
            <v>A1</v>
          </cell>
          <cell r="Z2528" t="str">
            <v>Medewerker uurloon</v>
          </cell>
          <cell r="AA2528">
            <v>1</v>
          </cell>
          <cell r="AB2528" t="str">
            <v>Schoonmaak CAO</v>
          </cell>
          <cell r="AC2528" t="str">
            <v>N4</v>
          </cell>
          <cell r="AD2528" t="str">
            <v>HR-NL: per 4 weken</v>
          </cell>
          <cell r="AE2528" t="str">
            <v>Onbepaalde tijd</v>
          </cell>
          <cell r="AF2528" t="str">
            <v>00-00-0000</v>
          </cell>
          <cell r="AH2528">
            <v>463591124</v>
          </cell>
          <cell r="AI2528">
            <v>26567</v>
          </cell>
          <cell r="AJ2528" t="str">
            <v>Marokkaans</v>
          </cell>
          <cell r="AK2528" t="str">
            <v>X011</v>
          </cell>
          <cell r="AL2528" t="str">
            <v>MEDEW. ALGEMEEN SCHOONMAAKONDERHOUD I</v>
          </cell>
          <cell r="AM2528">
            <v>1</v>
          </cell>
          <cell r="AN2528" t="str">
            <v>38 uur / week</v>
          </cell>
          <cell r="AO2528">
            <v>37.5</v>
          </cell>
          <cell r="AP2528">
            <v>0</v>
          </cell>
          <cell r="AQ2528">
            <v>0</v>
          </cell>
          <cell r="AR2528">
            <v>98.68</v>
          </cell>
          <cell r="AS2528">
            <v>7</v>
          </cell>
          <cell r="AT2528" t="str">
            <v>B2</v>
          </cell>
          <cell r="AU2528">
            <v>90</v>
          </cell>
          <cell r="AV2528">
            <v>11.46</v>
          </cell>
        </row>
        <row r="2529">
          <cell r="A2529">
            <v>12491</v>
          </cell>
          <cell r="B2529" t="str">
            <v>Mevrouw</v>
          </cell>
          <cell r="C2529" t="str">
            <v>S. Hajji</v>
          </cell>
          <cell r="D2529" t="str">
            <v>Sanae</v>
          </cell>
          <cell r="E2529" t="str">
            <v>Sanae</v>
          </cell>
          <cell r="F2529" t="str">
            <v>S</v>
          </cell>
          <cell r="H2529" t="str">
            <v>Hajji</v>
          </cell>
          <cell r="K2529" t="str">
            <v>Vrouw</v>
          </cell>
          <cell r="L2529" t="str">
            <v>Adres</v>
          </cell>
          <cell r="M2529" t="str">
            <v>Overslaghof</v>
          </cell>
          <cell r="N2529">
            <v>97</v>
          </cell>
          <cell r="P2529" t="str">
            <v>1034 RX</v>
          </cell>
          <cell r="Q2529" t="str">
            <v>AMSTERDAM</v>
          </cell>
          <cell r="R2529" t="str">
            <v>Nederland</v>
          </cell>
          <cell r="T2529">
            <v>687862804</v>
          </cell>
          <cell r="U2529">
            <v>3000</v>
          </cell>
          <cell r="V2529" t="str">
            <v>Hago Nederland B.V.</v>
          </cell>
          <cell r="W2529">
            <v>1</v>
          </cell>
          <cell r="X2529" t="str">
            <v>Internen</v>
          </cell>
          <cell r="Y2529" t="str">
            <v>A1</v>
          </cell>
          <cell r="Z2529" t="str">
            <v>Medewerker uurloon</v>
          </cell>
          <cell r="AA2529">
            <v>1</v>
          </cell>
          <cell r="AB2529" t="str">
            <v>Schoonmaak CAO</v>
          </cell>
          <cell r="AC2529" t="str">
            <v>N4</v>
          </cell>
          <cell r="AD2529" t="str">
            <v>HR-NL: per 4 weken</v>
          </cell>
          <cell r="AE2529" t="str">
            <v>Onbepaalde tijd</v>
          </cell>
          <cell r="AF2529" t="str">
            <v>00-00-0000</v>
          </cell>
          <cell r="AH2529">
            <v>232758190</v>
          </cell>
          <cell r="AI2529">
            <v>27849</v>
          </cell>
          <cell r="AJ2529" t="str">
            <v>Marokkaans</v>
          </cell>
          <cell r="AK2529" t="str">
            <v>X011</v>
          </cell>
          <cell r="AL2529" t="str">
            <v>MEDEW. ALGEMEEN SCHOONMAAKONDERHOUD I</v>
          </cell>
          <cell r="AM2529">
            <v>1</v>
          </cell>
          <cell r="AN2529" t="str">
            <v>38 uur / week</v>
          </cell>
          <cell r="AO2529">
            <v>27.5</v>
          </cell>
          <cell r="AP2529">
            <v>0</v>
          </cell>
          <cell r="AQ2529">
            <v>0</v>
          </cell>
          <cell r="AR2529">
            <v>72.37</v>
          </cell>
          <cell r="AS2529">
            <v>7</v>
          </cell>
          <cell r="AT2529" t="str">
            <v>B2</v>
          </cell>
          <cell r="AU2529">
            <v>90</v>
          </cell>
          <cell r="AV2529">
            <v>11.46</v>
          </cell>
        </row>
        <row r="2530">
          <cell r="A2530">
            <v>12492</v>
          </cell>
          <cell r="B2530" t="str">
            <v>Dhr.</v>
          </cell>
          <cell r="C2530" t="str">
            <v>S. Anane</v>
          </cell>
          <cell r="D2530" t="str">
            <v>Stephen</v>
          </cell>
          <cell r="E2530" t="str">
            <v>Stephen</v>
          </cell>
          <cell r="F2530" t="str">
            <v>S</v>
          </cell>
          <cell r="H2530" t="str">
            <v>Anane</v>
          </cell>
          <cell r="K2530" t="str">
            <v>Man</v>
          </cell>
          <cell r="L2530" t="str">
            <v>Adres</v>
          </cell>
          <cell r="M2530" t="str">
            <v>Geldershoofd</v>
          </cell>
          <cell r="N2530">
            <v>15</v>
          </cell>
          <cell r="P2530" t="str">
            <v>1103 BG</v>
          </cell>
          <cell r="Q2530" t="str">
            <v>AMSTERDAM</v>
          </cell>
          <cell r="R2530" t="str">
            <v>Nederland</v>
          </cell>
          <cell r="T2530" t="str">
            <v>06-84011836</v>
          </cell>
          <cell r="U2530">
            <v>3000</v>
          </cell>
          <cell r="V2530" t="str">
            <v>Hago Nederland B.V.</v>
          </cell>
          <cell r="W2530">
            <v>1</v>
          </cell>
          <cell r="X2530" t="str">
            <v>Internen</v>
          </cell>
          <cell r="Y2530" t="str">
            <v>A1</v>
          </cell>
          <cell r="Z2530" t="str">
            <v>Medewerker uurloon</v>
          </cell>
          <cell r="AA2530">
            <v>1</v>
          </cell>
          <cell r="AB2530" t="str">
            <v>Schoonmaak CAO</v>
          </cell>
          <cell r="AC2530" t="str">
            <v>N4</v>
          </cell>
          <cell r="AD2530" t="str">
            <v>HR-NL: per 4 weken</v>
          </cell>
          <cell r="AE2530" t="str">
            <v>Onbepaalde tijd</v>
          </cell>
          <cell r="AF2530" t="str">
            <v>00-00-0000</v>
          </cell>
          <cell r="AH2530">
            <v>226171814</v>
          </cell>
          <cell r="AI2530">
            <v>21838</v>
          </cell>
          <cell r="AJ2530" t="str">
            <v>Nederlands</v>
          </cell>
          <cell r="AK2530" t="str">
            <v>X011</v>
          </cell>
          <cell r="AL2530" t="str">
            <v>MEDEW. ALGEMEEN SCHOONMAAKONDERHOUD I</v>
          </cell>
          <cell r="AM2530">
            <v>1</v>
          </cell>
          <cell r="AN2530" t="str">
            <v>38 uur / week</v>
          </cell>
          <cell r="AO2530">
            <v>38</v>
          </cell>
          <cell r="AP2530">
            <v>0</v>
          </cell>
          <cell r="AQ2530">
            <v>0</v>
          </cell>
          <cell r="AR2530">
            <v>100</v>
          </cell>
          <cell r="AS2530">
            <v>7</v>
          </cell>
          <cell r="AT2530" t="str">
            <v>B2</v>
          </cell>
          <cell r="AU2530">
            <v>22</v>
          </cell>
          <cell r="AV2530">
            <v>11.13</v>
          </cell>
        </row>
        <row r="2531">
          <cell r="A2531">
            <v>12493</v>
          </cell>
          <cell r="B2531" t="str">
            <v>Mevrouw</v>
          </cell>
          <cell r="C2531" t="str">
            <v>M. Koubii</v>
          </cell>
          <cell r="D2531" t="str">
            <v>Mina</v>
          </cell>
          <cell r="E2531" t="str">
            <v>Mina</v>
          </cell>
          <cell r="F2531" t="str">
            <v>M</v>
          </cell>
          <cell r="H2531" t="str">
            <v>Koubii</v>
          </cell>
          <cell r="K2531" t="str">
            <v>Vrouw</v>
          </cell>
          <cell r="L2531" t="str">
            <v>Adres</v>
          </cell>
          <cell r="M2531" t="str">
            <v>Stadhouderskade</v>
          </cell>
          <cell r="N2531">
            <v>48</v>
          </cell>
          <cell r="O2531" t="str">
            <v>HS</v>
          </cell>
          <cell r="P2531" t="str">
            <v>1072 AA</v>
          </cell>
          <cell r="Q2531" t="str">
            <v>AMSTERDAM</v>
          </cell>
          <cell r="R2531" t="str">
            <v>Nederland</v>
          </cell>
          <cell r="T2531" t="str">
            <v>06-85541522</v>
          </cell>
          <cell r="U2531">
            <v>3000</v>
          </cell>
          <cell r="V2531" t="str">
            <v>Hago Nederland B.V.</v>
          </cell>
          <cell r="W2531">
            <v>1</v>
          </cell>
          <cell r="X2531" t="str">
            <v>Internen</v>
          </cell>
          <cell r="Y2531" t="str">
            <v>A1</v>
          </cell>
          <cell r="Z2531" t="str">
            <v>Medewerker uurloon</v>
          </cell>
          <cell r="AA2531">
            <v>1</v>
          </cell>
          <cell r="AB2531" t="str">
            <v>Schoonmaak CAO</v>
          </cell>
          <cell r="AC2531" t="str">
            <v>N4</v>
          </cell>
          <cell r="AD2531" t="str">
            <v>HR-NL: per 4 weken</v>
          </cell>
          <cell r="AE2531" t="str">
            <v>Onbepaalde tijd</v>
          </cell>
          <cell r="AF2531" t="str">
            <v>00-00-0000</v>
          </cell>
          <cell r="AH2531">
            <v>239463535</v>
          </cell>
          <cell r="AI2531">
            <v>23746</v>
          </cell>
          <cell r="AJ2531" t="str">
            <v>Marokkaans</v>
          </cell>
          <cell r="AK2531" t="str">
            <v>X011</v>
          </cell>
          <cell r="AL2531" t="str">
            <v>MEDEW. ALGEMEEN SCHOONMAAKONDERHOUD I</v>
          </cell>
          <cell r="AM2531">
            <v>1</v>
          </cell>
          <cell r="AN2531" t="str">
            <v>38 uur / week</v>
          </cell>
          <cell r="AO2531">
            <v>12.5</v>
          </cell>
          <cell r="AP2531">
            <v>0</v>
          </cell>
          <cell r="AQ2531">
            <v>0</v>
          </cell>
          <cell r="AR2531">
            <v>32.89</v>
          </cell>
          <cell r="AS2531">
            <v>7</v>
          </cell>
          <cell r="AT2531" t="str">
            <v>B2</v>
          </cell>
          <cell r="AU2531">
            <v>90</v>
          </cell>
          <cell r="AV2531">
            <v>11.46</v>
          </cell>
        </row>
        <row r="2532">
          <cell r="A2532">
            <v>12495</v>
          </cell>
          <cell r="B2532" t="str">
            <v>Mevrouw</v>
          </cell>
          <cell r="C2532" t="str">
            <v>P.I. Lake</v>
          </cell>
          <cell r="D2532" t="str">
            <v>Pearle Irene</v>
          </cell>
          <cell r="E2532" t="str">
            <v>Pearle</v>
          </cell>
          <cell r="F2532" t="str">
            <v>PI</v>
          </cell>
          <cell r="H2532" t="str">
            <v>Lake</v>
          </cell>
          <cell r="K2532" t="str">
            <v>Vrouw</v>
          </cell>
          <cell r="L2532" t="str">
            <v>Adres</v>
          </cell>
          <cell r="M2532" t="str">
            <v>Boris Pasternakstraat</v>
          </cell>
          <cell r="N2532">
            <v>523</v>
          </cell>
          <cell r="P2532" t="str">
            <v>1102 TG</v>
          </cell>
          <cell r="Q2532" t="str">
            <v>AMSTERDAM</v>
          </cell>
          <cell r="R2532" t="str">
            <v>Nederland</v>
          </cell>
          <cell r="T2532">
            <v>644323236</v>
          </cell>
          <cell r="U2532">
            <v>3000</v>
          </cell>
          <cell r="V2532" t="str">
            <v>Hago Nederland B.V.</v>
          </cell>
          <cell r="W2532">
            <v>1</v>
          </cell>
          <cell r="X2532" t="str">
            <v>Internen</v>
          </cell>
          <cell r="Y2532" t="str">
            <v>A1</v>
          </cell>
          <cell r="Z2532" t="str">
            <v>Medewerker uurloon</v>
          </cell>
          <cell r="AA2532">
            <v>1</v>
          </cell>
          <cell r="AB2532" t="str">
            <v>Schoonmaak CAO</v>
          </cell>
          <cell r="AC2532" t="str">
            <v>N4</v>
          </cell>
          <cell r="AD2532" t="str">
            <v>HR-NL: per 4 weken</v>
          </cell>
          <cell r="AE2532" t="str">
            <v>Onbepaalde tijd</v>
          </cell>
          <cell r="AF2532" t="str">
            <v>00-00-0000</v>
          </cell>
          <cell r="AH2532">
            <v>195641516</v>
          </cell>
          <cell r="AI2532">
            <v>21887</v>
          </cell>
          <cell r="AJ2532" t="str">
            <v>Nederlands</v>
          </cell>
          <cell r="AK2532" t="str">
            <v>X011</v>
          </cell>
          <cell r="AL2532" t="str">
            <v>MEDEW. ALGEMEEN SCHOONMAAKONDERHOUD I</v>
          </cell>
          <cell r="AM2532">
            <v>1</v>
          </cell>
          <cell r="AN2532" t="str">
            <v>38 uur / week</v>
          </cell>
          <cell r="AO2532">
            <v>12.5</v>
          </cell>
          <cell r="AP2532">
            <v>0</v>
          </cell>
          <cell r="AQ2532">
            <v>0</v>
          </cell>
          <cell r="AR2532">
            <v>32.89</v>
          </cell>
          <cell r="AS2532">
            <v>7</v>
          </cell>
          <cell r="AT2532" t="str">
            <v>B2</v>
          </cell>
          <cell r="AU2532">
            <v>22</v>
          </cell>
          <cell r="AV2532">
            <v>11.13</v>
          </cell>
        </row>
        <row r="2533">
          <cell r="A2533">
            <v>12496</v>
          </cell>
          <cell r="B2533" t="str">
            <v>Mevrouw</v>
          </cell>
          <cell r="C2533" t="str">
            <v>R. El Bacha</v>
          </cell>
          <cell r="D2533" t="str">
            <v>Rafia</v>
          </cell>
          <cell r="E2533" t="str">
            <v>Rafia</v>
          </cell>
          <cell r="F2533" t="str">
            <v>R</v>
          </cell>
          <cell r="H2533" t="str">
            <v>El Bacha</v>
          </cell>
          <cell r="K2533" t="str">
            <v>Vrouw</v>
          </cell>
          <cell r="L2533" t="str">
            <v>Adres</v>
          </cell>
          <cell r="M2533" t="str">
            <v>Pier Panderstraat</v>
          </cell>
          <cell r="N2533">
            <v>5</v>
          </cell>
          <cell r="O2533">
            <v>2</v>
          </cell>
          <cell r="P2533" t="str">
            <v>1067 ZX</v>
          </cell>
          <cell r="Q2533" t="str">
            <v>AMSTERDAM</v>
          </cell>
          <cell r="R2533" t="str">
            <v>Nederland</v>
          </cell>
          <cell r="T2533" t="str">
            <v>06-16751033</v>
          </cell>
          <cell r="U2533">
            <v>3000</v>
          </cell>
          <cell r="V2533" t="str">
            <v>Hago Nederland B.V.</v>
          </cell>
          <cell r="W2533">
            <v>1</v>
          </cell>
          <cell r="X2533" t="str">
            <v>Internen</v>
          </cell>
          <cell r="Y2533" t="str">
            <v>A1</v>
          </cell>
          <cell r="Z2533" t="str">
            <v>Medewerker uurloon</v>
          </cell>
          <cell r="AA2533">
            <v>1</v>
          </cell>
          <cell r="AB2533" t="str">
            <v>Schoonmaak CAO</v>
          </cell>
          <cell r="AC2533" t="str">
            <v>N4</v>
          </cell>
          <cell r="AD2533" t="str">
            <v>HR-NL: per 4 weken</v>
          </cell>
          <cell r="AE2533" t="str">
            <v>Onbepaalde tijd</v>
          </cell>
          <cell r="AF2533" t="str">
            <v>00-00-0000</v>
          </cell>
          <cell r="AH2533">
            <v>248192413</v>
          </cell>
          <cell r="AI2533">
            <v>31115</v>
          </cell>
          <cell r="AJ2533" t="str">
            <v>Nederlands</v>
          </cell>
          <cell r="AK2533" t="str">
            <v>X011</v>
          </cell>
          <cell r="AL2533" t="str">
            <v>MEDEW. ALGEMEEN SCHOONMAAKONDERHOUD I</v>
          </cell>
          <cell r="AM2533">
            <v>1</v>
          </cell>
          <cell r="AN2533" t="str">
            <v>38 uur / week</v>
          </cell>
          <cell r="AO2533">
            <v>25</v>
          </cell>
          <cell r="AP2533">
            <v>0</v>
          </cell>
          <cell r="AQ2533">
            <v>0</v>
          </cell>
          <cell r="AR2533">
            <v>65.790000000000006</v>
          </cell>
          <cell r="AS2533">
            <v>7</v>
          </cell>
          <cell r="AT2533" t="str">
            <v>B2</v>
          </cell>
          <cell r="AU2533">
            <v>90</v>
          </cell>
          <cell r="AV2533">
            <v>11.46</v>
          </cell>
        </row>
        <row r="2534">
          <cell r="A2534">
            <v>12497</v>
          </cell>
          <cell r="B2534" t="str">
            <v>Mevrouw</v>
          </cell>
          <cell r="C2534" t="str">
            <v>S.J.S. Beck</v>
          </cell>
          <cell r="D2534" t="str">
            <v>Shirley Johanna Silvia</v>
          </cell>
          <cell r="E2534" t="str">
            <v>Shirley Johanna Silvia</v>
          </cell>
          <cell r="F2534" t="str">
            <v>SJS</v>
          </cell>
          <cell r="H2534" t="str">
            <v>Beck</v>
          </cell>
          <cell r="K2534" t="str">
            <v>Vrouw</v>
          </cell>
          <cell r="L2534" t="str">
            <v>Adres</v>
          </cell>
          <cell r="M2534" t="str">
            <v>Noordwal</v>
          </cell>
          <cell r="N2534">
            <v>525</v>
          </cell>
          <cell r="P2534" t="str">
            <v>2513 FZ</v>
          </cell>
          <cell r="Q2534" t="str">
            <v>DEN HAAG</v>
          </cell>
          <cell r="R2534" t="str">
            <v>Nederland</v>
          </cell>
          <cell r="T2534">
            <v>615383866</v>
          </cell>
          <cell r="U2534">
            <v>3000</v>
          </cell>
          <cell r="V2534" t="str">
            <v>Hago Nederland B.V.</v>
          </cell>
          <cell r="W2534">
            <v>1</v>
          </cell>
          <cell r="X2534" t="str">
            <v>Internen</v>
          </cell>
          <cell r="Y2534" t="str">
            <v>A1</v>
          </cell>
          <cell r="Z2534" t="str">
            <v>Medewerker uurloon</v>
          </cell>
          <cell r="AA2534">
            <v>1</v>
          </cell>
          <cell r="AB2534" t="str">
            <v>Schoonmaak CAO</v>
          </cell>
          <cell r="AC2534" t="str">
            <v>N4</v>
          </cell>
          <cell r="AD2534" t="str">
            <v>HR-NL: per 4 weken</v>
          </cell>
          <cell r="AE2534" t="str">
            <v>Bepaalde tijd</v>
          </cell>
          <cell r="AF2534">
            <v>42651</v>
          </cell>
          <cell r="AG2534" t="str">
            <v>2e AO bep. tijd</v>
          </cell>
          <cell r="AH2534">
            <v>122016774</v>
          </cell>
          <cell r="AI2534">
            <v>31880</v>
          </cell>
          <cell r="AJ2534" t="str">
            <v>Nederlands</v>
          </cell>
          <cell r="AK2534" t="str">
            <v>X011</v>
          </cell>
          <cell r="AL2534" t="str">
            <v>MEDEW. ALGEMEEN SCHOONMAAKONDERHOUD I</v>
          </cell>
          <cell r="AM2534">
            <v>1</v>
          </cell>
          <cell r="AN2534" t="str">
            <v>38 uur / week</v>
          </cell>
          <cell r="AO2534">
            <v>5.5</v>
          </cell>
          <cell r="AP2534">
            <v>0</v>
          </cell>
          <cell r="AQ2534">
            <v>0</v>
          </cell>
          <cell r="AR2534">
            <v>14.47</v>
          </cell>
          <cell r="AS2534">
            <v>7</v>
          </cell>
          <cell r="AT2534" t="str">
            <v>B2</v>
          </cell>
          <cell r="AU2534">
            <v>22</v>
          </cell>
          <cell r="AV2534">
            <v>11.13</v>
          </cell>
        </row>
        <row r="2535">
          <cell r="A2535">
            <v>12499</v>
          </cell>
          <cell r="B2535" t="str">
            <v>Mevrouw</v>
          </cell>
          <cell r="C2535" t="str">
            <v>Y. El Miri</v>
          </cell>
          <cell r="D2535" t="str">
            <v>Yamina</v>
          </cell>
          <cell r="E2535" t="str">
            <v>Yamina</v>
          </cell>
          <cell r="F2535" t="str">
            <v>Y</v>
          </cell>
          <cell r="H2535" t="str">
            <v>El Miri</v>
          </cell>
          <cell r="K2535" t="str">
            <v>Vrouw</v>
          </cell>
          <cell r="L2535" t="str">
            <v>Adres</v>
          </cell>
          <cell r="M2535" t="str">
            <v>Haarlemmerdijk</v>
          </cell>
          <cell r="N2535">
            <v>166</v>
          </cell>
          <cell r="O2535" t="str">
            <v>C</v>
          </cell>
          <cell r="P2535" t="str">
            <v>1013 JK</v>
          </cell>
          <cell r="Q2535" t="str">
            <v>AMSTERDAM</v>
          </cell>
          <cell r="R2535" t="str">
            <v>Nederland</v>
          </cell>
          <cell r="T2535" t="str">
            <v>06-50297968</v>
          </cell>
          <cell r="U2535">
            <v>3000</v>
          </cell>
          <cell r="V2535" t="str">
            <v>Hago Nederland B.V.</v>
          </cell>
          <cell r="W2535">
            <v>1</v>
          </cell>
          <cell r="X2535" t="str">
            <v>Internen</v>
          </cell>
          <cell r="Y2535" t="str">
            <v>A1</v>
          </cell>
          <cell r="Z2535" t="str">
            <v>Medewerker uurloon</v>
          </cell>
          <cell r="AA2535">
            <v>1</v>
          </cell>
          <cell r="AB2535" t="str">
            <v>Schoonmaak CAO</v>
          </cell>
          <cell r="AC2535" t="str">
            <v>N4</v>
          </cell>
          <cell r="AD2535" t="str">
            <v>HR-NL: per 4 weken</v>
          </cell>
          <cell r="AE2535" t="str">
            <v>Onbepaalde tijd</v>
          </cell>
          <cell r="AF2535" t="str">
            <v>00-00-0000</v>
          </cell>
          <cell r="AH2535">
            <v>131632371</v>
          </cell>
          <cell r="AI2535">
            <v>22810</v>
          </cell>
          <cell r="AJ2535" t="str">
            <v>Nederlands</v>
          </cell>
          <cell r="AK2535" t="str">
            <v>X011</v>
          </cell>
          <cell r="AL2535" t="str">
            <v>MEDEW. ALGEMEEN SCHOONMAAKONDERHOUD I</v>
          </cell>
          <cell r="AM2535">
            <v>1</v>
          </cell>
          <cell r="AN2535" t="str">
            <v>38 uur / week</v>
          </cell>
          <cell r="AO2535">
            <v>35</v>
          </cell>
          <cell r="AP2535">
            <v>0</v>
          </cell>
          <cell r="AQ2535">
            <v>0</v>
          </cell>
          <cell r="AR2535">
            <v>92.11</v>
          </cell>
          <cell r="AS2535">
            <v>7</v>
          </cell>
          <cell r="AT2535" t="str">
            <v>B2</v>
          </cell>
          <cell r="AU2535">
            <v>90</v>
          </cell>
          <cell r="AV2535">
            <v>11.46</v>
          </cell>
        </row>
        <row r="2536">
          <cell r="A2536">
            <v>12500</v>
          </cell>
          <cell r="B2536" t="str">
            <v>Mevrouw</v>
          </cell>
          <cell r="C2536" t="str">
            <v>G. Tamminga</v>
          </cell>
          <cell r="D2536" t="str">
            <v>Geertje</v>
          </cell>
          <cell r="E2536" t="str">
            <v>Geertje</v>
          </cell>
          <cell r="F2536" t="str">
            <v>G</v>
          </cell>
          <cell r="H2536" t="str">
            <v>Tamminga</v>
          </cell>
          <cell r="K2536" t="str">
            <v>Vrouw</v>
          </cell>
          <cell r="L2536" t="str">
            <v>Adres</v>
          </cell>
          <cell r="M2536" t="str">
            <v>Burgemeester Rendorpstraat</v>
          </cell>
          <cell r="N2536">
            <v>68</v>
          </cell>
          <cell r="O2536" t="str">
            <v>I</v>
          </cell>
          <cell r="P2536" t="str">
            <v>1064 ES</v>
          </cell>
          <cell r="Q2536" t="str">
            <v>AMSTERDAM</v>
          </cell>
          <cell r="R2536" t="str">
            <v>Nederland</v>
          </cell>
          <cell r="T2536" t="str">
            <v>06-28789778</v>
          </cell>
          <cell r="U2536">
            <v>3000</v>
          </cell>
          <cell r="V2536" t="str">
            <v>Hago Nederland B.V.</v>
          </cell>
          <cell r="W2536">
            <v>1</v>
          </cell>
          <cell r="X2536" t="str">
            <v>Internen</v>
          </cell>
          <cell r="Y2536" t="str">
            <v>A1</v>
          </cell>
          <cell r="Z2536" t="str">
            <v>Medewerker uurloon</v>
          </cell>
          <cell r="AA2536">
            <v>1</v>
          </cell>
          <cell r="AB2536" t="str">
            <v>Schoonmaak CAO</v>
          </cell>
          <cell r="AC2536" t="str">
            <v>N4</v>
          </cell>
          <cell r="AD2536" t="str">
            <v>HR-NL: per 4 weken</v>
          </cell>
          <cell r="AE2536" t="str">
            <v>Bepaalde tijd</v>
          </cell>
          <cell r="AF2536">
            <v>42675</v>
          </cell>
          <cell r="AG2536" t="str">
            <v>2e AO bep. tijd</v>
          </cell>
          <cell r="AH2536">
            <v>146937569</v>
          </cell>
          <cell r="AI2536">
            <v>23371</v>
          </cell>
          <cell r="AJ2536" t="str">
            <v>Nederlands</v>
          </cell>
          <cell r="AK2536" t="str">
            <v>X011</v>
          </cell>
          <cell r="AL2536" t="str">
            <v>MEDEW. ALGEMEEN SCHOONMAAKONDERHOUD I</v>
          </cell>
          <cell r="AM2536">
            <v>1</v>
          </cell>
          <cell r="AN2536" t="str">
            <v>38 uur / week</v>
          </cell>
          <cell r="AO2536">
            <v>4</v>
          </cell>
          <cell r="AP2536">
            <v>4</v>
          </cell>
          <cell r="AQ2536">
            <v>30</v>
          </cell>
          <cell r="AR2536">
            <v>10.53</v>
          </cell>
          <cell r="AS2536">
            <v>7</v>
          </cell>
          <cell r="AT2536" t="str">
            <v>B2</v>
          </cell>
          <cell r="AU2536">
            <v>22</v>
          </cell>
          <cell r="AV2536">
            <v>11.13</v>
          </cell>
        </row>
        <row r="2537">
          <cell r="A2537">
            <v>12501</v>
          </cell>
          <cell r="B2537" t="str">
            <v>Mevrouw</v>
          </cell>
          <cell r="C2537" t="str">
            <v>H. Fokkers</v>
          </cell>
          <cell r="D2537" t="str">
            <v>Heleen</v>
          </cell>
          <cell r="E2537" t="str">
            <v>Heleen</v>
          </cell>
          <cell r="F2537" t="str">
            <v>H</v>
          </cell>
          <cell r="H2537" t="str">
            <v>Fokkers</v>
          </cell>
          <cell r="K2537" t="str">
            <v>Vrouw</v>
          </cell>
          <cell r="L2537" t="str">
            <v>Adres</v>
          </cell>
          <cell r="M2537" t="str">
            <v>Voorwillenseweg</v>
          </cell>
          <cell r="N2537">
            <v>117</v>
          </cell>
          <cell r="P2537" t="str">
            <v>2806 ZE</v>
          </cell>
          <cell r="Q2537" t="str">
            <v>GOUDA</v>
          </cell>
          <cell r="R2537" t="str">
            <v>Nederland</v>
          </cell>
          <cell r="S2537">
            <v>182670410</v>
          </cell>
          <cell r="U2537">
            <v>3000</v>
          </cell>
          <cell r="V2537" t="str">
            <v>Hago Nederland B.V.</v>
          </cell>
          <cell r="W2537">
            <v>1</v>
          </cell>
          <cell r="X2537" t="str">
            <v>Internen</v>
          </cell>
          <cell r="Y2537" t="str">
            <v>A1</v>
          </cell>
          <cell r="Z2537" t="str">
            <v>Medewerker uurloon</v>
          </cell>
          <cell r="AA2537">
            <v>1</v>
          </cell>
          <cell r="AB2537" t="str">
            <v>Schoonmaak CAO</v>
          </cell>
          <cell r="AC2537" t="str">
            <v>N4</v>
          </cell>
          <cell r="AD2537" t="str">
            <v>HR-NL: per 4 weken</v>
          </cell>
          <cell r="AE2537" t="str">
            <v>Bepaalde tijd</v>
          </cell>
          <cell r="AF2537">
            <v>42675</v>
          </cell>
          <cell r="AG2537" t="str">
            <v>2e AO bep. tijd</v>
          </cell>
          <cell r="AH2537">
            <v>174128575</v>
          </cell>
          <cell r="AI2537">
            <v>25090</v>
          </cell>
          <cell r="AJ2537" t="str">
            <v>Nederlands</v>
          </cell>
          <cell r="AK2537" t="str">
            <v>X011</v>
          </cell>
          <cell r="AL2537" t="str">
            <v>MEDEW. ALGEMEEN SCHOONMAAKONDERHOUD I</v>
          </cell>
          <cell r="AM2537">
            <v>1</v>
          </cell>
          <cell r="AN2537" t="str">
            <v>38 uur / week</v>
          </cell>
          <cell r="AO2537">
            <v>17.5</v>
          </cell>
          <cell r="AP2537">
            <v>0</v>
          </cell>
          <cell r="AQ2537">
            <v>0</v>
          </cell>
          <cell r="AR2537">
            <v>46.05</v>
          </cell>
          <cell r="AS2537">
            <v>7</v>
          </cell>
          <cell r="AT2537" t="str">
            <v>B2</v>
          </cell>
          <cell r="AU2537">
            <v>22</v>
          </cell>
          <cell r="AV2537">
            <v>11.13</v>
          </cell>
        </row>
        <row r="2538">
          <cell r="A2538">
            <v>12502</v>
          </cell>
          <cell r="B2538" t="str">
            <v>Mevrouw</v>
          </cell>
          <cell r="C2538" t="str">
            <v>B. Piotrowska</v>
          </cell>
          <cell r="D2538" t="str">
            <v>Beata</v>
          </cell>
          <cell r="E2538" t="str">
            <v>Beata</v>
          </cell>
          <cell r="F2538" t="str">
            <v>B</v>
          </cell>
          <cell r="H2538" t="str">
            <v>Piotrowska</v>
          </cell>
          <cell r="K2538" t="str">
            <v>Vrouw</v>
          </cell>
          <cell r="L2538" t="str">
            <v>Adres</v>
          </cell>
          <cell r="M2538" t="str">
            <v>Bloemstraat</v>
          </cell>
          <cell r="N2538">
            <v>125</v>
          </cell>
          <cell r="P2538" t="str">
            <v>1975 EP</v>
          </cell>
          <cell r="Q2538" t="str">
            <v>IJMUIDEN</v>
          </cell>
          <cell r="R2538" t="str">
            <v>Nederland</v>
          </cell>
          <cell r="T2538">
            <v>640124139</v>
          </cell>
          <cell r="U2538">
            <v>3000</v>
          </cell>
          <cell r="V2538" t="str">
            <v>Hago Nederland B.V.</v>
          </cell>
          <cell r="W2538">
            <v>1</v>
          </cell>
          <cell r="X2538" t="str">
            <v>Internen</v>
          </cell>
          <cell r="Y2538" t="str">
            <v>A1</v>
          </cell>
          <cell r="Z2538" t="str">
            <v>Medewerker uurloon</v>
          </cell>
          <cell r="AA2538">
            <v>1</v>
          </cell>
          <cell r="AB2538" t="str">
            <v>Schoonmaak CAO</v>
          </cell>
          <cell r="AC2538" t="str">
            <v>N4</v>
          </cell>
          <cell r="AD2538" t="str">
            <v>HR-NL: per 4 weken</v>
          </cell>
          <cell r="AE2538" t="str">
            <v>Onbepaalde tijd</v>
          </cell>
          <cell r="AF2538" t="str">
            <v>00-00-0000</v>
          </cell>
          <cell r="AH2538">
            <v>253417223</v>
          </cell>
          <cell r="AI2538">
            <v>28961</v>
          </cell>
          <cell r="AJ2538" t="str">
            <v>Pools</v>
          </cell>
          <cell r="AK2538" t="str">
            <v>X011</v>
          </cell>
          <cell r="AL2538" t="str">
            <v>MEDEW. ALGEMEEN SCHOONMAAKONDERHOUD I</v>
          </cell>
          <cell r="AM2538">
            <v>1</v>
          </cell>
          <cell r="AN2538" t="str">
            <v>38 uur / week</v>
          </cell>
          <cell r="AO2538">
            <v>7.5</v>
          </cell>
          <cell r="AP2538">
            <v>0</v>
          </cell>
          <cell r="AQ2538">
            <v>0</v>
          </cell>
          <cell r="AR2538">
            <v>19.739999999999998</v>
          </cell>
          <cell r="AS2538">
            <v>7</v>
          </cell>
          <cell r="AT2538" t="str">
            <v>B2</v>
          </cell>
          <cell r="AU2538">
            <v>22</v>
          </cell>
          <cell r="AV2538">
            <v>11.13</v>
          </cell>
        </row>
        <row r="2539">
          <cell r="A2539">
            <v>12505</v>
          </cell>
          <cell r="B2539" t="str">
            <v>Mevrouw</v>
          </cell>
          <cell r="C2539" t="str">
            <v>M. Vajto</v>
          </cell>
          <cell r="D2539" t="str">
            <v>Miklosne</v>
          </cell>
          <cell r="E2539" t="str">
            <v>Miklosne</v>
          </cell>
          <cell r="F2539" t="str">
            <v>M</v>
          </cell>
          <cell r="H2539" t="str">
            <v>Vajto</v>
          </cell>
          <cell r="K2539" t="str">
            <v>Vrouw</v>
          </cell>
          <cell r="L2539" t="str">
            <v>Adres</v>
          </cell>
          <cell r="M2539" t="str">
            <v>Loosduinsekade</v>
          </cell>
          <cell r="N2539">
            <v>37</v>
          </cell>
          <cell r="P2539" t="str">
            <v>2571 BN</v>
          </cell>
          <cell r="Q2539" t="str">
            <v>DEN HAAG</v>
          </cell>
          <cell r="R2539" t="str">
            <v>Nederland</v>
          </cell>
          <cell r="T2539">
            <v>612894570</v>
          </cell>
          <cell r="U2539">
            <v>3000</v>
          </cell>
          <cell r="V2539" t="str">
            <v>Hago Nederland B.V.</v>
          </cell>
          <cell r="W2539">
            <v>1</v>
          </cell>
          <cell r="X2539" t="str">
            <v>Internen</v>
          </cell>
          <cell r="Y2539" t="str">
            <v>A1</v>
          </cell>
          <cell r="Z2539" t="str">
            <v>Medewerker uurloon</v>
          </cell>
          <cell r="AA2539">
            <v>1</v>
          </cell>
          <cell r="AB2539" t="str">
            <v>Schoonmaak CAO</v>
          </cell>
          <cell r="AC2539" t="str">
            <v>N4</v>
          </cell>
          <cell r="AD2539" t="str">
            <v>HR-NL: per 4 weken</v>
          </cell>
          <cell r="AE2539" t="str">
            <v>Bepaalde tijd</v>
          </cell>
          <cell r="AF2539">
            <v>42707</v>
          </cell>
          <cell r="AG2539" t="str">
            <v>2e AO bep. tijd</v>
          </cell>
          <cell r="AH2539">
            <v>502237260</v>
          </cell>
          <cell r="AI2539">
            <v>23985</v>
          </cell>
          <cell r="AJ2539" t="str">
            <v>Hongaars</v>
          </cell>
          <cell r="AK2539" t="str">
            <v>X011</v>
          </cell>
          <cell r="AL2539" t="str">
            <v>MEDEW. ALGEMEEN SCHOONMAAKONDERHOUD I</v>
          </cell>
          <cell r="AM2539">
            <v>1</v>
          </cell>
          <cell r="AN2539" t="str">
            <v>38 uur / week</v>
          </cell>
          <cell r="AO2539">
            <v>30</v>
          </cell>
          <cell r="AP2539">
            <v>0</v>
          </cell>
          <cell r="AQ2539">
            <v>0</v>
          </cell>
          <cell r="AR2539">
            <v>78.95</v>
          </cell>
          <cell r="AS2539">
            <v>7</v>
          </cell>
          <cell r="AT2539" t="str">
            <v>B2</v>
          </cell>
          <cell r="AU2539">
            <v>22</v>
          </cell>
          <cell r="AV2539">
            <v>11.13</v>
          </cell>
        </row>
        <row r="2540">
          <cell r="A2540">
            <v>12506</v>
          </cell>
          <cell r="B2540" t="str">
            <v>Dhr.</v>
          </cell>
          <cell r="C2540" t="str">
            <v>G. Singh</v>
          </cell>
          <cell r="D2540" t="str">
            <v>Gurjit</v>
          </cell>
          <cell r="E2540" t="str">
            <v>Gurjit</v>
          </cell>
          <cell r="F2540" t="str">
            <v>G</v>
          </cell>
          <cell r="H2540" t="str">
            <v>Singh</v>
          </cell>
          <cell r="K2540" t="str">
            <v>Man</v>
          </cell>
          <cell r="L2540" t="str">
            <v>Adres</v>
          </cell>
          <cell r="M2540" t="str">
            <v>Handelskade</v>
          </cell>
          <cell r="N2540">
            <v>24</v>
          </cell>
          <cell r="P2540" t="str">
            <v>2282 KV</v>
          </cell>
          <cell r="Q2540" t="str">
            <v>RIJSWIJK</v>
          </cell>
          <cell r="R2540" t="str">
            <v>Nederland</v>
          </cell>
          <cell r="T2540">
            <v>617722970</v>
          </cell>
          <cell r="U2540">
            <v>3000</v>
          </cell>
          <cell r="V2540" t="str">
            <v>Hago Nederland B.V.</v>
          </cell>
          <cell r="W2540">
            <v>1</v>
          </cell>
          <cell r="X2540" t="str">
            <v>Internen</v>
          </cell>
          <cell r="Y2540" t="str">
            <v>A1</v>
          </cell>
          <cell r="Z2540" t="str">
            <v>Medewerker uurloon</v>
          </cell>
          <cell r="AA2540">
            <v>1</v>
          </cell>
          <cell r="AB2540" t="str">
            <v>Schoonmaak CAO</v>
          </cell>
          <cell r="AC2540" t="str">
            <v>N4</v>
          </cell>
          <cell r="AD2540" t="str">
            <v>HR-NL: per 4 weken</v>
          </cell>
          <cell r="AE2540" t="str">
            <v>Bepaalde tijd</v>
          </cell>
          <cell r="AF2540">
            <v>42611</v>
          </cell>
          <cell r="AG2540" t="str">
            <v>2e AO bep. tijd</v>
          </cell>
          <cell r="AH2540">
            <v>410981941</v>
          </cell>
          <cell r="AI2540">
            <v>28171</v>
          </cell>
          <cell r="AJ2540" t="str">
            <v>Nederlands</v>
          </cell>
          <cell r="AK2540" t="str">
            <v>X011</v>
          </cell>
          <cell r="AL2540" t="str">
            <v>MEDEW. ALGEMEEN SCHOONMAAKONDERHOUD I</v>
          </cell>
          <cell r="AM2540">
            <v>1</v>
          </cell>
          <cell r="AN2540" t="str">
            <v>38 uur / week</v>
          </cell>
          <cell r="AO2540">
            <v>38</v>
          </cell>
          <cell r="AP2540">
            <v>0</v>
          </cell>
          <cell r="AQ2540">
            <v>0</v>
          </cell>
          <cell r="AR2540">
            <v>100</v>
          </cell>
          <cell r="AS2540">
            <v>7</v>
          </cell>
          <cell r="AT2540" t="str">
            <v>I2</v>
          </cell>
          <cell r="AU2540">
            <v>22</v>
          </cell>
          <cell r="AV2540">
            <v>9.74</v>
          </cell>
        </row>
        <row r="2541">
          <cell r="A2541">
            <v>12507</v>
          </cell>
          <cell r="B2541" t="str">
            <v>Dhr.</v>
          </cell>
          <cell r="C2541" t="str">
            <v>A. Boukhiar</v>
          </cell>
          <cell r="D2541" t="str">
            <v>Abdelhamid</v>
          </cell>
          <cell r="E2541" t="str">
            <v>Abdel</v>
          </cell>
          <cell r="F2541" t="str">
            <v>A</v>
          </cell>
          <cell r="H2541" t="str">
            <v>Boukhiar</v>
          </cell>
          <cell r="K2541" t="str">
            <v>Man</v>
          </cell>
          <cell r="L2541" t="str">
            <v>Adres</v>
          </cell>
          <cell r="M2541" t="str">
            <v>Marty Feldmanstraat</v>
          </cell>
          <cell r="N2541">
            <v>63</v>
          </cell>
          <cell r="P2541" t="str">
            <v>1325 GL</v>
          </cell>
          <cell r="Q2541" t="str">
            <v>ALMERE</v>
          </cell>
          <cell r="R2541" t="str">
            <v>Nederland</v>
          </cell>
          <cell r="T2541">
            <v>655188178</v>
          </cell>
          <cell r="U2541">
            <v>3000</v>
          </cell>
          <cell r="V2541" t="str">
            <v>Hago Nederland B.V.</v>
          </cell>
          <cell r="W2541">
            <v>1</v>
          </cell>
          <cell r="X2541" t="str">
            <v>Internen</v>
          </cell>
          <cell r="Y2541" t="str">
            <v>A1</v>
          </cell>
          <cell r="Z2541" t="str">
            <v>Medewerker uurloon</v>
          </cell>
          <cell r="AA2541">
            <v>1</v>
          </cell>
          <cell r="AB2541" t="str">
            <v>Schoonmaak CAO</v>
          </cell>
          <cell r="AC2541" t="str">
            <v>N4</v>
          </cell>
          <cell r="AD2541" t="str">
            <v>HR-NL: per 4 weken</v>
          </cell>
          <cell r="AE2541" t="str">
            <v>Onbepaalde tijd</v>
          </cell>
          <cell r="AF2541" t="str">
            <v>00-00-0000</v>
          </cell>
          <cell r="AH2541">
            <v>199822050</v>
          </cell>
          <cell r="AI2541">
            <v>25724</v>
          </cell>
          <cell r="AJ2541" t="str">
            <v>Nederlands</v>
          </cell>
          <cell r="AK2541" t="str">
            <v>X127</v>
          </cell>
          <cell r="AL2541" t="str">
            <v>OBJECTLEIDER STATIONAIR ALG. SCHOONM I</v>
          </cell>
          <cell r="AM2541">
            <v>3</v>
          </cell>
          <cell r="AN2541" t="str">
            <v>38 uur / week</v>
          </cell>
          <cell r="AO2541">
            <v>38</v>
          </cell>
          <cell r="AP2541">
            <v>0</v>
          </cell>
          <cell r="AQ2541">
            <v>0</v>
          </cell>
          <cell r="AR2541">
            <v>100</v>
          </cell>
          <cell r="AS2541">
            <v>7</v>
          </cell>
          <cell r="AT2541" t="str">
            <v>B6</v>
          </cell>
          <cell r="AU2541">
            <v>22</v>
          </cell>
          <cell r="AV2541">
            <v>15.09</v>
          </cell>
        </row>
        <row r="2542">
          <cell r="A2542">
            <v>12509</v>
          </cell>
          <cell r="B2542" t="str">
            <v>Mevrouw</v>
          </cell>
          <cell r="C2542" t="str">
            <v>K. Baladi</v>
          </cell>
          <cell r="D2542" t="str">
            <v>Karima</v>
          </cell>
          <cell r="E2542" t="str">
            <v>Karima</v>
          </cell>
          <cell r="F2542" t="str">
            <v>K</v>
          </cell>
          <cell r="H2542" t="str">
            <v>Baladi</v>
          </cell>
          <cell r="K2542" t="str">
            <v>Vrouw</v>
          </cell>
          <cell r="L2542" t="str">
            <v>Adres</v>
          </cell>
          <cell r="M2542" t="str">
            <v>Hoogevenne</v>
          </cell>
          <cell r="N2542">
            <v>16</v>
          </cell>
          <cell r="O2542" t="str">
            <v>H</v>
          </cell>
          <cell r="P2542" t="str">
            <v>1068 DC</v>
          </cell>
          <cell r="Q2542" t="str">
            <v>AMSTERDAM</v>
          </cell>
          <cell r="R2542" t="str">
            <v>Nederland</v>
          </cell>
          <cell r="T2542">
            <v>659550136</v>
          </cell>
          <cell r="U2542">
            <v>3000</v>
          </cell>
          <cell r="V2542" t="str">
            <v>Hago Nederland B.V.</v>
          </cell>
          <cell r="W2542">
            <v>1</v>
          </cell>
          <cell r="X2542" t="str">
            <v>Internen</v>
          </cell>
          <cell r="Y2542" t="str">
            <v>A1</v>
          </cell>
          <cell r="Z2542" t="str">
            <v>Medewerker uurloon</v>
          </cell>
          <cell r="AA2542">
            <v>1</v>
          </cell>
          <cell r="AB2542" t="str">
            <v>Schoonmaak CAO</v>
          </cell>
          <cell r="AC2542" t="str">
            <v>N4</v>
          </cell>
          <cell r="AD2542" t="str">
            <v>HR-NL: per 4 weken</v>
          </cell>
          <cell r="AE2542" t="str">
            <v>Onbepaalde tijd</v>
          </cell>
          <cell r="AF2542" t="str">
            <v>00-00-0000</v>
          </cell>
          <cell r="AH2542">
            <v>235046462</v>
          </cell>
          <cell r="AI2542">
            <v>27866</v>
          </cell>
          <cell r="AJ2542" t="str">
            <v>Marokkaans</v>
          </cell>
          <cell r="AK2542" t="str">
            <v>X011</v>
          </cell>
          <cell r="AL2542" t="str">
            <v>MEDEW. ALGEMEEN SCHOONMAAKONDERHOUD I</v>
          </cell>
          <cell r="AM2542">
            <v>1</v>
          </cell>
          <cell r="AN2542" t="str">
            <v>38 uur / week</v>
          </cell>
          <cell r="AO2542">
            <v>15</v>
          </cell>
          <cell r="AP2542">
            <v>0</v>
          </cell>
          <cell r="AQ2542">
            <v>0</v>
          </cell>
          <cell r="AR2542">
            <v>39.47</v>
          </cell>
          <cell r="AS2542">
            <v>7</v>
          </cell>
          <cell r="AT2542" t="str">
            <v>B2</v>
          </cell>
          <cell r="AU2542">
            <v>22</v>
          </cell>
          <cell r="AV2542">
            <v>11.13</v>
          </cell>
        </row>
        <row r="2543">
          <cell r="A2543">
            <v>12513</v>
          </cell>
          <cell r="B2543" t="str">
            <v>Mevrouw</v>
          </cell>
          <cell r="C2543" t="str">
            <v>S. Sluijk</v>
          </cell>
          <cell r="D2543" t="str">
            <v>Sandy</v>
          </cell>
          <cell r="E2543" t="str">
            <v>Sandy</v>
          </cell>
          <cell r="F2543" t="str">
            <v>S</v>
          </cell>
          <cell r="H2543" t="str">
            <v>Sluijk</v>
          </cell>
          <cell r="K2543" t="str">
            <v>Vrouw</v>
          </cell>
          <cell r="L2543" t="str">
            <v>Adres</v>
          </cell>
          <cell r="M2543" t="str">
            <v>Brik</v>
          </cell>
          <cell r="N2543">
            <v>86</v>
          </cell>
          <cell r="P2543" t="str">
            <v>1625 GL</v>
          </cell>
          <cell r="Q2543" t="str">
            <v>HOORN</v>
          </cell>
          <cell r="R2543" t="str">
            <v>Nederland</v>
          </cell>
          <cell r="T2543" t="str">
            <v>06-54993446</v>
          </cell>
          <cell r="U2543">
            <v>3000</v>
          </cell>
          <cell r="V2543" t="str">
            <v>Hago Nederland B.V.</v>
          </cell>
          <cell r="W2543">
            <v>1</v>
          </cell>
          <cell r="X2543" t="str">
            <v>Internen</v>
          </cell>
          <cell r="Y2543" t="str">
            <v>A1</v>
          </cell>
          <cell r="Z2543" t="str">
            <v>Medewerker uurloon</v>
          </cell>
          <cell r="AA2543">
            <v>1</v>
          </cell>
          <cell r="AB2543" t="str">
            <v>Schoonmaak CAO</v>
          </cell>
          <cell r="AC2543" t="str">
            <v>N4</v>
          </cell>
          <cell r="AD2543" t="str">
            <v>HR-NL: per 4 weken</v>
          </cell>
          <cell r="AE2543" t="str">
            <v>Bepaalde tijd</v>
          </cell>
          <cell r="AF2543">
            <v>42769</v>
          </cell>
          <cell r="AG2543" t="str">
            <v>2e AO bep. tijd</v>
          </cell>
          <cell r="AH2543">
            <v>196516316</v>
          </cell>
          <cell r="AI2543">
            <v>26052</v>
          </cell>
          <cell r="AJ2543" t="str">
            <v>Nederlands</v>
          </cell>
          <cell r="AK2543" t="str">
            <v>X123</v>
          </cell>
          <cell r="AL2543" t="str">
            <v>OBJECTLEIDER AMBULANT ALG. SCHOONM III</v>
          </cell>
          <cell r="AM2543" t="str">
            <v>3+5%</v>
          </cell>
          <cell r="AN2543" t="str">
            <v>38 uur / week</v>
          </cell>
          <cell r="AO2543">
            <v>24</v>
          </cell>
          <cell r="AP2543">
            <v>0</v>
          </cell>
          <cell r="AQ2543">
            <v>0</v>
          </cell>
          <cell r="AR2543">
            <v>63.16</v>
          </cell>
          <cell r="AS2543">
            <v>7</v>
          </cell>
          <cell r="AT2543" t="str">
            <v>B7</v>
          </cell>
          <cell r="AU2543">
            <v>22</v>
          </cell>
          <cell r="AV2543">
            <v>14.07</v>
          </cell>
        </row>
        <row r="2544">
          <cell r="A2544">
            <v>12514</v>
          </cell>
          <cell r="B2544" t="str">
            <v>Mevrouw</v>
          </cell>
          <cell r="C2544" t="str">
            <v>L. Rotgans - Poeste</v>
          </cell>
          <cell r="D2544" t="str">
            <v>Linda</v>
          </cell>
          <cell r="E2544" t="str">
            <v>Linda</v>
          </cell>
          <cell r="F2544" t="str">
            <v>L</v>
          </cell>
          <cell r="H2544" t="str">
            <v>Poeste</v>
          </cell>
          <cell r="J2544" t="str">
            <v>Rotgans</v>
          </cell>
          <cell r="K2544" t="str">
            <v>Vrouw</v>
          </cell>
          <cell r="L2544" t="str">
            <v>Adres</v>
          </cell>
          <cell r="M2544" t="str">
            <v>Biesbosstraat</v>
          </cell>
          <cell r="N2544">
            <v>6</v>
          </cell>
          <cell r="P2544" t="str">
            <v>1784 XC</v>
          </cell>
          <cell r="Q2544" t="str">
            <v>DEN HELDER</v>
          </cell>
          <cell r="R2544" t="str">
            <v>Nederland</v>
          </cell>
          <cell r="S2544">
            <v>223720191</v>
          </cell>
          <cell r="T2544">
            <v>647802620</v>
          </cell>
          <cell r="U2544">
            <v>3000</v>
          </cell>
          <cell r="V2544" t="str">
            <v>Hago Nederland B.V.</v>
          </cell>
          <cell r="W2544">
            <v>1</v>
          </cell>
          <cell r="X2544" t="str">
            <v>Internen</v>
          </cell>
          <cell r="Y2544" t="str">
            <v>A1</v>
          </cell>
          <cell r="Z2544" t="str">
            <v>Medewerker uurloon</v>
          </cell>
          <cell r="AA2544">
            <v>1</v>
          </cell>
          <cell r="AB2544" t="str">
            <v>Schoonmaak CAO</v>
          </cell>
          <cell r="AC2544" t="str">
            <v>N4</v>
          </cell>
          <cell r="AD2544" t="str">
            <v>HR-NL: per 4 weken</v>
          </cell>
          <cell r="AE2544" t="str">
            <v>Bepaalde tijd</v>
          </cell>
          <cell r="AF2544">
            <v>42765</v>
          </cell>
          <cell r="AG2544" t="str">
            <v>2e AO bep. tijd</v>
          </cell>
          <cell r="AH2544">
            <v>187395147</v>
          </cell>
          <cell r="AI2544">
            <v>23580</v>
          </cell>
          <cell r="AJ2544" t="str">
            <v>Nederlands</v>
          </cell>
          <cell r="AK2544" t="str">
            <v>X011</v>
          </cell>
          <cell r="AL2544" t="str">
            <v>MEDEW. ALGEMEEN SCHOONMAAKONDERHOUD I</v>
          </cell>
          <cell r="AM2544">
            <v>1</v>
          </cell>
          <cell r="AN2544" t="str">
            <v>38 uur / week</v>
          </cell>
          <cell r="AO2544">
            <v>2</v>
          </cell>
          <cell r="AP2544">
            <v>0</v>
          </cell>
          <cell r="AQ2544">
            <v>0</v>
          </cell>
          <cell r="AR2544">
            <v>5.26</v>
          </cell>
          <cell r="AS2544">
            <v>7</v>
          </cell>
          <cell r="AT2544" t="str">
            <v>I2</v>
          </cell>
          <cell r="AU2544">
            <v>22</v>
          </cell>
          <cell r="AV2544">
            <v>9.74</v>
          </cell>
        </row>
        <row r="2545">
          <cell r="A2545">
            <v>12515</v>
          </cell>
          <cell r="B2545" t="str">
            <v>Dhr.</v>
          </cell>
          <cell r="C2545" t="str">
            <v>H. El Gargouri</v>
          </cell>
          <cell r="D2545" t="str">
            <v>Hassan</v>
          </cell>
          <cell r="E2545" t="str">
            <v>Hassan</v>
          </cell>
          <cell r="F2545" t="str">
            <v>H</v>
          </cell>
          <cell r="H2545" t="str">
            <v>El Gargouri</v>
          </cell>
          <cell r="K2545" t="str">
            <v>Man</v>
          </cell>
          <cell r="L2545" t="str">
            <v>Adres</v>
          </cell>
          <cell r="M2545" t="str">
            <v>Van Suchtelen van de Haarestr.</v>
          </cell>
          <cell r="N2545">
            <v>96</v>
          </cell>
          <cell r="O2545">
            <v>1</v>
          </cell>
          <cell r="P2545" t="str">
            <v>1068 GW</v>
          </cell>
          <cell r="Q2545" t="str">
            <v>AMSTERDAM</v>
          </cell>
          <cell r="R2545" t="str">
            <v>Nederland</v>
          </cell>
          <cell r="S2545">
            <v>207779620</v>
          </cell>
          <cell r="U2545">
            <v>3000</v>
          </cell>
          <cell r="V2545" t="str">
            <v>Hago Nederland B.V.</v>
          </cell>
          <cell r="W2545">
            <v>1</v>
          </cell>
          <cell r="X2545" t="str">
            <v>Internen</v>
          </cell>
          <cell r="Y2545" t="str">
            <v>A1</v>
          </cell>
          <cell r="Z2545" t="str">
            <v>Medewerker uurloon</v>
          </cell>
          <cell r="AA2545">
            <v>1</v>
          </cell>
          <cell r="AB2545" t="str">
            <v>Schoonmaak CAO</v>
          </cell>
          <cell r="AC2545" t="str">
            <v>N4</v>
          </cell>
          <cell r="AD2545" t="str">
            <v>HR-NL: per 4 weken</v>
          </cell>
          <cell r="AE2545" t="str">
            <v>Bepaalde tijd</v>
          </cell>
          <cell r="AF2545">
            <v>42536</v>
          </cell>
          <cell r="AG2545" t="str">
            <v>1e AO bep. tijd</v>
          </cell>
          <cell r="AH2545">
            <v>131244553</v>
          </cell>
          <cell r="AI2545">
            <v>24264</v>
          </cell>
          <cell r="AJ2545" t="str">
            <v>Nederlands</v>
          </cell>
          <cell r="AK2545" t="str">
            <v>X122</v>
          </cell>
          <cell r="AL2545" t="str">
            <v>OBJECTLEIDER AMBULANT ALG. SCHOONM II</v>
          </cell>
          <cell r="AM2545" t="str">
            <v>3+5%</v>
          </cell>
          <cell r="AN2545" t="str">
            <v>38 uur / week</v>
          </cell>
          <cell r="AO2545">
            <v>38</v>
          </cell>
          <cell r="AP2545">
            <v>0</v>
          </cell>
          <cell r="AQ2545">
            <v>0</v>
          </cell>
          <cell r="AR2545">
            <v>100</v>
          </cell>
          <cell r="AS2545">
            <v>7</v>
          </cell>
          <cell r="AT2545" t="str">
            <v>B7</v>
          </cell>
          <cell r="AU2545">
            <v>90</v>
          </cell>
          <cell r="AV2545">
            <v>18.45</v>
          </cell>
        </row>
        <row r="2546">
          <cell r="A2546">
            <v>12516</v>
          </cell>
          <cell r="B2546" t="str">
            <v>Dhr.</v>
          </cell>
          <cell r="C2546" t="str">
            <v>A. El Faresi</v>
          </cell>
          <cell r="D2546" t="str">
            <v>Adil</v>
          </cell>
          <cell r="E2546" t="str">
            <v>Adil</v>
          </cell>
          <cell r="F2546" t="str">
            <v>A</v>
          </cell>
          <cell r="H2546" t="str">
            <v>El Faresi</v>
          </cell>
          <cell r="K2546" t="str">
            <v>Man</v>
          </cell>
          <cell r="L2546" t="str">
            <v>Adres</v>
          </cell>
          <cell r="M2546" t="str">
            <v>Burgemeester van de Pollstraat</v>
          </cell>
          <cell r="N2546">
            <v>118</v>
          </cell>
          <cell r="O2546" t="str">
            <v>2e</v>
          </cell>
          <cell r="P2546" t="str">
            <v>1064 AX</v>
          </cell>
          <cell r="Q2546" t="str">
            <v>AMSTERDAM</v>
          </cell>
          <cell r="R2546" t="str">
            <v>Nederland</v>
          </cell>
          <cell r="T2546">
            <v>611116398</v>
          </cell>
          <cell r="U2546">
            <v>3000</v>
          </cell>
          <cell r="V2546" t="str">
            <v>Hago Nederland B.V.</v>
          </cell>
          <cell r="W2546">
            <v>1</v>
          </cell>
          <cell r="X2546" t="str">
            <v>Internen</v>
          </cell>
          <cell r="Y2546" t="str">
            <v>A1</v>
          </cell>
          <cell r="Z2546" t="str">
            <v>Medewerker uurloon</v>
          </cell>
          <cell r="AA2546">
            <v>1</v>
          </cell>
          <cell r="AB2546" t="str">
            <v>Schoonmaak CAO</v>
          </cell>
          <cell r="AC2546" t="str">
            <v>N4</v>
          </cell>
          <cell r="AD2546" t="str">
            <v>HR-NL: per 4 weken</v>
          </cell>
          <cell r="AE2546" t="str">
            <v>Bepaalde tijd</v>
          </cell>
          <cell r="AF2546">
            <v>42515</v>
          </cell>
          <cell r="AG2546" t="str">
            <v>1e AO bep. tijd</v>
          </cell>
          <cell r="AH2546">
            <v>206549684</v>
          </cell>
          <cell r="AI2546">
            <v>29442</v>
          </cell>
          <cell r="AJ2546" t="str">
            <v>Nederlands</v>
          </cell>
          <cell r="AK2546" t="str">
            <v>X041</v>
          </cell>
          <cell r="AL2546" t="str">
            <v>VOORWERKER ALGEMEEN SCHOONMAAKONDERH. I</v>
          </cell>
          <cell r="AM2546">
            <v>2</v>
          </cell>
          <cell r="AN2546" t="str">
            <v>38 uur / week</v>
          </cell>
          <cell r="AO2546">
            <v>12.5</v>
          </cell>
          <cell r="AP2546">
            <v>0</v>
          </cell>
          <cell r="AQ2546">
            <v>0</v>
          </cell>
          <cell r="AR2546">
            <v>32.89</v>
          </cell>
          <cell r="AS2546">
            <v>7</v>
          </cell>
          <cell r="AT2546" t="str">
            <v>B4</v>
          </cell>
          <cell r="AU2546">
            <v>22</v>
          </cell>
          <cell r="AV2546">
            <v>12.27</v>
          </cell>
        </row>
        <row r="2547">
          <cell r="A2547">
            <v>12518</v>
          </cell>
          <cell r="B2547" t="str">
            <v>Mevrouw</v>
          </cell>
          <cell r="C2547" t="str">
            <v>E. Sam</v>
          </cell>
          <cell r="D2547" t="str">
            <v>Elizabeth</v>
          </cell>
          <cell r="E2547" t="str">
            <v>Elizabeth</v>
          </cell>
          <cell r="F2547" t="str">
            <v>E</v>
          </cell>
          <cell r="H2547" t="str">
            <v>Sam</v>
          </cell>
          <cell r="K2547" t="str">
            <v>Vrouw</v>
          </cell>
          <cell r="L2547" t="str">
            <v>Adres</v>
          </cell>
          <cell r="M2547" t="str">
            <v>Opheusdenhof</v>
          </cell>
          <cell r="N2547">
            <v>192</v>
          </cell>
          <cell r="P2547" t="str">
            <v>1106 VC</v>
          </cell>
          <cell r="Q2547" t="str">
            <v>AMSTERDAM</v>
          </cell>
          <cell r="R2547" t="str">
            <v>Nederland</v>
          </cell>
          <cell r="T2547" t="str">
            <v>06 81444944</v>
          </cell>
          <cell r="U2547">
            <v>3000</v>
          </cell>
          <cell r="V2547" t="str">
            <v>Hago Nederland B.V.</v>
          </cell>
          <cell r="W2547">
            <v>1</v>
          </cell>
          <cell r="X2547" t="str">
            <v>Internen</v>
          </cell>
          <cell r="Y2547" t="str">
            <v>A1</v>
          </cell>
          <cell r="Z2547" t="str">
            <v>Medewerker uurloon</v>
          </cell>
          <cell r="AA2547">
            <v>1</v>
          </cell>
          <cell r="AB2547" t="str">
            <v>Schoonmaak CAO</v>
          </cell>
          <cell r="AC2547" t="str">
            <v>N4</v>
          </cell>
          <cell r="AD2547" t="str">
            <v>HR-NL: per 4 weken</v>
          </cell>
          <cell r="AE2547" t="str">
            <v>Bepaalde tijd</v>
          </cell>
          <cell r="AF2547">
            <v>42528</v>
          </cell>
          <cell r="AG2547" t="str">
            <v>1e AO bep. tijd</v>
          </cell>
          <cell r="AH2547">
            <v>264300439</v>
          </cell>
          <cell r="AI2547">
            <v>22865</v>
          </cell>
          <cell r="AJ2547" t="str">
            <v>Nederlands</v>
          </cell>
          <cell r="AK2547" t="str">
            <v>X011</v>
          </cell>
          <cell r="AL2547" t="str">
            <v>MEDEW. ALGEMEEN SCHOONMAAKONDERHOUD I</v>
          </cell>
          <cell r="AM2547">
            <v>1</v>
          </cell>
          <cell r="AN2547" t="str">
            <v>38 uur / week</v>
          </cell>
          <cell r="AO2547">
            <v>6.25</v>
          </cell>
          <cell r="AP2547">
            <v>6.25</v>
          </cell>
          <cell r="AQ2547">
            <v>20</v>
          </cell>
          <cell r="AR2547">
            <v>16.45</v>
          </cell>
          <cell r="AS2547">
            <v>7</v>
          </cell>
          <cell r="AT2547" t="str">
            <v>I2</v>
          </cell>
          <cell r="AU2547">
            <v>22</v>
          </cell>
          <cell r="AV2547">
            <v>9.74</v>
          </cell>
        </row>
        <row r="2548">
          <cell r="A2548">
            <v>12519</v>
          </cell>
          <cell r="B2548" t="str">
            <v>Dhr.</v>
          </cell>
          <cell r="C2548" t="str">
            <v>C. Kikala</v>
          </cell>
          <cell r="D2548" t="str">
            <v>Cheril</v>
          </cell>
          <cell r="E2548" t="str">
            <v>Cheril</v>
          </cell>
          <cell r="F2548" t="str">
            <v>C</v>
          </cell>
          <cell r="H2548" t="str">
            <v>Kikala</v>
          </cell>
          <cell r="K2548" t="str">
            <v>Man</v>
          </cell>
          <cell r="L2548" t="str">
            <v>Adres</v>
          </cell>
          <cell r="M2548" t="str">
            <v>Strauszstraat</v>
          </cell>
          <cell r="N2548">
            <v>93</v>
          </cell>
          <cell r="P2548" t="str">
            <v>1962 RC</v>
          </cell>
          <cell r="Q2548" t="str">
            <v>HEEMSKERK</v>
          </cell>
          <cell r="R2548" t="str">
            <v>Nederland</v>
          </cell>
          <cell r="T2548">
            <v>685108775</v>
          </cell>
          <cell r="U2548">
            <v>3000</v>
          </cell>
          <cell r="V2548" t="str">
            <v>Hago Nederland B.V.</v>
          </cell>
          <cell r="W2548">
            <v>1</v>
          </cell>
          <cell r="X2548" t="str">
            <v>Internen</v>
          </cell>
          <cell r="Y2548" t="str">
            <v>A1</v>
          </cell>
          <cell r="Z2548" t="str">
            <v>Medewerker uurloon</v>
          </cell>
          <cell r="AA2548">
            <v>1</v>
          </cell>
          <cell r="AB2548" t="str">
            <v>Schoonmaak CAO</v>
          </cell>
          <cell r="AC2548" t="str">
            <v>N4</v>
          </cell>
          <cell r="AD2548" t="str">
            <v>HR-NL: per 4 weken</v>
          </cell>
          <cell r="AE2548" t="str">
            <v>Bepaalde tijd</v>
          </cell>
          <cell r="AF2548">
            <v>42634</v>
          </cell>
          <cell r="AG2548" t="str">
            <v>3e AO bep. tijd</v>
          </cell>
          <cell r="AH2548">
            <v>261623783</v>
          </cell>
          <cell r="AI2548">
            <v>30109</v>
          </cell>
          <cell r="AJ2548" t="str">
            <v>Nederlands</v>
          </cell>
          <cell r="AK2548" t="str">
            <v>X011</v>
          </cell>
          <cell r="AL2548" t="str">
            <v>MEDEW. ALGEMEEN SCHOONMAAKONDERHOUD I</v>
          </cell>
          <cell r="AM2548">
            <v>1</v>
          </cell>
          <cell r="AN2548" t="str">
            <v>38 uur / week</v>
          </cell>
          <cell r="AO2548">
            <v>24</v>
          </cell>
          <cell r="AP2548">
            <v>0</v>
          </cell>
          <cell r="AQ2548">
            <v>0</v>
          </cell>
          <cell r="AR2548">
            <v>63.16</v>
          </cell>
          <cell r="AS2548">
            <v>7</v>
          </cell>
          <cell r="AT2548" t="str">
            <v>B2</v>
          </cell>
          <cell r="AU2548">
            <v>22</v>
          </cell>
          <cell r="AV2548">
            <v>11.13</v>
          </cell>
        </row>
        <row r="2549">
          <cell r="A2549">
            <v>12522</v>
          </cell>
          <cell r="B2549" t="str">
            <v>Dhr.</v>
          </cell>
          <cell r="C2549" t="str">
            <v>J. Djalili</v>
          </cell>
          <cell r="D2549" t="str">
            <v>Jaki</v>
          </cell>
          <cell r="E2549" t="str">
            <v>Jaki</v>
          </cell>
          <cell r="F2549" t="str">
            <v>J</v>
          </cell>
          <cell r="H2549" t="str">
            <v>Djalili</v>
          </cell>
          <cell r="K2549" t="str">
            <v>Man</v>
          </cell>
          <cell r="L2549" t="str">
            <v>Adres</v>
          </cell>
          <cell r="M2549" t="str">
            <v>Wiekslag</v>
          </cell>
          <cell r="N2549">
            <v>146</v>
          </cell>
          <cell r="P2549" t="str">
            <v>2903 VD</v>
          </cell>
          <cell r="Q2549" t="str">
            <v>CAPELLE A/D IJSSEL</v>
          </cell>
          <cell r="R2549" t="str">
            <v>Nederland</v>
          </cell>
          <cell r="T2549">
            <v>685173714</v>
          </cell>
          <cell r="U2549">
            <v>3000</v>
          </cell>
          <cell r="V2549" t="str">
            <v>Hago Nederland B.V.</v>
          </cell>
          <cell r="W2549">
            <v>1</v>
          </cell>
          <cell r="X2549" t="str">
            <v>Internen</v>
          </cell>
          <cell r="Y2549" t="str">
            <v>A1</v>
          </cell>
          <cell r="Z2549" t="str">
            <v>Medewerker uurloon</v>
          </cell>
          <cell r="AA2549">
            <v>1</v>
          </cell>
          <cell r="AB2549" t="str">
            <v>Schoonmaak CAO</v>
          </cell>
          <cell r="AC2549" t="str">
            <v>N4</v>
          </cell>
          <cell r="AD2549" t="str">
            <v>HR-NL: per 4 weken</v>
          </cell>
          <cell r="AE2549" t="str">
            <v>Bepaalde tijd</v>
          </cell>
          <cell r="AF2549">
            <v>42573</v>
          </cell>
          <cell r="AG2549" t="str">
            <v>1e AO bep. tijd</v>
          </cell>
          <cell r="AH2549">
            <v>233879444</v>
          </cell>
          <cell r="AI2549">
            <v>29895</v>
          </cell>
          <cell r="AJ2549" t="str">
            <v>Onbekend</v>
          </cell>
          <cell r="AK2549" t="str">
            <v>X011</v>
          </cell>
          <cell r="AL2549" t="str">
            <v>MEDEW. ALGEMEEN SCHOONMAAKONDERHOUD I</v>
          </cell>
          <cell r="AM2549">
            <v>1</v>
          </cell>
          <cell r="AN2549" t="str">
            <v>38 uur / week</v>
          </cell>
          <cell r="AO2549">
            <v>10</v>
          </cell>
          <cell r="AP2549">
            <v>0</v>
          </cell>
          <cell r="AQ2549">
            <v>0</v>
          </cell>
          <cell r="AR2549">
            <v>26.32</v>
          </cell>
          <cell r="AS2549">
            <v>7</v>
          </cell>
          <cell r="AT2549" t="str">
            <v>I2</v>
          </cell>
          <cell r="AU2549">
            <v>22</v>
          </cell>
          <cell r="AV2549">
            <v>9.74</v>
          </cell>
        </row>
        <row r="2550">
          <cell r="A2550">
            <v>12523</v>
          </cell>
          <cell r="B2550" t="str">
            <v>Mevrouw</v>
          </cell>
          <cell r="C2550" t="str">
            <v>P.G.M. van Rijn</v>
          </cell>
          <cell r="D2550" t="str">
            <v>Petronella Geertruida Maria</v>
          </cell>
          <cell r="E2550" t="str">
            <v>Petronella Geertruida Maria</v>
          </cell>
          <cell r="F2550" t="str">
            <v>PGM</v>
          </cell>
          <cell r="H2550" t="str">
            <v>van Rijn</v>
          </cell>
          <cell r="K2550" t="str">
            <v>Vrouw</v>
          </cell>
          <cell r="L2550" t="str">
            <v>Adres</v>
          </cell>
          <cell r="M2550" t="str">
            <v>Langendijkstraat</v>
          </cell>
          <cell r="N2550">
            <v>2</v>
          </cell>
          <cell r="O2550" t="str">
            <v>RD</v>
          </cell>
          <cell r="P2550" t="str">
            <v>2013 EM</v>
          </cell>
          <cell r="Q2550" t="str">
            <v>HAARLEM</v>
          </cell>
          <cell r="R2550" t="str">
            <v>Nederland</v>
          </cell>
          <cell r="T2550">
            <v>626304120</v>
          </cell>
          <cell r="U2550">
            <v>3000</v>
          </cell>
          <cell r="V2550" t="str">
            <v>Hago Nederland B.V.</v>
          </cell>
          <cell r="W2550">
            <v>1</v>
          </cell>
          <cell r="X2550" t="str">
            <v>Internen</v>
          </cell>
          <cell r="Y2550" t="str">
            <v>A1</v>
          </cell>
          <cell r="Z2550" t="str">
            <v>Medewerker uurloon</v>
          </cell>
          <cell r="AA2550">
            <v>1</v>
          </cell>
          <cell r="AB2550" t="str">
            <v>Schoonmaak CAO</v>
          </cell>
          <cell r="AC2550" t="str">
            <v>N4</v>
          </cell>
          <cell r="AD2550" t="str">
            <v>HR-NL: per 4 weken</v>
          </cell>
          <cell r="AE2550" t="str">
            <v>Bepaalde tijd</v>
          </cell>
          <cell r="AF2550">
            <v>42584</v>
          </cell>
          <cell r="AG2550" t="str">
            <v>1e AO bep. tijd</v>
          </cell>
          <cell r="AH2550">
            <v>190918068</v>
          </cell>
          <cell r="AI2550">
            <v>22995</v>
          </cell>
          <cell r="AJ2550" t="str">
            <v>Nederlands</v>
          </cell>
          <cell r="AK2550" t="str">
            <v>X011</v>
          </cell>
          <cell r="AL2550" t="str">
            <v>MEDEW. ALGEMEEN SCHOONMAAKONDERHOUD I</v>
          </cell>
          <cell r="AM2550">
            <v>1</v>
          </cell>
          <cell r="AN2550" t="str">
            <v>38 uur / week</v>
          </cell>
          <cell r="AO2550">
            <v>12.5</v>
          </cell>
          <cell r="AP2550">
            <v>0</v>
          </cell>
          <cell r="AQ2550">
            <v>0</v>
          </cell>
          <cell r="AR2550">
            <v>32.89</v>
          </cell>
          <cell r="AS2550">
            <v>7</v>
          </cell>
          <cell r="AT2550" t="str">
            <v>B2</v>
          </cell>
          <cell r="AU2550">
            <v>22</v>
          </cell>
          <cell r="AV2550">
            <v>11.13</v>
          </cell>
        </row>
        <row r="2551">
          <cell r="A2551">
            <v>12524</v>
          </cell>
          <cell r="B2551" t="str">
            <v>Dhr.</v>
          </cell>
          <cell r="C2551" t="str">
            <v>O. Omri</v>
          </cell>
          <cell r="D2551" t="str">
            <v>Omrane</v>
          </cell>
          <cell r="E2551" t="str">
            <v>Omrane</v>
          </cell>
          <cell r="F2551" t="str">
            <v>O</v>
          </cell>
          <cell r="H2551" t="str">
            <v>Omri</v>
          </cell>
          <cell r="K2551" t="str">
            <v>Man</v>
          </cell>
          <cell r="L2551" t="str">
            <v>Adres</v>
          </cell>
          <cell r="M2551" t="str">
            <v>Lage Nieuwstraat</v>
          </cell>
          <cell r="N2551">
            <v>353</v>
          </cell>
          <cell r="P2551" t="str">
            <v>2512 WE</v>
          </cell>
          <cell r="Q2551" t="str">
            <v>S-GRAVENHAGE</v>
          </cell>
          <cell r="R2551" t="str">
            <v>Nederland</v>
          </cell>
          <cell r="T2551">
            <v>623930535</v>
          </cell>
          <cell r="U2551">
            <v>3000</v>
          </cell>
          <cell r="V2551" t="str">
            <v>Hago Nederland B.V.</v>
          </cell>
          <cell r="W2551">
            <v>1</v>
          </cell>
          <cell r="X2551" t="str">
            <v>Internen</v>
          </cell>
          <cell r="Y2551" t="str">
            <v>A1</v>
          </cell>
          <cell r="Z2551" t="str">
            <v>Medewerker uurloon</v>
          </cell>
          <cell r="AA2551">
            <v>1</v>
          </cell>
          <cell r="AB2551" t="str">
            <v>Schoonmaak CAO</v>
          </cell>
          <cell r="AC2551" t="str">
            <v>N4</v>
          </cell>
          <cell r="AD2551" t="str">
            <v>HR-NL: per 4 weken</v>
          </cell>
          <cell r="AE2551" t="str">
            <v>Onbepaalde tijd</v>
          </cell>
          <cell r="AF2551" t="str">
            <v>00-00-0000</v>
          </cell>
          <cell r="AH2551">
            <v>201388443</v>
          </cell>
          <cell r="AI2551">
            <v>23631</v>
          </cell>
          <cell r="AJ2551" t="str">
            <v>Nederlands</v>
          </cell>
          <cell r="AK2551" t="str">
            <v>X011</v>
          </cell>
          <cell r="AL2551" t="str">
            <v>MEDEW. ALGEMEEN SCHOONMAAKONDERHOUD I</v>
          </cell>
          <cell r="AM2551">
            <v>1</v>
          </cell>
          <cell r="AN2551" t="str">
            <v>38 uur / week</v>
          </cell>
          <cell r="AO2551">
            <v>12.5</v>
          </cell>
          <cell r="AP2551">
            <v>0</v>
          </cell>
          <cell r="AQ2551">
            <v>0</v>
          </cell>
          <cell r="AR2551">
            <v>32.89</v>
          </cell>
          <cell r="AS2551">
            <v>7</v>
          </cell>
          <cell r="AT2551" t="str">
            <v>B2</v>
          </cell>
          <cell r="AU2551">
            <v>90</v>
          </cell>
          <cell r="AV2551">
            <v>11.46</v>
          </cell>
        </row>
        <row r="2552">
          <cell r="A2552">
            <v>12525</v>
          </cell>
          <cell r="B2552" t="str">
            <v>Mevrouw</v>
          </cell>
          <cell r="C2552" t="str">
            <v>R. De Laat</v>
          </cell>
          <cell r="D2552" t="str">
            <v>Rowena</v>
          </cell>
          <cell r="E2552" t="str">
            <v>Rowena</v>
          </cell>
          <cell r="F2552" t="str">
            <v>R</v>
          </cell>
          <cell r="H2552" t="str">
            <v>De Laat</v>
          </cell>
          <cell r="K2552" t="str">
            <v>Vrouw</v>
          </cell>
          <cell r="L2552" t="str">
            <v>Adres</v>
          </cell>
          <cell r="M2552" t="str">
            <v>Brik</v>
          </cell>
          <cell r="N2552">
            <v>82</v>
          </cell>
          <cell r="P2552" t="str">
            <v>1625 GL</v>
          </cell>
          <cell r="Q2552" t="str">
            <v>HOORN</v>
          </cell>
          <cell r="R2552" t="str">
            <v>Nederland</v>
          </cell>
          <cell r="U2552">
            <v>3000</v>
          </cell>
          <cell r="V2552" t="str">
            <v>Hago Nederland B.V.</v>
          </cell>
          <cell r="W2552">
            <v>1</v>
          </cell>
          <cell r="X2552" t="str">
            <v>Internen</v>
          </cell>
          <cell r="Y2552" t="str">
            <v>A1</v>
          </cell>
          <cell r="Z2552" t="str">
            <v>Medewerker uurloon</v>
          </cell>
          <cell r="AA2552">
            <v>1</v>
          </cell>
          <cell r="AB2552" t="str">
            <v>Schoonmaak CAO</v>
          </cell>
          <cell r="AC2552" t="str">
            <v>N4</v>
          </cell>
          <cell r="AD2552" t="str">
            <v>HR-NL: per 4 weken</v>
          </cell>
          <cell r="AE2552" t="str">
            <v>Bepaalde tijd</v>
          </cell>
          <cell r="AF2552">
            <v>42607</v>
          </cell>
          <cell r="AG2552" t="str">
            <v>1e AO bep. tijd</v>
          </cell>
          <cell r="AH2552">
            <v>210493306</v>
          </cell>
          <cell r="AI2552">
            <v>33891</v>
          </cell>
          <cell r="AJ2552" t="str">
            <v>Nederlands</v>
          </cell>
          <cell r="AK2552" t="str">
            <v>X011</v>
          </cell>
          <cell r="AL2552" t="str">
            <v>MEDEW. ALGEMEEN SCHOONMAAKONDERHOUD I</v>
          </cell>
          <cell r="AM2552">
            <v>1</v>
          </cell>
          <cell r="AN2552" t="str">
            <v>38 uur / week</v>
          </cell>
          <cell r="AO2552">
            <v>2</v>
          </cell>
          <cell r="AP2552">
            <v>0</v>
          </cell>
          <cell r="AQ2552">
            <v>0</v>
          </cell>
          <cell r="AR2552">
            <v>5.26</v>
          </cell>
          <cell r="AS2552">
            <v>7</v>
          </cell>
          <cell r="AT2552" t="str">
            <v>I2</v>
          </cell>
          <cell r="AU2552">
            <v>22</v>
          </cell>
          <cell r="AV2552">
            <v>9.74</v>
          </cell>
        </row>
        <row r="2553">
          <cell r="A2553">
            <v>12526</v>
          </cell>
          <cell r="B2553" t="str">
            <v>Mevrouw</v>
          </cell>
          <cell r="C2553" t="str">
            <v>V.V.M. Schippers</v>
          </cell>
          <cell r="D2553" t="str">
            <v>Vivienne Veronica Maria</v>
          </cell>
          <cell r="E2553" t="str">
            <v>Vivienne Veronica Maria</v>
          </cell>
          <cell r="F2553" t="str">
            <v>VVM</v>
          </cell>
          <cell r="H2553" t="str">
            <v>Schippers</v>
          </cell>
          <cell r="K2553" t="str">
            <v>Vrouw</v>
          </cell>
          <cell r="L2553" t="str">
            <v>Adres</v>
          </cell>
          <cell r="M2553" t="str">
            <v>Alexander Adamskistraat</v>
          </cell>
          <cell r="N2553">
            <v>15</v>
          </cell>
          <cell r="P2553" t="str">
            <v>2251 RT</v>
          </cell>
          <cell r="Q2553" t="str">
            <v>VOORSCHOTEN</v>
          </cell>
          <cell r="R2553" t="str">
            <v>Nederland</v>
          </cell>
          <cell r="T2553">
            <v>648621530</v>
          </cell>
          <cell r="U2553">
            <v>3000</v>
          </cell>
          <cell r="V2553" t="str">
            <v>Hago Nederland B.V.</v>
          </cell>
          <cell r="W2553">
            <v>1</v>
          </cell>
          <cell r="X2553" t="str">
            <v>Internen</v>
          </cell>
          <cell r="Y2553" t="str">
            <v>A1</v>
          </cell>
          <cell r="Z2553" t="str">
            <v>Medewerker uurloon</v>
          </cell>
          <cell r="AA2553">
            <v>1</v>
          </cell>
          <cell r="AB2553" t="str">
            <v>Schoonmaak CAO</v>
          </cell>
          <cell r="AC2553" t="str">
            <v>N4</v>
          </cell>
          <cell r="AD2553" t="str">
            <v>HR-NL: per 4 weken</v>
          </cell>
          <cell r="AE2553" t="str">
            <v>Bepaalde tijd</v>
          </cell>
          <cell r="AF2553">
            <v>42607</v>
          </cell>
          <cell r="AG2553" t="str">
            <v>1e AO bep. tijd</v>
          </cell>
          <cell r="AH2553">
            <v>202919225</v>
          </cell>
          <cell r="AI2553">
            <v>33070</v>
          </cell>
          <cell r="AJ2553" t="str">
            <v>Nederlands</v>
          </cell>
          <cell r="AK2553" t="str">
            <v>X011</v>
          </cell>
          <cell r="AL2553" t="str">
            <v>MEDEW. ALGEMEEN SCHOONMAAKONDERHOUD I</v>
          </cell>
          <cell r="AM2553">
            <v>1</v>
          </cell>
          <cell r="AN2553" t="str">
            <v>38 uur / week</v>
          </cell>
          <cell r="AO2553">
            <v>2</v>
          </cell>
          <cell r="AP2553">
            <v>2</v>
          </cell>
          <cell r="AQ2553">
            <v>38</v>
          </cell>
          <cell r="AR2553">
            <v>5.26</v>
          </cell>
          <cell r="AS2553">
            <v>7</v>
          </cell>
          <cell r="AT2553" t="str">
            <v>I2</v>
          </cell>
          <cell r="AU2553">
            <v>22</v>
          </cell>
          <cell r="AV2553">
            <v>9.74</v>
          </cell>
        </row>
        <row r="2554">
          <cell r="A2554">
            <v>12527</v>
          </cell>
          <cell r="B2554" t="str">
            <v>Mevrouw</v>
          </cell>
          <cell r="C2554" t="str">
            <v>M. Shaban</v>
          </cell>
          <cell r="D2554" t="str">
            <v>Mutiyatu</v>
          </cell>
          <cell r="E2554" t="str">
            <v>Mutiyatu</v>
          </cell>
          <cell r="F2554" t="str">
            <v>M</v>
          </cell>
          <cell r="H2554" t="str">
            <v>Shaban</v>
          </cell>
          <cell r="K2554" t="str">
            <v>Vrouw</v>
          </cell>
          <cell r="L2554" t="str">
            <v>Adres</v>
          </cell>
          <cell r="M2554" t="str">
            <v>Charlotte Brontestraat</v>
          </cell>
          <cell r="N2554">
            <v>56</v>
          </cell>
          <cell r="P2554" t="str">
            <v>1102 XE</v>
          </cell>
          <cell r="Q2554" t="str">
            <v>AMSTERDAM</v>
          </cell>
          <cell r="R2554" t="str">
            <v>Nederland</v>
          </cell>
          <cell r="S2554" t="str">
            <v>020 7799262</v>
          </cell>
          <cell r="T2554" t="str">
            <v>06-84423148</v>
          </cell>
          <cell r="U2554">
            <v>3000</v>
          </cell>
          <cell r="V2554" t="str">
            <v>Hago Nederland B.V.</v>
          </cell>
          <cell r="W2554">
            <v>1</v>
          </cell>
          <cell r="X2554" t="str">
            <v>Internen</v>
          </cell>
          <cell r="Y2554" t="str">
            <v>A1</v>
          </cell>
          <cell r="Z2554" t="str">
            <v>Medewerker uurloon</v>
          </cell>
          <cell r="AA2554">
            <v>1</v>
          </cell>
          <cell r="AB2554" t="str">
            <v>Schoonmaak CAO</v>
          </cell>
          <cell r="AC2554" t="str">
            <v>N4</v>
          </cell>
          <cell r="AD2554" t="str">
            <v>HR-NL: per 4 weken</v>
          </cell>
          <cell r="AE2554" t="str">
            <v>Onbepaalde tijd</v>
          </cell>
          <cell r="AF2554" t="str">
            <v>00-00-0000</v>
          </cell>
          <cell r="AH2554">
            <v>245350299</v>
          </cell>
          <cell r="AI2554">
            <v>28990</v>
          </cell>
          <cell r="AJ2554" t="str">
            <v>Nederlands</v>
          </cell>
          <cell r="AK2554" t="str">
            <v>X011</v>
          </cell>
          <cell r="AL2554" t="str">
            <v>MEDEW. ALGEMEEN SCHOONMAAKONDERHOUD I</v>
          </cell>
          <cell r="AM2554">
            <v>1</v>
          </cell>
          <cell r="AN2554" t="str">
            <v>38 uur / week</v>
          </cell>
          <cell r="AO2554">
            <v>25</v>
          </cell>
          <cell r="AP2554">
            <v>0</v>
          </cell>
          <cell r="AQ2554">
            <v>0</v>
          </cell>
          <cell r="AR2554">
            <v>65.790000000000006</v>
          </cell>
          <cell r="AS2554">
            <v>7</v>
          </cell>
          <cell r="AT2554" t="str">
            <v>B2</v>
          </cell>
          <cell r="AU2554">
            <v>90</v>
          </cell>
          <cell r="AV2554">
            <v>11.46</v>
          </cell>
        </row>
        <row r="2555">
          <cell r="A2555">
            <v>12528</v>
          </cell>
          <cell r="B2555" t="str">
            <v>Mevrouw</v>
          </cell>
          <cell r="C2555" t="str">
            <v>L.U. Redan</v>
          </cell>
          <cell r="D2555" t="str">
            <v>Leatitia Ursula</v>
          </cell>
          <cell r="E2555" t="str">
            <v>Leatitia Ursula</v>
          </cell>
          <cell r="F2555" t="str">
            <v>LU</v>
          </cell>
          <cell r="H2555" t="str">
            <v>Redan</v>
          </cell>
          <cell r="K2555" t="str">
            <v>Vrouw</v>
          </cell>
          <cell r="L2555" t="str">
            <v>Adres</v>
          </cell>
          <cell r="M2555" t="str">
            <v>Kloekhorststraat</v>
          </cell>
          <cell r="N2555">
            <v>147</v>
          </cell>
          <cell r="P2555" t="str">
            <v>1104 ML</v>
          </cell>
          <cell r="Q2555" t="str">
            <v>AMSTERDAM</v>
          </cell>
          <cell r="R2555" t="str">
            <v>Nederland</v>
          </cell>
          <cell r="S2555">
            <v>626028442</v>
          </cell>
          <cell r="U2555">
            <v>3000</v>
          </cell>
          <cell r="V2555" t="str">
            <v>Hago Nederland B.V.</v>
          </cell>
          <cell r="W2555">
            <v>1</v>
          </cell>
          <cell r="X2555" t="str">
            <v>Internen</v>
          </cell>
          <cell r="Y2555" t="str">
            <v>A1</v>
          </cell>
          <cell r="Z2555" t="str">
            <v>Medewerker uurloon</v>
          </cell>
          <cell r="AA2555">
            <v>1</v>
          </cell>
          <cell r="AB2555" t="str">
            <v>Schoonmaak CAO</v>
          </cell>
          <cell r="AC2555" t="str">
            <v>N4</v>
          </cell>
          <cell r="AD2555" t="str">
            <v>HR-NL: per 4 weken</v>
          </cell>
          <cell r="AE2555" t="str">
            <v>Onbepaalde tijd</v>
          </cell>
          <cell r="AF2555" t="str">
            <v>00-00-0000</v>
          </cell>
          <cell r="AH2555">
            <v>183485865</v>
          </cell>
          <cell r="AI2555">
            <v>22241</v>
          </cell>
          <cell r="AJ2555" t="str">
            <v>Nederlands</v>
          </cell>
          <cell r="AK2555" t="str">
            <v>X011</v>
          </cell>
          <cell r="AL2555" t="str">
            <v>MEDEW. ALGEMEEN SCHOONMAAKONDERHOUD I</v>
          </cell>
          <cell r="AM2555">
            <v>1</v>
          </cell>
          <cell r="AN2555" t="str">
            <v>38 uur / week</v>
          </cell>
          <cell r="AO2555">
            <v>10</v>
          </cell>
          <cell r="AP2555">
            <v>0</v>
          </cell>
          <cell r="AQ2555">
            <v>0</v>
          </cell>
          <cell r="AR2555">
            <v>26.32</v>
          </cell>
          <cell r="AS2555">
            <v>7</v>
          </cell>
          <cell r="AT2555" t="str">
            <v>B2</v>
          </cell>
          <cell r="AU2555">
            <v>90</v>
          </cell>
          <cell r="AV2555">
            <v>11.46</v>
          </cell>
        </row>
        <row r="2556">
          <cell r="A2556">
            <v>12530</v>
          </cell>
          <cell r="B2556" t="str">
            <v>Mevrouw</v>
          </cell>
          <cell r="C2556" t="str">
            <v>J.A. Valk - van Bennekom</v>
          </cell>
          <cell r="D2556" t="str">
            <v>Johanna Antonia</v>
          </cell>
          <cell r="E2556" t="str">
            <v>Johanna</v>
          </cell>
          <cell r="F2556" t="str">
            <v>JA</v>
          </cell>
          <cell r="G2556" t="str">
            <v>van</v>
          </cell>
          <cell r="H2556" t="str">
            <v>Bennekom</v>
          </cell>
          <cell r="J2556" t="str">
            <v>Valk</v>
          </cell>
          <cell r="K2556" t="str">
            <v>Vrouw</v>
          </cell>
          <cell r="L2556" t="str">
            <v>Adres</v>
          </cell>
          <cell r="M2556" t="str">
            <v>Vinkenstraat</v>
          </cell>
          <cell r="N2556">
            <v>24</v>
          </cell>
          <cell r="P2556" t="str">
            <v>4001 GC</v>
          </cell>
          <cell r="Q2556" t="str">
            <v>TIEL</v>
          </cell>
          <cell r="R2556" t="str">
            <v>Nederland</v>
          </cell>
          <cell r="S2556" t="str">
            <v>0344-623002</v>
          </cell>
          <cell r="U2556">
            <v>3000</v>
          </cell>
          <cell r="V2556" t="str">
            <v>Hago Nederland B.V.</v>
          </cell>
          <cell r="W2556">
            <v>1</v>
          </cell>
          <cell r="X2556" t="str">
            <v>Internen</v>
          </cell>
          <cell r="Y2556" t="str">
            <v>A1</v>
          </cell>
          <cell r="Z2556" t="str">
            <v>Medewerker uurloon</v>
          </cell>
          <cell r="AA2556">
            <v>1</v>
          </cell>
          <cell r="AB2556" t="str">
            <v>Schoonmaak CAO</v>
          </cell>
          <cell r="AC2556" t="str">
            <v>N4</v>
          </cell>
          <cell r="AD2556" t="str">
            <v>HR-NL: per 4 weken</v>
          </cell>
          <cell r="AE2556" t="str">
            <v>Onbepaalde tijd</v>
          </cell>
          <cell r="AF2556" t="str">
            <v>00-00-0000</v>
          </cell>
          <cell r="AH2556">
            <v>168312591</v>
          </cell>
          <cell r="AI2556">
            <v>24550</v>
          </cell>
          <cell r="AJ2556" t="str">
            <v>Nederlands</v>
          </cell>
          <cell r="AK2556" t="str">
            <v>X011</v>
          </cell>
          <cell r="AL2556" t="str">
            <v>MEDEW. ALGEMEEN SCHOONMAAKONDERHOUD I</v>
          </cell>
          <cell r="AM2556">
            <v>1</v>
          </cell>
          <cell r="AN2556" t="str">
            <v>38 uur / week</v>
          </cell>
          <cell r="AO2556">
            <v>10</v>
          </cell>
          <cell r="AP2556">
            <v>0</v>
          </cell>
          <cell r="AQ2556">
            <v>0</v>
          </cell>
          <cell r="AR2556">
            <v>26.32</v>
          </cell>
          <cell r="AS2556">
            <v>7</v>
          </cell>
          <cell r="AT2556" t="str">
            <v>B2</v>
          </cell>
          <cell r="AU2556">
            <v>90</v>
          </cell>
          <cell r="AV2556">
            <v>11.46</v>
          </cell>
        </row>
        <row r="2557">
          <cell r="A2557">
            <v>12531</v>
          </cell>
          <cell r="B2557" t="str">
            <v>Dhr.</v>
          </cell>
          <cell r="C2557" t="str">
            <v>H. el Amyn</v>
          </cell>
          <cell r="D2557" t="str">
            <v>El Hassan</v>
          </cell>
          <cell r="E2557" t="str">
            <v>El Hassan</v>
          </cell>
          <cell r="F2557" t="str">
            <v>H</v>
          </cell>
          <cell r="G2557" t="str">
            <v>el</v>
          </cell>
          <cell r="H2557" t="str">
            <v>Amyn</v>
          </cell>
          <cell r="K2557" t="str">
            <v>Man</v>
          </cell>
          <cell r="L2557" t="str">
            <v>Adres</v>
          </cell>
          <cell r="M2557" t="str">
            <v>Schoonboomstraat</v>
          </cell>
          <cell r="N2557">
            <v>44</v>
          </cell>
          <cell r="O2557" t="str">
            <v>1HG</v>
          </cell>
          <cell r="P2557" t="str">
            <v>1069 BK</v>
          </cell>
          <cell r="Q2557" t="str">
            <v>AMSTERDAM</v>
          </cell>
          <cell r="R2557" t="str">
            <v>Nederland</v>
          </cell>
          <cell r="S2557" t="str">
            <v>06 23814428</v>
          </cell>
          <cell r="U2557">
            <v>3000</v>
          </cell>
          <cell r="V2557" t="str">
            <v>Hago Nederland B.V.</v>
          </cell>
          <cell r="W2557">
            <v>1</v>
          </cell>
          <cell r="X2557" t="str">
            <v>Internen</v>
          </cell>
          <cell r="Y2557" t="str">
            <v>A1</v>
          </cell>
          <cell r="Z2557" t="str">
            <v>Medewerker uurloon</v>
          </cell>
          <cell r="AA2557">
            <v>1</v>
          </cell>
          <cell r="AB2557" t="str">
            <v>Schoonmaak CAO</v>
          </cell>
          <cell r="AC2557" t="str">
            <v>N4</v>
          </cell>
          <cell r="AD2557" t="str">
            <v>HR-NL: per 4 weken</v>
          </cell>
          <cell r="AE2557" t="str">
            <v>Onbepaalde tijd</v>
          </cell>
          <cell r="AF2557" t="str">
            <v>00-00-0000</v>
          </cell>
          <cell r="AH2557">
            <v>229255061</v>
          </cell>
          <cell r="AI2557">
            <v>21916</v>
          </cell>
          <cell r="AJ2557" t="str">
            <v>Nederlands</v>
          </cell>
          <cell r="AK2557" t="str">
            <v>X011</v>
          </cell>
          <cell r="AL2557" t="str">
            <v>MEDEW. ALGEMEEN SCHOONMAAKONDERHOUD I</v>
          </cell>
          <cell r="AM2557">
            <v>1</v>
          </cell>
          <cell r="AN2557" t="str">
            <v>38 uur / week</v>
          </cell>
          <cell r="AO2557">
            <v>8</v>
          </cell>
          <cell r="AP2557">
            <v>0</v>
          </cell>
          <cell r="AQ2557">
            <v>0</v>
          </cell>
          <cell r="AR2557">
            <v>21.05</v>
          </cell>
          <cell r="AS2557">
            <v>7</v>
          </cell>
          <cell r="AT2557" t="str">
            <v>B2</v>
          </cell>
          <cell r="AU2557">
            <v>90</v>
          </cell>
          <cell r="AV2557">
            <v>11.46</v>
          </cell>
        </row>
        <row r="2558">
          <cell r="A2558">
            <v>12532</v>
          </cell>
          <cell r="B2558" t="str">
            <v>Mevrouw</v>
          </cell>
          <cell r="C2558" t="str">
            <v>E.R.L. Cruden</v>
          </cell>
          <cell r="D2558" t="str">
            <v>Estalita Rolinda Ligia</v>
          </cell>
          <cell r="E2558" t="str">
            <v>Estalita Rolinda Ligia</v>
          </cell>
          <cell r="F2558" t="str">
            <v>ERL</v>
          </cell>
          <cell r="H2558" t="str">
            <v>Cruden</v>
          </cell>
          <cell r="K2558" t="str">
            <v>Vrouw</v>
          </cell>
          <cell r="L2558" t="str">
            <v>Adres</v>
          </cell>
          <cell r="M2558" t="str">
            <v>Millingenhof</v>
          </cell>
          <cell r="N2558">
            <v>309</v>
          </cell>
          <cell r="P2558" t="str">
            <v>1106 KV</v>
          </cell>
          <cell r="Q2558" t="str">
            <v>AMSTERDAM</v>
          </cell>
          <cell r="R2558" t="str">
            <v>Nederland</v>
          </cell>
          <cell r="S2558" t="str">
            <v>06-42747541</v>
          </cell>
          <cell r="U2558">
            <v>3000</v>
          </cell>
          <cell r="V2558" t="str">
            <v>Hago Nederland B.V.</v>
          </cell>
          <cell r="W2558">
            <v>1</v>
          </cell>
          <cell r="X2558" t="str">
            <v>Internen</v>
          </cell>
          <cell r="Y2558" t="str">
            <v>A1</v>
          </cell>
          <cell r="Z2558" t="str">
            <v>Medewerker uurloon</v>
          </cell>
          <cell r="AA2558">
            <v>1</v>
          </cell>
          <cell r="AB2558" t="str">
            <v>Schoonmaak CAO</v>
          </cell>
          <cell r="AC2558" t="str">
            <v>N4</v>
          </cell>
          <cell r="AD2558" t="str">
            <v>HR-NL: per 4 weken</v>
          </cell>
          <cell r="AE2558" t="str">
            <v>Onbepaalde tijd</v>
          </cell>
          <cell r="AF2558" t="str">
            <v>00-00-0000</v>
          </cell>
          <cell r="AH2558">
            <v>64684404</v>
          </cell>
          <cell r="AI2558">
            <v>20967</v>
          </cell>
          <cell r="AJ2558" t="str">
            <v>Nederlands</v>
          </cell>
          <cell r="AK2558" t="str">
            <v>X011</v>
          </cell>
          <cell r="AL2558" t="str">
            <v>MEDEW. ALGEMEEN SCHOONMAAKONDERHOUD I</v>
          </cell>
          <cell r="AM2558">
            <v>1</v>
          </cell>
          <cell r="AN2558" t="str">
            <v>38 uur / week</v>
          </cell>
          <cell r="AO2558">
            <v>10</v>
          </cell>
          <cell r="AP2558">
            <v>0</v>
          </cell>
          <cell r="AQ2558">
            <v>0</v>
          </cell>
          <cell r="AR2558">
            <v>26.32</v>
          </cell>
          <cell r="AS2558">
            <v>7</v>
          </cell>
          <cell r="AT2558" t="str">
            <v>B2</v>
          </cell>
          <cell r="AU2558">
            <v>90</v>
          </cell>
          <cell r="AV2558">
            <v>11.5</v>
          </cell>
        </row>
        <row r="2559">
          <cell r="A2559">
            <v>12533</v>
          </cell>
          <cell r="B2559" t="str">
            <v>Dhr.</v>
          </cell>
          <cell r="C2559" t="str">
            <v>H. el Ouchene</v>
          </cell>
          <cell r="D2559" t="str">
            <v>Hassan</v>
          </cell>
          <cell r="E2559" t="str">
            <v>Hassan</v>
          </cell>
          <cell r="F2559" t="str">
            <v>H</v>
          </cell>
          <cell r="G2559" t="str">
            <v>el</v>
          </cell>
          <cell r="H2559" t="str">
            <v>Ouchene</v>
          </cell>
          <cell r="K2559" t="str">
            <v>Man</v>
          </cell>
          <cell r="L2559" t="str">
            <v>Adres</v>
          </cell>
          <cell r="M2559" t="str">
            <v>Pieter Calandlaan</v>
          </cell>
          <cell r="N2559">
            <v>4</v>
          </cell>
          <cell r="O2559">
            <v>-3</v>
          </cell>
          <cell r="P2559" t="str">
            <v>1065 KL</v>
          </cell>
          <cell r="Q2559" t="str">
            <v>AMSTERDAM</v>
          </cell>
          <cell r="R2559" t="str">
            <v>Nederland</v>
          </cell>
          <cell r="S2559" t="str">
            <v>06-15655007</v>
          </cell>
          <cell r="U2559">
            <v>3000</v>
          </cell>
          <cell r="V2559" t="str">
            <v>Hago Nederland B.V.</v>
          </cell>
          <cell r="W2559">
            <v>1</v>
          </cell>
          <cell r="X2559" t="str">
            <v>Internen</v>
          </cell>
          <cell r="Y2559" t="str">
            <v>A1</v>
          </cell>
          <cell r="Z2559" t="str">
            <v>Medewerker uurloon</v>
          </cell>
          <cell r="AA2559">
            <v>1</v>
          </cell>
          <cell r="AB2559" t="str">
            <v>Schoonmaak CAO</v>
          </cell>
          <cell r="AC2559" t="str">
            <v>N4</v>
          </cell>
          <cell r="AD2559" t="str">
            <v>HR-NL: per 4 weken</v>
          </cell>
          <cell r="AE2559" t="str">
            <v>Onbepaalde tijd</v>
          </cell>
          <cell r="AF2559" t="str">
            <v>00-00-0000</v>
          </cell>
          <cell r="AH2559">
            <v>231130752</v>
          </cell>
          <cell r="AI2559">
            <v>23559</v>
          </cell>
          <cell r="AJ2559" t="str">
            <v>Marokkaans</v>
          </cell>
          <cell r="AK2559" t="str">
            <v>X012</v>
          </cell>
          <cell r="AL2559" t="str">
            <v>MEDEW. ALGEMEEN SCHOONMAAKONDERHOUD II</v>
          </cell>
          <cell r="AM2559" t="str">
            <v>1+5%</v>
          </cell>
          <cell r="AN2559" t="str">
            <v>38 uur / week</v>
          </cell>
          <cell r="AO2559">
            <v>38</v>
          </cell>
          <cell r="AP2559">
            <v>0</v>
          </cell>
          <cell r="AQ2559">
            <v>0</v>
          </cell>
          <cell r="AR2559">
            <v>100</v>
          </cell>
          <cell r="AS2559">
            <v>7</v>
          </cell>
          <cell r="AT2559" t="str">
            <v>B3</v>
          </cell>
          <cell r="AU2559">
            <v>90</v>
          </cell>
          <cell r="AV2559">
            <v>12.04</v>
          </cell>
        </row>
        <row r="2560">
          <cell r="A2560">
            <v>12534</v>
          </cell>
          <cell r="B2560" t="str">
            <v>Dhr.</v>
          </cell>
          <cell r="C2560" t="str">
            <v>M. el Ghouch</v>
          </cell>
          <cell r="D2560" t="str">
            <v>Mohamed</v>
          </cell>
          <cell r="E2560" t="str">
            <v>Mohamed</v>
          </cell>
          <cell r="F2560" t="str">
            <v>M</v>
          </cell>
          <cell r="G2560" t="str">
            <v>el</v>
          </cell>
          <cell r="H2560" t="str">
            <v>Ghouch</v>
          </cell>
          <cell r="K2560" t="str">
            <v>Man</v>
          </cell>
          <cell r="L2560" t="str">
            <v>Adres</v>
          </cell>
          <cell r="M2560" t="str">
            <v>Pieter Calandlaan</v>
          </cell>
          <cell r="N2560">
            <v>356</v>
          </cell>
          <cell r="O2560" t="str">
            <v>2 HG</v>
          </cell>
          <cell r="P2560" t="str">
            <v>1060 TS</v>
          </cell>
          <cell r="Q2560" t="str">
            <v>AMSTERDAM</v>
          </cell>
          <cell r="R2560" t="str">
            <v>Nederland</v>
          </cell>
          <cell r="S2560" t="str">
            <v>06-15476843</v>
          </cell>
          <cell r="U2560">
            <v>3000</v>
          </cell>
          <cell r="V2560" t="str">
            <v>Hago Nederland B.V.</v>
          </cell>
          <cell r="W2560">
            <v>1</v>
          </cell>
          <cell r="X2560" t="str">
            <v>Internen</v>
          </cell>
          <cell r="Y2560" t="str">
            <v>A1</v>
          </cell>
          <cell r="Z2560" t="str">
            <v>Medewerker uurloon</v>
          </cell>
          <cell r="AA2560">
            <v>1</v>
          </cell>
          <cell r="AB2560" t="str">
            <v>Schoonmaak CAO</v>
          </cell>
          <cell r="AC2560" t="str">
            <v>N4</v>
          </cell>
          <cell r="AD2560" t="str">
            <v>HR-NL: per 4 weken</v>
          </cell>
          <cell r="AE2560" t="str">
            <v>Onbepaalde tijd</v>
          </cell>
          <cell r="AF2560" t="str">
            <v>00-00-0000</v>
          </cell>
          <cell r="AH2560">
            <v>115560452</v>
          </cell>
          <cell r="AI2560">
            <v>22463</v>
          </cell>
          <cell r="AJ2560" t="str">
            <v>Nederlands</v>
          </cell>
          <cell r="AK2560" t="str">
            <v>X012</v>
          </cell>
          <cell r="AL2560" t="str">
            <v>MEDEW. ALGEMEEN SCHOONMAAKONDERHOUD II</v>
          </cell>
          <cell r="AM2560" t="str">
            <v>1+5%</v>
          </cell>
          <cell r="AN2560" t="str">
            <v>38 uur / week</v>
          </cell>
          <cell r="AO2560">
            <v>12.5</v>
          </cell>
          <cell r="AP2560">
            <v>0</v>
          </cell>
          <cell r="AQ2560">
            <v>0</v>
          </cell>
          <cell r="AR2560">
            <v>32.89</v>
          </cell>
          <cell r="AS2560">
            <v>7</v>
          </cell>
          <cell r="AT2560" t="str">
            <v>B3</v>
          </cell>
          <cell r="AU2560">
            <v>90</v>
          </cell>
          <cell r="AV2560">
            <v>12.04</v>
          </cell>
        </row>
        <row r="2561">
          <cell r="A2561">
            <v>12535</v>
          </cell>
          <cell r="B2561" t="str">
            <v>Dhr.</v>
          </cell>
          <cell r="C2561" t="str">
            <v>S. Rguibi</v>
          </cell>
          <cell r="D2561" t="str">
            <v>Smail</v>
          </cell>
          <cell r="E2561" t="str">
            <v>Smail</v>
          </cell>
          <cell r="F2561" t="str">
            <v>S</v>
          </cell>
          <cell r="H2561" t="str">
            <v>Rguibi</v>
          </cell>
          <cell r="K2561" t="str">
            <v>Man</v>
          </cell>
          <cell r="L2561" t="str">
            <v>Adres</v>
          </cell>
          <cell r="M2561" t="str">
            <v>Piet Mondriaanstraat</v>
          </cell>
          <cell r="N2561">
            <v>57</v>
          </cell>
          <cell r="P2561" t="str">
            <v>1061 TM</v>
          </cell>
          <cell r="Q2561" t="str">
            <v>AMSTERDAM</v>
          </cell>
          <cell r="R2561" t="str">
            <v>Nederland</v>
          </cell>
          <cell r="S2561" t="str">
            <v>06-20359277</v>
          </cell>
          <cell r="U2561">
            <v>3000</v>
          </cell>
          <cell r="V2561" t="str">
            <v>Hago Nederland B.V.</v>
          </cell>
          <cell r="W2561">
            <v>1</v>
          </cell>
          <cell r="X2561" t="str">
            <v>Internen</v>
          </cell>
          <cell r="Y2561" t="str">
            <v>A1</v>
          </cell>
          <cell r="Z2561" t="str">
            <v>Medewerker uurloon</v>
          </cell>
          <cell r="AA2561">
            <v>1</v>
          </cell>
          <cell r="AB2561" t="str">
            <v>Schoonmaak CAO</v>
          </cell>
          <cell r="AC2561" t="str">
            <v>N4</v>
          </cell>
          <cell r="AD2561" t="str">
            <v>HR-NL: per 4 weken</v>
          </cell>
          <cell r="AE2561" t="str">
            <v>Onbepaalde tijd</v>
          </cell>
          <cell r="AF2561" t="str">
            <v>00-00-0000</v>
          </cell>
          <cell r="AH2561">
            <v>204188817</v>
          </cell>
          <cell r="AI2561">
            <v>21186</v>
          </cell>
          <cell r="AJ2561" t="str">
            <v>Marokkaans</v>
          </cell>
          <cell r="AK2561" t="str">
            <v>X011</v>
          </cell>
          <cell r="AL2561" t="str">
            <v>MEDEW. ALGEMEEN SCHOONMAAKONDERHOUD I</v>
          </cell>
          <cell r="AM2561">
            <v>1</v>
          </cell>
          <cell r="AN2561" t="str">
            <v>38 uur / week</v>
          </cell>
          <cell r="AO2561">
            <v>38</v>
          </cell>
          <cell r="AP2561">
            <v>0</v>
          </cell>
          <cell r="AQ2561">
            <v>0</v>
          </cell>
          <cell r="AR2561">
            <v>100</v>
          </cell>
          <cell r="AS2561">
            <v>7</v>
          </cell>
          <cell r="AT2561" t="str">
            <v>B2</v>
          </cell>
          <cell r="AU2561">
            <v>90</v>
          </cell>
          <cell r="AV2561">
            <v>11.46</v>
          </cell>
        </row>
        <row r="2562">
          <cell r="A2562">
            <v>12536</v>
          </cell>
          <cell r="B2562" t="str">
            <v>Dhr.</v>
          </cell>
          <cell r="C2562" t="str">
            <v>D. Jiawon</v>
          </cell>
          <cell r="D2562" t="str">
            <v>Dewanchandre</v>
          </cell>
          <cell r="E2562" t="str">
            <v>Dewanchandre</v>
          </cell>
          <cell r="F2562" t="str">
            <v>D</v>
          </cell>
          <cell r="H2562" t="str">
            <v>Jiawon</v>
          </cell>
          <cell r="K2562" t="str">
            <v>Man</v>
          </cell>
          <cell r="L2562" t="str">
            <v>Adres</v>
          </cell>
          <cell r="M2562" t="str">
            <v>Gooioord</v>
          </cell>
          <cell r="N2562">
            <v>27</v>
          </cell>
          <cell r="P2562" t="str">
            <v>1103 CB</v>
          </cell>
          <cell r="Q2562" t="str">
            <v>AMSTERDAM</v>
          </cell>
          <cell r="R2562" t="str">
            <v>Nederland</v>
          </cell>
          <cell r="S2562" t="str">
            <v>06-614015871</v>
          </cell>
          <cell r="U2562">
            <v>3000</v>
          </cell>
          <cell r="V2562" t="str">
            <v>Hago Nederland B.V.</v>
          </cell>
          <cell r="W2562">
            <v>1</v>
          </cell>
          <cell r="X2562" t="str">
            <v>Internen</v>
          </cell>
          <cell r="Y2562" t="str">
            <v>A1</v>
          </cell>
          <cell r="Z2562" t="str">
            <v>Medewerker uurloon</v>
          </cell>
          <cell r="AA2562">
            <v>1</v>
          </cell>
          <cell r="AB2562" t="str">
            <v>Schoonmaak CAO</v>
          </cell>
          <cell r="AC2562" t="str">
            <v>N4</v>
          </cell>
          <cell r="AD2562" t="str">
            <v>HR-NL: per 4 weken</v>
          </cell>
          <cell r="AE2562" t="str">
            <v>Onbepaalde tijd</v>
          </cell>
          <cell r="AF2562" t="str">
            <v>00-00-0000</v>
          </cell>
          <cell r="AH2562">
            <v>111348109</v>
          </cell>
          <cell r="AI2562">
            <v>22384</v>
          </cell>
          <cell r="AJ2562" t="str">
            <v>Nederlands</v>
          </cell>
          <cell r="AK2562" t="str">
            <v>X041</v>
          </cell>
          <cell r="AL2562" t="str">
            <v>VOORWERKER ALGEMEEN SCHOONMAAKONDERH. I</v>
          </cell>
          <cell r="AM2562">
            <v>2</v>
          </cell>
          <cell r="AN2562" t="str">
            <v>38 uur / week</v>
          </cell>
          <cell r="AO2562">
            <v>38</v>
          </cell>
          <cell r="AP2562">
            <v>0</v>
          </cell>
          <cell r="AQ2562">
            <v>0</v>
          </cell>
          <cell r="AR2562">
            <v>100</v>
          </cell>
          <cell r="AS2562">
            <v>7</v>
          </cell>
          <cell r="AT2562" t="str">
            <v>B4</v>
          </cell>
          <cell r="AU2562">
            <v>90</v>
          </cell>
          <cell r="AV2562">
            <v>12.6</v>
          </cell>
        </row>
        <row r="2563">
          <cell r="A2563">
            <v>12537</v>
          </cell>
          <cell r="B2563" t="str">
            <v>Dhr.</v>
          </cell>
          <cell r="C2563" t="str">
            <v>A. Batur</v>
          </cell>
          <cell r="D2563" t="str">
            <v>Adem</v>
          </cell>
          <cell r="E2563" t="str">
            <v>Adem</v>
          </cell>
          <cell r="F2563" t="str">
            <v>A</v>
          </cell>
          <cell r="H2563" t="str">
            <v>Batur</v>
          </cell>
          <cell r="K2563" t="str">
            <v>Man</v>
          </cell>
          <cell r="L2563" t="str">
            <v>Adres</v>
          </cell>
          <cell r="M2563" t="str">
            <v>Johan Jongkindstraat</v>
          </cell>
          <cell r="N2563">
            <v>87</v>
          </cell>
          <cell r="O2563" t="str">
            <v>III</v>
          </cell>
          <cell r="P2563" t="str">
            <v>1062 CP</v>
          </cell>
          <cell r="Q2563" t="str">
            <v>AMSTERDAM</v>
          </cell>
          <cell r="R2563" t="str">
            <v>Nederland</v>
          </cell>
          <cell r="S2563" t="str">
            <v>06-42725992</v>
          </cell>
          <cell r="U2563">
            <v>3000</v>
          </cell>
          <cell r="V2563" t="str">
            <v>Hago Nederland B.V.</v>
          </cell>
          <cell r="W2563">
            <v>1</v>
          </cell>
          <cell r="X2563" t="str">
            <v>Internen</v>
          </cell>
          <cell r="Y2563" t="str">
            <v>A1</v>
          </cell>
          <cell r="Z2563" t="str">
            <v>Medewerker uurloon</v>
          </cell>
          <cell r="AA2563">
            <v>1</v>
          </cell>
          <cell r="AB2563" t="str">
            <v>Schoonmaak CAO</v>
          </cell>
          <cell r="AC2563" t="str">
            <v>N4</v>
          </cell>
          <cell r="AD2563" t="str">
            <v>HR-NL: per 4 weken</v>
          </cell>
          <cell r="AE2563" t="str">
            <v>Onbepaalde tijd</v>
          </cell>
          <cell r="AF2563" t="str">
            <v>00-00-0000</v>
          </cell>
          <cell r="AH2563">
            <v>224045258</v>
          </cell>
          <cell r="AI2563">
            <v>31107</v>
          </cell>
          <cell r="AJ2563" t="str">
            <v>Nederlands</v>
          </cell>
          <cell r="AK2563" t="str">
            <v>X011</v>
          </cell>
          <cell r="AL2563" t="str">
            <v>MEDEW. ALGEMEEN SCHOONMAAKONDERHOUD I</v>
          </cell>
          <cell r="AM2563">
            <v>1</v>
          </cell>
          <cell r="AN2563" t="str">
            <v>38 uur / week</v>
          </cell>
          <cell r="AO2563">
            <v>12.5</v>
          </cell>
          <cell r="AP2563">
            <v>0</v>
          </cell>
          <cell r="AQ2563">
            <v>0</v>
          </cell>
          <cell r="AR2563">
            <v>32.89</v>
          </cell>
          <cell r="AS2563">
            <v>7</v>
          </cell>
          <cell r="AT2563" t="str">
            <v>B2</v>
          </cell>
          <cell r="AU2563">
            <v>90</v>
          </cell>
          <cell r="AV2563">
            <v>11.46</v>
          </cell>
        </row>
        <row r="2564">
          <cell r="A2564">
            <v>12538</v>
          </cell>
          <cell r="B2564" t="str">
            <v>Dhr.</v>
          </cell>
          <cell r="C2564" t="str">
            <v>A. el Bouazzaouyi</v>
          </cell>
          <cell r="D2564" t="str">
            <v>Abdeslam</v>
          </cell>
          <cell r="E2564" t="str">
            <v>Abdeslam</v>
          </cell>
          <cell r="F2564" t="str">
            <v>A</v>
          </cell>
          <cell r="G2564" t="str">
            <v>el</v>
          </cell>
          <cell r="H2564" t="str">
            <v>Bouazzaouyi</v>
          </cell>
          <cell r="K2564" t="str">
            <v>Man</v>
          </cell>
          <cell r="L2564" t="str">
            <v>Adres</v>
          </cell>
          <cell r="M2564" t="str">
            <v>Lambertus Zijlplein</v>
          </cell>
          <cell r="N2564">
            <v>49</v>
          </cell>
          <cell r="P2564" t="str">
            <v>1067 JR</v>
          </cell>
          <cell r="Q2564" t="str">
            <v>AMSTERDAM</v>
          </cell>
          <cell r="R2564" t="str">
            <v>Nederland</v>
          </cell>
          <cell r="S2564" t="str">
            <v>020-4868210</v>
          </cell>
          <cell r="U2564">
            <v>3000</v>
          </cell>
          <cell r="V2564" t="str">
            <v>Hago Nederland B.V.</v>
          </cell>
          <cell r="W2564">
            <v>1</v>
          </cell>
          <cell r="X2564" t="str">
            <v>Internen</v>
          </cell>
          <cell r="Y2564" t="str">
            <v>A1</v>
          </cell>
          <cell r="Z2564" t="str">
            <v>Medewerker uurloon</v>
          </cell>
          <cell r="AA2564">
            <v>1</v>
          </cell>
          <cell r="AB2564" t="str">
            <v>Schoonmaak CAO</v>
          </cell>
          <cell r="AC2564" t="str">
            <v>N4</v>
          </cell>
          <cell r="AD2564" t="str">
            <v>HR-NL: per 4 weken</v>
          </cell>
          <cell r="AE2564" t="str">
            <v>Onbepaalde tijd</v>
          </cell>
          <cell r="AF2564" t="str">
            <v>00-00-0000</v>
          </cell>
          <cell r="AH2564">
            <v>130228886</v>
          </cell>
          <cell r="AI2564">
            <v>20090</v>
          </cell>
          <cell r="AJ2564" t="str">
            <v>Nederlands</v>
          </cell>
          <cell r="AK2564" t="str">
            <v>X011</v>
          </cell>
          <cell r="AL2564" t="str">
            <v>MEDEW. ALGEMEEN SCHOONMAAKONDERHOUD I</v>
          </cell>
          <cell r="AM2564">
            <v>1</v>
          </cell>
          <cell r="AN2564" t="str">
            <v>38 uur / week</v>
          </cell>
          <cell r="AO2564">
            <v>40</v>
          </cell>
          <cell r="AP2564">
            <v>0</v>
          </cell>
          <cell r="AQ2564">
            <v>0</v>
          </cell>
          <cell r="AR2564">
            <v>105.26</v>
          </cell>
          <cell r="AS2564">
            <v>7</v>
          </cell>
          <cell r="AT2564" t="str">
            <v>B2</v>
          </cell>
          <cell r="AU2564">
            <v>90</v>
          </cell>
          <cell r="AV2564">
            <v>11.46</v>
          </cell>
        </row>
        <row r="2565">
          <cell r="A2565">
            <v>12539</v>
          </cell>
          <cell r="B2565" t="str">
            <v>Mevrouw</v>
          </cell>
          <cell r="C2565" t="str">
            <v>H. Amahzoune</v>
          </cell>
          <cell r="D2565" t="str">
            <v>Hanan</v>
          </cell>
          <cell r="E2565" t="str">
            <v>Hanan</v>
          </cell>
          <cell r="F2565" t="str">
            <v>H</v>
          </cell>
          <cell r="H2565" t="str">
            <v>Amahzoune</v>
          </cell>
          <cell r="J2565" t="str">
            <v>Najibi</v>
          </cell>
          <cell r="K2565" t="str">
            <v>Vrouw</v>
          </cell>
          <cell r="L2565" t="str">
            <v>Adres</v>
          </cell>
          <cell r="M2565" t="str">
            <v>Joos Banckersweg</v>
          </cell>
          <cell r="N2565">
            <v>14</v>
          </cell>
          <cell r="O2565" t="str">
            <v>III</v>
          </cell>
          <cell r="P2565" t="str">
            <v>1056 EP</v>
          </cell>
          <cell r="Q2565" t="str">
            <v>AMSTERDAM</v>
          </cell>
          <cell r="R2565" t="str">
            <v>Nederland</v>
          </cell>
          <cell r="U2565">
            <v>3000</v>
          </cell>
          <cell r="V2565" t="str">
            <v>Hago Nederland B.V.</v>
          </cell>
          <cell r="W2565">
            <v>1</v>
          </cell>
          <cell r="X2565" t="str">
            <v>Internen</v>
          </cell>
          <cell r="Y2565" t="str">
            <v>A1</v>
          </cell>
          <cell r="Z2565" t="str">
            <v>Medewerker uurloon</v>
          </cell>
          <cell r="AA2565">
            <v>1</v>
          </cell>
          <cell r="AB2565" t="str">
            <v>Schoonmaak CAO</v>
          </cell>
          <cell r="AC2565" t="str">
            <v>N4</v>
          </cell>
          <cell r="AD2565" t="str">
            <v>HR-NL: per 4 weken</v>
          </cell>
          <cell r="AE2565" t="str">
            <v>Onbepaalde tijd</v>
          </cell>
          <cell r="AF2565" t="str">
            <v>00-00-0000</v>
          </cell>
          <cell r="AH2565">
            <v>232961177</v>
          </cell>
          <cell r="AI2565">
            <v>28908</v>
          </cell>
          <cell r="AJ2565" t="str">
            <v>Marokkaans</v>
          </cell>
          <cell r="AK2565" t="str">
            <v>X041</v>
          </cell>
          <cell r="AL2565" t="str">
            <v>VOORWERKER ALGEMEEN SCHOONMAAKONDERH. I</v>
          </cell>
          <cell r="AM2565">
            <v>2</v>
          </cell>
          <cell r="AN2565" t="str">
            <v>38 uur / week</v>
          </cell>
          <cell r="AO2565">
            <v>40</v>
          </cell>
          <cell r="AP2565">
            <v>0</v>
          </cell>
          <cell r="AQ2565">
            <v>0</v>
          </cell>
          <cell r="AR2565">
            <v>105.26</v>
          </cell>
          <cell r="AS2565">
            <v>7</v>
          </cell>
          <cell r="AT2565" t="str">
            <v>B4</v>
          </cell>
          <cell r="AU2565">
            <v>90</v>
          </cell>
          <cell r="AV2565">
            <v>12.6</v>
          </cell>
        </row>
        <row r="2566">
          <cell r="A2566">
            <v>12540</v>
          </cell>
          <cell r="B2566" t="str">
            <v>Mevrouw</v>
          </cell>
          <cell r="C2566" t="str">
            <v>A. Colak - Bozkurt</v>
          </cell>
          <cell r="D2566" t="str">
            <v>Ayse</v>
          </cell>
          <cell r="E2566" t="str">
            <v>Ayse</v>
          </cell>
          <cell r="F2566" t="str">
            <v>A</v>
          </cell>
          <cell r="H2566" t="str">
            <v>Bozkurt</v>
          </cell>
          <cell r="J2566" t="str">
            <v>Colak</v>
          </cell>
          <cell r="K2566" t="str">
            <v>Vrouw</v>
          </cell>
          <cell r="L2566" t="str">
            <v>Adres</v>
          </cell>
          <cell r="M2566" t="str">
            <v>Bos En Lommerweg</v>
          </cell>
          <cell r="N2566">
            <v>216</v>
          </cell>
          <cell r="O2566" t="str">
            <v>III</v>
          </cell>
          <cell r="P2566" t="str">
            <v>1055 EJ</v>
          </cell>
          <cell r="Q2566" t="str">
            <v>AMSTERDAM</v>
          </cell>
          <cell r="R2566" t="str">
            <v>Nederland</v>
          </cell>
          <cell r="S2566" t="str">
            <v>06-42715076</v>
          </cell>
          <cell r="U2566">
            <v>3000</v>
          </cell>
          <cell r="V2566" t="str">
            <v>Hago Nederland B.V.</v>
          </cell>
          <cell r="W2566">
            <v>1</v>
          </cell>
          <cell r="X2566" t="str">
            <v>Internen</v>
          </cell>
          <cell r="Y2566" t="str">
            <v>A1</v>
          </cell>
          <cell r="Z2566" t="str">
            <v>Medewerker uurloon</v>
          </cell>
          <cell r="AA2566">
            <v>1</v>
          </cell>
          <cell r="AB2566" t="str">
            <v>Schoonmaak CAO</v>
          </cell>
          <cell r="AC2566" t="str">
            <v>N4</v>
          </cell>
          <cell r="AD2566" t="str">
            <v>HR-NL: per 4 weken</v>
          </cell>
          <cell r="AE2566" t="str">
            <v>Onbepaalde tijd</v>
          </cell>
          <cell r="AF2566" t="str">
            <v>00-00-0000</v>
          </cell>
          <cell r="AH2566">
            <v>198207712</v>
          </cell>
          <cell r="AI2566">
            <v>26207</v>
          </cell>
          <cell r="AJ2566" t="str">
            <v>Nederlands</v>
          </cell>
          <cell r="AK2566" t="str">
            <v>X011</v>
          </cell>
          <cell r="AL2566" t="str">
            <v>MEDEW. ALGEMEEN SCHOONMAAKONDERHOUD I</v>
          </cell>
          <cell r="AM2566">
            <v>1</v>
          </cell>
          <cell r="AN2566" t="str">
            <v>38 uur / week</v>
          </cell>
          <cell r="AO2566">
            <v>12.5</v>
          </cell>
          <cell r="AP2566">
            <v>0</v>
          </cell>
          <cell r="AQ2566">
            <v>0</v>
          </cell>
          <cell r="AR2566">
            <v>32.89</v>
          </cell>
          <cell r="AS2566">
            <v>7</v>
          </cell>
          <cell r="AT2566" t="str">
            <v>B2</v>
          </cell>
          <cell r="AU2566">
            <v>90</v>
          </cell>
          <cell r="AV2566">
            <v>11.46</v>
          </cell>
        </row>
        <row r="2567">
          <cell r="A2567">
            <v>12541</v>
          </cell>
          <cell r="B2567" t="str">
            <v>Mevrouw</v>
          </cell>
          <cell r="C2567" t="str">
            <v>Z. Khalloufi</v>
          </cell>
          <cell r="D2567" t="str">
            <v>Zahia</v>
          </cell>
          <cell r="E2567" t="str">
            <v>Zahia</v>
          </cell>
          <cell r="F2567" t="str">
            <v>Z</v>
          </cell>
          <cell r="H2567" t="str">
            <v>Khalloufi</v>
          </cell>
          <cell r="K2567" t="str">
            <v>Vrouw</v>
          </cell>
          <cell r="L2567" t="str">
            <v>Adres</v>
          </cell>
          <cell r="M2567" t="str">
            <v>Amazonedreef</v>
          </cell>
          <cell r="N2567">
            <v>80</v>
          </cell>
          <cell r="P2567" t="str">
            <v>3563 CD</v>
          </cell>
          <cell r="Q2567" t="str">
            <v>UTRECHT</v>
          </cell>
          <cell r="R2567" t="str">
            <v>Nederland</v>
          </cell>
          <cell r="T2567" t="str">
            <v>06 48754063</v>
          </cell>
          <cell r="U2567">
            <v>3000</v>
          </cell>
          <cell r="V2567" t="str">
            <v>Hago Nederland B.V.</v>
          </cell>
          <cell r="W2567">
            <v>1</v>
          </cell>
          <cell r="X2567" t="str">
            <v>Internen</v>
          </cell>
          <cell r="Y2567" t="str">
            <v>A1</v>
          </cell>
          <cell r="Z2567" t="str">
            <v>Medewerker uurloon</v>
          </cell>
          <cell r="AA2567">
            <v>1</v>
          </cell>
          <cell r="AB2567" t="str">
            <v>Schoonmaak CAO</v>
          </cell>
          <cell r="AC2567" t="str">
            <v>N4</v>
          </cell>
          <cell r="AD2567" t="str">
            <v>HR-NL: per 4 weken</v>
          </cell>
          <cell r="AE2567" t="str">
            <v>Onbepaalde tijd</v>
          </cell>
          <cell r="AF2567" t="str">
            <v>00-00-0000</v>
          </cell>
          <cell r="AH2567">
            <v>208052835</v>
          </cell>
          <cell r="AI2567">
            <v>26299</v>
          </cell>
          <cell r="AJ2567" t="str">
            <v>Marokkaans</v>
          </cell>
          <cell r="AK2567" t="str">
            <v>X041</v>
          </cell>
          <cell r="AL2567" t="str">
            <v>VOORWERKER ALGEMEEN SCHOONMAAKONDERH. I</v>
          </cell>
          <cell r="AM2567">
            <v>2</v>
          </cell>
          <cell r="AN2567" t="str">
            <v>38 uur / week</v>
          </cell>
          <cell r="AO2567">
            <v>40</v>
          </cell>
          <cell r="AP2567">
            <v>0</v>
          </cell>
          <cell r="AQ2567">
            <v>0</v>
          </cell>
          <cell r="AR2567">
            <v>105.26</v>
          </cell>
          <cell r="AS2567">
            <v>7</v>
          </cell>
          <cell r="AT2567" t="str">
            <v>B4</v>
          </cell>
          <cell r="AU2567">
            <v>90</v>
          </cell>
          <cell r="AV2567">
            <v>12.6</v>
          </cell>
        </row>
        <row r="2568">
          <cell r="A2568">
            <v>12542</v>
          </cell>
          <cell r="B2568" t="str">
            <v>Mevrouw</v>
          </cell>
          <cell r="C2568" t="str">
            <v>W.J. Bekkers</v>
          </cell>
          <cell r="D2568" t="str">
            <v>Wilhelmina Johanna</v>
          </cell>
          <cell r="E2568" t="str">
            <v>Wil</v>
          </cell>
          <cell r="F2568" t="str">
            <v>WJ</v>
          </cell>
          <cell r="H2568" t="str">
            <v>Bekkers</v>
          </cell>
          <cell r="K2568" t="str">
            <v>Vrouw</v>
          </cell>
          <cell r="L2568" t="str">
            <v>Adres</v>
          </cell>
          <cell r="M2568" t="str">
            <v>Oranje Nassauhof</v>
          </cell>
          <cell r="N2568">
            <v>15</v>
          </cell>
          <cell r="P2568" t="str">
            <v>3411 DC</v>
          </cell>
          <cell r="Q2568" t="str">
            <v>Lopik</v>
          </cell>
          <cell r="R2568" t="str">
            <v>Nederland</v>
          </cell>
          <cell r="S2568" t="str">
            <v>0348 553559</v>
          </cell>
          <cell r="U2568">
            <v>3000</v>
          </cell>
          <cell r="V2568" t="str">
            <v>Hago Nederland B.V.</v>
          </cell>
          <cell r="W2568">
            <v>1</v>
          </cell>
          <cell r="X2568" t="str">
            <v>Internen</v>
          </cell>
          <cell r="Y2568" t="str">
            <v>A1</v>
          </cell>
          <cell r="Z2568" t="str">
            <v>Medewerker uurloon</v>
          </cell>
          <cell r="AA2568">
            <v>1</v>
          </cell>
          <cell r="AB2568" t="str">
            <v>Schoonmaak CAO</v>
          </cell>
          <cell r="AC2568" t="str">
            <v>N4</v>
          </cell>
          <cell r="AD2568" t="str">
            <v>HR-NL: per 4 weken</v>
          </cell>
          <cell r="AE2568" t="str">
            <v>Onbepaalde tijd</v>
          </cell>
          <cell r="AF2568" t="str">
            <v>00-00-0000</v>
          </cell>
          <cell r="AH2568">
            <v>177590233</v>
          </cell>
          <cell r="AI2568">
            <v>23727</v>
          </cell>
          <cell r="AJ2568" t="str">
            <v>Nederlands</v>
          </cell>
          <cell r="AK2568" t="str">
            <v>X011</v>
          </cell>
          <cell r="AL2568" t="str">
            <v>MEDEW. ALGEMEEN SCHOONMAAKONDERHOUD I</v>
          </cell>
          <cell r="AM2568">
            <v>1</v>
          </cell>
          <cell r="AN2568" t="str">
            <v>38 uur / week</v>
          </cell>
          <cell r="AO2568">
            <v>38</v>
          </cell>
          <cell r="AP2568">
            <v>0</v>
          </cell>
          <cell r="AQ2568">
            <v>0</v>
          </cell>
          <cell r="AR2568">
            <v>100</v>
          </cell>
          <cell r="AS2568">
            <v>7</v>
          </cell>
          <cell r="AT2568" t="str">
            <v>B2</v>
          </cell>
          <cell r="AU2568">
            <v>90</v>
          </cell>
          <cell r="AV2568">
            <v>12.73</v>
          </cell>
        </row>
        <row r="2569">
          <cell r="A2569">
            <v>12543</v>
          </cell>
          <cell r="B2569" t="str">
            <v>Dhr.</v>
          </cell>
          <cell r="C2569" t="str">
            <v>Y. Akbiyik</v>
          </cell>
          <cell r="D2569" t="str">
            <v>Yeter</v>
          </cell>
          <cell r="E2569" t="str">
            <v>Yeter</v>
          </cell>
          <cell r="F2569" t="str">
            <v>Y</v>
          </cell>
          <cell r="H2569" t="str">
            <v>Akbiyik</v>
          </cell>
          <cell r="K2569" t="str">
            <v>Man</v>
          </cell>
          <cell r="L2569" t="str">
            <v>Adres</v>
          </cell>
          <cell r="M2569" t="str">
            <v>Trijn Hullemanlaan</v>
          </cell>
          <cell r="N2569">
            <v>3</v>
          </cell>
          <cell r="P2569" t="str">
            <v>1069 PS</v>
          </cell>
          <cell r="Q2569" t="str">
            <v>AMSTERDAM</v>
          </cell>
          <cell r="R2569" t="str">
            <v>Nederland</v>
          </cell>
          <cell r="S2569" t="str">
            <v>020-6108290</v>
          </cell>
          <cell r="T2569" t="str">
            <v>06-20227131</v>
          </cell>
          <cell r="U2569">
            <v>3000</v>
          </cell>
          <cell r="V2569" t="str">
            <v>Hago Nederland B.V.</v>
          </cell>
          <cell r="W2569">
            <v>1</v>
          </cell>
          <cell r="X2569" t="str">
            <v>Internen</v>
          </cell>
          <cell r="Y2569" t="str">
            <v>A1</v>
          </cell>
          <cell r="Z2569" t="str">
            <v>Medewerker uurloon</v>
          </cell>
          <cell r="AA2569">
            <v>1</v>
          </cell>
          <cell r="AB2569" t="str">
            <v>Schoonmaak CAO</v>
          </cell>
          <cell r="AC2569" t="str">
            <v>N4</v>
          </cell>
          <cell r="AD2569" t="str">
            <v>HR-NL: per 4 weken</v>
          </cell>
          <cell r="AE2569" t="str">
            <v>Onbepaalde tijd</v>
          </cell>
          <cell r="AF2569" t="str">
            <v>00-00-0000</v>
          </cell>
          <cell r="AH2569">
            <v>60178413</v>
          </cell>
          <cell r="AI2569">
            <v>20565</v>
          </cell>
          <cell r="AJ2569" t="str">
            <v>Turks</v>
          </cell>
          <cell r="AK2569" t="str">
            <v>X011</v>
          </cell>
          <cell r="AL2569" t="str">
            <v>MEDEW. ALGEMEEN SCHOONMAAKONDERHOUD I</v>
          </cell>
          <cell r="AM2569">
            <v>1</v>
          </cell>
          <cell r="AN2569" t="str">
            <v>38 uur / week</v>
          </cell>
          <cell r="AO2569">
            <v>35</v>
          </cell>
          <cell r="AP2569">
            <v>0</v>
          </cell>
          <cell r="AQ2569">
            <v>0</v>
          </cell>
          <cell r="AR2569">
            <v>92.11</v>
          </cell>
          <cell r="AS2569">
            <v>7</v>
          </cell>
          <cell r="AT2569" t="str">
            <v>B2</v>
          </cell>
          <cell r="AU2569">
            <v>90</v>
          </cell>
          <cell r="AV2569">
            <v>11.55</v>
          </cell>
        </row>
        <row r="2570">
          <cell r="A2570">
            <v>12544</v>
          </cell>
          <cell r="B2570" t="str">
            <v>Mevrouw</v>
          </cell>
          <cell r="C2570" t="str">
            <v>P. van Geel - Pondes</v>
          </cell>
          <cell r="D2570" t="str">
            <v>Pamela</v>
          </cell>
          <cell r="E2570" t="str">
            <v>Pamela</v>
          </cell>
          <cell r="F2570" t="str">
            <v>P</v>
          </cell>
          <cell r="H2570" t="str">
            <v>Pondes</v>
          </cell>
          <cell r="I2570" t="str">
            <v>van</v>
          </cell>
          <cell r="J2570" t="str">
            <v>Geel</v>
          </cell>
          <cell r="K2570" t="str">
            <v>Vrouw</v>
          </cell>
          <cell r="L2570" t="str">
            <v>Adres</v>
          </cell>
          <cell r="M2570" t="str">
            <v>Plantage</v>
          </cell>
          <cell r="N2570">
            <v>30</v>
          </cell>
          <cell r="P2570" t="str">
            <v>8212 VB</v>
          </cell>
          <cell r="Q2570" t="str">
            <v>LELYSTAD</v>
          </cell>
          <cell r="R2570" t="str">
            <v>Nederland</v>
          </cell>
          <cell r="S2570" t="str">
            <v>0320 232314</v>
          </cell>
          <cell r="U2570">
            <v>3000</v>
          </cell>
          <cell r="V2570" t="str">
            <v>Hago Nederland B.V.</v>
          </cell>
          <cell r="W2570">
            <v>1</v>
          </cell>
          <cell r="X2570" t="str">
            <v>Internen</v>
          </cell>
          <cell r="Y2570" t="str">
            <v>A1</v>
          </cell>
          <cell r="Z2570" t="str">
            <v>Medewerker uurloon</v>
          </cell>
          <cell r="AA2570">
            <v>1</v>
          </cell>
          <cell r="AB2570" t="str">
            <v>Schoonmaak CAO</v>
          </cell>
          <cell r="AC2570" t="str">
            <v>N4</v>
          </cell>
          <cell r="AD2570" t="str">
            <v>HR-NL: per 4 weken</v>
          </cell>
          <cell r="AE2570" t="str">
            <v>Onbepaalde tijd</v>
          </cell>
          <cell r="AF2570" t="str">
            <v>00-00-0000</v>
          </cell>
          <cell r="AH2570">
            <v>131995005</v>
          </cell>
          <cell r="AI2570">
            <v>29792</v>
          </cell>
          <cell r="AJ2570" t="str">
            <v>Nederlands</v>
          </cell>
          <cell r="AK2570" t="str">
            <v>X011</v>
          </cell>
          <cell r="AL2570" t="str">
            <v>MEDEW. ALGEMEEN SCHOONMAAKONDERHOUD I</v>
          </cell>
          <cell r="AM2570">
            <v>1</v>
          </cell>
          <cell r="AN2570" t="str">
            <v>38 uur / week</v>
          </cell>
          <cell r="AO2570">
            <v>18.75</v>
          </cell>
          <cell r="AP2570">
            <v>0</v>
          </cell>
          <cell r="AQ2570">
            <v>0</v>
          </cell>
          <cell r="AR2570">
            <v>49.34</v>
          </cell>
          <cell r="AS2570">
            <v>7</v>
          </cell>
          <cell r="AT2570" t="str">
            <v>B2</v>
          </cell>
          <cell r="AU2570">
            <v>90</v>
          </cell>
          <cell r="AV2570">
            <v>11.46</v>
          </cell>
        </row>
        <row r="2571">
          <cell r="A2571">
            <v>12545</v>
          </cell>
          <cell r="B2571" t="str">
            <v>Mevrouw</v>
          </cell>
          <cell r="C2571" t="str">
            <v>F.D.N. Valente Damasceno</v>
          </cell>
          <cell r="D2571" t="str">
            <v>Francilene De Nazare</v>
          </cell>
          <cell r="E2571" t="str">
            <v>Francilene</v>
          </cell>
          <cell r="F2571" t="str">
            <v>FDN</v>
          </cell>
          <cell r="H2571" t="str">
            <v>Valente Damasceno</v>
          </cell>
          <cell r="K2571" t="str">
            <v>Vrouw</v>
          </cell>
          <cell r="L2571" t="str">
            <v>Adres</v>
          </cell>
          <cell r="M2571" t="str">
            <v>Galjoen</v>
          </cell>
          <cell r="N2571">
            <v>2248</v>
          </cell>
          <cell r="P2571" t="str">
            <v>8243 MB</v>
          </cell>
          <cell r="Q2571" t="str">
            <v>LELYSTAD</v>
          </cell>
          <cell r="R2571" t="str">
            <v>Nederland</v>
          </cell>
          <cell r="S2571">
            <v>619945316</v>
          </cell>
          <cell r="T2571">
            <v>320795480</v>
          </cell>
          <cell r="U2571">
            <v>3000</v>
          </cell>
          <cell r="V2571" t="str">
            <v>Hago Nederland B.V.</v>
          </cell>
          <cell r="W2571">
            <v>1</v>
          </cell>
          <cell r="X2571" t="str">
            <v>Internen</v>
          </cell>
          <cell r="Y2571" t="str">
            <v>A1</v>
          </cell>
          <cell r="Z2571" t="str">
            <v>Medewerker uurloon</v>
          </cell>
          <cell r="AA2571">
            <v>1</v>
          </cell>
          <cell r="AB2571" t="str">
            <v>Schoonmaak CAO</v>
          </cell>
          <cell r="AC2571" t="str">
            <v>N4</v>
          </cell>
          <cell r="AD2571" t="str">
            <v>HR-NL: per 4 weken</v>
          </cell>
          <cell r="AE2571" t="str">
            <v>Onbepaalde tijd</v>
          </cell>
          <cell r="AF2571" t="str">
            <v>00-00-0000</v>
          </cell>
          <cell r="AH2571">
            <v>257166841</v>
          </cell>
          <cell r="AI2571">
            <v>27000</v>
          </cell>
          <cell r="AJ2571" t="str">
            <v>Nederlands</v>
          </cell>
          <cell r="AK2571" t="str">
            <v>X011</v>
          </cell>
          <cell r="AL2571" t="str">
            <v>MEDEW. ALGEMEEN SCHOONMAAKONDERHOUD I</v>
          </cell>
          <cell r="AM2571">
            <v>1</v>
          </cell>
          <cell r="AN2571" t="str">
            <v>38 uur / week</v>
          </cell>
          <cell r="AO2571">
            <v>31.25</v>
          </cell>
          <cell r="AP2571">
            <v>0</v>
          </cell>
          <cell r="AQ2571">
            <v>0</v>
          </cell>
          <cell r="AR2571">
            <v>82.24</v>
          </cell>
          <cell r="AS2571">
            <v>7</v>
          </cell>
          <cell r="AT2571" t="str">
            <v>B2</v>
          </cell>
          <cell r="AU2571">
            <v>90</v>
          </cell>
          <cell r="AV2571">
            <v>11.46</v>
          </cell>
        </row>
        <row r="2572">
          <cell r="A2572">
            <v>12546</v>
          </cell>
          <cell r="B2572" t="str">
            <v>Dhr.</v>
          </cell>
          <cell r="C2572" t="str">
            <v>A. Amaly</v>
          </cell>
          <cell r="D2572" t="str">
            <v>Abderrahim</v>
          </cell>
          <cell r="E2572" t="str">
            <v>Abderrahim</v>
          </cell>
          <cell r="F2572" t="str">
            <v>A</v>
          </cell>
          <cell r="H2572" t="str">
            <v>Amaly</v>
          </cell>
          <cell r="K2572" t="str">
            <v>Man</v>
          </cell>
          <cell r="L2572" t="str">
            <v>Adres</v>
          </cell>
          <cell r="M2572" t="str">
            <v>Albert Luthulistraat</v>
          </cell>
          <cell r="N2572">
            <v>3</v>
          </cell>
          <cell r="O2572" t="str">
            <v>A</v>
          </cell>
          <cell r="P2572" t="str">
            <v>1091 NP</v>
          </cell>
          <cell r="Q2572" t="str">
            <v>AMSTERDAM</v>
          </cell>
          <cell r="R2572" t="str">
            <v>Nederland</v>
          </cell>
          <cell r="S2572" t="str">
            <v>06-44325801</v>
          </cell>
          <cell r="U2572">
            <v>3000</v>
          </cell>
          <cell r="V2572" t="str">
            <v>Hago Nederland B.V.</v>
          </cell>
          <cell r="W2572">
            <v>1</v>
          </cell>
          <cell r="X2572" t="str">
            <v>Internen</v>
          </cell>
          <cell r="Y2572" t="str">
            <v>A1</v>
          </cell>
          <cell r="Z2572" t="str">
            <v>Medewerker uurloon</v>
          </cell>
          <cell r="AA2572">
            <v>1</v>
          </cell>
          <cell r="AB2572" t="str">
            <v>Schoonmaak CAO</v>
          </cell>
          <cell r="AC2572" t="str">
            <v>N4</v>
          </cell>
          <cell r="AD2572" t="str">
            <v>HR-NL: per 4 weken</v>
          </cell>
          <cell r="AE2572" t="str">
            <v>Onbepaalde tijd</v>
          </cell>
          <cell r="AF2572" t="str">
            <v>00-00-0000</v>
          </cell>
          <cell r="AH2572">
            <v>257186013</v>
          </cell>
          <cell r="AI2572">
            <v>27341</v>
          </cell>
          <cell r="AJ2572" t="str">
            <v>Nederlands</v>
          </cell>
          <cell r="AK2572" t="str">
            <v>X011</v>
          </cell>
          <cell r="AL2572" t="str">
            <v>MEDEW. ALGEMEEN SCHOONMAAKONDERHOUD I</v>
          </cell>
          <cell r="AM2572">
            <v>1</v>
          </cell>
          <cell r="AN2572" t="str">
            <v>38 uur / week</v>
          </cell>
          <cell r="AO2572">
            <v>38</v>
          </cell>
          <cell r="AP2572">
            <v>0</v>
          </cell>
          <cell r="AQ2572">
            <v>0</v>
          </cell>
          <cell r="AR2572">
            <v>100</v>
          </cell>
          <cell r="AS2572">
            <v>7</v>
          </cell>
          <cell r="AT2572" t="str">
            <v>B2</v>
          </cell>
          <cell r="AU2572">
            <v>90</v>
          </cell>
          <cell r="AV2572">
            <v>11.46</v>
          </cell>
        </row>
        <row r="2573">
          <cell r="A2573">
            <v>12547</v>
          </cell>
          <cell r="B2573" t="str">
            <v>Mevrouw</v>
          </cell>
          <cell r="C2573" t="str">
            <v>A. Nkansah</v>
          </cell>
          <cell r="D2573" t="str">
            <v>Abigail</v>
          </cell>
          <cell r="E2573" t="str">
            <v>Abigail</v>
          </cell>
          <cell r="F2573" t="str">
            <v>A</v>
          </cell>
          <cell r="H2573" t="str">
            <v>Nkansah</v>
          </cell>
          <cell r="K2573" t="str">
            <v>Vrouw</v>
          </cell>
          <cell r="L2573" t="str">
            <v>Adres</v>
          </cell>
          <cell r="M2573" t="str">
            <v>Oogststraat</v>
          </cell>
          <cell r="N2573">
            <v>33</v>
          </cell>
          <cell r="P2573" t="str">
            <v>1097 ZR</v>
          </cell>
          <cell r="Q2573" t="str">
            <v>AMSTERDAM</v>
          </cell>
          <cell r="R2573" t="str">
            <v>Nederland</v>
          </cell>
          <cell r="S2573">
            <v>206932921</v>
          </cell>
          <cell r="T2573">
            <v>614341420</v>
          </cell>
          <cell r="U2573">
            <v>3000</v>
          </cell>
          <cell r="V2573" t="str">
            <v>Hago Nederland B.V.</v>
          </cell>
          <cell r="W2573">
            <v>1</v>
          </cell>
          <cell r="X2573" t="str">
            <v>Internen</v>
          </cell>
          <cell r="Y2573" t="str">
            <v>A1</v>
          </cell>
          <cell r="Z2573" t="str">
            <v>Medewerker uurloon</v>
          </cell>
          <cell r="AA2573">
            <v>1</v>
          </cell>
          <cell r="AB2573" t="str">
            <v>Schoonmaak CAO</v>
          </cell>
          <cell r="AC2573" t="str">
            <v>N4</v>
          </cell>
          <cell r="AD2573" t="str">
            <v>HR-NL: per 4 weken</v>
          </cell>
          <cell r="AE2573" t="str">
            <v>Onbepaalde tijd</v>
          </cell>
          <cell r="AF2573" t="str">
            <v>00-00-0000</v>
          </cell>
          <cell r="AH2573">
            <v>205074625</v>
          </cell>
          <cell r="AI2573">
            <v>22793</v>
          </cell>
          <cell r="AJ2573" t="str">
            <v>Nederlands</v>
          </cell>
          <cell r="AK2573" t="str">
            <v>X011</v>
          </cell>
          <cell r="AL2573" t="str">
            <v>MEDEW. ALGEMEEN SCHOONMAAKONDERHOUD I</v>
          </cell>
          <cell r="AM2573">
            <v>1</v>
          </cell>
          <cell r="AN2573" t="str">
            <v>38 uur / week</v>
          </cell>
          <cell r="AO2573">
            <v>22.5</v>
          </cell>
          <cell r="AP2573">
            <v>0</v>
          </cell>
          <cell r="AQ2573">
            <v>0</v>
          </cell>
          <cell r="AR2573">
            <v>59.21</v>
          </cell>
          <cell r="AS2573">
            <v>7</v>
          </cell>
          <cell r="AT2573" t="str">
            <v>B2</v>
          </cell>
          <cell r="AU2573">
            <v>90</v>
          </cell>
          <cell r="AV2573">
            <v>11.46</v>
          </cell>
        </row>
        <row r="2574">
          <cell r="A2574">
            <v>12548</v>
          </cell>
          <cell r="B2574" t="str">
            <v>Mevrouw</v>
          </cell>
          <cell r="C2574" t="str">
            <v>L. van der Graaf</v>
          </cell>
          <cell r="D2574" t="str">
            <v>Lucienne</v>
          </cell>
          <cell r="E2574" t="str">
            <v>Lucienne</v>
          </cell>
          <cell r="F2574" t="str">
            <v>L</v>
          </cell>
          <cell r="G2574" t="str">
            <v>van der</v>
          </cell>
          <cell r="H2574" t="str">
            <v>Graaf</v>
          </cell>
          <cell r="K2574" t="str">
            <v>Vrouw</v>
          </cell>
          <cell r="L2574" t="str">
            <v>Adres</v>
          </cell>
          <cell r="M2574" t="str">
            <v>Vinkenstraat</v>
          </cell>
          <cell r="N2574">
            <v>41</v>
          </cell>
          <cell r="P2574" t="str">
            <v>1781 ZJ</v>
          </cell>
          <cell r="Q2574" t="str">
            <v>DEN HELDER</v>
          </cell>
          <cell r="R2574" t="str">
            <v>Nederland</v>
          </cell>
          <cell r="S2574" t="str">
            <v>06 25565735</v>
          </cell>
          <cell r="U2574">
            <v>3000</v>
          </cell>
          <cell r="V2574" t="str">
            <v>Hago Nederland B.V.</v>
          </cell>
          <cell r="W2574">
            <v>1</v>
          </cell>
          <cell r="X2574" t="str">
            <v>Internen</v>
          </cell>
          <cell r="Y2574" t="str">
            <v>A1</v>
          </cell>
          <cell r="Z2574" t="str">
            <v>Medewerker uurloon</v>
          </cell>
          <cell r="AA2574">
            <v>1</v>
          </cell>
          <cell r="AB2574" t="str">
            <v>Schoonmaak CAO</v>
          </cell>
          <cell r="AC2574" t="str">
            <v>N4</v>
          </cell>
          <cell r="AD2574" t="str">
            <v>HR-NL: per 4 weken</v>
          </cell>
          <cell r="AE2574" t="str">
            <v>Onbepaalde tijd</v>
          </cell>
          <cell r="AF2574" t="str">
            <v>00-00-0000</v>
          </cell>
          <cell r="AH2574">
            <v>111635767</v>
          </cell>
          <cell r="AI2574">
            <v>22686</v>
          </cell>
          <cell r="AJ2574" t="str">
            <v>Nederlands</v>
          </cell>
          <cell r="AK2574" t="str">
            <v>X011</v>
          </cell>
          <cell r="AL2574" t="str">
            <v>MEDEW. ALGEMEEN SCHOONMAAKONDERHOUD I</v>
          </cell>
          <cell r="AM2574">
            <v>1</v>
          </cell>
          <cell r="AN2574" t="str">
            <v>38 uur / week</v>
          </cell>
          <cell r="AO2574">
            <v>7</v>
          </cell>
          <cell r="AP2574">
            <v>0</v>
          </cell>
          <cell r="AQ2574">
            <v>0</v>
          </cell>
          <cell r="AR2574">
            <v>18.420000000000002</v>
          </cell>
          <cell r="AS2574">
            <v>7</v>
          </cell>
          <cell r="AT2574" t="str">
            <v>B2</v>
          </cell>
          <cell r="AU2574">
            <v>90</v>
          </cell>
          <cell r="AV2574">
            <v>11.46</v>
          </cell>
        </row>
        <row r="2575">
          <cell r="A2575">
            <v>12549</v>
          </cell>
          <cell r="B2575" t="str">
            <v>Mevrouw</v>
          </cell>
          <cell r="C2575" t="str">
            <v>K. Bhadai</v>
          </cell>
          <cell r="D2575" t="str">
            <v>Kowsilia</v>
          </cell>
          <cell r="E2575" t="str">
            <v>Kowsilia</v>
          </cell>
          <cell r="F2575" t="str">
            <v>K</v>
          </cell>
          <cell r="H2575" t="str">
            <v>Bhadai</v>
          </cell>
          <cell r="K2575" t="str">
            <v>Vrouw</v>
          </cell>
          <cell r="L2575" t="str">
            <v>Adres</v>
          </cell>
          <cell r="M2575" t="str">
            <v>Schoener</v>
          </cell>
          <cell r="N2575">
            <v>29</v>
          </cell>
          <cell r="O2575">
            <v>72</v>
          </cell>
          <cell r="P2575" t="str">
            <v>8243 VT</v>
          </cell>
          <cell r="Q2575" t="str">
            <v>LELYSTAD</v>
          </cell>
          <cell r="R2575" t="str">
            <v>Nederland</v>
          </cell>
          <cell r="S2575">
            <v>618936776</v>
          </cell>
          <cell r="U2575">
            <v>3000</v>
          </cell>
          <cell r="V2575" t="str">
            <v>Hago Nederland B.V.</v>
          </cell>
          <cell r="W2575">
            <v>1</v>
          </cell>
          <cell r="X2575" t="str">
            <v>Internen</v>
          </cell>
          <cell r="Y2575" t="str">
            <v>A1</v>
          </cell>
          <cell r="Z2575" t="str">
            <v>Medewerker uurloon</v>
          </cell>
          <cell r="AA2575">
            <v>1</v>
          </cell>
          <cell r="AB2575" t="str">
            <v>Schoonmaak CAO</v>
          </cell>
          <cell r="AC2575" t="str">
            <v>N4</v>
          </cell>
          <cell r="AD2575" t="str">
            <v>HR-NL: per 4 weken</v>
          </cell>
          <cell r="AE2575" t="str">
            <v>Onbepaalde tijd</v>
          </cell>
          <cell r="AF2575" t="str">
            <v>00-00-0000</v>
          </cell>
          <cell r="AH2575">
            <v>252900364</v>
          </cell>
          <cell r="AI2575">
            <v>23884</v>
          </cell>
          <cell r="AJ2575" t="str">
            <v>Nederlands</v>
          </cell>
          <cell r="AK2575" t="str">
            <v>X011</v>
          </cell>
          <cell r="AL2575" t="str">
            <v>MEDEW. ALGEMEEN SCHOONMAAKONDERHOUD I</v>
          </cell>
          <cell r="AM2575">
            <v>1</v>
          </cell>
          <cell r="AN2575" t="str">
            <v>38 uur / week</v>
          </cell>
          <cell r="AO2575">
            <v>8.75</v>
          </cell>
          <cell r="AP2575">
            <v>0</v>
          </cell>
          <cell r="AQ2575">
            <v>0</v>
          </cell>
          <cell r="AR2575">
            <v>23.03</v>
          </cell>
          <cell r="AS2575">
            <v>7</v>
          </cell>
          <cell r="AT2575" t="str">
            <v>B2</v>
          </cell>
          <cell r="AU2575">
            <v>90</v>
          </cell>
          <cell r="AV2575">
            <v>11.46</v>
          </cell>
        </row>
        <row r="2576">
          <cell r="A2576">
            <v>12550</v>
          </cell>
          <cell r="B2576" t="str">
            <v>Mevrouw</v>
          </cell>
          <cell r="C2576" t="str">
            <v>G.P. Rijnhout</v>
          </cell>
          <cell r="D2576" t="str">
            <v>Geertruida Paulina</v>
          </cell>
          <cell r="E2576" t="str">
            <v>Geertruida</v>
          </cell>
          <cell r="F2576" t="str">
            <v>GP</v>
          </cell>
          <cell r="H2576" t="str">
            <v>Rijnhout</v>
          </cell>
          <cell r="I2576" t="str">
            <v>van den</v>
          </cell>
          <cell r="J2576" t="str">
            <v>Berg</v>
          </cell>
          <cell r="K2576" t="str">
            <v>Vrouw</v>
          </cell>
          <cell r="L2576" t="str">
            <v>Adres</v>
          </cell>
          <cell r="M2576" t="str">
            <v>M.Dotingalaan</v>
          </cell>
          <cell r="N2576">
            <v>62</v>
          </cell>
          <cell r="P2576" t="str">
            <v>1381 GD</v>
          </cell>
          <cell r="Q2576" t="str">
            <v>WEESP</v>
          </cell>
          <cell r="R2576" t="str">
            <v>Nederland</v>
          </cell>
          <cell r="S2576">
            <v>294418099</v>
          </cell>
          <cell r="U2576">
            <v>3000</v>
          </cell>
          <cell r="V2576" t="str">
            <v>Hago Nederland B.V.</v>
          </cell>
          <cell r="W2576">
            <v>1</v>
          </cell>
          <cell r="X2576" t="str">
            <v>Internen</v>
          </cell>
          <cell r="Y2576" t="str">
            <v>A1</v>
          </cell>
          <cell r="Z2576" t="str">
            <v>Medewerker uurloon</v>
          </cell>
          <cell r="AA2576">
            <v>1</v>
          </cell>
          <cell r="AB2576" t="str">
            <v>Schoonmaak CAO</v>
          </cell>
          <cell r="AC2576" t="str">
            <v>N4</v>
          </cell>
          <cell r="AD2576" t="str">
            <v>HR-NL: per 4 weken</v>
          </cell>
          <cell r="AE2576" t="str">
            <v>Onbepaalde tijd</v>
          </cell>
          <cell r="AF2576" t="str">
            <v>00-00-0000</v>
          </cell>
          <cell r="AH2576">
            <v>96667047</v>
          </cell>
          <cell r="AI2576">
            <v>20173</v>
          </cell>
          <cell r="AJ2576" t="str">
            <v>Nederlands</v>
          </cell>
          <cell r="AK2576" t="str">
            <v>X011</v>
          </cell>
          <cell r="AL2576" t="str">
            <v>MEDEW. ALGEMEEN SCHOONMAAKONDERHOUD I</v>
          </cell>
          <cell r="AM2576">
            <v>1</v>
          </cell>
          <cell r="AN2576" t="str">
            <v>38 uur / week</v>
          </cell>
          <cell r="AO2576">
            <v>13.75</v>
          </cell>
          <cell r="AP2576">
            <v>0</v>
          </cell>
          <cell r="AQ2576">
            <v>0</v>
          </cell>
          <cell r="AR2576">
            <v>36.18</v>
          </cell>
          <cell r="AS2576">
            <v>7</v>
          </cell>
          <cell r="AT2576" t="str">
            <v>B2</v>
          </cell>
          <cell r="AU2576">
            <v>90</v>
          </cell>
          <cell r="AV2576">
            <v>11.55</v>
          </cell>
        </row>
        <row r="2577">
          <cell r="A2577">
            <v>12551</v>
          </cell>
          <cell r="B2577" t="str">
            <v>Mevrouw</v>
          </cell>
          <cell r="C2577" t="str">
            <v>Y. Sterken</v>
          </cell>
          <cell r="D2577" t="str">
            <v>Yvonne</v>
          </cell>
          <cell r="E2577" t="str">
            <v>Yvonne</v>
          </cell>
          <cell r="F2577" t="str">
            <v>Y</v>
          </cell>
          <cell r="H2577" t="str">
            <v>Sterken</v>
          </cell>
          <cell r="K2577" t="str">
            <v>Vrouw</v>
          </cell>
          <cell r="L2577" t="str">
            <v>Adres</v>
          </cell>
          <cell r="M2577" t="str">
            <v>Wold</v>
          </cell>
          <cell r="N2577">
            <v>27</v>
          </cell>
          <cell r="O2577">
            <v>-5</v>
          </cell>
          <cell r="P2577" t="str">
            <v>8225 BR</v>
          </cell>
          <cell r="Q2577" t="str">
            <v>LELYSTAD</v>
          </cell>
          <cell r="R2577" t="str">
            <v>Nederland</v>
          </cell>
          <cell r="S2577">
            <v>684463478</v>
          </cell>
          <cell r="U2577">
            <v>3000</v>
          </cell>
          <cell r="V2577" t="str">
            <v>Hago Nederland B.V.</v>
          </cell>
          <cell r="W2577">
            <v>1</v>
          </cell>
          <cell r="X2577" t="str">
            <v>Internen</v>
          </cell>
          <cell r="Y2577" t="str">
            <v>A1</v>
          </cell>
          <cell r="Z2577" t="str">
            <v>Medewerker uurloon</v>
          </cell>
          <cell r="AA2577">
            <v>1</v>
          </cell>
          <cell r="AB2577" t="str">
            <v>Schoonmaak CAO</v>
          </cell>
          <cell r="AC2577" t="str">
            <v>N4</v>
          </cell>
          <cell r="AD2577" t="str">
            <v>HR-NL: per 4 weken</v>
          </cell>
          <cell r="AE2577" t="str">
            <v>Onbepaalde tijd</v>
          </cell>
          <cell r="AF2577" t="str">
            <v>00-00-0000</v>
          </cell>
          <cell r="AH2577">
            <v>130011149</v>
          </cell>
          <cell r="AI2577">
            <v>25379</v>
          </cell>
          <cell r="AJ2577" t="str">
            <v>Nederlands</v>
          </cell>
          <cell r="AK2577" t="str">
            <v>X011</v>
          </cell>
          <cell r="AL2577" t="str">
            <v>MEDEW. ALGEMEEN SCHOONMAAKONDERHOUD I</v>
          </cell>
          <cell r="AM2577">
            <v>1</v>
          </cell>
          <cell r="AN2577" t="str">
            <v>38 uur / week</v>
          </cell>
          <cell r="AO2577">
            <v>31.25</v>
          </cell>
          <cell r="AP2577">
            <v>0</v>
          </cell>
          <cell r="AQ2577">
            <v>0</v>
          </cell>
          <cell r="AR2577">
            <v>82.24</v>
          </cell>
          <cell r="AS2577">
            <v>7</v>
          </cell>
          <cell r="AT2577" t="str">
            <v>B2</v>
          </cell>
          <cell r="AU2577">
            <v>90</v>
          </cell>
          <cell r="AV2577">
            <v>11.46</v>
          </cell>
        </row>
        <row r="2578">
          <cell r="A2578">
            <v>12552</v>
          </cell>
          <cell r="B2578" t="str">
            <v>Dhr.</v>
          </cell>
          <cell r="C2578" t="str">
            <v>M. el Mansouri</v>
          </cell>
          <cell r="D2578" t="str">
            <v>Mohamed</v>
          </cell>
          <cell r="E2578" t="str">
            <v>Mohamed</v>
          </cell>
          <cell r="F2578" t="str">
            <v>M</v>
          </cell>
          <cell r="G2578" t="str">
            <v>el</v>
          </cell>
          <cell r="H2578" t="str">
            <v>Mansouri</v>
          </cell>
          <cell r="J2578" t="str">
            <v>Essibai</v>
          </cell>
          <cell r="K2578" t="str">
            <v>Man</v>
          </cell>
          <cell r="L2578" t="str">
            <v>Adres</v>
          </cell>
          <cell r="M2578" t="str">
            <v>W.J. Van Bossenbroekstraat</v>
          </cell>
          <cell r="N2578">
            <v>59</v>
          </cell>
          <cell r="P2578" t="str">
            <v>3555 TA</v>
          </cell>
          <cell r="Q2578" t="str">
            <v>UTRECHT</v>
          </cell>
          <cell r="R2578" t="str">
            <v>Nederland</v>
          </cell>
          <cell r="S2578" t="str">
            <v>06 54753409</v>
          </cell>
          <cell r="U2578">
            <v>3000</v>
          </cell>
          <cell r="V2578" t="str">
            <v>Hago Nederland B.V.</v>
          </cell>
          <cell r="W2578">
            <v>1</v>
          </cell>
          <cell r="X2578" t="str">
            <v>Internen</v>
          </cell>
          <cell r="Y2578" t="str">
            <v>A1</v>
          </cell>
          <cell r="Z2578" t="str">
            <v>Medewerker uurloon</v>
          </cell>
          <cell r="AA2578">
            <v>1</v>
          </cell>
          <cell r="AB2578" t="str">
            <v>Schoonmaak CAO</v>
          </cell>
          <cell r="AC2578" t="str">
            <v>N4</v>
          </cell>
          <cell r="AD2578" t="str">
            <v>HR-NL: per 4 weken</v>
          </cell>
          <cell r="AE2578" t="str">
            <v>Onbepaalde tijd</v>
          </cell>
          <cell r="AF2578" t="str">
            <v>00-00-0000</v>
          </cell>
          <cell r="AH2578">
            <v>254552626</v>
          </cell>
          <cell r="AI2578">
            <v>28025</v>
          </cell>
          <cell r="AJ2578" t="str">
            <v>Marokkaans</v>
          </cell>
          <cell r="AK2578" t="str">
            <v>X011</v>
          </cell>
          <cell r="AL2578" t="str">
            <v>MEDEW. ALGEMEEN SCHOONMAAKONDERHOUD I</v>
          </cell>
          <cell r="AM2578">
            <v>1</v>
          </cell>
          <cell r="AN2578" t="str">
            <v>38 uur / week</v>
          </cell>
          <cell r="AO2578">
            <v>30</v>
          </cell>
          <cell r="AP2578">
            <v>0</v>
          </cell>
          <cell r="AQ2578">
            <v>0</v>
          </cell>
          <cell r="AR2578">
            <v>78.95</v>
          </cell>
          <cell r="AS2578">
            <v>7</v>
          </cell>
          <cell r="AT2578" t="str">
            <v>B2</v>
          </cell>
          <cell r="AU2578">
            <v>90</v>
          </cell>
          <cell r="AV2578">
            <v>11.46</v>
          </cell>
        </row>
        <row r="2579">
          <cell r="A2579">
            <v>12553</v>
          </cell>
          <cell r="B2579" t="str">
            <v>Mevrouw</v>
          </cell>
          <cell r="C2579" t="str">
            <v>K. Kumarasamy Rasanithy</v>
          </cell>
          <cell r="D2579" t="str">
            <v>Kumarasamy</v>
          </cell>
          <cell r="E2579" t="str">
            <v>Kumarasamy</v>
          </cell>
          <cell r="F2579" t="str">
            <v>K</v>
          </cell>
          <cell r="H2579" t="str">
            <v>Kumarasamy Rasanithy</v>
          </cell>
          <cell r="K2579" t="str">
            <v>Vrouw</v>
          </cell>
          <cell r="L2579" t="str">
            <v>Adres</v>
          </cell>
          <cell r="M2579" t="str">
            <v>Zeistpad</v>
          </cell>
          <cell r="N2579">
            <v>6</v>
          </cell>
          <cell r="P2579" t="str">
            <v>1324 NC</v>
          </cell>
          <cell r="Q2579" t="str">
            <v>ALMERE</v>
          </cell>
          <cell r="R2579" t="str">
            <v>Nederland</v>
          </cell>
          <cell r="S2579">
            <v>365346063</v>
          </cell>
          <cell r="T2579">
            <v>644507243</v>
          </cell>
          <cell r="U2579">
            <v>3000</v>
          </cell>
          <cell r="V2579" t="str">
            <v>Hago Nederland B.V.</v>
          </cell>
          <cell r="W2579">
            <v>1</v>
          </cell>
          <cell r="X2579" t="str">
            <v>Internen</v>
          </cell>
          <cell r="Y2579" t="str">
            <v>A1</v>
          </cell>
          <cell r="Z2579" t="str">
            <v>Medewerker uurloon</v>
          </cell>
          <cell r="AA2579">
            <v>1</v>
          </cell>
          <cell r="AB2579" t="str">
            <v>Schoonmaak CAO</v>
          </cell>
          <cell r="AC2579" t="str">
            <v>N4</v>
          </cell>
          <cell r="AD2579" t="str">
            <v>HR-NL: per 4 weken</v>
          </cell>
          <cell r="AE2579" t="str">
            <v>Onbepaalde tijd</v>
          </cell>
          <cell r="AF2579" t="str">
            <v>00-00-0000</v>
          </cell>
          <cell r="AH2579">
            <v>231454491</v>
          </cell>
          <cell r="AI2579">
            <v>25099</v>
          </cell>
          <cell r="AJ2579" t="str">
            <v>Srilankaans</v>
          </cell>
          <cell r="AK2579" t="str">
            <v>X011</v>
          </cell>
          <cell r="AL2579" t="str">
            <v>MEDEW. ALGEMEEN SCHOONMAAKONDERHOUD I</v>
          </cell>
          <cell r="AM2579">
            <v>1</v>
          </cell>
          <cell r="AN2579" t="str">
            <v>38 uur / week</v>
          </cell>
          <cell r="AO2579">
            <v>12.5</v>
          </cell>
          <cell r="AP2579">
            <v>0</v>
          </cell>
          <cell r="AQ2579">
            <v>0</v>
          </cell>
          <cell r="AR2579">
            <v>32.89</v>
          </cell>
          <cell r="AS2579">
            <v>7</v>
          </cell>
          <cell r="AT2579" t="str">
            <v>B2</v>
          </cell>
          <cell r="AU2579">
            <v>90</v>
          </cell>
          <cell r="AV2579">
            <v>11.46</v>
          </cell>
        </row>
        <row r="2580">
          <cell r="A2580">
            <v>12554</v>
          </cell>
          <cell r="B2580" t="str">
            <v>Dhr.</v>
          </cell>
          <cell r="C2580" t="str">
            <v>A.A. Prempeh</v>
          </cell>
          <cell r="D2580" t="str">
            <v>Akwasi Addai</v>
          </cell>
          <cell r="E2580" t="str">
            <v>Akwasi Addai</v>
          </cell>
          <cell r="F2580" t="str">
            <v>AA</v>
          </cell>
          <cell r="H2580" t="str">
            <v>Prempeh</v>
          </cell>
          <cell r="K2580" t="str">
            <v>Man</v>
          </cell>
          <cell r="L2580" t="str">
            <v>Adres</v>
          </cell>
          <cell r="M2580" t="str">
            <v>Groesbeekdreef</v>
          </cell>
          <cell r="N2580">
            <v>20</v>
          </cell>
          <cell r="P2580" t="str">
            <v>1103 TL</v>
          </cell>
          <cell r="Q2580" t="str">
            <v>AMSTERDAM</v>
          </cell>
          <cell r="R2580" t="str">
            <v>Nederland</v>
          </cell>
          <cell r="S2580" t="str">
            <v>020 6959685</v>
          </cell>
          <cell r="T2580">
            <v>650542085</v>
          </cell>
          <cell r="U2580">
            <v>3000</v>
          </cell>
          <cell r="V2580" t="str">
            <v>Hago Nederland B.V.</v>
          </cell>
          <cell r="W2580">
            <v>1</v>
          </cell>
          <cell r="X2580" t="str">
            <v>Internen</v>
          </cell>
          <cell r="Y2580" t="str">
            <v>A1</v>
          </cell>
          <cell r="Z2580" t="str">
            <v>Medewerker uurloon</v>
          </cell>
          <cell r="AA2580">
            <v>1</v>
          </cell>
          <cell r="AB2580" t="str">
            <v>Schoonmaak CAO</v>
          </cell>
          <cell r="AC2580" t="str">
            <v>N4</v>
          </cell>
          <cell r="AD2580" t="str">
            <v>HR-NL: per 4 weken</v>
          </cell>
          <cell r="AE2580" t="str">
            <v>Onbepaalde tijd</v>
          </cell>
          <cell r="AF2580" t="str">
            <v>00-00-0000</v>
          </cell>
          <cell r="AH2580">
            <v>220435832</v>
          </cell>
          <cell r="AI2580">
            <v>19556</v>
          </cell>
          <cell r="AJ2580" t="str">
            <v>Nederlands</v>
          </cell>
          <cell r="AK2580" t="str">
            <v>X011</v>
          </cell>
          <cell r="AL2580" t="str">
            <v>MEDEW. ALGEMEEN SCHOONMAAKONDERHOUD I</v>
          </cell>
          <cell r="AM2580">
            <v>1</v>
          </cell>
          <cell r="AN2580" t="str">
            <v>38 uur / week</v>
          </cell>
          <cell r="AO2580">
            <v>12.5</v>
          </cell>
          <cell r="AP2580">
            <v>0</v>
          </cell>
          <cell r="AQ2580">
            <v>0</v>
          </cell>
          <cell r="AR2580">
            <v>32.89</v>
          </cell>
          <cell r="AS2580">
            <v>7</v>
          </cell>
          <cell r="AT2580" t="str">
            <v>B2</v>
          </cell>
          <cell r="AU2580">
            <v>90</v>
          </cell>
          <cell r="AV2580">
            <v>11.46</v>
          </cell>
        </row>
        <row r="2581">
          <cell r="A2581">
            <v>12555</v>
          </cell>
          <cell r="B2581" t="str">
            <v>Mevrouw</v>
          </cell>
          <cell r="C2581" t="str">
            <v>F. Ozler</v>
          </cell>
          <cell r="D2581" t="str">
            <v>Fethiye</v>
          </cell>
          <cell r="E2581" t="str">
            <v>Fethiye</v>
          </cell>
          <cell r="F2581" t="str">
            <v>F</v>
          </cell>
          <cell r="H2581" t="str">
            <v>Ozler</v>
          </cell>
          <cell r="K2581" t="str">
            <v>Vrouw</v>
          </cell>
          <cell r="L2581" t="str">
            <v>Adres</v>
          </cell>
          <cell r="M2581" t="str">
            <v>Aalberstraat</v>
          </cell>
          <cell r="N2581">
            <v>254</v>
          </cell>
          <cell r="O2581">
            <v>3</v>
          </cell>
          <cell r="P2581" t="str">
            <v>1067 GN</v>
          </cell>
          <cell r="Q2581" t="str">
            <v>AMSTERDAM</v>
          </cell>
          <cell r="R2581" t="str">
            <v>Nederland</v>
          </cell>
          <cell r="S2581" t="str">
            <v>020 6149424</v>
          </cell>
          <cell r="T2581" t="str">
            <v>06 34199187</v>
          </cell>
          <cell r="U2581">
            <v>3000</v>
          </cell>
          <cell r="V2581" t="str">
            <v>Hago Nederland B.V.</v>
          </cell>
          <cell r="W2581">
            <v>1</v>
          </cell>
          <cell r="X2581" t="str">
            <v>Internen</v>
          </cell>
          <cell r="Y2581" t="str">
            <v>A1</v>
          </cell>
          <cell r="Z2581" t="str">
            <v>Medewerker uurloon</v>
          </cell>
          <cell r="AA2581">
            <v>1</v>
          </cell>
          <cell r="AB2581" t="str">
            <v>Schoonmaak CAO</v>
          </cell>
          <cell r="AC2581" t="str">
            <v>N4</v>
          </cell>
          <cell r="AD2581" t="str">
            <v>HR-NL: per 4 weken</v>
          </cell>
          <cell r="AE2581" t="str">
            <v>Onbepaalde tijd</v>
          </cell>
          <cell r="AF2581" t="str">
            <v>00-00-0000</v>
          </cell>
          <cell r="AH2581">
            <v>75066130</v>
          </cell>
          <cell r="AI2581">
            <v>26705</v>
          </cell>
          <cell r="AJ2581" t="str">
            <v>Turks</v>
          </cell>
          <cell r="AK2581" t="str">
            <v>X011</v>
          </cell>
          <cell r="AL2581" t="str">
            <v>MEDEW. ALGEMEEN SCHOONMAAKONDERHOUD I</v>
          </cell>
          <cell r="AM2581">
            <v>1</v>
          </cell>
          <cell r="AN2581" t="str">
            <v>38 uur / week</v>
          </cell>
          <cell r="AO2581">
            <v>12.5</v>
          </cell>
          <cell r="AP2581">
            <v>0</v>
          </cell>
          <cell r="AQ2581">
            <v>0</v>
          </cell>
          <cell r="AR2581">
            <v>32.89</v>
          </cell>
          <cell r="AS2581">
            <v>7</v>
          </cell>
          <cell r="AT2581" t="str">
            <v>B2</v>
          </cell>
          <cell r="AU2581">
            <v>90</v>
          </cell>
          <cell r="AV2581">
            <v>11.46</v>
          </cell>
        </row>
        <row r="2582">
          <cell r="A2582">
            <v>12556</v>
          </cell>
          <cell r="B2582" t="str">
            <v>Mevrouw</v>
          </cell>
          <cell r="C2582" t="str">
            <v>H. Gezer - Gungormez</v>
          </cell>
          <cell r="D2582" t="str">
            <v>Hatiche</v>
          </cell>
          <cell r="E2582" t="str">
            <v>Hatiche</v>
          </cell>
          <cell r="F2582" t="str">
            <v>H</v>
          </cell>
          <cell r="H2582" t="str">
            <v>Gungormez</v>
          </cell>
          <cell r="J2582" t="str">
            <v>Gezer</v>
          </cell>
          <cell r="K2582" t="str">
            <v>Vrouw</v>
          </cell>
          <cell r="L2582" t="str">
            <v>Adres</v>
          </cell>
          <cell r="M2582" t="str">
            <v>Nolenstraat</v>
          </cell>
          <cell r="N2582">
            <v>152</v>
          </cell>
          <cell r="O2582" t="str">
            <v>HS</v>
          </cell>
          <cell r="P2582" t="str">
            <v>1067 KK</v>
          </cell>
          <cell r="Q2582" t="str">
            <v>AMSTERDAM</v>
          </cell>
          <cell r="R2582" t="str">
            <v>Nederland</v>
          </cell>
          <cell r="U2582">
            <v>3000</v>
          </cell>
          <cell r="V2582" t="str">
            <v>Hago Nederland B.V.</v>
          </cell>
          <cell r="W2582">
            <v>1</v>
          </cell>
          <cell r="X2582" t="str">
            <v>Internen</v>
          </cell>
          <cell r="Y2582" t="str">
            <v>A1</v>
          </cell>
          <cell r="Z2582" t="str">
            <v>Medewerker uurloon</v>
          </cell>
          <cell r="AA2582">
            <v>1</v>
          </cell>
          <cell r="AB2582" t="str">
            <v>Schoonmaak CAO</v>
          </cell>
          <cell r="AC2582" t="str">
            <v>N4</v>
          </cell>
          <cell r="AD2582" t="str">
            <v>HR-NL: per 4 weken</v>
          </cell>
          <cell r="AE2582" t="str">
            <v>Onbepaalde tijd</v>
          </cell>
          <cell r="AF2582" t="str">
            <v>00-00-0000</v>
          </cell>
          <cell r="AH2582">
            <v>120331093</v>
          </cell>
          <cell r="AI2582">
            <v>21920</v>
          </cell>
          <cell r="AJ2582" t="str">
            <v>Nederlands</v>
          </cell>
          <cell r="AK2582" t="str">
            <v>X011</v>
          </cell>
          <cell r="AL2582" t="str">
            <v>MEDEW. ALGEMEEN SCHOONMAAKONDERHOUD I</v>
          </cell>
          <cell r="AM2582">
            <v>1</v>
          </cell>
          <cell r="AN2582" t="str">
            <v>38 uur / week</v>
          </cell>
          <cell r="AO2582">
            <v>15</v>
          </cell>
          <cell r="AP2582">
            <v>0</v>
          </cell>
          <cell r="AQ2582">
            <v>0</v>
          </cell>
          <cell r="AR2582">
            <v>39.47</v>
          </cell>
          <cell r="AS2582">
            <v>7</v>
          </cell>
          <cell r="AT2582" t="str">
            <v>B2</v>
          </cell>
          <cell r="AU2582">
            <v>90</v>
          </cell>
          <cell r="AV2582">
            <v>11.46</v>
          </cell>
        </row>
        <row r="2583">
          <cell r="A2583">
            <v>12557</v>
          </cell>
          <cell r="B2583" t="str">
            <v>Mevrouw</v>
          </cell>
          <cell r="C2583" t="str">
            <v>A. Sahingoz</v>
          </cell>
          <cell r="D2583" t="str">
            <v>Ayse</v>
          </cell>
          <cell r="E2583" t="str">
            <v>Ayse</v>
          </cell>
          <cell r="F2583" t="str">
            <v>A</v>
          </cell>
          <cell r="H2583" t="str">
            <v>Sahingoz</v>
          </cell>
          <cell r="K2583" t="str">
            <v>Vrouw</v>
          </cell>
          <cell r="L2583" t="str">
            <v>Adres</v>
          </cell>
          <cell r="M2583" t="str">
            <v>Steve Vennecoolstraat</v>
          </cell>
          <cell r="N2583">
            <v>36</v>
          </cell>
          <cell r="O2583" t="str">
            <v>2 hoog</v>
          </cell>
          <cell r="P2583" t="str">
            <v>1067 ET</v>
          </cell>
          <cell r="Q2583" t="str">
            <v>AMSTERDAM</v>
          </cell>
          <cell r="R2583" t="str">
            <v>Nederland</v>
          </cell>
          <cell r="T2583" t="str">
            <v>06 24789186</v>
          </cell>
          <cell r="U2583">
            <v>3000</v>
          </cell>
          <cell r="V2583" t="str">
            <v>Hago Nederland B.V.</v>
          </cell>
          <cell r="W2583">
            <v>1</v>
          </cell>
          <cell r="X2583" t="str">
            <v>Internen</v>
          </cell>
          <cell r="Y2583" t="str">
            <v>A1</v>
          </cell>
          <cell r="Z2583" t="str">
            <v>Medewerker uurloon</v>
          </cell>
          <cell r="AA2583">
            <v>1</v>
          </cell>
          <cell r="AB2583" t="str">
            <v>Schoonmaak CAO</v>
          </cell>
          <cell r="AC2583" t="str">
            <v>N4</v>
          </cell>
          <cell r="AD2583" t="str">
            <v>HR-NL: per 4 weken</v>
          </cell>
          <cell r="AE2583" t="str">
            <v>Onbepaalde tijd</v>
          </cell>
          <cell r="AF2583" t="str">
            <v>00-00-0000</v>
          </cell>
          <cell r="AH2583">
            <v>146614380</v>
          </cell>
          <cell r="AI2583">
            <v>23838</v>
          </cell>
          <cell r="AJ2583" t="str">
            <v>Turks</v>
          </cell>
          <cell r="AK2583" t="str">
            <v>X011</v>
          </cell>
          <cell r="AL2583" t="str">
            <v>MEDEW. ALGEMEEN SCHOONMAAKONDERHOUD I</v>
          </cell>
          <cell r="AM2583">
            <v>1</v>
          </cell>
          <cell r="AN2583" t="str">
            <v>38 uur / week</v>
          </cell>
          <cell r="AO2583">
            <v>15</v>
          </cell>
          <cell r="AP2583">
            <v>0</v>
          </cell>
          <cell r="AQ2583">
            <v>0</v>
          </cell>
          <cell r="AR2583">
            <v>39.47</v>
          </cell>
          <cell r="AS2583">
            <v>7</v>
          </cell>
          <cell r="AT2583" t="str">
            <v>B2</v>
          </cell>
          <cell r="AU2583">
            <v>90</v>
          </cell>
          <cell r="AV2583">
            <v>11.46</v>
          </cell>
        </row>
        <row r="2584">
          <cell r="A2584">
            <v>12558</v>
          </cell>
          <cell r="B2584" t="str">
            <v>Dhr.</v>
          </cell>
          <cell r="C2584" t="str">
            <v>F.A. Agyei</v>
          </cell>
          <cell r="D2584" t="str">
            <v>Frank Annor</v>
          </cell>
          <cell r="E2584" t="str">
            <v>Frank Annor</v>
          </cell>
          <cell r="F2584" t="str">
            <v>FA</v>
          </cell>
          <cell r="H2584" t="str">
            <v>Agyei</v>
          </cell>
          <cell r="K2584" t="str">
            <v>Man</v>
          </cell>
          <cell r="L2584" t="str">
            <v>Adres</v>
          </cell>
          <cell r="M2584" t="str">
            <v>Hoptille</v>
          </cell>
          <cell r="N2584">
            <v>86</v>
          </cell>
          <cell r="P2584" t="str">
            <v>1102 PP</v>
          </cell>
          <cell r="Q2584" t="str">
            <v>AMSTERDAM</v>
          </cell>
          <cell r="R2584" t="str">
            <v>Nederland</v>
          </cell>
          <cell r="S2584">
            <v>681127403</v>
          </cell>
          <cell r="U2584">
            <v>3000</v>
          </cell>
          <cell r="V2584" t="str">
            <v>Hago Nederland B.V.</v>
          </cell>
          <cell r="W2584">
            <v>1</v>
          </cell>
          <cell r="X2584" t="str">
            <v>Internen</v>
          </cell>
          <cell r="Y2584" t="str">
            <v>A1</v>
          </cell>
          <cell r="Z2584" t="str">
            <v>Medewerker uurloon</v>
          </cell>
          <cell r="AA2584">
            <v>1</v>
          </cell>
          <cell r="AB2584" t="str">
            <v>Schoonmaak CAO</v>
          </cell>
          <cell r="AC2584" t="str">
            <v>N4</v>
          </cell>
          <cell r="AD2584" t="str">
            <v>HR-NL: per 4 weken</v>
          </cell>
          <cell r="AE2584" t="str">
            <v>Onbepaalde tijd</v>
          </cell>
          <cell r="AF2584" t="str">
            <v>00-00-0000</v>
          </cell>
          <cell r="AH2584">
            <v>504359800</v>
          </cell>
          <cell r="AI2584">
            <v>25572</v>
          </cell>
          <cell r="AJ2584" t="str">
            <v>Nederlands</v>
          </cell>
          <cell r="AK2584" t="str">
            <v>X011</v>
          </cell>
          <cell r="AL2584" t="str">
            <v>MEDEW. ALGEMEEN SCHOONMAAKONDERHOUD I</v>
          </cell>
          <cell r="AM2584">
            <v>1</v>
          </cell>
          <cell r="AN2584" t="str">
            <v>38 uur / week</v>
          </cell>
          <cell r="AO2584">
            <v>38</v>
          </cell>
          <cell r="AP2584">
            <v>0</v>
          </cell>
          <cell r="AQ2584">
            <v>0</v>
          </cell>
          <cell r="AR2584">
            <v>100</v>
          </cell>
          <cell r="AS2584">
            <v>7</v>
          </cell>
          <cell r="AT2584" t="str">
            <v>B2</v>
          </cell>
          <cell r="AU2584">
            <v>90</v>
          </cell>
          <cell r="AV2584">
            <v>11.46</v>
          </cell>
        </row>
        <row r="2585">
          <cell r="A2585">
            <v>12559</v>
          </cell>
          <cell r="B2585" t="str">
            <v>Dhr.</v>
          </cell>
          <cell r="C2585" t="str">
            <v>K. Grzelka</v>
          </cell>
          <cell r="D2585" t="str">
            <v>Karol</v>
          </cell>
          <cell r="E2585" t="str">
            <v>Karol</v>
          </cell>
          <cell r="F2585" t="str">
            <v>K</v>
          </cell>
          <cell r="H2585" t="str">
            <v>Grzelka</v>
          </cell>
          <cell r="K2585" t="str">
            <v>Man</v>
          </cell>
          <cell r="L2585" t="str">
            <v>Adres</v>
          </cell>
          <cell r="M2585" t="str">
            <v>Gaarmeesterstraat</v>
          </cell>
          <cell r="N2585">
            <v>16</v>
          </cell>
          <cell r="P2585" t="str">
            <v>2352 RB</v>
          </cell>
          <cell r="Q2585" t="str">
            <v>LEIDERDORP</v>
          </cell>
          <cell r="R2585" t="str">
            <v>Nederland</v>
          </cell>
          <cell r="S2585">
            <v>651920349</v>
          </cell>
          <cell r="U2585">
            <v>3000</v>
          </cell>
          <cell r="V2585" t="str">
            <v>Hago Nederland B.V.</v>
          </cell>
          <cell r="W2585">
            <v>1</v>
          </cell>
          <cell r="X2585" t="str">
            <v>Internen</v>
          </cell>
          <cell r="Y2585" t="str">
            <v>A1</v>
          </cell>
          <cell r="Z2585" t="str">
            <v>Medewerker uurloon</v>
          </cell>
          <cell r="AA2585">
            <v>1</v>
          </cell>
          <cell r="AB2585" t="str">
            <v>Schoonmaak CAO</v>
          </cell>
          <cell r="AC2585" t="str">
            <v>N4</v>
          </cell>
          <cell r="AD2585" t="str">
            <v>HR-NL: per 4 weken</v>
          </cell>
          <cell r="AE2585" t="str">
            <v>Onbepaalde tijd</v>
          </cell>
          <cell r="AF2585" t="str">
            <v>00-00-0000</v>
          </cell>
          <cell r="AH2585">
            <v>268596013</v>
          </cell>
          <cell r="AI2585">
            <v>31339</v>
          </cell>
          <cell r="AJ2585" t="str">
            <v>Pools</v>
          </cell>
          <cell r="AK2585" t="str">
            <v>X012</v>
          </cell>
          <cell r="AL2585" t="str">
            <v>MEDEW. ALGEMEEN SCHOONMAAKONDERHOUD II</v>
          </cell>
          <cell r="AM2585" t="str">
            <v>1+5%</v>
          </cell>
          <cell r="AN2585" t="str">
            <v>38 uur / week</v>
          </cell>
          <cell r="AO2585">
            <v>10</v>
          </cell>
          <cell r="AP2585">
            <v>0</v>
          </cell>
          <cell r="AQ2585">
            <v>0</v>
          </cell>
          <cell r="AR2585">
            <v>26.32</v>
          </cell>
          <cell r="AS2585">
            <v>7</v>
          </cell>
          <cell r="AT2585" t="str">
            <v>B3</v>
          </cell>
          <cell r="AU2585">
            <v>90</v>
          </cell>
          <cell r="AV2585">
            <v>12.04</v>
          </cell>
        </row>
        <row r="2586">
          <cell r="A2586">
            <v>12562</v>
          </cell>
          <cell r="B2586" t="str">
            <v>Mevrouw</v>
          </cell>
          <cell r="C2586" t="str">
            <v>V.A. Onyamea</v>
          </cell>
          <cell r="D2586" t="str">
            <v>Vivian Akosua</v>
          </cell>
          <cell r="E2586" t="str">
            <v>Vivian Akosua</v>
          </cell>
          <cell r="F2586" t="str">
            <v>VA</v>
          </cell>
          <cell r="H2586" t="str">
            <v>Onyamea</v>
          </cell>
          <cell r="K2586" t="str">
            <v>Vrouw</v>
          </cell>
          <cell r="L2586" t="str">
            <v>Adres</v>
          </cell>
          <cell r="M2586" t="str">
            <v>Kwadijkerstraat</v>
          </cell>
          <cell r="N2586">
            <v>23</v>
          </cell>
          <cell r="P2586" t="str">
            <v>1023 EG</v>
          </cell>
          <cell r="Q2586" t="str">
            <v>AMSTERDAM</v>
          </cell>
          <cell r="R2586" t="str">
            <v>Nederland</v>
          </cell>
          <cell r="S2586">
            <v>613620064</v>
          </cell>
          <cell r="U2586">
            <v>3000</v>
          </cell>
          <cell r="V2586" t="str">
            <v>Hago Nederland B.V.</v>
          </cell>
          <cell r="W2586">
            <v>1</v>
          </cell>
          <cell r="X2586" t="str">
            <v>Internen</v>
          </cell>
          <cell r="Y2586" t="str">
            <v>A1</v>
          </cell>
          <cell r="Z2586" t="str">
            <v>Medewerker uurloon</v>
          </cell>
          <cell r="AA2586">
            <v>1</v>
          </cell>
          <cell r="AB2586" t="str">
            <v>Schoonmaak CAO</v>
          </cell>
          <cell r="AC2586" t="str">
            <v>N4</v>
          </cell>
          <cell r="AD2586" t="str">
            <v>HR-NL: per 4 weken</v>
          </cell>
          <cell r="AE2586" t="str">
            <v>Onbepaalde tijd</v>
          </cell>
          <cell r="AF2586" t="str">
            <v>00-00-0000</v>
          </cell>
          <cell r="AH2586">
            <v>209506751</v>
          </cell>
          <cell r="AI2586">
            <v>24022</v>
          </cell>
          <cell r="AJ2586" t="str">
            <v>Nederlands</v>
          </cell>
          <cell r="AK2586" t="str">
            <v>X011</v>
          </cell>
          <cell r="AL2586" t="str">
            <v>MEDEW. ALGEMEEN SCHOONMAAKONDERHOUD I</v>
          </cell>
          <cell r="AM2586">
            <v>1</v>
          </cell>
          <cell r="AN2586" t="str">
            <v>38 uur / week</v>
          </cell>
          <cell r="AO2586">
            <v>12</v>
          </cell>
          <cell r="AP2586">
            <v>0</v>
          </cell>
          <cell r="AQ2586">
            <v>0</v>
          </cell>
          <cell r="AR2586">
            <v>31.58</v>
          </cell>
          <cell r="AS2586">
            <v>7</v>
          </cell>
          <cell r="AT2586" t="str">
            <v>B2</v>
          </cell>
          <cell r="AU2586">
            <v>90</v>
          </cell>
          <cell r="AV2586">
            <v>11.46</v>
          </cell>
        </row>
        <row r="2587">
          <cell r="A2587">
            <v>12564</v>
          </cell>
          <cell r="B2587" t="str">
            <v>Mevrouw</v>
          </cell>
          <cell r="C2587" t="str">
            <v>S. Afkir - Harkachi</v>
          </cell>
          <cell r="D2587" t="str">
            <v>Saadia</v>
          </cell>
          <cell r="E2587" t="str">
            <v>Saadia</v>
          </cell>
          <cell r="F2587" t="str">
            <v>S</v>
          </cell>
          <cell r="H2587" t="str">
            <v>Harkachi</v>
          </cell>
          <cell r="J2587" t="str">
            <v>Afkir</v>
          </cell>
          <cell r="K2587" t="str">
            <v>Vrouw</v>
          </cell>
          <cell r="L2587" t="str">
            <v>Adres</v>
          </cell>
          <cell r="M2587" t="str">
            <v>Rooseveltlaan</v>
          </cell>
          <cell r="N2587">
            <v>332</v>
          </cell>
          <cell r="P2587" t="str">
            <v>3527 AM</v>
          </cell>
          <cell r="Q2587" t="str">
            <v>UTRECHT</v>
          </cell>
          <cell r="R2587" t="str">
            <v>Nederland</v>
          </cell>
          <cell r="S2587">
            <v>302941692</v>
          </cell>
          <cell r="T2587">
            <v>624897561</v>
          </cell>
          <cell r="U2587">
            <v>3000</v>
          </cell>
          <cell r="V2587" t="str">
            <v>Hago Nederland B.V.</v>
          </cell>
          <cell r="W2587">
            <v>1</v>
          </cell>
          <cell r="X2587" t="str">
            <v>Internen</v>
          </cell>
          <cell r="Y2587" t="str">
            <v>A1</v>
          </cell>
          <cell r="Z2587" t="str">
            <v>Medewerker uurloon</v>
          </cell>
          <cell r="AA2587">
            <v>1</v>
          </cell>
          <cell r="AB2587" t="str">
            <v>Schoonmaak CAO</v>
          </cell>
          <cell r="AC2587" t="str">
            <v>N4</v>
          </cell>
          <cell r="AD2587" t="str">
            <v>HR-NL: per 4 weken</v>
          </cell>
          <cell r="AE2587" t="str">
            <v>Onbepaalde tijd</v>
          </cell>
          <cell r="AF2587" t="str">
            <v>00-00-0000</v>
          </cell>
          <cell r="AH2587">
            <v>122468284</v>
          </cell>
          <cell r="AI2587">
            <v>25624</v>
          </cell>
          <cell r="AJ2587" t="str">
            <v>Nederlands</v>
          </cell>
          <cell r="AK2587" t="str">
            <v>X011</v>
          </cell>
          <cell r="AL2587" t="str">
            <v>MEDEW. ALGEMEEN SCHOONMAAKONDERHOUD I</v>
          </cell>
          <cell r="AM2587">
            <v>1</v>
          </cell>
          <cell r="AN2587" t="str">
            <v>38 uur / week</v>
          </cell>
          <cell r="AO2587">
            <v>25</v>
          </cell>
          <cell r="AP2587">
            <v>0</v>
          </cell>
          <cell r="AQ2587">
            <v>0</v>
          </cell>
          <cell r="AR2587">
            <v>65.790000000000006</v>
          </cell>
          <cell r="AS2587">
            <v>7</v>
          </cell>
          <cell r="AT2587" t="str">
            <v>B2</v>
          </cell>
          <cell r="AU2587">
            <v>22</v>
          </cell>
          <cell r="AV2587">
            <v>11.13</v>
          </cell>
        </row>
        <row r="2588">
          <cell r="A2588">
            <v>12565</v>
          </cell>
          <cell r="B2588" t="str">
            <v>Mevrouw</v>
          </cell>
          <cell r="C2588" t="str">
            <v>M.P. Benjaminpillai</v>
          </cell>
          <cell r="D2588" t="str">
            <v>Mary Pelistace</v>
          </cell>
          <cell r="E2588" t="str">
            <v>Mary Pelistace</v>
          </cell>
          <cell r="F2588" t="str">
            <v>MP</v>
          </cell>
          <cell r="H2588" t="str">
            <v>Benjaminpillai</v>
          </cell>
          <cell r="J2588" t="str">
            <v>Benjamin</v>
          </cell>
          <cell r="K2588" t="str">
            <v>Vrouw</v>
          </cell>
          <cell r="L2588" t="str">
            <v>Adres</v>
          </cell>
          <cell r="M2588" t="str">
            <v>Hofstedestraat</v>
          </cell>
          <cell r="N2588">
            <v>17</v>
          </cell>
          <cell r="P2588" t="str">
            <v>1333 TB</v>
          </cell>
          <cell r="Q2588" t="str">
            <v>ALMERE</v>
          </cell>
          <cell r="R2588" t="str">
            <v>Nederland</v>
          </cell>
          <cell r="S2588">
            <v>368795183</v>
          </cell>
          <cell r="T2588">
            <v>622662394</v>
          </cell>
          <cell r="U2588">
            <v>3000</v>
          </cell>
          <cell r="V2588" t="str">
            <v>Hago Nederland B.V.</v>
          </cell>
          <cell r="W2588">
            <v>1</v>
          </cell>
          <cell r="X2588" t="str">
            <v>Internen</v>
          </cell>
          <cell r="Y2588" t="str">
            <v>A1</v>
          </cell>
          <cell r="Z2588" t="str">
            <v>Medewerker uurloon</v>
          </cell>
          <cell r="AA2588">
            <v>1</v>
          </cell>
          <cell r="AB2588" t="str">
            <v>Schoonmaak CAO</v>
          </cell>
          <cell r="AC2588" t="str">
            <v>N4</v>
          </cell>
          <cell r="AD2588" t="str">
            <v>HR-NL: per 4 weken</v>
          </cell>
          <cell r="AE2588" t="str">
            <v>Onbepaalde tijd</v>
          </cell>
          <cell r="AF2588" t="str">
            <v>00-00-0000</v>
          </cell>
          <cell r="AH2588">
            <v>226010417</v>
          </cell>
          <cell r="AI2588">
            <v>24045</v>
          </cell>
          <cell r="AJ2588" t="str">
            <v>Nederlands</v>
          </cell>
          <cell r="AK2588" t="str">
            <v>X011</v>
          </cell>
          <cell r="AL2588" t="str">
            <v>MEDEW. ALGEMEEN SCHOONMAAKONDERHOUD I</v>
          </cell>
          <cell r="AM2588">
            <v>1</v>
          </cell>
          <cell r="AN2588" t="str">
            <v>38 uur / week</v>
          </cell>
          <cell r="AO2588">
            <v>15</v>
          </cell>
          <cell r="AP2588">
            <v>0</v>
          </cell>
          <cell r="AQ2588">
            <v>0</v>
          </cell>
          <cell r="AR2588">
            <v>39.47</v>
          </cell>
          <cell r="AS2588">
            <v>7</v>
          </cell>
          <cell r="AT2588" t="str">
            <v>B2</v>
          </cell>
          <cell r="AU2588">
            <v>22</v>
          </cell>
          <cell r="AV2588">
            <v>11.13</v>
          </cell>
        </row>
        <row r="2589">
          <cell r="A2589">
            <v>12566</v>
          </cell>
          <cell r="B2589" t="str">
            <v>Mevrouw</v>
          </cell>
          <cell r="C2589" t="str">
            <v>E. Yildirim - Erjem</v>
          </cell>
          <cell r="D2589" t="str">
            <v>Esen</v>
          </cell>
          <cell r="E2589" t="str">
            <v>Esen</v>
          </cell>
          <cell r="F2589" t="str">
            <v>E</v>
          </cell>
          <cell r="H2589" t="str">
            <v>Erjem</v>
          </cell>
          <cell r="J2589" t="str">
            <v>Yildirim</v>
          </cell>
          <cell r="K2589" t="str">
            <v>Vrouw</v>
          </cell>
          <cell r="L2589" t="str">
            <v>Adres</v>
          </cell>
          <cell r="M2589" t="str">
            <v>Weesperzijde</v>
          </cell>
          <cell r="N2589">
            <v>167</v>
          </cell>
          <cell r="O2589" t="str">
            <v>I</v>
          </cell>
          <cell r="P2589" t="str">
            <v>1097 DT</v>
          </cell>
          <cell r="Q2589" t="str">
            <v>AMSTERDAM</v>
          </cell>
          <cell r="R2589" t="str">
            <v>Nederland</v>
          </cell>
          <cell r="S2589" t="str">
            <v>020-6655412</v>
          </cell>
          <cell r="U2589">
            <v>3000</v>
          </cell>
          <cell r="V2589" t="str">
            <v>Hago Nederland B.V.</v>
          </cell>
          <cell r="W2589">
            <v>1</v>
          </cell>
          <cell r="X2589" t="str">
            <v>Internen</v>
          </cell>
          <cell r="Y2589" t="str">
            <v>A1</v>
          </cell>
          <cell r="Z2589" t="str">
            <v>Medewerker uurloon</v>
          </cell>
          <cell r="AA2589">
            <v>1</v>
          </cell>
          <cell r="AB2589" t="str">
            <v>Schoonmaak CAO</v>
          </cell>
          <cell r="AC2589" t="str">
            <v>N4</v>
          </cell>
          <cell r="AD2589" t="str">
            <v>HR-NL: per 4 weken</v>
          </cell>
          <cell r="AE2589" t="str">
            <v>Onbepaalde tijd</v>
          </cell>
          <cell r="AF2589" t="str">
            <v>00-00-0000</v>
          </cell>
          <cell r="AH2589">
            <v>20496199</v>
          </cell>
          <cell r="AI2589">
            <v>26328</v>
          </cell>
          <cell r="AJ2589" t="str">
            <v>Nederlands</v>
          </cell>
          <cell r="AK2589" t="str">
            <v>X011</v>
          </cell>
          <cell r="AL2589" t="str">
            <v>MEDEW. ALGEMEEN SCHOONMAAKONDERHOUD I</v>
          </cell>
          <cell r="AM2589">
            <v>1</v>
          </cell>
          <cell r="AN2589" t="str">
            <v>38 uur / week</v>
          </cell>
          <cell r="AO2589">
            <v>25</v>
          </cell>
          <cell r="AP2589">
            <v>0</v>
          </cell>
          <cell r="AQ2589">
            <v>0</v>
          </cell>
          <cell r="AR2589">
            <v>65.790000000000006</v>
          </cell>
          <cell r="AS2589">
            <v>7</v>
          </cell>
          <cell r="AT2589" t="str">
            <v>B2</v>
          </cell>
          <cell r="AU2589">
            <v>90</v>
          </cell>
          <cell r="AV2589">
            <v>11.46</v>
          </cell>
        </row>
        <row r="2590">
          <cell r="A2590">
            <v>12567</v>
          </cell>
          <cell r="B2590" t="str">
            <v>Mevrouw</v>
          </cell>
          <cell r="C2590" t="str">
            <v>H. Erdem</v>
          </cell>
          <cell r="D2590" t="str">
            <v>Hatice</v>
          </cell>
          <cell r="E2590" t="str">
            <v>Hatice</v>
          </cell>
          <cell r="F2590" t="str">
            <v>H</v>
          </cell>
          <cell r="H2590" t="str">
            <v>Erdem</v>
          </cell>
          <cell r="K2590" t="str">
            <v>Vrouw</v>
          </cell>
          <cell r="L2590" t="str">
            <v>Adres</v>
          </cell>
          <cell r="M2590" t="str">
            <v>H. Gerhardstraat</v>
          </cell>
          <cell r="N2590">
            <v>16</v>
          </cell>
          <cell r="P2590" t="str">
            <v>1069 TD</v>
          </cell>
          <cell r="Q2590" t="str">
            <v>AMSTERDAM</v>
          </cell>
          <cell r="R2590" t="str">
            <v>Nederland</v>
          </cell>
          <cell r="S2590" t="str">
            <v>020-6685873</v>
          </cell>
          <cell r="T2590" t="str">
            <v>06-22261395</v>
          </cell>
          <cell r="U2590">
            <v>3000</v>
          </cell>
          <cell r="V2590" t="str">
            <v>Hago Nederland B.V.</v>
          </cell>
          <cell r="W2590">
            <v>1</v>
          </cell>
          <cell r="X2590" t="str">
            <v>Internen</v>
          </cell>
          <cell r="Y2590" t="str">
            <v>A1</v>
          </cell>
          <cell r="Z2590" t="str">
            <v>Medewerker uurloon</v>
          </cell>
          <cell r="AA2590">
            <v>1</v>
          </cell>
          <cell r="AB2590" t="str">
            <v>Schoonmaak CAO</v>
          </cell>
          <cell r="AC2590" t="str">
            <v>N4</v>
          </cell>
          <cell r="AD2590" t="str">
            <v>HR-NL: per 4 weken</v>
          </cell>
          <cell r="AE2590" t="str">
            <v>Onbepaalde tijd</v>
          </cell>
          <cell r="AF2590" t="str">
            <v>00-00-0000</v>
          </cell>
          <cell r="AH2590">
            <v>215115235</v>
          </cell>
          <cell r="AI2590">
            <v>26486</v>
          </cell>
          <cell r="AJ2590" t="str">
            <v>Turks</v>
          </cell>
          <cell r="AK2590" t="str">
            <v>X011</v>
          </cell>
          <cell r="AL2590" t="str">
            <v>MEDEW. ALGEMEEN SCHOONMAAKONDERHOUD I</v>
          </cell>
          <cell r="AM2590">
            <v>1</v>
          </cell>
          <cell r="AN2590" t="str">
            <v>38 uur / week</v>
          </cell>
          <cell r="AO2590">
            <v>12.5</v>
          </cell>
          <cell r="AP2590">
            <v>0</v>
          </cell>
          <cell r="AQ2590">
            <v>0</v>
          </cell>
          <cell r="AR2590">
            <v>32.89</v>
          </cell>
          <cell r="AS2590">
            <v>7</v>
          </cell>
          <cell r="AT2590" t="str">
            <v>B2</v>
          </cell>
          <cell r="AU2590">
            <v>90</v>
          </cell>
          <cell r="AV2590">
            <v>11.46</v>
          </cell>
        </row>
        <row r="2591">
          <cell r="A2591">
            <v>12568</v>
          </cell>
          <cell r="B2591" t="str">
            <v>Dhr.</v>
          </cell>
          <cell r="C2591" t="str">
            <v>A. Barraaouan</v>
          </cell>
          <cell r="D2591" t="str">
            <v>Amar</v>
          </cell>
          <cell r="E2591" t="str">
            <v>Amar</v>
          </cell>
          <cell r="F2591" t="str">
            <v>A</v>
          </cell>
          <cell r="H2591" t="str">
            <v>Barraaouan</v>
          </cell>
          <cell r="K2591" t="str">
            <v>Man</v>
          </cell>
          <cell r="L2591" t="str">
            <v>Adres</v>
          </cell>
          <cell r="M2591" t="str">
            <v>Dekschuitstraat</v>
          </cell>
          <cell r="N2591">
            <v>18</v>
          </cell>
          <cell r="P2591" t="str">
            <v>1034 HG</v>
          </cell>
          <cell r="Q2591" t="str">
            <v>AMSTERDAM</v>
          </cell>
          <cell r="R2591" t="str">
            <v>Nederland</v>
          </cell>
          <cell r="S2591" t="str">
            <v>020-6335917</v>
          </cell>
          <cell r="U2591">
            <v>3000</v>
          </cell>
          <cell r="V2591" t="str">
            <v>Hago Nederland B.V.</v>
          </cell>
          <cell r="W2591">
            <v>1</v>
          </cell>
          <cell r="X2591" t="str">
            <v>Internen</v>
          </cell>
          <cell r="Y2591" t="str">
            <v>A1</v>
          </cell>
          <cell r="Z2591" t="str">
            <v>Medewerker uurloon</v>
          </cell>
          <cell r="AA2591">
            <v>1</v>
          </cell>
          <cell r="AB2591" t="str">
            <v>Schoonmaak CAO</v>
          </cell>
          <cell r="AC2591" t="str">
            <v>N4</v>
          </cell>
          <cell r="AD2591" t="str">
            <v>HR-NL: per 4 weken</v>
          </cell>
          <cell r="AE2591" t="str">
            <v>Onbepaalde tijd</v>
          </cell>
          <cell r="AF2591" t="str">
            <v>00-00-0000</v>
          </cell>
          <cell r="AH2591">
            <v>203756095</v>
          </cell>
          <cell r="AI2591">
            <v>21553</v>
          </cell>
          <cell r="AJ2591" t="str">
            <v>Nederlands</v>
          </cell>
          <cell r="AK2591" t="str">
            <v>X012</v>
          </cell>
          <cell r="AL2591" t="str">
            <v>MEDEW. ALGEMEEN SCHOONMAAKONDERHOUD II</v>
          </cell>
          <cell r="AM2591" t="str">
            <v>1+5%</v>
          </cell>
          <cell r="AN2591" t="str">
            <v>38 uur / week</v>
          </cell>
          <cell r="AO2591">
            <v>38</v>
          </cell>
          <cell r="AP2591">
            <v>0</v>
          </cell>
          <cell r="AQ2591">
            <v>0</v>
          </cell>
          <cell r="AR2591">
            <v>100</v>
          </cell>
          <cell r="AS2591">
            <v>7</v>
          </cell>
          <cell r="AT2591" t="str">
            <v>B3</v>
          </cell>
          <cell r="AU2591">
            <v>90</v>
          </cell>
          <cell r="AV2591">
            <v>12.04</v>
          </cell>
        </row>
        <row r="2592">
          <cell r="A2592">
            <v>12569</v>
          </cell>
          <cell r="B2592" t="str">
            <v>Mevrouw</v>
          </cell>
          <cell r="C2592" t="str">
            <v>M. Serwaah-Bonsu</v>
          </cell>
          <cell r="D2592" t="str">
            <v>Margaret</v>
          </cell>
          <cell r="E2592" t="str">
            <v>Margaret</v>
          </cell>
          <cell r="F2592" t="str">
            <v>M</v>
          </cell>
          <cell r="H2592" t="str">
            <v>Serwaah-Bonsu</v>
          </cell>
          <cell r="K2592" t="str">
            <v>Vrouw</v>
          </cell>
          <cell r="L2592" t="str">
            <v>Adres</v>
          </cell>
          <cell r="M2592" t="str">
            <v>Tjasker</v>
          </cell>
          <cell r="N2592">
            <v>44</v>
          </cell>
          <cell r="P2592" t="str">
            <v>1035 CR</v>
          </cell>
          <cell r="Q2592" t="str">
            <v>AMSTERDAM</v>
          </cell>
          <cell r="R2592" t="str">
            <v>Nederland</v>
          </cell>
          <cell r="S2592" t="str">
            <v>020-6310113</v>
          </cell>
          <cell r="U2592">
            <v>3000</v>
          </cell>
          <cell r="V2592" t="str">
            <v>Hago Nederland B.V.</v>
          </cell>
          <cell r="W2592">
            <v>1</v>
          </cell>
          <cell r="X2592" t="str">
            <v>Internen</v>
          </cell>
          <cell r="Y2592" t="str">
            <v>A1</v>
          </cell>
          <cell r="Z2592" t="str">
            <v>Medewerker uurloon</v>
          </cell>
          <cell r="AA2592">
            <v>1</v>
          </cell>
          <cell r="AB2592" t="str">
            <v>Schoonmaak CAO</v>
          </cell>
          <cell r="AC2592" t="str">
            <v>N4</v>
          </cell>
          <cell r="AD2592" t="str">
            <v>HR-NL: per 4 weken</v>
          </cell>
          <cell r="AE2592" t="str">
            <v>Onbepaalde tijd</v>
          </cell>
          <cell r="AF2592" t="str">
            <v>00-00-0000</v>
          </cell>
          <cell r="AH2592">
            <v>165605698</v>
          </cell>
          <cell r="AI2592">
            <v>20692</v>
          </cell>
          <cell r="AJ2592" t="str">
            <v>Nederlands</v>
          </cell>
          <cell r="AK2592" t="str">
            <v>X011</v>
          </cell>
          <cell r="AL2592" t="str">
            <v>MEDEW. ALGEMEEN SCHOONMAAKONDERHOUD I</v>
          </cell>
          <cell r="AM2592">
            <v>1</v>
          </cell>
          <cell r="AN2592" t="str">
            <v>38 uur / week</v>
          </cell>
          <cell r="AO2592">
            <v>25</v>
          </cell>
          <cell r="AP2592">
            <v>0</v>
          </cell>
          <cell r="AQ2592">
            <v>0</v>
          </cell>
          <cell r="AR2592">
            <v>65.790000000000006</v>
          </cell>
          <cell r="AS2592">
            <v>7</v>
          </cell>
          <cell r="AT2592" t="str">
            <v>B2</v>
          </cell>
          <cell r="AU2592">
            <v>90</v>
          </cell>
          <cell r="AV2592">
            <v>11.46</v>
          </cell>
        </row>
        <row r="2593">
          <cell r="A2593">
            <v>12570</v>
          </cell>
          <cell r="B2593" t="str">
            <v>Dhr.</v>
          </cell>
          <cell r="C2593" t="str">
            <v>E. Boateng</v>
          </cell>
          <cell r="D2593" t="str">
            <v>Emmanuel</v>
          </cell>
          <cell r="E2593" t="str">
            <v>Emmanuel</v>
          </cell>
          <cell r="F2593" t="str">
            <v>E</v>
          </cell>
          <cell r="H2593" t="str">
            <v>Boateng</v>
          </cell>
          <cell r="K2593" t="str">
            <v>Man</v>
          </cell>
          <cell r="L2593" t="str">
            <v>Adres</v>
          </cell>
          <cell r="M2593" t="str">
            <v>Willeskopstraat</v>
          </cell>
          <cell r="N2593">
            <v>83</v>
          </cell>
          <cell r="P2593" t="str">
            <v>1107 KM</v>
          </cell>
          <cell r="Q2593" t="str">
            <v>AMSTERDAM</v>
          </cell>
          <cell r="R2593" t="str">
            <v>Nederland</v>
          </cell>
          <cell r="S2593" t="str">
            <v>06-15123006</v>
          </cell>
          <cell r="U2593">
            <v>3000</v>
          </cell>
          <cell r="V2593" t="str">
            <v>Hago Nederland B.V.</v>
          </cell>
          <cell r="W2593">
            <v>1</v>
          </cell>
          <cell r="X2593" t="str">
            <v>Internen</v>
          </cell>
          <cell r="Y2593" t="str">
            <v>A1</v>
          </cell>
          <cell r="Z2593" t="str">
            <v>Medewerker uurloon</v>
          </cell>
          <cell r="AA2593">
            <v>1</v>
          </cell>
          <cell r="AB2593" t="str">
            <v>Schoonmaak CAO</v>
          </cell>
          <cell r="AC2593" t="str">
            <v>N4</v>
          </cell>
          <cell r="AD2593" t="str">
            <v>HR-NL: per 4 weken</v>
          </cell>
          <cell r="AE2593" t="str">
            <v>Onbepaalde tijd</v>
          </cell>
          <cell r="AF2593" t="str">
            <v>00-00-0000</v>
          </cell>
          <cell r="AH2593">
            <v>221133781</v>
          </cell>
          <cell r="AI2593">
            <v>27706</v>
          </cell>
          <cell r="AJ2593" t="str">
            <v>Nederlands</v>
          </cell>
          <cell r="AK2593" t="str">
            <v>X011</v>
          </cell>
          <cell r="AL2593" t="str">
            <v>MEDEW. ALGEMEEN SCHOONMAAKONDERHOUD I</v>
          </cell>
          <cell r="AM2593">
            <v>1</v>
          </cell>
          <cell r="AN2593" t="str">
            <v>38 uur / week</v>
          </cell>
          <cell r="AO2593">
            <v>38</v>
          </cell>
          <cell r="AP2593">
            <v>0</v>
          </cell>
          <cell r="AQ2593">
            <v>0</v>
          </cell>
          <cell r="AR2593">
            <v>100</v>
          </cell>
          <cell r="AS2593">
            <v>7</v>
          </cell>
          <cell r="AT2593" t="str">
            <v>B2</v>
          </cell>
          <cell r="AU2593">
            <v>90</v>
          </cell>
          <cell r="AV2593">
            <v>11.46</v>
          </cell>
        </row>
        <row r="2594">
          <cell r="A2594">
            <v>12572</v>
          </cell>
          <cell r="B2594" t="str">
            <v>Mevrouw</v>
          </cell>
          <cell r="C2594" t="str">
            <v>M.H. Bulut</v>
          </cell>
          <cell r="D2594" t="str">
            <v>Mesudiye Hanim</v>
          </cell>
          <cell r="E2594" t="str">
            <v>Mesudiye</v>
          </cell>
          <cell r="F2594" t="str">
            <v>MH</v>
          </cell>
          <cell r="H2594" t="str">
            <v>Bulut</v>
          </cell>
          <cell r="J2594" t="str">
            <v>Bulut</v>
          </cell>
          <cell r="K2594" t="str">
            <v>Vrouw</v>
          </cell>
          <cell r="L2594" t="str">
            <v>Adres</v>
          </cell>
          <cell r="M2594" t="str">
            <v>Van Opdamstraat</v>
          </cell>
          <cell r="N2594">
            <v>26</v>
          </cell>
          <cell r="P2594" t="str">
            <v>3814 TD</v>
          </cell>
          <cell r="Q2594" t="str">
            <v>AMERSFOORT</v>
          </cell>
          <cell r="R2594" t="str">
            <v>Nederland</v>
          </cell>
          <cell r="T2594" t="str">
            <v>06-41585770</v>
          </cell>
          <cell r="U2594">
            <v>3000</v>
          </cell>
          <cell r="V2594" t="str">
            <v>Hago Nederland B.V.</v>
          </cell>
          <cell r="W2594">
            <v>1</v>
          </cell>
          <cell r="X2594" t="str">
            <v>Internen</v>
          </cell>
          <cell r="Y2594" t="str">
            <v>A1</v>
          </cell>
          <cell r="Z2594" t="str">
            <v>Medewerker uurloon</v>
          </cell>
          <cell r="AA2594">
            <v>1</v>
          </cell>
          <cell r="AB2594" t="str">
            <v>Schoonmaak CAO</v>
          </cell>
          <cell r="AC2594" t="str">
            <v>N4</v>
          </cell>
          <cell r="AD2594" t="str">
            <v>HR-NL: per 4 weken</v>
          </cell>
          <cell r="AE2594" t="str">
            <v>Onbepaalde tijd</v>
          </cell>
          <cell r="AF2594" t="str">
            <v>00-00-0000</v>
          </cell>
          <cell r="AH2594">
            <v>167243585</v>
          </cell>
          <cell r="AI2594">
            <v>28605</v>
          </cell>
          <cell r="AJ2594" t="str">
            <v>Nederlands</v>
          </cell>
          <cell r="AK2594" t="str">
            <v>X011</v>
          </cell>
          <cell r="AL2594" t="str">
            <v>MEDEW. ALGEMEEN SCHOONMAAKONDERHOUD I</v>
          </cell>
          <cell r="AM2594">
            <v>1</v>
          </cell>
          <cell r="AN2594" t="str">
            <v>38 uur / week</v>
          </cell>
          <cell r="AO2594">
            <v>5.25</v>
          </cell>
          <cell r="AP2594">
            <v>0</v>
          </cell>
          <cell r="AQ2594">
            <v>0</v>
          </cell>
          <cell r="AR2594">
            <v>13.82</v>
          </cell>
          <cell r="AS2594">
            <v>7</v>
          </cell>
          <cell r="AT2594" t="str">
            <v>B2</v>
          </cell>
          <cell r="AU2594">
            <v>90</v>
          </cell>
          <cell r="AV2594">
            <v>11.46</v>
          </cell>
        </row>
        <row r="2595">
          <cell r="A2595">
            <v>12573</v>
          </cell>
          <cell r="B2595" t="str">
            <v>Mevrouw</v>
          </cell>
          <cell r="C2595" t="str">
            <v>S.M. Marques Alves Fereira</v>
          </cell>
          <cell r="D2595" t="str">
            <v>Sonia Maria</v>
          </cell>
          <cell r="E2595" t="str">
            <v>Sonia Maria</v>
          </cell>
          <cell r="F2595" t="str">
            <v>SM</v>
          </cell>
          <cell r="H2595" t="str">
            <v>Marques Alves Fereira</v>
          </cell>
          <cell r="K2595" t="str">
            <v>Vrouw</v>
          </cell>
          <cell r="L2595" t="str">
            <v>Adres</v>
          </cell>
          <cell r="M2595" t="str">
            <v>Saaftingstraat</v>
          </cell>
          <cell r="N2595">
            <v>37</v>
          </cell>
          <cell r="O2595" t="str">
            <v>I</v>
          </cell>
          <cell r="P2595" t="str">
            <v>1069 BT</v>
          </cell>
          <cell r="Q2595" t="str">
            <v>AMSTERDAM</v>
          </cell>
          <cell r="R2595" t="str">
            <v>Nederland</v>
          </cell>
          <cell r="U2595">
            <v>3000</v>
          </cell>
          <cell r="V2595" t="str">
            <v>Hago Nederland B.V.</v>
          </cell>
          <cell r="W2595">
            <v>1</v>
          </cell>
          <cell r="X2595" t="str">
            <v>Internen</v>
          </cell>
          <cell r="Y2595" t="str">
            <v>A1</v>
          </cell>
          <cell r="Z2595" t="str">
            <v>Medewerker uurloon</v>
          </cell>
          <cell r="AA2595">
            <v>1</v>
          </cell>
          <cell r="AB2595" t="str">
            <v>Schoonmaak CAO</v>
          </cell>
          <cell r="AC2595" t="str">
            <v>N4</v>
          </cell>
          <cell r="AD2595" t="str">
            <v>HR-NL: per 4 weken</v>
          </cell>
          <cell r="AE2595" t="str">
            <v>Onbepaalde tijd</v>
          </cell>
          <cell r="AF2595" t="str">
            <v>00-00-0000</v>
          </cell>
          <cell r="AH2595">
            <v>238801421</v>
          </cell>
          <cell r="AI2595">
            <v>29284</v>
          </cell>
          <cell r="AJ2595" t="str">
            <v>Portugees</v>
          </cell>
          <cell r="AK2595" t="str">
            <v>X011</v>
          </cell>
          <cell r="AL2595" t="str">
            <v>MEDEW. ALGEMEEN SCHOONMAAKONDERHOUD I</v>
          </cell>
          <cell r="AM2595">
            <v>1</v>
          </cell>
          <cell r="AN2595" t="str">
            <v>38 uur / week</v>
          </cell>
          <cell r="AO2595">
            <v>17.5</v>
          </cell>
          <cell r="AP2595">
            <v>0</v>
          </cell>
          <cell r="AQ2595">
            <v>0</v>
          </cell>
          <cell r="AR2595">
            <v>46.05</v>
          </cell>
          <cell r="AS2595">
            <v>7</v>
          </cell>
          <cell r="AT2595" t="str">
            <v>B2</v>
          </cell>
          <cell r="AU2595">
            <v>90</v>
          </cell>
          <cell r="AV2595">
            <v>11.46</v>
          </cell>
        </row>
        <row r="2596">
          <cell r="A2596">
            <v>12575</v>
          </cell>
          <cell r="B2596" t="str">
            <v>Mevrouw</v>
          </cell>
          <cell r="C2596" t="str">
            <v>Z. Ouchou</v>
          </cell>
          <cell r="D2596" t="str">
            <v>Zoubida</v>
          </cell>
          <cell r="E2596" t="str">
            <v>Zoubida</v>
          </cell>
          <cell r="F2596" t="str">
            <v>Z</v>
          </cell>
          <cell r="H2596" t="str">
            <v>Ouchou</v>
          </cell>
          <cell r="K2596" t="str">
            <v>Vrouw</v>
          </cell>
          <cell r="L2596" t="str">
            <v>Adres</v>
          </cell>
          <cell r="M2596" t="str">
            <v>Theodorus Majofskistraat</v>
          </cell>
          <cell r="N2596">
            <v>1</v>
          </cell>
          <cell r="O2596" t="str">
            <v>II</v>
          </cell>
          <cell r="P2596" t="str">
            <v>1065 SM</v>
          </cell>
          <cell r="Q2596" t="str">
            <v>AMSTERDAM</v>
          </cell>
          <cell r="R2596" t="str">
            <v>Nederland</v>
          </cell>
          <cell r="S2596" t="str">
            <v>06-54735339</v>
          </cell>
          <cell r="U2596">
            <v>3000</v>
          </cell>
          <cell r="V2596" t="str">
            <v>Hago Nederland B.V.</v>
          </cell>
          <cell r="W2596">
            <v>1</v>
          </cell>
          <cell r="X2596" t="str">
            <v>Internen</v>
          </cell>
          <cell r="Y2596" t="str">
            <v>A1</v>
          </cell>
          <cell r="Z2596" t="str">
            <v>Medewerker uurloon</v>
          </cell>
          <cell r="AA2596">
            <v>1</v>
          </cell>
          <cell r="AB2596" t="str">
            <v>Schoonmaak CAO</v>
          </cell>
          <cell r="AC2596" t="str">
            <v>N4</v>
          </cell>
          <cell r="AD2596" t="str">
            <v>HR-NL: per 4 weken</v>
          </cell>
          <cell r="AE2596" t="str">
            <v>Onbepaalde tijd</v>
          </cell>
          <cell r="AF2596" t="str">
            <v>00-00-0000</v>
          </cell>
          <cell r="AH2596">
            <v>19685853</v>
          </cell>
          <cell r="AI2596">
            <v>25934</v>
          </cell>
          <cell r="AJ2596" t="str">
            <v>Nederlands</v>
          </cell>
          <cell r="AK2596" t="str">
            <v>X011</v>
          </cell>
          <cell r="AL2596" t="str">
            <v>MEDEW. ALGEMEEN SCHOONMAAKONDERHOUD I</v>
          </cell>
          <cell r="AM2596">
            <v>1</v>
          </cell>
          <cell r="AN2596" t="str">
            <v>38 uur / week</v>
          </cell>
          <cell r="AO2596">
            <v>25</v>
          </cell>
          <cell r="AP2596">
            <v>0</v>
          </cell>
          <cell r="AQ2596">
            <v>0</v>
          </cell>
          <cell r="AR2596">
            <v>65.790000000000006</v>
          </cell>
          <cell r="AS2596">
            <v>7</v>
          </cell>
          <cell r="AT2596" t="str">
            <v>B2</v>
          </cell>
          <cell r="AU2596">
            <v>90</v>
          </cell>
          <cell r="AV2596">
            <v>11.46</v>
          </cell>
        </row>
        <row r="2597">
          <cell r="A2597">
            <v>12576</v>
          </cell>
          <cell r="B2597" t="str">
            <v>Dhr.</v>
          </cell>
          <cell r="C2597" t="str">
            <v>P. Nkum</v>
          </cell>
          <cell r="D2597" t="str">
            <v>Paul</v>
          </cell>
          <cell r="E2597" t="str">
            <v>Paul</v>
          </cell>
          <cell r="F2597" t="str">
            <v>P</v>
          </cell>
          <cell r="H2597" t="str">
            <v>Nkum</v>
          </cell>
          <cell r="K2597" t="str">
            <v>Man</v>
          </cell>
          <cell r="L2597" t="str">
            <v>Adres</v>
          </cell>
          <cell r="M2597" t="str">
            <v>Mathurastraat</v>
          </cell>
          <cell r="N2597">
            <v>18</v>
          </cell>
          <cell r="P2597" t="str">
            <v>1103 TP</v>
          </cell>
          <cell r="Q2597" t="str">
            <v>AMSTERDAM</v>
          </cell>
          <cell r="R2597" t="str">
            <v>Nederland</v>
          </cell>
          <cell r="S2597" t="str">
            <v>06-46541937</v>
          </cell>
          <cell r="U2597">
            <v>3000</v>
          </cell>
          <cell r="V2597" t="str">
            <v>Hago Nederland B.V.</v>
          </cell>
          <cell r="W2597">
            <v>1</v>
          </cell>
          <cell r="X2597" t="str">
            <v>Internen</v>
          </cell>
          <cell r="Y2597" t="str">
            <v>A1</v>
          </cell>
          <cell r="Z2597" t="str">
            <v>Medewerker uurloon</v>
          </cell>
          <cell r="AA2597">
            <v>1</v>
          </cell>
          <cell r="AB2597" t="str">
            <v>Schoonmaak CAO</v>
          </cell>
          <cell r="AC2597" t="str">
            <v>N4</v>
          </cell>
          <cell r="AD2597" t="str">
            <v>HR-NL: per 4 weken</v>
          </cell>
          <cell r="AE2597" t="str">
            <v>Onbepaalde tijd</v>
          </cell>
          <cell r="AF2597" t="str">
            <v>00-00-0000</v>
          </cell>
          <cell r="AH2597">
            <v>255825924</v>
          </cell>
          <cell r="AI2597">
            <v>26970</v>
          </cell>
          <cell r="AJ2597" t="str">
            <v>Ghanees</v>
          </cell>
          <cell r="AK2597" t="str">
            <v>X011</v>
          </cell>
          <cell r="AL2597" t="str">
            <v>MEDEW. ALGEMEEN SCHOONMAAKONDERHOUD I</v>
          </cell>
          <cell r="AM2597">
            <v>1</v>
          </cell>
          <cell r="AN2597" t="str">
            <v>38 uur / week</v>
          </cell>
          <cell r="AO2597">
            <v>10</v>
          </cell>
          <cell r="AP2597">
            <v>0</v>
          </cell>
          <cell r="AQ2597">
            <v>0</v>
          </cell>
          <cell r="AR2597">
            <v>26.32</v>
          </cell>
          <cell r="AS2597">
            <v>7</v>
          </cell>
          <cell r="AT2597" t="str">
            <v>B2</v>
          </cell>
          <cell r="AU2597">
            <v>90</v>
          </cell>
          <cell r="AV2597">
            <v>11.46</v>
          </cell>
        </row>
        <row r="2598">
          <cell r="A2598">
            <v>12577</v>
          </cell>
          <cell r="B2598" t="str">
            <v>Mevrouw</v>
          </cell>
          <cell r="C2598" t="str">
            <v>M.R.E. Bilkerdijk</v>
          </cell>
          <cell r="D2598" t="str">
            <v>Marion Roline Eugenia</v>
          </cell>
          <cell r="E2598" t="str">
            <v>Marion Roline Eugenia</v>
          </cell>
          <cell r="F2598" t="str">
            <v>MRE</v>
          </cell>
          <cell r="H2598" t="str">
            <v>Bilkerdijk</v>
          </cell>
          <cell r="K2598" t="str">
            <v>Vrouw</v>
          </cell>
          <cell r="L2598" t="str">
            <v>Adres</v>
          </cell>
          <cell r="M2598" t="str">
            <v>Bos En Lommerweg</v>
          </cell>
          <cell r="N2598">
            <v>67</v>
          </cell>
          <cell r="O2598" t="str">
            <v>HS</v>
          </cell>
          <cell r="P2598" t="str">
            <v>1055 DN</v>
          </cell>
          <cell r="Q2598" t="str">
            <v>AMSTERDAM</v>
          </cell>
          <cell r="R2598" t="str">
            <v>Nederland</v>
          </cell>
          <cell r="U2598">
            <v>3000</v>
          </cell>
          <cell r="V2598" t="str">
            <v>Hago Nederland B.V.</v>
          </cell>
          <cell r="W2598">
            <v>1</v>
          </cell>
          <cell r="X2598" t="str">
            <v>Internen</v>
          </cell>
          <cell r="Y2598" t="str">
            <v>A1</v>
          </cell>
          <cell r="Z2598" t="str">
            <v>Medewerker uurloon</v>
          </cell>
          <cell r="AA2598">
            <v>1</v>
          </cell>
          <cell r="AB2598" t="str">
            <v>Schoonmaak CAO</v>
          </cell>
          <cell r="AC2598" t="str">
            <v>N4</v>
          </cell>
          <cell r="AD2598" t="str">
            <v>HR-NL: per 4 weken</v>
          </cell>
          <cell r="AE2598" t="str">
            <v>Onbepaalde tijd</v>
          </cell>
          <cell r="AF2598" t="str">
            <v>00-00-0000</v>
          </cell>
          <cell r="AH2598">
            <v>146503806</v>
          </cell>
          <cell r="AI2598">
            <v>19181</v>
          </cell>
          <cell r="AJ2598" t="str">
            <v>Nederlands</v>
          </cell>
          <cell r="AK2598" t="str">
            <v>X011</v>
          </cell>
          <cell r="AL2598" t="str">
            <v>MEDEW. ALGEMEEN SCHOONMAAKONDERHOUD I</v>
          </cell>
          <cell r="AM2598">
            <v>1</v>
          </cell>
          <cell r="AN2598" t="str">
            <v>38 uur / week</v>
          </cell>
          <cell r="AO2598">
            <v>35</v>
          </cell>
          <cell r="AP2598">
            <v>0</v>
          </cell>
          <cell r="AQ2598">
            <v>0</v>
          </cell>
          <cell r="AR2598">
            <v>92.11</v>
          </cell>
          <cell r="AS2598">
            <v>7</v>
          </cell>
          <cell r="AT2598" t="str">
            <v>B2</v>
          </cell>
          <cell r="AU2598">
            <v>90</v>
          </cell>
          <cell r="AV2598">
            <v>11.46</v>
          </cell>
        </row>
        <row r="2599">
          <cell r="A2599">
            <v>12578</v>
          </cell>
          <cell r="B2599" t="str">
            <v>Mevrouw</v>
          </cell>
          <cell r="C2599" t="str">
            <v>R. Balde</v>
          </cell>
          <cell r="D2599" t="str">
            <v>Raihanatou</v>
          </cell>
          <cell r="E2599" t="str">
            <v>Raihanatou</v>
          </cell>
          <cell r="F2599" t="str">
            <v>R</v>
          </cell>
          <cell r="H2599" t="str">
            <v>Balde</v>
          </cell>
          <cell r="K2599" t="str">
            <v>Vrouw</v>
          </cell>
          <cell r="L2599" t="str">
            <v>Adres</v>
          </cell>
          <cell r="M2599" t="str">
            <v>Groeneveen</v>
          </cell>
          <cell r="N2599">
            <v>138</v>
          </cell>
          <cell r="P2599" t="str">
            <v>1103 EJ</v>
          </cell>
          <cell r="Q2599" t="str">
            <v>AMSTERDAM</v>
          </cell>
          <cell r="R2599" t="str">
            <v>Nederland</v>
          </cell>
          <cell r="S2599" t="str">
            <v>06-49841138</v>
          </cell>
          <cell r="U2599">
            <v>3000</v>
          </cell>
          <cell r="V2599" t="str">
            <v>Hago Nederland B.V.</v>
          </cell>
          <cell r="W2599">
            <v>1</v>
          </cell>
          <cell r="X2599" t="str">
            <v>Internen</v>
          </cell>
          <cell r="Y2599" t="str">
            <v>A1</v>
          </cell>
          <cell r="Z2599" t="str">
            <v>Medewerker uurloon</v>
          </cell>
          <cell r="AA2599">
            <v>1</v>
          </cell>
          <cell r="AB2599" t="str">
            <v>Schoonmaak CAO</v>
          </cell>
          <cell r="AC2599" t="str">
            <v>N4</v>
          </cell>
          <cell r="AD2599" t="str">
            <v>HR-NL: per 4 weken</v>
          </cell>
          <cell r="AE2599" t="str">
            <v>Onbepaalde tijd</v>
          </cell>
          <cell r="AF2599" t="str">
            <v>00-00-0000</v>
          </cell>
          <cell r="AH2599">
            <v>244774845</v>
          </cell>
          <cell r="AI2599">
            <v>27621</v>
          </cell>
          <cell r="AJ2599" t="str">
            <v>Nederlands</v>
          </cell>
          <cell r="AK2599" t="str">
            <v>X011</v>
          </cell>
          <cell r="AL2599" t="str">
            <v>MEDEW. ALGEMEEN SCHOONMAAKONDERHOUD I</v>
          </cell>
          <cell r="AM2599">
            <v>1</v>
          </cell>
          <cell r="AN2599" t="str">
            <v>38 uur / week</v>
          </cell>
          <cell r="AO2599">
            <v>25</v>
          </cell>
          <cell r="AP2599">
            <v>0</v>
          </cell>
          <cell r="AQ2599">
            <v>0</v>
          </cell>
          <cell r="AR2599">
            <v>65.790000000000006</v>
          </cell>
          <cell r="AS2599">
            <v>7</v>
          </cell>
          <cell r="AT2599" t="str">
            <v>B2</v>
          </cell>
          <cell r="AU2599">
            <v>90</v>
          </cell>
          <cell r="AV2599">
            <v>11.46</v>
          </cell>
        </row>
        <row r="2600">
          <cell r="A2600">
            <v>12579</v>
          </cell>
          <cell r="B2600" t="str">
            <v>Mevrouw</v>
          </cell>
          <cell r="C2600" t="str">
            <v>J.M.C.W. Gijben - Bakker</v>
          </cell>
          <cell r="D2600" t="str">
            <v>Johanna Maria</v>
          </cell>
          <cell r="E2600" t="str">
            <v>Johanna</v>
          </cell>
          <cell r="F2600" t="str">
            <v>JMCW</v>
          </cell>
          <cell r="H2600" t="str">
            <v>Bakker</v>
          </cell>
          <cell r="J2600" t="str">
            <v>Gijben</v>
          </cell>
          <cell r="K2600" t="str">
            <v>Vrouw</v>
          </cell>
          <cell r="L2600" t="str">
            <v>Adres</v>
          </cell>
          <cell r="M2600" t="str">
            <v>Leliestraat</v>
          </cell>
          <cell r="N2600">
            <v>51</v>
          </cell>
          <cell r="P2600" t="str">
            <v>3812 VE</v>
          </cell>
          <cell r="Q2600" t="str">
            <v>AMERSFOORT</v>
          </cell>
          <cell r="R2600" t="str">
            <v>Nederland</v>
          </cell>
          <cell r="S2600" t="str">
            <v>06-36099019</v>
          </cell>
          <cell r="U2600">
            <v>3000</v>
          </cell>
          <cell r="V2600" t="str">
            <v>Hago Nederland B.V.</v>
          </cell>
          <cell r="W2600">
            <v>1</v>
          </cell>
          <cell r="X2600" t="str">
            <v>Internen</v>
          </cell>
          <cell r="Y2600" t="str">
            <v>A1</v>
          </cell>
          <cell r="Z2600" t="str">
            <v>Medewerker uurloon</v>
          </cell>
          <cell r="AA2600">
            <v>1</v>
          </cell>
          <cell r="AB2600" t="str">
            <v>Schoonmaak CAO</v>
          </cell>
          <cell r="AC2600" t="str">
            <v>N4</v>
          </cell>
          <cell r="AD2600" t="str">
            <v>HR-NL: per 4 weken</v>
          </cell>
          <cell r="AE2600" t="str">
            <v>Onbepaalde tijd</v>
          </cell>
          <cell r="AF2600" t="str">
            <v>00-00-0000</v>
          </cell>
          <cell r="AH2600">
            <v>172467172</v>
          </cell>
          <cell r="AI2600">
            <v>19644</v>
          </cell>
          <cell r="AJ2600" t="str">
            <v>Nederlands</v>
          </cell>
          <cell r="AK2600" t="str">
            <v>X011</v>
          </cell>
          <cell r="AL2600" t="str">
            <v>MEDEW. ALGEMEEN SCHOONMAAKONDERHOUD I</v>
          </cell>
          <cell r="AM2600">
            <v>1</v>
          </cell>
          <cell r="AN2600" t="str">
            <v>38 uur / week</v>
          </cell>
          <cell r="AO2600">
            <v>12.5</v>
          </cell>
          <cell r="AP2600">
            <v>0</v>
          </cell>
          <cell r="AQ2600">
            <v>0</v>
          </cell>
          <cell r="AR2600">
            <v>32.89</v>
          </cell>
          <cell r="AS2600">
            <v>7</v>
          </cell>
          <cell r="AT2600" t="str">
            <v>B2</v>
          </cell>
          <cell r="AU2600">
            <v>90</v>
          </cell>
          <cell r="AV2600">
            <v>11.46</v>
          </cell>
        </row>
        <row r="2601">
          <cell r="A2601">
            <v>12580</v>
          </cell>
          <cell r="B2601" t="str">
            <v>Mevrouw</v>
          </cell>
          <cell r="C2601" t="str">
            <v>Z. Oner</v>
          </cell>
          <cell r="D2601" t="str">
            <v>Zahide</v>
          </cell>
          <cell r="E2601" t="str">
            <v>Zahide</v>
          </cell>
          <cell r="F2601" t="str">
            <v>Z</v>
          </cell>
          <cell r="H2601" t="str">
            <v>Oner</v>
          </cell>
          <cell r="K2601" t="str">
            <v>Vrouw</v>
          </cell>
          <cell r="L2601" t="str">
            <v>Adres</v>
          </cell>
          <cell r="M2601" t="str">
            <v>Westerduinenstraat</v>
          </cell>
          <cell r="N2601">
            <v>18</v>
          </cell>
          <cell r="P2601" t="str">
            <v>1024 GN</v>
          </cell>
          <cell r="Q2601" t="str">
            <v>AMSTERDAM</v>
          </cell>
          <cell r="R2601" t="str">
            <v>Nederland</v>
          </cell>
          <cell r="S2601" t="str">
            <v>020-6375506</v>
          </cell>
          <cell r="U2601">
            <v>3000</v>
          </cell>
          <cell r="V2601" t="str">
            <v>Hago Nederland B.V.</v>
          </cell>
          <cell r="W2601">
            <v>1</v>
          </cell>
          <cell r="X2601" t="str">
            <v>Internen</v>
          </cell>
          <cell r="Y2601" t="str">
            <v>A1</v>
          </cell>
          <cell r="Z2601" t="str">
            <v>Medewerker uurloon</v>
          </cell>
          <cell r="AA2601">
            <v>1</v>
          </cell>
          <cell r="AB2601" t="str">
            <v>Schoonmaak CAO</v>
          </cell>
          <cell r="AC2601" t="str">
            <v>N4</v>
          </cell>
          <cell r="AD2601" t="str">
            <v>HR-NL: per 4 weken</v>
          </cell>
          <cell r="AE2601" t="str">
            <v>Onbepaalde tijd</v>
          </cell>
          <cell r="AF2601" t="str">
            <v>00-00-0000</v>
          </cell>
          <cell r="AH2601">
            <v>212341753</v>
          </cell>
          <cell r="AI2601">
            <v>26299</v>
          </cell>
          <cell r="AJ2601" t="str">
            <v>Turks</v>
          </cell>
          <cell r="AK2601" t="str">
            <v>X011</v>
          </cell>
          <cell r="AL2601" t="str">
            <v>MEDEW. ALGEMEEN SCHOONMAAKONDERHOUD I</v>
          </cell>
          <cell r="AM2601">
            <v>1</v>
          </cell>
          <cell r="AN2601" t="str">
            <v>38 uur / week</v>
          </cell>
          <cell r="AO2601">
            <v>12.5</v>
          </cell>
          <cell r="AP2601">
            <v>0</v>
          </cell>
          <cell r="AQ2601">
            <v>0</v>
          </cell>
          <cell r="AR2601">
            <v>32.89</v>
          </cell>
          <cell r="AS2601">
            <v>7</v>
          </cell>
          <cell r="AT2601" t="str">
            <v>B2</v>
          </cell>
          <cell r="AU2601">
            <v>90</v>
          </cell>
          <cell r="AV2601">
            <v>11.46</v>
          </cell>
        </row>
        <row r="2602">
          <cell r="A2602">
            <v>12581</v>
          </cell>
          <cell r="B2602" t="str">
            <v>Dhr.</v>
          </cell>
          <cell r="C2602" t="str">
            <v>K.T. Amegadzi</v>
          </cell>
          <cell r="D2602" t="str">
            <v>Koffi Torgbor</v>
          </cell>
          <cell r="E2602" t="str">
            <v>Koffi Torgbor</v>
          </cell>
          <cell r="F2602" t="str">
            <v>KT</v>
          </cell>
          <cell r="H2602" t="str">
            <v>Amegadzi</v>
          </cell>
          <cell r="K2602" t="str">
            <v>Man</v>
          </cell>
          <cell r="L2602" t="str">
            <v>Adres</v>
          </cell>
          <cell r="M2602" t="str">
            <v>Ochtenhof</v>
          </cell>
          <cell r="N2602">
            <v>19</v>
          </cell>
          <cell r="P2602" t="str">
            <v>1106 TH</v>
          </cell>
          <cell r="Q2602" t="str">
            <v>AMSTERDAM</v>
          </cell>
          <cell r="R2602" t="str">
            <v>Nederland</v>
          </cell>
          <cell r="S2602" t="str">
            <v>06-23773990</v>
          </cell>
          <cell r="U2602">
            <v>3000</v>
          </cell>
          <cell r="V2602" t="str">
            <v>Hago Nederland B.V.</v>
          </cell>
          <cell r="W2602">
            <v>1</v>
          </cell>
          <cell r="X2602" t="str">
            <v>Internen</v>
          </cell>
          <cell r="Y2602" t="str">
            <v>A1</v>
          </cell>
          <cell r="Z2602" t="str">
            <v>Medewerker uurloon</v>
          </cell>
          <cell r="AA2602">
            <v>1</v>
          </cell>
          <cell r="AB2602" t="str">
            <v>Schoonmaak CAO</v>
          </cell>
          <cell r="AC2602" t="str">
            <v>N4</v>
          </cell>
          <cell r="AD2602" t="str">
            <v>HR-NL: per 4 weken</v>
          </cell>
          <cell r="AE2602" t="str">
            <v>Onbepaalde tijd</v>
          </cell>
          <cell r="AF2602" t="str">
            <v>00-00-0000</v>
          </cell>
          <cell r="AH2602">
            <v>196238067</v>
          </cell>
          <cell r="AI2602">
            <v>21985</v>
          </cell>
          <cell r="AJ2602" t="str">
            <v>Nederlands</v>
          </cell>
          <cell r="AK2602" t="str">
            <v>X011</v>
          </cell>
          <cell r="AL2602" t="str">
            <v>MEDEW. ALGEMEEN SCHOONMAAKONDERHOUD I</v>
          </cell>
          <cell r="AM2602">
            <v>1</v>
          </cell>
          <cell r="AN2602" t="str">
            <v>38 uur / week</v>
          </cell>
          <cell r="AO2602">
            <v>10</v>
          </cell>
          <cell r="AP2602">
            <v>0</v>
          </cell>
          <cell r="AQ2602">
            <v>0</v>
          </cell>
          <cell r="AR2602">
            <v>26.32</v>
          </cell>
          <cell r="AS2602">
            <v>7</v>
          </cell>
          <cell r="AT2602" t="str">
            <v>B2</v>
          </cell>
          <cell r="AU2602">
            <v>90</v>
          </cell>
          <cell r="AV2602">
            <v>11.46</v>
          </cell>
        </row>
        <row r="2603">
          <cell r="A2603">
            <v>12582</v>
          </cell>
          <cell r="B2603" t="str">
            <v>Mevrouw</v>
          </cell>
          <cell r="C2603" t="str">
            <v>F. Assamar - Dahmany</v>
          </cell>
          <cell r="D2603" t="str">
            <v>Fatima</v>
          </cell>
          <cell r="E2603" t="str">
            <v>Fatima</v>
          </cell>
          <cell r="F2603" t="str">
            <v>F</v>
          </cell>
          <cell r="H2603" t="str">
            <v>Dahmany</v>
          </cell>
          <cell r="J2603" t="str">
            <v>Assamar</v>
          </cell>
          <cell r="K2603" t="str">
            <v>Vrouw</v>
          </cell>
          <cell r="L2603" t="str">
            <v>Adres</v>
          </cell>
          <cell r="M2603" t="str">
            <v>Marshalllaan</v>
          </cell>
          <cell r="N2603">
            <v>196</v>
          </cell>
          <cell r="P2603" t="str">
            <v>3527 TR</v>
          </cell>
          <cell r="Q2603" t="str">
            <v>UTRECHT</v>
          </cell>
          <cell r="R2603" t="str">
            <v>Nederland</v>
          </cell>
          <cell r="S2603" t="str">
            <v>06-43084555</v>
          </cell>
          <cell r="U2603">
            <v>3000</v>
          </cell>
          <cell r="V2603" t="str">
            <v>Hago Nederland B.V.</v>
          </cell>
          <cell r="W2603">
            <v>1</v>
          </cell>
          <cell r="X2603" t="str">
            <v>Internen</v>
          </cell>
          <cell r="Y2603" t="str">
            <v>A1</v>
          </cell>
          <cell r="Z2603" t="str">
            <v>Medewerker uurloon</v>
          </cell>
          <cell r="AA2603">
            <v>1</v>
          </cell>
          <cell r="AB2603" t="str">
            <v>Schoonmaak CAO</v>
          </cell>
          <cell r="AC2603" t="str">
            <v>N4</v>
          </cell>
          <cell r="AD2603" t="str">
            <v>HR-NL: per 4 weken</v>
          </cell>
          <cell r="AE2603" t="str">
            <v>Onbepaalde tijd</v>
          </cell>
          <cell r="AF2603" t="str">
            <v>00-00-0000</v>
          </cell>
          <cell r="AH2603">
            <v>208288983</v>
          </cell>
          <cell r="AI2603">
            <v>30127</v>
          </cell>
          <cell r="AJ2603" t="str">
            <v>Nederlands</v>
          </cell>
          <cell r="AK2603" t="str">
            <v>X011</v>
          </cell>
          <cell r="AL2603" t="str">
            <v>MEDEW. ALGEMEEN SCHOONMAAKONDERHOUD I</v>
          </cell>
          <cell r="AM2603">
            <v>1</v>
          </cell>
          <cell r="AN2603" t="str">
            <v>38 uur / week</v>
          </cell>
          <cell r="AO2603">
            <v>32.5</v>
          </cell>
          <cell r="AP2603">
            <v>0</v>
          </cell>
          <cell r="AQ2603">
            <v>0</v>
          </cell>
          <cell r="AR2603">
            <v>85.53</v>
          </cell>
          <cell r="AS2603">
            <v>7</v>
          </cell>
          <cell r="AT2603" t="str">
            <v>B2</v>
          </cell>
          <cell r="AU2603">
            <v>90</v>
          </cell>
          <cell r="AV2603">
            <v>11.46</v>
          </cell>
        </row>
        <row r="2604">
          <cell r="A2604">
            <v>12583</v>
          </cell>
          <cell r="B2604" t="str">
            <v>Dhr.</v>
          </cell>
          <cell r="C2604" t="str">
            <v>Y. Cakir</v>
          </cell>
          <cell r="D2604" t="str">
            <v>Yusuf</v>
          </cell>
          <cell r="E2604" t="str">
            <v>Yusuf</v>
          </cell>
          <cell r="F2604" t="str">
            <v>Y</v>
          </cell>
          <cell r="H2604" t="str">
            <v>Cakir</v>
          </cell>
          <cell r="K2604" t="str">
            <v>Man</v>
          </cell>
          <cell r="L2604" t="str">
            <v>Adres</v>
          </cell>
          <cell r="M2604" t="str">
            <v>Leilat</v>
          </cell>
          <cell r="N2604">
            <v>89</v>
          </cell>
          <cell r="P2604" t="str">
            <v>3829 ET</v>
          </cell>
          <cell r="Q2604" t="str">
            <v>HOOGLANDERVEEN</v>
          </cell>
          <cell r="R2604" t="str">
            <v>Nederland</v>
          </cell>
          <cell r="S2604" t="str">
            <v>06-43894449</v>
          </cell>
          <cell r="U2604">
            <v>3000</v>
          </cell>
          <cell r="V2604" t="str">
            <v>Hago Nederland B.V.</v>
          </cell>
          <cell r="W2604">
            <v>1</v>
          </cell>
          <cell r="X2604" t="str">
            <v>Internen</v>
          </cell>
          <cell r="Y2604" t="str">
            <v>A1</v>
          </cell>
          <cell r="Z2604" t="str">
            <v>Medewerker uurloon</v>
          </cell>
          <cell r="AA2604">
            <v>1</v>
          </cell>
          <cell r="AB2604" t="str">
            <v>Schoonmaak CAO</v>
          </cell>
          <cell r="AC2604" t="str">
            <v>N4</v>
          </cell>
          <cell r="AD2604" t="str">
            <v>HR-NL: per 4 weken</v>
          </cell>
          <cell r="AE2604" t="str">
            <v>Onbepaalde tijd</v>
          </cell>
          <cell r="AF2604" t="str">
            <v>00-00-0000</v>
          </cell>
          <cell r="AH2604">
            <v>127655864</v>
          </cell>
          <cell r="AI2604">
            <v>29382</v>
          </cell>
          <cell r="AJ2604" t="str">
            <v>Nederlands</v>
          </cell>
          <cell r="AK2604" t="str">
            <v>X128</v>
          </cell>
          <cell r="AL2604" t="str">
            <v>OBJECTLEIDER STATIONAIR ALG. SCHOONM II</v>
          </cell>
          <cell r="AM2604" t="str">
            <v>3+5%</v>
          </cell>
          <cell r="AN2604" t="str">
            <v>38 uur / week</v>
          </cell>
          <cell r="AO2604">
            <v>38</v>
          </cell>
          <cell r="AP2604">
            <v>0</v>
          </cell>
          <cell r="AQ2604">
            <v>0</v>
          </cell>
          <cell r="AR2604">
            <v>100</v>
          </cell>
          <cell r="AS2604">
            <v>7</v>
          </cell>
          <cell r="AT2604" t="str">
            <v>B7</v>
          </cell>
          <cell r="AU2604">
            <v>90</v>
          </cell>
          <cell r="AV2604">
            <v>18.25</v>
          </cell>
        </row>
        <row r="2605">
          <cell r="A2605">
            <v>12584</v>
          </cell>
          <cell r="B2605" t="str">
            <v>Mevrouw</v>
          </cell>
          <cell r="C2605" t="str">
            <v>H. Karakus - Ozturk</v>
          </cell>
          <cell r="D2605" t="str">
            <v>Hatice</v>
          </cell>
          <cell r="E2605" t="str">
            <v>Hatice</v>
          </cell>
          <cell r="F2605" t="str">
            <v>H</v>
          </cell>
          <cell r="H2605" t="str">
            <v>Ozturk</v>
          </cell>
          <cell r="J2605" t="str">
            <v>Karakus</v>
          </cell>
          <cell r="K2605" t="str">
            <v>Vrouw</v>
          </cell>
          <cell r="L2605" t="str">
            <v>Adres</v>
          </cell>
          <cell r="M2605" t="str">
            <v>Suze Robertsonstraat</v>
          </cell>
          <cell r="N2605">
            <v>48</v>
          </cell>
          <cell r="P2605" t="str">
            <v>1062 BX</v>
          </cell>
          <cell r="Q2605" t="str">
            <v>AMSTERDAM</v>
          </cell>
          <cell r="R2605" t="str">
            <v>Nederland</v>
          </cell>
          <cell r="S2605" t="str">
            <v>06-45507391</v>
          </cell>
          <cell r="U2605">
            <v>3000</v>
          </cell>
          <cell r="V2605" t="str">
            <v>Hago Nederland B.V.</v>
          </cell>
          <cell r="W2605">
            <v>1</v>
          </cell>
          <cell r="X2605" t="str">
            <v>Internen</v>
          </cell>
          <cell r="Y2605" t="str">
            <v>A1</v>
          </cell>
          <cell r="Z2605" t="str">
            <v>Medewerker uurloon</v>
          </cell>
          <cell r="AA2605">
            <v>1</v>
          </cell>
          <cell r="AB2605" t="str">
            <v>Schoonmaak CAO</v>
          </cell>
          <cell r="AC2605" t="str">
            <v>N4</v>
          </cell>
          <cell r="AD2605" t="str">
            <v>HR-NL: per 4 weken</v>
          </cell>
          <cell r="AE2605" t="str">
            <v>Onbepaalde tijd</v>
          </cell>
          <cell r="AF2605" t="str">
            <v>00-00-0000</v>
          </cell>
          <cell r="AH2605">
            <v>20121945</v>
          </cell>
          <cell r="AI2605">
            <v>24838</v>
          </cell>
          <cell r="AJ2605" t="str">
            <v>Nederlands</v>
          </cell>
          <cell r="AK2605" t="str">
            <v>X011</v>
          </cell>
          <cell r="AL2605" t="str">
            <v>MEDEW. ALGEMEEN SCHOONMAAKONDERHOUD I</v>
          </cell>
          <cell r="AM2605">
            <v>1</v>
          </cell>
          <cell r="AN2605" t="str">
            <v>38 uur / week</v>
          </cell>
          <cell r="AO2605">
            <v>12.5</v>
          </cell>
          <cell r="AP2605">
            <v>0</v>
          </cell>
          <cell r="AQ2605">
            <v>0</v>
          </cell>
          <cell r="AR2605">
            <v>32.89</v>
          </cell>
          <cell r="AS2605">
            <v>7</v>
          </cell>
          <cell r="AT2605" t="str">
            <v>B2</v>
          </cell>
          <cell r="AU2605">
            <v>90</v>
          </cell>
          <cell r="AV2605">
            <v>11.46</v>
          </cell>
        </row>
        <row r="2606">
          <cell r="A2606">
            <v>12585</v>
          </cell>
          <cell r="B2606" t="str">
            <v>Mevrouw</v>
          </cell>
          <cell r="C2606" t="str">
            <v>H.M. den Teuling</v>
          </cell>
          <cell r="D2606" t="str">
            <v>Hendrika Maria</v>
          </cell>
          <cell r="E2606" t="str">
            <v>Helga</v>
          </cell>
          <cell r="F2606" t="str">
            <v>HM</v>
          </cell>
          <cell r="G2606" t="str">
            <v>den</v>
          </cell>
          <cell r="H2606" t="str">
            <v>Teuling</v>
          </cell>
          <cell r="K2606" t="str">
            <v>Vrouw</v>
          </cell>
          <cell r="L2606" t="str">
            <v>Adres</v>
          </cell>
          <cell r="M2606" t="str">
            <v>Boterbloem</v>
          </cell>
          <cell r="N2606">
            <v>13</v>
          </cell>
          <cell r="P2606" t="str">
            <v>2412 AG</v>
          </cell>
          <cell r="Q2606" t="str">
            <v>BODEGRAVEN</v>
          </cell>
          <cell r="R2606" t="str">
            <v>Nederland</v>
          </cell>
          <cell r="S2606" t="str">
            <v>0344-694611</v>
          </cell>
          <cell r="U2606">
            <v>3000</v>
          </cell>
          <cell r="V2606" t="str">
            <v>Hago Nederland B.V.</v>
          </cell>
          <cell r="W2606">
            <v>1</v>
          </cell>
          <cell r="X2606" t="str">
            <v>Internen</v>
          </cell>
          <cell r="Y2606" t="str">
            <v>A1</v>
          </cell>
          <cell r="Z2606" t="str">
            <v>Medewerker uurloon</v>
          </cell>
          <cell r="AA2606">
            <v>1</v>
          </cell>
          <cell r="AB2606" t="str">
            <v>Schoonmaak CAO</v>
          </cell>
          <cell r="AC2606" t="str">
            <v>N4</v>
          </cell>
          <cell r="AD2606" t="str">
            <v>HR-NL: per 4 weken</v>
          </cell>
          <cell r="AE2606" t="str">
            <v>Onbepaalde tijd</v>
          </cell>
          <cell r="AF2606" t="str">
            <v>00-00-0000</v>
          </cell>
          <cell r="AH2606">
            <v>175765947</v>
          </cell>
          <cell r="AI2606">
            <v>24355</v>
          </cell>
          <cell r="AJ2606" t="str">
            <v>Nederlands</v>
          </cell>
          <cell r="AK2606" t="str">
            <v>X122</v>
          </cell>
          <cell r="AL2606" t="str">
            <v>OBJECTLEIDER AMBULANT ALG. SCHOONM II</v>
          </cell>
          <cell r="AM2606" t="str">
            <v>3+5%</v>
          </cell>
          <cell r="AN2606" t="str">
            <v>38 uur / week</v>
          </cell>
          <cell r="AO2606">
            <v>38</v>
          </cell>
          <cell r="AP2606">
            <v>0</v>
          </cell>
          <cell r="AQ2606">
            <v>0</v>
          </cell>
          <cell r="AR2606">
            <v>100</v>
          </cell>
          <cell r="AS2606">
            <v>7</v>
          </cell>
          <cell r="AT2606" t="str">
            <v>B7</v>
          </cell>
          <cell r="AU2606">
            <v>90</v>
          </cell>
          <cell r="AV2606">
            <v>18.87</v>
          </cell>
        </row>
        <row r="2607">
          <cell r="A2607">
            <v>12586</v>
          </cell>
          <cell r="B2607" t="str">
            <v>Mevrouw</v>
          </cell>
          <cell r="C2607" t="str">
            <v>F. Altinsoy</v>
          </cell>
          <cell r="D2607" t="str">
            <v>Fatma</v>
          </cell>
          <cell r="E2607" t="str">
            <v>Fatma</v>
          </cell>
          <cell r="F2607" t="str">
            <v>F</v>
          </cell>
          <cell r="H2607" t="str">
            <v>Altinsoy</v>
          </cell>
          <cell r="J2607" t="str">
            <v>Ozgul</v>
          </cell>
          <cell r="K2607" t="str">
            <v>Vrouw</v>
          </cell>
          <cell r="L2607" t="str">
            <v>Adres</v>
          </cell>
          <cell r="M2607" t="str">
            <v>Langswater</v>
          </cell>
          <cell r="N2607">
            <v>809</v>
          </cell>
          <cell r="P2607" t="str">
            <v>1069 EH</v>
          </cell>
          <cell r="Q2607" t="str">
            <v>AMSTERDAM</v>
          </cell>
          <cell r="R2607" t="str">
            <v>Nederland</v>
          </cell>
          <cell r="S2607" t="str">
            <v>020-6845169</v>
          </cell>
          <cell r="T2607">
            <v>643737414</v>
          </cell>
          <cell r="U2607">
            <v>3000</v>
          </cell>
          <cell r="V2607" t="str">
            <v>Hago Nederland B.V.</v>
          </cell>
          <cell r="W2607">
            <v>1</v>
          </cell>
          <cell r="X2607" t="str">
            <v>Internen</v>
          </cell>
          <cell r="Y2607" t="str">
            <v>A1</v>
          </cell>
          <cell r="Z2607" t="str">
            <v>Medewerker uurloon</v>
          </cell>
          <cell r="AA2607">
            <v>1</v>
          </cell>
          <cell r="AB2607" t="str">
            <v>Schoonmaak CAO</v>
          </cell>
          <cell r="AC2607" t="str">
            <v>N4</v>
          </cell>
          <cell r="AD2607" t="str">
            <v>HR-NL: per 4 weken</v>
          </cell>
          <cell r="AE2607" t="str">
            <v>Onbepaalde tijd</v>
          </cell>
          <cell r="AF2607" t="str">
            <v>00-00-0000</v>
          </cell>
          <cell r="AH2607">
            <v>363289331</v>
          </cell>
          <cell r="AI2607">
            <v>29587</v>
          </cell>
          <cell r="AJ2607" t="str">
            <v>Nederlands</v>
          </cell>
          <cell r="AK2607" t="str">
            <v>X011</v>
          </cell>
          <cell r="AL2607" t="str">
            <v>MEDEW. ALGEMEEN SCHOONMAAKONDERHOUD I</v>
          </cell>
          <cell r="AM2607">
            <v>1</v>
          </cell>
          <cell r="AN2607" t="str">
            <v>38 uur / week</v>
          </cell>
          <cell r="AO2607">
            <v>15</v>
          </cell>
          <cell r="AP2607">
            <v>0</v>
          </cell>
          <cell r="AQ2607">
            <v>0</v>
          </cell>
          <cell r="AR2607">
            <v>39.47</v>
          </cell>
          <cell r="AS2607">
            <v>7</v>
          </cell>
          <cell r="AT2607" t="str">
            <v>B2</v>
          </cell>
          <cell r="AU2607">
            <v>90</v>
          </cell>
          <cell r="AV2607">
            <v>11.46</v>
          </cell>
        </row>
        <row r="2608">
          <cell r="A2608">
            <v>12587</v>
          </cell>
          <cell r="B2608" t="str">
            <v>Mevrouw</v>
          </cell>
          <cell r="C2608" t="str">
            <v>N. Loukili</v>
          </cell>
          <cell r="D2608" t="str">
            <v>Noura</v>
          </cell>
          <cell r="E2608" t="str">
            <v>Noura</v>
          </cell>
          <cell r="F2608" t="str">
            <v>N</v>
          </cell>
          <cell r="H2608" t="str">
            <v>Loukili</v>
          </cell>
          <cell r="K2608" t="str">
            <v>Vrouw</v>
          </cell>
          <cell r="L2608" t="str">
            <v>Adres</v>
          </cell>
          <cell r="M2608" t="str">
            <v>Magelhaenlaan</v>
          </cell>
          <cell r="N2608">
            <v>157</v>
          </cell>
          <cell r="P2608" t="str">
            <v>3526 CD</v>
          </cell>
          <cell r="Q2608" t="str">
            <v>UTRECHT</v>
          </cell>
          <cell r="R2608" t="str">
            <v>Nederland</v>
          </cell>
          <cell r="S2608" t="str">
            <v>06-14901956</v>
          </cell>
          <cell r="U2608">
            <v>3000</v>
          </cell>
          <cell r="V2608" t="str">
            <v>Hago Nederland B.V.</v>
          </cell>
          <cell r="W2608">
            <v>1</v>
          </cell>
          <cell r="X2608" t="str">
            <v>Internen</v>
          </cell>
          <cell r="Y2608" t="str">
            <v>A1</v>
          </cell>
          <cell r="Z2608" t="str">
            <v>Medewerker uurloon</v>
          </cell>
          <cell r="AA2608">
            <v>1</v>
          </cell>
          <cell r="AB2608" t="str">
            <v>Schoonmaak CAO</v>
          </cell>
          <cell r="AC2608" t="str">
            <v>N4</v>
          </cell>
          <cell r="AD2608" t="str">
            <v>HR-NL: per 4 weken</v>
          </cell>
          <cell r="AE2608" t="str">
            <v>Onbepaalde tijd</v>
          </cell>
          <cell r="AF2608" t="str">
            <v>00-00-0000</v>
          </cell>
          <cell r="AH2608">
            <v>16909975</v>
          </cell>
          <cell r="AI2608">
            <v>27876</v>
          </cell>
          <cell r="AJ2608" t="str">
            <v>Nederlands</v>
          </cell>
          <cell r="AK2608" t="str">
            <v>X011</v>
          </cell>
          <cell r="AL2608" t="str">
            <v>MEDEW. ALGEMEEN SCHOONMAAKONDERHOUD I</v>
          </cell>
          <cell r="AM2608">
            <v>1</v>
          </cell>
          <cell r="AN2608" t="str">
            <v>38 uur / week</v>
          </cell>
          <cell r="AO2608">
            <v>15</v>
          </cell>
          <cell r="AP2608">
            <v>0</v>
          </cell>
          <cell r="AQ2608">
            <v>0</v>
          </cell>
          <cell r="AR2608">
            <v>39.47</v>
          </cell>
          <cell r="AS2608">
            <v>7</v>
          </cell>
          <cell r="AT2608" t="str">
            <v>B2</v>
          </cell>
          <cell r="AU2608">
            <v>90</v>
          </cell>
          <cell r="AV2608">
            <v>11.46</v>
          </cell>
        </row>
        <row r="2609">
          <cell r="A2609">
            <v>12588</v>
          </cell>
          <cell r="B2609" t="str">
            <v>Mevrouw</v>
          </cell>
          <cell r="C2609" t="str">
            <v>M.H. Perez Perez - Lebbink</v>
          </cell>
          <cell r="D2609" t="str">
            <v>Maria Helena</v>
          </cell>
          <cell r="E2609" t="str">
            <v>Maria Helena</v>
          </cell>
          <cell r="F2609" t="str">
            <v>MH</v>
          </cell>
          <cell r="H2609" t="str">
            <v>Lebbink</v>
          </cell>
          <cell r="J2609" t="str">
            <v>Perez Perez</v>
          </cell>
          <cell r="K2609" t="str">
            <v>Vrouw</v>
          </cell>
          <cell r="L2609" t="str">
            <v>Adres</v>
          </cell>
          <cell r="M2609" t="str">
            <v>Mattenbiesstraat</v>
          </cell>
          <cell r="N2609">
            <v>3</v>
          </cell>
          <cell r="P2609" t="str">
            <v>1087 CC</v>
          </cell>
          <cell r="Q2609" t="str">
            <v>AMSTERDAM</v>
          </cell>
          <cell r="R2609" t="str">
            <v>Nederland</v>
          </cell>
          <cell r="S2609" t="str">
            <v>06-20675882</v>
          </cell>
          <cell r="U2609">
            <v>3000</v>
          </cell>
          <cell r="V2609" t="str">
            <v>Hago Nederland B.V.</v>
          </cell>
          <cell r="W2609">
            <v>1</v>
          </cell>
          <cell r="X2609" t="str">
            <v>Internen</v>
          </cell>
          <cell r="Y2609" t="str">
            <v>A1</v>
          </cell>
          <cell r="Z2609" t="str">
            <v>Medewerker uurloon</v>
          </cell>
          <cell r="AA2609">
            <v>1</v>
          </cell>
          <cell r="AB2609" t="str">
            <v>Schoonmaak CAO</v>
          </cell>
          <cell r="AC2609" t="str">
            <v>N4</v>
          </cell>
          <cell r="AD2609" t="str">
            <v>HR-NL: per 4 weken</v>
          </cell>
          <cell r="AE2609" t="str">
            <v>Onbepaalde tijd</v>
          </cell>
          <cell r="AF2609" t="str">
            <v>00-00-0000</v>
          </cell>
          <cell r="AH2609">
            <v>196681261</v>
          </cell>
          <cell r="AI2609">
            <v>18615</v>
          </cell>
          <cell r="AJ2609" t="str">
            <v>Nederlands</v>
          </cell>
          <cell r="AK2609" t="str">
            <v>X011</v>
          </cell>
          <cell r="AL2609" t="str">
            <v>MEDEW. ALGEMEEN SCHOONMAAKONDERHOUD I</v>
          </cell>
          <cell r="AM2609">
            <v>1</v>
          </cell>
          <cell r="AN2609" t="str">
            <v>38 uur / week</v>
          </cell>
          <cell r="AO2609">
            <v>16.5</v>
          </cell>
          <cell r="AP2609">
            <v>0</v>
          </cell>
          <cell r="AQ2609">
            <v>0</v>
          </cell>
          <cell r="AR2609">
            <v>43.42</v>
          </cell>
          <cell r="AS2609">
            <v>7</v>
          </cell>
          <cell r="AT2609" t="str">
            <v>B2</v>
          </cell>
          <cell r="AU2609">
            <v>90</v>
          </cell>
          <cell r="AV2609">
            <v>11.82</v>
          </cell>
        </row>
        <row r="2610">
          <cell r="A2610">
            <v>12589</v>
          </cell>
          <cell r="B2610" t="str">
            <v>Mevrouw</v>
          </cell>
          <cell r="C2610" t="str">
            <v>A. Boateng</v>
          </cell>
          <cell r="D2610" t="str">
            <v>Angela</v>
          </cell>
          <cell r="E2610" t="str">
            <v>Angela</v>
          </cell>
          <cell r="F2610" t="str">
            <v>A</v>
          </cell>
          <cell r="H2610" t="str">
            <v>Boateng</v>
          </cell>
          <cell r="K2610" t="str">
            <v>Vrouw</v>
          </cell>
          <cell r="L2610" t="str">
            <v>Adres</v>
          </cell>
          <cell r="M2610" t="str">
            <v>Geldershoofd</v>
          </cell>
          <cell r="N2610">
            <v>116</v>
          </cell>
          <cell r="P2610" t="str">
            <v>1103 BG</v>
          </cell>
          <cell r="Q2610" t="str">
            <v>AMSTERDAM ZUIDOOST</v>
          </cell>
          <cell r="R2610" t="str">
            <v>Nederland</v>
          </cell>
          <cell r="S2610" t="str">
            <v>06-52227290</v>
          </cell>
          <cell r="U2610">
            <v>3000</v>
          </cell>
          <cell r="V2610" t="str">
            <v>Hago Nederland B.V.</v>
          </cell>
          <cell r="W2610">
            <v>1</v>
          </cell>
          <cell r="X2610" t="str">
            <v>Internen</v>
          </cell>
          <cell r="Y2610" t="str">
            <v>A1</v>
          </cell>
          <cell r="Z2610" t="str">
            <v>Medewerker uurloon</v>
          </cell>
          <cell r="AA2610">
            <v>1</v>
          </cell>
          <cell r="AB2610" t="str">
            <v>Schoonmaak CAO</v>
          </cell>
          <cell r="AC2610" t="str">
            <v>N4</v>
          </cell>
          <cell r="AD2610" t="str">
            <v>HR-NL: per 4 weken</v>
          </cell>
          <cell r="AE2610" t="str">
            <v>Onbepaalde tijd</v>
          </cell>
          <cell r="AF2610" t="str">
            <v>00-00-0000</v>
          </cell>
          <cell r="AH2610">
            <v>259921531</v>
          </cell>
          <cell r="AI2610">
            <v>25662</v>
          </cell>
          <cell r="AJ2610" t="str">
            <v>Ghanees</v>
          </cell>
          <cell r="AK2610" t="str">
            <v>X011</v>
          </cell>
          <cell r="AL2610" t="str">
            <v>MEDEW. ALGEMEEN SCHOONMAAKONDERHOUD I</v>
          </cell>
          <cell r="AM2610">
            <v>1</v>
          </cell>
          <cell r="AN2610" t="str">
            <v>38 uur / week</v>
          </cell>
          <cell r="AO2610">
            <v>15</v>
          </cell>
          <cell r="AP2610">
            <v>0</v>
          </cell>
          <cell r="AQ2610">
            <v>0</v>
          </cell>
          <cell r="AR2610">
            <v>39.47</v>
          </cell>
          <cell r="AS2610">
            <v>7</v>
          </cell>
          <cell r="AT2610" t="str">
            <v>B2</v>
          </cell>
          <cell r="AU2610">
            <v>90</v>
          </cell>
          <cell r="AV2610">
            <v>11.46</v>
          </cell>
        </row>
        <row r="2611">
          <cell r="A2611">
            <v>12590</v>
          </cell>
          <cell r="B2611" t="str">
            <v>Mevrouw</v>
          </cell>
          <cell r="C2611" t="str">
            <v>H. Korkmaz</v>
          </cell>
          <cell r="D2611" t="str">
            <v>Hatice</v>
          </cell>
          <cell r="E2611" t="str">
            <v>Hatice</v>
          </cell>
          <cell r="F2611" t="str">
            <v>H</v>
          </cell>
          <cell r="H2611" t="str">
            <v>Korkmaz</v>
          </cell>
          <cell r="K2611" t="str">
            <v>Vrouw</v>
          </cell>
          <cell r="L2611" t="str">
            <v>Adres</v>
          </cell>
          <cell r="M2611" t="str">
            <v>Fregatstraat</v>
          </cell>
          <cell r="N2611">
            <v>11</v>
          </cell>
          <cell r="P2611" t="str">
            <v>3534 RA</v>
          </cell>
          <cell r="Q2611" t="str">
            <v>UTRECHT</v>
          </cell>
          <cell r="R2611" t="str">
            <v>Nederland</v>
          </cell>
          <cell r="S2611" t="str">
            <v>06-55990325</v>
          </cell>
          <cell r="U2611">
            <v>3000</v>
          </cell>
          <cell r="V2611" t="str">
            <v>Hago Nederland B.V.</v>
          </cell>
          <cell r="W2611">
            <v>1</v>
          </cell>
          <cell r="X2611" t="str">
            <v>Internen</v>
          </cell>
          <cell r="Y2611" t="str">
            <v>A1</v>
          </cell>
          <cell r="Z2611" t="str">
            <v>Medewerker uurloon</v>
          </cell>
          <cell r="AA2611">
            <v>1</v>
          </cell>
          <cell r="AB2611" t="str">
            <v>Schoonmaak CAO</v>
          </cell>
          <cell r="AC2611" t="str">
            <v>N4</v>
          </cell>
          <cell r="AD2611" t="str">
            <v>HR-NL: per 4 weken</v>
          </cell>
          <cell r="AE2611" t="str">
            <v>Onbepaalde tijd</v>
          </cell>
          <cell r="AF2611" t="str">
            <v>00-00-0000</v>
          </cell>
          <cell r="AH2611">
            <v>239241381</v>
          </cell>
          <cell r="AI2611">
            <v>29657</v>
          </cell>
          <cell r="AJ2611" t="str">
            <v>Nederlands</v>
          </cell>
          <cell r="AK2611" t="str">
            <v>X011</v>
          </cell>
          <cell r="AL2611" t="str">
            <v>MEDEW. ALGEMEEN SCHOONMAAKONDERHOUD I</v>
          </cell>
          <cell r="AM2611">
            <v>1</v>
          </cell>
          <cell r="AN2611" t="str">
            <v>38 uur / week</v>
          </cell>
          <cell r="AO2611">
            <v>30</v>
          </cell>
          <cell r="AP2611">
            <v>0</v>
          </cell>
          <cell r="AQ2611">
            <v>0</v>
          </cell>
          <cell r="AR2611">
            <v>78.95</v>
          </cell>
          <cell r="AS2611">
            <v>7</v>
          </cell>
          <cell r="AT2611" t="str">
            <v>B2</v>
          </cell>
          <cell r="AU2611">
            <v>90</v>
          </cell>
          <cell r="AV2611">
            <v>11.46</v>
          </cell>
        </row>
        <row r="2612">
          <cell r="A2612">
            <v>12591</v>
          </cell>
          <cell r="B2612" t="str">
            <v>Mevrouw</v>
          </cell>
          <cell r="C2612" t="str">
            <v>P. Maharban</v>
          </cell>
          <cell r="D2612" t="str">
            <v>Parbhawatie</v>
          </cell>
          <cell r="E2612" t="str">
            <v>Bea</v>
          </cell>
          <cell r="F2612" t="str">
            <v>P</v>
          </cell>
          <cell r="H2612" t="str">
            <v>Maharban</v>
          </cell>
          <cell r="K2612" t="str">
            <v>Vrouw</v>
          </cell>
          <cell r="L2612" t="str">
            <v>Adres</v>
          </cell>
          <cell r="M2612" t="str">
            <v>Mozartweg</v>
          </cell>
          <cell r="N2612">
            <v>48</v>
          </cell>
          <cell r="P2612" t="str">
            <v>1323 BD</v>
          </cell>
          <cell r="Q2612" t="str">
            <v>ALMERE</v>
          </cell>
          <cell r="R2612" t="str">
            <v>Nederland</v>
          </cell>
          <cell r="S2612">
            <v>625554730</v>
          </cell>
          <cell r="U2612">
            <v>3000</v>
          </cell>
          <cell r="V2612" t="str">
            <v>Hago Nederland B.V.</v>
          </cell>
          <cell r="W2612">
            <v>1</v>
          </cell>
          <cell r="X2612" t="str">
            <v>Internen</v>
          </cell>
          <cell r="Y2612" t="str">
            <v>A1</v>
          </cell>
          <cell r="Z2612" t="str">
            <v>Medewerker uurloon</v>
          </cell>
          <cell r="AA2612">
            <v>1</v>
          </cell>
          <cell r="AB2612" t="str">
            <v>Schoonmaak CAO</v>
          </cell>
          <cell r="AC2612" t="str">
            <v>N4</v>
          </cell>
          <cell r="AD2612" t="str">
            <v>HR-NL: per 4 weken</v>
          </cell>
          <cell r="AE2612" t="str">
            <v>Onbepaalde tijd</v>
          </cell>
          <cell r="AF2612" t="str">
            <v>00-00-0000</v>
          </cell>
          <cell r="AH2612">
            <v>472457639</v>
          </cell>
          <cell r="AI2612">
            <v>20490</v>
          </cell>
          <cell r="AJ2612" t="str">
            <v>Nederlands</v>
          </cell>
          <cell r="AK2612" t="str">
            <v>X011</v>
          </cell>
          <cell r="AL2612" t="str">
            <v>MEDEW. ALGEMEEN SCHOONMAAKONDERHOUD I</v>
          </cell>
          <cell r="AM2612">
            <v>1</v>
          </cell>
          <cell r="AN2612" t="str">
            <v>38 uur / week</v>
          </cell>
          <cell r="AO2612">
            <v>32.5</v>
          </cell>
          <cell r="AP2612">
            <v>0</v>
          </cell>
          <cell r="AQ2612">
            <v>0</v>
          </cell>
          <cell r="AR2612">
            <v>85.53</v>
          </cell>
          <cell r="AS2612">
            <v>7</v>
          </cell>
          <cell r="AT2612" t="str">
            <v>B2</v>
          </cell>
          <cell r="AU2612">
            <v>22</v>
          </cell>
          <cell r="AV2612">
            <v>11.13</v>
          </cell>
        </row>
        <row r="2613">
          <cell r="A2613">
            <v>12592</v>
          </cell>
          <cell r="B2613" t="str">
            <v>Dhr.</v>
          </cell>
          <cell r="C2613" t="str">
            <v>A. Aachboun</v>
          </cell>
          <cell r="D2613" t="str">
            <v>Amar</v>
          </cell>
          <cell r="E2613" t="str">
            <v>Amar</v>
          </cell>
          <cell r="F2613" t="str">
            <v>A</v>
          </cell>
          <cell r="H2613" t="str">
            <v>Aachboun</v>
          </cell>
          <cell r="K2613" t="str">
            <v>Man</v>
          </cell>
          <cell r="L2613" t="str">
            <v>Adres</v>
          </cell>
          <cell r="M2613" t="str">
            <v>Marco Pololaan</v>
          </cell>
          <cell r="N2613">
            <v>98</v>
          </cell>
          <cell r="P2613" t="str">
            <v>3526 GL</v>
          </cell>
          <cell r="Q2613" t="str">
            <v>UTRECHT</v>
          </cell>
          <cell r="R2613" t="str">
            <v>Nederland</v>
          </cell>
          <cell r="S2613" t="str">
            <v>06 15461909</v>
          </cell>
          <cell r="U2613">
            <v>3000</v>
          </cell>
          <cell r="V2613" t="str">
            <v>Hago Nederland B.V.</v>
          </cell>
          <cell r="W2613">
            <v>1</v>
          </cell>
          <cell r="X2613" t="str">
            <v>Internen</v>
          </cell>
          <cell r="Y2613" t="str">
            <v>A1</v>
          </cell>
          <cell r="Z2613" t="str">
            <v>Medewerker uurloon</v>
          </cell>
          <cell r="AA2613">
            <v>1</v>
          </cell>
          <cell r="AB2613" t="str">
            <v>Schoonmaak CAO</v>
          </cell>
          <cell r="AC2613" t="str">
            <v>N4</v>
          </cell>
          <cell r="AD2613" t="str">
            <v>HR-NL: per 4 weken</v>
          </cell>
          <cell r="AE2613" t="str">
            <v>Onbepaalde tijd</v>
          </cell>
          <cell r="AF2613" t="str">
            <v>00-00-0000</v>
          </cell>
          <cell r="AH2613">
            <v>208150729</v>
          </cell>
          <cell r="AI2613">
            <v>24654</v>
          </cell>
          <cell r="AJ2613" t="str">
            <v>Nederlands</v>
          </cell>
          <cell r="AK2613" t="str">
            <v>X011</v>
          </cell>
          <cell r="AL2613" t="str">
            <v>MEDEW. ALGEMEEN SCHOONMAAKONDERHOUD I</v>
          </cell>
          <cell r="AM2613">
            <v>1</v>
          </cell>
          <cell r="AN2613" t="str">
            <v>38 uur / week</v>
          </cell>
          <cell r="AO2613">
            <v>15</v>
          </cell>
          <cell r="AP2613">
            <v>0</v>
          </cell>
          <cell r="AQ2613">
            <v>0</v>
          </cell>
          <cell r="AR2613">
            <v>39.47</v>
          </cell>
          <cell r="AS2613">
            <v>7</v>
          </cell>
          <cell r="AT2613" t="str">
            <v>B2</v>
          </cell>
          <cell r="AU2613">
            <v>90</v>
          </cell>
          <cell r="AV2613">
            <v>11.46</v>
          </cell>
        </row>
        <row r="2614">
          <cell r="A2614">
            <v>12593</v>
          </cell>
          <cell r="B2614" t="str">
            <v>Mevrouw</v>
          </cell>
          <cell r="C2614" t="str">
            <v>F.S. Mohabbat - Abdoel</v>
          </cell>
          <cell r="D2614" t="str">
            <v>Farida Sairabanoe</v>
          </cell>
          <cell r="E2614" t="str">
            <v>Farida Sairabanoe</v>
          </cell>
          <cell r="F2614" t="str">
            <v>FS</v>
          </cell>
          <cell r="H2614" t="str">
            <v>Abdoel</v>
          </cell>
          <cell r="J2614" t="str">
            <v>Mohabbat</v>
          </cell>
          <cell r="K2614" t="str">
            <v>Vrouw</v>
          </cell>
          <cell r="L2614" t="str">
            <v>Adres</v>
          </cell>
          <cell r="M2614" t="str">
            <v>Horst</v>
          </cell>
          <cell r="N2614">
            <v>30</v>
          </cell>
          <cell r="O2614">
            <v>-3</v>
          </cell>
          <cell r="P2614" t="str">
            <v>8225 NK</v>
          </cell>
          <cell r="Q2614" t="str">
            <v>LELYSTAD</v>
          </cell>
          <cell r="R2614" t="str">
            <v>Nederland</v>
          </cell>
          <cell r="S2614">
            <v>320234280</v>
          </cell>
          <cell r="T2614">
            <v>633755945</v>
          </cell>
          <cell r="U2614">
            <v>3000</v>
          </cell>
          <cell r="V2614" t="str">
            <v>Hago Nederland B.V.</v>
          </cell>
          <cell r="W2614">
            <v>1</v>
          </cell>
          <cell r="X2614" t="str">
            <v>Internen</v>
          </cell>
          <cell r="Y2614" t="str">
            <v>A1</v>
          </cell>
          <cell r="Z2614" t="str">
            <v>Medewerker uurloon</v>
          </cell>
          <cell r="AA2614">
            <v>1</v>
          </cell>
          <cell r="AB2614" t="str">
            <v>Schoonmaak CAO</v>
          </cell>
          <cell r="AC2614" t="str">
            <v>N4</v>
          </cell>
          <cell r="AD2614" t="str">
            <v>HR-NL: per 4 weken</v>
          </cell>
          <cell r="AE2614" t="str">
            <v>Onbepaalde tijd</v>
          </cell>
          <cell r="AF2614" t="str">
            <v>00-00-0000</v>
          </cell>
          <cell r="AH2614">
            <v>190253770</v>
          </cell>
          <cell r="AI2614">
            <v>23412</v>
          </cell>
          <cell r="AJ2614" t="str">
            <v>Nederlands</v>
          </cell>
          <cell r="AK2614" t="str">
            <v>X011</v>
          </cell>
          <cell r="AL2614" t="str">
            <v>MEDEW. ALGEMEEN SCHOONMAAKONDERHOUD I</v>
          </cell>
          <cell r="AM2614">
            <v>1</v>
          </cell>
          <cell r="AN2614" t="str">
            <v>38 uur / week</v>
          </cell>
          <cell r="AO2614">
            <v>13.75</v>
          </cell>
          <cell r="AP2614">
            <v>0</v>
          </cell>
          <cell r="AQ2614">
            <v>0</v>
          </cell>
          <cell r="AR2614">
            <v>36.18</v>
          </cell>
          <cell r="AS2614">
            <v>7</v>
          </cell>
          <cell r="AT2614" t="str">
            <v>B2</v>
          </cell>
          <cell r="AU2614">
            <v>90</v>
          </cell>
          <cell r="AV2614">
            <v>11.46</v>
          </cell>
        </row>
        <row r="2615">
          <cell r="A2615">
            <v>12594</v>
          </cell>
          <cell r="B2615" t="str">
            <v>Mevrouw</v>
          </cell>
          <cell r="C2615" t="str">
            <v>S. Azzaoui</v>
          </cell>
          <cell r="D2615" t="str">
            <v>Saida</v>
          </cell>
          <cell r="E2615" t="str">
            <v>Saida</v>
          </cell>
          <cell r="F2615" t="str">
            <v>S</v>
          </cell>
          <cell r="H2615" t="str">
            <v>Azzaoui</v>
          </cell>
          <cell r="I2615" t="str">
            <v>el</v>
          </cell>
          <cell r="J2615" t="str">
            <v>Azzaoui</v>
          </cell>
          <cell r="K2615" t="str">
            <v>Vrouw</v>
          </cell>
          <cell r="L2615" t="str">
            <v>Adres</v>
          </cell>
          <cell r="M2615" t="str">
            <v>Theetuinlaan</v>
          </cell>
          <cell r="N2615">
            <v>26</v>
          </cell>
          <cell r="P2615" t="str">
            <v>3452 RJ</v>
          </cell>
          <cell r="Q2615" t="str">
            <v>VLEUTEN</v>
          </cell>
          <cell r="R2615" t="str">
            <v>Nederland</v>
          </cell>
          <cell r="T2615" t="str">
            <v>06-14593404</v>
          </cell>
          <cell r="U2615">
            <v>3000</v>
          </cell>
          <cell r="V2615" t="str">
            <v>Hago Nederland B.V.</v>
          </cell>
          <cell r="W2615">
            <v>1</v>
          </cell>
          <cell r="X2615" t="str">
            <v>Internen</v>
          </cell>
          <cell r="Y2615" t="str">
            <v>A1</v>
          </cell>
          <cell r="Z2615" t="str">
            <v>Medewerker uurloon</v>
          </cell>
          <cell r="AA2615">
            <v>1</v>
          </cell>
          <cell r="AB2615" t="str">
            <v>Schoonmaak CAO</v>
          </cell>
          <cell r="AC2615" t="str">
            <v>N4</v>
          </cell>
          <cell r="AD2615" t="str">
            <v>HR-NL: per 4 weken</v>
          </cell>
          <cell r="AE2615" t="str">
            <v>Onbepaalde tijd</v>
          </cell>
          <cell r="AF2615" t="str">
            <v>00-00-0000</v>
          </cell>
          <cell r="AH2615">
            <v>238908999</v>
          </cell>
          <cell r="AI2615">
            <v>30129</v>
          </cell>
          <cell r="AJ2615" t="str">
            <v>Nederlands</v>
          </cell>
          <cell r="AK2615" t="str">
            <v>X011</v>
          </cell>
          <cell r="AL2615" t="str">
            <v>MEDEW. ALGEMEEN SCHOONMAAKONDERHOUD I</v>
          </cell>
          <cell r="AM2615">
            <v>1</v>
          </cell>
          <cell r="AN2615" t="str">
            <v>38 uur / week</v>
          </cell>
          <cell r="AO2615">
            <v>12</v>
          </cell>
          <cell r="AP2615">
            <v>0</v>
          </cell>
          <cell r="AQ2615">
            <v>0</v>
          </cell>
          <cell r="AR2615">
            <v>31.58</v>
          </cell>
          <cell r="AS2615">
            <v>7</v>
          </cell>
          <cell r="AT2615" t="str">
            <v>B2</v>
          </cell>
          <cell r="AU2615">
            <v>90</v>
          </cell>
          <cell r="AV2615">
            <v>11.46</v>
          </cell>
        </row>
        <row r="2616">
          <cell r="A2616">
            <v>12595</v>
          </cell>
          <cell r="B2616" t="str">
            <v>Dhr.</v>
          </cell>
          <cell r="C2616" t="str">
            <v>S. el Azzaoui</v>
          </cell>
          <cell r="D2616" t="str">
            <v>Said</v>
          </cell>
          <cell r="E2616" t="str">
            <v>Said</v>
          </cell>
          <cell r="F2616" t="str">
            <v>S</v>
          </cell>
          <cell r="G2616" t="str">
            <v>el</v>
          </cell>
          <cell r="H2616" t="str">
            <v>Azzaoui</v>
          </cell>
          <cell r="K2616" t="str">
            <v>Man</v>
          </cell>
          <cell r="L2616" t="str">
            <v>Adres</v>
          </cell>
          <cell r="M2616" t="str">
            <v>Theetuinlaan</v>
          </cell>
          <cell r="N2616">
            <v>26</v>
          </cell>
          <cell r="P2616" t="str">
            <v>3452 RJ</v>
          </cell>
          <cell r="Q2616" t="str">
            <v>VLEUTEN</v>
          </cell>
          <cell r="R2616" t="str">
            <v>Nederland</v>
          </cell>
          <cell r="T2616" t="str">
            <v>06-14593404</v>
          </cell>
          <cell r="U2616">
            <v>3000</v>
          </cell>
          <cell r="V2616" t="str">
            <v>Hago Nederland B.V.</v>
          </cell>
          <cell r="W2616">
            <v>1</v>
          </cell>
          <cell r="X2616" t="str">
            <v>Internen</v>
          </cell>
          <cell r="Y2616" t="str">
            <v>A1</v>
          </cell>
          <cell r="Z2616" t="str">
            <v>Medewerker uurloon</v>
          </cell>
          <cell r="AA2616">
            <v>1</v>
          </cell>
          <cell r="AB2616" t="str">
            <v>Schoonmaak CAO</v>
          </cell>
          <cell r="AC2616" t="str">
            <v>N4</v>
          </cell>
          <cell r="AD2616" t="str">
            <v>HR-NL: per 4 weken</v>
          </cell>
          <cell r="AE2616" t="str">
            <v>Onbepaalde tijd</v>
          </cell>
          <cell r="AF2616" t="str">
            <v>00-00-0000</v>
          </cell>
          <cell r="AH2616">
            <v>215549983</v>
          </cell>
          <cell r="AI2616">
            <v>27342</v>
          </cell>
          <cell r="AJ2616" t="str">
            <v>Nederlands</v>
          </cell>
          <cell r="AK2616" t="str">
            <v>X042</v>
          </cell>
          <cell r="AL2616" t="str">
            <v>VOORWERKER ALGEMEEN SCHOONMAAKONDERH. II</v>
          </cell>
          <cell r="AM2616" t="str">
            <v>2+5%</v>
          </cell>
          <cell r="AN2616" t="str">
            <v>38 uur / week</v>
          </cell>
          <cell r="AO2616">
            <v>12</v>
          </cell>
          <cell r="AP2616">
            <v>0</v>
          </cell>
          <cell r="AQ2616">
            <v>0</v>
          </cell>
          <cell r="AR2616">
            <v>31.58</v>
          </cell>
          <cell r="AS2616">
            <v>7</v>
          </cell>
          <cell r="AT2616" t="str">
            <v>B5</v>
          </cell>
          <cell r="AU2616">
            <v>90</v>
          </cell>
          <cell r="AV2616">
            <v>13.23</v>
          </cell>
        </row>
        <row r="2617">
          <cell r="A2617">
            <v>12596</v>
          </cell>
          <cell r="B2617" t="str">
            <v>Mevrouw</v>
          </cell>
          <cell r="C2617" t="str">
            <v>D. Vermaat</v>
          </cell>
          <cell r="D2617" t="str">
            <v>Debora</v>
          </cell>
          <cell r="E2617" t="str">
            <v>Debora</v>
          </cell>
          <cell r="F2617" t="str">
            <v>D</v>
          </cell>
          <cell r="H2617" t="str">
            <v>Vermaat</v>
          </cell>
          <cell r="K2617" t="str">
            <v>Vrouw</v>
          </cell>
          <cell r="L2617" t="str">
            <v>Adres</v>
          </cell>
          <cell r="M2617" t="str">
            <v>A.M. Van Schuurmanstraat</v>
          </cell>
          <cell r="N2617">
            <v>49</v>
          </cell>
          <cell r="P2617" t="str">
            <v>2331 DD</v>
          </cell>
          <cell r="Q2617" t="str">
            <v>LEIDEN</v>
          </cell>
          <cell r="R2617" t="str">
            <v>Nederland</v>
          </cell>
          <cell r="S2617">
            <v>718882789</v>
          </cell>
          <cell r="U2617">
            <v>3000</v>
          </cell>
          <cell r="V2617" t="str">
            <v>Hago Nederland B.V.</v>
          </cell>
          <cell r="W2617">
            <v>1</v>
          </cell>
          <cell r="X2617" t="str">
            <v>Internen</v>
          </cell>
          <cell r="Y2617" t="str">
            <v>A1</v>
          </cell>
          <cell r="Z2617" t="str">
            <v>Medewerker uurloon</v>
          </cell>
          <cell r="AA2617">
            <v>1</v>
          </cell>
          <cell r="AB2617" t="str">
            <v>Schoonmaak CAO</v>
          </cell>
          <cell r="AC2617" t="str">
            <v>N4</v>
          </cell>
          <cell r="AD2617" t="str">
            <v>HR-NL: per 4 weken</v>
          </cell>
          <cell r="AE2617" t="str">
            <v>Onbepaalde tijd</v>
          </cell>
          <cell r="AF2617" t="str">
            <v>00-00-0000</v>
          </cell>
          <cell r="AH2617">
            <v>145949497</v>
          </cell>
          <cell r="AI2617">
            <v>25581</v>
          </cell>
          <cell r="AJ2617" t="str">
            <v>Nederlands</v>
          </cell>
          <cell r="AK2617" t="str">
            <v>X041</v>
          </cell>
          <cell r="AL2617" t="str">
            <v>VOORWERKER ALGEMEEN SCHOONMAAKONDERH. I</v>
          </cell>
          <cell r="AM2617">
            <v>2</v>
          </cell>
          <cell r="AN2617" t="str">
            <v>38 uur / week</v>
          </cell>
          <cell r="AO2617">
            <v>37.5</v>
          </cell>
          <cell r="AP2617">
            <v>0</v>
          </cell>
          <cell r="AQ2617">
            <v>0</v>
          </cell>
          <cell r="AR2617">
            <v>98.68</v>
          </cell>
          <cell r="AS2617">
            <v>7</v>
          </cell>
          <cell r="AT2617" t="str">
            <v>B4</v>
          </cell>
          <cell r="AU2617">
            <v>90</v>
          </cell>
          <cell r="AV2617">
            <v>12.6</v>
          </cell>
        </row>
        <row r="2618">
          <cell r="A2618">
            <v>12598</v>
          </cell>
          <cell r="B2618" t="str">
            <v>Dhr.</v>
          </cell>
          <cell r="C2618" t="str">
            <v>A. Laamimach</v>
          </cell>
          <cell r="D2618" t="str">
            <v>Abdelkarim</v>
          </cell>
          <cell r="E2618" t="str">
            <v>Abdelkarim</v>
          </cell>
          <cell r="F2618" t="str">
            <v>A</v>
          </cell>
          <cell r="H2618" t="str">
            <v>Laamimach</v>
          </cell>
          <cell r="K2618" t="str">
            <v>Man</v>
          </cell>
          <cell r="L2618" t="str">
            <v>Adres</v>
          </cell>
          <cell r="M2618" t="str">
            <v>Niasstraat</v>
          </cell>
          <cell r="N2618">
            <v>297</v>
          </cell>
          <cell r="P2618" t="str">
            <v>1095 SG</v>
          </cell>
          <cell r="Q2618" t="str">
            <v>AMSTERDAM</v>
          </cell>
          <cell r="R2618" t="str">
            <v>Nederland</v>
          </cell>
          <cell r="S2618">
            <v>614545798</v>
          </cell>
          <cell r="T2618">
            <v>614545798</v>
          </cell>
          <cell r="U2618">
            <v>3000</v>
          </cell>
          <cell r="V2618" t="str">
            <v>Hago Nederland B.V.</v>
          </cell>
          <cell r="W2618">
            <v>1</v>
          </cell>
          <cell r="X2618" t="str">
            <v>Internen</v>
          </cell>
          <cell r="Y2618" t="str">
            <v>A1</v>
          </cell>
          <cell r="Z2618" t="str">
            <v>Medewerker uurloon</v>
          </cell>
          <cell r="AA2618">
            <v>1</v>
          </cell>
          <cell r="AB2618" t="str">
            <v>Schoonmaak CAO</v>
          </cell>
          <cell r="AC2618" t="str">
            <v>N4</v>
          </cell>
          <cell r="AD2618" t="str">
            <v>HR-NL: per 4 weken</v>
          </cell>
          <cell r="AE2618" t="str">
            <v>Onbepaalde tijd</v>
          </cell>
          <cell r="AF2618" t="str">
            <v>00-00-0000</v>
          </cell>
          <cell r="AH2618">
            <v>207035635</v>
          </cell>
          <cell r="AI2618">
            <v>24176</v>
          </cell>
          <cell r="AJ2618" t="str">
            <v>Nederlands</v>
          </cell>
          <cell r="AK2618" t="str">
            <v>X012</v>
          </cell>
          <cell r="AL2618" t="str">
            <v>MEDEW. ALGEMEEN SCHOONMAAKONDERHOUD II</v>
          </cell>
          <cell r="AM2618" t="str">
            <v>1+5%</v>
          </cell>
          <cell r="AN2618" t="str">
            <v>38 uur / week</v>
          </cell>
          <cell r="AO2618">
            <v>15</v>
          </cell>
          <cell r="AP2618">
            <v>0</v>
          </cell>
          <cell r="AQ2618">
            <v>0</v>
          </cell>
          <cell r="AR2618">
            <v>39.47</v>
          </cell>
          <cell r="AS2618">
            <v>7</v>
          </cell>
          <cell r="AT2618" t="str">
            <v>B3</v>
          </cell>
          <cell r="AU2618">
            <v>90</v>
          </cell>
          <cell r="AV2618">
            <v>12.04</v>
          </cell>
        </row>
        <row r="2619">
          <cell r="A2619">
            <v>12599</v>
          </cell>
          <cell r="B2619" t="str">
            <v>Dhr.</v>
          </cell>
          <cell r="C2619" t="str">
            <v>O. Taamrant</v>
          </cell>
          <cell r="D2619" t="str">
            <v>Omar</v>
          </cell>
          <cell r="E2619" t="str">
            <v>Omar</v>
          </cell>
          <cell r="F2619" t="str">
            <v>O</v>
          </cell>
          <cell r="H2619" t="str">
            <v>Taamrant</v>
          </cell>
          <cell r="K2619" t="str">
            <v>Man</v>
          </cell>
          <cell r="L2619" t="str">
            <v>Adres</v>
          </cell>
          <cell r="M2619" t="str">
            <v>Zwaardenburg</v>
          </cell>
          <cell r="N2619">
            <v>111</v>
          </cell>
          <cell r="P2619" t="str">
            <v>3437 RL</v>
          </cell>
          <cell r="Q2619" t="str">
            <v>NIEUWEGEIN</v>
          </cell>
          <cell r="R2619" t="str">
            <v>Nederland</v>
          </cell>
          <cell r="U2619">
            <v>3000</v>
          </cell>
          <cell r="V2619" t="str">
            <v>Hago Nederland B.V.</v>
          </cell>
          <cell r="W2619">
            <v>1</v>
          </cell>
          <cell r="X2619" t="str">
            <v>Internen</v>
          </cell>
          <cell r="Y2619" t="str">
            <v>A1</v>
          </cell>
          <cell r="Z2619" t="str">
            <v>Medewerker uurloon</v>
          </cell>
          <cell r="AA2619">
            <v>1</v>
          </cell>
          <cell r="AB2619" t="str">
            <v>Schoonmaak CAO</v>
          </cell>
          <cell r="AC2619" t="str">
            <v>N4</v>
          </cell>
          <cell r="AD2619" t="str">
            <v>HR-NL: per 4 weken</v>
          </cell>
          <cell r="AE2619" t="str">
            <v>Onbepaalde tijd</v>
          </cell>
          <cell r="AF2619" t="str">
            <v>00-00-0000</v>
          </cell>
          <cell r="AH2619">
            <v>207716006</v>
          </cell>
          <cell r="AI2619">
            <v>23012</v>
          </cell>
          <cell r="AJ2619" t="str">
            <v>Nederlands</v>
          </cell>
          <cell r="AK2619" t="str">
            <v>X121</v>
          </cell>
          <cell r="AL2619" t="str">
            <v>OBJECTLEIDER AMBULANT ALG. SCHOONM I</v>
          </cell>
          <cell r="AM2619">
            <v>3</v>
          </cell>
          <cell r="AN2619" t="str">
            <v>38 uur / week</v>
          </cell>
          <cell r="AO2619">
            <v>40</v>
          </cell>
          <cell r="AP2619">
            <v>0</v>
          </cell>
          <cell r="AQ2619">
            <v>0</v>
          </cell>
          <cell r="AR2619">
            <v>105.26</v>
          </cell>
          <cell r="AS2619">
            <v>7</v>
          </cell>
          <cell r="AT2619" t="str">
            <v>B6</v>
          </cell>
          <cell r="AU2619">
            <v>90</v>
          </cell>
          <cell r="AV2619">
            <v>13.74</v>
          </cell>
        </row>
        <row r="2620">
          <cell r="A2620">
            <v>12600</v>
          </cell>
          <cell r="B2620" t="str">
            <v>Dhr.</v>
          </cell>
          <cell r="C2620" t="str">
            <v>R.S. Martodikromo</v>
          </cell>
          <cell r="D2620" t="str">
            <v>Robby Soedjarmo</v>
          </cell>
          <cell r="E2620" t="str">
            <v>Robby Soedjarmo</v>
          </cell>
          <cell r="F2620" t="str">
            <v>RS</v>
          </cell>
          <cell r="H2620" t="str">
            <v>Martodikromo</v>
          </cell>
          <cell r="K2620" t="str">
            <v>Man</v>
          </cell>
          <cell r="L2620" t="str">
            <v>Adres</v>
          </cell>
          <cell r="M2620" t="str">
            <v>President Brandstraat</v>
          </cell>
          <cell r="N2620">
            <v>300</v>
          </cell>
          <cell r="P2620" t="str">
            <v>1091 WS</v>
          </cell>
          <cell r="Q2620" t="str">
            <v>AMSTERDAM</v>
          </cell>
          <cell r="R2620" t="str">
            <v>Nederland</v>
          </cell>
          <cell r="S2620" t="str">
            <v>06-22764502</v>
          </cell>
          <cell r="U2620">
            <v>3000</v>
          </cell>
          <cell r="V2620" t="str">
            <v>Hago Nederland B.V.</v>
          </cell>
          <cell r="W2620">
            <v>1</v>
          </cell>
          <cell r="X2620" t="str">
            <v>Internen</v>
          </cell>
          <cell r="Y2620" t="str">
            <v>A1</v>
          </cell>
          <cell r="Z2620" t="str">
            <v>Medewerker uurloon</v>
          </cell>
          <cell r="AA2620">
            <v>1</v>
          </cell>
          <cell r="AB2620" t="str">
            <v>Schoonmaak CAO</v>
          </cell>
          <cell r="AC2620" t="str">
            <v>N4</v>
          </cell>
          <cell r="AD2620" t="str">
            <v>HR-NL: per 4 weken</v>
          </cell>
          <cell r="AE2620" t="str">
            <v>Onbepaalde tijd</v>
          </cell>
          <cell r="AF2620" t="str">
            <v>00-00-0000</v>
          </cell>
          <cell r="AH2620">
            <v>118219376</v>
          </cell>
          <cell r="AI2620">
            <v>21025</v>
          </cell>
          <cell r="AJ2620" t="str">
            <v>Nederlands</v>
          </cell>
          <cell r="AK2620" t="str">
            <v>X042</v>
          </cell>
          <cell r="AL2620" t="str">
            <v>VOORWERKER ALGEMEEN SCHOONMAAKONDERH. II</v>
          </cell>
          <cell r="AM2620" t="str">
            <v>2+5%</v>
          </cell>
          <cell r="AN2620" t="str">
            <v>38 uur / week</v>
          </cell>
          <cell r="AO2620">
            <v>40</v>
          </cell>
          <cell r="AP2620">
            <v>0</v>
          </cell>
          <cell r="AQ2620">
            <v>0</v>
          </cell>
          <cell r="AR2620">
            <v>105.26</v>
          </cell>
          <cell r="AS2620">
            <v>7</v>
          </cell>
          <cell r="AT2620" t="str">
            <v>B5</v>
          </cell>
          <cell r="AU2620">
            <v>90</v>
          </cell>
          <cell r="AV2620">
            <v>13.23</v>
          </cell>
        </row>
        <row r="2621">
          <cell r="A2621">
            <v>12601</v>
          </cell>
          <cell r="B2621" t="str">
            <v>Dhr.</v>
          </cell>
          <cell r="C2621" t="str">
            <v>R.K. Sarpong</v>
          </cell>
          <cell r="D2621" t="str">
            <v>Richard Kwasi</v>
          </cell>
          <cell r="E2621" t="str">
            <v>Richard Kwasi</v>
          </cell>
          <cell r="F2621" t="str">
            <v>RK</v>
          </cell>
          <cell r="H2621" t="str">
            <v>Sarpong</v>
          </cell>
          <cell r="K2621" t="str">
            <v>Man</v>
          </cell>
          <cell r="L2621" t="str">
            <v>Adres</v>
          </cell>
          <cell r="M2621" t="str">
            <v>Johan Schamppad</v>
          </cell>
          <cell r="N2621">
            <v>2</v>
          </cell>
          <cell r="P2621" t="str">
            <v>1106 WT</v>
          </cell>
          <cell r="Q2621" t="str">
            <v>AMSTERDAM</v>
          </cell>
          <cell r="R2621" t="str">
            <v>Nederland</v>
          </cell>
          <cell r="S2621" t="str">
            <v>06-26351494</v>
          </cell>
          <cell r="T2621" t="str">
            <v>06 10639733</v>
          </cell>
          <cell r="U2621">
            <v>3000</v>
          </cell>
          <cell r="V2621" t="str">
            <v>Hago Nederland B.V.</v>
          </cell>
          <cell r="W2621">
            <v>1</v>
          </cell>
          <cell r="X2621" t="str">
            <v>Internen</v>
          </cell>
          <cell r="Y2621" t="str">
            <v>A1</v>
          </cell>
          <cell r="Z2621" t="str">
            <v>Medewerker uurloon</v>
          </cell>
          <cell r="AA2621">
            <v>1</v>
          </cell>
          <cell r="AB2621" t="str">
            <v>Schoonmaak CAO</v>
          </cell>
          <cell r="AC2621" t="str">
            <v>N4</v>
          </cell>
          <cell r="AD2621" t="str">
            <v>HR-NL: per 4 weken</v>
          </cell>
          <cell r="AE2621" t="str">
            <v>Onbepaalde tijd</v>
          </cell>
          <cell r="AF2621" t="str">
            <v>00-00-0000</v>
          </cell>
          <cell r="AH2621">
            <v>214119300</v>
          </cell>
          <cell r="AI2621">
            <v>23303</v>
          </cell>
          <cell r="AJ2621" t="str">
            <v>Nederlands</v>
          </cell>
          <cell r="AK2621" t="str">
            <v>X011</v>
          </cell>
          <cell r="AL2621" t="str">
            <v>MEDEW. ALGEMEEN SCHOONMAAKONDERHOUD I</v>
          </cell>
          <cell r="AM2621">
            <v>1</v>
          </cell>
          <cell r="AN2621" t="str">
            <v>38 uur / week</v>
          </cell>
          <cell r="AO2621">
            <v>30</v>
          </cell>
          <cell r="AP2621">
            <v>0</v>
          </cell>
          <cell r="AQ2621">
            <v>0</v>
          </cell>
          <cell r="AR2621">
            <v>78.95</v>
          </cell>
          <cell r="AS2621">
            <v>7</v>
          </cell>
          <cell r="AT2621" t="str">
            <v>B2</v>
          </cell>
          <cell r="AU2621">
            <v>90</v>
          </cell>
          <cell r="AV2621">
            <v>11.46</v>
          </cell>
        </row>
        <row r="2622">
          <cell r="A2622">
            <v>12602</v>
          </cell>
          <cell r="B2622" t="str">
            <v>Dhr.</v>
          </cell>
          <cell r="C2622" t="str">
            <v>N. Aharram</v>
          </cell>
          <cell r="D2622" t="str">
            <v>Nor-Dine</v>
          </cell>
          <cell r="E2622" t="str">
            <v>Nor-Dine</v>
          </cell>
          <cell r="F2622" t="str">
            <v>N</v>
          </cell>
          <cell r="H2622" t="str">
            <v>Aharram</v>
          </cell>
          <cell r="K2622" t="str">
            <v>Man</v>
          </cell>
          <cell r="L2622" t="str">
            <v>Adres</v>
          </cell>
          <cell r="M2622" t="str">
            <v>Attleeplantsoen</v>
          </cell>
          <cell r="N2622">
            <v>36</v>
          </cell>
          <cell r="P2622" t="str">
            <v>3527 BA</v>
          </cell>
          <cell r="Q2622" t="str">
            <v>UTRECHT</v>
          </cell>
          <cell r="R2622" t="str">
            <v>Nederland</v>
          </cell>
          <cell r="S2622" t="str">
            <v>06-29178871</v>
          </cell>
          <cell r="U2622">
            <v>3000</v>
          </cell>
          <cell r="V2622" t="str">
            <v>Hago Nederland B.V.</v>
          </cell>
          <cell r="W2622">
            <v>1</v>
          </cell>
          <cell r="X2622" t="str">
            <v>Internen</v>
          </cell>
          <cell r="Y2622" t="str">
            <v>A1</v>
          </cell>
          <cell r="Z2622" t="str">
            <v>Medewerker uurloon</v>
          </cell>
          <cell r="AA2622">
            <v>1</v>
          </cell>
          <cell r="AB2622" t="str">
            <v>Schoonmaak CAO</v>
          </cell>
          <cell r="AC2622" t="str">
            <v>N4</v>
          </cell>
          <cell r="AD2622" t="str">
            <v>HR-NL: per 4 weken</v>
          </cell>
          <cell r="AE2622" t="str">
            <v>Onbepaalde tijd</v>
          </cell>
          <cell r="AF2622" t="str">
            <v>00-00-0000</v>
          </cell>
          <cell r="AH2622">
            <v>200344419</v>
          </cell>
          <cell r="AI2622">
            <v>24108</v>
          </cell>
          <cell r="AJ2622" t="str">
            <v>Nederlands</v>
          </cell>
          <cell r="AK2622" t="str">
            <v>X011</v>
          </cell>
          <cell r="AL2622" t="str">
            <v>MEDEW. ALGEMEEN SCHOONMAAKONDERHOUD I</v>
          </cell>
          <cell r="AM2622">
            <v>1</v>
          </cell>
          <cell r="AN2622" t="str">
            <v>38 uur / week</v>
          </cell>
          <cell r="AO2622">
            <v>15</v>
          </cell>
          <cell r="AP2622">
            <v>0</v>
          </cell>
          <cell r="AQ2622">
            <v>0</v>
          </cell>
          <cell r="AR2622">
            <v>39.47</v>
          </cell>
          <cell r="AS2622">
            <v>7</v>
          </cell>
          <cell r="AT2622" t="str">
            <v>B2</v>
          </cell>
          <cell r="AU2622">
            <v>90</v>
          </cell>
          <cell r="AV2622">
            <v>11.84</v>
          </cell>
        </row>
        <row r="2623">
          <cell r="A2623">
            <v>12603</v>
          </cell>
          <cell r="B2623" t="str">
            <v>Mevrouw</v>
          </cell>
          <cell r="C2623" t="str">
            <v>S.C. Wawoe</v>
          </cell>
          <cell r="D2623" t="str">
            <v>Sherlin Candida</v>
          </cell>
          <cell r="E2623" t="str">
            <v>Sherlin Candida</v>
          </cell>
          <cell r="F2623" t="str">
            <v>SC</v>
          </cell>
          <cell r="H2623" t="str">
            <v>Wawoe</v>
          </cell>
          <cell r="K2623" t="str">
            <v>Vrouw</v>
          </cell>
          <cell r="L2623" t="str">
            <v>Adres</v>
          </cell>
          <cell r="M2623" t="str">
            <v>Platanenlaan</v>
          </cell>
          <cell r="N2623">
            <v>35</v>
          </cell>
          <cell r="P2623" t="str">
            <v>1702 LK</v>
          </cell>
          <cell r="Q2623" t="str">
            <v>HEERHUGOWAARD</v>
          </cell>
          <cell r="R2623" t="str">
            <v>Nederland</v>
          </cell>
          <cell r="S2623" t="str">
            <v>072-5743922</v>
          </cell>
          <cell r="T2623" t="str">
            <v>06-86053243</v>
          </cell>
          <cell r="U2623">
            <v>3000</v>
          </cell>
          <cell r="V2623" t="str">
            <v>Hago Nederland B.V.</v>
          </cell>
          <cell r="W2623">
            <v>1</v>
          </cell>
          <cell r="X2623" t="str">
            <v>Internen</v>
          </cell>
          <cell r="Y2623" t="str">
            <v>A1</v>
          </cell>
          <cell r="Z2623" t="str">
            <v>Medewerker uurloon</v>
          </cell>
          <cell r="AA2623">
            <v>1</v>
          </cell>
          <cell r="AB2623" t="str">
            <v>Schoonmaak CAO</v>
          </cell>
          <cell r="AC2623" t="str">
            <v>N4</v>
          </cell>
          <cell r="AD2623" t="str">
            <v>HR-NL: per 4 weken</v>
          </cell>
          <cell r="AE2623" t="str">
            <v>Onbepaalde tijd</v>
          </cell>
          <cell r="AF2623" t="str">
            <v>00-00-0000</v>
          </cell>
          <cell r="AH2623">
            <v>237240531</v>
          </cell>
          <cell r="AI2623">
            <v>24354</v>
          </cell>
          <cell r="AJ2623" t="str">
            <v>Nederlands</v>
          </cell>
          <cell r="AK2623" t="str">
            <v>X011</v>
          </cell>
          <cell r="AL2623" t="str">
            <v>MEDEW. ALGEMEEN SCHOONMAAKONDERHOUD I</v>
          </cell>
          <cell r="AM2623">
            <v>1</v>
          </cell>
          <cell r="AN2623" t="str">
            <v>38 uur / week</v>
          </cell>
          <cell r="AO2623">
            <v>26.75</v>
          </cell>
          <cell r="AP2623">
            <v>0</v>
          </cell>
          <cell r="AQ2623">
            <v>0</v>
          </cell>
          <cell r="AR2623">
            <v>70.39</v>
          </cell>
          <cell r="AS2623">
            <v>7</v>
          </cell>
          <cell r="AT2623" t="str">
            <v>B2</v>
          </cell>
          <cell r="AU2623">
            <v>90</v>
          </cell>
          <cell r="AV2623">
            <v>11.46</v>
          </cell>
        </row>
        <row r="2624">
          <cell r="A2624">
            <v>12605</v>
          </cell>
          <cell r="B2624" t="str">
            <v>Mevrouw</v>
          </cell>
          <cell r="C2624" t="str">
            <v>D. Karakaya</v>
          </cell>
          <cell r="D2624" t="str">
            <v>Done</v>
          </cell>
          <cell r="E2624" t="str">
            <v>Done</v>
          </cell>
          <cell r="F2624" t="str">
            <v>D</v>
          </cell>
          <cell r="H2624" t="str">
            <v>Karakaya</v>
          </cell>
          <cell r="J2624" t="str">
            <v>Karakaya</v>
          </cell>
          <cell r="K2624" t="str">
            <v>Vrouw</v>
          </cell>
          <cell r="L2624" t="str">
            <v>Adres</v>
          </cell>
          <cell r="M2624" t="str">
            <v>Prof.Wattjesstraat</v>
          </cell>
          <cell r="N2624">
            <v>11</v>
          </cell>
          <cell r="P2624" t="str">
            <v>3555 CX</v>
          </cell>
          <cell r="Q2624" t="str">
            <v>UTRECHT</v>
          </cell>
          <cell r="R2624" t="str">
            <v>Nederland</v>
          </cell>
          <cell r="S2624" t="str">
            <v>06-11915665</v>
          </cell>
          <cell r="U2624">
            <v>3000</v>
          </cell>
          <cell r="V2624" t="str">
            <v>Hago Nederland B.V.</v>
          </cell>
          <cell r="W2624">
            <v>1</v>
          </cell>
          <cell r="X2624" t="str">
            <v>Internen</v>
          </cell>
          <cell r="Y2624" t="str">
            <v>A1</v>
          </cell>
          <cell r="Z2624" t="str">
            <v>Medewerker uurloon</v>
          </cell>
          <cell r="AA2624">
            <v>1</v>
          </cell>
          <cell r="AB2624" t="str">
            <v>Schoonmaak CAO</v>
          </cell>
          <cell r="AC2624" t="str">
            <v>N4</v>
          </cell>
          <cell r="AD2624" t="str">
            <v>HR-NL: per 4 weken</v>
          </cell>
          <cell r="AE2624" t="str">
            <v>Onbepaalde tijd</v>
          </cell>
          <cell r="AF2624" t="str">
            <v>00-00-0000</v>
          </cell>
          <cell r="AH2624">
            <v>229344653</v>
          </cell>
          <cell r="AI2624">
            <v>28795</v>
          </cell>
          <cell r="AJ2624" t="str">
            <v>Turks</v>
          </cell>
          <cell r="AK2624" t="str">
            <v>X011</v>
          </cell>
          <cell r="AL2624" t="str">
            <v>MEDEW. ALGEMEEN SCHOONMAAKONDERHOUD I</v>
          </cell>
          <cell r="AM2624">
            <v>1</v>
          </cell>
          <cell r="AN2624" t="str">
            <v>38 uur / week</v>
          </cell>
          <cell r="AO2624">
            <v>30</v>
          </cell>
          <cell r="AP2624">
            <v>0</v>
          </cell>
          <cell r="AQ2624">
            <v>0</v>
          </cell>
          <cell r="AR2624">
            <v>78.95</v>
          </cell>
          <cell r="AS2624">
            <v>7</v>
          </cell>
          <cell r="AT2624" t="str">
            <v>B2</v>
          </cell>
          <cell r="AU2624">
            <v>90</v>
          </cell>
          <cell r="AV2624">
            <v>11.69</v>
          </cell>
        </row>
        <row r="2625">
          <cell r="A2625">
            <v>12608</v>
          </cell>
          <cell r="B2625" t="str">
            <v>Mevrouw</v>
          </cell>
          <cell r="C2625" t="str">
            <v>G. Abrhet Yohannes Gebremichael</v>
          </cell>
          <cell r="D2625" t="str">
            <v>G</v>
          </cell>
          <cell r="E2625" t="str">
            <v>G</v>
          </cell>
          <cell r="F2625" t="str">
            <v>G</v>
          </cell>
          <cell r="H2625" t="str">
            <v>Abrhet Yohannes Gebremichael</v>
          </cell>
          <cell r="K2625" t="str">
            <v>Vrouw</v>
          </cell>
          <cell r="L2625" t="str">
            <v>Adres</v>
          </cell>
          <cell r="M2625" t="str">
            <v>Carmenlaan</v>
          </cell>
          <cell r="N2625">
            <v>259</v>
          </cell>
          <cell r="P2625" t="str">
            <v>1183 SK</v>
          </cell>
          <cell r="Q2625" t="str">
            <v>AMSTELVEEN</v>
          </cell>
          <cell r="R2625" t="str">
            <v>Nederland</v>
          </cell>
          <cell r="S2625" t="str">
            <v>020-6627436</v>
          </cell>
          <cell r="U2625">
            <v>3000</v>
          </cell>
          <cell r="V2625" t="str">
            <v>Hago Nederland B.V.</v>
          </cell>
          <cell r="W2625">
            <v>1</v>
          </cell>
          <cell r="X2625" t="str">
            <v>Internen</v>
          </cell>
          <cell r="Y2625" t="str">
            <v>A1</v>
          </cell>
          <cell r="Z2625" t="str">
            <v>Medewerker uurloon</v>
          </cell>
          <cell r="AA2625">
            <v>1</v>
          </cell>
          <cell r="AB2625" t="str">
            <v>Schoonmaak CAO</v>
          </cell>
          <cell r="AC2625" t="str">
            <v>N4</v>
          </cell>
          <cell r="AD2625" t="str">
            <v>HR-NL: per 4 weken</v>
          </cell>
          <cell r="AE2625" t="str">
            <v>Onbepaalde tijd</v>
          </cell>
          <cell r="AF2625" t="str">
            <v>00-00-0000</v>
          </cell>
          <cell r="AH2625">
            <v>249881664</v>
          </cell>
          <cell r="AI2625">
            <v>26304</v>
          </cell>
          <cell r="AJ2625" t="str">
            <v>Nederlands</v>
          </cell>
          <cell r="AK2625" t="str">
            <v>X011</v>
          </cell>
          <cell r="AL2625" t="str">
            <v>MEDEW. ALGEMEEN SCHOONMAAKONDERHOUD I</v>
          </cell>
          <cell r="AM2625">
            <v>1</v>
          </cell>
          <cell r="AN2625" t="str">
            <v>38 uur / week</v>
          </cell>
          <cell r="AO2625">
            <v>13.75</v>
          </cell>
          <cell r="AP2625">
            <v>0</v>
          </cell>
          <cell r="AQ2625">
            <v>0</v>
          </cell>
          <cell r="AR2625">
            <v>36.18</v>
          </cell>
          <cell r="AS2625">
            <v>7</v>
          </cell>
          <cell r="AT2625" t="str">
            <v>B2</v>
          </cell>
          <cell r="AU2625">
            <v>90</v>
          </cell>
          <cell r="AV2625">
            <v>11.46</v>
          </cell>
        </row>
        <row r="2626">
          <cell r="A2626">
            <v>12609</v>
          </cell>
          <cell r="B2626" t="str">
            <v>Mevrouw</v>
          </cell>
          <cell r="C2626" t="str">
            <v>F. Mahdad</v>
          </cell>
          <cell r="D2626" t="str">
            <v>Fatima</v>
          </cell>
          <cell r="E2626" t="str">
            <v>Fatima</v>
          </cell>
          <cell r="F2626" t="str">
            <v>F</v>
          </cell>
          <cell r="H2626" t="str">
            <v>Mahdad</v>
          </cell>
          <cell r="K2626" t="str">
            <v>Vrouw</v>
          </cell>
          <cell r="L2626" t="str">
            <v>Adres</v>
          </cell>
          <cell r="M2626" t="str">
            <v>Laan van Vollenhove</v>
          </cell>
          <cell r="N2626">
            <v>1649</v>
          </cell>
          <cell r="P2626" t="str">
            <v>3706 GE</v>
          </cell>
          <cell r="Q2626" t="str">
            <v>ZEIST</v>
          </cell>
          <cell r="R2626" t="str">
            <v>Nederland</v>
          </cell>
          <cell r="S2626" t="str">
            <v>06-43681594</v>
          </cell>
          <cell r="U2626">
            <v>3000</v>
          </cell>
          <cell r="V2626" t="str">
            <v>Hago Nederland B.V.</v>
          </cell>
          <cell r="W2626">
            <v>1</v>
          </cell>
          <cell r="X2626" t="str">
            <v>Internen</v>
          </cell>
          <cell r="Y2626" t="str">
            <v>A1</v>
          </cell>
          <cell r="Z2626" t="str">
            <v>Medewerker uurloon</v>
          </cell>
          <cell r="AA2626">
            <v>1</v>
          </cell>
          <cell r="AB2626" t="str">
            <v>Schoonmaak CAO</v>
          </cell>
          <cell r="AC2626" t="str">
            <v>N4</v>
          </cell>
          <cell r="AD2626" t="str">
            <v>HR-NL: per 4 weken</v>
          </cell>
          <cell r="AE2626" t="str">
            <v>Onbepaalde tijd</v>
          </cell>
          <cell r="AF2626" t="str">
            <v>00-00-0000</v>
          </cell>
          <cell r="AH2626">
            <v>251658764</v>
          </cell>
          <cell r="AI2626">
            <v>30761</v>
          </cell>
          <cell r="AJ2626" t="str">
            <v>Marokkaans</v>
          </cell>
          <cell r="AK2626" t="str">
            <v>X011</v>
          </cell>
          <cell r="AL2626" t="str">
            <v>MEDEW. ALGEMEEN SCHOONMAAKONDERHOUD I</v>
          </cell>
          <cell r="AM2626">
            <v>1</v>
          </cell>
          <cell r="AN2626" t="str">
            <v>38 uur / week</v>
          </cell>
          <cell r="AO2626">
            <v>20</v>
          </cell>
          <cell r="AP2626">
            <v>0</v>
          </cell>
          <cell r="AQ2626">
            <v>0</v>
          </cell>
          <cell r="AR2626">
            <v>52.63</v>
          </cell>
          <cell r="AS2626">
            <v>7</v>
          </cell>
          <cell r="AT2626" t="str">
            <v>B2</v>
          </cell>
          <cell r="AU2626">
            <v>90</v>
          </cell>
          <cell r="AV2626">
            <v>11.46</v>
          </cell>
        </row>
        <row r="2627">
          <cell r="A2627">
            <v>12610</v>
          </cell>
          <cell r="B2627" t="str">
            <v>Dhr.</v>
          </cell>
          <cell r="C2627" t="str">
            <v>O. Dacosta</v>
          </cell>
          <cell r="D2627" t="str">
            <v>Osei</v>
          </cell>
          <cell r="E2627" t="str">
            <v>Osei</v>
          </cell>
          <cell r="F2627" t="str">
            <v>O</v>
          </cell>
          <cell r="H2627" t="str">
            <v>Dacosta</v>
          </cell>
          <cell r="K2627" t="str">
            <v>Man</v>
          </cell>
          <cell r="L2627" t="str">
            <v>Adres</v>
          </cell>
          <cell r="M2627" t="str">
            <v>Anatole Francesingel</v>
          </cell>
          <cell r="N2627">
            <v>32</v>
          </cell>
          <cell r="P2627" t="str">
            <v>1102 WL</v>
          </cell>
          <cell r="Q2627" t="str">
            <v>AMSTERDAM</v>
          </cell>
          <cell r="R2627" t="str">
            <v>Nederland</v>
          </cell>
          <cell r="S2627" t="str">
            <v>06-43887031</v>
          </cell>
          <cell r="U2627">
            <v>3000</v>
          </cell>
          <cell r="V2627" t="str">
            <v>Hago Nederland B.V.</v>
          </cell>
          <cell r="W2627">
            <v>1</v>
          </cell>
          <cell r="X2627" t="str">
            <v>Internen</v>
          </cell>
          <cell r="Y2627" t="str">
            <v>A1</v>
          </cell>
          <cell r="Z2627" t="str">
            <v>Medewerker uurloon</v>
          </cell>
          <cell r="AA2627">
            <v>1</v>
          </cell>
          <cell r="AB2627" t="str">
            <v>Schoonmaak CAO</v>
          </cell>
          <cell r="AC2627" t="str">
            <v>N4</v>
          </cell>
          <cell r="AD2627" t="str">
            <v>HR-NL: per 4 weken</v>
          </cell>
          <cell r="AE2627" t="str">
            <v>Onbepaalde tijd</v>
          </cell>
          <cell r="AF2627" t="str">
            <v>00-00-0000</v>
          </cell>
          <cell r="AH2627">
            <v>60985495</v>
          </cell>
          <cell r="AI2627">
            <v>22926</v>
          </cell>
          <cell r="AJ2627" t="str">
            <v>Nederlands</v>
          </cell>
          <cell r="AK2627" t="str">
            <v>X011</v>
          </cell>
          <cell r="AL2627" t="str">
            <v>MEDEW. ALGEMEEN SCHOONMAAKONDERHOUD I</v>
          </cell>
          <cell r="AM2627">
            <v>1</v>
          </cell>
          <cell r="AN2627" t="str">
            <v>38 uur / week</v>
          </cell>
          <cell r="AO2627">
            <v>12.5</v>
          </cell>
          <cell r="AP2627">
            <v>0</v>
          </cell>
          <cell r="AQ2627">
            <v>0</v>
          </cell>
          <cell r="AR2627">
            <v>32.89</v>
          </cell>
          <cell r="AS2627">
            <v>7</v>
          </cell>
          <cell r="AT2627" t="str">
            <v>B2</v>
          </cell>
          <cell r="AU2627">
            <v>90</v>
          </cell>
          <cell r="AV2627">
            <v>11.46</v>
          </cell>
        </row>
        <row r="2628">
          <cell r="A2628">
            <v>12611</v>
          </cell>
          <cell r="B2628" t="str">
            <v>Mevrouw</v>
          </cell>
          <cell r="C2628" t="str">
            <v>G. Burgaz</v>
          </cell>
          <cell r="D2628" t="str">
            <v>Gulnar</v>
          </cell>
          <cell r="E2628" t="str">
            <v>Gulnar</v>
          </cell>
          <cell r="F2628" t="str">
            <v>G</v>
          </cell>
          <cell r="H2628" t="str">
            <v>Burgaz</v>
          </cell>
          <cell r="J2628" t="str">
            <v>Burgaz</v>
          </cell>
          <cell r="K2628" t="str">
            <v>Vrouw</v>
          </cell>
          <cell r="L2628" t="str">
            <v>Adres</v>
          </cell>
          <cell r="M2628" t="str">
            <v>Karel Klinkenbergstraat</v>
          </cell>
          <cell r="N2628">
            <v>26</v>
          </cell>
          <cell r="O2628" t="str">
            <v>IV</v>
          </cell>
          <cell r="P2628" t="str">
            <v>1061 AN</v>
          </cell>
          <cell r="Q2628" t="str">
            <v>AMSTERDAM</v>
          </cell>
          <cell r="R2628" t="str">
            <v>Nederland</v>
          </cell>
          <cell r="S2628" t="str">
            <v>06-47876787</v>
          </cell>
          <cell r="U2628">
            <v>3000</v>
          </cell>
          <cell r="V2628" t="str">
            <v>Hago Nederland B.V.</v>
          </cell>
          <cell r="W2628">
            <v>1</v>
          </cell>
          <cell r="X2628" t="str">
            <v>Internen</v>
          </cell>
          <cell r="Y2628" t="str">
            <v>A1</v>
          </cell>
          <cell r="Z2628" t="str">
            <v>Medewerker uurloon</v>
          </cell>
          <cell r="AA2628">
            <v>1</v>
          </cell>
          <cell r="AB2628" t="str">
            <v>Schoonmaak CAO</v>
          </cell>
          <cell r="AC2628" t="str">
            <v>N4</v>
          </cell>
          <cell r="AD2628" t="str">
            <v>HR-NL: per 4 weken</v>
          </cell>
          <cell r="AE2628" t="str">
            <v>Onbepaalde tijd</v>
          </cell>
          <cell r="AF2628" t="str">
            <v>00-00-0000</v>
          </cell>
          <cell r="AH2628">
            <v>131628148</v>
          </cell>
          <cell r="AI2628">
            <v>28396</v>
          </cell>
          <cell r="AJ2628" t="str">
            <v>Nederlands</v>
          </cell>
          <cell r="AK2628" t="str">
            <v>X011</v>
          </cell>
          <cell r="AL2628" t="str">
            <v>MEDEW. ALGEMEEN SCHOONMAAKONDERHOUD I</v>
          </cell>
          <cell r="AM2628">
            <v>1</v>
          </cell>
          <cell r="AN2628" t="str">
            <v>38 uur / week</v>
          </cell>
          <cell r="AO2628">
            <v>30</v>
          </cell>
          <cell r="AP2628">
            <v>0</v>
          </cell>
          <cell r="AQ2628">
            <v>0</v>
          </cell>
          <cell r="AR2628">
            <v>78.95</v>
          </cell>
          <cell r="AS2628">
            <v>7</v>
          </cell>
          <cell r="AT2628" t="str">
            <v>B2</v>
          </cell>
          <cell r="AU2628">
            <v>90</v>
          </cell>
          <cell r="AV2628">
            <v>11.46</v>
          </cell>
        </row>
        <row r="2629">
          <cell r="A2629">
            <v>12612</v>
          </cell>
          <cell r="B2629" t="str">
            <v>Mevrouw</v>
          </cell>
          <cell r="C2629" t="str">
            <v>S.H. Adle</v>
          </cell>
          <cell r="D2629" t="str">
            <v>Salado Hirabe</v>
          </cell>
          <cell r="E2629" t="str">
            <v>Salado Hirabe</v>
          </cell>
          <cell r="F2629" t="str">
            <v>SH</v>
          </cell>
          <cell r="H2629" t="str">
            <v>Adle</v>
          </cell>
          <cell r="K2629" t="str">
            <v>Vrouw</v>
          </cell>
          <cell r="L2629" t="str">
            <v>Adres</v>
          </cell>
          <cell r="M2629" t="str">
            <v>Kajuit</v>
          </cell>
          <cell r="N2629">
            <v>30</v>
          </cell>
          <cell r="P2629" t="str">
            <v>3863 VS</v>
          </cell>
          <cell r="Q2629" t="str">
            <v>NIJKERK</v>
          </cell>
          <cell r="R2629" t="str">
            <v>Nederland</v>
          </cell>
          <cell r="S2629" t="str">
            <v>033/2535124</v>
          </cell>
          <cell r="T2629" t="str">
            <v>06-44145966</v>
          </cell>
          <cell r="U2629">
            <v>3000</v>
          </cell>
          <cell r="V2629" t="str">
            <v>Hago Nederland B.V.</v>
          </cell>
          <cell r="W2629">
            <v>1</v>
          </cell>
          <cell r="X2629" t="str">
            <v>Internen</v>
          </cell>
          <cell r="Y2629" t="str">
            <v>A1</v>
          </cell>
          <cell r="Z2629" t="str">
            <v>Medewerker uurloon</v>
          </cell>
          <cell r="AA2629">
            <v>1</v>
          </cell>
          <cell r="AB2629" t="str">
            <v>Schoonmaak CAO</v>
          </cell>
          <cell r="AC2629" t="str">
            <v>N4</v>
          </cell>
          <cell r="AD2629" t="str">
            <v>HR-NL: per 4 weken</v>
          </cell>
          <cell r="AE2629" t="str">
            <v>Onbepaalde tijd</v>
          </cell>
          <cell r="AF2629" t="str">
            <v>00-00-0000</v>
          </cell>
          <cell r="AH2629">
            <v>213193498</v>
          </cell>
          <cell r="AI2629">
            <v>26481</v>
          </cell>
          <cell r="AJ2629" t="str">
            <v>Nederlands</v>
          </cell>
          <cell r="AK2629" t="str">
            <v>X011</v>
          </cell>
          <cell r="AL2629" t="str">
            <v>MEDEW. ALGEMEEN SCHOONMAAKONDERHOUD I</v>
          </cell>
          <cell r="AM2629">
            <v>1</v>
          </cell>
          <cell r="AN2629" t="str">
            <v>38 uur / week</v>
          </cell>
          <cell r="AO2629">
            <v>6.25</v>
          </cell>
          <cell r="AP2629">
            <v>0</v>
          </cell>
          <cell r="AQ2629">
            <v>0</v>
          </cell>
          <cell r="AR2629">
            <v>16.45</v>
          </cell>
          <cell r="AS2629">
            <v>7</v>
          </cell>
          <cell r="AT2629" t="str">
            <v>B2</v>
          </cell>
          <cell r="AU2629">
            <v>90</v>
          </cell>
          <cell r="AV2629">
            <v>11.46</v>
          </cell>
        </row>
        <row r="2630">
          <cell r="A2630">
            <v>12613</v>
          </cell>
          <cell r="B2630" t="str">
            <v>Dhr.</v>
          </cell>
          <cell r="C2630" t="str">
            <v>A. Ouchou</v>
          </cell>
          <cell r="D2630" t="str">
            <v>Abdelaaziz</v>
          </cell>
          <cell r="E2630" t="str">
            <v>Abdelaaziz</v>
          </cell>
          <cell r="F2630" t="str">
            <v>A</v>
          </cell>
          <cell r="H2630" t="str">
            <v>Ouchou</v>
          </cell>
          <cell r="K2630" t="str">
            <v>Man</v>
          </cell>
          <cell r="L2630" t="str">
            <v>Adres</v>
          </cell>
          <cell r="M2630" t="str">
            <v>Granidastraat</v>
          </cell>
          <cell r="N2630">
            <v>86</v>
          </cell>
          <cell r="O2630" t="str">
            <v>III</v>
          </cell>
          <cell r="P2630" t="str">
            <v>1055 HR</v>
          </cell>
          <cell r="Q2630" t="str">
            <v>AMSTERDAM</v>
          </cell>
          <cell r="R2630" t="str">
            <v>Nederland</v>
          </cell>
          <cell r="S2630" t="str">
            <v>06-54735465</v>
          </cell>
          <cell r="T2630">
            <v>616701892</v>
          </cell>
          <cell r="U2630">
            <v>3000</v>
          </cell>
          <cell r="V2630" t="str">
            <v>Hago Nederland B.V.</v>
          </cell>
          <cell r="W2630">
            <v>1</v>
          </cell>
          <cell r="X2630" t="str">
            <v>Internen</v>
          </cell>
          <cell r="Y2630" t="str">
            <v>A1</v>
          </cell>
          <cell r="Z2630" t="str">
            <v>Medewerker uurloon</v>
          </cell>
          <cell r="AA2630">
            <v>1</v>
          </cell>
          <cell r="AB2630" t="str">
            <v>Schoonmaak CAO</v>
          </cell>
          <cell r="AC2630" t="str">
            <v>N4</v>
          </cell>
          <cell r="AD2630" t="str">
            <v>HR-NL: per 4 weken</v>
          </cell>
          <cell r="AE2630" t="str">
            <v>Onbepaalde tijd</v>
          </cell>
          <cell r="AF2630" t="str">
            <v>00-00-0000</v>
          </cell>
          <cell r="AH2630">
            <v>238370410</v>
          </cell>
          <cell r="AI2630">
            <v>26846</v>
          </cell>
          <cell r="AJ2630" t="str">
            <v>Nederlands</v>
          </cell>
          <cell r="AK2630" t="str">
            <v>X042</v>
          </cell>
          <cell r="AL2630" t="str">
            <v>VOORWERKER ALGEMEEN SCHOONMAAKONDERH. II</v>
          </cell>
          <cell r="AM2630" t="str">
            <v>2+5%</v>
          </cell>
          <cell r="AN2630" t="str">
            <v>38 uur / week</v>
          </cell>
          <cell r="AO2630">
            <v>38</v>
          </cell>
          <cell r="AP2630">
            <v>0</v>
          </cell>
          <cell r="AQ2630">
            <v>0</v>
          </cell>
          <cell r="AR2630">
            <v>100</v>
          </cell>
          <cell r="AS2630">
            <v>7</v>
          </cell>
          <cell r="AT2630" t="str">
            <v>B5</v>
          </cell>
          <cell r="AU2630">
            <v>90</v>
          </cell>
          <cell r="AV2630">
            <v>13.23</v>
          </cell>
        </row>
        <row r="2631">
          <cell r="A2631">
            <v>12614</v>
          </cell>
          <cell r="B2631" t="str">
            <v>Mevrouw</v>
          </cell>
          <cell r="C2631" t="str">
            <v>R.E. Oputa</v>
          </cell>
          <cell r="D2631" t="str">
            <v>Rose Ekwutosina</v>
          </cell>
          <cell r="E2631" t="str">
            <v>Rose Ekwutosina</v>
          </cell>
          <cell r="F2631" t="str">
            <v>RE</v>
          </cell>
          <cell r="H2631" t="str">
            <v>Oputa</v>
          </cell>
          <cell r="K2631" t="str">
            <v>Vrouw</v>
          </cell>
          <cell r="L2631" t="str">
            <v>Adres</v>
          </cell>
          <cell r="M2631" t="str">
            <v>Hakfort</v>
          </cell>
          <cell r="N2631">
            <v>237</v>
          </cell>
          <cell r="P2631" t="str">
            <v>1102 LA</v>
          </cell>
          <cell r="Q2631" t="str">
            <v>AMSTERDAM</v>
          </cell>
          <cell r="R2631" t="str">
            <v>Nederland</v>
          </cell>
          <cell r="S2631" t="str">
            <v>06-12903529</v>
          </cell>
          <cell r="U2631">
            <v>3000</v>
          </cell>
          <cell r="V2631" t="str">
            <v>Hago Nederland B.V.</v>
          </cell>
          <cell r="W2631">
            <v>1</v>
          </cell>
          <cell r="X2631" t="str">
            <v>Internen</v>
          </cell>
          <cell r="Y2631" t="str">
            <v>A1</v>
          </cell>
          <cell r="Z2631" t="str">
            <v>Medewerker uurloon</v>
          </cell>
          <cell r="AA2631">
            <v>1</v>
          </cell>
          <cell r="AB2631" t="str">
            <v>Schoonmaak CAO</v>
          </cell>
          <cell r="AC2631" t="str">
            <v>N4</v>
          </cell>
          <cell r="AD2631" t="str">
            <v>HR-NL: per 4 weken</v>
          </cell>
          <cell r="AE2631" t="str">
            <v>Onbepaalde tijd</v>
          </cell>
          <cell r="AF2631" t="str">
            <v>00-00-0000</v>
          </cell>
          <cell r="AH2631">
            <v>217660071</v>
          </cell>
          <cell r="AI2631">
            <v>23102</v>
          </cell>
          <cell r="AJ2631" t="str">
            <v>Nederlands</v>
          </cell>
          <cell r="AK2631" t="str">
            <v>X011</v>
          </cell>
          <cell r="AL2631" t="str">
            <v>MEDEW. ALGEMEEN SCHOONMAAKONDERHOUD I</v>
          </cell>
          <cell r="AM2631">
            <v>1</v>
          </cell>
          <cell r="AN2631" t="str">
            <v>38 uur / week</v>
          </cell>
          <cell r="AO2631">
            <v>12.5</v>
          </cell>
          <cell r="AP2631">
            <v>0</v>
          </cell>
          <cell r="AQ2631">
            <v>0</v>
          </cell>
          <cell r="AR2631">
            <v>32.89</v>
          </cell>
          <cell r="AS2631">
            <v>7</v>
          </cell>
          <cell r="AT2631" t="str">
            <v>B2</v>
          </cell>
          <cell r="AU2631">
            <v>90</v>
          </cell>
          <cell r="AV2631">
            <v>11.46</v>
          </cell>
        </row>
        <row r="2632">
          <cell r="A2632">
            <v>12615</v>
          </cell>
          <cell r="B2632" t="str">
            <v>Dhr.</v>
          </cell>
          <cell r="C2632" t="str">
            <v>P. dos Reis Brito</v>
          </cell>
          <cell r="D2632" t="str">
            <v>Pedro</v>
          </cell>
          <cell r="E2632" t="str">
            <v>Pedro</v>
          </cell>
          <cell r="F2632" t="str">
            <v>P</v>
          </cell>
          <cell r="G2632" t="str">
            <v>dos</v>
          </cell>
          <cell r="H2632" t="str">
            <v>Reis Brito</v>
          </cell>
          <cell r="K2632" t="str">
            <v>Man</v>
          </cell>
          <cell r="L2632" t="str">
            <v>Adres</v>
          </cell>
          <cell r="M2632" t="str">
            <v>Maarsenhof</v>
          </cell>
          <cell r="N2632">
            <v>254</v>
          </cell>
          <cell r="P2632" t="str">
            <v>1106 PD</v>
          </cell>
          <cell r="Q2632" t="str">
            <v>AMSTERDAM</v>
          </cell>
          <cell r="R2632" t="str">
            <v>Nederland</v>
          </cell>
          <cell r="S2632" t="str">
            <v>06-14843354</v>
          </cell>
          <cell r="U2632">
            <v>3000</v>
          </cell>
          <cell r="V2632" t="str">
            <v>Hago Nederland B.V.</v>
          </cell>
          <cell r="W2632">
            <v>1</v>
          </cell>
          <cell r="X2632" t="str">
            <v>Internen</v>
          </cell>
          <cell r="Y2632" t="str">
            <v>A1</v>
          </cell>
          <cell r="Z2632" t="str">
            <v>Medewerker uurloon</v>
          </cell>
          <cell r="AA2632">
            <v>1</v>
          </cell>
          <cell r="AB2632" t="str">
            <v>Schoonmaak CAO</v>
          </cell>
          <cell r="AC2632" t="str">
            <v>N4</v>
          </cell>
          <cell r="AD2632" t="str">
            <v>HR-NL: per 4 weken</v>
          </cell>
          <cell r="AE2632" t="str">
            <v>Onbepaalde tijd</v>
          </cell>
          <cell r="AF2632" t="str">
            <v>00-00-0000</v>
          </cell>
          <cell r="AH2632">
            <v>683778717</v>
          </cell>
          <cell r="AI2632">
            <v>25115</v>
          </cell>
          <cell r="AJ2632" t="str">
            <v>Portugees</v>
          </cell>
          <cell r="AK2632" t="str">
            <v>X011</v>
          </cell>
          <cell r="AL2632" t="str">
            <v>MEDEW. ALGEMEEN SCHOONMAAKONDERHOUD I</v>
          </cell>
          <cell r="AM2632">
            <v>1</v>
          </cell>
          <cell r="AN2632" t="str">
            <v>38 uur / week</v>
          </cell>
          <cell r="AO2632">
            <v>10</v>
          </cell>
          <cell r="AP2632">
            <v>0</v>
          </cell>
          <cell r="AQ2632">
            <v>0</v>
          </cell>
          <cell r="AR2632">
            <v>26.32</v>
          </cell>
          <cell r="AS2632">
            <v>7</v>
          </cell>
          <cell r="AT2632" t="str">
            <v>B2</v>
          </cell>
          <cell r="AU2632">
            <v>90</v>
          </cell>
          <cell r="AV2632">
            <v>11.46</v>
          </cell>
        </row>
        <row r="2633">
          <cell r="A2633">
            <v>12616</v>
          </cell>
          <cell r="B2633" t="str">
            <v>Dhr.</v>
          </cell>
          <cell r="C2633" t="str">
            <v>M. Dib</v>
          </cell>
          <cell r="D2633" t="str">
            <v>Mustapha</v>
          </cell>
          <cell r="E2633" t="str">
            <v>Mustapha</v>
          </cell>
          <cell r="F2633" t="str">
            <v>M</v>
          </cell>
          <cell r="H2633" t="str">
            <v>Dib</v>
          </cell>
          <cell r="K2633" t="str">
            <v>Man</v>
          </cell>
          <cell r="L2633" t="str">
            <v>Adres</v>
          </cell>
          <cell r="M2633" t="str">
            <v>Florens van Brederodelaan</v>
          </cell>
          <cell r="N2633">
            <v>144</v>
          </cell>
          <cell r="P2633" t="str">
            <v>2722 XL</v>
          </cell>
          <cell r="Q2633" t="str">
            <v>ZOETERMEER</v>
          </cell>
          <cell r="R2633" t="str">
            <v>Nederland</v>
          </cell>
          <cell r="S2633" t="str">
            <v>06-51011733</v>
          </cell>
          <cell r="U2633">
            <v>3000</v>
          </cell>
          <cell r="V2633" t="str">
            <v>Hago Nederland B.V.</v>
          </cell>
          <cell r="W2633">
            <v>1</v>
          </cell>
          <cell r="X2633" t="str">
            <v>Internen</v>
          </cell>
          <cell r="Y2633" t="str">
            <v>A1</v>
          </cell>
          <cell r="Z2633" t="str">
            <v>Medewerker uurloon</v>
          </cell>
          <cell r="AA2633">
            <v>1</v>
          </cell>
          <cell r="AB2633" t="str">
            <v>Schoonmaak CAO</v>
          </cell>
          <cell r="AC2633" t="str">
            <v>N4</v>
          </cell>
          <cell r="AD2633" t="str">
            <v>HR-NL: per 4 weken</v>
          </cell>
          <cell r="AE2633" t="str">
            <v>Onbepaalde tijd</v>
          </cell>
          <cell r="AF2633" t="str">
            <v>00-00-0000</v>
          </cell>
          <cell r="AH2633">
            <v>262809254</v>
          </cell>
          <cell r="AI2633">
            <v>27368</v>
          </cell>
          <cell r="AJ2633" t="str">
            <v>Nederlands</v>
          </cell>
          <cell r="AK2633" t="str">
            <v>X041</v>
          </cell>
          <cell r="AL2633" t="str">
            <v>VOORWERKER ALGEMEEN SCHOONMAAKONDERH. I</v>
          </cell>
          <cell r="AM2633">
            <v>2</v>
          </cell>
          <cell r="AN2633" t="str">
            <v>38 uur / week</v>
          </cell>
          <cell r="AO2633">
            <v>38</v>
          </cell>
          <cell r="AP2633">
            <v>0</v>
          </cell>
          <cell r="AQ2633">
            <v>0</v>
          </cell>
          <cell r="AR2633">
            <v>100</v>
          </cell>
          <cell r="AS2633">
            <v>7</v>
          </cell>
          <cell r="AT2633" t="str">
            <v>B4</v>
          </cell>
          <cell r="AU2633">
            <v>90</v>
          </cell>
          <cell r="AV2633">
            <v>12.6</v>
          </cell>
        </row>
        <row r="2634">
          <cell r="A2634">
            <v>12617</v>
          </cell>
          <cell r="B2634" t="str">
            <v>Dhr.</v>
          </cell>
          <cell r="C2634" t="str">
            <v>E.A. Mokadmi</v>
          </cell>
          <cell r="D2634" t="str">
            <v>El Alami</v>
          </cell>
          <cell r="E2634" t="str">
            <v>El Alami</v>
          </cell>
          <cell r="F2634" t="str">
            <v>EA</v>
          </cell>
          <cell r="H2634" t="str">
            <v>Mokadmi</v>
          </cell>
          <cell r="K2634" t="str">
            <v>Man</v>
          </cell>
          <cell r="L2634" t="str">
            <v>Adres</v>
          </cell>
          <cell r="M2634" t="str">
            <v>Saffierlaan</v>
          </cell>
          <cell r="N2634">
            <v>53</v>
          </cell>
          <cell r="P2634" t="str">
            <v>3523 RA</v>
          </cell>
          <cell r="Q2634" t="str">
            <v>UTRECHT</v>
          </cell>
          <cell r="R2634" t="str">
            <v>Nederland</v>
          </cell>
          <cell r="S2634" t="str">
            <v>06-20909798</v>
          </cell>
          <cell r="U2634">
            <v>3000</v>
          </cell>
          <cell r="V2634" t="str">
            <v>Hago Nederland B.V.</v>
          </cell>
          <cell r="W2634">
            <v>1</v>
          </cell>
          <cell r="X2634" t="str">
            <v>Internen</v>
          </cell>
          <cell r="Y2634" t="str">
            <v>A1</v>
          </cell>
          <cell r="Z2634" t="str">
            <v>Medewerker uurloon</v>
          </cell>
          <cell r="AA2634">
            <v>1</v>
          </cell>
          <cell r="AB2634" t="str">
            <v>Schoonmaak CAO</v>
          </cell>
          <cell r="AC2634" t="str">
            <v>N4</v>
          </cell>
          <cell r="AD2634" t="str">
            <v>HR-NL: per 4 weken</v>
          </cell>
          <cell r="AE2634" t="str">
            <v>Onbepaalde tijd</v>
          </cell>
          <cell r="AF2634" t="str">
            <v>00-00-0000</v>
          </cell>
          <cell r="AH2634">
            <v>211303768</v>
          </cell>
          <cell r="AI2634">
            <v>24313</v>
          </cell>
          <cell r="AJ2634" t="str">
            <v>Nederlands</v>
          </cell>
          <cell r="AK2634" t="str">
            <v>X012</v>
          </cell>
          <cell r="AL2634" t="str">
            <v>MEDEW. ALGEMEEN SCHOONMAAKONDERHOUD II</v>
          </cell>
          <cell r="AM2634" t="str">
            <v>1+5%</v>
          </cell>
          <cell r="AN2634" t="str">
            <v>38 uur / week</v>
          </cell>
          <cell r="AO2634">
            <v>38</v>
          </cell>
          <cell r="AP2634">
            <v>0</v>
          </cell>
          <cell r="AQ2634">
            <v>0</v>
          </cell>
          <cell r="AR2634">
            <v>100</v>
          </cell>
          <cell r="AS2634">
            <v>7</v>
          </cell>
          <cell r="AT2634" t="str">
            <v>B3</v>
          </cell>
          <cell r="AU2634">
            <v>90</v>
          </cell>
          <cell r="AV2634">
            <v>12.04</v>
          </cell>
        </row>
        <row r="2635">
          <cell r="A2635">
            <v>12618</v>
          </cell>
          <cell r="B2635" t="str">
            <v>Mevrouw</v>
          </cell>
          <cell r="C2635" t="str">
            <v>V. Ohenewa</v>
          </cell>
          <cell r="D2635" t="str">
            <v>Victoria</v>
          </cell>
          <cell r="E2635" t="str">
            <v>Victoria</v>
          </cell>
          <cell r="F2635" t="str">
            <v>V</v>
          </cell>
          <cell r="H2635" t="str">
            <v>Ohenewa</v>
          </cell>
          <cell r="J2635" t="str">
            <v>Ouedraogo</v>
          </cell>
          <cell r="K2635" t="str">
            <v>Vrouw</v>
          </cell>
          <cell r="L2635" t="str">
            <v>Adres</v>
          </cell>
          <cell r="M2635" t="str">
            <v>Admiralengracht</v>
          </cell>
          <cell r="N2635">
            <v>64</v>
          </cell>
          <cell r="O2635" t="str">
            <v>II</v>
          </cell>
          <cell r="P2635" t="str">
            <v>1057 GB</v>
          </cell>
          <cell r="Q2635" t="str">
            <v>AMSTERDAM</v>
          </cell>
          <cell r="R2635" t="str">
            <v>Nederland</v>
          </cell>
          <cell r="U2635">
            <v>3000</v>
          </cell>
          <cell r="V2635" t="str">
            <v>Hago Nederland B.V.</v>
          </cell>
          <cell r="W2635">
            <v>1</v>
          </cell>
          <cell r="X2635" t="str">
            <v>Internen</v>
          </cell>
          <cell r="Y2635" t="str">
            <v>A1</v>
          </cell>
          <cell r="Z2635" t="str">
            <v>Medewerker uurloon</v>
          </cell>
          <cell r="AA2635">
            <v>1</v>
          </cell>
          <cell r="AB2635" t="str">
            <v>Schoonmaak CAO</v>
          </cell>
          <cell r="AC2635" t="str">
            <v>N4</v>
          </cell>
          <cell r="AD2635" t="str">
            <v>HR-NL: per 4 weken</v>
          </cell>
          <cell r="AE2635" t="str">
            <v>Onbepaalde tijd</v>
          </cell>
          <cell r="AF2635" t="str">
            <v>00-00-0000</v>
          </cell>
          <cell r="AH2635">
            <v>131804339</v>
          </cell>
          <cell r="AI2635">
            <v>20713</v>
          </cell>
          <cell r="AJ2635" t="str">
            <v>Nederlands</v>
          </cell>
          <cell r="AK2635" t="str">
            <v>X011</v>
          </cell>
          <cell r="AL2635" t="str">
            <v>MEDEW. ALGEMEEN SCHOONMAAKONDERHOUD I</v>
          </cell>
          <cell r="AM2635">
            <v>1</v>
          </cell>
          <cell r="AN2635" t="str">
            <v>38 uur / week</v>
          </cell>
          <cell r="AO2635">
            <v>12.5</v>
          </cell>
          <cell r="AP2635">
            <v>0</v>
          </cell>
          <cell r="AQ2635">
            <v>0</v>
          </cell>
          <cell r="AR2635">
            <v>32.89</v>
          </cell>
          <cell r="AS2635">
            <v>7</v>
          </cell>
          <cell r="AT2635" t="str">
            <v>B2</v>
          </cell>
          <cell r="AU2635">
            <v>90</v>
          </cell>
          <cell r="AV2635">
            <v>11.46</v>
          </cell>
        </row>
        <row r="2636">
          <cell r="A2636">
            <v>12619</v>
          </cell>
          <cell r="B2636" t="str">
            <v>Mevrouw</v>
          </cell>
          <cell r="C2636" t="str">
            <v>S. Verkerk</v>
          </cell>
          <cell r="D2636" t="str">
            <v>Sabina</v>
          </cell>
          <cell r="E2636" t="str">
            <v>Sabina</v>
          </cell>
          <cell r="F2636" t="str">
            <v>S</v>
          </cell>
          <cell r="H2636" t="str">
            <v>Verkerk</v>
          </cell>
          <cell r="K2636" t="str">
            <v>Vrouw</v>
          </cell>
          <cell r="L2636" t="str">
            <v>Adres</v>
          </cell>
          <cell r="M2636" t="str">
            <v>Rembrand van Rijnstraat</v>
          </cell>
          <cell r="N2636">
            <v>13</v>
          </cell>
          <cell r="P2636" t="str">
            <v>4033 GG</v>
          </cell>
          <cell r="Q2636" t="str">
            <v>LIENDEN</v>
          </cell>
          <cell r="R2636" t="str">
            <v>Nederland</v>
          </cell>
          <cell r="S2636" t="str">
            <v>06-30394296</v>
          </cell>
          <cell r="U2636">
            <v>3000</v>
          </cell>
          <cell r="V2636" t="str">
            <v>Hago Nederland B.V.</v>
          </cell>
          <cell r="W2636">
            <v>1</v>
          </cell>
          <cell r="X2636" t="str">
            <v>Internen</v>
          </cell>
          <cell r="Y2636" t="str">
            <v>A1</v>
          </cell>
          <cell r="Z2636" t="str">
            <v>Medewerker uurloon</v>
          </cell>
          <cell r="AA2636">
            <v>1</v>
          </cell>
          <cell r="AB2636" t="str">
            <v>Schoonmaak CAO</v>
          </cell>
          <cell r="AC2636" t="str">
            <v>N4</v>
          </cell>
          <cell r="AD2636" t="str">
            <v>HR-NL: per 4 weken</v>
          </cell>
          <cell r="AE2636" t="str">
            <v>Onbepaalde tijd</v>
          </cell>
          <cell r="AF2636" t="str">
            <v>00-00-0000</v>
          </cell>
          <cell r="AH2636">
            <v>168315476</v>
          </cell>
          <cell r="AI2636">
            <v>30931</v>
          </cell>
          <cell r="AJ2636" t="str">
            <v>Nederlands</v>
          </cell>
          <cell r="AK2636" t="str">
            <v>X011</v>
          </cell>
          <cell r="AL2636" t="str">
            <v>MEDEW. ALGEMEEN SCHOONMAAKONDERHOUD I</v>
          </cell>
          <cell r="AM2636">
            <v>1</v>
          </cell>
          <cell r="AN2636" t="str">
            <v>38 uur / week</v>
          </cell>
          <cell r="AO2636">
            <v>3</v>
          </cell>
          <cell r="AP2636">
            <v>0</v>
          </cell>
          <cell r="AQ2636">
            <v>0</v>
          </cell>
          <cell r="AR2636">
            <v>7.89</v>
          </cell>
          <cell r="AS2636">
            <v>7</v>
          </cell>
          <cell r="AT2636" t="str">
            <v>B2</v>
          </cell>
          <cell r="AU2636">
            <v>90</v>
          </cell>
          <cell r="AV2636">
            <v>11.46</v>
          </cell>
        </row>
        <row r="2637">
          <cell r="A2637">
            <v>12620</v>
          </cell>
          <cell r="B2637" t="str">
            <v>Mevrouw</v>
          </cell>
          <cell r="C2637" t="str">
            <v>W. de Boer - Chatchamni</v>
          </cell>
          <cell r="D2637" t="str">
            <v>Wilaiwan</v>
          </cell>
          <cell r="E2637" t="str">
            <v>Wilaiwan</v>
          </cell>
          <cell r="F2637" t="str">
            <v>W</v>
          </cell>
          <cell r="H2637" t="str">
            <v>Chatchamni</v>
          </cell>
          <cell r="I2637" t="str">
            <v>de</v>
          </cell>
          <cell r="J2637" t="str">
            <v>Boer</v>
          </cell>
          <cell r="K2637" t="str">
            <v>Vrouw</v>
          </cell>
          <cell r="L2637" t="str">
            <v>Adres</v>
          </cell>
          <cell r="M2637" t="str">
            <v>Peerlenburg</v>
          </cell>
          <cell r="N2637">
            <v>57</v>
          </cell>
          <cell r="P2637" t="str">
            <v>3813 NN</v>
          </cell>
          <cell r="Q2637" t="str">
            <v>AMERSFOORT</v>
          </cell>
          <cell r="R2637" t="str">
            <v>Nederland</v>
          </cell>
          <cell r="S2637" t="str">
            <v>033-4803657</v>
          </cell>
          <cell r="T2637" t="str">
            <v>06-13702365</v>
          </cell>
          <cell r="U2637">
            <v>3000</v>
          </cell>
          <cell r="V2637" t="str">
            <v>Hago Nederland B.V.</v>
          </cell>
          <cell r="W2637">
            <v>1</v>
          </cell>
          <cell r="X2637" t="str">
            <v>Internen</v>
          </cell>
          <cell r="Y2637" t="str">
            <v>A1</v>
          </cell>
          <cell r="Z2637" t="str">
            <v>Medewerker uurloon</v>
          </cell>
          <cell r="AA2637">
            <v>1</v>
          </cell>
          <cell r="AB2637" t="str">
            <v>Schoonmaak CAO</v>
          </cell>
          <cell r="AC2637" t="str">
            <v>N4</v>
          </cell>
          <cell r="AD2637" t="str">
            <v>HR-NL: per 4 weken</v>
          </cell>
          <cell r="AE2637" t="str">
            <v>Onbepaalde tijd</v>
          </cell>
          <cell r="AF2637" t="str">
            <v>00-00-0000</v>
          </cell>
          <cell r="AH2637">
            <v>172881183</v>
          </cell>
          <cell r="AI2637">
            <v>23286</v>
          </cell>
          <cell r="AJ2637" t="str">
            <v>Nederlands</v>
          </cell>
          <cell r="AK2637" t="str">
            <v>X011</v>
          </cell>
          <cell r="AL2637" t="str">
            <v>MEDEW. ALGEMEEN SCHOONMAAKONDERHOUD I</v>
          </cell>
          <cell r="AM2637">
            <v>1</v>
          </cell>
          <cell r="AN2637" t="str">
            <v>38 uur / week</v>
          </cell>
          <cell r="AO2637">
            <v>2</v>
          </cell>
          <cell r="AP2637">
            <v>0</v>
          </cell>
          <cell r="AQ2637">
            <v>0</v>
          </cell>
          <cell r="AR2637">
            <v>5.26</v>
          </cell>
          <cell r="AS2637">
            <v>7</v>
          </cell>
          <cell r="AT2637" t="str">
            <v>B2</v>
          </cell>
          <cell r="AU2637">
            <v>90</v>
          </cell>
          <cell r="AV2637">
            <v>11.46</v>
          </cell>
        </row>
        <row r="2638">
          <cell r="A2638">
            <v>12621</v>
          </cell>
          <cell r="B2638" t="str">
            <v>Mevrouw</v>
          </cell>
          <cell r="C2638" t="str">
            <v>F. Uysal</v>
          </cell>
          <cell r="D2638" t="str">
            <v>Fadime</v>
          </cell>
          <cell r="E2638" t="str">
            <v>Fadime</v>
          </cell>
          <cell r="F2638" t="str">
            <v>F</v>
          </cell>
          <cell r="H2638" t="str">
            <v>Uysal</v>
          </cell>
          <cell r="K2638" t="str">
            <v>Vrouw</v>
          </cell>
          <cell r="L2638" t="str">
            <v>Adres</v>
          </cell>
          <cell r="M2638" t="str">
            <v>Theo Uden Masmanstraat</v>
          </cell>
          <cell r="N2638">
            <v>76</v>
          </cell>
          <cell r="P2638" t="str">
            <v>3813 ZE</v>
          </cell>
          <cell r="Q2638" t="str">
            <v>AMERSFOORT</v>
          </cell>
          <cell r="R2638" t="str">
            <v>Nederland</v>
          </cell>
          <cell r="S2638" t="str">
            <v>06-27625063</v>
          </cell>
          <cell r="U2638">
            <v>3000</v>
          </cell>
          <cell r="V2638" t="str">
            <v>Hago Nederland B.V.</v>
          </cell>
          <cell r="W2638">
            <v>1</v>
          </cell>
          <cell r="X2638" t="str">
            <v>Internen</v>
          </cell>
          <cell r="Y2638" t="str">
            <v>A1</v>
          </cell>
          <cell r="Z2638" t="str">
            <v>Medewerker uurloon</v>
          </cell>
          <cell r="AA2638">
            <v>1</v>
          </cell>
          <cell r="AB2638" t="str">
            <v>Schoonmaak CAO</v>
          </cell>
          <cell r="AC2638" t="str">
            <v>N4</v>
          </cell>
          <cell r="AD2638" t="str">
            <v>HR-NL: per 4 weken</v>
          </cell>
          <cell r="AE2638" t="str">
            <v>Onbepaalde tijd</v>
          </cell>
          <cell r="AF2638" t="str">
            <v>00-00-0000</v>
          </cell>
          <cell r="AH2638">
            <v>226349895</v>
          </cell>
          <cell r="AI2638">
            <v>28844</v>
          </cell>
          <cell r="AJ2638" t="str">
            <v>Turks</v>
          </cell>
          <cell r="AK2638" t="str">
            <v>X011</v>
          </cell>
          <cell r="AL2638" t="str">
            <v>MEDEW. ALGEMEEN SCHOONMAAKONDERHOUD I</v>
          </cell>
          <cell r="AM2638">
            <v>1</v>
          </cell>
          <cell r="AN2638" t="str">
            <v>38 uur / week</v>
          </cell>
          <cell r="AO2638">
            <v>28</v>
          </cell>
          <cell r="AP2638">
            <v>0</v>
          </cell>
          <cell r="AQ2638">
            <v>0</v>
          </cell>
          <cell r="AR2638">
            <v>73.680000000000007</v>
          </cell>
          <cell r="AS2638">
            <v>7</v>
          </cell>
          <cell r="AT2638" t="str">
            <v>B2</v>
          </cell>
          <cell r="AU2638">
            <v>22</v>
          </cell>
          <cell r="AV2638">
            <v>11.13</v>
          </cell>
        </row>
        <row r="2639">
          <cell r="A2639">
            <v>12622</v>
          </cell>
          <cell r="B2639" t="str">
            <v>Mevrouw</v>
          </cell>
          <cell r="C2639" t="str">
            <v>F. Ben Hammou</v>
          </cell>
          <cell r="D2639" t="str">
            <v>Fabma</v>
          </cell>
          <cell r="E2639" t="str">
            <v>Fabma</v>
          </cell>
          <cell r="F2639" t="str">
            <v>F</v>
          </cell>
          <cell r="H2639" t="str">
            <v>Ben Hammou</v>
          </cell>
          <cell r="J2639" t="str">
            <v>Challaoui</v>
          </cell>
          <cell r="K2639" t="str">
            <v>Vrouw</v>
          </cell>
          <cell r="L2639" t="str">
            <v>Adres</v>
          </cell>
          <cell r="M2639" t="str">
            <v>Klipspringerdreef</v>
          </cell>
          <cell r="N2639">
            <v>63</v>
          </cell>
          <cell r="P2639" t="str">
            <v>3564 AJ</v>
          </cell>
          <cell r="Q2639" t="str">
            <v>UTRECHT</v>
          </cell>
          <cell r="R2639" t="str">
            <v>Nederland</v>
          </cell>
          <cell r="S2639" t="str">
            <v>06-41655943</v>
          </cell>
          <cell r="U2639">
            <v>3000</v>
          </cell>
          <cell r="V2639" t="str">
            <v>Hago Nederland B.V.</v>
          </cell>
          <cell r="W2639">
            <v>1</v>
          </cell>
          <cell r="X2639" t="str">
            <v>Internen</v>
          </cell>
          <cell r="Y2639" t="str">
            <v>A1</v>
          </cell>
          <cell r="Z2639" t="str">
            <v>Medewerker uurloon</v>
          </cell>
          <cell r="AA2639">
            <v>1</v>
          </cell>
          <cell r="AB2639" t="str">
            <v>Schoonmaak CAO</v>
          </cell>
          <cell r="AC2639" t="str">
            <v>N4</v>
          </cell>
          <cell r="AD2639" t="str">
            <v>HR-NL: per 4 weken</v>
          </cell>
          <cell r="AE2639" t="str">
            <v>Onbepaalde tijd</v>
          </cell>
          <cell r="AF2639" t="str">
            <v>00-00-0000</v>
          </cell>
          <cell r="AH2639">
            <v>177941650</v>
          </cell>
          <cell r="AI2639">
            <v>24670</v>
          </cell>
          <cell r="AJ2639" t="str">
            <v>Nederlands</v>
          </cell>
          <cell r="AK2639" t="str">
            <v>X011</v>
          </cell>
          <cell r="AL2639" t="str">
            <v>MEDEW. ALGEMEEN SCHOONMAAKONDERHOUD I</v>
          </cell>
          <cell r="AM2639">
            <v>1</v>
          </cell>
          <cell r="AN2639" t="str">
            <v>38 uur / week</v>
          </cell>
          <cell r="AO2639">
            <v>15</v>
          </cell>
          <cell r="AP2639">
            <v>0</v>
          </cell>
          <cell r="AQ2639">
            <v>0</v>
          </cell>
          <cell r="AR2639">
            <v>39.47</v>
          </cell>
          <cell r="AS2639">
            <v>7</v>
          </cell>
          <cell r="AT2639" t="str">
            <v>B2</v>
          </cell>
          <cell r="AU2639">
            <v>90</v>
          </cell>
          <cell r="AV2639">
            <v>11.46</v>
          </cell>
        </row>
        <row r="2640">
          <cell r="A2640">
            <v>12623</v>
          </cell>
          <cell r="B2640" t="str">
            <v>Dhr.</v>
          </cell>
          <cell r="C2640" t="str">
            <v>B. Amraoui</v>
          </cell>
          <cell r="D2640" t="str">
            <v>Bouzian</v>
          </cell>
          <cell r="E2640" t="str">
            <v>Bouzian</v>
          </cell>
          <cell r="F2640" t="str">
            <v>B</v>
          </cell>
          <cell r="H2640" t="str">
            <v>Amraoui</v>
          </cell>
          <cell r="K2640" t="str">
            <v>Man</v>
          </cell>
          <cell r="L2640" t="str">
            <v>Adres</v>
          </cell>
          <cell r="M2640" t="str">
            <v>Secundusweg</v>
          </cell>
          <cell r="N2640">
            <v>24</v>
          </cell>
          <cell r="P2640" t="str">
            <v>3453 JN</v>
          </cell>
          <cell r="Q2640" t="str">
            <v>DE MEERN</v>
          </cell>
          <cell r="R2640" t="str">
            <v>Nederland</v>
          </cell>
          <cell r="S2640" t="str">
            <v>06-49302676</v>
          </cell>
          <cell r="U2640">
            <v>3000</v>
          </cell>
          <cell r="V2640" t="str">
            <v>Hago Nederland B.V.</v>
          </cell>
          <cell r="W2640">
            <v>1</v>
          </cell>
          <cell r="X2640" t="str">
            <v>Internen</v>
          </cell>
          <cell r="Y2640" t="str">
            <v>A1</v>
          </cell>
          <cell r="Z2640" t="str">
            <v>Medewerker uurloon</v>
          </cell>
          <cell r="AA2640">
            <v>1</v>
          </cell>
          <cell r="AB2640" t="str">
            <v>Schoonmaak CAO</v>
          </cell>
          <cell r="AC2640" t="str">
            <v>N4</v>
          </cell>
          <cell r="AD2640" t="str">
            <v>HR-NL: per 4 weken</v>
          </cell>
          <cell r="AE2640" t="str">
            <v>Onbepaalde tijd</v>
          </cell>
          <cell r="AF2640" t="str">
            <v>00-00-0000</v>
          </cell>
          <cell r="AH2640">
            <v>211077975</v>
          </cell>
          <cell r="AI2640">
            <v>23577</v>
          </cell>
          <cell r="AJ2640" t="str">
            <v>Nederlands</v>
          </cell>
          <cell r="AK2640" t="str">
            <v>X011</v>
          </cell>
          <cell r="AL2640" t="str">
            <v>MEDEW. ALGEMEEN SCHOONMAAKONDERHOUD I</v>
          </cell>
          <cell r="AM2640">
            <v>1</v>
          </cell>
          <cell r="AN2640" t="str">
            <v>38 uur / week</v>
          </cell>
          <cell r="AO2640">
            <v>5.5</v>
          </cell>
          <cell r="AP2640">
            <v>0</v>
          </cell>
          <cell r="AQ2640">
            <v>0</v>
          </cell>
          <cell r="AR2640">
            <v>14.47</v>
          </cell>
          <cell r="AS2640">
            <v>7</v>
          </cell>
          <cell r="AT2640" t="str">
            <v>B2</v>
          </cell>
          <cell r="AU2640">
            <v>22</v>
          </cell>
          <cell r="AV2640">
            <v>11.13</v>
          </cell>
        </row>
        <row r="2641">
          <cell r="A2641">
            <v>12624</v>
          </cell>
          <cell r="B2641" t="str">
            <v>Dhr.</v>
          </cell>
          <cell r="C2641" t="str">
            <v>K. Asuakoh</v>
          </cell>
          <cell r="D2641" t="str">
            <v>Kwabena</v>
          </cell>
          <cell r="E2641" t="str">
            <v>Kwabena</v>
          </cell>
          <cell r="F2641" t="str">
            <v>K</v>
          </cell>
          <cell r="H2641" t="str">
            <v>Asuakoh</v>
          </cell>
          <cell r="K2641" t="str">
            <v>Man</v>
          </cell>
          <cell r="L2641" t="str">
            <v>Adres</v>
          </cell>
          <cell r="M2641" t="str">
            <v>Groeneveen</v>
          </cell>
          <cell r="N2641">
            <v>80</v>
          </cell>
          <cell r="P2641" t="str">
            <v>1103 EE</v>
          </cell>
          <cell r="Q2641" t="str">
            <v>AMSTERDAM ZO</v>
          </cell>
          <cell r="R2641" t="str">
            <v>Nederland</v>
          </cell>
          <cell r="S2641" t="str">
            <v>06-24851432</v>
          </cell>
          <cell r="U2641">
            <v>3000</v>
          </cell>
          <cell r="V2641" t="str">
            <v>Hago Nederland B.V.</v>
          </cell>
          <cell r="W2641">
            <v>1</v>
          </cell>
          <cell r="X2641" t="str">
            <v>Internen</v>
          </cell>
          <cell r="Y2641" t="str">
            <v>A1</v>
          </cell>
          <cell r="Z2641" t="str">
            <v>Medewerker uurloon</v>
          </cell>
          <cell r="AA2641">
            <v>1</v>
          </cell>
          <cell r="AB2641" t="str">
            <v>Schoonmaak CAO</v>
          </cell>
          <cell r="AC2641" t="str">
            <v>N4</v>
          </cell>
          <cell r="AD2641" t="str">
            <v>HR-NL: per 4 weken</v>
          </cell>
          <cell r="AE2641" t="str">
            <v>Onbepaalde tijd</v>
          </cell>
          <cell r="AF2641" t="str">
            <v>00-00-0000</v>
          </cell>
          <cell r="AH2641">
            <v>243188948</v>
          </cell>
          <cell r="AI2641">
            <v>25664</v>
          </cell>
          <cell r="AJ2641" t="str">
            <v>Nederlands</v>
          </cell>
          <cell r="AK2641" t="str">
            <v>X011</v>
          </cell>
          <cell r="AL2641" t="str">
            <v>MEDEW. ALGEMEEN SCHOONMAAKONDERHOUD I</v>
          </cell>
          <cell r="AM2641">
            <v>1</v>
          </cell>
          <cell r="AN2641" t="str">
            <v>38 uur / week</v>
          </cell>
          <cell r="AO2641">
            <v>12.5</v>
          </cell>
          <cell r="AP2641">
            <v>0</v>
          </cell>
          <cell r="AQ2641">
            <v>0</v>
          </cell>
          <cell r="AR2641">
            <v>32.89</v>
          </cell>
          <cell r="AS2641">
            <v>7</v>
          </cell>
          <cell r="AT2641" t="str">
            <v>B2</v>
          </cell>
          <cell r="AU2641">
            <v>22</v>
          </cell>
          <cell r="AV2641">
            <v>11.13</v>
          </cell>
        </row>
        <row r="2642">
          <cell r="A2642">
            <v>12625</v>
          </cell>
          <cell r="B2642" t="str">
            <v>Dhr.</v>
          </cell>
          <cell r="C2642" t="str">
            <v>Y. Mokadmi</v>
          </cell>
          <cell r="D2642" t="str">
            <v>Yassin</v>
          </cell>
          <cell r="E2642" t="str">
            <v>Yassin</v>
          </cell>
          <cell r="F2642" t="str">
            <v>Y</v>
          </cell>
          <cell r="H2642" t="str">
            <v>Mokadmi</v>
          </cell>
          <cell r="K2642" t="str">
            <v>Man</v>
          </cell>
          <cell r="L2642" t="str">
            <v>Adres</v>
          </cell>
          <cell r="M2642" t="str">
            <v>Saffierlaan</v>
          </cell>
          <cell r="N2642">
            <v>53</v>
          </cell>
          <cell r="P2642" t="str">
            <v>3523 RA</v>
          </cell>
          <cell r="Q2642" t="str">
            <v>UTRECHT</v>
          </cell>
          <cell r="R2642" t="str">
            <v>Nederland</v>
          </cell>
          <cell r="S2642" t="str">
            <v>06-31395590</v>
          </cell>
          <cell r="U2642">
            <v>3000</v>
          </cell>
          <cell r="V2642" t="str">
            <v>Hago Nederland B.V.</v>
          </cell>
          <cell r="W2642">
            <v>1</v>
          </cell>
          <cell r="X2642" t="str">
            <v>Internen</v>
          </cell>
          <cell r="Y2642" t="str">
            <v>A1</v>
          </cell>
          <cell r="Z2642" t="str">
            <v>Medewerker uurloon</v>
          </cell>
          <cell r="AA2642">
            <v>1</v>
          </cell>
          <cell r="AB2642" t="str">
            <v>Schoonmaak CAO</v>
          </cell>
          <cell r="AC2642" t="str">
            <v>N4</v>
          </cell>
          <cell r="AD2642" t="str">
            <v>HR-NL: per 4 weken</v>
          </cell>
          <cell r="AE2642" t="str">
            <v>Onbepaalde tijd</v>
          </cell>
          <cell r="AF2642" t="str">
            <v>00-00-0000</v>
          </cell>
          <cell r="AH2642">
            <v>214373174</v>
          </cell>
          <cell r="AI2642">
            <v>34261</v>
          </cell>
          <cell r="AJ2642" t="str">
            <v>Nederlands</v>
          </cell>
          <cell r="AK2642" t="str">
            <v>X011</v>
          </cell>
          <cell r="AL2642" t="str">
            <v>MEDEW. ALGEMEEN SCHOONMAAKONDERHOUD I</v>
          </cell>
          <cell r="AM2642">
            <v>1</v>
          </cell>
          <cell r="AN2642" t="str">
            <v>38 uur / week</v>
          </cell>
          <cell r="AO2642">
            <v>2.75</v>
          </cell>
          <cell r="AP2642">
            <v>0</v>
          </cell>
          <cell r="AQ2642">
            <v>0</v>
          </cell>
          <cell r="AR2642">
            <v>7.24</v>
          </cell>
          <cell r="AS2642">
            <v>7</v>
          </cell>
          <cell r="AT2642" t="str">
            <v>B2</v>
          </cell>
          <cell r="AU2642">
            <v>22</v>
          </cell>
          <cell r="AV2642">
            <v>11.13</v>
          </cell>
        </row>
        <row r="2643">
          <cell r="A2643">
            <v>12626</v>
          </cell>
          <cell r="B2643" t="str">
            <v>Mevrouw</v>
          </cell>
          <cell r="C2643" t="str">
            <v>M.P.J.L. Coenen</v>
          </cell>
          <cell r="D2643" t="str">
            <v>Monique Philomena Jozefina</v>
          </cell>
          <cell r="E2643" t="str">
            <v>Leonarda</v>
          </cell>
          <cell r="F2643" t="str">
            <v>MPJL</v>
          </cell>
          <cell r="H2643" t="str">
            <v>Coenen</v>
          </cell>
          <cell r="K2643" t="str">
            <v>Vrouw</v>
          </cell>
          <cell r="L2643" t="str">
            <v>Adres</v>
          </cell>
          <cell r="M2643" t="str">
            <v>Parelduiker</v>
          </cell>
          <cell r="N2643">
            <v>16</v>
          </cell>
          <cell r="P2643" t="str">
            <v>1616 GD</v>
          </cell>
          <cell r="Q2643" t="str">
            <v>HOOGKARSPEL</v>
          </cell>
          <cell r="R2643" t="str">
            <v>Nederland</v>
          </cell>
          <cell r="S2643" t="str">
            <v>06-81031799</v>
          </cell>
          <cell r="U2643">
            <v>3000</v>
          </cell>
          <cell r="V2643" t="str">
            <v>Hago Nederland B.V.</v>
          </cell>
          <cell r="W2643">
            <v>1</v>
          </cell>
          <cell r="X2643" t="str">
            <v>Internen</v>
          </cell>
          <cell r="Y2643" t="str">
            <v>A1</v>
          </cell>
          <cell r="Z2643" t="str">
            <v>Medewerker uurloon</v>
          </cell>
          <cell r="AA2643">
            <v>1</v>
          </cell>
          <cell r="AB2643" t="str">
            <v>Schoonmaak CAO</v>
          </cell>
          <cell r="AC2643" t="str">
            <v>N4</v>
          </cell>
          <cell r="AD2643" t="str">
            <v>HR-NL: per 4 weken</v>
          </cell>
          <cell r="AE2643" t="str">
            <v>Onbepaalde tijd</v>
          </cell>
          <cell r="AF2643" t="str">
            <v>00-00-0000</v>
          </cell>
          <cell r="AH2643">
            <v>157775665</v>
          </cell>
          <cell r="AI2643">
            <v>24046</v>
          </cell>
          <cell r="AJ2643" t="str">
            <v>Nederlands</v>
          </cell>
          <cell r="AK2643" t="str">
            <v>X011</v>
          </cell>
          <cell r="AL2643" t="str">
            <v>MEDEW. ALGEMEEN SCHOONMAAKONDERHOUD I</v>
          </cell>
          <cell r="AM2643">
            <v>1</v>
          </cell>
          <cell r="AN2643" t="str">
            <v>38 uur / week</v>
          </cell>
          <cell r="AO2643">
            <v>12</v>
          </cell>
          <cell r="AP2643">
            <v>0</v>
          </cell>
          <cell r="AQ2643">
            <v>0</v>
          </cell>
          <cell r="AR2643">
            <v>31.58</v>
          </cell>
          <cell r="AS2643">
            <v>7</v>
          </cell>
          <cell r="AT2643" t="str">
            <v>B2</v>
          </cell>
          <cell r="AU2643">
            <v>90</v>
          </cell>
          <cell r="AV2643">
            <v>11.46</v>
          </cell>
        </row>
        <row r="2644">
          <cell r="A2644">
            <v>12627</v>
          </cell>
          <cell r="B2644" t="str">
            <v>Mevrouw</v>
          </cell>
          <cell r="C2644" t="str">
            <v>K. Grave - Smit</v>
          </cell>
          <cell r="D2644" t="str">
            <v>K</v>
          </cell>
          <cell r="E2644" t="str">
            <v>Katharina</v>
          </cell>
          <cell r="F2644" t="str">
            <v>K</v>
          </cell>
          <cell r="H2644" t="str">
            <v>Smit</v>
          </cell>
          <cell r="J2644" t="str">
            <v>Grave</v>
          </cell>
          <cell r="K2644" t="str">
            <v>Vrouw</v>
          </cell>
          <cell r="L2644" t="str">
            <v>Adres</v>
          </cell>
          <cell r="M2644" t="str">
            <v>Simonszand</v>
          </cell>
          <cell r="N2644">
            <v>32</v>
          </cell>
          <cell r="P2644" t="str">
            <v>9931 AS</v>
          </cell>
          <cell r="Q2644" t="str">
            <v>DELFZIJL</v>
          </cell>
          <cell r="R2644" t="str">
            <v>Nederland</v>
          </cell>
          <cell r="S2644" t="str">
            <v>0596-616665</v>
          </cell>
          <cell r="T2644" t="str">
            <v>06-51275053</v>
          </cell>
          <cell r="U2644">
            <v>3000</v>
          </cell>
          <cell r="V2644" t="str">
            <v>Hago Nederland B.V.</v>
          </cell>
          <cell r="W2644">
            <v>1</v>
          </cell>
          <cell r="X2644" t="str">
            <v>Internen</v>
          </cell>
          <cell r="Y2644" t="str">
            <v>A1</v>
          </cell>
          <cell r="Z2644" t="str">
            <v>Medewerker uurloon</v>
          </cell>
          <cell r="AA2644">
            <v>1</v>
          </cell>
          <cell r="AB2644" t="str">
            <v>Schoonmaak CAO</v>
          </cell>
          <cell r="AC2644" t="str">
            <v>N4</v>
          </cell>
          <cell r="AD2644" t="str">
            <v>HR-NL: per 4 weken</v>
          </cell>
          <cell r="AE2644" t="str">
            <v>Onbepaalde tijd</v>
          </cell>
          <cell r="AF2644" t="str">
            <v>00-00-0000</v>
          </cell>
          <cell r="AH2644">
            <v>105830665</v>
          </cell>
          <cell r="AI2644">
            <v>22960</v>
          </cell>
          <cell r="AJ2644" t="str">
            <v>Nederlands</v>
          </cell>
          <cell r="AK2644" t="str">
            <v>X122</v>
          </cell>
          <cell r="AL2644" t="str">
            <v>OBJECTLEIDER AMBULANT ALG. SCHOONM II</v>
          </cell>
          <cell r="AM2644" t="str">
            <v>3+5%</v>
          </cell>
          <cell r="AN2644" t="str">
            <v>38 uur / week</v>
          </cell>
          <cell r="AO2644">
            <v>34.200000000000003</v>
          </cell>
          <cell r="AP2644">
            <v>0</v>
          </cell>
          <cell r="AQ2644">
            <v>0</v>
          </cell>
          <cell r="AR2644">
            <v>90</v>
          </cell>
          <cell r="AS2644">
            <v>7</v>
          </cell>
          <cell r="AT2644" t="str">
            <v>B7</v>
          </cell>
          <cell r="AU2644">
            <v>90</v>
          </cell>
          <cell r="AV2644">
            <v>16.77</v>
          </cell>
        </row>
        <row r="2645">
          <cell r="A2645">
            <v>12629</v>
          </cell>
          <cell r="B2645" t="str">
            <v>Mevrouw</v>
          </cell>
          <cell r="C2645" t="str">
            <v>K.M.J. Lammerts - Martens</v>
          </cell>
          <cell r="D2645" t="str">
            <v>Kathy</v>
          </cell>
          <cell r="E2645" t="str">
            <v>Kathy</v>
          </cell>
          <cell r="F2645" t="str">
            <v>KMJ</v>
          </cell>
          <cell r="H2645" t="str">
            <v>Martens</v>
          </cell>
          <cell r="J2645" t="str">
            <v>Lammerts</v>
          </cell>
          <cell r="K2645" t="str">
            <v>Vrouw</v>
          </cell>
          <cell r="L2645" t="str">
            <v>Adres</v>
          </cell>
          <cell r="M2645" t="str">
            <v>Steiger</v>
          </cell>
          <cell r="N2645">
            <v>28</v>
          </cell>
          <cell r="P2645" t="str">
            <v>9732 BV</v>
          </cell>
          <cell r="Q2645" t="str">
            <v>GRONINGEN</v>
          </cell>
          <cell r="R2645" t="str">
            <v>Nederland</v>
          </cell>
          <cell r="T2645" t="str">
            <v>06-52010846</v>
          </cell>
          <cell r="U2645">
            <v>3000</v>
          </cell>
          <cell r="V2645" t="str">
            <v>Hago Nederland B.V.</v>
          </cell>
          <cell r="W2645">
            <v>1</v>
          </cell>
          <cell r="X2645" t="str">
            <v>Internen</v>
          </cell>
          <cell r="Y2645" t="str">
            <v>A1</v>
          </cell>
          <cell r="Z2645" t="str">
            <v>Medewerker uurloon</v>
          </cell>
          <cell r="AA2645">
            <v>1</v>
          </cell>
          <cell r="AB2645" t="str">
            <v>Schoonmaak CAO</v>
          </cell>
          <cell r="AC2645" t="str">
            <v>N4</v>
          </cell>
          <cell r="AD2645" t="str">
            <v>HR-NL: per 4 weken</v>
          </cell>
          <cell r="AE2645" t="str">
            <v>Onbepaalde tijd</v>
          </cell>
          <cell r="AF2645" t="str">
            <v>00-00-0000</v>
          </cell>
          <cell r="AH2645">
            <v>81801634</v>
          </cell>
          <cell r="AI2645">
            <v>20332</v>
          </cell>
          <cell r="AJ2645" t="str">
            <v>Nederlands</v>
          </cell>
          <cell r="AK2645" t="str">
            <v>X122</v>
          </cell>
          <cell r="AL2645" t="str">
            <v>OBJECTLEIDER AMBULANT ALG. SCHOONM II</v>
          </cell>
          <cell r="AM2645" t="str">
            <v>3+5%</v>
          </cell>
          <cell r="AN2645" t="str">
            <v>38 uur / week</v>
          </cell>
          <cell r="AO2645">
            <v>38</v>
          </cell>
          <cell r="AP2645">
            <v>0</v>
          </cell>
          <cell r="AQ2645">
            <v>0</v>
          </cell>
          <cell r="AR2645">
            <v>100</v>
          </cell>
          <cell r="AS2645">
            <v>7</v>
          </cell>
          <cell r="AT2645" t="str">
            <v>B7</v>
          </cell>
          <cell r="AU2645">
            <v>90</v>
          </cell>
          <cell r="AV2645">
            <v>18.690000000000001</v>
          </cell>
        </row>
        <row r="2646">
          <cell r="A2646">
            <v>12630</v>
          </cell>
          <cell r="B2646" t="str">
            <v>Mevrouw</v>
          </cell>
          <cell r="C2646" t="str">
            <v>I.A. de Haan - de Graaf</v>
          </cell>
          <cell r="D2646" t="str">
            <v>Ada</v>
          </cell>
          <cell r="E2646" t="str">
            <v>Ada</v>
          </cell>
          <cell r="F2646" t="str">
            <v>IA</v>
          </cell>
          <cell r="G2646" t="str">
            <v>de</v>
          </cell>
          <cell r="H2646" t="str">
            <v>Graaf</v>
          </cell>
          <cell r="I2646" t="str">
            <v>de</v>
          </cell>
          <cell r="J2646" t="str">
            <v>Haan</v>
          </cell>
          <cell r="K2646" t="str">
            <v>Vrouw</v>
          </cell>
          <cell r="L2646" t="str">
            <v>Adres</v>
          </cell>
          <cell r="M2646" t="str">
            <v>Resedastraat</v>
          </cell>
          <cell r="N2646">
            <v>47</v>
          </cell>
          <cell r="P2646" t="str">
            <v>9713 TP</v>
          </cell>
          <cell r="Q2646" t="str">
            <v>GRONINGEN</v>
          </cell>
          <cell r="R2646" t="str">
            <v>Nederland</v>
          </cell>
          <cell r="S2646" t="str">
            <v>050-3134452</v>
          </cell>
          <cell r="T2646" t="str">
            <v>06-27378849</v>
          </cell>
          <cell r="U2646">
            <v>3000</v>
          </cell>
          <cell r="V2646" t="str">
            <v>Hago Nederland B.V.</v>
          </cell>
          <cell r="W2646">
            <v>1</v>
          </cell>
          <cell r="X2646" t="str">
            <v>Internen</v>
          </cell>
          <cell r="Y2646" t="str">
            <v>A1</v>
          </cell>
          <cell r="Z2646" t="str">
            <v>Medewerker uurloon</v>
          </cell>
          <cell r="AA2646">
            <v>1</v>
          </cell>
          <cell r="AB2646" t="str">
            <v>Schoonmaak CAO</v>
          </cell>
          <cell r="AC2646" t="str">
            <v>N4</v>
          </cell>
          <cell r="AD2646" t="str">
            <v>HR-NL: per 4 weken</v>
          </cell>
          <cell r="AE2646" t="str">
            <v>Onbepaalde tijd</v>
          </cell>
          <cell r="AF2646" t="str">
            <v>00-00-0000</v>
          </cell>
          <cell r="AH2646">
            <v>107614315</v>
          </cell>
          <cell r="AI2646">
            <v>23565</v>
          </cell>
          <cell r="AJ2646" t="str">
            <v>Nederlands</v>
          </cell>
          <cell r="AK2646" t="str">
            <v>X042</v>
          </cell>
          <cell r="AL2646" t="str">
            <v>VOORWERKER ALGEMEEN SCHOONMAAKONDERH. II</v>
          </cell>
          <cell r="AM2646" t="str">
            <v>2+5%</v>
          </cell>
          <cell r="AN2646" t="str">
            <v>38 uur / week</v>
          </cell>
          <cell r="AO2646">
            <v>15</v>
          </cell>
          <cell r="AP2646">
            <v>0</v>
          </cell>
          <cell r="AQ2646">
            <v>0</v>
          </cell>
          <cell r="AR2646">
            <v>39.47</v>
          </cell>
          <cell r="AS2646">
            <v>7</v>
          </cell>
          <cell r="AT2646" t="str">
            <v>B5</v>
          </cell>
          <cell r="AU2646">
            <v>90</v>
          </cell>
          <cell r="AV2646">
            <v>13.23</v>
          </cell>
        </row>
        <row r="2647">
          <cell r="A2647">
            <v>12631</v>
          </cell>
          <cell r="B2647" t="str">
            <v>Dhr.</v>
          </cell>
          <cell r="C2647" t="str">
            <v>R.B.A. Lammerts</v>
          </cell>
          <cell r="D2647" t="str">
            <v>R</v>
          </cell>
          <cell r="E2647" t="str">
            <v>R</v>
          </cell>
          <cell r="F2647" t="str">
            <v>RBA</v>
          </cell>
          <cell r="H2647" t="str">
            <v>Lammerts</v>
          </cell>
          <cell r="K2647" t="str">
            <v>Man</v>
          </cell>
          <cell r="L2647" t="str">
            <v>Adres</v>
          </cell>
          <cell r="M2647" t="str">
            <v>Steiger</v>
          </cell>
          <cell r="N2647">
            <v>28</v>
          </cell>
          <cell r="P2647" t="str">
            <v>9732 BV</v>
          </cell>
          <cell r="Q2647" t="str">
            <v>GRONINGEN</v>
          </cell>
          <cell r="R2647" t="str">
            <v>Nederland</v>
          </cell>
          <cell r="T2647" t="str">
            <v>06-54322465</v>
          </cell>
          <cell r="U2647">
            <v>3000</v>
          </cell>
          <cell r="V2647" t="str">
            <v>Hago Nederland B.V.</v>
          </cell>
          <cell r="W2647">
            <v>1</v>
          </cell>
          <cell r="X2647" t="str">
            <v>Internen</v>
          </cell>
          <cell r="Y2647" t="str">
            <v>A1</v>
          </cell>
          <cell r="Z2647" t="str">
            <v>Medewerker uurloon</v>
          </cell>
          <cell r="AA2647">
            <v>1</v>
          </cell>
          <cell r="AB2647" t="str">
            <v>Schoonmaak CAO</v>
          </cell>
          <cell r="AC2647" t="str">
            <v>N4</v>
          </cell>
          <cell r="AD2647" t="str">
            <v>HR-NL: per 4 weken</v>
          </cell>
          <cell r="AE2647" t="str">
            <v>Onbepaalde tijd</v>
          </cell>
          <cell r="AF2647" t="str">
            <v>00-00-0000</v>
          </cell>
          <cell r="AH2647">
            <v>107827669</v>
          </cell>
          <cell r="AI2647">
            <v>29376</v>
          </cell>
          <cell r="AJ2647" t="str">
            <v>Nederlands</v>
          </cell>
          <cell r="AK2647" t="str">
            <v>X011</v>
          </cell>
          <cell r="AL2647" t="str">
            <v>MEDEW. ALGEMEEN SCHOONMAAKONDERHOUD I</v>
          </cell>
          <cell r="AM2647">
            <v>1</v>
          </cell>
          <cell r="AN2647" t="str">
            <v>38 uur / week</v>
          </cell>
          <cell r="AO2647">
            <v>2</v>
          </cell>
          <cell r="AP2647">
            <v>2</v>
          </cell>
          <cell r="AQ2647">
            <v>10</v>
          </cell>
          <cell r="AR2647">
            <v>5.26</v>
          </cell>
          <cell r="AS2647">
            <v>7</v>
          </cell>
          <cell r="AT2647" t="str">
            <v>B2</v>
          </cell>
          <cell r="AU2647">
            <v>90</v>
          </cell>
          <cell r="AV2647">
            <v>11.46</v>
          </cell>
        </row>
        <row r="2648">
          <cell r="A2648">
            <v>12632</v>
          </cell>
          <cell r="B2648" t="str">
            <v>Mevrouw</v>
          </cell>
          <cell r="C2648" t="str">
            <v>H.A. Wanders - Nijmeijer</v>
          </cell>
          <cell r="D2648" t="str">
            <v>H</v>
          </cell>
          <cell r="E2648" t="str">
            <v>H</v>
          </cell>
          <cell r="F2648" t="str">
            <v>HA</v>
          </cell>
          <cell r="H2648" t="str">
            <v>Nijmeijer</v>
          </cell>
          <cell r="J2648" t="str">
            <v>Wanders</v>
          </cell>
          <cell r="K2648" t="str">
            <v>Vrouw</v>
          </cell>
          <cell r="L2648" t="str">
            <v>Adres</v>
          </cell>
          <cell r="M2648" t="str">
            <v>Ellen</v>
          </cell>
          <cell r="N2648">
            <v>38</v>
          </cell>
          <cell r="P2648" t="str">
            <v>9406 HR</v>
          </cell>
          <cell r="Q2648" t="str">
            <v>ASSEN</v>
          </cell>
          <cell r="R2648" t="str">
            <v>Nederland</v>
          </cell>
          <cell r="S2648" t="str">
            <v>0592-356553</v>
          </cell>
          <cell r="T2648" t="str">
            <v>06-10762916</v>
          </cell>
          <cell r="U2648">
            <v>3000</v>
          </cell>
          <cell r="V2648" t="str">
            <v>Hago Nederland B.V.</v>
          </cell>
          <cell r="W2648">
            <v>1</v>
          </cell>
          <cell r="X2648" t="str">
            <v>Internen</v>
          </cell>
          <cell r="Y2648" t="str">
            <v>A1</v>
          </cell>
          <cell r="Z2648" t="str">
            <v>Medewerker uurloon</v>
          </cell>
          <cell r="AA2648">
            <v>1</v>
          </cell>
          <cell r="AB2648" t="str">
            <v>Schoonmaak CAO</v>
          </cell>
          <cell r="AC2648" t="str">
            <v>N4</v>
          </cell>
          <cell r="AD2648" t="str">
            <v>HR-NL: per 4 weken</v>
          </cell>
          <cell r="AE2648" t="str">
            <v>Onbepaalde tijd</v>
          </cell>
          <cell r="AF2648" t="str">
            <v>00-00-0000</v>
          </cell>
          <cell r="AH2648">
            <v>70129940</v>
          </cell>
          <cell r="AI2648">
            <v>19975</v>
          </cell>
          <cell r="AJ2648" t="str">
            <v>Nederlands</v>
          </cell>
          <cell r="AK2648" t="str">
            <v>X011</v>
          </cell>
          <cell r="AL2648" t="str">
            <v>MEDEW. ALGEMEEN SCHOONMAAKONDERHOUD I</v>
          </cell>
          <cell r="AM2648">
            <v>1</v>
          </cell>
          <cell r="AN2648" t="str">
            <v>38 uur / week</v>
          </cell>
          <cell r="AO2648">
            <v>10</v>
          </cell>
          <cell r="AP2648">
            <v>0</v>
          </cell>
          <cell r="AQ2648">
            <v>0</v>
          </cell>
          <cell r="AR2648">
            <v>26.32</v>
          </cell>
          <cell r="AS2648">
            <v>7</v>
          </cell>
          <cell r="AT2648" t="str">
            <v>B2</v>
          </cell>
          <cell r="AU2648">
            <v>90</v>
          </cell>
          <cell r="AV2648">
            <v>11.56</v>
          </cell>
        </row>
        <row r="2649">
          <cell r="A2649">
            <v>12633</v>
          </cell>
          <cell r="B2649" t="str">
            <v>Mevrouw</v>
          </cell>
          <cell r="C2649" t="str">
            <v>G. Bekkers - Posthuma</v>
          </cell>
          <cell r="D2649" t="str">
            <v>G</v>
          </cell>
          <cell r="E2649" t="str">
            <v>G</v>
          </cell>
          <cell r="F2649" t="str">
            <v>G</v>
          </cell>
          <cell r="H2649" t="str">
            <v>Posthuma</v>
          </cell>
          <cell r="J2649" t="str">
            <v>Bekkers</v>
          </cell>
          <cell r="K2649" t="str">
            <v>Vrouw</v>
          </cell>
          <cell r="L2649" t="str">
            <v>Adres</v>
          </cell>
          <cell r="M2649" t="str">
            <v>D. Hondecoeterstraat</v>
          </cell>
          <cell r="N2649">
            <v>55</v>
          </cell>
          <cell r="P2649" t="str">
            <v>8932 DP</v>
          </cell>
          <cell r="Q2649" t="str">
            <v>LEEUWARDEN</v>
          </cell>
          <cell r="R2649" t="str">
            <v>Nederland</v>
          </cell>
          <cell r="T2649" t="str">
            <v>06-54924043</v>
          </cell>
          <cell r="U2649">
            <v>3000</v>
          </cell>
          <cell r="V2649" t="str">
            <v>Hago Nederland B.V.</v>
          </cell>
          <cell r="W2649">
            <v>1</v>
          </cell>
          <cell r="X2649" t="str">
            <v>Internen</v>
          </cell>
          <cell r="Y2649" t="str">
            <v>A1</v>
          </cell>
          <cell r="Z2649" t="str">
            <v>Medewerker uurloon</v>
          </cell>
          <cell r="AA2649">
            <v>1</v>
          </cell>
          <cell r="AB2649" t="str">
            <v>Schoonmaak CAO</v>
          </cell>
          <cell r="AC2649" t="str">
            <v>N4</v>
          </cell>
          <cell r="AD2649" t="str">
            <v>HR-NL: per 4 weken</v>
          </cell>
          <cell r="AE2649" t="str">
            <v>Onbepaalde tijd</v>
          </cell>
          <cell r="AF2649" t="str">
            <v>00-00-0000</v>
          </cell>
          <cell r="AH2649">
            <v>118904206</v>
          </cell>
          <cell r="AI2649">
            <v>21884</v>
          </cell>
          <cell r="AJ2649" t="str">
            <v>Nederlands</v>
          </cell>
          <cell r="AK2649" t="str">
            <v>X011</v>
          </cell>
          <cell r="AL2649" t="str">
            <v>MEDEW. ALGEMEEN SCHOONMAAKONDERHOUD I</v>
          </cell>
          <cell r="AM2649">
            <v>1</v>
          </cell>
          <cell r="AN2649" t="str">
            <v>38 uur / week</v>
          </cell>
          <cell r="AO2649">
            <v>14.5</v>
          </cell>
          <cell r="AP2649">
            <v>0</v>
          </cell>
          <cell r="AQ2649">
            <v>0</v>
          </cell>
          <cell r="AR2649">
            <v>38.159999999999997</v>
          </cell>
          <cell r="AS2649">
            <v>7</v>
          </cell>
          <cell r="AT2649" t="str">
            <v>B2</v>
          </cell>
          <cell r="AU2649">
            <v>90</v>
          </cell>
          <cell r="AV2649">
            <v>11.46</v>
          </cell>
        </row>
        <row r="2650">
          <cell r="A2650">
            <v>12634</v>
          </cell>
          <cell r="B2650" t="str">
            <v>Mevrouw</v>
          </cell>
          <cell r="C2650" t="str">
            <v>K.F.A.W.J. Smeekens</v>
          </cell>
          <cell r="D2650" t="str">
            <v>Kim Francoise Adriana</v>
          </cell>
          <cell r="E2650" t="str">
            <v>Kim Francoise Adriana</v>
          </cell>
          <cell r="F2650" t="str">
            <v>KFAWJ</v>
          </cell>
          <cell r="H2650" t="str">
            <v>Smeekens</v>
          </cell>
          <cell r="K2650" t="str">
            <v>Vrouw</v>
          </cell>
          <cell r="L2650" t="str">
            <v>Adres</v>
          </cell>
          <cell r="M2650" t="str">
            <v>Nassaustraat</v>
          </cell>
          <cell r="N2650">
            <v>129</v>
          </cell>
          <cell r="P2650" t="str">
            <v>5046 NS</v>
          </cell>
          <cell r="Q2650" t="str">
            <v>TILBURG</v>
          </cell>
          <cell r="R2650" t="str">
            <v>Nederland</v>
          </cell>
          <cell r="T2650">
            <v>641295507</v>
          </cell>
          <cell r="U2650">
            <v>3000</v>
          </cell>
          <cell r="V2650" t="str">
            <v>Hago Nederland B.V.</v>
          </cell>
          <cell r="W2650">
            <v>1</v>
          </cell>
          <cell r="X2650" t="str">
            <v>Internen</v>
          </cell>
          <cell r="Y2650" t="str">
            <v>A1</v>
          </cell>
          <cell r="Z2650" t="str">
            <v>Medewerker uurloon</v>
          </cell>
          <cell r="AA2650">
            <v>1</v>
          </cell>
          <cell r="AB2650" t="str">
            <v>Schoonmaak CAO</v>
          </cell>
          <cell r="AC2650" t="str">
            <v>N4</v>
          </cell>
          <cell r="AD2650" t="str">
            <v>HR-NL: per 4 weken</v>
          </cell>
          <cell r="AE2650" t="str">
            <v>Onbepaalde tijd</v>
          </cell>
          <cell r="AF2650" t="str">
            <v>00-00-0000</v>
          </cell>
          <cell r="AH2650">
            <v>199538712</v>
          </cell>
          <cell r="AI2650">
            <v>31980</v>
          </cell>
          <cell r="AJ2650" t="str">
            <v>Nederlands</v>
          </cell>
          <cell r="AK2650" t="str">
            <v>X011</v>
          </cell>
          <cell r="AL2650" t="str">
            <v>MEDEW. ALGEMEEN SCHOONMAAKONDERHOUD I</v>
          </cell>
          <cell r="AM2650">
            <v>1</v>
          </cell>
          <cell r="AN2650" t="str">
            <v>38 uur / week</v>
          </cell>
          <cell r="AO2650">
            <v>25</v>
          </cell>
          <cell r="AP2650">
            <v>0</v>
          </cell>
          <cell r="AQ2650">
            <v>0</v>
          </cell>
          <cell r="AR2650">
            <v>65.790000000000006</v>
          </cell>
          <cell r="AS2650">
            <v>7</v>
          </cell>
          <cell r="AT2650" t="str">
            <v>B2</v>
          </cell>
          <cell r="AU2650">
            <v>22</v>
          </cell>
          <cell r="AV2650">
            <v>11.13</v>
          </cell>
        </row>
        <row r="2651">
          <cell r="A2651">
            <v>12636</v>
          </cell>
          <cell r="B2651" t="str">
            <v>Mevrouw</v>
          </cell>
          <cell r="C2651" t="str">
            <v>A. de Kievit</v>
          </cell>
          <cell r="D2651" t="str">
            <v>A</v>
          </cell>
          <cell r="E2651" t="str">
            <v>A</v>
          </cell>
          <cell r="F2651" t="str">
            <v>A</v>
          </cell>
          <cell r="G2651" t="str">
            <v>de</v>
          </cell>
          <cell r="H2651" t="str">
            <v>Kievit</v>
          </cell>
          <cell r="I2651" t="str">
            <v>van</v>
          </cell>
          <cell r="J2651" t="str">
            <v>Rijn</v>
          </cell>
          <cell r="K2651" t="str">
            <v>Vrouw</v>
          </cell>
          <cell r="L2651" t="str">
            <v>Adres</v>
          </cell>
          <cell r="M2651" t="str">
            <v>Diepenbrodistraat</v>
          </cell>
          <cell r="N2651">
            <v>8</v>
          </cell>
          <cell r="P2651" t="str">
            <v>4536 GX</v>
          </cell>
          <cell r="Q2651" t="str">
            <v>TERNEUZEN</v>
          </cell>
          <cell r="R2651" t="str">
            <v>Nederland</v>
          </cell>
          <cell r="S2651">
            <v>115612595</v>
          </cell>
          <cell r="T2651">
            <v>642605735</v>
          </cell>
          <cell r="U2651">
            <v>3000</v>
          </cell>
          <cell r="V2651" t="str">
            <v>Hago Nederland B.V.</v>
          </cell>
          <cell r="W2651">
            <v>1</v>
          </cell>
          <cell r="X2651" t="str">
            <v>Internen</v>
          </cell>
          <cell r="Y2651" t="str">
            <v>A1</v>
          </cell>
          <cell r="Z2651" t="str">
            <v>Medewerker uurloon</v>
          </cell>
          <cell r="AA2651">
            <v>1</v>
          </cell>
          <cell r="AB2651" t="str">
            <v>Schoonmaak CAO</v>
          </cell>
          <cell r="AC2651" t="str">
            <v>N4</v>
          </cell>
          <cell r="AD2651" t="str">
            <v>HR-NL: per 4 weken</v>
          </cell>
          <cell r="AE2651" t="str">
            <v>Onbepaalde tijd</v>
          </cell>
          <cell r="AF2651" t="str">
            <v>00-00-0000</v>
          </cell>
          <cell r="AH2651">
            <v>151304737</v>
          </cell>
          <cell r="AI2651">
            <v>29453</v>
          </cell>
          <cell r="AJ2651" t="str">
            <v>Nederlands</v>
          </cell>
          <cell r="AK2651" t="str">
            <v>X011</v>
          </cell>
          <cell r="AL2651" t="str">
            <v>MEDEW. ALGEMEEN SCHOONMAAKONDERHOUD I</v>
          </cell>
          <cell r="AM2651">
            <v>1</v>
          </cell>
          <cell r="AN2651" t="str">
            <v>38 uur / week</v>
          </cell>
          <cell r="AO2651">
            <v>13.5</v>
          </cell>
          <cell r="AP2651">
            <v>0</v>
          </cell>
          <cell r="AQ2651">
            <v>0</v>
          </cell>
          <cell r="AR2651">
            <v>35.53</v>
          </cell>
          <cell r="AS2651">
            <v>7</v>
          </cell>
          <cell r="AT2651" t="str">
            <v>B2</v>
          </cell>
          <cell r="AU2651">
            <v>90</v>
          </cell>
          <cell r="AV2651">
            <v>11.46</v>
          </cell>
        </row>
        <row r="2652">
          <cell r="A2652">
            <v>12643</v>
          </cell>
          <cell r="B2652" t="str">
            <v>Mevrouw</v>
          </cell>
          <cell r="C2652" t="str">
            <v>K.J.D. Dekker</v>
          </cell>
          <cell r="D2652" t="str">
            <v>Kayleigh Janine Divera</v>
          </cell>
          <cell r="E2652" t="str">
            <v>Kayleigh</v>
          </cell>
          <cell r="F2652" t="str">
            <v>KJD</v>
          </cell>
          <cell r="H2652" t="str">
            <v>Dekker</v>
          </cell>
          <cell r="K2652" t="str">
            <v>Vrouw</v>
          </cell>
          <cell r="L2652" t="str">
            <v>Adres</v>
          </cell>
          <cell r="M2652" t="str">
            <v>Bakkerstraat</v>
          </cell>
          <cell r="N2652">
            <v>31</v>
          </cell>
          <cell r="P2652" t="str">
            <v>1611 CS</v>
          </cell>
          <cell r="Q2652" t="str">
            <v>BOVENKARSPEL</v>
          </cell>
          <cell r="R2652" t="str">
            <v>Nederland</v>
          </cell>
          <cell r="T2652">
            <v>614301244</v>
          </cell>
          <cell r="U2652">
            <v>3000</v>
          </cell>
          <cell r="V2652" t="str">
            <v>Hago Nederland B.V.</v>
          </cell>
          <cell r="W2652">
            <v>1</v>
          </cell>
          <cell r="X2652" t="str">
            <v>Internen</v>
          </cell>
          <cell r="Y2652" t="str">
            <v>A1</v>
          </cell>
          <cell r="Z2652" t="str">
            <v>Medewerker uurloon</v>
          </cell>
          <cell r="AA2652">
            <v>1</v>
          </cell>
          <cell r="AB2652" t="str">
            <v>Schoonmaak CAO</v>
          </cell>
          <cell r="AC2652" t="str">
            <v>N4</v>
          </cell>
          <cell r="AD2652" t="str">
            <v>HR-NL: per 4 weken</v>
          </cell>
          <cell r="AE2652" t="str">
            <v>Bepaalde tijd</v>
          </cell>
          <cell r="AF2652">
            <v>42620</v>
          </cell>
          <cell r="AG2652" t="str">
            <v>1e AO bep. tijd</v>
          </cell>
          <cell r="AH2652">
            <v>214818275</v>
          </cell>
          <cell r="AI2652">
            <v>34249</v>
          </cell>
          <cell r="AJ2652" t="str">
            <v>Nederlands</v>
          </cell>
          <cell r="AK2652" t="str">
            <v>X011</v>
          </cell>
          <cell r="AL2652" t="str">
            <v>MEDEW. ALGEMEEN SCHOONMAAKONDERHOUD I</v>
          </cell>
          <cell r="AM2652">
            <v>1</v>
          </cell>
          <cell r="AN2652" t="str">
            <v>38 uur / week</v>
          </cell>
          <cell r="AO2652">
            <v>2</v>
          </cell>
          <cell r="AP2652">
            <v>2</v>
          </cell>
          <cell r="AQ2652">
            <v>0</v>
          </cell>
          <cell r="AR2652">
            <v>5.26</v>
          </cell>
          <cell r="AS2652">
            <v>7</v>
          </cell>
          <cell r="AT2652" t="str">
            <v>I2</v>
          </cell>
          <cell r="AU2652">
            <v>22</v>
          </cell>
          <cell r="AV2652">
            <v>9.74</v>
          </cell>
        </row>
        <row r="2653">
          <cell r="A2653">
            <v>12644</v>
          </cell>
          <cell r="B2653" t="str">
            <v>Dhr.</v>
          </cell>
          <cell r="C2653" t="str">
            <v>H. Son</v>
          </cell>
          <cell r="D2653" t="str">
            <v>Hakan</v>
          </cell>
          <cell r="E2653" t="str">
            <v>Hakan</v>
          </cell>
          <cell r="F2653" t="str">
            <v>H</v>
          </cell>
          <cell r="H2653" t="str">
            <v>Son</v>
          </cell>
          <cell r="K2653" t="str">
            <v>Man</v>
          </cell>
          <cell r="L2653" t="str">
            <v>Adres</v>
          </cell>
          <cell r="M2653" t="str">
            <v>Jeker</v>
          </cell>
          <cell r="N2653">
            <v>10</v>
          </cell>
          <cell r="P2653" t="str">
            <v>7333 KK</v>
          </cell>
          <cell r="Q2653" t="str">
            <v>APELDOORN</v>
          </cell>
          <cell r="R2653" t="str">
            <v>Nederland</v>
          </cell>
          <cell r="T2653">
            <v>686254506</v>
          </cell>
          <cell r="U2653">
            <v>3000</v>
          </cell>
          <cell r="V2653" t="str">
            <v>Hago Nederland B.V.</v>
          </cell>
          <cell r="W2653">
            <v>1</v>
          </cell>
          <cell r="X2653" t="str">
            <v>Internen</v>
          </cell>
          <cell r="Y2653" t="str">
            <v>A1</v>
          </cell>
          <cell r="Z2653" t="str">
            <v>Medewerker uurloon</v>
          </cell>
          <cell r="AA2653">
            <v>1</v>
          </cell>
          <cell r="AB2653" t="str">
            <v>Schoonmaak CAO</v>
          </cell>
          <cell r="AC2653" t="str">
            <v>N4</v>
          </cell>
          <cell r="AD2653" t="str">
            <v>HR-NL: per 4 weken</v>
          </cell>
          <cell r="AE2653" t="str">
            <v>Onbepaalde tijd</v>
          </cell>
          <cell r="AF2653" t="str">
            <v>00-00-0000</v>
          </cell>
          <cell r="AH2653">
            <v>690018150</v>
          </cell>
          <cell r="AI2653">
            <v>29844</v>
          </cell>
          <cell r="AJ2653" t="str">
            <v>Turks</v>
          </cell>
          <cell r="AK2653" t="str">
            <v>X011</v>
          </cell>
          <cell r="AL2653" t="str">
            <v>MEDEW. ALGEMEEN SCHOONMAAKONDERHOUD I</v>
          </cell>
          <cell r="AM2653">
            <v>1</v>
          </cell>
          <cell r="AN2653" t="str">
            <v>38 uur / week</v>
          </cell>
          <cell r="AO2653">
            <v>24.75</v>
          </cell>
          <cell r="AP2653">
            <v>0</v>
          </cell>
          <cell r="AQ2653">
            <v>0</v>
          </cell>
          <cell r="AR2653">
            <v>65.13</v>
          </cell>
          <cell r="AS2653">
            <v>7</v>
          </cell>
          <cell r="AT2653" t="str">
            <v>B2</v>
          </cell>
          <cell r="AU2653">
            <v>22</v>
          </cell>
          <cell r="AV2653">
            <v>11.13</v>
          </cell>
        </row>
        <row r="2654">
          <cell r="A2654">
            <v>12646</v>
          </cell>
          <cell r="B2654" t="str">
            <v>Dhr.</v>
          </cell>
          <cell r="C2654" t="str">
            <v>J.A. Pas</v>
          </cell>
          <cell r="D2654" t="str">
            <v>Johannes Albertus</v>
          </cell>
          <cell r="E2654" t="str">
            <v>Johannes Albertus</v>
          </cell>
          <cell r="F2654" t="str">
            <v>JA</v>
          </cell>
          <cell r="H2654" t="str">
            <v>Pas</v>
          </cell>
          <cell r="K2654" t="str">
            <v>Man</v>
          </cell>
          <cell r="L2654" t="str">
            <v>Adres</v>
          </cell>
          <cell r="M2654" t="str">
            <v>Kannenburg</v>
          </cell>
          <cell r="N2654">
            <v>412</v>
          </cell>
          <cell r="P2654" t="str">
            <v>7423 AK</v>
          </cell>
          <cell r="Q2654" t="str">
            <v>DEVENTER</v>
          </cell>
          <cell r="R2654" t="str">
            <v>Nederland</v>
          </cell>
          <cell r="T2654">
            <v>645392247</v>
          </cell>
          <cell r="U2654">
            <v>3000</v>
          </cell>
          <cell r="V2654" t="str">
            <v>Hago Nederland B.V.</v>
          </cell>
          <cell r="W2654">
            <v>1</v>
          </cell>
          <cell r="X2654" t="str">
            <v>Internen</v>
          </cell>
          <cell r="Y2654" t="str">
            <v>A1</v>
          </cell>
          <cell r="Z2654" t="str">
            <v>Medewerker uurloon</v>
          </cell>
          <cell r="AA2654">
            <v>1</v>
          </cell>
          <cell r="AB2654" t="str">
            <v>Schoonmaak CAO</v>
          </cell>
          <cell r="AC2654" t="str">
            <v>N4</v>
          </cell>
          <cell r="AD2654" t="str">
            <v>HR-NL: per 4 weken</v>
          </cell>
          <cell r="AE2654" t="str">
            <v>Onbepaalde tijd</v>
          </cell>
          <cell r="AF2654" t="str">
            <v>00-00-0000</v>
          </cell>
          <cell r="AH2654">
            <v>128885373</v>
          </cell>
          <cell r="AI2654">
            <v>25757</v>
          </cell>
          <cell r="AJ2654" t="str">
            <v>Nederlands</v>
          </cell>
          <cell r="AK2654" t="str">
            <v>X011</v>
          </cell>
          <cell r="AL2654" t="str">
            <v>MEDEW. ALGEMEEN SCHOONMAAKONDERHOUD I</v>
          </cell>
          <cell r="AM2654">
            <v>1</v>
          </cell>
          <cell r="AN2654" t="str">
            <v>38 uur / week</v>
          </cell>
          <cell r="AO2654">
            <v>14.75</v>
          </cell>
          <cell r="AP2654">
            <v>0</v>
          </cell>
          <cell r="AQ2654">
            <v>0</v>
          </cell>
          <cell r="AR2654">
            <v>38.82</v>
          </cell>
          <cell r="AS2654">
            <v>7</v>
          </cell>
          <cell r="AT2654" t="str">
            <v>B2</v>
          </cell>
          <cell r="AU2654">
            <v>22</v>
          </cell>
          <cell r="AV2654">
            <v>11.13</v>
          </cell>
        </row>
        <row r="2655">
          <cell r="A2655">
            <v>12668</v>
          </cell>
          <cell r="B2655" t="str">
            <v>Mevrouw</v>
          </cell>
          <cell r="C2655" t="str">
            <v>A.A.F. Wesenbeek</v>
          </cell>
          <cell r="D2655" t="str">
            <v>Alyssa Anna Francisca</v>
          </cell>
          <cell r="E2655" t="str">
            <v>Alyssa Anna Francisca</v>
          </cell>
          <cell r="F2655" t="str">
            <v>AAF</v>
          </cell>
          <cell r="H2655" t="str">
            <v>Wesenbeek</v>
          </cell>
          <cell r="K2655" t="str">
            <v>Vrouw</v>
          </cell>
          <cell r="L2655" t="str">
            <v>Adres</v>
          </cell>
          <cell r="M2655" t="str">
            <v>Antwerpsestraat</v>
          </cell>
          <cell r="N2655">
            <v>140</v>
          </cell>
          <cell r="P2655" t="str">
            <v>4645 BN</v>
          </cell>
          <cell r="Q2655" t="str">
            <v>PUTTE</v>
          </cell>
          <cell r="R2655" t="str">
            <v>Nederland</v>
          </cell>
          <cell r="T2655">
            <v>640119924</v>
          </cell>
          <cell r="U2655">
            <v>3000</v>
          </cell>
          <cell r="V2655" t="str">
            <v>Hago Nederland B.V.</v>
          </cell>
          <cell r="W2655">
            <v>1</v>
          </cell>
          <cell r="X2655" t="str">
            <v>Internen</v>
          </cell>
          <cell r="Y2655" t="str">
            <v>A1</v>
          </cell>
          <cell r="Z2655" t="str">
            <v>Medewerker uurloon</v>
          </cell>
          <cell r="AA2655">
            <v>1</v>
          </cell>
          <cell r="AB2655" t="str">
            <v>Schoonmaak CAO</v>
          </cell>
          <cell r="AC2655" t="str">
            <v>N4</v>
          </cell>
          <cell r="AD2655" t="str">
            <v>HR-NL: per 4 weken</v>
          </cell>
          <cell r="AE2655" t="str">
            <v>Bepaalde tijd</v>
          </cell>
          <cell r="AF2655">
            <v>42627</v>
          </cell>
          <cell r="AG2655" t="str">
            <v>1e AO bep. tijd</v>
          </cell>
          <cell r="AH2655">
            <v>201642682</v>
          </cell>
          <cell r="AI2655">
            <v>33040</v>
          </cell>
          <cell r="AJ2655" t="str">
            <v>Nederlands</v>
          </cell>
          <cell r="AK2655" t="str">
            <v>X011</v>
          </cell>
          <cell r="AL2655" t="str">
            <v>MEDEW. ALGEMEEN SCHOONMAAKONDERHOUD I</v>
          </cell>
          <cell r="AM2655">
            <v>1</v>
          </cell>
          <cell r="AN2655" t="str">
            <v>38 uur / week</v>
          </cell>
          <cell r="AO2655">
            <v>15</v>
          </cell>
          <cell r="AP2655">
            <v>0</v>
          </cell>
          <cell r="AQ2655">
            <v>0</v>
          </cell>
          <cell r="AR2655">
            <v>39.47</v>
          </cell>
          <cell r="AS2655">
            <v>7</v>
          </cell>
          <cell r="AT2655" t="str">
            <v>I2</v>
          </cell>
          <cell r="AU2655">
            <v>22</v>
          </cell>
          <cell r="AV2655">
            <v>9.74</v>
          </cell>
        </row>
        <row r="2656">
          <cell r="A2656">
            <v>12944</v>
          </cell>
          <cell r="B2656" t="str">
            <v>Mevrouw</v>
          </cell>
          <cell r="C2656" t="str">
            <v>I. Pjevic</v>
          </cell>
          <cell r="D2656" t="str">
            <v>Ilma</v>
          </cell>
          <cell r="E2656" t="str">
            <v>Ilma</v>
          </cell>
          <cell r="F2656" t="str">
            <v>I</v>
          </cell>
          <cell r="H2656" t="str">
            <v>Pjevic</v>
          </cell>
          <cell r="K2656" t="str">
            <v>Vrouw</v>
          </cell>
          <cell r="L2656" t="str">
            <v>Adres</v>
          </cell>
          <cell r="M2656" t="str">
            <v>Sint Louis</v>
          </cell>
          <cell r="N2656">
            <v>107</v>
          </cell>
          <cell r="P2656" t="str">
            <v>6001 JJ</v>
          </cell>
          <cell r="Q2656" t="str">
            <v>WEERT</v>
          </cell>
          <cell r="R2656" t="str">
            <v>Nederland</v>
          </cell>
          <cell r="T2656">
            <v>627107164</v>
          </cell>
          <cell r="U2656">
            <v>3000</v>
          </cell>
          <cell r="V2656" t="str">
            <v>Hago Nederland B.V.</v>
          </cell>
          <cell r="W2656">
            <v>1</v>
          </cell>
          <cell r="X2656" t="str">
            <v>Internen</v>
          </cell>
          <cell r="Y2656" t="str">
            <v>A1</v>
          </cell>
          <cell r="Z2656" t="str">
            <v>Medewerker uurloon</v>
          </cell>
          <cell r="AA2656">
            <v>1</v>
          </cell>
          <cell r="AB2656" t="str">
            <v>Schoonmaak CAO</v>
          </cell>
          <cell r="AC2656" t="str">
            <v>N4</v>
          </cell>
          <cell r="AD2656" t="str">
            <v>HR-NL: per 4 weken</v>
          </cell>
          <cell r="AE2656" t="str">
            <v>Bepaalde tijd</v>
          </cell>
          <cell r="AF2656">
            <v>42633</v>
          </cell>
          <cell r="AG2656" t="str">
            <v>1e AO bep. tijd</v>
          </cell>
          <cell r="AH2656">
            <v>226055656</v>
          </cell>
          <cell r="AI2656">
            <v>35471</v>
          </cell>
          <cell r="AJ2656" t="str">
            <v>Nederlands</v>
          </cell>
          <cell r="AK2656" t="str">
            <v>X011</v>
          </cell>
          <cell r="AL2656" t="str">
            <v>MEDEW. ALGEMEEN SCHOONMAAKONDERHOUD I</v>
          </cell>
          <cell r="AM2656">
            <v>1</v>
          </cell>
          <cell r="AN2656" t="str">
            <v>38 uur / week</v>
          </cell>
          <cell r="AO2656">
            <v>2</v>
          </cell>
          <cell r="AP2656">
            <v>2</v>
          </cell>
          <cell r="AQ2656">
            <v>0</v>
          </cell>
          <cell r="AR2656">
            <v>5.26</v>
          </cell>
          <cell r="AS2656">
            <v>7</v>
          </cell>
          <cell r="AT2656" t="str">
            <v>I2</v>
          </cell>
          <cell r="AU2656">
            <v>19</v>
          </cell>
          <cell r="AV2656">
            <v>6.33</v>
          </cell>
        </row>
        <row r="2657">
          <cell r="A2657">
            <v>13038</v>
          </cell>
          <cell r="B2657" t="str">
            <v>Dhr.</v>
          </cell>
          <cell r="C2657" t="str">
            <v>A.A. Krishnasing</v>
          </cell>
          <cell r="D2657" t="str">
            <v>Ashley Arman</v>
          </cell>
          <cell r="E2657" t="str">
            <v>Ashley Arman</v>
          </cell>
          <cell r="F2657" t="str">
            <v>AA</v>
          </cell>
          <cell r="H2657" t="str">
            <v>Krishnasing</v>
          </cell>
          <cell r="K2657" t="str">
            <v>Man</v>
          </cell>
          <cell r="L2657" t="str">
            <v>Adres</v>
          </cell>
          <cell r="M2657" t="str">
            <v>De Wetstraat</v>
          </cell>
          <cell r="N2657">
            <v>8</v>
          </cell>
          <cell r="O2657">
            <v>1</v>
          </cell>
          <cell r="P2657" t="str">
            <v>3743 KS</v>
          </cell>
          <cell r="Q2657" t="str">
            <v>BAARN</v>
          </cell>
          <cell r="R2657" t="str">
            <v>Nederland</v>
          </cell>
          <cell r="T2657">
            <v>610353459</v>
          </cell>
          <cell r="U2657">
            <v>3000</v>
          </cell>
          <cell r="V2657" t="str">
            <v>Hago Nederland B.V.</v>
          </cell>
          <cell r="W2657">
            <v>1</v>
          </cell>
          <cell r="X2657" t="str">
            <v>Internen</v>
          </cell>
          <cell r="Y2657" t="str">
            <v>A1</v>
          </cell>
          <cell r="Z2657" t="str">
            <v>Medewerker uurloon</v>
          </cell>
          <cell r="AA2657">
            <v>1</v>
          </cell>
          <cell r="AB2657" t="str">
            <v>Schoonmaak CAO</v>
          </cell>
          <cell r="AC2657" t="str">
            <v>N4</v>
          </cell>
          <cell r="AD2657" t="str">
            <v>HR-NL: per 4 weken</v>
          </cell>
          <cell r="AE2657" t="str">
            <v>Bepaalde tijd</v>
          </cell>
          <cell r="AF2657">
            <v>42627</v>
          </cell>
          <cell r="AG2657" t="str">
            <v>2e AO bep. tijd</v>
          </cell>
          <cell r="AH2657">
            <v>177202063</v>
          </cell>
          <cell r="AI2657">
            <v>30869</v>
          </cell>
          <cell r="AJ2657" t="str">
            <v>Nederlands</v>
          </cell>
          <cell r="AK2657" t="str">
            <v>X011</v>
          </cell>
          <cell r="AL2657" t="str">
            <v>MEDEW. ALGEMEEN SCHOONMAAKONDERHOUD I</v>
          </cell>
          <cell r="AM2657">
            <v>1</v>
          </cell>
          <cell r="AN2657" t="str">
            <v>38 uur / week</v>
          </cell>
          <cell r="AO2657">
            <v>26.5</v>
          </cell>
          <cell r="AP2657">
            <v>0</v>
          </cell>
          <cell r="AQ2657">
            <v>0</v>
          </cell>
          <cell r="AR2657">
            <v>69.739999999999995</v>
          </cell>
          <cell r="AS2657">
            <v>7</v>
          </cell>
          <cell r="AT2657" t="str">
            <v>B2</v>
          </cell>
          <cell r="AU2657">
            <v>22</v>
          </cell>
          <cell r="AV2657">
            <v>11.13</v>
          </cell>
        </row>
        <row r="2658">
          <cell r="A2658">
            <v>15463</v>
          </cell>
          <cell r="B2658" t="str">
            <v>Mevrouw</v>
          </cell>
          <cell r="C2658" t="str">
            <v>C. Snapper</v>
          </cell>
          <cell r="D2658" t="str">
            <v>Claudia</v>
          </cell>
          <cell r="E2658" t="str">
            <v>Claudia</v>
          </cell>
          <cell r="F2658" t="str">
            <v>C</v>
          </cell>
          <cell r="H2658" t="str">
            <v>Snapper</v>
          </cell>
          <cell r="K2658" t="str">
            <v>Vrouw</v>
          </cell>
          <cell r="L2658" t="str">
            <v>Adres</v>
          </cell>
          <cell r="M2658" t="str">
            <v>Haag en Veld</v>
          </cell>
          <cell r="N2658">
            <v>148</v>
          </cell>
          <cell r="P2658" t="str">
            <v>1102 GH</v>
          </cell>
          <cell r="Q2658" t="str">
            <v>AMSTERDAM</v>
          </cell>
          <cell r="R2658" t="str">
            <v>Nederland</v>
          </cell>
          <cell r="T2658">
            <v>619833541</v>
          </cell>
          <cell r="U2658">
            <v>3000</v>
          </cell>
          <cell r="V2658" t="str">
            <v>Hago Nederland B.V.</v>
          </cell>
          <cell r="W2658">
            <v>1</v>
          </cell>
          <cell r="X2658" t="str">
            <v>Internen</v>
          </cell>
          <cell r="Y2658" t="str">
            <v>A1</v>
          </cell>
          <cell r="Z2658" t="str">
            <v>Medewerker uurloon</v>
          </cell>
          <cell r="AA2658">
            <v>1</v>
          </cell>
          <cell r="AB2658" t="str">
            <v>Schoonmaak CAO</v>
          </cell>
          <cell r="AC2658" t="str">
            <v>N4</v>
          </cell>
          <cell r="AD2658" t="str">
            <v>HR-NL: per 4 weken</v>
          </cell>
          <cell r="AE2658" t="str">
            <v>Onbepaalde tijd</v>
          </cell>
          <cell r="AF2658" t="str">
            <v>00-00-0000</v>
          </cell>
          <cell r="AH2658">
            <v>196058934</v>
          </cell>
          <cell r="AI2658">
            <v>31088</v>
          </cell>
          <cell r="AJ2658" t="str">
            <v>Nederlands</v>
          </cell>
          <cell r="AK2658" t="str">
            <v>X011</v>
          </cell>
          <cell r="AL2658" t="str">
            <v>MEDEW. ALGEMEEN SCHOONMAAKONDERHOUD I</v>
          </cell>
          <cell r="AM2658">
            <v>1</v>
          </cell>
          <cell r="AN2658" t="str">
            <v>38 uur / week</v>
          </cell>
          <cell r="AO2658">
            <v>21.25</v>
          </cell>
          <cell r="AP2658">
            <v>0</v>
          </cell>
          <cell r="AQ2658">
            <v>0</v>
          </cell>
          <cell r="AR2658">
            <v>55.92</v>
          </cell>
          <cell r="AS2658">
            <v>7</v>
          </cell>
          <cell r="AT2658" t="str">
            <v>B2</v>
          </cell>
          <cell r="AU2658">
            <v>22</v>
          </cell>
          <cell r="AV2658">
            <v>11.13</v>
          </cell>
        </row>
        <row r="2659">
          <cell r="A2659">
            <v>15468</v>
          </cell>
          <cell r="B2659" t="str">
            <v>Mevrouw</v>
          </cell>
          <cell r="C2659" t="str">
            <v>B.A.M. Savelsberg</v>
          </cell>
          <cell r="D2659" t="str">
            <v>Bianca Anna Maria</v>
          </cell>
          <cell r="E2659" t="str">
            <v>Bianca</v>
          </cell>
          <cell r="F2659" t="str">
            <v>BAM</v>
          </cell>
          <cell r="H2659" t="str">
            <v>Savelsberg</v>
          </cell>
          <cell r="K2659" t="str">
            <v>Vrouw</v>
          </cell>
          <cell r="L2659" t="str">
            <v>Adres</v>
          </cell>
          <cell r="M2659" t="str">
            <v>Beethovensingel</v>
          </cell>
          <cell r="N2659">
            <v>73</v>
          </cell>
          <cell r="P2659" t="str">
            <v>6371 LE</v>
          </cell>
          <cell r="Q2659" t="str">
            <v>LANDGRAAF</v>
          </cell>
          <cell r="R2659" t="str">
            <v>Nederland</v>
          </cell>
          <cell r="T2659">
            <v>683178386</v>
          </cell>
          <cell r="U2659">
            <v>3000</v>
          </cell>
          <cell r="V2659" t="str">
            <v>Hago Nederland B.V.</v>
          </cell>
          <cell r="W2659">
            <v>1</v>
          </cell>
          <cell r="X2659" t="str">
            <v>Internen</v>
          </cell>
          <cell r="Y2659" t="str">
            <v>A1</v>
          </cell>
          <cell r="Z2659" t="str">
            <v>Medewerker uurloon</v>
          </cell>
          <cell r="AA2659">
            <v>1</v>
          </cell>
          <cell r="AB2659" t="str">
            <v>Schoonmaak CAO</v>
          </cell>
          <cell r="AC2659" t="str">
            <v>N4</v>
          </cell>
          <cell r="AD2659" t="str">
            <v>HR-NL: per 4 weken</v>
          </cell>
          <cell r="AE2659" t="str">
            <v>Bepaalde tijd</v>
          </cell>
          <cell r="AF2659">
            <v>42695</v>
          </cell>
          <cell r="AG2659" t="str">
            <v>3e AO bep. tijd</v>
          </cell>
          <cell r="AH2659">
            <v>196742729</v>
          </cell>
          <cell r="AI2659">
            <v>31485</v>
          </cell>
          <cell r="AJ2659" t="str">
            <v>Nederlands</v>
          </cell>
          <cell r="AK2659" t="str">
            <v>X011</v>
          </cell>
          <cell r="AL2659" t="str">
            <v>MEDEW. ALGEMEEN SCHOONMAAKONDERHOUD I</v>
          </cell>
          <cell r="AM2659">
            <v>1</v>
          </cell>
          <cell r="AN2659" t="str">
            <v>38 uur / week</v>
          </cell>
          <cell r="AO2659">
            <v>10</v>
          </cell>
          <cell r="AP2659">
            <v>0</v>
          </cell>
          <cell r="AQ2659">
            <v>0</v>
          </cell>
          <cell r="AR2659">
            <v>26.32</v>
          </cell>
          <cell r="AS2659">
            <v>7</v>
          </cell>
          <cell r="AT2659" t="str">
            <v>B2</v>
          </cell>
          <cell r="AU2659">
            <v>22</v>
          </cell>
          <cell r="AV2659">
            <v>11.13</v>
          </cell>
        </row>
        <row r="2660">
          <cell r="A2660">
            <v>15485</v>
          </cell>
          <cell r="B2660" t="str">
            <v>Mevrouw</v>
          </cell>
          <cell r="C2660" t="str">
            <v>E.I. Messan</v>
          </cell>
          <cell r="D2660" t="str">
            <v>Enyonam Irene</v>
          </cell>
          <cell r="E2660" t="str">
            <v>Irene</v>
          </cell>
          <cell r="F2660" t="str">
            <v>EI</v>
          </cell>
          <cell r="H2660" t="str">
            <v>Messan</v>
          </cell>
          <cell r="K2660" t="str">
            <v>Vrouw</v>
          </cell>
          <cell r="L2660" t="str">
            <v>Adres</v>
          </cell>
          <cell r="M2660" t="str">
            <v>Olivier van Noortstraat</v>
          </cell>
          <cell r="N2660">
            <v>19</v>
          </cell>
          <cell r="P2660" t="str">
            <v>4812 RA</v>
          </cell>
          <cell r="Q2660" t="str">
            <v>BREDA</v>
          </cell>
          <cell r="R2660" t="str">
            <v>Nederland</v>
          </cell>
          <cell r="U2660">
            <v>3000</v>
          </cell>
          <cell r="V2660" t="str">
            <v>Hago Nederland B.V.</v>
          </cell>
          <cell r="W2660">
            <v>1</v>
          </cell>
          <cell r="X2660" t="str">
            <v>Internen</v>
          </cell>
          <cell r="Y2660" t="str">
            <v>A1</v>
          </cell>
          <cell r="Z2660" t="str">
            <v>Medewerker uurloon</v>
          </cell>
          <cell r="AA2660">
            <v>1</v>
          </cell>
          <cell r="AB2660" t="str">
            <v>Schoonmaak CAO</v>
          </cell>
          <cell r="AC2660" t="str">
            <v>N4</v>
          </cell>
          <cell r="AD2660" t="str">
            <v>HR-NL: per 4 weken</v>
          </cell>
          <cell r="AE2660" t="str">
            <v>Bepaalde tijd</v>
          </cell>
          <cell r="AF2660">
            <v>42720</v>
          </cell>
          <cell r="AG2660" t="str">
            <v>3e AO bep. tijd</v>
          </cell>
          <cell r="AH2660">
            <v>254427388</v>
          </cell>
          <cell r="AI2660">
            <v>29220</v>
          </cell>
          <cell r="AJ2660" t="str">
            <v>Nederlands</v>
          </cell>
          <cell r="AK2660" t="str">
            <v>X011</v>
          </cell>
          <cell r="AL2660" t="str">
            <v>MEDEW. ALGEMEEN SCHOONMAAKONDERHOUD I</v>
          </cell>
          <cell r="AM2660">
            <v>1</v>
          </cell>
          <cell r="AN2660" t="str">
            <v>38 uur / week</v>
          </cell>
          <cell r="AO2660">
            <v>6.25</v>
          </cell>
          <cell r="AP2660">
            <v>0</v>
          </cell>
          <cell r="AQ2660">
            <v>0</v>
          </cell>
          <cell r="AR2660">
            <v>16.45</v>
          </cell>
          <cell r="AS2660">
            <v>7</v>
          </cell>
          <cell r="AT2660" t="str">
            <v>I2</v>
          </cell>
          <cell r="AU2660">
            <v>22</v>
          </cell>
          <cell r="AV2660">
            <v>9.74</v>
          </cell>
        </row>
        <row r="2661">
          <cell r="A2661">
            <v>15609</v>
          </cell>
          <cell r="B2661" t="str">
            <v>Mevrouw</v>
          </cell>
          <cell r="C2661" t="str">
            <v>T. Wiltjer</v>
          </cell>
          <cell r="D2661" t="str">
            <v>Trientje</v>
          </cell>
          <cell r="E2661" t="str">
            <v>Trientje</v>
          </cell>
          <cell r="F2661" t="str">
            <v>T</v>
          </cell>
          <cell r="H2661" t="str">
            <v>Wiltjer</v>
          </cell>
          <cell r="J2661" t="str">
            <v>Verschoor</v>
          </cell>
          <cell r="K2661" t="str">
            <v>Vrouw</v>
          </cell>
          <cell r="L2661" t="str">
            <v>Adres</v>
          </cell>
          <cell r="M2661" t="str">
            <v>Lijnbaan</v>
          </cell>
          <cell r="N2661">
            <v>31</v>
          </cell>
          <cell r="P2661" t="str">
            <v>9351 EG</v>
          </cell>
          <cell r="Q2661" t="str">
            <v>LEEK</v>
          </cell>
          <cell r="R2661" t="str">
            <v>Nederland</v>
          </cell>
          <cell r="S2661">
            <v>594511611</v>
          </cell>
          <cell r="T2661">
            <v>629455875</v>
          </cell>
          <cell r="U2661">
            <v>3000</v>
          </cell>
          <cell r="V2661" t="str">
            <v>Hago Nederland B.V.</v>
          </cell>
          <cell r="W2661">
            <v>1</v>
          </cell>
          <cell r="X2661" t="str">
            <v>Internen</v>
          </cell>
          <cell r="Y2661" t="str">
            <v>A1</v>
          </cell>
          <cell r="Z2661" t="str">
            <v>Medewerker uurloon</v>
          </cell>
          <cell r="AA2661">
            <v>1</v>
          </cell>
          <cell r="AB2661" t="str">
            <v>Schoonmaak CAO</v>
          </cell>
          <cell r="AC2661" t="str">
            <v>N4</v>
          </cell>
          <cell r="AD2661" t="str">
            <v>HR-NL: per 4 weken</v>
          </cell>
          <cell r="AE2661" t="str">
            <v>Onbepaalde tijd</v>
          </cell>
          <cell r="AF2661" t="str">
            <v>00-00-0000</v>
          </cell>
          <cell r="AH2661">
            <v>108286538</v>
          </cell>
          <cell r="AI2661">
            <v>20870</v>
          </cell>
          <cell r="AJ2661" t="str">
            <v>Nederlands</v>
          </cell>
          <cell r="AK2661" t="str">
            <v>X011</v>
          </cell>
          <cell r="AL2661" t="str">
            <v>MEDEW. ALGEMEEN SCHOONMAAKONDERHOUD I</v>
          </cell>
          <cell r="AM2661">
            <v>1</v>
          </cell>
          <cell r="AN2661" t="str">
            <v>38 uur / week</v>
          </cell>
          <cell r="AO2661">
            <v>2</v>
          </cell>
          <cell r="AP2661">
            <v>2</v>
          </cell>
          <cell r="AQ2661">
            <v>10</v>
          </cell>
          <cell r="AR2661">
            <v>5.26</v>
          </cell>
          <cell r="AS2661">
            <v>7</v>
          </cell>
          <cell r="AT2661" t="str">
            <v>B2</v>
          </cell>
          <cell r="AU2661">
            <v>22</v>
          </cell>
          <cell r="AV2661">
            <v>11.13</v>
          </cell>
        </row>
        <row r="2662">
          <cell r="A2662">
            <v>15758</v>
          </cell>
          <cell r="B2662" t="str">
            <v>Mevrouw</v>
          </cell>
          <cell r="C2662" t="str">
            <v>J.M. Bos</v>
          </cell>
          <cell r="D2662" t="str">
            <v>Johanna Maria</v>
          </cell>
          <cell r="E2662" t="str">
            <v>Jolanda</v>
          </cell>
          <cell r="F2662" t="str">
            <v>JM</v>
          </cell>
          <cell r="H2662" t="str">
            <v>Bos</v>
          </cell>
          <cell r="K2662" t="str">
            <v>Vrouw</v>
          </cell>
          <cell r="L2662" t="str">
            <v>Adres</v>
          </cell>
          <cell r="M2662" t="str">
            <v>Gruttohof</v>
          </cell>
          <cell r="N2662">
            <v>16</v>
          </cell>
          <cell r="P2662" t="str">
            <v>2371 NR</v>
          </cell>
          <cell r="Q2662" t="str">
            <v>ROELOFARENDSVEEN</v>
          </cell>
          <cell r="R2662" t="str">
            <v>Nederland</v>
          </cell>
          <cell r="T2662">
            <v>648557941</v>
          </cell>
          <cell r="U2662">
            <v>3000</v>
          </cell>
          <cell r="V2662" t="str">
            <v>Hago Nederland B.V.</v>
          </cell>
          <cell r="W2662">
            <v>1</v>
          </cell>
          <cell r="X2662" t="str">
            <v>Internen</v>
          </cell>
          <cell r="Y2662" t="str">
            <v>A1</v>
          </cell>
          <cell r="Z2662" t="str">
            <v>Medewerker uurloon</v>
          </cell>
          <cell r="AA2662">
            <v>1</v>
          </cell>
          <cell r="AB2662" t="str">
            <v>Schoonmaak CAO</v>
          </cell>
          <cell r="AC2662" t="str">
            <v>N4</v>
          </cell>
          <cell r="AD2662" t="str">
            <v>HR-NL: per 4 weken</v>
          </cell>
          <cell r="AE2662" t="str">
            <v>Bepaalde tijd</v>
          </cell>
          <cell r="AF2662">
            <v>42627</v>
          </cell>
          <cell r="AG2662" t="str">
            <v>1e AO bep. tijd</v>
          </cell>
          <cell r="AH2662">
            <v>185971064</v>
          </cell>
          <cell r="AI2662">
            <v>24767</v>
          </cell>
          <cell r="AJ2662" t="str">
            <v>Nederlands</v>
          </cell>
          <cell r="AK2662" t="str">
            <v>X011</v>
          </cell>
          <cell r="AL2662" t="str">
            <v>MEDEW. ALGEMEEN SCHOONMAAKONDERHOUD I</v>
          </cell>
          <cell r="AM2662">
            <v>1</v>
          </cell>
          <cell r="AN2662" t="str">
            <v>38 uur / week</v>
          </cell>
          <cell r="AO2662">
            <v>2.5</v>
          </cell>
          <cell r="AP2662">
            <v>0</v>
          </cell>
          <cell r="AQ2662">
            <v>0</v>
          </cell>
          <cell r="AR2662">
            <v>6.58</v>
          </cell>
          <cell r="AS2662">
            <v>7</v>
          </cell>
          <cell r="AT2662" t="str">
            <v>I2</v>
          </cell>
          <cell r="AU2662">
            <v>22</v>
          </cell>
          <cell r="AV2662">
            <v>9.74</v>
          </cell>
        </row>
        <row r="2663">
          <cell r="A2663">
            <v>15763</v>
          </cell>
          <cell r="B2663" t="str">
            <v>Dhr.</v>
          </cell>
          <cell r="C2663" t="str">
            <v>F. Mambuscay Montenegro</v>
          </cell>
          <cell r="D2663" t="str">
            <v>Frambrehiner</v>
          </cell>
          <cell r="E2663" t="str">
            <v>Frambrehiner</v>
          </cell>
          <cell r="F2663" t="str">
            <v>F</v>
          </cell>
          <cell r="H2663" t="str">
            <v>Mambuscay Montenegro</v>
          </cell>
          <cell r="K2663" t="str">
            <v>Man</v>
          </cell>
          <cell r="L2663" t="str">
            <v>Adres</v>
          </cell>
          <cell r="M2663" t="str">
            <v>H Gerhardstraat</v>
          </cell>
          <cell r="N2663">
            <v>46</v>
          </cell>
          <cell r="P2663" t="str">
            <v>1502 CL</v>
          </cell>
          <cell r="Q2663" t="str">
            <v>ZAANDAM</v>
          </cell>
          <cell r="R2663" t="str">
            <v>Nederland</v>
          </cell>
          <cell r="T2663">
            <v>645547039</v>
          </cell>
          <cell r="U2663">
            <v>3000</v>
          </cell>
          <cell r="V2663" t="str">
            <v>Hago Nederland B.V.</v>
          </cell>
          <cell r="W2663">
            <v>1</v>
          </cell>
          <cell r="X2663" t="str">
            <v>Internen</v>
          </cell>
          <cell r="Y2663" t="str">
            <v>A1</v>
          </cell>
          <cell r="Z2663" t="str">
            <v>Medewerker uurloon</v>
          </cell>
          <cell r="AA2663">
            <v>1</v>
          </cell>
          <cell r="AB2663" t="str">
            <v>Schoonmaak CAO</v>
          </cell>
          <cell r="AC2663" t="str">
            <v>N4</v>
          </cell>
          <cell r="AD2663" t="str">
            <v>HR-NL: per 4 weken</v>
          </cell>
          <cell r="AE2663" t="str">
            <v>Bepaalde tijd</v>
          </cell>
          <cell r="AF2663">
            <v>42620</v>
          </cell>
          <cell r="AG2663" t="str">
            <v>1e AO bep. tijd</v>
          </cell>
          <cell r="AH2663">
            <v>224815180</v>
          </cell>
          <cell r="AI2663">
            <v>29823</v>
          </cell>
          <cell r="AJ2663" t="str">
            <v>Nederlands</v>
          </cell>
          <cell r="AK2663" t="str">
            <v>X011</v>
          </cell>
          <cell r="AL2663" t="str">
            <v>MEDEW. ALGEMEEN SCHOONMAAKONDERHOUD I</v>
          </cell>
          <cell r="AM2663">
            <v>1</v>
          </cell>
          <cell r="AN2663" t="str">
            <v>38 uur / week</v>
          </cell>
          <cell r="AO2663">
            <v>12</v>
          </cell>
          <cell r="AP2663">
            <v>0</v>
          </cell>
          <cell r="AQ2663">
            <v>0</v>
          </cell>
          <cell r="AR2663">
            <v>31.58</v>
          </cell>
          <cell r="AS2663">
            <v>7</v>
          </cell>
          <cell r="AT2663" t="str">
            <v>I2</v>
          </cell>
          <cell r="AU2663">
            <v>22</v>
          </cell>
          <cell r="AV2663">
            <v>9.74</v>
          </cell>
        </row>
        <row r="2664">
          <cell r="A2664">
            <v>15785</v>
          </cell>
          <cell r="B2664" t="str">
            <v>Dhr.</v>
          </cell>
          <cell r="C2664" t="str">
            <v>E.M.C. Simons</v>
          </cell>
          <cell r="D2664" t="str">
            <v>Erik Maria Caspar</v>
          </cell>
          <cell r="E2664" t="str">
            <v>Erik Maria Caspar</v>
          </cell>
          <cell r="F2664" t="str">
            <v>EMC</v>
          </cell>
          <cell r="H2664" t="str">
            <v>Simons</v>
          </cell>
          <cell r="K2664" t="str">
            <v>Man</v>
          </cell>
          <cell r="L2664" t="str">
            <v>Adres</v>
          </cell>
          <cell r="M2664" t="str">
            <v>Mesweg</v>
          </cell>
          <cell r="N2664">
            <v>42</v>
          </cell>
          <cell r="P2664" t="str">
            <v>6287 BJ</v>
          </cell>
          <cell r="Q2664" t="str">
            <v>EYS</v>
          </cell>
          <cell r="R2664" t="str">
            <v>Nederland</v>
          </cell>
          <cell r="T2664">
            <v>655264405</v>
          </cell>
          <cell r="U2664">
            <v>3000</v>
          </cell>
          <cell r="V2664" t="str">
            <v>Hago Nederland B.V.</v>
          </cell>
          <cell r="W2664">
            <v>1</v>
          </cell>
          <cell r="X2664" t="str">
            <v>Internen</v>
          </cell>
          <cell r="Y2664" t="str">
            <v>A1</v>
          </cell>
          <cell r="Z2664" t="str">
            <v>Medewerker uurloon</v>
          </cell>
          <cell r="AA2664">
            <v>1</v>
          </cell>
          <cell r="AB2664" t="str">
            <v>Schoonmaak CAO</v>
          </cell>
          <cell r="AC2664" t="str">
            <v>N4</v>
          </cell>
          <cell r="AD2664" t="str">
            <v>HR-NL: per 4 weken</v>
          </cell>
          <cell r="AE2664" t="str">
            <v>Bepaalde tijd</v>
          </cell>
          <cell r="AF2664">
            <v>42641</v>
          </cell>
          <cell r="AG2664" t="str">
            <v>1e AO bep. tijd</v>
          </cell>
          <cell r="AH2664">
            <v>159521233</v>
          </cell>
          <cell r="AI2664">
            <v>25005</v>
          </cell>
          <cell r="AJ2664" t="str">
            <v>Nederlands</v>
          </cell>
          <cell r="AK2664" t="str">
            <v>X293</v>
          </cell>
          <cell r="AL2664" t="str">
            <v>MEDEW. SCHOONMAAK ODH EN SERVICES III</v>
          </cell>
          <cell r="AM2664" t="str">
            <v>2+5%</v>
          </cell>
          <cell r="AN2664" t="str">
            <v>38 uur / week</v>
          </cell>
          <cell r="AO2664">
            <v>20</v>
          </cell>
          <cell r="AP2664">
            <v>0</v>
          </cell>
          <cell r="AQ2664">
            <v>0</v>
          </cell>
          <cell r="AR2664">
            <v>52.63</v>
          </cell>
          <cell r="AS2664">
            <v>7</v>
          </cell>
          <cell r="AT2664" t="str">
            <v>B5</v>
          </cell>
          <cell r="AU2664">
            <v>22</v>
          </cell>
          <cell r="AV2664">
            <v>12.88</v>
          </cell>
        </row>
        <row r="2665">
          <cell r="A2665">
            <v>15845</v>
          </cell>
          <cell r="B2665" t="str">
            <v>Mevrouw</v>
          </cell>
          <cell r="C2665" t="str">
            <v>I.A.M. Konings</v>
          </cell>
          <cell r="D2665" t="str">
            <v>Ingrid Antonia Maria</v>
          </cell>
          <cell r="E2665" t="str">
            <v>Ingrid Antonia Maria</v>
          </cell>
          <cell r="F2665" t="str">
            <v>IAM</v>
          </cell>
          <cell r="H2665" t="str">
            <v>Konings</v>
          </cell>
          <cell r="K2665" t="str">
            <v>Vrouw</v>
          </cell>
          <cell r="L2665" t="str">
            <v>Adres</v>
          </cell>
          <cell r="M2665" t="str">
            <v>Panterstraat</v>
          </cell>
          <cell r="N2665">
            <v>55</v>
          </cell>
          <cell r="P2665" t="str">
            <v>5645 CG</v>
          </cell>
          <cell r="Q2665" t="str">
            <v>EINDHOVEN</v>
          </cell>
          <cell r="R2665" t="str">
            <v>Nederland</v>
          </cell>
          <cell r="T2665">
            <v>619993065</v>
          </cell>
          <cell r="U2665">
            <v>3000</v>
          </cell>
          <cell r="V2665" t="str">
            <v>Hago Nederland B.V.</v>
          </cell>
          <cell r="W2665">
            <v>1</v>
          </cell>
          <cell r="X2665" t="str">
            <v>Internen</v>
          </cell>
          <cell r="Y2665" t="str">
            <v>A1</v>
          </cell>
          <cell r="Z2665" t="str">
            <v>Medewerker uurloon</v>
          </cell>
          <cell r="AA2665">
            <v>1</v>
          </cell>
          <cell r="AB2665" t="str">
            <v>Schoonmaak CAO</v>
          </cell>
          <cell r="AC2665" t="str">
            <v>N4</v>
          </cell>
          <cell r="AD2665" t="str">
            <v>HR-NL: per 4 weken</v>
          </cell>
          <cell r="AE2665" t="str">
            <v>Bepaalde tijd</v>
          </cell>
          <cell r="AF2665">
            <v>42624</v>
          </cell>
          <cell r="AG2665" t="str">
            <v>1e AO bep. tijd</v>
          </cell>
          <cell r="AH2665">
            <v>141425398</v>
          </cell>
          <cell r="AI2665">
            <v>26337</v>
          </cell>
          <cell r="AJ2665" t="str">
            <v>Nederlands</v>
          </cell>
          <cell r="AK2665" t="str">
            <v>X011</v>
          </cell>
          <cell r="AL2665" t="str">
            <v>MEDEW. ALGEMEEN SCHOONMAAKONDERHOUD I</v>
          </cell>
          <cell r="AM2665">
            <v>1</v>
          </cell>
          <cell r="AN2665" t="str">
            <v>38 uur / week</v>
          </cell>
          <cell r="AO2665">
            <v>21</v>
          </cell>
          <cell r="AP2665">
            <v>0</v>
          </cell>
          <cell r="AQ2665">
            <v>0</v>
          </cell>
          <cell r="AR2665">
            <v>55.26</v>
          </cell>
          <cell r="AS2665">
            <v>7</v>
          </cell>
          <cell r="AT2665" t="str">
            <v>B2</v>
          </cell>
          <cell r="AU2665">
            <v>22</v>
          </cell>
          <cell r="AV2665">
            <v>11.13</v>
          </cell>
        </row>
        <row r="2666">
          <cell r="A2666">
            <v>15849</v>
          </cell>
          <cell r="B2666" t="str">
            <v>Dhr.</v>
          </cell>
          <cell r="C2666" t="str">
            <v>D.L. Hodge</v>
          </cell>
          <cell r="D2666" t="str">
            <v>Daniel Longinos</v>
          </cell>
          <cell r="E2666" t="str">
            <v>Daniel</v>
          </cell>
          <cell r="F2666" t="str">
            <v>DL</v>
          </cell>
          <cell r="H2666" t="str">
            <v>Hodge</v>
          </cell>
          <cell r="K2666" t="str">
            <v>Man</v>
          </cell>
          <cell r="L2666" t="str">
            <v>Adres</v>
          </cell>
          <cell r="M2666" t="str">
            <v>Indische tuin</v>
          </cell>
          <cell r="N2666">
            <v>219</v>
          </cell>
          <cell r="P2666" t="str">
            <v>3078 VL</v>
          </cell>
          <cell r="Q2666" t="str">
            <v>Rotterdam</v>
          </cell>
          <cell r="R2666" t="str">
            <v>Nederland</v>
          </cell>
          <cell r="T2666">
            <v>643031427</v>
          </cell>
          <cell r="U2666">
            <v>3000</v>
          </cell>
          <cell r="V2666" t="str">
            <v>Hago Nederland B.V.</v>
          </cell>
          <cell r="W2666">
            <v>1</v>
          </cell>
          <cell r="X2666" t="str">
            <v>Internen</v>
          </cell>
          <cell r="Y2666" t="str">
            <v>A1</v>
          </cell>
          <cell r="Z2666" t="str">
            <v>Medewerker uurloon</v>
          </cell>
          <cell r="AA2666">
            <v>1</v>
          </cell>
          <cell r="AB2666" t="str">
            <v>Schoonmaak CAO</v>
          </cell>
          <cell r="AC2666" t="str">
            <v>N4</v>
          </cell>
          <cell r="AD2666" t="str">
            <v>HR-NL: per 4 weken</v>
          </cell>
          <cell r="AE2666" t="str">
            <v>Onbepaalde tijd</v>
          </cell>
          <cell r="AF2666" t="str">
            <v>00-00-0000</v>
          </cell>
          <cell r="AH2666">
            <v>247272115</v>
          </cell>
          <cell r="AI2666">
            <v>29660</v>
          </cell>
          <cell r="AJ2666" t="str">
            <v>Nederlands</v>
          </cell>
          <cell r="AK2666" t="str">
            <v>X011</v>
          </cell>
          <cell r="AL2666" t="str">
            <v>MEDEW. ALGEMEEN SCHOONMAAKONDERHOUD I</v>
          </cell>
          <cell r="AM2666">
            <v>1</v>
          </cell>
          <cell r="AN2666" t="str">
            <v>38 uur / week</v>
          </cell>
          <cell r="AO2666">
            <v>2</v>
          </cell>
          <cell r="AP2666">
            <v>2</v>
          </cell>
          <cell r="AQ2666">
            <v>38</v>
          </cell>
          <cell r="AR2666">
            <v>5.26</v>
          </cell>
          <cell r="AS2666">
            <v>7</v>
          </cell>
          <cell r="AT2666" t="str">
            <v>B2</v>
          </cell>
          <cell r="AU2666">
            <v>22</v>
          </cell>
          <cell r="AV2666">
            <v>11.13</v>
          </cell>
        </row>
        <row r="2667">
          <cell r="A2667">
            <v>15851</v>
          </cell>
          <cell r="B2667" t="str">
            <v>Mevrouw</v>
          </cell>
          <cell r="C2667" t="str">
            <v>F. Chahbouni</v>
          </cell>
          <cell r="D2667" t="str">
            <v>Fatima</v>
          </cell>
          <cell r="E2667" t="str">
            <v>Fatima</v>
          </cell>
          <cell r="F2667" t="str">
            <v>F</v>
          </cell>
          <cell r="H2667" t="str">
            <v>Chahbouni</v>
          </cell>
          <cell r="K2667" t="str">
            <v>Vrouw</v>
          </cell>
          <cell r="L2667" t="str">
            <v>Adres</v>
          </cell>
          <cell r="M2667" t="str">
            <v>Kennemerbeek</v>
          </cell>
          <cell r="N2667">
            <v>14</v>
          </cell>
          <cell r="P2667" t="str">
            <v>1509 EL</v>
          </cell>
          <cell r="Q2667" t="str">
            <v>Zaandam</v>
          </cell>
          <cell r="R2667" t="str">
            <v>Nederland</v>
          </cell>
          <cell r="T2667">
            <v>640165503</v>
          </cell>
          <cell r="U2667">
            <v>3000</v>
          </cell>
          <cell r="V2667" t="str">
            <v>Hago Nederland B.V.</v>
          </cell>
          <cell r="W2667">
            <v>1</v>
          </cell>
          <cell r="X2667" t="str">
            <v>Internen</v>
          </cell>
          <cell r="Y2667" t="str">
            <v>A1</v>
          </cell>
          <cell r="Z2667" t="str">
            <v>Medewerker uurloon</v>
          </cell>
          <cell r="AA2667">
            <v>1</v>
          </cell>
          <cell r="AB2667" t="str">
            <v>Schoonmaak CAO</v>
          </cell>
          <cell r="AC2667" t="str">
            <v>N4</v>
          </cell>
          <cell r="AD2667" t="str">
            <v>HR-NL: per 4 weken</v>
          </cell>
          <cell r="AE2667" t="str">
            <v>Bepaalde tijd</v>
          </cell>
          <cell r="AF2667">
            <v>42647</v>
          </cell>
          <cell r="AG2667" t="str">
            <v>1e AO bep. tijd</v>
          </cell>
          <cell r="AH2667">
            <v>189080590</v>
          </cell>
          <cell r="AI2667">
            <v>29073</v>
          </cell>
          <cell r="AJ2667" t="str">
            <v>Nederlands</v>
          </cell>
          <cell r="AK2667" t="str">
            <v>X082</v>
          </cell>
          <cell r="AL2667" t="str">
            <v>MEEW. VOORMAN/-VROUW ALG. SCHOONM ODH II</v>
          </cell>
          <cell r="AM2667" t="str">
            <v>2+5%</v>
          </cell>
          <cell r="AN2667" t="str">
            <v>38 uur / week</v>
          </cell>
          <cell r="AO2667">
            <v>27.5</v>
          </cell>
          <cell r="AP2667">
            <v>0</v>
          </cell>
          <cell r="AQ2667">
            <v>0</v>
          </cell>
          <cell r="AR2667">
            <v>72.37</v>
          </cell>
          <cell r="AS2667">
            <v>7</v>
          </cell>
          <cell r="AT2667" t="str">
            <v>B5</v>
          </cell>
          <cell r="AU2667">
            <v>22</v>
          </cell>
          <cell r="AV2667">
            <v>13.49</v>
          </cell>
        </row>
        <row r="2668">
          <cell r="A2668">
            <v>15853</v>
          </cell>
          <cell r="B2668" t="str">
            <v>Mevrouw</v>
          </cell>
          <cell r="C2668" t="str">
            <v>A. van Roosendaal - Kempers</v>
          </cell>
          <cell r="D2668" t="str">
            <v>Anita</v>
          </cell>
          <cell r="E2668" t="str">
            <v>Anita</v>
          </cell>
          <cell r="F2668" t="str">
            <v>A</v>
          </cell>
          <cell r="H2668" t="str">
            <v>Kempers</v>
          </cell>
          <cell r="I2668" t="str">
            <v>van</v>
          </cell>
          <cell r="J2668" t="str">
            <v>Roosendaal</v>
          </cell>
          <cell r="K2668" t="str">
            <v>Vrouw</v>
          </cell>
          <cell r="L2668" t="str">
            <v>Adres</v>
          </cell>
          <cell r="M2668" t="str">
            <v>Beatrixlaan</v>
          </cell>
          <cell r="N2668">
            <v>21</v>
          </cell>
          <cell r="P2668" t="str">
            <v>6061 BP</v>
          </cell>
          <cell r="Q2668" t="str">
            <v>Posterholt</v>
          </cell>
          <cell r="R2668" t="str">
            <v>Nederland</v>
          </cell>
          <cell r="S2668">
            <v>475404334</v>
          </cell>
          <cell r="T2668">
            <v>615288352</v>
          </cell>
          <cell r="U2668">
            <v>3000</v>
          </cell>
          <cell r="V2668" t="str">
            <v>Hago Nederland B.V.</v>
          </cell>
          <cell r="W2668">
            <v>1</v>
          </cell>
          <cell r="X2668" t="str">
            <v>Internen</v>
          </cell>
          <cell r="Y2668" t="str">
            <v>A1</v>
          </cell>
          <cell r="Z2668" t="str">
            <v>Medewerker uurloon</v>
          </cell>
          <cell r="AA2668">
            <v>1</v>
          </cell>
          <cell r="AB2668" t="str">
            <v>Schoonmaak CAO</v>
          </cell>
          <cell r="AC2668" t="str">
            <v>N4</v>
          </cell>
          <cell r="AD2668" t="str">
            <v>HR-NL: per 4 weken</v>
          </cell>
          <cell r="AE2668" t="str">
            <v>Bepaalde tijd</v>
          </cell>
          <cell r="AF2668">
            <v>42647</v>
          </cell>
          <cell r="AG2668" t="str">
            <v>1e AO bep. tijd</v>
          </cell>
          <cell r="AH2668">
            <v>158561995</v>
          </cell>
          <cell r="AI2668">
            <v>25354</v>
          </cell>
          <cell r="AJ2668" t="str">
            <v>Nederlands</v>
          </cell>
          <cell r="AK2668" t="str">
            <v>X011</v>
          </cell>
          <cell r="AL2668" t="str">
            <v>MEDEW. ALGEMEEN SCHOONMAAKONDERHOUD I</v>
          </cell>
          <cell r="AM2668">
            <v>1</v>
          </cell>
          <cell r="AN2668" t="str">
            <v>38 uur / week</v>
          </cell>
          <cell r="AO2668">
            <v>20</v>
          </cell>
          <cell r="AP2668">
            <v>0</v>
          </cell>
          <cell r="AQ2668">
            <v>0</v>
          </cell>
          <cell r="AR2668">
            <v>52.63</v>
          </cell>
          <cell r="AS2668">
            <v>7</v>
          </cell>
          <cell r="AT2668" t="str">
            <v>I2</v>
          </cell>
          <cell r="AU2668">
            <v>22</v>
          </cell>
          <cell r="AV2668">
            <v>9.74</v>
          </cell>
        </row>
        <row r="2669">
          <cell r="A2669">
            <v>15854</v>
          </cell>
          <cell r="B2669" t="str">
            <v>Dhr.</v>
          </cell>
          <cell r="C2669" t="str">
            <v>K.W.J. Arnoldussen</v>
          </cell>
          <cell r="D2669" t="str">
            <v>Kevin Wilbert Johan</v>
          </cell>
          <cell r="E2669" t="str">
            <v>Kevin</v>
          </cell>
          <cell r="F2669" t="str">
            <v>KWJ</v>
          </cell>
          <cell r="H2669" t="str">
            <v>Arnoldussen</v>
          </cell>
          <cell r="K2669" t="str">
            <v>Man</v>
          </cell>
          <cell r="L2669" t="str">
            <v>Adres</v>
          </cell>
          <cell r="M2669" t="str">
            <v>Byrdstraat</v>
          </cell>
          <cell r="N2669">
            <v>37</v>
          </cell>
          <cell r="P2669" t="str">
            <v>6413 SR</v>
          </cell>
          <cell r="Q2669" t="str">
            <v>Heerlen</v>
          </cell>
          <cell r="R2669" t="str">
            <v>Nederland</v>
          </cell>
          <cell r="T2669">
            <v>623063468</v>
          </cell>
          <cell r="U2669">
            <v>3000</v>
          </cell>
          <cell r="V2669" t="str">
            <v>Hago Nederland B.V.</v>
          </cell>
          <cell r="W2669">
            <v>1</v>
          </cell>
          <cell r="X2669" t="str">
            <v>Internen</v>
          </cell>
          <cell r="Y2669" t="str">
            <v>A1</v>
          </cell>
          <cell r="Z2669" t="str">
            <v>Medewerker uurloon</v>
          </cell>
          <cell r="AA2669">
            <v>1</v>
          </cell>
          <cell r="AB2669" t="str">
            <v>Schoonmaak CAO</v>
          </cell>
          <cell r="AC2669" t="str">
            <v>N4</v>
          </cell>
          <cell r="AD2669" t="str">
            <v>HR-NL: per 4 weken</v>
          </cell>
          <cell r="AE2669" t="str">
            <v>Onbepaalde tijd</v>
          </cell>
          <cell r="AF2669" t="str">
            <v>00-00-0000</v>
          </cell>
          <cell r="AH2669">
            <v>125543748</v>
          </cell>
          <cell r="AI2669">
            <v>32133</v>
          </cell>
          <cell r="AJ2669" t="str">
            <v>Nederlands</v>
          </cell>
          <cell r="AK2669" t="str">
            <v>X011</v>
          </cell>
          <cell r="AL2669" t="str">
            <v>MEDEW. ALGEMEEN SCHOONMAAKONDERHOUD I</v>
          </cell>
          <cell r="AM2669">
            <v>1</v>
          </cell>
          <cell r="AN2669" t="str">
            <v>38 uur / week</v>
          </cell>
          <cell r="AO2669">
            <v>6</v>
          </cell>
          <cell r="AP2669">
            <v>0</v>
          </cell>
          <cell r="AQ2669">
            <v>0</v>
          </cell>
          <cell r="AR2669">
            <v>15.79</v>
          </cell>
          <cell r="AS2669">
            <v>7</v>
          </cell>
          <cell r="AT2669" t="str">
            <v>B2</v>
          </cell>
          <cell r="AU2669">
            <v>22</v>
          </cell>
          <cell r="AV2669">
            <v>11.13</v>
          </cell>
        </row>
        <row r="2670">
          <cell r="A2670">
            <v>15861</v>
          </cell>
          <cell r="B2670" t="str">
            <v>Mevrouw</v>
          </cell>
          <cell r="C2670" t="str">
            <v>T.L. Manotty - Jones</v>
          </cell>
          <cell r="D2670" t="str">
            <v>Tanya Latoya</v>
          </cell>
          <cell r="E2670" t="str">
            <v>Tanya</v>
          </cell>
          <cell r="F2670" t="str">
            <v>TL</v>
          </cell>
          <cell r="H2670" t="str">
            <v>Jones</v>
          </cell>
          <cell r="J2670" t="str">
            <v>Manotty</v>
          </cell>
          <cell r="K2670" t="str">
            <v>Vrouw</v>
          </cell>
          <cell r="L2670" t="str">
            <v>Adres</v>
          </cell>
          <cell r="M2670" t="str">
            <v>Voornestraat</v>
          </cell>
          <cell r="N2670">
            <v>15</v>
          </cell>
          <cell r="P2670" t="str">
            <v>5628 JC</v>
          </cell>
          <cell r="Q2670" t="str">
            <v>Eindhoven</v>
          </cell>
          <cell r="R2670" t="str">
            <v>Nederland</v>
          </cell>
          <cell r="T2670">
            <v>611641540</v>
          </cell>
          <cell r="U2670">
            <v>3000</v>
          </cell>
          <cell r="V2670" t="str">
            <v>Hago Nederland B.V.</v>
          </cell>
          <cell r="W2670">
            <v>1</v>
          </cell>
          <cell r="X2670" t="str">
            <v>Internen</v>
          </cell>
          <cell r="Y2670" t="str">
            <v>A1</v>
          </cell>
          <cell r="Z2670" t="str">
            <v>Medewerker uurloon</v>
          </cell>
          <cell r="AA2670">
            <v>1</v>
          </cell>
          <cell r="AB2670" t="str">
            <v>Schoonmaak CAO</v>
          </cell>
          <cell r="AC2670" t="str">
            <v>N4</v>
          </cell>
          <cell r="AD2670" t="str">
            <v>HR-NL: per 4 weken</v>
          </cell>
          <cell r="AE2670" t="str">
            <v>Bepaalde tijd</v>
          </cell>
          <cell r="AF2670">
            <v>42647</v>
          </cell>
          <cell r="AG2670" t="str">
            <v>1e AO bep. tijd</v>
          </cell>
          <cell r="AH2670">
            <v>230646633</v>
          </cell>
          <cell r="AI2670">
            <v>27841</v>
          </cell>
          <cell r="AJ2670" t="str">
            <v>Nederlands</v>
          </cell>
          <cell r="AK2670" t="str">
            <v>X011</v>
          </cell>
          <cell r="AL2670" t="str">
            <v>MEDEW. ALGEMEEN SCHOONMAAKONDERHOUD I</v>
          </cell>
          <cell r="AM2670">
            <v>1</v>
          </cell>
          <cell r="AN2670" t="str">
            <v>38 uur / week</v>
          </cell>
          <cell r="AO2670">
            <v>2</v>
          </cell>
          <cell r="AP2670">
            <v>2</v>
          </cell>
          <cell r="AQ2670">
            <v>38</v>
          </cell>
          <cell r="AR2670">
            <v>5.26</v>
          </cell>
          <cell r="AS2670">
            <v>7</v>
          </cell>
          <cell r="AT2670" t="str">
            <v>I2</v>
          </cell>
          <cell r="AU2670">
            <v>22</v>
          </cell>
          <cell r="AV2670">
            <v>9.74</v>
          </cell>
        </row>
        <row r="2671">
          <cell r="A2671">
            <v>15862</v>
          </cell>
          <cell r="B2671" t="str">
            <v>Mevrouw</v>
          </cell>
          <cell r="C2671" t="str">
            <v>A.M.L. Hadders</v>
          </cell>
          <cell r="D2671" t="str">
            <v>Anna Maria Lammechiena</v>
          </cell>
          <cell r="E2671" t="str">
            <v>Anna Maria Lammechiena</v>
          </cell>
          <cell r="F2671" t="str">
            <v>AML</v>
          </cell>
          <cell r="H2671" t="str">
            <v>Hadders</v>
          </cell>
          <cell r="K2671" t="str">
            <v>Vrouw</v>
          </cell>
          <cell r="L2671" t="str">
            <v>Adres</v>
          </cell>
          <cell r="M2671" t="str">
            <v>Kanaal A NZ</v>
          </cell>
          <cell r="N2671">
            <v>95</v>
          </cell>
          <cell r="P2671" t="str">
            <v>7881 KL</v>
          </cell>
          <cell r="Q2671" t="str">
            <v>EMMERCOMPASCUUM</v>
          </cell>
          <cell r="R2671" t="str">
            <v>Nederland</v>
          </cell>
          <cell r="S2671">
            <v>591357061</v>
          </cell>
          <cell r="T2671">
            <v>628426975</v>
          </cell>
          <cell r="U2671">
            <v>3000</v>
          </cell>
          <cell r="V2671" t="str">
            <v>Hago Nederland B.V.</v>
          </cell>
          <cell r="W2671">
            <v>1</v>
          </cell>
          <cell r="X2671" t="str">
            <v>Internen</v>
          </cell>
          <cell r="Y2671" t="str">
            <v>A1</v>
          </cell>
          <cell r="Z2671" t="str">
            <v>Medewerker uurloon</v>
          </cell>
          <cell r="AA2671">
            <v>1</v>
          </cell>
          <cell r="AB2671" t="str">
            <v>Schoonmaak CAO</v>
          </cell>
          <cell r="AC2671" t="str">
            <v>N4</v>
          </cell>
          <cell r="AD2671" t="str">
            <v>HR-NL: per 4 weken</v>
          </cell>
          <cell r="AE2671" t="str">
            <v>Onbepaalde tijd</v>
          </cell>
          <cell r="AF2671" t="str">
            <v>00-00-0000</v>
          </cell>
          <cell r="AH2671">
            <v>103602495</v>
          </cell>
          <cell r="AI2671">
            <v>23608</v>
          </cell>
          <cell r="AJ2671" t="str">
            <v>Nederlands</v>
          </cell>
          <cell r="AK2671" t="str">
            <v>X011</v>
          </cell>
          <cell r="AL2671" t="str">
            <v>MEDEW. ALGEMEEN SCHOONMAAKONDERHOUD I</v>
          </cell>
          <cell r="AM2671">
            <v>1</v>
          </cell>
          <cell r="AN2671" t="str">
            <v>38 uur / week</v>
          </cell>
          <cell r="AO2671">
            <v>20</v>
          </cell>
          <cell r="AP2671">
            <v>0</v>
          </cell>
          <cell r="AQ2671">
            <v>0</v>
          </cell>
          <cell r="AR2671">
            <v>52.63</v>
          </cell>
          <cell r="AS2671">
            <v>7</v>
          </cell>
          <cell r="AT2671" t="str">
            <v>B2</v>
          </cell>
          <cell r="AU2671">
            <v>90</v>
          </cell>
          <cell r="AV2671">
            <v>11.46</v>
          </cell>
        </row>
        <row r="2672">
          <cell r="A2672">
            <v>15863</v>
          </cell>
          <cell r="B2672" t="str">
            <v>Mevrouw</v>
          </cell>
          <cell r="C2672" t="str">
            <v>M. Bouhouch</v>
          </cell>
          <cell r="D2672" t="str">
            <v>Mbarka</v>
          </cell>
          <cell r="E2672" t="str">
            <v>Mbarka</v>
          </cell>
          <cell r="F2672" t="str">
            <v>M</v>
          </cell>
          <cell r="H2672" t="str">
            <v>Bouhouch</v>
          </cell>
          <cell r="K2672" t="str">
            <v>Vrouw</v>
          </cell>
          <cell r="L2672" t="str">
            <v>Adres</v>
          </cell>
          <cell r="M2672" t="str">
            <v>Oogststraat</v>
          </cell>
          <cell r="N2672">
            <v>5</v>
          </cell>
          <cell r="P2672" t="str">
            <v>6004 CV</v>
          </cell>
          <cell r="Q2672" t="str">
            <v>Weert</v>
          </cell>
          <cell r="R2672" t="str">
            <v>Nederland</v>
          </cell>
          <cell r="S2672">
            <v>495524183</v>
          </cell>
          <cell r="T2672">
            <v>638315474</v>
          </cell>
          <cell r="U2672">
            <v>3000</v>
          </cell>
          <cell r="V2672" t="str">
            <v>Hago Nederland B.V.</v>
          </cell>
          <cell r="W2672">
            <v>1</v>
          </cell>
          <cell r="X2672" t="str">
            <v>Internen</v>
          </cell>
          <cell r="Y2672" t="str">
            <v>A1</v>
          </cell>
          <cell r="Z2672" t="str">
            <v>Medewerker uurloon</v>
          </cell>
          <cell r="AA2672">
            <v>1</v>
          </cell>
          <cell r="AB2672" t="str">
            <v>Schoonmaak CAO</v>
          </cell>
          <cell r="AC2672" t="str">
            <v>N4</v>
          </cell>
          <cell r="AD2672" t="str">
            <v>HR-NL: per 4 weken</v>
          </cell>
          <cell r="AE2672" t="str">
            <v>Bepaalde tijd</v>
          </cell>
          <cell r="AF2672">
            <v>42647</v>
          </cell>
          <cell r="AG2672" t="str">
            <v>1e AO bep. tijd</v>
          </cell>
          <cell r="AH2672">
            <v>225008506</v>
          </cell>
          <cell r="AI2672">
            <v>26777</v>
          </cell>
          <cell r="AJ2672" t="str">
            <v>Nederlands</v>
          </cell>
          <cell r="AK2672" t="str">
            <v>X011</v>
          </cell>
          <cell r="AL2672" t="str">
            <v>MEDEW. ALGEMEEN SCHOONMAAKONDERHOUD I</v>
          </cell>
          <cell r="AM2672">
            <v>1</v>
          </cell>
          <cell r="AN2672" t="str">
            <v>38 uur / week</v>
          </cell>
          <cell r="AO2672">
            <v>10</v>
          </cell>
          <cell r="AP2672">
            <v>0</v>
          </cell>
          <cell r="AQ2672">
            <v>0</v>
          </cell>
          <cell r="AR2672">
            <v>26.32</v>
          </cell>
          <cell r="AS2672">
            <v>7</v>
          </cell>
          <cell r="AT2672" t="str">
            <v>I2</v>
          </cell>
          <cell r="AU2672">
            <v>22</v>
          </cell>
          <cell r="AV2672">
            <v>9.74</v>
          </cell>
        </row>
        <row r="2673">
          <cell r="A2673">
            <v>15864</v>
          </cell>
          <cell r="B2673" t="str">
            <v>Mevrouw</v>
          </cell>
          <cell r="C2673" t="str">
            <v>S.H.S.C. Zoutzen</v>
          </cell>
          <cell r="D2673" t="str">
            <v>Samantha Henricus Suzanne Carola</v>
          </cell>
          <cell r="E2673" t="str">
            <v>Samantha</v>
          </cell>
          <cell r="F2673" t="str">
            <v>SHSC</v>
          </cell>
          <cell r="H2673" t="str">
            <v>Zoutzen</v>
          </cell>
          <cell r="K2673" t="str">
            <v>Vrouw</v>
          </cell>
          <cell r="L2673" t="str">
            <v>Adres</v>
          </cell>
          <cell r="M2673" t="str">
            <v>Dr. Ariënsstraat</v>
          </cell>
          <cell r="N2673">
            <v>15</v>
          </cell>
          <cell r="P2673" t="str">
            <v>6162 XP</v>
          </cell>
          <cell r="Q2673" t="str">
            <v>Geleen</v>
          </cell>
          <cell r="R2673" t="str">
            <v>Nederland</v>
          </cell>
          <cell r="T2673">
            <v>652722356</v>
          </cell>
          <cell r="U2673">
            <v>3000</v>
          </cell>
          <cell r="V2673" t="str">
            <v>Hago Nederland B.V.</v>
          </cell>
          <cell r="W2673">
            <v>1</v>
          </cell>
          <cell r="X2673" t="str">
            <v>Internen</v>
          </cell>
          <cell r="Y2673" t="str">
            <v>A1</v>
          </cell>
          <cell r="Z2673" t="str">
            <v>Medewerker uurloon</v>
          </cell>
          <cell r="AA2673">
            <v>1</v>
          </cell>
          <cell r="AB2673" t="str">
            <v>Schoonmaak CAO</v>
          </cell>
          <cell r="AC2673" t="str">
            <v>N4</v>
          </cell>
          <cell r="AD2673" t="str">
            <v>HR-NL: per 4 weken</v>
          </cell>
          <cell r="AE2673" t="str">
            <v>Bepaalde tijd</v>
          </cell>
          <cell r="AF2673">
            <v>42558</v>
          </cell>
          <cell r="AG2673" t="str">
            <v>3e AO bep. tijd</v>
          </cell>
          <cell r="AH2673">
            <v>201917506</v>
          </cell>
          <cell r="AI2673">
            <v>32928</v>
          </cell>
          <cell r="AJ2673" t="str">
            <v>Nederlands</v>
          </cell>
          <cell r="AK2673" t="str">
            <v>X011</v>
          </cell>
          <cell r="AL2673" t="str">
            <v>MEDEW. ALGEMEEN SCHOONMAAKONDERHOUD I</v>
          </cell>
          <cell r="AM2673">
            <v>1</v>
          </cell>
          <cell r="AN2673" t="str">
            <v>38 uur / week</v>
          </cell>
          <cell r="AO2673">
            <v>2.5</v>
          </cell>
          <cell r="AP2673">
            <v>0</v>
          </cell>
          <cell r="AQ2673">
            <v>0</v>
          </cell>
          <cell r="AR2673">
            <v>6.58</v>
          </cell>
          <cell r="AS2673">
            <v>7</v>
          </cell>
          <cell r="AT2673" t="str">
            <v>I2</v>
          </cell>
          <cell r="AU2673">
            <v>22</v>
          </cell>
          <cell r="AV2673">
            <v>9.74</v>
          </cell>
        </row>
        <row r="2674">
          <cell r="A2674">
            <v>15865</v>
          </cell>
          <cell r="B2674" t="str">
            <v>Mevrouw</v>
          </cell>
          <cell r="C2674" t="str">
            <v>P.H. Emmerink</v>
          </cell>
          <cell r="D2674" t="str">
            <v>Paula Helena</v>
          </cell>
          <cell r="E2674" t="str">
            <v>Paula Helena</v>
          </cell>
          <cell r="F2674" t="str">
            <v>PH</v>
          </cell>
          <cell r="H2674" t="str">
            <v>Emmerink</v>
          </cell>
          <cell r="K2674" t="str">
            <v>Vrouw</v>
          </cell>
          <cell r="L2674" t="str">
            <v>Adres</v>
          </cell>
          <cell r="M2674" t="str">
            <v>Rolderbrink</v>
          </cell>
          <cell r="N2674">
            <v>410</v>
          </cell>
          <cell r="P2674" t="str">
            <v>7812 PS</v>
          </cell>
          <cell r="Q2674" t="str">
            <v>EMMEN</v>
          </cell>
          <cell r="R2674" t="str">
            <v>Nederland</v>
          </cell>
          <cell r="S2674">
            <v>591853046</v>
          </cell>
          <cell r="T2674">
            <v>630341319</v>
          </cell>
          <cell r="U2674">
            <v>3000</v>
          </cell>
          <cell r="V2674" t="str">
            <v>Hago Nederland B.V.</v>
          </cell>
          <cell r="W2674">
            <v>1</v>
          </cell>
          <cell r="X2674" t="str">
            <v>Internen</v>
          </cell>
          <cell r="Y2674" t="str">
            <v>A1</v>
          </cell>
          <cell r="Z2674" t="str">
            <v>Medewerker uurloon</v>
          </cell>
          <cell r="AA2674">
            <v>1</v>
          </cell>
          <cell r="AB2674" t="str">
            <v>Schoonmaak CAO</v>
          </cell>
          <cell r="AC2674" t="str">
            <v>N4</v>
          </cell>
          <cell r="AD2674" t="str">
            <v>HR-NL: per 4 weken</v>
          </cell>
          <cell r="AE2674" t="str">
            <v>Onbepaalde tijd</v>
          </cell>
          <cell r="AF2674" t="str">
            <v>00-00-0000</v>
          </cell>
          <cell r="AH2674">
            <v>103193388</v>
          </cell>
          <cell r="AI2674">
            <v>26918</v>
          </cell>
          <cell r="AJ2674" t="str">
            <v>Nederlands</v>
          </cell>
          <cell r="AK2674" t="str">
            <v>X041</v>
          </cell>
          <cell r="AL2674" t="str">
            <v>VOORWERKER ALGEMEEN SCHOONMAAKONDERH. I</v>
          </cell>
          <cell r="AM2674">
            <v>2</v>
          </cell>
          <cell r="AN2674" t="str">
            <v>38 uur / week</v>
          </cell>
          <cell r="AO2674">
            <v>16</v>
          </cell>
          <cell r="AP2674">
            <v>0</v>
          </cell>
          <cell r="AQ2674">
            <v>0</v>
          </cell>
          <cell r="AR2674">
            <v>42.11</v>
          </cell>
          <cell r="AS2674">
            <v>7</v>
          </cell>
          <cell r="AT2674" t="str">
            <v>B4</v>
          </cell>
          <cell r="AU2674">
            <v>90</v>
          </cell>
          <cell r="AV2674">
            <v>12.6</v>
          </cell>
        </row>
        <row r="2675">
          <cell r="A2675">
            <v>15866</v>
          </cell>
          <cell r="B2675" t="str">
            <v>Mevrouw</v>
          </cell>
          <cell r="C2675" t="str">
            <v>A. Koetsier</v>
          </cell>
          <cell r="D2675" t="str">
            <v>Anna</v>
          </cell>
          <cell r="E2675" t="str">
            <v>Anna</v>
          </cell>
          <cell r="F2675" t="str">
            <v>A</v>
          </cell>
          <cell r="H2675" t="str">
            <v>Koetsier</v>
          </cell>
          <cell r="I2675" t="str">
            <v>van</v>
          </cell>
          <cell r="J2675" t="str">
            <v>Dooren</v>
          </cell>
          <cell r="K2675" t="str">
            <v>Vrouw</v>
          </cell>
          <cell r="L2675" t="str">
            <v>Adres</v>
          </cell>
          <cell r="M2675" t="str">
            <v>Kerklaan</v>
          </cell>
          <cell r="N2675">
            <v>20</v>
          </cell>
          <cell r="P2675" t="str">
            <v>7887 AV</v>
          </cell>
          <cell r="Q2675" t="str">
            <v>ERICA</v>
          </cell>
          <cell r="R2675" t="str">
            <v>Nederland</v>
          </cell>
          <cell r="S2675">
            <v>591301973</v>
          </cell>
          <cell r="U2675">
            <v>3000</v>
          </cell>
          <cell r="V2675" t="str">
            <v>Hago Nederland B.V.</v>
          </cell>
          <cell r="W2675">
            <v>1</v>
          </cell>
          <cell r="X2675" t="str">
            <v>Internen</v>
          </cell>
          <cell r="Y2675" t="str">
            <v>A1</v>
          </cell>
          <cell r="Z2675" t="str">
            <v>Medewerker uurloon</v>
          </cell>
          <cell r="AA2675">
            <v>1</v>
          </cell>
          <cell r="AB2675" t="str">
            <v>Schoonmaak CAO</v>
          </cell>
          <cell r="AC2675" t="str">
            <v>N4</v>
          </cell>
          <cell r="AD2675" t="str">
            <v>HR-NL: per 4 weken</v>
          </cell>
          <cell r="AE2675" t="str">
            <v>Onbepaalde tijd</v>
          </cell>
          <cell r="AF2675" t="str">
            <v>00-00-0000</v>
          </cell>
          <cell r="AH2675">
            <v>31081320</v>
          </cell>
          <cell r="AI2675">
            <v>20087</v>
          </cell>
          <cell r="AJ2675" t="str">
            <v>Nederlands</v>
          </cell>
          <cell r="AK2675" t="str">
            <v>X011</v>
          </cell>
          <cell r="AL2675" t="str">
            <v>MEDEW. ALGEMEEN SCHOONMAAKONDERHOUD I</v>
          </cell>
          <cell r="AM2675">
            <v>1</v>
          </cell>
          <cell r="AN2675" t="str">
            <v>38 uur / week</v>
          </cell>
          <cell r="AO2675">
            <v>18.75</v>
          </cell>
          <cell r="AP2675">
            <v>0</v>
          </cell>
          <cell r="AQ2675">
            <v>0</v>
          </cell>
          <cell r="AR2675">
            <v>49.34</v>
          </cell>
          <cell r="AS2675">
            <v>7</v>
          </cell>
          <cell r="AT2675" t="str">
            <v>B2</v>
          </cell>
          <cell r="AU2675">
            <v>22</v>
          </cell>
          <cell r="AV2675">
            <v>11.13</v>
          </cell>
        </row>
        <row r="2676">
          <cell r="A2676">
            <v>15868</v>
          </cell>
          <cell r="B2676" t="str">
            <v>Mevrouw</v>
          </cell>
          <cell r="C2676" t="str">
            <v>N. Sanchez Betancourt</v>
          </cell>
          <cell r="D2676" t="str">
            <v>Nancy</v>
          </cell>
          <cell r="E2676" t="str">
            <v>Nancy</v>
          </cell>
          <cell r="F2676" t="str">
            <v>N</v>
          </cell>
          <cell r="H2676" t="str">
            <v>Sanchez Betancourt</v>
          </cell>
          <cell r="K2676" t="str">
            <v>Vrouw</v>
          </cell>
          <cell r="L2676" t="str">
            <v>Adres</v>
          </cell>
          <cell r="M2676" t="str">
            <v>Engelsmanplaat</v>
          </cell>
          <cell r="N2676">
            <v>89</v>
          </cell>
          <cell r="P2676" t="str">
            <v>8032 DW</v>
          </cell>
          <cell r="Q2676" t="str">
            <v>ZWOLLE</v>
          </cell>
          <cell r="R2676" t="str">
            <v>Nederland</v>
          </cell>
          <cell r="T2676">
            <v>655320724</v>
          </cell>
          <cell r="U2676">
            <v>3000</v>
          </cell>
          <cell r="V2676" t="str">
            <v>Hago Nederland B.V.</v>
          </cell>
          <cell r="W2676">
            <v>1</v>
          </cell>
          <cell r="X2676" t="str">
            <v>Internen</v>
          </cell>
          <cell r="Y2676" t="str">
            <v>A1</v>
          </cell>
          <cell r="Z2676" t="str">
            <v>Medewerker uurloon</v>
          </cell>
          <cell r="AA2676">
            <v>1</v>
          </cell>
          <cell r="AB2676" t="str">
            <v>Schoonmaak CAO</v>
          </cell>
          <cell r="AC2676" t="str">
            <v>N4</v>
          </cell>
          <cell r="AD2676" t="str">
            <v>HR-NL: per 4 weken</v>
          </cell>
          <cell r="AE2676" t="str">
            <v>Onbepaalde tijd</v>
          </cell>
          <cell r="AF2676" t="str">
            <v>00-00-0000</v>
          </cell>
          <cell r="AH2676">
            <v>245919107</v>
          </cell>
          <cell r="AI2676">
            <v>23895</v>
          </cell>
          <cell r="AJ2676" t="str">
            <v>Nederlands</v>
          </cell>
          <cell r="AK2676" t="str">
            <v>X012</v>
          </cell>
          <cell r="AL2676" t="str">
            <v>MEDEW. ALGEMEEN SCHOONMAAKONDERHOUD II</v>
          </cell>
          <cell r="AM2676" t="str">
            <v>1+5%</v>
          </cell>
          <cell r="AN2676" t="str">
            <v>38 uur / week</v>
          </cell>
          <cell r="AO2676">
            <v>16.5</v>
          </cell>
          <cell r="AP2676">
            <v>0</v>
          </cell>
          <cell r="AQ2676">
            <v>0</v>
          </cell>
          <cell r="AR2676">
            <v>43.42</v>
          </cell>
          <cell r="AS2676">
            <v>7</v>
          </cell>
          <cell r="AT2676" t="str">
            <v>B3</v>
          </cell>
          <cell r="AU2676">
            <v>90</v>
          </cell>
          <cell r="AV2676">
            <v>12.04</v>
          </cell>
        </row>
        <row r="2677">
          <cell r="A2677">
            <v>15869</v>
          </cell>
          <cell r="B2677" t="str">
            <v>Mevrouw</v>
          </cell>
          <cell r="C2677" t="str">
            <v>Z.M.E. Lucas</v>
          </cell>
          <cell r="D2677" t="str">
            <v>Zulaica Magali Eudosia</v>
          </cell>
          <cell r="E2677" t="str">
            <v>Zulaica Magali Eudosia</v>
          </cell>
          <cell r="F2677" t="str">
            <v>ZME</v>
          </cell>
          <cell r="H2677" t="str">
            <v>Lucas</v>
          </cell>
          <cell r="K2677" t="str">
            <v>Vrouw</v>
          </cell>
          <cell r="L2677" t="str">
            <v>Adres</v>
          </cell>
          <cell r="M2677" t="str">
            <v>Wanningstraat</v>
          </cell>
          <cell r="N2677">
            <v>20</v>
          </cell>
          <cell r="P2677" t="str">
            <v>8031 ZW</v>
          </cell>
          <cell r="Q2677" t="str">
            <v>ZWOLLE</v>
          </cell>
          <cell r="R2677" t="str">
            <v>Nederland</v>
          </cell>
          <cell r="T2677">
            <v>616765273</v>
          </cell>
          <cell r="U2677">
            <v>3000</v>
          </cell>
          <cell r="V2677" t="str">
            <v>Hago Nederland B.V.</v>
          </cell>
          <cell r="W2677">
            <v>1</v>
          </cell>
          <cell r="X2677" t="str">
            <v>Internen</v>
          </cell>
          <cell r="Y2677" t="str">
            <v>A1</v>
          </cell>
          <cell r="Z2677" t="str">
            <v>Medewerker uurloon</v>
          </cell>
          <cell r="AA2677">
            <v>1</v>
          </cell>
          <cell r="AB2677" t="str">
            <v>Schoonmaak CAO</v>
          </cell>
          <cell r="AC2677" t="str">
            <v>N4</v>
          </cell>
          <cell r="AD2677" t="str">
            <v>HR-NL: per 4 weken</v>
          </cell>
          <cell r="AE2677" t="str">
            <v>Onbepaalde tijd</v>
          </cell>
          <cell r="AF2677" t="str">
            <v>00-00-0000</v>
          </cell>
          <cell r="AH2677">
            <v>200445637</v>
          </cell>
          <cell r="AI2677">
            <v>22341</v>
          </cell>
          <cell r="AJ2677" t="str">
            <v>Nederlands</v>
          </cell>
          <cell r="AK2677" t="str">
            <v>X011</v>
          </cell>
          <cell r="AL2677" t="str">
            <v>MEDEW. ALGEMEEN SCHOONMAAKONDERHOUD I</v>
          </cell>
          <cell r="AM2677">
            <v>1</v>
          </cell>
          <cell r="AN2677" t="str">
            <v>38 uur / week</v>
          </cell>
          <cell r="AO2677">
            <v>8</v>
          </cell>
          <cell r="AP2677">
            <v>0</v>
          </cell>
          <cell r="AQ2677">
            <v>0</v>
          </cell>
          <cell r="AR2677">
            <v>21.05</v>
          </cell>
          <cell r="AS2677">
            <v>7</v>
          </cell>
          <cell r="AT2677" t="str">
            <v>B2</v>
          </cell>
          <cell r="AU2677">
            <v>90</v>
          </cell>
          <cell r="AV2677">
            <v>11.46</v>
          </cell>
        </row>
        <row r="2678">
          <cell r="A2678">
            <v>15870</v>
          </cell>
          <cell r="B2678" t="str">
            <v>Mevrouw</v>
          </cell>
          <cell r="C2678" t="str">
            <v>J. Aanen - Raven</v>
          </cell>
          <cell r="D2678" t="str">
            <v>Jeannette</v>
          </cell>
          <cell r="E2678" t="str">
            <v>Jeannette</v>
          </cell>
          <cell r="F2678" t="str">
            <v>J</v>
          </cell>
          <cell r="H2678" t="str">
            <v>Raven</v>
          </cell>
          <cell r="J2678" t="str">
            <v>Aanen</v>
          </cell>
          <cell r="K2678" t="str">
            <v>Vrouw</v>
          </cell>
          <cell r="L2678" t="str">
            <v>Adres</v>
          </cell>
          <cell r="M2678" t="str">
            <v>Bergplein</v>
          </cell>
          <cell r="N2678">
            <v>15</v>
          </cell>
          <cell r="P2678" t="str">
            <v>3055 ZA</v>
          </cell>
          <cell r="Q2678" t="str">
            <v>ROTTERDAM</v>
          </cell>
          <cell r="R2678" t="str">
            <v>Nederland</v>
          </cell>
          <cell r="T2678">
            <v>654765496</v>
          </cell>
          <cell r="U2678">
            <v>3000</v>
          </cell>
          <cell r="V2678" t="str">
            <v>Hago Nederland B.V.</v>
          </cell>
          <cell r="W2678">
            <v>1</v>
          </cell>
          <cell r="X2678" t="str">
            <v>Internen</v>
          </cell>
          <cell r="Y2678" t="str">
            <v>A1</v>
          </cell>
          <cell r="Z2678" t="str">
            <v>Medewerker uurloon</v>
          </cell>
          <cell r="AA2678">
            <v>1</v>
          </cell>
          <cell r="AB2678" t="str">
            <v>Schoonmaak CAO</v>
          </cell>
          <cell r="AC2678" t="str">
            <v>N4</v>
          </cell>
          <cell r="AD2678" t="str">
            <v>HR-NL: per 4 weken</v>
          </cell>
          <cell r="AE2678" t="str">
            <v>Onbepaalde tijd</v>
          </cell>
          <cell r="AF2678" t="str">
            <v>00-00-0000</v>
          </cell>
          <cell r="AH2678">
            <v>170366613</v>
          </cell>
          <cell r="AI2678">
            <v>24608</v>
          </cell>
          <cell r="AJ2678" t="str">
            <v>Nederlands</v>
          </cell>
          <cell r="AK2678" t="str">
            <v>X011</v>
          </cell>
          <cell r="AL2678" t="str">
            <v>MEDEW. ALGEMEEN SCHOONMAAKONDERHOUD I</v>
          </cell>
          <cell r="AM2678">
            <v>1</v>
          </cell>
          <cell r="AN2678" t="str">
            <v>38 uur / week</v>
          </cell>
          <cell r="AO2678">
            <v>20</v>
          </cell>
          <cell r="AP2678">
            <v>0</v>
          </cell>
          <cell r="AQ2678">
            <v>0</v>
          </cell>
          <cell r="AR2678">
            <v>52.63</v>
          </cell>
          <cell r="AS2678">
            <v>7</v>
          </cell>
          <cell r="AT2678" t="str">
            <v>B2</v>
          </cell>
          <cell r="AU2678">
            <v>22</v>
          </cell>
          <cell r="AV2678">
            <v>11.13</v>
          </cell>
        </row>
        <row r="2679">
          <cell r="A2679">
            <v>15871</v>
          </cell>
          <cell r="B2679" t="str">
            <v>Dhr.</v>
          </cell>
          <cell r="C2679" t="str">
            <v>T. Fofana</v>
          </cell>
          <cell r="D2679" t="str">
            <v>Tijan</v>
          </cell>
          <cell r="E2679" t="str">
            <v>Tijan</v>
          </cell>
          <cell r="F2679" t="str">
            <v>T</v>
          </cell>
          <cell r="H2679" t="str">
            <v>Fofana</v>
          </cell>
          <cell r="K2679" t="str">
            <v>Man</v>
          </cell>
          <cell r="L2679" t="str">
            <v>Adres</v>
          </cell>
          <cell r="M2679" t="str">
            <v>Vivaldistraat</v>
          </cell>
          <cell r="N2679">
            <v>41</v>
          </cell>
          <cell r="P2679" t="str">
            <v>2324 HS</v>
          </cell>
          <cell r="Q2679" t="str">
            <v>LEIDEN</v>
          </cell>
          <cell r="R2679" t="str">
            <v>Nederland</v>
          </cell>
          <cell r="T2679">
            <v>617592322</v>
          </cell>
          <cell r="U2679">
            <v>3000</v>
          </cell>
          <cell r="V2679" t="str">
            <v>Hago Nederland B.V.</v>
          </cell>
          <cell r="W2679">
            <v>1</v>
          </cell>
          <cell r="X2679" t="str">
            <v>Internen</v>
          </cell>
          <cell r="Y2679" t="str">
            <v>A1</v>
          </cell>
          <cell r="Z2679" t="str">
            <v>Medewerker uurloon</v>
          </cell>
          <cell r="AA2679">
            <v>1</v>
          </cell>
          <cell r="AB2679" t="str">
            <v>Schoonmaak CAO</v>
          </cell>
          <cell r="AC2679" t="str">
            <v>N4</v>
          </cell>
          <cell r="AD2679" t="str">
            <v>HR-NL: per 4 weken</v>
          </cell>
          <cell r="AE2679" t="str">
            <v>Onbepaalde tijd</v>
          </cell>
          <cell r="AF2679" t="str">
            <v>00-00-0000</v>
          </cell>
          <cell r="AH2679">
            <v>232992654</v>
          </cell>
          <cell r="AI2679">
            <v>29710</v>
          </cell>
          <cell r="AJ2679" t="str">
            <v>Nederlands</v>
          </cell>
          <cell r="AK2679" t="str">
            <v>X011</v>
          </cell>
          <cell r="AL2679" t="str">
            <v>MEDEW. ALGEMEEN SCHOONMAAKONDERHOUD I</v>
          </cell>
          <cell r="AM2679">
            <v>1</v>
          </cell>
          <cell r="AN2679" t="str">
            <v>38 uur / week</v>
          </cell>
          <cell r="AO2679">
            <v>12.5</v>
          </cell>
          <cell r="AP2679">
            <v>0</v>
          </cell>
          <cell r="AQ2679">
            <v>0</v>
          </cell>
          <cell r="AR2679">
            <v>32.89</v>
          </cell>
          <cell r="AS2679">
            <v>7</v>
          </cell>
          <cell r="AT2679" t="str">
            <v>B2</v>
          </cell>
          <cell r="AU2679">
            <v>22</v>
          </cell>
          <cell r="AV2679">
            <v>11.13</v>
          </cell>
        </row>
        <row r="2680">
          <cell r="A2680">
            <v>15873</v>
          </cell>
          <cell r="B2680" t="str">
            <v>Mevrouw</v>
          </cell>
          <cell r="C2680" t="str">
            <v>B. Sloos</v>
          </cell>
          <cell r="D2680" t="str">
            <v>Brigitte</v>
          </cell>
          <cell r="E2680" t="str">
            <v>Brigitte</v>
          </cell>
          <cell r="F2680" t="str">
            <v>B</v>
          </cell>
          <cell r="H2680" t="str">
            <v>Sloos</v>
          </cell>
          <cell r="J2680" t="str">
            <v>Van de Wiel</v>
          </cell>
          <cell r="K2680" t="str">
            <v>Vrouw</v>
          </cell>
          <cell r="L2680" t="str">
            <v>Adres</v>
          </cell>
          <cell r="M2680" t="str">
            <v>Morslaan</v>
          </cell>
          <cell r="N2680">
            <v>56</v>
          </cell>
          <cell r="P2680" t="str">
            <v>2332 XL</v>
          </cell>
          <cell r="Q2680" t="str">
            <v>LEIDEN</v>
          </cell>
          <cell r="R2680" t="str">
            <v>Nederland</v>
          </cell>
          <cell r="T2680">
            <v>633014045</v>
          </cell>
          <cell r="U2680">
            <v>3000</v>
          </cell>
          <cell r="V2680" t="str">
            <v>Hago Nederland B.V.</v>
          </cell>
          <cell r="W2680">
            <v>1</v>
          </cell>
          <cell r="X2680" t="str">
            <v>Internen</v>
          </cell>
          <cell r="Y2680" t="str">
            <v>A1</v>
          </cell>
          <cell r="Z2680" t="str">
            <v>Medewerker uurloon</v>
          </cell>
          <cell r="AA2680">
            <v>1</v>
          </cell>
          <cell r="AB2680" t="str">
            <v>Schoonmaak CAO</v>
          </cell>
          <cell r="AC2680" t="str">
            <v>N4</v>
          </cell>
          <cell r="AD2680" t="str">
            <v>HR-NL: per 4 weken</v>
          </cell>
          <cell r="AE2680" t="str">
            <v>Onbepaalde tijd</v>
          </cell>
          <cell r="AF2680" t="str">
            <v>00-00-0000</v>
          </cell>
          <cell r="AH2680">
            <v>175512176</v>
          </cell>
          <cell r="AI2680">
            <v>28673</v>
          </cell>
          <cell r="AJ2680" t="str">
            <v>Nederlands</v>
          </cell>
          <cell r="AK2680" t="str">
            <v>X011</v>
          </cell>
          <cell r="AL2680" t="str">
            <v>MEDEW. ALGEMEEN SCHOONMAAKONDERHOUD I</v>
          </cell>
          <cell r="AM2680">
            <v>1</v>
          </cell>
          <cell r="AN2680" t="str">
            <v>38 uur / week</v>
          </cell>
          <cell r="AO2680">
            <v>15</v>
          </cell>
          <cell r="AP2680">
            <v>0</v>
          </cell>
          <cell r="AQ2680">
            <v>0</v>
          </cell>
          <cell r="AR2680">
            <v>39.47</v>
          </cell>
          <cell r="AS2680">
            <v>7</v>
          </cell>
          <cell r="AT2680" t="str">
            <v>B2</v>
          </cell>
          <cell r="AU2680">
            <v>90</v>
          </cell>
          <cell r="AV2680">
            <v>11.46</v>
          </cell>
        </row>
        <row r="2681">
          <cell r="A2681">
            <v>15877</v>
          </cell>
          <cell r="B2681" t="str">
            <v>Mevrouw</v>
          </cell>
          <cell r="C2681" t="str">
            <v>D. Tarakcio - Basarmis</v>
          </cell>
          <cell r="D2681" t="str">
            <v>Dudu</v>
          </cell>
          <cell r="E2681" t="str">
            <v>Dudu</v>
          </cell>
          <cell r="F2681" t="str">
            <v>D</v>
          </cell>
          <cell r="H2681" t="str">
            <v>Basarmis</v>
          </cell>
          <cell r="J2681" t="str">
            <v>Tarakcio</v>
          </cell>
          <cell r="K2681" t="str">
            <v>Vrouw</v>
          </cell>
          <cell r="L2681" t="str">
            <v>Adres</v>
          </cell>
          <cell r="M2681" t="str">
            <v>Franz Leharpark</v>
          </cell>
          <cell r="N2681">
            <v>3</v>
          </cell>
          <cell r="P2681" t="str">
            <v>5144 TD</v>
          </cell>
          <cell r="Q2681" t="str">
            <v>WAALWIJK</v>
          </cell>
          <cell r="R2681" t="str">
            <v>Nederland</v>
          </cell>
          <cell r="T2681">
            <v>640031006</v>
          </cell>
          <cell r="U2681">
            <v>3000</v>
          </cell>
          <cell r="V2681" t="str">
            <v>Hago Nederland B.V.</v>
          </cell>
          <cell r="W2681">
            <v>1</v>
          </cell>
          <cell r="X2681" t="str">
            <v>Internen</v>
          </cell>
          <cell r="Y2681" t="str">
            <v>A1</v>
          </cell>
          <cell r="Z2681" t="str">
            <v>Medewerker uurloon</v>
          </cell>
          <cell r="AA2681">
            <v>1</v>
          </cell>
          <cell r="AB2681" t="str">
            <v>Schoonmaak CAO</v>
          </cell>
          <cell r="AC2681" t="str">
            <v>N4</v>
          </cell>
          <cell r="AD2681" t="str">
            <v>HR-NL: per 4 weken</v>
          </cell>
          <cell r="AE2681" t="str">
            <v>Onbepaalde tijd</v>
          </cell>
          <cell r="AF2681" t="str">
            <v>00-00-0000</v>
          </cell>
          <cell r="AH2681">
            <v>153346103</v>
          </cell>
          <cell r="AI2681">
            <v>24016</v>
          </cell>
          <cell r="AJ2681" t="str">
            <v>Nederlands</v>
          </cell>
          <cell r="AK2681" t="str">
            <v>X011</v>
          </cell>
          <cell r="AL2681" t="str">
            <v>MEDEW. ALGEMEEN SCHOONMAAKONDERHOUD I</v>
          </cell>
          <cell r="AM2681">
            <v>1</v>
          </cell>
          <cell r="AN2681" t="str">
            <v>38 uur / week</v>
          </cell>
          <cell r="AO2681">
            <v>11</v>
          </cell>
          <cell r="AP2681">
            <v>0</v>
          </cell>
          <cell r="AQ2681">
            <v>0</v>
          </cell>
          <cell r="AR2681">
            <v>28.95</v>
          </cell>
          <cell r="AS2681">
            <v>7</v>
          </cell>
          <cell r="AT2681" t="str">
            <v>B2</v>
          </cell>
          <cell r="AU2681">
            <v>90</v>
          </cell>
          <cell r="AV2681">
            <v>11.46</v>
          </cell>
        </row>
        <row r="2682">
          <cell r="A2682">
            <v>15878</v>
          </cell>
          <cell r="B2682" t="str">
            <v>Mevrouw</v>
          </cell>
          <cell r="C2682" t="str">
            <v>D. Rambali</v>
          </cell>
          <cell r="D2682" t="str">
            <v>Dharmawetie</v>
          </cell>
          <cell r="E2682" t="str">
            <v>Dharmawetie</v>
          </cell>
          <cell r="F2682" t="str">
            <v>D</v>
          </cell>
          <cell r="H2682" t="str">
            <v>Rambali</v>
          </cell>
          <cell r="K2682" t="str">
            <v>Vrouw</v>
          </cell>
          <cell r="L2682" t="str">
            <v>Adres</v>
          </cell>
          <cell r="M2682" t="str">
            <v>Ockeghempark</v>
          </cell>
          <cell r="N2682">
            <v>5</v>
          </cell>
          <cell r="P2682" t="str">
            <v>5144 VK</v>
          </cell>
          <cell r="Q2682" t="str">
            <v>WAALWIJK</v>
          </cell>
          <cell r="R2682" t="str">
            <v>Nederland</v>
          </cell>
          <cell r="T2682">
            <v>646444515</v>
          </cell>
          <cell r="U2682">
            <v>3000</v>
          </cell>
          <cell r="V2682" t="str">
            <v>Hago Nederland B.V.</v>
          </cell>
          <cell r="W2682">
            <v>1</v>
          </cell>
          <cell r="X2682" t="str">
            <v>Internen</v>
          </cell>
          <cell r="Y2682" t="str">
            <v>A1</v>
          </cell>
          <cell r="Z2682" t="str">
            <v>Medewerker uurloon</v>
          </cell>
          <cell r="AA2682">
            <v>1</v>
          </cell>
          <cell r="AB2682" t="str">
            <v>Schoonmaak CAO</v>
          </cell>
          <cell r="AC2682" t="str">
            <v>N4</v>
          </cell>
          <cell r="AD2682" t="str">
            <v>HR-NL: per 4 weken</v>
          </cell>
          <cell r="AE2682" t="str">
            <v>Onbepaalde tijd</v>
          </cell>
          <cell r="AF2682" t="str">
            <v>00-00-0000</v>
          </cell>
          <cell r="AH2682">
            <v>244929105</v>
          </cell>
          <cell r="AI2682">
            <v>23639</v>
          </cell>
          <cell r="AJ2682" t="str">
            <v>Nederlands</v>
          </cell>
          <cell r="AK2682" t="str">
            <v>X011</v>
          </cell>
          <cell r="AL2682" t="str">
            <v>MEDEW. ALGEMEEN SCHOONMAAKONDERHOUD I</v>
          </cell>
          <cell r="AM2682">
            <v>1</v>
          </cell>
          <cell r="AN2682" t="str">
            <v>38 uur / week</v>
          </cell>
          <cell r="AO2682">
            <v>10</v>
          </cell>
          <cell r="AP2682">
            <v>0</v>
          </cell>
          <cell r="AQ2682">
            <v>0</v>
          </cell>
          <cell r="AR2682">
            <v>26.32</v>
          </cell>
          <cell r="AS2682">
            <v>7</v>
          </cell>
          <cell r="AT2682" t="str">
            <v>B2</v>
          </cell>
          <cell r="AU2682">
            <v>90</v>
          </cell>
          <cell r="AV2682">
            <v>11.46</v>
          </cell>
        </row>
        <row r="2683">
          <cell r="A2683">
            <v>15879</v>
          </cell>
          <cell r="B2683" t="str">
            <v>Mevrouw</v>
          </cell>
          <cell r="C2683" t="str">
            <v>N. Karacelik</v>
          </cell>
          <cell r="D2683" t="str">
            <v>Nihar</v>
          </cell>
          <cell r="E2683" t="str">
            <v>Nihar</v>
          </cell>
          <cell r="F2683" t="str">
            <v>N</v>
          </cell>
          <cell r="H2683" t="str">
            <v>Karacelik</v>
          </cell>
          <cell r="K2683" t="str">
            <v>Vrouw</v>
          </cell>
          <cell r="L2683" t="str">
            <v>Adres</v>
          </cell>
          <cell r="M2683" t="str">
            <v>Groen van Prinstererlaan</v>
          </cell>
          <cell r="N2683">
            <v>25</v>
          </cell>
          <cell r="P2683" t="str">
            <v>5142 VA</v>
          </cell>
          <cell r="Q2683" t="str">
            <v>WAALWIJK</v>
          </cell>
          <cell r="R2683" t="str">
            <v>Nederland</v>
          </cell>
          <cell r="T2683" t="str">
            <v>06 29193461</v>
          </cell>
          <cell r="U2683">
            <v>3000</v>
          </cell>
          <cell r="V2683" t="str">
            <v>Hago Nederland B.V.</v>
          </cell>
          <cell r="W2683">
            <v>1</v>
          </cell>
          <cell r="X2683" t="str">
            <v>Internen</v>
          </cell>
          <cell r="Y2683" t="str">
            <v>A1</v>
          </cell>
          <cell r="Z2683" t="str">
            <v>Medewerker uurloon</v>
          </cell>
          <cell r="AA2683">
            <v>1</v>
          </cell>
          <cell r="AB2683" t="str">
            <v>Schoonmaak CAO</v>
          </cell>
          <cell r="AC2683" t="str">
            <v>N4</v>
          </cell>
          <cell r="AD2683" t="str">
            <v>HR-NL: per 4 weken</v>
          </cell>
          <cell r="AE2683" t="str">
            <v>Onbepaalde tijd</v>
          </cell>
          <cell r="AF2683" t="str">
            <v>00-00-0000</v>
          </cell>
          <cell r="AH2683">
            <v>205826581</v>
          </cell>
          <cell r="AI2683">
            <v>26789</v>
          </cell>
          <cell r="AJ2683" t="str">
            <v>Turks</v>
          </cell>
          <cell r="AK2683" t="str">
            <v>X011</v>
          </cell>
          <cell r="AL2683" t="str">
            <v>MEDEW. ALGEMEEN SCHOONMAAKONDERHOUD I</v>
          </cell>
          <cell r="AM2683">
            <v>1</v>
          </cell>
          <cell r="AN2683" t="str">
            <v>38 uur / week</v>
          </cell>
          <cell r="AO2683">
            <v>11.85</v>
          </cell>
          <cell r="AP2683">
            <v>0</v>
          </cell>
          <cell r="AQ2683">
            <v>0</v>
          </cell>
          <cell r="AR2683">
            <v>31.18</v>
          </cell>
          <cell r="AS2683">
            <v>7</v>
          </cell>
          <cell r="AT2683" t="str">
            <v>B2</v>
          </cell>
          <cell r="AU2683">
            <v>90</v>
          </cell>
          <cell r="AV2683">
            <v>11.46</v>
          </cell>
        </row>
        <row r="2684">
          <cell r="A2684">
            <v>15880</v>
          </cell>
          <cell r="B2684" t="str">
            <v>Mevrouw</v>
          </cell>
          <cell r="C2684" t="str">
            <v>N. Koyuncu - Akbulut</v>
          </cell>
          <cell r="D2684" t="str">
            <v>Nejla</v>
          </cell>
          <cell r="E2684" t="str">
            <v>Nejla</v>
          </cell>
          <cell r="F2684" t="str">
            <v>N</v>
          </cell>
          <cell r="H2684" t="str">
            <v>Akbulut</v>
          </cell>
          <cell r="J2684" t="str">
            <v>Koyuncu</v>
          </cell>
          <cell r="K2684" t="str">
            <v>Vrouw</v>
          </cell>
          <cell r="L2684" t="str">
            <v>Adres</v>
          </cell>
          <cell r="M2684" t="str">
            <v>Seringenhof</v>
          </cell>
          <cell r="N2684">
            <v>21</v>
          </cell>
          <cell r="P2684" t="str">
            <v>5143 CJ</v>
          </cell>
          <cell r="Q2684" t="str">
            <v>WAALWIJK</v>
          </cell>
          <cell r="R2684" t="str">
            <v>Nederland</v>
          </cell>
          <cell r="T2684" t="str">
            <v>06 41390212</v>
          </cell>
          <cell r="U2684">
            <v>3000</v>
          </cell>
          <cell r="V2684" t="str">
            <v>Hago Nederland B.V.</v>
          </cell>
          <cell r="W2684">
            <v>1</v>
          </cell>
          <cell r="X2684" t="str">
            <v>Internen</v>
          </cell>
          <cell r="Y2684" t="str">
            <v>A1</v>
          </cell>
          <cell r="Z2684" t="str">
            <v>Medewerker uurloon</v>
          </cell>
          <cell r="AA2684">
            <v>1</v>
          </cell>
          <cell r="AB2684" t="str">
            <v>Schoonmaak CAO</v>
          </cell>
          <cell r="AC2684" t="str">
            <v>N4</v>
          </cell>
          <cell r="AD2684" t="str">
            <v>HR-NL: per 4 weken</v>
          </cell>
          <cell r="AE2684" t="str">
            <v>Onbepaalde tijd</v>
          </cell>
          <cell r="AF2684" t="str">
            <v>00-00-0000</v>
          </cell>
          <cell r="AH2684">
            <v>213556480</v>
          </cell>
          <cell r="AI2684">
            <v>26618</v>
          </cell>
          <cell r="AJ2684" t="str">
            <v>Nederlands</v>
          </cell>
          <cell r="AK2684" t="str">
            <v>X011</v>
          </cell>
          <cell r="AL2684" t="str">
            <v>MEDEW. ALGEMEEN SCHOONMAAKONDERHOUD I</v>
          </cell>
          <cell r="AM2684">
            <v>1</v>
          </cell>
          <cell r="AN2684" t="str">
            <v>38 uur / week</v>
          </cell>
          <cell r="AO2684">
            <v>10</v>
          </cell>
          <cell r="AP2684">
            <v>0</v>
          </cell>
          <cell r="AQ2684">
            <v>0</v>
          </cell>
          <cell r="AR2684">
            <v>26.32</v>
          </cell>
          <cell r="AS2684">
            <v>7</v>
          </cell>
          <cell r="AT2684" t="str">
            <v>B2</v>
          </cell>
          <cell r="AU2684">
            <v>22</v>
          </cell>
          <cell r="AV2684">
            <v>11.13</v>
          </cell>
        </row>
        <row r="2685">
          <cell r="A2685">
            <v>15881</v>
          </cell>
          <cell r="B2685" t="str">
            <v>Dhr.</v>
          </cell>
          <cell r="C2685" t="str">
            <v>M.I. Gans</v>
          </cell>
          <cell r="D2685" t="str">
            <v>Mike Isaac</v>
          </cell>
          <cell r="E2685" t="str">
            <v>Mike Isaac</v>
          </cell>
          <cell r="F2685" t="str">
            <v>MI</v>
          </cell>
          <cell r="H2685" t="str">
            <v>Gans</v>
          </cell>
          <cell r="K2685" t="str">
            <v>Man</v>
          </cell>
          <cell r="L2685" t="str">
            <v>Adres</v>
          </cell>
          <cell r="M2685" t="str">
            <v>Weergang</v>
          </cell>
          <cell r="N2685">
            <v>30</v>
          </cell>
          <cell r="P2685" t="str">
            <v>7823 VP</v>
          </cell>
          <cell r="Q2685" t="str">
            <v>EMMEN</v>
          </cell>
          <cell r="R2685" t="str">
            <v>Nederland</v>
          </cell>
          <cell r="S2685">
            <v>591623568</v>
          </cell>
          <cell r="T2685">
            <v>610245086</v>
          </cell>
          <cell r="U2685">
            <v>3000</v>
          </cell>
          <cell r="V2685" t="str">
            <v>Hago Nederland B.V.</v>
          </cell>
          <cell r="W2685">
            <v>1</v>
          </cell>
          <cell r="X2685" t="str">
            <v>Internen</v>
          </cell>
          <cell r="Y2685" t="str">
            <v>A1</v>
          </cell>
          <cell r="Z2685" t="str">
            <v>Medewerker uurloon</v>
          </cell>
          <cell r="AA2685">
            <v>1</v>
          </cell>
          <cell r="AB2685" t="str">
            <v>Schoonmaak CAO</v>
          </cell>
          <cell r="AC2685" t="str">
            <v>N4</v>
          </cell>
          <cell r="AD2685" t="str">
            <v>HR-NL: per 4 weken</v>
          </cell>
          <cell r="AE2685" t="str">
            <v>Onbepaalde tijd</v>
          </cell>
          <cell r="AF2685" t="str">
            <v>00-00-0000</v>
          </cell>
          <cell r="AH2685">
            <v>130279997</v>
          </cell>
          <cell r="AI2685">
            <v>22208</v>
          </cell>
          <cell r="AJ2685" t="str">
            <v>Nederlands</v>
          </cell>
          <cell r="AK2685" t="str">
            <v>X011</v>
          </cell>
          <cell r="AL2685" t="str">
            <v>MEDEW. ALGEMEEN SCHOONMAAKONDERHOUD I</v>
          </cell>
          <cell r="AM2685">
            <v>1</v>
          </cell>
          <cell r="AN2685" t="str">
            <v>38 uur / week</v>
          </cell>
          <cell r="AO2685">
            <v>24</v>
          </cell>
          <cell r="AP2685">
            <v>0</v>
          </cell>
          <cell r="AQ2685">
            <v>0</v>
          </cell>
          <cell r="AR2685">
            <v>63.16</v>
          </cell>
          <cell r="AS2685">
            <v>7</v>
          </cell>
          <cell r="AT2685" t="str">
            <v>B2</v>
          </cell>
          <cell r="AU2685">
            <v>90</v>
          </cell>
          <cell r="AV2685">
            <v>11.46</v>
          </cell>
        </row>
        <row r="2686">
          <cell r="A2686">
            <v>15882</v>
          </cell>
          <cell r="B2686" t="str">
            <v>Mevrouw</v>
          </cell>
          <cell r="C2686" t="str">
            <v>A.M.P. Ottens</v>
          </cell>
          <cell r="D2686" t="str">
            <v>Anna Marie Paulien</v>
          </cell>
          <cell r="E2686" t="str">
            <v>Anna Marie Paulien</v>
          </cell>
          <cell r="F2686" t="str">
            <v>AMP</v>
          </cell>
          <cell r="H2686" t="str">
            <v>Ottens</v>
          </cell>
          <cell r="K2686" t="str">
            <v>Vrouw</v>
          </cell>
          <cell r="L2686" t="str">
            <v>Adres</v>
          </cell>
          <cell r="M2686" t="str">
            <v>De Meerakkers</v>
          </cell>
          <cell r="N2686">
            <v>1</v>
          </cell>
          <cell r="P2686" t="str">
            <v>7811 LH</v>
          </cell>
          <cell r="Q2686" t="str">
            <v>EMMEN</v>
          </cell>
          <cell r="R2686" t="str">
            <v>Nederland</v>
          </cell>
          <cell r="S2686">
            <v>591640891</v>
          </cell>
          <cell r="T2686">
            <v>642667790</v>
          </cell>
          <cell r="U2686">
            <v>3000</v>
          </cell>
          <cell r="V2686" t="str">
            <v>Hago Nederland B.V.</v>
          </cell>
          <cell r="W2686">
            <v>1</v>
          </cell>
          <cell r="X2686" t="str">
            <v>Internen</v>
          </cell>
          <cell r="Y2686" t="str">
            <v>A1</v>
          </cell>
          <cell r="Z2686" t="str">
            <v>Medewerker uurloon</v>
          </cell>
          <cell r="AA2686">
            <v>1</v>
          </cell>
          <cell r="AB2686" t="str">
            <v>Schoonmaak CAO</v>
          </cell>
          <cell r="AC2686" t="str">
            <v>N4</v>
          </cell>
          <cell r="AD2686" t="str">
            <v>HR-NL: per 4 weken</v>
          </cell>
          <cell r="AE2686" t="str">
            <v>Onbepaalde tijd</v>
          </cell>
          <cell r="AF2686" t="str">
            <v>00-00-0000</v>
          </cell>
          <cell r="AH2686">
            <v>103601557</v>
          </cell>
          <cell r="AI2686">
            <v>29786</v>
          </cell>
          <cell r="AJ2686" t="str">
            <v>Nederlands</v>
          </cell>
          <cell r="AK2686" t="str">
            <v>X011</v>
          </cell>
          <cell r="AL2686" t="str">
            <v>MEDEW. ALGEMEEN SCHOONMAAKONDERHOUD I</v>
          </cell>
          <cell r="AM2686">
            <v>1</v>
          </cell>
          <cell r="AN2686" t="str">
            <v>38 uur / week</v>
          </cell>
          <cell r="AO2686">
            <v>16</v>
          </cell>
          <cell r="AP2686">
            <v>0</v>
          </cell>
          <cell r="AQ2686">
            <v>0</v>
          </cell>
          <cell r="AR2686">
            <v>42.11</v>
          </cell>
          <cell r="AS2686">
            <v>7</v>
          </cell>
          <cell r="AT2686" t="str">
            <v>B2</v>
          </cell>
          <cell r="AU2686">
            <v>90</v>
          </cell>
          <cell r="AV2686">
            <v>11.46</v>
          </cell>
        </row>
        <row r="2687">
          <cell r="A2687">
            <v>15883</v>
          </cell>
          <cell r="B2687" t="str">
            <v>Dhr.</v>
          </cell>
          <cell r="C2687" t="str">
            <v>A.A. Guit</v>
          </cell>
          <cell r="D2687" t="str">
            <v>Albert Albertus</v>
          </cell>
          <cell r="E2687" t="str">
            <v>Albert Albertus</v>
          </cell>
          <cell r="F2687" t="str">
            <v>AA</v>
          </cell>
          <cell r="H2687" t="str">
            <v>Guit</v>
          </cell>
          <cell r="K2687" t="str">
            <v>Man</v>
          </cell>
          <cell r="L2687" t="str">
            <v>Adres</v>
          </cell>
          <cell r="M2687" t="str">
            <v>Batingehof</v>
          </cell>
          <cell r="N2687">
            <v>13</v>
          </cell>
          <cell r="P2687" t="str">
            <v>7824 AX</v>
          </cell>
          <cell r="Q2687" t="str">
            <v>EMMEN</v>
          </cell>
          <cell r="R2687" t="str">
            <v>Nederland</v>
          </cell>
          <cell r="S2687">
            <v>591223097</v>
          </cell>
          <cell r="T2687">
            <v>613532348</v>
          </cell>
          <cell r="U2687">
            <v>3000</v>
          </cell>
          <cell r="V2687" t="str">
            <v>Hago Nederland B.V.</v>
          </cell>
          <cell r="W2687">
            <v>1</v>
          </cell>
          <cell r="X2687" t="str">
            <v>Internen</v>
          </cell>
          <cell r="Y2687" t="str">
            <v>A1</v>
          </cell>
          <cell r="Z2687" t="str">
            <v>Medewerker uurloon</v>
          </cell>
          <cell r="AA2687">
            <v>1</v>
          </cell>
          <cell r="AB2687" t="str">
            <v>Schoonmaak CAO</v>
          </cell>
          <cell r="AC2687" t="str">
            <v>N4</v>
          </cell>
          <cell r="AD2687" t="str">
            <v>HR-NL: per 4 weken</v>
          </cell>
          <cell r="AE2687" t="str">
            <v>Onbepaalde tijd</v>
          </cell>
          <cell r="AF2687" t="str">
            <v>00-00-0000</v>
          </cell>
          <cell r="AH2687">
            <v>103383207</v>
          </cell>
          <cell r="AI2687">
            <v>30001</v>
          </cell>
          <cell r="AJ2687" t="str">
            <v>Nederlands</v>
          </cell>
          <cell r="AK2687" t="str">
            <v>X011</v>
          </cell>
          <cell r="AL2687" t="str">
            <v>MEDEW. ALGEMEEN SCHOONMAAKONDERHOUD I</v>
          </cell>
          <cell r="AM2687">
            <v>1</v>
          </cell>
          <cell r="AN2687" t="str">
            <v>38 uur / week</v>
          </cell>
          <cell r="AO2687">
            <v>37</v>
          </cell>
          <cell r="AP2687">
            <v>0</v>
          </cell>
          <cell r="AQ2687">
            <v>0</v>
          </cell>
          <cell r="AR2687">
            <v>97.37</v>
          </cell>
          <cell r="AS2687">
            <v>7</v>
          </cell>
          <cell r="AT2687" t="str">
            <v>B2</v>
          </cell>
          <cell r="AU2687">
            <v>90</v>
          </cell>
          <cell r="AV2687">
            <v>11.46</v>
          </cell>
        </row>
        <row r="2688">
          <cell r="A2688">
            <v>15884</v>
          </cell>
          <cell r="B2688" t="str">
            <v>Mevrouw</v>
          </cell>
          <cell r="C2688" t="str">
            <v>V.M. Chernova</v>
          </cell>
          <cell r="D2688" t="str">
            <v>Varvara Mikolaivna</v>
          </cell>
          <cell r="E2688" t="str">
            <v>Varvara Mikolaivna</v>
          </cell>
          <cell r="F2688" t="str">
            <v>VM</v>
          </cell>
          <cell r="H2688" t="str">
            <v>Chernova</v>
          </cell>
          <cell r="K2688" t="str">
            <v>Vrouw</v>
          </cell>
          <cell r="L2688" t="str">
            <v>Adres</v>
          </cell>
          <cell r="M2688" t="str">
            <v>Van Langenmarke</v>
          </cell>
          <cell r="N2688">
            <v>50</v>
          </cell>
          <cell r="P2688" t="str">
            <v>8016 DH</v>
          </cell>
          <cell r="Q2688" t="str">
            <v>ZWOLLE</v>
          </cell>
          <cell r="R2688" t="str">
            <v>Nederland</v>
          </cell>
          <cell r="T2688">
            <v>652689142</v>
          </cell>
          <cell r="U2688">
            <v>3000</v>
          </cell>
          <cell r="V2688" t="str">
            <v>Hago Nederland B.V.</v>
          </cell>
          <cell r="W2688">
            <v>1</v>
          </cell>
          <cell r="X2688" t="str">
            <v>Internen</v>
          </cell>
          <cell r="Y2688" t="str">
            <v>A1</v>
          </cell>
          <cell r="Z2688" t="str">
            <v>Medewerker uurloon</v>
          </cell>
          <cell r="AA2688">
            <v>1</v>
          </cell>
          <cell r="AB2688" t="str">
            <v>Schoonmaak CAO</v>
          </cell>
          <cell r="AC2688" t="str">
            <v>N4</v>
          </cell>
          <cell r="AD2688" t="str">
            <v>HR-NL: per 4 weken</v>
          </cell>
          <cell r="AE2688" t="str">
            <v>Onbepaalde tijd</v>
          </cell>
          <cell r="AF2688" t="str">
            <v>00-00-0000</v>
          </cell>
          <cell r="AH2688">
            <v>268086722</v>
          </cell>
          <cell r="AI2688">
            <v>25540</v>
          </cell>
          <cell r="AJ2688" t="str">
            <v>Nederlands</v>
          </cell>
          <cell r="AK2688" t="str">
            <v>X042</v>
          </cell>
          <cell r="AL2688" t="str">
            <v>VOORWERKER ALGEMEEN SCHOONMAAKONDERH. II</v>
          </cell>
          <cell r="AM2688" t="str">
            <v>2+5%</v>
          </cell>
          <cell r="AN2688" t="str">
            <v>38 uur / week</v>
          </cell>
          <cell r="AO2688">
            <v>40</v>
          </cell>
          <cell r="AP2688">
            <v>0</v>
          </cell>
          <cell r="AQ2688">
            <v>0</v>
          </cell>
          <cell r="AR2688">
            <v>105.26</v>
          </cell>
          <cell r="AS2688">
            <v>7</v>
          </cell>
          <cell r="AT2688" t="str">
            <v>B5</v>
          </cell>
          <cell r="AU2688">
            <v>90</v>
          </cell>
          <cell r="AV2688">
            <v>13.23</v>
          </cell>
        </row>
        <row r="2689">
          <cell r="A2689">
            <v>15885</v>
          </cell>
          <cell r="B2689" t="str">
            <v>Dhr.</v>
          </cell>
          <cell r="C2689" t="str">
            <v>V.Y. Pakhomov</v>
          </cell>
          <cell r="D2689" t="str">
            <v>Vladimir Yurievich</v>
          </cell>
          <cell r="E2689" t="str">
            <v>Vladimir</v>
          </cell>
          <cell r="F2689" t="str">
            <v>VY</v>
          </cell>
          <cell r="H2689" t="str">
            <v>Pakhomov</v>
          </cell>
          <cell r="K2689" t="str">
            <v>Man</v>
          </cell>
          <cell r="L2689" t="str">
            <v>Adres</v>
          </cell>
          <cell r="M2689" t="str">
            <v>Ten Busschekamp</v>
          </cell>
          <cell r="N2689">
            <v>16</v>
          </cell>
          <cell r="P2689" t="str">
            <v>8014 EE</v>
          </cell>
          <cell r="Q2689" t="str">
            <v>ZWOLLE</v>
          </cell>
          <cell r="R2689" t="str">
            <v>Nederland</v>
          </cell>
          <cell r="T2689">
            <v>645555525</v>
          </cell>
          <cell r="U2689">
            <v>3000</v>
          </cell>
          <cell r="V2689" t="str">
            <v>Hago Nederland B.V.</v>
          </cell>
          <cell r="W2689">
            <v>1</v>
          </cell>
          <cell r="X2689" t="str">
            <v>Internen</v>
          </cell>
          <cell r="Y2689" t="str">
            <v>A1</v>
          </cell>
          <cell r="Z2689" t="str">
            <v>Medewerker uurloon</v>
          </cell>
          <cell r="AA2689">
            <v>1</v>
          </cell>
          <cell r="AB2689" t="str">
            <v>Schoonmaak CAO</v>
          </cell>
          <cell r="AC2689" t="str">
            <v>N4</v>
          </cell>
          <cell r="AD2689" t="str">
            <v>HR-NL: per 4 weken</v>
          </cell>
          <cell r="AE2689" t="str">
            <v>Onbepaalde tijd</v>
          </cell>
          <cell r="AF2689" t="str">
            <v>00-00-0000</v>
          </cell>
          <cell r="AH2689">
            <v>265560615</v>
          </cell>
          <cell r="AI2689">
            <v>33069</v>
          </cell>
          <cell r="AJ2689" t="str">
            <v>Nederlands</v>
          </cell>
          <cell r="AK2689" t="str">
            <v>X011</v>
          </cell>
          <cell r="AL2689" t="str">
            <v>MEDEW. ALGEMEEN SCHOONMAAKONDERHOUD I</v>
          </cell>
          <cell r="AM2689">
            <v>1</v>
          </cell>
          <cell r="AN2689" t="str">
            <v>38 uur / week</v>
          </cell>
          <cell r="AO2689">
            <v>10</v>
          </cell>
          <cell r="AP2689">
            <v>0</v>
          </cell>
          <cell r="AQ2689">
            <v>0</v>
          </cell>
          <cell r="AR2689">
            <v>26.32</v>
          </cell>
          <cell r="AS2689">
            <v>7</v>
          </cell>
          <cell r="AT2689" t="str">
            <v>B2</v>
          </cell>
          <cell r="AU2689">
            <v>22</v>
          </cell>
          <cell r="AV2689">
            <v>11.13</v>
          </cell>
        </row>
        <row r="2690">
          <cell r="A2690">
            <v>15886</v>
          </cell>
          <cell r="B2690" t="str">
            <v>Mevrouw</v>
          </cell>
          <cell r="C2690" t="str">
            <v>S. Narain</v>
          </cell>
          <cell r="D2690" t="str">
            <v>Shanta</v>
          </cell>
          <cell r="E2690" t="str">
            <v>Shanta</v>
          </cell>
          <cell r="F2690" t="str">
            <v>S</v>
          </cell>
          <cell r="H2690" t="str">
            <v>Narain</v>
          </cell>
          <cell r="K2690" t="str">
            <v>Vrouw</v>
          </cell>
          <cell r="L2690" t="str">
            <v>Adres</v>
          </cell>
          <cell r="M2690" t="str">
            <v>Ootmarsumstraat</v>
          </cell>
          <cell r="N2690">
            <v>34</v>
          </cell>
          <cell r="P2690" t="str">
            <v>2541 CD</v>
          </cell>
          <cell r="Q2690" t="str">
            <v>DEN HAAG</v>
          </cell>
          <cell r="R2690" t="str">
            <v>Nederland</v>
          </cell>
          <cell r="T2690">
            <v>640431750</v>
          </cell>
          <cell r="U2690">
            <v>3000</v>
          </cell>
          <cell r="V2690" t="str">
            <v>Hago Nederland B.V.</v>
          </cell>
          <cell r="W2690">
            <v>1</v>
          </cell>
          <cell r="X2690" t="str">
            <v>Internen</v>
          </cell>
          <cell r="Y2690" t="str">
            <v>A1</v>
          </cell>
          <cell r="Z2690" t="str">
            <v>Medewerker uurloon</v>
          </cell>
          <cell r="AA2690">
            <v>1</v>
          </cell>
          <cell r="AB2690" t="str">
            <v>Schoonmaak CAO</v>
          </cell>
          <cell r="AC2690" t="str">
            <v>N4</v>
          </cell>
          <cell r="AD2690" t="str">
            <v>HR-NL: per 4 weken</v>
          </cell>
          <cell r="AE2690" t="str">
            <v>Onbepaalde tijd</v>
          </cell>
          <cell r="AF2690" t="str">
            <v>00-00-0000</v>
          </cell>
          <cell r="AH2690">
            <v>230940523</v>
          </cell>
          <cell r="AI2690">
            <v>24464</v>
          </cell>
          <cell r="AJ2690" t="str">
            <v>Nederlands</v>
          </cell>
          <cell r="AK2690" t="str">
            <v>X011</v>
          </cell>
          <cell r="AL2690" t="str">
            <v>MEDEW. ALGEMEEN SCHOONMAAKONDERHOUD I</v>
          </cell>
          <cell r="AM2690">
            <v>1</v>
          </cell>
          <cell r="AN2690" t="str">
            <v>38 uur / week</v>
          </cell>
          <cell r="AO2690">
            <v>10</v>
          </cell>
          <cell r="AP2690">
            <v>0</v>
          </cell>
          <cell r="AQ2690">
            <v>0</v>
          </cell>
          <cell r="AR2690">
            <v>26.32</v>
          </cell>
          <cell r="AS2690">
            <v>7</v>
          </cell>
          <cell r="AT2690" t="str">
            <v>B2</v>
          </cell>
          <cell r="AU2690">
            <v>90</v>
          </cell>
          <cell r="AV2690">
            <v>11.46</v>
          </cell>
        </row>
        <row r="2691">
          <cell r="A2691">
            <v>15887</v>
          </cell>
          <cell r="B2691" t="str">
            <v>Mevrouw</v>
          </cell>
          <cell r="C2691" t="str">
            <v>R. Agyeman Duah</v>
          </cell>
          <cell r="D2691" t="str">
            <v>Rebecca</v>
          </cell>
          <cell r="E2691" t="str">
            <v>Rebecca</v>
          </cell>
          <cell r="F2691" t="str">
            <v>R</v>
          </cell>
          <cell r="H2691" t="str">
            <v>Agyeman Duah</v>
          </cell>
          <cell r="K2691" t="str">
            <v>Vrouw</v>
          </cell>
          <cell r="L2691" t="str">
            <v>Adres</v>
          </cell>
          <cell r="M2691" t="str">
            <v>Burgersdijkstraat</v>
          </cell>
          <cell r="N2691">
            <v>42</v>
          </cell>
          <cell r="P2691" t="str">
            <v>2522 WE</v>
          </cell>
          <cell r="Q2691" t="str">
            <v>DEN HAAG</v>
          </cell>
          <cell r="R2691" t="str">
            <v>Nederland</v>
          </cell>
          <cell r="T2691">
            <v>618153415</v>
          </cell>
          <cell r="U2691">
            <v>3000</v>
          </cell>
          <cell r="V2691" t="str">
            <v>Hago Nederland B.V.</v>
          </cell>
          <cell r="W2691">
            <v>1</v>
          </cell>
          <cell r="X2691" t="str">
            <v>Internen</v>
          </cell>
          <cell r="Y2691" t="str">
            <v>A1</v>
          </cell>
          <cell r="Z2691" t="str">
            <v>Medewerker uurloon</v>
          </cell>
          <cell r="AA2691">
            <v>1</v>
          </cell>
          <cell r="AB2691" t="str">
            <v>Schoonmaak CAO</v>
          </cell>
          <cell r="AC2691" t="str">
            <v>N4</v>
          </cell>
          <cell r="AD2691" t="str">
            <v>HR-NL: per 4 weken</v>
          </cell>
          <cell r="AE2691" t="str">
            <v>Onbepaalde tijd</v>
          </cell>
          <cell r="AF2691" t="str">
            <v>00-00-0000</v>
          </cell>
          <cell r="AH2691">
            <v>263402599</v>
          </cell>
          <cell r="AI2691">
            <v>26094</v>
          </cell>
          <cell r="AJ2691" t="str">
            <v>Nederlands</v>
          </cell>
          <cell r="AK2691" t="str">
            <v>X011</v>
          </cell>
          <cell r="AL2691" t="str">
            <v>MEDEW. ALGEMEEN SCHOONMAAKONDERHOUD I</v>
          </cell>
          <cell r="AM2691">
            <v>1</v>
          </cell>
          <cell r="AN2691" t="str">
            <v>38 uur / week</v>
          </cell>
          <cell r="AO2691">
            <v>10</v>
          </cell>
          <cell r="AP2691">
            <v>0</v>
          </cell>
          <cell r="AQ2691">
            <v>0</v>
          </cell>
          <cell r="AR2691">
            <v>26.32</v>
          </cell>
          <cell r="AS2691">
            <v>7</v>
          </cell>
          <cell r="AT2691" t="str">
            <v>B2</v>
          </cell>
          <cell r="AU2691">
            <v>90</v>
          </cell>
          <cell r="AV2691">
            <v>11.46</v>
          </cell>
        </row>
        <row r="2692">
          <cell r="A2692">
            <v>15888</v>
          </cell>
          <cell r="B2692" t="str">
            <v>Mevrouw</v>
          </cell>
          <cell r="C2692" t="str">
            <v>K. Hannaoui</v>
          </cell>
          <cell r="D2692" t="str">
            <v>Karima</v>
          </cell>
          <cell r="E2692" t="str">
            <v>Karima</v>
          </cell>
          <cell r="F2692" t="str">
            <v>K</v>
          </cell>
          <cell r="H2692" t="str">
            <v>Hannaoui</v>
          </cell>
          <cell r="K2692" t="str">
            <v>Vrouw</v>
          </cell>
          <cell r="L2692" t="str">
            <v>Adres</v>
          </cell>
          <cell r="M2692" t="str">
            <v>Fideliohof</v>
          </cell>
          <cell r="N2692">
            <v>3</v>
          </cell>
          <cell r="P2692" t="str">
            <v>2402 ER</v>
          </cell>
          <cell r="Q2692" t="str">
            <v>ALPHEN A/DRIJN</v>
          </cell>
          <cell r="R2692" t="str">
            <v>Nederland</v>
          </cell>
          <cell r="T2692">
            <v>684439813</v>
          </cell>
          <cell r="U2692">
            <v>3000</v>
          </cell>
          <cell r="V2692" t="str">
            <v>Hago Nederland B.V.</v>
          </cell>
          <cell r="W2692">
            <v>1</v>
          </cell>
          <cell r="X2692" t="str">
            <v>Internen</v>
          </cell>
          <cell r="Y2692" t="str">
            <v>A1</v>
          </cell>
          <cell r="Z2692" t="str">
            <v>Medewerker uurloon</v>
          </cell>
          <cell r="AA2692">
            <v>1</v>
          </cell>
          <cell r="AB2692" t="str">
            <v>Schoonmaak CAO</v>
          </cell>
          <cell r="AC2692" t="str">
            <v>N4</v>
          </cell>
          <cell r="AD2692" t="str">
            <v>HR-NL: per 4 weken</v>
          </cell>
          <cell r="AE2692" t="str">
            <v>Onbepaalde tijd</v>
          </cell>
          <cell r="AF2692" t="str">
            <v>00-00-0000</v>
          </cell>
          <cell r="AH2692">
            <v>80925704</v>
          </cell>
          <cell r="AI2692">
            <v>26420</v>
          </cell>
          <cell r="AJ2692" t="str">
            <v>Nederlands</v>
          </cell>
          <cell r="AK2692" t="str">
            <v>X011</v>
          </cell>
          <cell r="AL2692" t="str">
            <v>MEDEW. ALGEMEEN SCHOONMAAKONDERHOUD I</v>
          </cell>
          <cell r="AM2692">
            <v>1</v>
          </cell>
          <cell r="AN2692" t="str">
            <v>38 uur / week</v>
          </cell>
          <cell r="AO2692">
            <v>17.5</v>
          </cell>
          <cell r="AP2692">
            <v>0</v>
          </cell>
          <cell r="AQ2692">
            <v>0</v>
          </cell>
          <cell r="AR2692">
            <v>46.05</v>
          </cell>
          <cell r="AS2692">
            <v>7</v>
          </cell>
          <cell r="AT2692" t="str">
            <v>B2</v>
          </cell>
          <cell r="AU2692">
            <v>22</v>
          </cell>
          <cell r="AV2692">
            <v>11.13</v>
          </cell>
        </row>
        <row r="2693">
          <cell r="A2693">
            <v>15889</v>
          </cell>
          <cell r="B2693" t="str">
            <v>Mevrouw</v>
          </cell>
          <cell r="C2693" t="str">
            <v>H. El Haouari</v>
          </cell>
          <cell r="D2693" t="str">
            <v>Hanan</v>
          </cell>
          <cell r="E2693" t="str">
            <v>Hanan</v>
          </cell>
          <cell r="F2693" t="str">
            <v>H</v>
          </cell>
          <cell r="H2693" t="str">
            <v>El Haouari</v>
          </cell>
          <cell r="J2693" t="str">
            <v>El Mariami</v>
          </cell>
          <cell r="K2693" t="str">
            <v>Vrouw</v>
          </cell>
          <cell r="L2693" t="str">
            <v>Adres</v>
          </cell>
          <cell r="M2693" t="str">
            <v>Wilhelmina vam Pruisenlaan</v>
          </cell>
          <cell r="N2693">
            <v>316</v>
          </cell>
          <cell r="P2693" t="str">
            <v>2807 MD</v>
          </cell>
          <cell r="Q2693" t="str">
            <v>GOUDA</v>
          </cell>
          <cell r="R2693" t="str">
            <v>Nederland</v>
          </cell>
          <cell r="T2693">
            <v>687188006</v>
          </cell>
          <cell r="U2693">
            <v>3000</v>
          </cell>
          <cell r="V2693" t="str">
            <v>Hago Nederland B.V.</v>
          </cell>
          <cell r="W2693">
            <v>1</v>
          </cell>
          <cell r="X2693" t="str">
            <v>Internen</v>
          </cell>
          <cell r="Y2693" t="str">
            <v>A1</v>
          </cell>
          <cell r="Z2693" t="str">
            <v>Medewerker uurloon</v>
          </cell>
          <cell r="AA2693">
            <v>1</v>
          </cell>
          <cell r="AB2693" t="str">
            <v>Schoonmaak CAO</v>
          </cell>
          <cell r="AC2693" t="str">
            <v>N4</v>
          </cell>
          <cell r="AD2693" t="str">
            <v>HR-NL: per 4 weken</v>
          </cell>
          <cell r="AE2693" t="str">
            <v>Onbepaalde tijd</v>
          </cell>
          <cell r="AF2693" t="str">
            <v>00-00-0000</v>
          </cell>
          <cell r="AH2693">
            <v>215203033</v>
          </cell>
          <cell r="AI2693">
            <v>27337</v>
          </cell>
          <cell r="AJ2693" t="str">
            <v>Nederlands</v>
          </cell>
          <cell r="AK2693" t="str">
            <v>X011</v>
          </cell>
          <cell r="AL2693" t="str">
            <v>MEDEW. ALGEMEEN SCHOONMAAKONDERHOUD I</v>
          </cell>
          <cell r="AM2693">
            <v>1</v>
          </cell>
          <cell r="AN2693" t="str">
            <v>38 uur / week</v>
          </cell>
          <cell r="AO2693">
            <v>15</v>
          </cell>
          <cell r="AP2693">
            <v>0</v>
          </cell>
          <cell r="AQ2693">
            <v>0</v>
          </cell>
          <cell r="AR2693">
            <v>39.47</v>
          </cell>
          <cell r="AS2693">
            <v>7</v>
          </cell>
          <cell r="AT2693" t="str">
            <v>B2</v>
          </cell>
          <cell r="AU2693">
            <v>90</v>
          </cell>
          <cell r="AV2693">
            <v>11.46</v>
          </cell>
        </row>
        <row r="2694">
          <cell r="A2694">
            <v>15890</v>
          </cell>
          <cell r="B2694" t="str">
            <v>Mevrouw</v>
          </cell>
          <cell r="C2694" t="str">
            <v>S. Bouwmeester</v>
          </cell>
          <cell r="D2694" t="str">
            <v>Sylvia</v>
          </cell>
          <cell r="E2694" t="str">
            <v>Sylvia</v>
          </cell>
          <cell r="F2694" t="str">
            <v>S</v>
          </cell>
          <cell r="H2694" t="str">
            <v>Bouwmeester</v>
          </cell>
          <cell r="J2694" t="str">
            <v>Blok</v>
          </cell>
          <cell r="K2694" t="str">
            <v>Vrouw</v>
          </cell>
          <cell r="L2694" t="str">
            <v>Adres</v>
          </cell>
          <cell r="M2694" t="str">
            <v>Leemansstraat</v>
          </cell>
          <cell r="N2694">
            <v>26</v>
          </cell>
          <cell r="P2694" t="str">
            <v>2332 VM</v>
          </cell>
          <cell r="Q2694" t="str">
            <v>LEIDEN</v>
          </cell>
          <cell r="R2694" t="str">
            <v>Nederland</v>
          </cell>
          <cell r="T2694">
            <v>639436547</v>
          </cell>
          <cell r="U2694">
            <v>3000</v>
          </cell>
          <cell r="V2694" t="str">
            <v>Hago Nederland B.V.</v>
          </cell>
          <cell r="W2694">
            <v>1</v>
          </cell>
          <cell r="X2694" t="str">
            <v>Internen</v>
          </cell>
          <cell r="Y2694" t="str">
            <v>A1</v>
          </cell>
          <cell r="Z2694" t="str">
            <v>Medewerker uurloon</v>
          </cell>
          <cell r="AA2694">
            <v>1</v>
          </cell>
          <cell r="AB2694" t="str">
            <v>Schoonmaak CAO</v>
          </cell>
          <cell r="AC2694" t="str">
            <v>N4</v>
          </cell>
          <cell r="AD2694" t="str">
            <v>HR-NL: per 4 weken</v>
          </cell>
          <cell r="AE2694" t="str">
            <v>Onbepaalde tijd</v>
          </cell>
          <cell r="AF2694" t="str">
            <v>00-00-0000</v>
          </cell>
          <cell r="AH2694">
            <v>175240413</v>
          </cell>
          <cell r="AI2694">
            <v>25431</v>
          </cell>
          <cell r="AJ2694" t="str">
            <v>Nederlands</v>
          </cell>
          <cell r="AK2694" t="str">
            <v>X011</v>
          </cell>
          <cell r="AL2694" t="str">
            <v>MEDEW. ALGEMEEN SCHOONMAAKONDERHOUD I</v>
          </cell>
          <cell r="AM2694">
            <v>1</v>
          </cell>
          <cell r="AN2694" t="str">
            <v>38 uur / week</v>
          </cell>
          <cell r="AO2694">
            <v>10</v>
          </cell>
          <cell r="AP2694">
            <v>0</v>
          </cell>
          <cell r="AQ2694">
            <v>0</v>
          </cell>
          <cell r="AR2694">
            <v>26.32</v>
          </cell>
          <cell r="AS2694">
            <v>7</v>
          </cell>
          <cell r="AT2694" t="str">
            <v>B2</v>
          </cell>
          <cell r="AU2694">
            <v>22</v>
          </cell>
          <cell r="AV2694">
            <v>11.13</v>
          </cell>
        </row>
        <row r="2695">
          <cell r="A2695">
            <v>15891</v>
          </cell>
          <cell r="B2695" t="str">
            <v>Mevrouw</v>
          </cell>
          <cell r="C2695" t="str">
            <v>K.C.M. van Berge Henegouwen - Kamp</v>
          </cell>
          <cell r="D2695" t="str">
            <v>Kimmi Cornelia Maria</v>
          </cell>
          <cell r="E2695" t="str">
            <v>Kimmi Cornelia Maria</v>
          </cell>
          <cell r="F2695" t="str">
            <v>KCM</v>
          </cell>
          <cell r="H2695" t="str">
            <v>Kamp</v>
          </cell>
          <cell r="I2695" t="str">
            <v>van</v>
          </cell>
          <cell r="J2695" t="str">
            <v>Berge Henegouwen</v>
          </cell>
          <cell r="K2695" t="str">
            <v>Vrouw</v>
          </cell>
          <cell r="L2695" t="str">
            <v>Adres</v>
          </cell>
          <cell r="M2695" t="str">
            <v>Hoofdstraat</v>
          </cell>
          <cell r="N2695">
            <v>130</v>
          </cell>
          <cell r="P2695" t="str">
            <v>5171 DG</v>
          </cell>
          <cell r="Q2695" t="str">
            <v>KAATSHEUVEL</v>
          </cell>
          <cell r="R2695" t="str">
            <v>Nederland</v>
          </cell>
          <cell r="T2695">
            <v>654796724</v>
          </cell>
          <cell r="U2695">
            <v>3000</v>
          </cell>
          <cell r="V2695" t="str">
            <v>Hago Nederland B.V.</v>
          </cell>
          <cell r="W2695">
            <v>1</v>
          </cell>
          <cell r="X2695" t="str">
            <v>Internen</v>
          </cell>
          <cell r="Y2695" t="str">
            <v>A1</v>
          </cell>
          <cell r="Z2695" t="str">
            <v>Medewerker uurloon</v>
          </cell>
          <cell r="AA2695">
            <v>1</v>
          </cell>
          <cell r="AB2695" t="str">
            <v>Schoonmaak CAO</v>
          </cell>
          <cell r="AC2695" t="str">
            <v>N4</v>
          </cell>
          <cell r="AD2695" t="str">
            <v>HR-NL: per 4 weken</v>
          </cell>
          <cell r="AE2695" t="str">
            <v>Onbepaalde tijd</v>
          </cell>
          <cell r="AF2695" t="str">
            <v>00-00-0000</v>
          </cell>
          <cell r="AH2695">
            <v>153200613</v>
          </cell>
          <cell r="AI2695">
            <v>30594</v>
          </cell>
          <cell r="AJ2695" t="str">
            <v>Nederlands</v>
          </cell>
          <cell r="AK2695" t="str">
            <v>X011</v>
          </cell>
          <cell r="AL2695" t="str">
            <v>MEDEW. ALGEMEEN SCHOONMAAKONDERHOUD I</v>
          </cell>
          <cell r="AM2695">
            <v>1</v>
          </cell>
          <cell r="AN2695" t="str">
            <v>38 uur / week</v>
          </cell>
          <cell r="AO2695">
            <v>22.5</v>
          </cell>
          <cell r="AP2695">
            <v>0</v>
          </cell>
          <cell r="AQ2695">
            <v>0</v>
          </cell>
          <cell r="AR2695">
            <v>59.21</v>
          </cell>
          <cell r="AS2695">
            <v>7</v>
          </cell>
          <cell r="AT2695" t="str">
            <v>B2</v>
          </cell>
          <cell r="AU2695">
            <v>22</v>
          </cell>
          <cell r="AV2695">
            <v>11.13</v>
          </cell>
        </row>
        <row r="2696">
          <cell r="A2696">
            <v>15892</v>
          </cell>
          <cell r="B2696" t="str">
            <v>Mevrouw</v>
          </cell>
          <cell r="C2696" t="str">
            <v>H.E. Aerts</v>
          </cell>
          <cell r="D2696" t="str">
            <v>Hendrika Elisabeth</v>
          </cell>
          <cell r="E2696" t="str">
            <v>Hendrika Elisabeth</v>
          </cell>
          <cell r="F2696" t="str">
            <v>HE</v>
          </cell>
          <cell r="H2696" t="str">
            <v>Aerts</v>
          </cell>
          <cell r="K2696" t="str">
            <v>Vrouw</v>
          </cell>
          <cell r="L2696" t="str">
            <v>Adres</v>
          </cell>
          <cell r="M2696" t="str">
            <v>Dr. Kuyperlaan</v>
          </cell>
          <cell r="N2696">
            <v>4</v>
          </cell>
          <cell r="P2696" t="str">
            <v>5142 TD</v>
          </cell>
          <cell r="Q2696" t="str">
            <v>WAALWIJK</v>
          </cell>
          <cell r="R2696" t="str">
            <v>Nederland</v>
          </cell>
          <cell r="S2696" t="str">
            <v>0416 344747</v>
          </cell>
          <cell r="U2696">
            <v>3000</v>
          </cell>
          <cell r="V2696" t="str">
            <v>Hago Nederland B.V.</v>
          </cell>
          <cell r="W2696">
            <v>1</v>
          </cell>
          <cell r="X2696" t="str">
            <v>Internen</v>
          </cell>
          <cell r="Y2696" t="str">
            <v>A1</v>
          </cell>
          <cell r="Z2696" t="str">
            <v>Medewerker uurloon</v>
          </cell>
          <cell r="AA2696">
            <v>1</v>
          </cell>
          <cell r="AB2696" t="str">
            <v>Schoonmaak CAO</v>
          </cell>
          <cell r="AC2696" t="str">
            <v>N4</v>
          </cell>
          <cell r="AD2696" t="str">
            <v>HR-NL: per 4 weken</v>
          </cell>
          <cell r="AE2696" t="str">
            <v>Onbepaalde tijd</v>
          </cell>
          <cell r="AF2696" t="str">
            <v>00-00-0000</v>
          </cell>
          <cell r="AH2696">
            <v>152821533</v>
          </cell>
          <cell r="AI2696">
            <v>24731</v>
          </cell>
          <cell r="AJ2696" t="str">
            <v>Nederlands</v>
          </cell>
          <cell r="AK2696" t="str">
            <v>X011</v>
          </cell>
          <cell r="AL2696" t="str">
            <v>MEDEW. ALGEMEEN SCHOONMAAKONDERHOUD I</v>
          </cell>
          <cell r="AM2696">
            <v>1</v>
          </cell>
          <cell r="AN2696" t="str">
            <v>38 uur / week</v>
          </cell>
          <cell r="AO2696">
            <v>9.15</v>
          </cell>
          <cell r="AP2696">
            <v>0</v>
          </cell>
          <cell r="AQ2696">
            <v>0</v>
          </cell>
          <cell r="AR2696">
            <v>24.08</v>
          </cell>
          <cell r="AS2696">
            <v>7</v>
          </cell>
          <cell r="AT2696" t="str">
            <v>B2</v>
          </cell>
          <cell r="AU2696">
            <v>90</v>
          </cell>
          <cell r="AV2696">
            <v>11.46</v>
          </cell>
        </row>
        <row r="2697">
          <cell r="A2697">
            <v>15893</v>
          </cell>
          <cell r="B2697" t="str">
            <v>Mevrouw</v>
          </cell>
          <cell r="C2697" t="str">
            <v>R. Misri</v>
          </cell>
          <cell r="D2697" t="str">
            <v>Roshnidebie</v>
          </cell>
          <cell r="E2697" t="str">
            <v>Roshnidebie</v>
          </cell>
          <cell r="F2697" t="str">
            <v>R</v>
          </cell>
          <cell r="H2697" t="str">
            <v>Misri</v>
          </cell>
          <cell r="K2697" t="str">
            <v>Vrouw</v>
          </cell>
          <cell r="L2697" t="str">
            <v>Adres</v>
          </cell>
          <cell r="M2697" t="str">
            <v>St. Crispijnstraat</v>
          </cell>
          <cell r="N2697">
            <v>54</v>
          </cell>
          <cell r="P2697" t="str">
            <v>5144 RE</v>
          </cell>
          <cell r="Q2697" t="str">
            <v>WAALWIJK</v>
          </cell>
          <cell r="R2697" t="str">
            <v>Nederland</v>
          </cell>
          <cell r="T2697" t="str">
            <v>06 37029627</v>
          </cell>
          <cell r="U2697">
            <v>3000</v>
          </cell>
          <cell r="V2697" t="str">
            <v>Hago Nederland B.V.</v>
          </cell>
          <cell r="W2697">
            <v>1</v>
          </cell>
          <cell r="X2697" t="str">
            <v>Internen</v>
          </cell>
          <cell r="Y2697" t="str">
            <v>A1</v>
          </cell>
          <cell r="Z2697" t="str">
            <v>Medewerker uurloon</v>
          </cell>
          <cell r="AA2697">
            <v>1</v>
          </cell>
          <cell r="AB2697" t="str">
            <v>Schoonmaak CAO</v>
          </cell>
          <cell r="AC2697" t="str">
            <v>N4</v>
          </cell>
          <cell r="AD2697" t="str">
            <v>HR-NL: per 4 weken</v>
          </cell>
          <cell r="AE2697" t="str">
            <v>Onbepaalde tijd</v>
          </cell>
          <cell r="AF2697" t="str">
            <v>00-00-0000</v>
          </cell>
          <cell r="AH2697">
            <v>385656336</v>
          </cell>
          <cell r="AI2697">
            <v>31624</v>
          </cell>
          <cell r="AJ2697" t="str">
            <v>Nederlands</v>
          </cell>
          <cell r="AK2697" t="str">
            <v>X041</v>
          </cell>
          <cell r="AL2697" t="str">
            <v>VOORWERKER ALGEMEEN SCHOONMAAKONDERH. I</v>
          </cell>
          <cell r="AM2697">
            <v>2</v>
          </cell>
          <cell r="AN2697" t="str">
            <v>38 uur / week</v>
          </cell>
          <cell r="AO2697">
            <v>22.5</v>
          </cell>
          <cell r="AP2697">
            <v>0</v>
          </cell>
          <cell r="AQ2697">
            <v>0</v>
          </cell>
          <cell r="AR2697">
            <v>59.21</v>
          </cell>
          <cell r="AS2697">
            <v>7</v>
          </cell>
          <cell r="AT2697" t="str">
            <v>B4</v>
          </cell>
          <cell r="AU2697">
            <v>22</v>
          </cell>
          <cell r="AV2697">
            <v>12.27</v>
          </cell>
        </row>
        <row r="2698">
          <cell r="A2698">
            <v>15894</v>
          </cell>
          <cell r="B2698" t="str">
            <v>Mevrouw</v>
          </cell>
          <cell r="C2698" t="str">
            <v>W. Tibbe</v>
          </cell>
          <cell r="D2698" t="str">
            <v>Willemtje</v>
          </cell>
          <cell r="E2698" t="str">
            <v>Willemtje</v>
          </cell>
          <cell r="F2698" t="str">
            <v>W</v>
          </cell>
          <cell r="H2698" t="str">
            <v>Tibbe</v>
          </cell>
          <cell r="J2698" t="str">
            <v>Harms</v>
          </cell>
          <cell r="K2698" t="str">
            <v>Vrouw</v>
          </cell>
          <cell r="L2698" t="str">
            <v>Adres</v>
          </cell>
          <cell r="M2698" t="str">
            <v>Zandlaan</v>
          </cell>
          <cell r="N2698">
            <v>12</v>
          </cell>
          <cell r="P2698" t="str">
            <v>7833 EJ</v>
          </cell>
          <cell r="Q2698" t="str">
            <v>NIEUW-AMSTERDAM</v>
          </cell>
          <cell r="R2698" t="str">
            <v>Nederland</v>
          </cell>
          <cell r="S2698">
            <v>591553942</v>
          </cell>
          <cell r="U2698">
            <v>3000</v>
          </cell>
          <cell r="V2698" t="str">
            <v>Hago Nederland B.V.</v>
          </cell>
          <cell r="W2698">
            <v>1</v>
          </cell>
          <cell r="X2698" t="str">
            <v>Internen</v>
          </cell>
          <cell r="Y2698" t="str">
            <v>A1</v>
          </cell>
          <cell r="Z2698" t="str">
            <v>Medewerker uurloon</v>
          </cell>
          <cell r="AA2698">
            <v>1</v>
          </cell>
          <cell r="AB2698" t="str">
            <v>Schoonmaak CAO</v>
          </cell>
          <cell r="AC2698" t="str">
            <v>N4</v>
          </cell>
          <cell r="AD2698" t="str">
            <v>HR-NL: per 4 weken</v>
          </cell>
          <cell r="AE2698" t="str">
            <v>Onbepaalde tijd</v>
          </cell>
          <cell r="AF2698" t="str">
            <v>00-00-0000</v>
          </cell>
          <cell r="AH2698">
            <v>103429542</v>
          </cell>
          <cell r="AI2698">
            <v>22219</v>
          </cell>
          <cell r="AJ2698" t="str">
            <v>Nederlands</v>
          </cell>
          <cell r="AK2698" t="str">
            <v>X011</v>
          </cell>
          <cell r="AL2698" t="str">
            <v>MEDEW. ALGEMEEN SCHOONMAAKONDERHOUD I</v>
          </cell>
          <cell r="AM2698">
            <v>1</v>
          </cell>
          <cell r="AN2698" t="str">
            <v>38 uur / week</v>
          </cell>
          <cell r="AO2698">
            <v>11.5</v>
          </cell>
          <cell r="AP2698">
            <v>0</v>
          </cell>
          <cell r="AQ2698">
            <v>0</v>
          </cell>
          <cell r="AR2698">
            <v>30.26</v>
          </cell>
          <cell r="AS2698">
            <v>7</v>
          </cell>
          <cell r="AT2698" t="str">
            <v>B2</v>
          </cell>
          <cell r="AU2698">
            <v>90</v>
          </cell>
          <cell r="AV2698">
            <v>11.46</v>
          </cell>
        </row>
        <row r="2699">
          <cell r="A2699">
            <v>15895</v>
          </cell>
          <cell r="B2699" t="str">
            <v>Mevrouw</v>
          </cell>
          <cell r="C2699" t="str">
            <v>M.J.T. de Wolf</v>
          </cell>
          <cell r="D2699" t="str">
            <v>Maria Johanna Theresia</v>
          </cell>
          <cell r="E2699" t="str">
            <v>Maria Johanna Theresia</v>
          </cell>
          <cell r="F2699" t="str">
            <v>MJT</v>
          </cell>
          <cell r="G2699" t="str">
            <v>de</v>
          </cell>
          <cell r="H2699" t="str">
            <v>Wolf</v>
          </cell>
          <cell r="J2699" t="str">
            <v>Huizing</v>
          </cell>
          <cell r="K2699" t="str">
            <v>Vrouw</v>
          </cell>
          <cell r="L2699" t="str">
            <v>Adres</v>
          </cell>
          <cell r="M2699" t="str">
            <v>Gezina van der Molenstraat</v>
          </cell>
          <cell r="N2699">
            <v>15</v>
          </cell>
          <cell r="P2699" t="str">
            <v>7741 ZC</v>
          </cell>
          <cell r="Q2699" t="str">
            <v>COEVORDEN</v>
          </cell>
          <cell r="R2699" t="str">
            <v>Nederland</v>
          </cell>
          <cell r="S2699">
            <v>524550516</v>
          </cell>
          <cell r="T2699">
            <v>626927975</v>
          </cell>
          <cell r="U2699">
            <v>3000</v>
          </cell>
          <cell r="V2699" t="str">
            <v>Hago Nederland B.V.</v>
          </cell>
          <cell r="W2699">
            <v>1</v>
          </cell>
          <cell r="X2699" t="str">
            <v>Internen</v>
          </cell>
          <cell r="Y2699" t="str">
            <v>A1</v>
          </cell>
          <cell r="Z2699" t="str">
            <v>Medewerker uurloon</v>
          </cell>
          <cell r="AA2699">
            <v>1</v>
          </cell>
          <cell r="AB2699" t="str">
            <v>Schoonmaak CAO</v>
          </cell>
          <cell r="AC2699" t="str">
            <v>N4</v>
          </cell>
          <cell r="AD2699" t="str">
            <v>HR-NL: per 4 weken</v>
          </cell>
          <cell r="AE2699" t="str">
            <v>Onbepaalde tijd</v>
          </cell>
          <cell r="AF2699" t="str">
            <v>00-00-0000</v>
          </cell>
          <cell r="AH2699">
            <v>144488735</v>
          </cell>
          <cell r="AI2699">
            <v>23173</v>
          </cell>
          <cell r="AJ2699" t="str">
            <v>Nederlands</v>
          </cell>
          <cell r="AK2699" t="str">
            <v>X011</v>
          </cell>
          <cell r="AL2699" t="str">
            <v>MEDEW. ALGEMEEN SCHOONMAAKONDERHOUD I</v>
          </cell>
          <cell r="AM2699">
            <v>1</v>
          </cell>
          <cell r="AN2699" t="str">
            <v>38 uur / week</v>
          </cell>
          <cell r="AO2699">
            <v>11.25</v>
          </cell>
          <cell r="AP2699">
            <v>0</v>
          </cell>
          <cell r="AQ2699">
            <v>0</v>
          </cell>
          <cell r="AR2699">
            <v>29.61</v>
          </cell>
          <cell r="AS2699">
            <v>7</v>
          </cell>
          <cell r="AT2699" t="str">
            <v>B2</v>
          </cell>
          <cell r="AU2699">
            <v>22</v>
          </cell>
          <cell r="AV2699">
            <v>11.13</v>
          </cell>
        </row>
        <row r="2700">
          <cell r="A2700">
            <v>15896</v>
          </cell>
          <cell r="B2700" t="str">
            <v>Mevrouw</v>
          </cell>
          <cell r="C2700" t="str">
            <v>G. Agyemang Duah</v>
          </cell>
          <cell r="D2700" t="str">
            <v>Grace</v>
          </cell>
          <cell r="E2700" t="str">
            <v>Grace</v>
          </cell>
          <cell r="F2700" t="str">
            <v>G</v>
          </cell>
          <cell r="H2700" t="str">
            <v>Agyemang Duah</v>
          </cell>
          <cell r="K2700" t="str">
            <v>Vrouw</v>
          </cell>
          <cell r="L2700" t="str">
            <v>Adres</v>
          </cell>
          <cell r="M2700" t="str">
            <v>Doedijnstraat</v>
          </cell>
          <cell r="N2700">
            <v>39</v>
          </cell>
          <cell r="P2700" t="str">
            <v>2526 EB</v>
          </cell>
          <cell r="Q2700" t="str">
            <v>DEN HAAG</v>
          </cell>
          <cell r="R2700" t="str">
            <v>Nederland</v>
          </cell>
          <cell r="T2700">
            <v>628055521</v>
          </cell>
          <cell r="U2700">
            <v>3000</v>
          </cell>
          <cell r="V2700" t="str">
            <v>Hago Nederland B.V.</v>
          </cell>
          <cell r="W2700">
            <v>1</v>
          </cell>
          <cell r="X2700" t="str">
            <v>Internen</v>
          </cell>
          <cell r="Y2700" t="str">
            <v>A1</v>
          </cell>
          <cell r="Z2700" t="str">
            <v>Medewerker uurloon</v>
          </cell>
          <cell r="AA2700">
            <v>1</v>
          </cell>
          <cell r="AB2700" t="str">
            <v>Schoonmaak CAO</v>
          </cell>
          <cell r="AC2700" t="str">
            <v>N4</v>
          </cell>
          <cell r="AD2700" t="str">
            <v>HR-NL: per 4 weken</v>
          </cell>
          <cell r="AE2700" t="str">
            <v>Onbepaalde tijd</v>
          </cell>
          <cell r="AF2700" t="str">
            <v>00-00-0000</v>
          </cell>
          <cell r="AH2700">
            <v>206659593</v>
          </cell>
          <cell r="AI2700">
            <v>24858</v>
          </cell>
          <cell r="AJ2700" t="str">
            <v>Nederlands</v>
          </cell>
          <cell r="AK2700" t="str">
            <v>X011</v>
          </cell>
          <cell r="AL2700" t="str">
            <v>MEDEW. ALGEMEEN SCHOONMAAKONDERHOUD I</v>
          </cell>
          <cell r="AM2700">
            <v>1</v>
          </cell>
          <cell r="AN2700" t="str">
            <v>38 uur / week</v>
          </cell>
          <cell r="AO2700">
            <v>25</v>
          </cell>
          <cell r="AP2700">
            <v>0</v>
          </cell>
          <cell r="AQ2700">
            <v>0</v>
          </cell>
          <cell r="AR2700">
            <v>65.790000000000006</v>
          </cell>
          <cell r="AS2700">
            <v>7</v>
          </cell>
          <cell r="AT2700" t="str">
            <v>B2</v>
          </cell>
          <cell r="AU2700">
            <v>90</v>
          </cell>
          <cell r="AV2700">
            <v>11.46</v>
          </cell>
        </row>
        <row r="2701">
          <cell r="A2701">
            <v>15897</v>
          </cell>
          <cell r="B2701" t="str">
            <v>Dhr.</v>
          </cell>
          <cell r="C2701" t="str">
            <v>H. Kaya</v>
          </cell>
          <cell r="D2701" t="str">
            <v>Harun</v>
          </cell>
          <cell r="E2701" t="str">
            <v>Harun</v>
          </cell>
          <cell r="F2701" t="str">
            <v>H</v>
          </cell>
          <cell r="H2701" t="str">
            <v>Kaya</v>
          </cell>
          <cell r="K2701" t="str">
            <v>Man</v>
          </cell>
          <cell r="L2701" t="str">
            <v>Adres</v>
          </cell>
          <cell r="M2701" t="str">
            <v>Prof. Telderslaan</v>
          </cell>
          <cell r="N2701">
            <v>205</v>
          </cell>
          <cell r="P2701" t="str">
            <v>2628 XC</v>
          </cell>
          <cell r="Q2701" t="str">
            <v>DELFT</v>
          </cell>
          <cell r="R2701" t="str">
            <v>Nederland</v>
          </cell>
          <cell r="S2701">
            <v>152619562</v>
          </cell>
          <cell r="U2701">
            <v>3000</v>
          </cell>
          <cell r="V2701" t="str">
            <v>Hago Nederland B.V.</v>
          </cell>
          <cell r="W2701">
            <v>1</v>
          </cell>
          <cell r="X2701" t="str">
            <v>Internen</v>
          </cell>
          <cell r="Y2701" t="str">
            <v>A1</v>
          </cell>
          <cell r="Z2701" t="str">
            <v>Medewerker uurloon</v>
          </cell>
          <cell r="AA2701">
            <v>1</v>
          </cell>
          <cell r="AB2701" t="str">
            <v>Schoonmaak CAO</v>
          </cell>
          <cell r="AC2701" t="str">
            <v>N4</v>
          </cell>
          <cell r="AD2701" t="str">
            <v>HR-NL: per 4 weken</v>
          </cell>
          <cell r="AE2701" t="str">
            <v>Onbepaalde tijd</v>
          </cell>
          <cell r="AF2701" t="str">
            <v>00-00-0000</v>
          </cell>
          <cell r="AH2701">
            <v>179207994</v>
          </cell>
          <cell r="AI2701">
            <v>29516</v>
          </cell>
          <cell r="AJ2701" t="str">
            <v>Turks</v>
          </cell>
          <cell r="AK2701" t="str">
            <v>X011</v>
          </cell>
          <cell r="AL2701" t="str">
            <v>MEDEW. ALGEMEEN SCHOONMAAKONDERHOUD I</v>
          </cell>
          <cell r="AM2701">
            <v>1</v>
          </cell>
          <cell r="AN2701" t="str">
            <v>38 uur / week</v>
          </cell>
          <cell r="AO2701">
            <v>21.25</v>
          </cell>
          <cell r="AP2701">
            <v>0</v>
          </cell>
          <cell r="AQ2701">
            <v>0</v>
          </cell>
          <cell r="AR2701">
            <v>55.92</v>
          </cell>
          <cell r="AS2701">
            <v>7</v>
          </cell>
          <cell r="AT2701" t="str">
            <v>B2</v>
          </cell>
          <cell r="AU2701">
            <v>90</v>
          </cell>
          <cell r="AV2701">
            <v>11.46</v>
          </cell>
        </row>
        <row r="2702">
          <cell r="A2702">
            <v>15898</v>
          </cell>
          <cell r="B2702" t="str">
            <v>Mevrouw</v>
          </cell>
          <cell r="C2702" t="str">
            <v>Z. Abid</v>
          </cell>
          <cell r="D2702" t="str">
            <v>Zahra</v>
          </cell>
          <cell r="E2702" t="str">
            <v>Zahra</v>
          </cell>
          <cell r="F2702" t="str">
            <v>Z</v>
          </cell>
          <cell r="H2702" t="str">
            <v>Abid</v>
          </cell>
          <cell r="J2702" t="str">
            <v>Baldane</v>
          </cell>
          <cell r="K2702" t="str">
            <v>Vrouw</v>
          </cell>
          <cell r="L2702" t="str">
            <v>Adres</v>
          </cell>
          <cell r="M2702" t="str">
            <v>Tuinstraat</v>
          </cell>
          <cell r="N2702">
            <v>59</v>
          </cell>
          <cell r="O2702" t="str">
            <v>A</v>
          </cell>
          <cell r="P2702" t="str">
            <v>2801 ZP</v>
          </cell>
          <cell r="Q2702" t="str">
            <v>GOUDA</v>
          </cell>
          <cell r="R2702" t="str">
            <v>Nederland</v>
          </cell>
          <cell r="T2702">
            <v>684742260</v>
          </cell>
          <cell r="U2702">
            <v>3000</v>
          </cell>
          <cell r="V2702" t="str">
            <v>Hago Nederland B.V.</v>
          </cell>
          <cell r="W2702">
            <v>1</v>
          </cell>
          <cell r="X2702" t="str">
            <v>Internen</v>
          </cell>
          <cell r="Y2702" t="str">
            <v>A1</v>
          </cell>
          <cell r="Z2702" t="str">
            <v>Medewerker uurloon</v>
          </cell>
          <cell r="AA2702">
            <v>1</v>
          </cell>
          <cell r="AB2702" t="str">
            <v>Schoonmaak CAO</v>
          </cell>
          <cell r="AC2702" t="str">
            <v>N4</v>
          </cell>
          <cell r="AD2702" t="str">
            <v>HR-NL: per 4 weken</v>
          </cell>
          <cell r="AE2702" t="str">
            <v>Onbepaalde tijd</v>
          </cell>
          <cell r="AF2702" t="str">
            <v>00-00-0000</v>
          </cell>
          <cell r="AH2702">
            <v>256989965</v>
          </cell>
          <cell r="AI2702">
            <v>29224</v>
          </cell>
          <cell r="AJ2702" t="str">
            <v>Nederlands</v>
          </cell>
          <cell r="AK2702" t="str">
            <v>X011</v>
          </cell>
          <cell r="AL2702" t="str">
            <v>MEDEW. ALGEMEEN SCHOONMAAKONDERHOUD I</v>
          </cell>
          <cell r="AM2702">
            <v>1</v>
          </cell>
          <cell r="AN2702" t="str">
            <v>38 uur / week</v>
          </cell>
          <cell r="AO2702">
            <v>15</v>
          </cell>
          <cell r="AP2702">
            <v>0</v>
          </cell>
          <cell r="AQ2702">
            <v>0</v>
          </cell>
          <cell r="AR2702">
            <v>39.47</v>
          </cell>
          <cell r="AS2702">
            <v>7</v>
          </cell>
          <cell r="AT2702" t="str">
            <v>B2</v>
          </cell>
          <cell r="AU2702">
            <v>22</v>
          </cell>
          <cell r="AV2702">
            <v>11.13</v>
          </cell>
        </row>
        <row r="2703">
          <cell r="A2703">
            <v>15899</v>
          </cell>
          <cell r="B2703" t="str">
            <v>Mevrouw</v>
          </cell>
          <cell r="C2703" t="str">
            <v>N. Benhadi</v>
          </cell>
          <cell r="D2703" t="str">
            <v>Najat</v>
          </cell>
          <cell r="E2703" t="str">
            <v>Najat</v>
          </cell>
          <cell r="F2703" t="str">
            <v>N</v>
          </cell>
          <cell r="H2703" t="str">
            <v>Benhadi</v>
          </cell>
          <cell r="J2703" t="str">
            <v>Gardan</v>
          </cell>
          <cell r="K2703" t="str">
            <v>Vrouw</v>
          </cell>
          <cell r="L2703" t="str">
            <v>Adres</v>
          </cell>
          <cell r="M2703" t="str">
            <v>Parkstraat</v>
          </cell>
          <cell r="N2703">
            <v>4</v>
          </cell>
          <cell r="P2703" t="str">
            <v>2801 TB</v>
          </cell>
          <cell r="Q2703" t="str">
            <v>GOUDA</v>
          </cell>
          <cell r="R2703" t="str">
            <v>Nederland</v>
          </cell>
          <cell r="U2703">
            <v>3000</v>
          </cell>
          <cell r="V2703" t="str">
            <v>Hago Nederland B.V.</v>
          </cell>
          <cell r="W2703">
            <v>1</v>
          </cell>
          <cell r="X2703" t="str">
            <v>Internen</v>
          </cell>
          <cell r="Y2703" t="str">
            <v>A1</v>
          </cell>
          <cell r="Z2703" t="str">
            <v>Medewerker uurloon</v>
          </cell>
          <cell r="AA2703">
            <v>1</v>
          </cell>
          <cell r="AB2703" t="str">
            <v>Schoonmaak CAO</v>
          </cell>
          <cell r="AC2703" t="str">
            <v>N4</v>
          </cell>
          <cell r="AD2703" t="str">
            <v>HR-NL: per 4 weken</v>
          </cell>
          <cell r="AE2703" t="str">
            <v>Onbepaalde tijd</v>
          </cell>
          <cell r="AF2703" t="str">
            <v>00-00-0000</v>
          </cell>
          <cell r="AH2703">
            <v>529797689</v>
          </cell>
          <cell r="AI2703">
            <v>30133</v>
          </cell>
          <cell r="AJ2703" t="str">
            <v>Nederlands</v>
          </cell>
          <cell r="AK2703" t="str">
            <v>X011</v>
          </cell>
          <cell r="AL2703" t="str">
            <v>MEDEW. ALGEMEEN SCHOONMAAKONDERHOUD I</v>
          </cell>
          <cell r="AM2703">
            <v>1</v>
          </cell>
          <cell r="AN2703" t="str">
            <v>38 uur / week</v>
          </cell>
          <cell r="AO2703">
            <v>15</v>
          </cell>
          <cell r="AP2703">
            <v>0</v>
          </cell>
          <cell r="AQ2703">
            <v>0</v>
          </cell>
          <cell r="AR2703">
            <v>39.47</v>
          </cell>
          <cell r="AS2703">
            <v>7</v>
          </cell>
          <cell r="AT2703" t="str">
            <v>B2</v>
          </cell>
          <cell r="AU2703">
            <v>22</v>
          </cell>
          <cell r="AV2703">
            <v>11.13</v>
          </cell>
        </row>
        <row r="2704">
          <cell r="A2704">
            <v>15900</v>
          </cell>
          <cell r="B2704" t="str">
            <v>Mevrouw</v>
          </cell>
          <cell r="C2704" t="str">
            <v>L. Olijerhoek</v>
          </cell>
          <cell r="D2704" t="str">
            <v>Lydia</v>
          </cell>
          <cell r="E2704" t="str">
            <v>Lydia</v>
          </cell>
          <cell r="F2704" t="str">
            <v>L</v>
          </cell>
          <cell r="H2704" t="str">
            <v>Olijerhoek</v>
          </cell>
          <cell r="K2704" t="str">
            <v>Vrouw</v>
          </cell>
          <cell r="L2704" t="str">
            <v>Adres</v>
          </cell>
          <cell r="M2704" t="str">
            <v>Diamantlaan</v>
          </cell>
          <cell r="N2704">
            <v>58</v>
          </cell>
          <cell r="P2704" t="str">
            <v>2332 GP</v>
          </cell>
          <cell r="Q2704" t="str">
            <v>LEIDEN</v>
          </cell>
          <cell r="R2704" t="str">
            <v>Nederland</v>
          </cell>
          <cell r="T2704">
            <v>613432937</v>
          </cell>
          <cell r="U2704">
            <v>3000</v>
          </cell>
          <cell r="V2704" t="str">
            <v>Hago Nederland B.V.</v>
          </cell>
          <cell r="W2704">
            <v>1</v>
          </cell>
          <cell r="X2704" t="str">
            <v>Internen</v>
          </cell>
          <cell r="Y2704" t="str">
            <v>A1</v>
          </cell>
          <cell r="Z2704" t="str">
            <v>Medewerker uurloon</v>
          </cell>
          <cell r="AA2704">
            <v>1</v>
          </cell>
          <cell r="AB2704" t="str">
            <v>Schoonmaak CAO</v>
          </cell>
          <cell r="AC2704" t="str">
            <v>N4</v>
          </cell>
          <cell r="AD2704" t="str">
            <v>HR-NL: per 4 weken</v>
          </cell>
          <cell r="AE2704" t="str">
            <v>Onbepaalde tijd</v>
          </cell>
          <cell r="AF2704" t="str">
            <v>00-00-0000</v>
          </cell>
          <cell r="AH2704">
            <v>175606432</v>
          </cell>
          <cell r="AI2704">
            <v>23886</v>
          </cell>
          <cell r="AJ2704" t="str">
            <v>Nederlands</v>
          </cell>
          <cell r="AK2704" t="str">
            <v>X011</v>
          </cell>
          <cell r="AL2704" t="str">
            <v>MEDEW. ALGEMEEN SCHOONMAAKONDERHOUD I</v>
          </cell>
          <cell r="AM2704">
            <v>1</v>
          </cell>
          <cell r="AN2704" t="str">
            <v>38 uur / week</v>
          </cell>
          <cell r="AO2704">
            <v>10</v>
          </cell>
          <cell r="AP2704">
            <v>0</v>
          </cell>
          <cell r="AQ2704">
            <v>0</v>
          </cell>
          <cell r="AR2704">
            <v>26.32</v>
          </cell>
          <cell r="AS2704">
            <v>7</v>
          </cell>
          <cell r="AT2704" t="str">
            <v>B2</v>
          </cell>
          <cell r="AU2704">
            <v>22</v>
          </cell>
          <cell r="AV2704">
            <v>11.13</v>
          </cell>
        </row>
        <row r="2705">
          <cell r="A2705">
            <v>15902</v>
          </cell>
          <cell r="B2705" t="str">
            <v>Mevrouw</v>
          </cell>
          <cell r="C2705" t="str">
            <v>M. Datadin</v>
          </cell>
          <cell r="D2705" t="str">
            <v>Mitrawatie</v>
          </cell>
          <cell r="E2705" t="str">
            <v>Mitrawatie</v>
          </cell>
          <cell r="F2705" t="str">
            <v>M</v>
          </cell>
          <cell r="H2705" t="str">
            <v>Datadin</v>
          </cell>
          <cell r="K2705" t="str">
            <v>Vrouw</v>
          </cell>
          <cell r="L2705" t="str">
            <v>Adres</v>
          </cell>
          <cell r="M2705" t="str">
            <v>Tallinhof</v>
          </cell>
          <cell r="N2705">
            <v>54</v>
          </cell>
          <cell r="P2705" t="str">
            <v>2548 TW</v>
          </cell>
          <cell r="Q2705" t="str">
            <v>DEN HAAG</v>
          </cell>
          <cell r="R2705" t="str">
            <v>Nederland</v>
          </cell>
          <cell r="T2705">
            <v>633373315</v>
          </cell>
          <cell r="U2705">
            <v>3000</v>
          </cell>
          <cell r="V2705" t="str">
            <v>Hago Nederland B.V.</v>
          </cell>
          <cell r="W2705">
            <v>1</v>
          </cell>
          <cell r="X2705" t="str">
            <v>Internen</v>
          </cell>
          <cell r="Y2705" t="str">
            <v>A1</v>
          </cell>
          <cell r="Z2705" t="str">
            <v>Medewerker uurloon</v>
          </cell>
          <cell r="AA2705">
            <v>1</v>
          </cell>
          <cell r="AB2705" t="str">
            <v>Schoonmaak CAO</v>
          </cell>
          <cell r="AC2705" t="str">
            <v>N4</v>
          </cell>
          <cell r="AD2705" t="str">
            <v>HR-NL: per 4 weken</v>
          </cell>
          <cell r="AE2705" t="str">
            <v>Onbepaalde tijd</v>
          </cell>
          <cell r="AF2705" t="str">
            <v>00-00-0000</v>
          </cell>
          <cell r="AH2705">
            <v>216894086</v>
          </cell>
          <cell r="AI2705">
            <v>24042</v>
          </cell>
          <cell r="AJ2705" t="str">
            <v>Nederlands</v>
          </cell>
          <cell r="AK2705" t="str">
            <v>X011</v>
          </cell>
          <cell r="AL2705" t="str">
            <v>MEDEW. ALGEMEEN SCHOONMAAKONDERHOUD I</v>
          </cell>
          <cell r="AM2705">
            <v>1</v>
          </cell>
          <cell r="AN2705" t="str">
            <v>38 uur / week</v>
          </cell>
          <cell r="AO2705">
            <v>30.5</v>
          </cell>
          <cell r="AP2705">
            <v>0</v>
          </cell>
          <cell r="AQ2705">
            <v>0</v>
          </cell>
          <cell r="AR2705">
            <v>80.260000000000005</v>
          </cell>
          <cell r="AS2705">
            <v>7</v>
          </cell>
          <cell r="AT2705" t="str">
            <v>B2</v>
          </cell>
          <cell r="AU2705">
            <v>90</v>
          </cell>
          <cell r="AV2705">
            <v>11.46</v>
          </cell>
        </row>
        <row r="2706">
          <cell r="A2706">
            <v>15903</v>
          </cell>
          <cell r="B2706" t="str">
            <v>Dhr.</v>
          </cell>
          <cell r="C2706" t="str">
            <v>E.J.A.C. Van Ruiten</v>
          </cell>
          <cell r="D2706" t="str">
            <v>Ernst Jacobus Anthonius Clemen</v>
          </cell>
          <cell r="E2706" t="str">
            <v>Ernst</v>
          </cell>
          <cell r="F2706" t="str">
            <v>EJAC</v>
          </cell>
          <cell r="H2706" t="str">
            <v>Van Ruiten</v>
          </cell>
          <cell r="K2706" t="str">
            <v>Man</v>
          </cell>
          <cell r="L2706" t="str">
            <v>Adres</v>
          </cell>
          <cell r="M2706" t="str">
            <v>Briljantstraat</v>
          </cell>
          <cell r="N2706">
            <v>68</v>
          </cell>
          <cell r="P2706" t="str">
            <v>2403 AE</v>
          </cell>
          <cell r="Q2706" t="str">
            <v>ALPHEN A/D RIJN</v>
          </cell>
          <cell r="R2706" t="str">
            <v>Nederland</v>
          </cell>
          <cell r="T2706">
            <v>653362772</v>
          </cell>
          <cell r="U2706">
            <v>3000</v>
          </cell>
          <cell r="V2706" t="str">
            <v>Hago Nederland B.V.</v>
          </cell>
          <cell r="W2706">
            <v>1</v>
          </cell>
          <cell r="X2706" t="str">
            <v>Internen</v>
          </cell>
          <cell r="Y2706" t="str">
            <v>A1</v>
          </cell>
          <cell r="Z2706" t="str">
            <v>Medewerker uurloon</v>
          </cell>
          <cell r="AA2706">
            <v>1</v>
          </cell>
          <cell r="AB2706" t="str">
            <v>Schoonmaak CAO</v>
          </cell>
          <cell r="AC2706" t="str">
            <v>N4</v>
          </cell>
          <cell r="AD2706" t="str">
            <v>HR-NL: per 4 weken</v>
          </cell>
          <cell r="AE2706" t="str">
            <v>Onbepaalde tijd</v>
          </cell>
          <cell r="AF2706" t="str">
            <v>00-00-0000</v>
          </cell>
          <cell r="AH2706">
            <v>79182872</v>
          </cell>
          <cell r="AI2706">
            <v>18663</v>
          </cell>
          <cell r="AJ2706" t="str">
            <v>Nederlands</v>
          </cell>
          <cell r="AK2706" t="str">
            <v>X011</v>
          </cell>
          <cell r="AL2706" t="str">
            <v>MEDEW. ALGEMEEN SCHOONMAAKONDERHOUD I</v>
          </cell>
          <cell r="AM2706">
            <v>1</v>
          </cell>
          <cell r="AN2706" t="str">
            <v>38 uur / week</v>
          </cell>
          <cell r="AO2706">
            <v>10</v>
          </cell>
          <cell r="AP2706">
            <v>0</v>
          </cell>
          <cell r="AQ2706">
            <v>0</v>
          </cell>
          <cell r="AR2706">
            <v>26.32</v>
          </cell>
          <cell r="AS2706">
            <v>7</v>
          </cell>
          <cell r="AT2706" t="str">
            <v>B2</v>
          </cell>
          <cell r="AU2706">
            <v>22</v>
          </cell>
          <cell r="AV2706">
            <v>11.13</v>
          </cell>
        </row>
        <row r="2707">
          <cell r="A2707">
            <v>15904</v>
          </cell>
          <cell r="B2707" t="str">
            <v>Mevrouw</v>
          </cell>
          <cell r="C2707" t="str">
            <v>S.R. Jagroep</v>
          </cell>
          <cell r="D2707" t="str">
            <v>Sharmila Rekha</v>
          </cell>
          <cell r="E2707" t="str">
            <v>Sharmila Rekha</v>
          </cell>
          <cell r="F2707" t="str">
            <v>SR</v>
          </cell>
          <cell r="H2707" t="str">
            <v>Jagroep</v>
          </cell>
          <cell r="K2707" t="str">
            <v>Vrouw</v>
          </cell>
          <cell r="L2707" t="str">
            <v>Adres</v>
          </cell>
          <cell r="M2707" t="str">
            <v>Waarderstraat</v>
          </cell>
          <cell r="N2707">
            <v>19</v>
          </cell>
          <cell r="P2707" t="str">
            <v>2729 KJ</v>
          </cell>
          <cell r="Q2707" t="str">
            <v>ZOETERMEER</v>
          </cell>
          <cell r="R2707" t="str">
            <v>Nederland</v>
          </cell>
          <cell r="T2707">
            <v>638590678</v>
          </cell>
          <cell r="U2707">
            <v>3000</v>
          </cell>
          <cell r="V2707" t="str">
            <v>Hago Nederland B.V.</v>
          </cell>
          <cell r="W2707">
            <v>1</v>
          </cell>
          <cell r="X2707" t="str">
            <v>Internen</v>
          </cell>
          <cell r="Y2707" t="str">
            <v>A1</v>
          </cell>
          <cell r="Z2707" t="str">
            <v>Medewerker uurloon</v>
          </cell>
          <cell r="AA2707">
            <v>1</v>
          </cell>
          <cell r="AB2707" t="str">
            <v>Schoonmaak CAO</v>
          </cell>
          <cell r="AC2707" t="str">
            <v>N4</v>
          </cell>
          <cell r="AD2707" t="str">
            <v>HR-NL: per 4 weken</v>
          </cell>
          <cell r="AE2707" t="str">
            <v>Onbepaalde tijd</v>
          </cell>
          <cell r="AF2707" t="str">
            <v>00-00-0000</v>
          </cell>
          <cell r="AH2707">
            <v>145301266</v>
          </cell>
          <cell r="AI2707">
            <v>26515</v>
          </cell>
          <cell r="AJ2707" t="str">
            <v>Nederlands</v>
          </cell>
          <cell r="AK2707" t="str">
            <v>X011</v>
          </cell>
          <cell r="AL2707" t="str">
            <v>MEDEW. ALGEMEEN SCHOONMAAKONDERHOUD I</v>
          </cell>
          <cell r="AM2707">
            <v>1</v>
          </cell>
          <cell r="AN2707" t="str">
            <v>38 uur / week</v>
          </cell>
          <cell r="AO2707">
            <v>21.75</v>
          </cell>
          <cell r="AP2707">
            <v>0</v>
          </cell>
          <cell r="AQ2707">
            <v>0</v>
          </cell>
          <cell r="AR2707">
            <v>57.24</v>
          </cell>
          <cell r="AS2707">
            <v>7</v>
          </cell>
          <cell r="AT2707" t="str">
            <v>B2</v>
          </cell>
          <cell r="AU2707">
            <v>22</v>
          </cell>
          <cell r="AV2707">
            <v>11.13</v>
          </cell>
        </row>
        <row r="2708">
          <cell r="A2708">
            <v>15905</v>
          </cell>
          <cell r="B2708" t="str">
            <v>Mevrouw</v>
          </cell>
          <cell r="C2708" t="str">
            <v>A.A. Quayson</v>
          </cell>
          <cell r="D2708" t="str">
            <v>Akua Adwubi</v>
          </cell>
          <cell r="E2708" t="str">
            <v>Akua Adwubi</v>
          </cell>
          <cell r="F2708" t="str">
            <v>AA</v>
          </cell>
          <cell r="H2708" t="str">
            <v>Quayson</v>
          </cell>
          <cell r="K2708" t="str">
            <v>Vrouw</v>
          </cell>
          <cell r="L2708" t="str">
            <v>Adres</v>
          </cell>
          <cell r="M2708" t="str">
            <v>Triangelstraat</v>
          </cell>
          <cell r="N2708">
            <v>9</v>
          </cell>
          <cell r="P2708" t="str">
            <v>2287 TR</v>
          </cell>
          <cell r="Q2708" t="str">
            <v>RIJSWIJK</v>
          </cell>
          <cell r="R2708" t="str">
            <v>Nederland</v>
          </cell>
          <cell r="S2708">
            <v>702150225</v>
          </cell>
          <cell r="U2708">
            <v>3000</v>
          </cell>
          <cell r="V2708" t="str">
            <v>Hago Nederland B.V.</v>
          </cell>
          <cell r="W2708">
            <v>1</v>
          </cell>
          <cell r="X2708" t="str">
            <v>Internen</v>
          </cell>
          <cell r="Y2708" t="str">
            <v>A1</v>
          </cell>
          <cell r="Z2708" t="str">
            <v>Medewerker uurloon</v>
          </cell>
          <cell r="AA2708">
            <v>1</v>
          </cell>
          <cell r="AB2708" t="str">
            <v>Schoonmaak CAO</v>
          </cell>
          <cell r="AC2708" t="str">
            <v>N4</v>
          </cell>
          <cell r="AD2708" t="str">
            <v>HR-NL: per 4 weken</v>
          </cell>
          <cell r="AE2708" t="str">
            <v>Onbepaalde tijd</v>
          </cell>
          <cell r="AF2708" t="str">
            <v>00-00-0000</v>
          </cell>
          <cell r="AH2708">
            <v>226971703</v>
          </cell>
          <cell r="AI2708">
            <v>23638</v>
          </cell>
          <cell r="AJ2708" t="str">
            <v>Nederlands</v>
          </cell>
          <cell r="AK2708" t="str">
            <v>X011</v>
          </cell>
          <cell r="AL2708" t="str">
            <v>MEDEW. ALGEMEEN SCHOONMAAKONDERHOUD I</v>
          </cell>
          <cell r="AM2708">
            <v>1</v>
          </cell>
          <cell r="AN2708" t="str">
            <v>38 uur / week</v>
          </cell>
          <cell r="AO2708">
            <v>25</v>
          </cell>
          <cell r="AP2708">
            <v>0</v>
          </cell>
          <cell r="AQ2708">
            <v>0</v>
          </cell>
          <cell r="AR2708">
            <v>65.790000000000006</v>
          </cell>
          <cell r="AS2708">
            <v>7</v>
          </cell>
          <cell r="AT2708" t="str">
            <v>B2</v>
          </cell>
          <cell r="AU2708">
            <v>90</v>
          </cell>
          <cell r="AV2708">
            <v>11.46</v>
          </cell>
        </row>
        <row r="2709">
          <cell r="A2709">
            <v>15906</v>
          </cell>
          <cell r="B2709" t="str">
            <v>Mevrouw</v>
          </cell>
          <cell r="C2709" t="str">
            <v>S. Mucahit</v>
          </cell>
          <cell r="D2709" t="str">
            <v>Sukran</v>
          </cell>
          <cell r="E2709" t="str">
            <v>Sukran</v>
          </cell>
          <cell r="F2709" t="str">
            <v>S</v>
          </cell>
          <cell r="H2709" t="str">
            <v>Mucahit</v>
          </cell>
          <cell r="J2709" t="str">
            <v>Mucahit</v>
          </cell>
          <cell r="K2709" t="str">
            <v>Vrouw</v>
          </cell>
          <cell r="L2709" t="str">
            <v>Adres</v>
          </cell>
          <cell r="M2709" t="str">
            <v>Multatuliweg</v>
          </cell>
          <cell r="N2709">
            <v>14</v>
          </cell>
          <cell r="P2709" t="str">
            <v>2624 CH</v>
          </cell>
          <cell r="Q2709" t="str">
            <v>DELFT</v>
          </cell>
          <cell r="R2709" t="str">
            <v>Nederland</v>
          </cell>
          <cell r="T2709">
            <v>636096222</v>
          </cell>
          <cell r="U2709">
            <v>3000</v>
          </cell>
          <cell r="V2709" t="str">
            <v>Hago Nederland B.V.</v>
          </cell>
          <cell r="W2709">
            <v>1</v>
          </cell>
          <cell r="X2709" t="str">
            <v>Internen</v>
          </cell>
          <cell r="Y2709" t="str">
            <v>A1</v>
          </cell>
          <cell r="Z2709" t="str">
            <v>Medewerker uurloon</v>
          </cell>
          <cell r="AA2709">
            <v>1</v>
          </cell>
          <cell r="AB2709" t="str">
            <v>Schoonmaak CAO</v>
          </cell>
          <cell r="AC2709" t="str">
            <v>N4</v>
          </cell>
          <cell r="AD2709" t="str">
            <v>HR-NL: per 4 weken</v>
          </cell>
          <cell r="AE2709" t="str">
            <v>Onbepaalde tijd</v>
          </cell>
          <cell r="AF2709" t="str">
            <v>00-00-0000</v>
          </cell>
          <cell r="AH2709">
            <v>200171914</v>
          </cell>
          <cell r="AI2709">
            <v>25781</v>
          </cell>
          <cell r="AJ2709" t="str">
            <v>Nederlands</v>
          </cell>
          <cell r="AK2709" t="str">
            <v>X011</v>
          </cell>
          <cell r="AL2709" t="str">
            <v>MEDEW. ALGEMEEN SCHOONMAAKONDERHOUD I</v>
          </cell>
          <cell r="AM2709">
            <v>1</v>
          </cell>
          <cell r="AN2709" t="str">
            <v>38 uur / week</v>
          </cell>
          <cell r="AO2709">
            <v>20</v>
          </cell>
          <cell r="AP2709">
            <v>0</v>
          </cell>
          <cell r="AQ2709">
            <v>0</v>
          </cell>
          <cell r="AR2709">
            <v>52.63</v>
          </cell>
          <cell r="AS2709">
            <v>7</v>
          </cell>
          <cell r="AT2709" t="str">
            <v>B2</v>
          </cell>
          <cell r="AU2709">
            <v>90</v>
          </cell>
          <cell r="AV2709">
            <v>11.46</v>
          </cell>
        </row>
        <row r="2710">
          <cell r="A2710">
            <v>15908</v>
          </cell>
          <cell r="B2710" t="str">
            <v>Mevrouw</v>
          </cell>
          <cell r="C2710" t="str">
            <v>E. Arendain</v>
          </cell>
          <cell r="D2710" t="str">
            <v>Esther Cabulang</v>
          </cell>
          <cell r="E2710" t="str">
            <v>Esther Cabulang</v>
          </cell>
          <cell r="F2710" t="str">
            <v>E</v>
          </cell>
          <cell r="H2710" t="str">
            <v>Arendain</v>
          </cell>
          <cell r="J2710" t="str">
            <v>Klein Holkenborg</v>
          </cell>
          <cell r="K2710" t="str">
            <v>Vrouw</v>
          </cell>
          <cell r="L2710" t="str">
            <v>Adres</v>
          </cell>
          <cell r="M2710" t="str">
            <v>de Haare</v>
          </cell>
          <cell r="N2710">
            <v>27</v>
          </cell>
          <cell r="P2710" t="str">
            <v>7136 MH</v>
          </cell>
          <cell r="Q2710" t="str">
            <v>ZIEUWENT</v>
          </cell>
          <cell r="R2710" t="str">
            <v>Nederland</v>
          </cell>
          <cell r="S2710">
            <v>544351962</v>
          </cell>
          <cell r="T2710">
            <v>645795464</v>
          </cell>
          <cell r="U2710">
            <v>3000</v>
          </cell>
          <cell r="V2710" t="str">
            <v>Hago Nederland B.V.</v>
          </cell>
          <cell r="W2710">
            <v>1</v>
          </cell>
          <cell r="X2710" t="str">
            <v>Internen</v>
          </cell>
          <cell r="Y2710" t="str">
            <v>A1</v>
          </cell>
          <cell r="Z2710" t="str">
            <v>Medewerker uurloon</v>
          </cell>
          <cell r="AA2710">
            <v>1</v>
          </cell>
          <cell r="AB2710" t="str">
            <v>Schoonmaak CAO</v>
          </cell>
          <cell r="AC2710" t="str">
            <v>N4</v>
          </cell>
          <cell r="AD2710" t="str">
            <v>HR-NL: per 4 weken</v>
          </cell>
          <cell r="AE2710" t="str">
            <v>Onbepaalde tijd</v>
          </cell>
          <cell r="AF2710" t="str">
            <v>00-00-0000</v>
          </cell>
          <cell r="AH2710">
            <v>517260864</v>
          </cell>
          <cell r="AI2710">
            <v>23357</v>
          </cell>
          <cell r="AJ2710" t="str">
            <v>Nederlands</v>
          </cell>
          <cell r="AK2710" t="str">
            <v>X011</v>
          </cell>
          <cell r="AL2710" t="str">
            <v>MEDEW. ALGEMEEN SCHOONMAAKONDERHOUD I</v>
          </cell>
          <cell r="AM2710">
            <v>1</v>
          </cell>
          <cell r="AN2710" t="str">
            <v>38 uur / week</v>
          </cell>
          <cell r="AO2710">
            <v>8.75</v>
          </cell>
          <cell r="AP2710">
            <v>0</v>
          </cell>
          <cell r="AQ2710">
            <v>0</v>
          </cell>
          <cell r="AR2710">
            <v>23.03</v>
          </cell>
          <cell r="AS2710">
            <v>7</v>
          </cell>
          <cell r="AT2710" t="str">
            <v>B2</v>
          </cell>
          <cell r="AU2710">
            <v>90</v>
          </cell>
          <cell r="AV2710">
            <v>11.46</v>
          </cell>
        </row>
        <row r="2711">
          <cell r="A2711">
            <v>15909</v>
          </cell>
          <cell r="B2711" t="str">
            <v>Mevrouw</v>
          </cell>
          <cell r="C2711" t="str">
            <v>G.M. Wassenaar</v>
          </cell>
          <cell r="D2711" t="str">
            <v>Grietje Martha</v>
          </cell>
          <cell r="E2711" t="str">
            <v>Grietje Martha</v>
          </cell>
          <cell r="F2711" t="str">
            <v>GM</v>
          </cell>
          <cell r="H2711" t="str">
            <v>Wassenaar</v>
          </cell>
          <cell r="K2711" t="str">
            <v>Vrouw</v>
          </cell>
          <cell r="L2711" t="str">
            <v>Adres</v>
          </cell>
          <cell r="M2711" t="str">
            <v>Kluftlaan</v>
          </cell>
          <cell r="N2711">
            <v>54</v>
          </cell>
          <cell r="P2711" t="str">
            <v>9351 JZ</v>
          </cell>
          <cell r="Q2711" t="str">
            <v>LEEK</v>
          </cell>
          <cell r="R2711" t="str">
            <v>Nederland</v>
          </cell>
          <cell r="T2711">
            <v>645146284</v>
          </cell>
          <cell r="U2711">
            <v>3000</v>
          </cell>
          <cell r="V2711" t="str">
            <v>Hago Nederland B.V.</v>
          </cell>
          <cell r="W2711">
            <v>1</v>
          </cell>
          <cell r="X2711" t="str">
            <v>Internen</v>
          </cell>
          <cell r="Y2711" t="str">
            <v>A1</v>
          </cell>
          <cell r="Z2711" t="str">
            <v>Medewerker uurloon</v>
          </cell>
          <cell r="AA2711">
            <v>1</v>
          </cell>
          <cell r="AB2711" t="str">
            <v>Schoonmaak CAO</v>
          </cell>
          <cell r="AC2711" t="str">
            <v>N4</v>
          </cell>
          <cell r="AD2711" t="str">
            <v>HR-NL: per 4 weken</v>
          </cell>
          <cell r="AE2711" t="str">
            <v>Onbepaalde tijd</v>
          </cell>
          <cell r="AF2711" t="str">
            <v>00-00-0000</v>
          </cell>
          <cell r="AH2711">
            <v>108998678</v>
          </cell>
          <cell r="AI2711">
            <v>31803</v>
          </cell>
          <cell r="AJ2711" t="str">
            <v>Nederlands</v>
          </cell>
          <cell r="AK2711" t="str">
            <v>X011</v>
          </cell>
          <cell r="AL2711" t="str">
            <v>MEDEW. ALGEMEEN SCHOONMAAKONDERHOUD I</v>
          </cell>
          <cell r="AM2711">
            <v>1</v>
          </cell>
          <cell r="AN2711" t="str">
            <v>38 uur / week</v>
          </cell>
          <cell r="AO2711">
            <v>8.75</v>
          </cell>
          <cell r="AP2711">
            <v>0</v>
          </cell>
          <cell r="AQ2711">
            <v>0</v>
          </cell>
          <cell r="AR2711">
            <v>23.03</v>
          </cell>
          <cell r="AS2711">
            <v>7</v>
          </cell>
          <cell r="AT2711" t="str">
            <v>B2</v>
          </cell>
          <cell r="AU2711">
            <v>22</v>
          </cell>
          <cell r="AV2711">
            <v>11.13</v>
          </cell>
        </row>
        <row r="2712">
          <cell r="A2712">
            <v>15911</v>
          </cell>
          <cell r="B2712" t="str">
            <v>Mevrouw</v>
          </cell>
          <cell r="C2712" t="str">
            <v>N. Magouh - Chaabar</v>
          </cell>
          <cell r="D2712" t="str">
            <v>Naima</v>
          </cell>
          <cell r="E2712" t="str">
            <v>Naima</v>
          </cell>
          <cell r="F2712" t="str">
            <v>N</v>
          </cell>
          <cell r="H2712" t="str">
            <v>Chaabar</v>
          </cell>
          <cell r="J2712" t="str">
            <v>Magouh</v>
          </cell>
          <cell r="K2712" t="str">
            <v>Vrouw</v>
          </cell>
          <cell r="L2712" t="str">
            <v>Adres</v>
          </cell>
          <cell r="M2712" t="str">
            <v>H.J.A.M. Schaepmanstraat</v>
          </cell>
          <cell r="N2712">
            <v>45</v>
          </cell>
          <cell r="P2712" t="str">
            <v>2802 TP</v>
          </cell>
          <cell r="Q2712" t="str">
            <v>GOUDA</v>
          </cell>
          <cell r="R2712" t="str">
            <v>Nederland</v>
          </cell>
          <cell r="T2712">
            <v>655985598</v>
          </cell>
          <cell r="U2712">
            <v>3000</v>
          </cell>
          <cell r="V2712" t="str">
            <v>Hago Nederland B.V.</v>
          </cell>
          <cell r="W2712">
            <v>1</v>
          </cell>
          <cell r="X2712" t="str">
            <v>Internen</v>
          </cell>
          <cell r="Y2712" t="str">
            <v>A1</v>
          </cell>
          <cell r="Z2712" t="str">
            <v>Medewerker uurloon</v>
          </cell>
          <cell r="AA2712">
            <v>1</v>
          </cell>
          <cell r="AB2712" t="str">
            <v>Schoonmaak CAO</v>
          </cell>
          <cell r="AC2712" t="str">
            <v>N4</v>
          </cell>
          <cell r="AD2712" t="str">
            <v>HR-NL: per 4 weken</v>
          </cell>
          <cell r="AE2712" t="str">
            <v>Onbepaalde tijd</v>
          </cell>
          <cell r="AF2712" t="str">
            <v>00-00-0000</v>
          </cell>
          <cell r="AH2712">
            <v>152562436</v>
          </cell>
          <cell r="AI2712">
            <v>25280</v>
          </cell>
          <cell r="AJ2712" t="str">
            <v>Nederlands</v>
          </cell>
          <cell r="AK2712" t="str">
            <v>X081</v>
          </cell>
          <cell r="AL2712" t="str">
            <v>MEEW. VOORMAN/-VROUW ALG. SCHOONM ODH I</v>
          </cell>
          <cell r="AM2712">
            <v>2</v>
          </cell>
          <cell r="AN2712" t="str">
            <v>38 uur / week</v>
          </cell>
          <cell r="AO2712">
            <v>20</v>
          </cell>
          <cell r="AP2712">
            <v>0</v>
          </cell>
          <cell r="AQ2712">
            <v>0</v>
          </cell>
          <cell r="AR2712">
            <v>52.63</v>
          </cell>
          <cell r="AS2712">
            <v>7</v>
          </cell>
          <cell r="AT2712" t="str">
            <v>B4</v>
          </cell>
          <cell r="AU2712">
            <v>90</v>
          </cell>
          <cell r="AV2712">
            <v>12.6</v>
          </cell>
        </row>
        <row r="2713">
          <cell r="A2713">
            <v>15912</v>
          </cell>
          <cell r="B2713" t="str">
            <v>Dhr.</v>
          </cell>
          <cell r="C2713" t="str">
            <v>A. Medbou</v>
          </cell>
          <cell r="D2713" t="str">
            <v>Ali</v>
          </cell>
          <cell r="E2713" t="str">
            <v>Ali</v>
          </cell>
          <cell r="F2713" t="str">
            <v>A</v>
          </cell>
          <cell r="H2713" t="str">
            <v>Medbou</v>
          </cell>
          <cell r="K2713" t="str">
            <v>Man</v>
          </cell>
          <cell r="L2713" t="str">
            <v>Adres</v>
          </cell>
          <cell r="M2713" t="str">
            <v>Johan Vermeerstraat</v>
          </cell>
          <cell r="N2713">
            <v>3</v>
          </cell>
          <cell r="P2713" t="str">
            <v>3443 TC</v>
          </cell>
          <cell r="Q2713" t="str">
            <v>WOERDEN</v>
          </cell>
          <cell r="R2713" t="str">
            <v>Nederland</v>
          </cell>
          <cell r="T2713">
            <v>614731507</v>
          </cell>
          <cell r="U2713">
            <v>3000</v>
          </cell>
          <cell r="V2713" t="str">
            <v>Hago Nederland B.V.</v>
          </cell>
          <cell r="W2713">
            <v>1</v>
          </cell>
          <cell r="X2713" t="str">
            <v>Internen</v>
          </cell>
          <cell r="Y2713" t="str">
            <v>A1</v>
          </cell>
          <cell r="Z2713" t="str">
            <v>Medewerker uurloon</v>
          </cell>
          <cell r="AA2713">
            <v>1</v>
          </cell>
          <cell r="AB2713" t="str">
            <v>Schoonmaak CAO</v>
          </cell>
          <cell r="AC2713" t="str">
            <v>N4</v>
          </cell>
          <cell r="AD2713" t="str">
            <v>HR-NL: per 4 weken</v>
          </cell>
          <cell r="AE2713" t="str">
            <v>Onbepaalde tijd</v>
          </cell>
          <cell r="AF2713" t="str">
            <v>00-00-0000</v>
          </cell>
          <cell r="AH2713">
            <v>217911614</v>
          </cell>
          <cell r="AI2713">
            <v>24567</v>
          </cell>
          <cell r="AJ2713" t="str">
            <v>Nederlands</v>
          </cell>
          <cell r="AK2713" t="str">
            <v>X011</v>
          </cell>
          <cell r="AL2713" t="str">
            <v>MEDEW. ALGEMEEN SCHOONMAAKONDERHOUD I</v>
          </cell>
          <cell r="AM2713">
            <v>1</v>
          </cell>
          <cell r="AN2713" t="str">
            <v>38 uur / week</v>
          </cell>
          <cell r="AO2713">
            <v>2.5</v>
          </cell>
          <cell r="AP2713">
            <v>0</v>
          </cell>
          <cell r="AQ2713">
            <v>0</v>
          </cell>
          <cell r="AR2713">
            <v>6.58</v>
          </cell>
          <cell r="AS2713">
            <v>7</v>
          </cell>
          <cell r="AT2713" t="str">
            <v>B2</v>
          </cell>
          <cell r="AU2713">
            <v>22</v>
          </cell>
          <cell r="AV2713">
            <v>11.13</v>
          </cell>
        </row>
        <row r="2714">
          <cell r="A2714">
            <v>15913</v>
          </cell>
          <cell r="B2714" t="str">
            <v>Mevrouw</v>
          </cell>
          <cell r="C2714" t="str">
            <v>S.J. Grives</v>
          </cell>
          <cell r="D2714" t="str">
            <v>Sandra Joan</v>
          </cell>
          <cell r="E2714" t="str">
            <v>Sandra Joan</v>
          </cell>
          <cell r="F2714" t="str">
            <v>SJ</v>
          </cell>
          <cell r="H2714" t="str">
            <v>Grives</v>
          </cell>
          <cell r="K2714" t="str">
            <v>Vrouw</v>
          </cell>
          <cell r="L2714" t="str">
            <v>Adres</v>
          </cell>
          <cell r="M2714" t="str">
            <v>Erwtenakker</v>
          </cell>
          <cell r="N2714">
            <v>5</v>
          </cell>
          <cell r="P2714" t="str">
            <v>2723 VC</v>
          </cell>
          <cell r="Q2714" t="str">
            <v>ZOETERMEER</v>
          </cell>
          <cell r="R2714" t="str">
            <v>Nederland</v>
          </cell>
          <cell r="T2714">
            <v>686259881</v>
          </cell>
          <cell r="U2714">
            <v>3000</v>
          </cell>
          <cell r="V2714" t="str">
            <v>Hago Nederland B.V.</v>
          </cell>
          <cell r="W2714">
            <v>1</v>
          </cell>
          <cell r="X2714" t="str">
            <v>Internen</v>
          </cell>
          <cell r="Y2714" t="str">
            <v>A1</v>
          </cell>
          <cell r="Z2714" t="str">
            <v>Medewerker uurloon</v>
          </cell>
          <cell r="AA2714">
            <v>1</v>
          </cell>
          <cell r="AB2714" t="str">
            <v>Schoonmaak CAO</v>
          </cell>
          <cell r="AC2714" t="str">
            <v>N4</v>
          </cell>
          <cell r="AD2714" t="str">
            <v>HR-NL: per 4 weken</v>
          </cell>
          <cell r="AE2714" t="str">
            <v>Onbepaalde tijd</v>
          </cell>
          <cell r="AF2714" t="str">
            <v>00-00-0000</v>
          </cell>
          <cell r="AH2714">
            <v>202778800</v>
          </cell>
          <cell r="AI2714">
            <v>23572</v>
          </cell>
          <cell r="AJ2714" t="str">
            <v>Nederlands</v>
          </cell>
          <cell r="AK2714" t="str">
            <v>X011</v>
          </cell>
          <cell r="AL2714" t="str">
            <v>MEDEW. ALGEMEEN SCHOONMAAKONDERHOUD I</v>
          </cell>
          <cell r="AM2714">
            <v>1</v>
          </cell>
          <cell r="AN2714" t="str">
            <v>38 uur / week</v>
          </cell>
          <cell r="AO2714">
            <v>17.5</v>
          </cell>
          <cell r="AP2714">
            <v>0</v>
          </cell>
          <cell r="AQ2714">
            <v>0</v>
          </cell>
          <cell r="AR2714">
            <v>46.05</v>
          </cell>
          <cell r="AS2714">
            <v>7</v>
          </cell>
          <cell r="AT2714" t="str">
            <v>B2</v>
          </cell>
          <cell r="AU2714">
            <v>22</v>
          </cell>
          <cell r="AV2714">
            <v>11.13</v>
          </cell>
        </row>
        <row r="2715">
          <cell r="A2715">
            <v>15915</v>
          </cell>
          <cell r="B2715" t="str">
            <v>Mevrouw</v>
          </cell>
          <cell r="C2715" t="str">
            <v>Y. Laaboudi</v>
          </cell>
          <cell r="D2715" t="str">
            <v>Yamina</v>
          </cell>
          <cell r="E2715" t="str">
            <v>Yamina</v>
          </cell>
          <cell r="F2715" t="str">
            <v>Y</v>
          </cell>
          <cell r="H2715" t="str">
            <v>Laaboudi</v>
          </cell>
          <cell r="J2715" t="str">
            <v>Ez-Zebayry</v>
          </cell>
          <cell r="K2715" t="str">
            <v>Vrouw</v>
          </cell>
          <cell r="L2715" t="str">
            <v>Adres</v>
          </cell>
          <cell r="M2715" t="str">
            <v>Ridder van Catsweg</v>
          </cell>
          <cell r="N2715">
            <v>607</v>
          </cell>
          <cell r="P2715" t="str">
            <v>2804 RP</v>
          </cell>
          <cell r="Q2715" t="str">
            <v>GOUDA</v>
          </cell>
          <cell r="R2715" t="str">
            <v>Nederland</v>
          </cell>
          <cell r="U2715">
            <v>3000</v>
          </cell>
          <cell r="V2715" t="str">
            <v>Hago Nederland B.V.</v>
          </cell>
          <cell r="W2715">
            <v>1</v>
          </cell>
          <cell r="X2715" t="str">
            <v>Internen</v>
          </cell>
          <cell r="Y2715" t="str">
            <v>A1</v>
          </cell>
          <cell r="Z2715" t="str">
            <v>Medewerker uurloon</v>
          </cell>
          <cell r="AA2715">
            <v>1</v>
          </cell>
          <cell r="AB2715" t="str">
            <v>Schoonmaak CAO</v>
          </cell>
          <cell r="AC2715" t="str">
            <v>N4</v>
          </cell>
          <cell r="AD2715" t="str">
            <v>HR-NL: per 4 weken</v>
          </cell>
          <cell r="AE2715" t="str">
            <v>Onbepaalde tijd</v>
          </cell>
          <cell r="AF2715" t="str">
            <v>00-00-0000</v>
          </cell>
          <cell r="AH2715">
            <v>231358088</v>
          </cell>
          <cell r="AI2715">
            <v>19307</v>
          </cell>
          <cell r="AJ2715" t="str">
            <v>Marokkaans</v>
          </cell>
          <cell r="AK2715" t="str">
            <v>X011</v>
          </cell>
          <cell r="AL2715" t="str">
            <v>MEDEW. ALGEMEEN SCHOONMAAKONDERHOUD I</v>
          </cell>
          <cell r="AM2715">
            <v>1</v>
          </cell>
          <cell r="AN2715" t="str">
            <v>38 uur / week</v>
          </cell>
          <cell r="AO2715">
            <v>20</v>
          </cell>
          <cell r="AP2715">
            <v>0</v>
          </cell>
          <cell r="AQ2715">
            <v>0</v>
          </cell>
          <cell r="AR2715">
            <v>52.63</v>
          </cell>
          <cell r="AS2715">
            <v>7</v>
          </cell>
          <cell r="AT2715" t="str">
            <v>B2</v>
          </cell>
          <cell r="AU2715">
            <v>22</v>
          </cell>
          <cell r="AV2715">
            <v>11.13</v>
          </cell>
        </row>
        <row r="2716">
          <cell r="A2716">
            <v>15918</v>
          </cell>
          <cell r="B2716" t="str">
            <v>Mevrouw</v>
          </cell>
          <cell r="C2716" t="str">
            <v>D. Likic</v>
          </cell>
          <cell r="D2716" t="str">
            <v>Dragojana</v>
          </cell>
          <cell r="E2716" t="str">
            <v>Dragojana</v>
          </cell>
          <cell r="F2716" t="str">
            <v>D</v>
          </cell>
          <cell r="H2716" t="str">
            <v>Likic</v>
          </cell>
          <cell r="J2716" t="str">
            <v>Tubic</v>
          </cell>
          <cell r="K2716" t="str">
            <v>Vrouw</v>
          </cell>
          <cell r="L2716" t="str">
            <v>Adres</v>
          </cell>
          <cell r="M2716" t="str">
            <v>van Speyk</v>
          </cell>
          <cell r="N2716">
            <v>40</v>
          </cell>
          <cell r="P2716" t="str">
            <v>5831 LD</v>
          </cell>
          <cell r="Q2716" t="str">
            <v>BOXMEER</v>
          </cell>
          <cell r="R2716" t="str">
            <v>Nederland</v>
          </cell>
          <cell r="T2716">
            <v>622591130</v>
          </cell>
          <cell r="U2716">
            <v>3000</v>
          </cell>
          <cell r="V2716" t="str">
            <v>Hago Nederland B.V.</v>
          </cell>
          <cell r="W2716">
            <v>1</v>
          </cell>
          <cell r="X2716" t="str">
            <v>Internen</v>
          </cell>
          <cell r="Y2716" t="str">
            <v>A1</v>
          </cell>
          <cell r="Z2716" t="str">
            <v>Medewerker uurloon</v>
          </cell>
          <cell r="AA2716">
            <v>1</v>
          </cell>
          <cell r="AB2716" t="str">
            <v>Schoonmaak CAO</v>
          </cell>
          <cell r="AC2716" t="str">
            <v>N4</v>
          </cell>
          <cell r="AD2716" t="str">
            <v>HR-NL: per 4 weken</v>
          </cell>
          <cell r="AE2716" t="str">
            <v>Onbepaalde tijd</v>
          </cell>
          <cell r="AF2716" t="str">
            <v>00-00-0000</v>
          </cell>
          <cell r="AH2716">
            <v>212697249</v>
          </cell>
          <cell r="AI2716">
            <v>24482</v>
          </cell>
          <cell r="AJ2716" t="str">
            <v>Nederlands</v>
          </cell>
          <cell r="AK2716" t="str">
            <v>X011</v>
          </cell>
          <cell r="AL2716" t="str">
            <v>MEDEW. ALGEMEEN SCHOONMAAKONDERHOUD I</v>
          </cell>
          <cell r="AM2716">
            <v>1</v>
          </cell>
          <cell r="AN2716" t="str">
            <v>38 uur / week</v>
          </cell>
          <cell r="AO2716">
            <v>32</v>
          </cell>
          <cell r="AP2716">
            <v>0</v>
          </cell>
          <cell r="AQ2716">
            <v>0</v>
          </cell>
          <cell r="AR2716">
            <v>84.21</v>
          </cell>
          <cell r="AS2716">
            <v>7</v>
          </cell>
          <cell r="AT2716" t="str">
            <v>B2</v>
          </cell>
          <cell r="AU2716">
            <v>90</v>
          </cell>
          <cell r="AV2716">
            <v>11.46</v>
          </cell>
        </row>
        <row r="2717">
          <cell r="A2717">
            <v>15920</v>
          </cell>
          <cell r="B2717" t="str">
            <v>Mevrouw</v>
          </cell>
          <cell r="C2717" t="str">
            <v>N. Satchithananthan</v>
          </cell>
          <cell r="D2717" t="str">
            <v>Naguleswary</v>
          </cell>
          <cell r="E2717" t="str">
            <v>Naguleswary</v>
          </cell>
          <cell r="F2717" t="str">
            <v>N</v>
          </cell>
          <cell r="H2717" t="str">
            <v>Satchithananthan</v>
          </cell>
          <cell r="J2717" t="str">
            <v>Sathasivam</v>
          </cell>
          <cell r="K2717" t="str">
            <v>Vrouw</v>
          </cell>
          <cell r="L2717" t="str">
            <v>Adres</v>
          </cell>
          <cell r="M2717" t="str">
            <v>Venusstraat</v>
          </cell>
          <cell r="N2717">
            <v>24</v>
          </cell>
          <cell r="P2717" t="str">
            <v>2402 XR</v>
          </cell>
          <cell r="Q2717" t="str">
            <v>ALPHEN A/D RIJN</v>
          </cell>
          <cell r="R2717" t="str">
            <v>Nederland</v>
          </cell>
          <cell r="T2717">
            <v>644931281</v>
          </cell>
          <cell r="U2717">
            <v>3000</v>
          </cell>
          <cell r="V2717" t="str">
            <v>Hago Nederland B.V.</v>
          </cell>
          <cell r="W2717">
            <v>1</v>
          </cell>
          <cell r="X2717" t="str">
            <v>Internen</v>
          </cell>
          <cell r="Y2717" t="str">
            <v>A1</v>
          </cell>
          <cell r="Z2717" t="str">
            <v>Medewerker uurloon</v>
          </cell>
          <cell r="AA2717">
            <v>1</v>
          </cell>
          <cell r="AB2717" t="str">
            <v>Schoonmaak CAO</v>
          </cell>
          <cell r="AC2717" t="str">
            <v>N4</v>
          </cell>
          <cell r="AD2717" t="str">
            <v>HR-NL: per 4 weken</v>
          </cell>
          <cell r="AE2717" t="str">
            <v>Onbepaalde tijd</v>
          </cell>
          <cell r="AF2717" t="str">
            <v>00-00-0000</v>
          </cell>
          <cell r="AH2717">
            <v>229994301</v>
          </cell>
          <cell r="AI2717">
            <v>23263</v>
          </cell>
          <cell r="AJ2717" t="str">
            <v>Nederlands</v>
          </cell>
          <cell r="AK2717" t="str">
            <v>X011</v>
          </cell>
          <cell r="AL2717" t="str">
            <v>MEDEW. ALGEMEEN SCHOONMAAKONDERHOUD I</v>
          </cell>
          <cell r="AM2717">
            <v>1</v>
          </cell>
          <cell r="AN2717" t="str">
            <v>38 uur / week</v>
          </cell>
          <cell r="AO2717">
            <v>22.5</v>
          </cell>
          <cell r="AP2717">
            <v>0</v>
          </cell>
          <cell r="AQ2717">
            <v>0</v>
          </cell>
          <cell r="AR2717">
            <v>59.21</v>
          </cell>
          <cell r="AS2717">
            <v>7</v>
          </cell>
          <cell r="AT2717" t="str">
            <v>B2</v>
          </cell>
          <cell r="AU2717">
            <v>90</v>
          </cell>
          <cell r="AV2717">
            <v>11.46</v>
          </cell>
        </row>
        <row r="2718">
          <cell r="A2718">
            <v>15922</v>
          </cell>
          <cell r="B2718" t="str">
            <v>Mevrouw</v>
          </cell>
          <cell r="C2718" t="str">
            <v>M. Obeng</v>
          </cell>
          <cell r="D2718" t="str">
            <v>Martha</v>
          </cell>
          <cell r="E2718" t="str">
            <v>Martha</v>
          </cell>
          <cell r="F2718" t="str">
            <v>M</v>
          </cell>
          <cell r="H2718" t="str">
            <v>Obeng</v>
          </cell>
          <cell r="J2718" t="str">
            <v>Arthur</v>
          </cell>
          <cell r="K2718" t="str">
            <v>Vrouw</v>
          </cell>
          <cell r="L2718" t="str">
            <v>Adres</v>
          </cell>
          <cell r="M2718" t="str">
            <v>Vliestroom</v>
          </cell>
          <cell r="N2718">
            <v>231</v>
          </cell>
          <cell r="P2718" t="str">
            <v>2401 VG</v>
          </cell>
          <cell r="Q2718" t="str">
            <v>ALPHEN A/D RIJN</v>
          </cell>
          <cell r="R2718" t="str">
            <v>Nederland</v>
          </cell>
          <cell r="T2718">
            <v>627003884</v>
          </cell>
          <cell r="U2718">
            <v>3000</v>
          </cell>
          <cell r="V2718" t="str">
            <v>Hago Nederland B.V.</v>
          </cell>
          <cell r="W2718">
            <v>1</v>
          </cell>
          <cell r="X2718" t="str">
            <v>Internen</v>
          </cell>
          <cell r="Y2718" t="str">
            <v>A1</v>
          </cell>
          <cell r="Z2718" t="str">
            <v>Medewerker uurloon</v>
          </cell>
          <cell r="AA2718">
            <v>1</v>
          </cell>
          <cell r="AB2718" t="str">
            <v>Schoonmaak CAO</v>
          </cell>
          <cell r="AC2718" t="str">
            <v>N4</v>
          </cell>
          <cell r="AD2718" t="str">
            <v>HR-NL: per 4 weken</v>
          </cell>
          <cell r="AE2718" t="str">
            <v>Onbepaalde tijd</v>
          </cell>
          <cell r="AF2718" t="str">
            <v>00-00-0000</v>
          </cell>
          <cell r="AH2718">
            <v>214099581</v>
          </cell>
          <cell r="AI2718">
            <v>21729</v>
          </cell>
          <cell r="AJ2718" t="str">
            <v>Nederlands</v>
          </cell>
          <cell r="AK2718" t="str">
            <v>X011</v>
          </cell>
          <cell r="AL2718" t="str">
            <v>MEDEW. ALGEMEEN SCHOONMAAKONDERHOUD I</v>
          </cell>
          <cell r="AM2718">
            <v>1</v>
          </cell>
          <cell r="AN2718" t="str">
            <v>38 uur / week</v>
          </cell>
          <cell r="AO2718">
            <v>20</v>
          </cell>
          <cell r="AP2718">
            <v>0</v>
          </cell>
          <cell r="AQ2718">
            <v>0</v>
          </cell>
          <cell r="AR2718">
            <v>52.63</v>
          </cell>
          <cell r="AS2718">
            <v>7</v>
          </cell>
          <cell r="AT2718" t="str">
            <v>B2</v>
          </cell>
          <cell r="AU2718">
            <v>90</v>
          </cell>
          <cell r="AV2718">
            <v>11.46</v>
          </cell>
        </row>
        <row r="2719">
          <cell r="A2719">
            <v>15923</v>
          </cell>
          <cell r="B2719" t="str">
            <v>Mevrouw</v>
          </cell>
          <cell r="C2719" t="str">
            <v>Z.G. Karamatali</v>
          </cell>
          <cell r="D2719" t="str">
            <v>Zaheeda Gatoen</v>
          </cell>
          <cell r="E2719" t="str">
            <v>Zaheeda Gatoen</v>
          </cell>
          <cell r="F2719" t="str">
            <v>ZG</v>
          </cell>
          <cell r="H2719" t="str">
            <v>Karamatali</v>
          </cell>
          <cell r="K2719" t="str">
            <v>Vrouw</v>
          </cell>
          <cell r="L2719" t="str">
            <v>Adres</v>
          </cell>
          <cell r="M2719" t="str">
            <v>Malta</v>
          </cell>
          <cell r="N2719">
            <v>66</v>
          </cell>
          <cell r="P2719" t="str">
            <v>2721 HL</v>
          </cell>
          <cell r="Q2719" t="str">
            <v>ZOETERMEER</v>
          </cell>
          <cell r="R2719" t="str">
            <v>Nederland</v>
          </cell>
          <cell r="T2719">
            <v>611323227</v>
          </cell>
          <cell r="U2719">
            <v>3000</v>
          </cell>
          <cell r="V2719" t="str">
            <v>Hago Nederland B.V.</v>
          </cell>
          <cell r="W2719">
            <v>1</v>
          </cell>
          <cell r="X2719" t="str">
            <v>Internen</v>
          </cell>
          <cell r="Y2719" t="str">
            <v>A1</v>
          </cell>
          <cell r="Z2719" t="str">
            <v>Medewerker uurloon</v>
          </cell>
          <cell r="AA2719">
            <v>1</v>
          </cell>
          <cell r="AB2719" t="str">
            <v>Schoonmaak CAO</v>
          </cell>
          <cell r="AC2719" t="str">
            <v>N4</v>
          </cell>
          <cell r="AD2719" t="str">
            <v>HR-NL: per 4 weken</v>
          </cell>
          <cell r="AE2719" t="str">
            <v>Onbepaalde tijd</v>
          </cell>
          <cell r="AF2719" t="str">
            <v>00-00-0000</v>
          </cell>
          <cell r="AH2719">
            <v>131226253</v>
          </cell>
          <cell r="AI2719">
            <v>27287</v>
          </cell>
          <cell r="AJ2719" t="str">
            <v>Nederlands</v>
          </cell>
          <cell r="AK2719" t="str">
            <v>X011</v>
          </cell>
          <cell r="AL2719" t="str">
            <v>MEDEW. ALGEMEEN SCHOONMAAKONDERHOUD I</v>
          </cell>
          <cell r="AM2719">
            <v>1</v>
          </cell>
          <cell r="AN2719" t="str">
            <v>38 uur / week</v>
          </cell>
          <cell r="AO2719">
            <v>11.75</v>
          </cell>
          <cell r="AP2719">
            <v>0</v>
          </cell>
          <cell r="AQ2719">
            <v>0</v>
          </cell>
          <cell r="AR2719">
            <v>30.92</v>
          </cell>
          <cell r="AS2719">
            <v>7</v>
          </cell>
          <cell r="AT2719" t="str">
            <v>B2</v>
          </cell>
          <cell r="AU2719">
            <v>22</v>
          </cell>
          <cell r="AV2719">
            <v>11.13</v>
          </cell>
        </row>
        <row r="2720">
          <cell r="A2720">
            <v>15927</v>
          </cell>
          <cell r="B2720" t="str">
            <v>Mevrouw</v>
          </cell>
          <cell r="C2720" t="str">
            <v>S. Hammouti</v>
          </cell>
          <cell r="D2720" t="str">
            <v>Siham</v>
          </cell>
          <cell r="E2720" t="str">
            <v>Siham</v>
          </cell>
          <cell r="F2720" t="str">
            <v>S</v>
          </cell>
          <cell r="H2720" t="str">
            <v>Hammouti</v>
          </cell>
          <cell r="K2720" t="str">
            <v>Vrouw</v>
          </cell>
          <cell r="L2720" t="str">
            <v>Adres</v>
          </cell>
          <cell r="M2720" t="str">
            <v>Verdistraat</v>
          </cell>
          <cell r="N2720">
            <v>6</v>
          </cell>
          <cell r="P2720" t="str">
            <v>5802 JD</v>
          </cell>
          <cell r="Q2720" t="str">
            <v>VENRAY</v>
          </cell>
          <cell r="R2720" t="str">
            <v>Nederland</v>
          </cell>
          <cell r="T2720">
            <v>681601442</v>
          </cell>
          <cell r="U2720">
            <v>3000</v>
          </cell>
          <cell r="V2720" t="str">
            <v>Hago Nederland B.V.</v>
          </cell>
          <cell r="W2720">
            <v>1</v>
          </cell>
          <cell r="X2720" t="str">
            <v>Internen</v>
          </cell>
          <cell r="Y2720" t="str">
            <v>A1</v>
          </cell>
          <cell r="Z2720" t="str">
            <v>Medewerker uurloon</v>
          </cell>
          <cell r="AA2720">
            <v>1</v>
          </cell>
          <cell r="AB2720" t="str">
            <v>Schoonmaak CAO</v>
          </cell>
          <cell r="AC2720" t="str">
            <v>N4</v>
          </cell>
          <cell r="AD2720" t="str">
            <v>HR-NL: per 4 weken</v>
          </cell>
          <cell r="AE2720" t="str">
            <v>Onbepaalde tijd</v>
          </cell>
          <cell r="AF2720" t="str">
            <v>00-00-0000</v>
          </cell>
          <cell r="AH2720">
            <v>245603451</v>
          </cell>
          <cell r="AI2720">
            <v>30233</v>
          </cell>
          <cell r="AJ2720" t="str">
            <v>Marokkaans</v>
          </cell>
          <cell r="AK2720" t="str">
            <v>X011</v>
          </cell>
          <cell r="AL2720" t="str">
            <v>MEDEW. ALGEMEEN SCHOONMAAKONDERHOUD I</v>
          </cell>
          <cell r="AM2720">
            <v>1</v>
          </cell>
          <cell r="AN2720" t="str">
            <v>38 uur / week</v>
          </cell>
          <cell r="AO2720">
            <v>15</v>
          </cell>
          <cell r="AP2720">
            <v>0</v>
          </cell>
          <cell r="AQ2720">
            <v>0</v>
          </cell>
          <cell r="AR2720">
            <v>39.47</v>
          </cell>
          <cell r="AS2720">
            <v>7</v>
          </cell>
          <cell r="AT2720" t="str">
            <v>B2</v>
          </cell>
          <cell r="AU2720">
            <v>90</v>
          </cell>
          <cell r="AV2720">
            <v>11.46</v>
          </cell>
        </row>
        <row r="2721">
          <cell r="A2721">
            <v>15945</v>
          </cell>
          <cell r="B2721" t="str">
            <v>Mevrouw</v>
          </cell>
          <cell r="C2721" t="str">
            <v>P.M.E. Janssen - Lange</v>
          </cell>
          <cell r="D2721" t="str">
            <v>Petronella Martina Elisabeth</v>
          </cell>
          <cell r="E2721" t="str">
            <v>Petronella Martina Elisabeth</v>
          </cell>
          <cell r="F2721" t="str">
            <v>PME</v>
          </cell>
          <cell r="H2721" t="str">
            <v>Lange</v>
          </cell>
          <cell r="J2721" t="str">
            <v>Janssen</v>
          </cell>
          <cell r="K2721" t="str">
            <v>Vrouw</v>
          </cell>
          <cell r="L2721" t="str">
            <v>Adres</v>
          </cell>
          <cell r="M2721" t="str">
            <v>Tamboerijnstraat</v>
          </cell>
          <cell r="N2721">
            <v>3</v>
          </cell>
          <cell r="P2721" t="str">
            <v>5802 LR</v>
          </cell>
          <cell r="Q2721" t="str">
            <v>VENRAY</v>
          </cell>
          <cell r="R2721" t="str">
            <v>Nederland</v>
          </cell>
          <cell r="T2721">
            <v>627621799</v>
          </cell>
          <cell r="U2721">
            <v>3000</v>
          </cell>
          <cell r="V2721" t="str">
            <v>Hago Nederland B.V.</v>
          </cell>
          <cell r="W2721">
            <v>1</v>
          </cell>
          <cell r="X2721" t="str">
            <v>Internen</v>
          </cell>
          <cell r="Y2721" t="str">
            <v>A1</v>
          </cell>
          <cell r="Z2721" t="str">
            <v>Medewerker uurloon</v>
          </cell>
          <cell r="AA2721">
            <v>1</v>
          </cell>
          <cell r="AB2721" t="str">
            <v>Schoonmaak CAO</v>
          </cell>
          <cell r="AC2721" t="str">
            <v>N4</v>
          </cell>
          <cell r="AD2721" t="str">
            <v>HR-NL: per 4 weken</v>
          </cell>
          <cell r="AE2721" t="str">
            <v>Onbepaalde tijd</v>
          </cell>
          <cell r="AF2721" t="str">
            <v>00-00-0000</v>
          </cell>
          <cell r="AH2721">
            <v>124756396</v>
          </cell>
          <cell r="AI2721">
            <v>21750</v>
          </cell>
          <cell r="AJ2721" t="str">
            <v>Nederlands</v>
          </cell>
          <cell r="AK2721" t="str">
            <v>X011</v>
          </cell>
          <cell r="AL2721" t="str">
            <v>MEDEW. ALGEMEEN SCHOONMAAKONDERHOUD I</v>
          </cell>
          <cell r="AM2721">
            <v>1</v>
          </cell>
          <cell r="AN2721" t="str">
            <v>38 uur / week</v>
          </cell>
          <cell r="AO2721">
            <v>7.5</v>
          </cell>
          <cell r="AP2721">
            <v>0</v>
          </cell>
          <cell r="AQ2721">
            <v>0</v>
          </cell>
          <cell r="AR2721">
            <v>19.739999999999998</v>
          </cell>
          <cell r="AS2721">
            <v>7</v>
          </cell>
          <cell r="AT2721" t="str">
            <v>B2</v>
          </cell>
          <cell r="AU2721">
            <v>90</v>
          </cell>
          <cell r="AV2721">
            <v>11.46</v>
          </cell>
        </row>
        <row r="2722">
          <cell r="A2722">
            <v>15952</v>
          </cell>
          <cell r="B2722" t="str">
            <v>Mevrouw</v>
          </cell>
          <cell r="C2722" t="str">
            <v>J.G. Jugar</v>
          </cell>
          <cell r="D2722" t="str">
            <v>Jennifer Gonzales</v>
          </cell>
          <cell r="E2722" t="str">
            <v>Jennifer Gonzales</v>
          </cell>
          <cell r="F2722" t="str">
            <v>JG</v>
          </cell>
          <cell r="H2722" t="str">
            <v>Jugar</v>
          </cell>
          <cell r="J2722" t="str">
            <v>Aries</v>
          </cell>
          <cell r="K2722" t="str">
            <v>Vrouw</v>
          </cell>
          <cell r="L2722" t="str">
            <v>Adres</v>
          </cell>
          <cell r="M2722" t="str">
            <v>Lindeboomweg</v>
          </cell>
          <cell r="N2722">
            <v>7</v>
          </cell>
          <cell r="P2722" t="str">
            <v>7135 KE</v>
          </cell>
          <cell r="Q2722" t="str">
            <v>HARREVELD</v>
          </cell>
          <cell r="R2722" t="str">
            <v>Nederland</v>
          </cell>
          <cell r="S2722">
            <v>544842574</v>
          </cell>
          <cell r="U2722">
            <v>3000</v>
          </cell>
          <cell r="V2722" t="str">
            <v>Hago Nederland B.V.</v>
          </cell>
          <cell r="W2722">
            <v>1</v>
          </cell>
          <cell r="X2722" t="str">
            <v>Internen</v>
          </cell>
          <cell r="Y2722" t="str">
            <v>A1</v>
          </cell>
          <cell r="Z2722" t="str">
            <v>Medewerker uurloon</v>
          </cell>
          <cell r="AA2722">
            <v>1</v>
          </cell>
          <cell r="AB2722" t="str">
            <v>Schoonmaak CAO</v>
          </cell>
          <cell r="AC2722" t="str">
            <v>N4</v>
          </cell>
          <cell r="AD2722" t="str">
            <v>HR-NL: per 4 weken</v>
          </cell>
          <cell r="AE2722" t="str">
            <v>Onbepaalde tijd</v>
          </cell>
          <cell r="AF2722" t="str">
            <v>00-00-0000</v>
          </cell>
          <cell r="AH2722">
            <v>247915099</v>
          </cell>
          <cell r="AI2722">
            <v>26003</v>
          </cell>
          <cell r="AJ2722" t="str">
            <v>Nederlands</v>
          </cell>
          <cell r="AK2722" t="str">
            <v>X011</v>
          </cell>
          <cell r="AL2722" t="str">
            <v>MEDEW. ALGEMEEN SCHOONMAAKONDERHOUD I</v>
          </cell>
          <cell r="AM2722">
            <v>1</v>
          </cell>
          <cell r="AN2722" t="str">
            <v>38 uur / week</v>
          </cell>
          <cell r="AO2722">
            <v>8.75</v>
          </cell>
          <cell r="AP2722">
            <v>0</v>
          </cell>
          <cell r="AQ2722">
            <v>0</v>
          </cell>
          <cell r="AR2722">
            <v>23.03</v>
          </cell>
          <cell r="AS2722">
            <v>7</v>
          </cell>
          <cell r="AT2722" t="str">
            <v>B2</v>
          </cell>
          <cell r="AU2722">
            <v>90</v>
          </cell>
          <cell r="AV2722">
            <v>11.46</v>
          </cell>
        </row>
        <row r="2723">
          <cell r="A2723">
            <v>15953</v>
          </cell>
          <cell r="B2723" t="str">
            <v>Mevrouw</v>
          </cell>
          <cell r="C2723" t="str">
            <v>I.R. Juliana</v>
          </cell>
          <cell r="D2723" t="str">
            <v>Irene Rafaela</v>
          </cell>
          <cell r="E2723" t="str">
            <v>Irene Rafaela</v>
          </cell>
          <cell r="F2723" t="str">
            <v>IR</v>
          </cell>
          <cell r="H2723" t="str">
            <v>Juliana</v>
          </cell>
          <cell r="J2723" t="str">
            <v>Warmoeskerken</v>
          </cell>
          <cell r="K2723" t="str">
            <v>Vrouw</v>
          </cell>
          <cell r="L2723" t="str">
            <v>Adres</v>
          </cell>
          <cell r="M2723" t="str">
            <v>t Rak</v>
          </cell>
          <cell r="N2723">
            <v>5</v>
          </cell>
          <cell r="P2723" t="str">
            <v>7761 GK</v>
          </cell>
          <cell r="Q2723" t="str">
            <v>SCHOONEBEEK</v>
          </cell>
          <cell r="R2723" t="str">
            <v>Nederland</v>
          </cell>
          <cell r="S2723">
            <v>524222721</v>
          </cell>
          <cell r="U2723">
            <v>3000</v>
          </cell>
          <cell r="V2723" t="str">
            <v>Hago Nederland B.V.</v>
          </cell>
          <cell r="W2723">
            <v>1</v>
          </cell>
          <cell r="X2723" t="str">
            <v>Internen</v>
          </cell>
          <cell r="Y2723" t="str">
            <v>A1</v>
          </cell>
          <cell r="Z2723" t="str">
            <v>Medewerker uurloon</v>
          </cell>
          <cell r="AA2723">
            <v>1</v>
          </cell>
          <cell r="AB2723" t="str">
            <v>Schoonmaak CAO</v>
          </cell>
          <cell r="AC2723" t="str">
            <v>N4</v>
          </cell>
          <cell r="AD2723" t="str">
            <v>HR-NL: per 4 weken</v>
          </cell>
          <cell r="AE2723" t="str">
            <v>Onbepaalde tijd</v>
          </cell>
          <cell r="AF2723" t="str">
            <v>00-00-0000</v>
          </cell>
          <cell r="AH2723">
            <v>193832926</v>
          </cell>
          <cell r="AI2723">
            <v>22578</v>
          </cell>
          <cell r="AJ2723" t="str">
            <v>Nederlands</v>
          </cell>
          <cell r="AK2723" t="str">
            <v>X011</v>
          </cell>
          <cell r="AL2723" t="str">
            <v>MEDEW. ALGEMEEN SCHOONMAAKONDERHOUD I</v>
          </cell>
          <cell r="AM2723">
            <v>1</v>
          </cell>
          <cell r="AN2723" t="str">
            <v>38 uur / week</v>
          </cell>
          <cell r="AO2723">
            <v>15.5</v>
          </cell>
          <cell r="AP2723">
            <v>0</v>
          </cell>
          <cell r="AQ2723">
            <v>0</v>
          </cell>
          <cell r="AR2723">
            <v>40.79</v>
          </cell>
          <cell r="AS2723">
            <v>7</v>
          </cell>
          <cell r="AT2723" t="str">
            <v>B2</v>
          </cell>
          <cell r="AU2723">
            <v>90</v>
          </cell>
          <cell r="AV2723">
            <v>11.46</v>
          </cell>
        </row>
        <row r="2724">
          <cell r="A2724">
            <v>15955</v>
          </cell>
          <cell r="B2724" t="str">
            <v>Mevrouw</v>
          </cell>
          <cell r="C2724" t="str">
            <v>D.M. Garcia Monsalve</v>
          </cell>
          <cell r="D2724" t="str">
            <v>Dolly Maria</v>
          </cell>
          <cell r="E2724" t="str">
            <v>Dolly Maria</v>
          </cell>
          <cell r="F2724" t="str">
            <v>DM</v>
          </cell>
          <cell r="H2724" t="str">
            <v>Garcia Monsalve</v>
          </cell>
          <cell r="K2724" t="str">
            <v>Vrouw</v>
          </cell>
          <cell r="L2724" t="str">
            <v>Adres</v>
          </cell>
          <cell r="M2724" t="str">
            <v>Lijsterbesstraat</v>
          </cell>
          <cell r="N2724">
            <v>17</v>
          </cell>
          <cell r="P2724" t="str">
            <v>7132 CA</v>
          </cell>
          <cell r="Q2724" t="str">
            <v>LICHTENVOORDE</v>
          </cell>
          <cell r="R2724" t="str">
            <v>Nederland</v>
          </cell>
          <cell r="S2724">
            <v>544378448</v>
          </cell>
          <cell r="T2724">
            <v>643498878</v>
          </cell>
          <cell r="U2724">
            <v>3000</v>
          </cell>
          <cell r="V2724" t="str">
            <v>Hago Nederland B.V.</v>
          </cell>
          <cell r="W2724">
            <v>1</v>
          </cell>
          <cell r="X2724" t="str">
            <v>Internen</v>
          </cell>
          <cell r="Y2724" t="str">
            <v>A1</v>
          </cell>
          <cell r="Z2724" t="str">
            <v>Medewerker uurloon</v>
          </cell>
          <cell r="AA2724">
            <v>1</v>
          </cell>
          <cell r="AB2724" t="str">
            <v>Schoonmaak CAO</v>
          </cell>
          <cell r="AC2724" t="str">
            <v>N4</v>
          </cell>
          <cell r="AD2724" t="str">
            <v>HR-NL: per 4 weken</v>
          </cell>
          <cell r="AE2724" t="str">
            <v>Onbepaalde tijd</v>
          </cell>
          <cell r="AF2724" t="str">
            <v>00-00-0000</v>
          </cell>
          <cell r="AH2724">
            <v>235649375</v>
          </cell>
          <cell r="AI2724">
            <v>23153</v>
          </cell>
          <cell r="AJ2724" t="str">
            <v>Nederlands</v>
          </cell>
          <cell r="AK2724" t="str">
            <v>X011</v>
          </cell>
          <cell r="AL2724" t="str">
            <v>MEDEW. ALGEMEEN SCHOONMAAKONDERHOUD I</v>
          </cell>
          <cell r="AM2724">
            <v>1</v>
          </cell>
          <cell r="AN2724" t="str">
            <v>38 uur / week</v>
          </cell>
          <cell r="AO2724">
            <v>16.25</v>
          </cell>
          <cell r="AP2724">
            <v>0</v>
          </cell>
          <cell r="AQ2724">
            <v>0</v>
          </cell>
          <cell r="AR2724">
            <v>42.76</v>
          </cell>
          <cell r="AS2724">
            <v>7</v>
          </cell>
          <cell r="AT2724" t="str">
            <v>B2</v>
          </cell>
          <cell r="AU2724">
            <v>22</v>
          </cell>
          <cell r="AV2724">
            <v>11.13</v>
          </cell>
        </row>
        <row r="2725">
          <cell r="A2725">
            <v>15956</v>
          </cell>
          <cell r="B2725" t="str">
            <v>Mevrouw</v>
          </cell>
          <cell r="C2725" t="str">
            <v>S. Mensah</v>
          </cell>
          <cell r="D2725" t="str">
            <v>Sarah</v>
          </cell>
          <cell r="E2725" t="str">
            <v>Sarah</v>
          </cell>
          <cell r="F2725" t="str">
            <v>S</v>
          </cell>
          <cell r="H2725" t="str">
            <v>Mensah</v>
          </cell>
          <cell r="K2725" t="str">
            <v>Vrouw</v>
          </cell>
          <cell r="L2725" t="str">
            <v>Adres</v>
          </cell>
          <cell r="M2725" t="str">
            <v>Neherkade</v>
          </cell>
          <cell r="N2725">
            <v>1118</v>
          </cell>
          <cell r="P2725" t="str">
            <v>2521 PZ</v>
          </cell>
          <cell r="Q2725" t="str">
            <v>DEN HAAG</v>
          </cell>
          <cell r="R2725" t="str">
            <v>Nederland</v>
          </cell>
          <cell r="T2725">
            <v>619655175</v>
          </cell>
          <cell r="U2725">
            <v>3000</v>
          </cell>
          <cell r="V2725" t="str">
            <v>Hago Nederland B.V.</v>
          </cell>
          <cell r="W2725">
            <v>1</v>
          </cell>
          <cell r="X2725" t="str">
            <v>Internen</v>
          </cell>
          <cell r="Y2725" t="str">
            <v>A1</v>
          </cell>
          <cell r="Z2725" t="str">
            <v>Medewerker uurloon</v>
          </cell>
          <cell r="AA2725">
            <v>1</v>
          </cell>
          <cell r="AB2725" t="str">
            <v>Schoonmaak CAO</v>
          </cell>
          <cell r="AC2725" t="str">
            <v>N4</v>
          </cell>
          <cell r="AD2725" t="str">
            <v>HR-NL: per 4 weken</v>
          </cell>
          <cell r="AE2725" t="str">
            <v>Onbepaalde tijd</v>
          </cell>
          <cell r="AF2725" t="str">
            <v>00-00-0000</v>
          </cell>
          <cell r="AH2725">
            <v>201682886</v>
          </cell>
          <cell r="AI2725">
            <v>24688</v>
          </cell>
          <cell r="AJ2725" t="str">
            <v>Nederlands</v>
          </cell>
          <cell r="AK2725" t="str">
            <v>X011</v>
          </cell>
          <cell r="AL2725" t="str">
            <v>MEDEW. ALGEMEEN SCHOONMAAKONDERHOUD I</v>
          </cell>
          <cell r="AM2725">
            <v>1</v>
          </cell>
          <cell r="AN2725" t="str">
            <v>38 uur / week</v>
          </cell>
          <cell r="AO2725">
            <v>25</v>
          </cell>
          <cell r="AP2725">
            <v>0</v>
          </cell>
          <cell r="AQ2725">
            <v>0</v>
          </cell>
          <cell r="AR2725">
            <v>65.790000000000006</v>
          </cell>
          <cell r="AS2725">
            <v>7</v>
          </cell>
          <cell r="AT2725" t="str">
            <v>B2</v>
          </cell>
          <cell r="AU2725">
            <v>90</v>
          </cell>
          <cell r="AV2725">
            <v>11.46</v>
          </cell>
        </row>
        <row r="2726">
          <cell r="A2726">
            <v>15957</v>
          </cell>
          <cell r="B2726" t="str">
            <v>Mevrouw</v>
          </cell>
          <cell r="C2726" t="str">
            <v>B. Kurnaz</v>
          </cell>
          <cell r="D2726" t="str">
            <v>Birgul</v>
          </cell>
          <cell r="E2726" t="str">
            <v>Birgul</v>
          </cell>
          <cell r="F2726" t="str">
            <v>B</v>
          </cell>
          <cell r="H2726" t="str">
            <v>Kurnaz</v>
          </cell>
          <cell r="J2726" t="str">
            <v>Kurnaz</v>
          </cell>
          <cell r="K2726" t="str">
            <v>Vrouw</v>
          </cell>
          <cell r="L2726" t="str">
            <v>Adres</v>
          </cell>
          <cell r="M2726" t="str">
            <v>Strawinskylaan</v>
          </cell>
          <cell r="N2726">
            <v>48</v>
          </cell>
          <cell r="P2726" t="str">
            <v>2625 NG</v>
          </cell>
          <cell r="Q2726" t="str">
            <v>DELFT</v>
          </cell>
          <cell r="R2726" t="str">
            <v>Nederland</v>
          </cell>
          <cell r="T2726">
            <v>640973425</v>
          </cell>
          <cell r="U2726">
            <v>3000</v>
          </cell>
          <cell r="V2726" t="str">
            <v>Hago Nederland B.V.</v>
          </cell>
          <cell r="W2726">
            <v>1</v>
          </cell>
          <cell r="X2726" t="str">
            <v>Internen</v>
          </cell>
          <cell r="Y2726" t="str">
            <v>A1</v>
          </cell>
          <cell r="Z2726" t="str">
            <v>Medewerker uurloon</v>
          </cell>
          <cell r="AA2726">
            <v>1</v>
          </cell>
          <cell r="AB2726" t="str">
            <v>Schoonmaak CAO</v>
          </cell>
          <cell r="AC2726" t="str">
            <v>N4</v>
          </cell>
          <cell r="AD2726" t="str">
            <v>HR-NL: per 4 weken</v>
          </cell>
          <cell r="AE2726" t="str">
            <v>Onbepaalde tijd</v>
          </cell>
          <cell r="AF2726" t="str">
            <v>00-00-0000</v>
          </cell>
          <cell r="AH2726">
            <v>233988889</v>
          </cell>
          <cell r="AI2726">
            <v>28250</v>
          </cell>
          <cell r="AJ2726" t="str">
            <v>Nederlands</v>
          </cell>
          <cell r="AK2726" t="str">
            <v>X011</v>
          </cell>
          <cell r="AL2726" t="str">
            <v>MEDEW. ALGEMEEN SCHOONMAAKONDERHOUD I</v>
          </cell>
          <cell r="AM2726">
            <v>1</v>
          </cell>
          <cell r="AN2726" t="str">
            <v>38 uur / week</v>
          </cell>
          <cell r="AO2726">
            <v>10</v>
          </cell>
          <cell r="AP2726">
            <v>0</v>
          </cell>
          <cell r="AQ2726">
            <v>0</v>
          </cell>
          <cell r="AR2726">
            <v>26.32</v>
          </cell>
          <cell r="AS2726">
            <v>7</v>
          </cell>
          <cell r="AT2726" t="str">
            <v>B2</v>
          </cell>
          <cell r="AU2726">
            <v>22</v>
          </cell>
          <cell r="AV2726">
            <v>11.13</v>
          </cell>
        </row>
        <row r="2727">
          <cell r="A2727">
            <v>15958</v>
          </cell>
          <cell r="B2727" t="str">
            <v>Mevrouw</v>
          </cell>
          <cell r="C2727" t="str">
            <v>W. De Keiser</v>
          </cell>
          <cell r="D2727" t="str">
            <v>Wilma</v>
          </cell>
          <cell r="E2727" t="str">
            <v>Wilma</v>
          </cell>
          <cell r="F2727" t="str">
            <v>W</v>
          </cell>
          <cell r="H2727" t="str">
            <v>De Keiser</v>
          </cell>
          <cell r="J2727" t="str">
            <v>Mittelmeijer</v>
          </cell>
          <cell r="K2727" t="str">
            <v>Vrouw</v>
          </cell>
          <cell r="L2727" t="str">
            <v>Adres</v>
          </cell>
          <cell r="M2727" t="str">
            <v>Hoflaan</v>
          </cell>
          <cell r="N2727">
            <v>10</v>
          </cell>
          <cell r="P2727" t="str">
            <v>2321 SZ</v>
          </cell>
          <cell r="Q2727" t="str">
            <v>LEIDEN</v>
          </cell>
          <cell r="R2727" t="str">
            <v>Nederland</v>
          </cell>
          <cell r="S2727">
            <v>718884524</v>
          </cell>
          <cell r="T2727">
            <v>640210246</v>
          </cell>
          <cell r="U2727">
            <v>3000</v>
          </cell>
          <cell r="V2727" t="str">
            <v>Hago Nederland B.V.</v>
          </cell>
          <cell r="W2727">
            <v>1</v>
          </cell>
          <cell r="X2727" t="str">
            <v>Internen</v>
          </cell>
          <cell r="Y2727" t="str">
            <v>A1</v>
          </cell>
          <cell r="Z2727" t="str">
            <v>Medewerker uurloon</v>
          </cell>
          <cell r="AA2727">
            <v>1</v>
          </cell>
          <cell r="AB2727" t="str">
            <v>Schoonmaak CAO</v>
          </cell>
          <cell r="AC2727" t="str">
            <v>N4</v>
          </cell>
          <cell r="AD2727" t="str">
            <v>HR-NL: per 4 weken</v>
          </cell>
          <cell r="AE2727" t="str">
            <v>Onbepaalde tijd</v>
          </cell>
          <cell r="AF2727" t="str">
            <v>00-00-0000</v>
          </cell>
          <cell r="AH2727">
            <v>174734281</v>
          </cell>
          <cell r="AI2727">
            <v>29974</v>
          </cell>
          <cell r="AJ2727" t="str">
            <v>Nederlands</v>
          </cell>
          <cell r="AK2727" t="str">
            <v>X011</v>
          </cell>
          <cell r="AL2727" t="str">
            <v>MEDEW. ALGEMEEN SCHOONMAAKONDERHOUD I</v>
          </cell>
          <cell r="AM2727">
            <v>1</v>
          </cell>
          <cell r="AN2727" t="str">
            <v>38 uur / week</v>
          </cell>
          <cell r="AO2727">
            <v>15</v>
          </cell>
          <cell r="AP2727">
            <v>0</v>
          </cell>
          <cell r="AQ2727">
            <v>0</v>
          </cell>
          <cell r="AR2727">
            <v>39.47</v>
          </cell>
          <cell r="AS2727">
            <v>7</v>
          </cell>
          <cell r="AT2727" t="str">
            <v>B2</v>
          </cell>
          <cell r="AU2727">
            <v>90</v>
          </cell>
          <cell r="AV2727">
            <v>11.46</v>
          </cell>
        </row>
        <row r="2728">
          <cell r="A2728">
            <v>15959</v>
          </cell>
          <cell r="B2728" t="str">
            <v>Mevrouw</v>
          </cell>
          <cell r="C2728" t="str">
            <v>Y.G. De Kamper</v>
          </cell>
          <cell r="D2728" t="str">
            <v>Yvonne Geertje</v>
          </cell>
          <cell r="E2728" t="str">
            <v>Yvonne Geertje</v>
          </cell>
          <cell r="F2728" t="str">
            <v>YG</v>
          </cell>
          <cell r="H2728" t="str">
            <v>De Kamper</v>
          </cell>
          <cell r="K2728" t="str">
            <v>Vrouw</v>
          </cell>
          <cell r="L2728" t="str">
            <v>Adres</v>
          </cell>
          <cell r="M2728" t="str">
            <v>Leenmanslag</v>
          </cell>
          <cell r="N2728">
            <v>22</v>
          </cell>
          <cell r="P2728" t="str">
            <v>2805 HT</v>
          </cell>
          <cell r="Q2728" t="str">
            <v>GOUDA</v>
          </cell>
          <cell r="R2728" t="str">
            <v>Nederland</v>
          </cell>
          <cell r="U2728">
            <v>3000</v>
          </cell>
          <cell r="V2728" t="str">
            <v>Hago Nederland B.V.</v>
          </cell>
          <cell r="W2728">
            <v>1</v>
          </cell>
          <cell r="X2728" t="str">
            <v>Internen</v>
          </cell>
          <cell r="Y2728" t="str">
            <v>A1</v>
          </cell>
          <cell r="Z2728" t="str">
            <v>Medewerker uurloon</v>
          </cell>
          <cell r="AA2728">
            <v>1</v>
          </cell>
          <cell r="AB2728" t="str">
            <v>Schoonmaak CAO</v>
          </cell>
          <cell r="AC2728" t="str">
            <v>N4</v>
          </cell>
          <cell r="AD2728" t="str">
            <v>HR-NL: per 4 weken</v>
          </cell>
          <cell r="AE2728" t="str">
            <v>Onbepaalde tijd</v>
          </cell>
          <cell r="AF2728" t="str">
            <v>00-00-0000</v>
          </cell>
          <cell r="AH2728">
            <v>79496908</v>
          </cell>
          <cell r="AI2728">
            <v>19680</v>
          </cell>
          <cell r="AJ2728" t="str">
            <v>Nederlands</v>
          </cell>
          <cell r="AK2728" t="str">
            <v>X011</v>
          </cell>
          <cell r="AL2728" t="str">
            <v>MEDEW. ALGEMEEN SCHOONMAAKONDERHOUD I</v>
          </cell>
          <cell r="AM2728">
            <v>1</v>
          </cell>
          <cell r="AN2728" t="str">
            <v>38 uur / week</v>
          </cell>
          <cell r="AO2728">
            <v>10</v>
          </cell>
          <cell r="AP2728">
            <v>0</v>
          </cell>
          <cell r="AQ2728">
            <v>0</v>
          </cell>
          <cell r="AR2728">
            <v>26.32</v>
          </cell>
          <cell r="AS2728">
            <v>7</v>
          </cell>
          <cell r="AT2728" t="str">
            <v>B2</v>
          </cell>
          <cell r="AU2728">
            <v>90</v>
          </cell>
          <cell r="AV2728">
            <v>11.46</v>
          </cell>
        </row>
        <row r="2729">
          <cell r="A2729">
            <v>15960</v>
          </cell>
          <cell r="B2729" t="str">
            <v>Dhr.</v>
          </cell>
          <cell r="C2729" t="str">
            <v>C. Lachman</v>
          </cell>
          <cell r="D2729" t="str">
            <v>Chanderbhan</v>
          </cell>
          <cell r="E2729" t="str">
            <v>Chanderbhan</v>
          </cell>
          <cell r="F2729" t="str">
            <v>C</v>
          </cell>
          <cell r="H2729" t="str">
            <v>Lachman</v>
          </cell>
          <cell r="K2729" t="str">
            <v>Man</v>
          </cell>
          <cell r="L2729" t="str">
            <v>Adres</v>
          </cell>
          <cell r="M2729" t="str">
            <v>Tuindreef</v>
          </cell>
          <cell r="N2729">
            <v>101</v>
          </cell>
          <cell r="P2729" t="str">
            <v>2724 PS</v>
          </cell>
          <cell r="Q2729" t="str">
            <v>ZOETERMEER</v>
          </cell>
          <cell r="R2729" t="str">
            <v>Nederland</v>
          </cell>
          <cell r="U2729">
            <v>3000</v>
          </cell>
          <cell r="V2729" t="str">
            <v>Hago Nederland B.V.</v>
          </cell>
          <cell r="W2729">
            <v>1</v>
          </cell>
          <cell r="X2729" t="str">
            <v>Internen</v>
          </cell>
          <cell r="Y2729" t="str">
            <v>A1</v>
          </cell>
          <cell r="Z2729" t="str">
            <v>Medewerker uurloon</v>
          </cell>
          <cell r="AA2729">
            <v>1</v>
          </cell>
          <cell r="AB2729" t="str">
            <v>Schoonmaak CAO</v>
          </cell>
          <cell r="AC2729" t="str">
            <v>N4</v>
          </cell>
          <cell r="AD2729" t="str">
            <v>HR-NL: per 4 weken</v>
          </cell>
          <cell r="AE2729" t="str">
            <v>Onbepaalde tijd</v>
          </cell>
          <cell r="AF2729" t="str">
            <v>00-00-0000</v>
          </cell>
          <cell r="AH2729">
            <v>85801823</v>
          </cell>
          <cell r="AI2729">
            <v>18862</v>
          </cell>
          <cell r="AJ2729" t="str">
            <v>Nederlands</v>
          </cell>
          <cell r="AK2729" t="str">
            <v>X011</v>
          </cell>
          <cell r="AL2729" t="str">
            <v>MEDEW. ALGEMEEN SCHOONMAAKONDERHOUD I</v>
          </cell>
          <cell r="AM2729">
            <v>1</v>
          </cell>
          <cell r="AN2729" t="str">
            <v>38 uur / week</v>
          </cell>
          <cell r="AO2729">
            <v>13</v>
          </cell>
          <cell r="AP2729">
            <v>0</v>
          </cell>
          <cell r="AQ2729">
            <v>0</v>
          </cell>
          <cell r="AR2729">
            <v>34.21</v>
          </cell>
          <cell r="AS2729">
            <v>7</v>
          </cell>
          <cell r="AT2729" t="str">
            <v>B2</v>
          </cell>
          <cell r="AU2729">
            <v>22</v>
          </cell>
          <cell r="AV2729">
            <v>11.13</v>
          </cell>
        </row>
        <row r="2730">
          <cell r="A2730">
            <v>15961</v>
          </cell>
          <cell r="B2730" t="str">
            <v>Mevrouw</v>
          </cell>
          <cell r="C2730" t="str">
            <v>E.M. Zweistra</v>
          </cell>
          <cell r="D2730" t="str">
            <v>Elisabeth Maria</v>
          </cell>
          <cell r="E2730" t="str">
            <v>Elisabeth Maria</v>
          </cell>
          <cell r="F2730" t="str">
            <v>EM</v>
          </cell>
          <cell r="H2730" t="str">
            <v>Zweistra</v>
          </cell>
          <cell r="J2730" t="str">
            <v>Beij</v>
          </cell>
          <cell r="K2730" t="str">
            <v>Vrouw</v>
          </cell>
          <cell r="L2730" t="str">
            <v>Adres</v>
          </cell>
          <cell r="M2730" t="str">
            <v>Mies Ruthplaats</v>
          </cell>
          <cell r="N2730">
            <v>10</v>
          </cell>
          <cell r="P2730" t="str">
            <v>2331 RJ</v>
          </cell>
          <cell r="Q2730" t="str">
            <v>LEIDEN</v>
          </cell>
          <cell r="R2730" t="str">
            <v>Nederland</v>
          </cell>
          <cell r="T2730">
            <v>640144882</v>
          </cell>
          <cell r="U2730">
            <v>3000</v>
          </cell>
          <cell r="V2730" t="str">
            <v>Hago Nederland B.V.</v>
          </cell>
          <cell r="W2730">
            <v>1</v>
          </cell>
          <cell r="X2730" t="str">
            <v>Internen</v>
          </cell>
          <cell r="Y2730" t="str">
            <v>A1</v>
          </cell>
          <cell r="Z2730" t="str">
            <v>Medewerker uurloon</v>
          </cell>
          <cell r="AA2730">
            <v>1</v>
          </cell>
          <cell r="AB2730" t="str">
            <v>Schoonmaak CAO</v>
          </cell>
          <cell r="AC2730" t="str">
            <v>N4</v>
          </cell>
          <cell r="AD2730" t="str">
            <v>HR-NL: per 4 weken</v>
          </cell>
          <cell r="AE2730" t="str">
            <v>Onbepaalde tijd</v>
          </cell>
          <cell r="AF2730" t="str">
            <v>00-00-0000</v>
          </cell>
          <cell r="AH2730">
            <v>117099399</v>
          </cell>
          <cell r="AI2730">
            <v>23866</v>
          </cell>
          <cell r="AJ2730" t="str">
            <v>Nederlands</v>
          </cell>
          <cell r="AK2730" t="str">
            <v>X011</v>
          </cell>
          <cell r="AL2730" t="str">
            <v>MEDEW. ALGEMEEN SCHOONMAAKONDERHOUD I</v>
          </cell>
          <cell r="AM2730">
            <v>1</v>
          </cell>
          <cell r="AN2730" t="str">
            <v>38 uur / week</v>
          </cell>
          <cell r="AO2730">
            <v>15</v>
          </cell>
          <cell r="AP2730">
            <v>0</v>
          </cell>
          <cell r="AQ2730">
            <v>0</v>
          </cell>
          <cell r="AR2730">
            <v>39.47</v>
          </cell>
          <cell r="AS2730">
            <v>7</v>
          </cell>
          <cell r="AT2730" t="str">
            <v>B2</v>
          </cell>
          <cell r="AU2730">
            <v>22</v>
          </cell>
          <cell r="AV2730">
            <v>11.13</v>
          </cell>
        </row>
        <row r="2731">
          <cell r="A2731">
            <v>15962</v>
          </cell>
          <cell r="B2731" t="str">
            <v>Mevrouw</v>
          </cell>
          <cell r="C2731" t="str">
            <v>W. Abdoella</v>
          </cell>
          <cell r="D2731" t="str">
            <v>Wasilah-Gatoen</v>
          </cell>
          <cell r="E2731" t="str">
            <v>Wasilah-Gatoen</v>
          </cell>
          <cell r="F2731" t="str">
            <v>W</v>
          </cell>
          <cell r="H2731" t="str">
            <v>Abdoella</v>
          </cell>
          <cell r="J2731" t="str">
            <v>Amir</v>
          </cell>
          <cell r="K2731" t="str">
            <v>Vrouw</v>
          </cell>
          <cell r="L2731" t="str">
            <v>Adres</v>
          </cell>
          <cell r="M2731" t="str">
            <v>Collinsland</v>
          </cell>
          <cell r="N2731">
            <v>30</v>
          </cell>
          <cell r="P2731" t="str">
            <v>2716 CJ</v>
          </cell>
          <cell r="Q2731" t="str">
            <v>ZOETERMEER</v>
          </cell>
          <cell r="R2731" t="str">
            <v>Nederland</v>
          </cell>
          <cell r="U2731">
            <v>3000</v>
          </cell>
          <cell r="V2731" t="str">
            <v>Hago Nederland B.V.</v>
          </cell>
          <cell r="W2731">
            <v>1</v>
          </cell>
          <cell r="X2731" t="str">
            <v>Internen</v>
          </cell>
          <cell r="Y2731" t="str">
            <v>A1</v>
          </cell>
          <cell r="Z2731" t="str">
            <v>Medewerker uurloon</v>
          </cell>
          <cell r="AA2731">
            <v>1</v>
          </cell>
          <cell r="AB2731" t="str">
            <v>Schoonmaak CAO</v>
          </cell>
          <cell r="AC2731" t="str">
            <v>N4</v>
          </cell>
          <cell r="AD2731" t="str">
            <v>HR-NL: per 4 weken</v>
          </cell>
          <cell r="AE2731" t="str">
            <v>Onbepaalde tijd</v>
          </cell>
          <cell r="AF2731" t="str">
            <v>00-00-0000</v>
          </cell>
          <cell r="AH2731">
            <v>208126247</v>
          </cell>
          <cell r="AI2731">
            <v>27452</v>
          </cell>
          <cell r="AJ2731" t="str">
            <v>Nederlands</v>
          </cell>
          <cell r="AK2731" t="str">
            <v>X011</v>
          </cell>
          <cell r="AL2731" t="str">
            <v>MEDEW. ALGEMEEN SCHOONMAAKONDERHOUD I</v>
          </cell>
          <cell r="AM2731">
            <v>1</v>
          </cell>
          <cell r="AN2731" t="str">
            <v>38 uur / week</v>
          </cell>
          <cell r="AO2731">
            <v>11.75</v>
          </cell>
          <cell r="AP2731">
            <v>0</v>
          </cell>
          <cell r="AQ2731">
            <v>0</v>
          </cell>
          <cell r="AR2731">
            <v>30.92</v>
          </cell>
          <cell r="AS2731">
            <v>7</v>
          </cell>
          <cell r="AT2731" t="str">
            <v>B2</v>
          </cell>
          <cell r="AU2731">
            <v>22</v>
          </cell>
          <cell r="AV2731">
            <v>11.13</v>
          </cell>
        </row>
        <row r="2732">
          <cell r="A2732">
            <v>15963</v>
          </cell>
          <cell r="B2732" t="str">
            <v>Mevrouw</v>
          </cell>
          <cell r="C2732" t="str">
            <v>V. Mangal</v>
          </cell>
          <cell r="D2732" t="str">
            <v>Viyantimala</v>
          </cell>
          <cell r="E2732" t="str">
            <v>Viyantimala</v>
          </cell>
          <cell r="F2732" t="str">
            <v>V</v>
          </cell>
          <cell r="H2732" t="str">
            <v>Mangal</v>
          </cell>
          <cell r="J2732" t="str">
            <v>Ramcharan</v>
          </cell>
          <cell r="K2732" t="str">
            <v>Vrouw</v>
          </cell>
          <cell r="L2732" t="str">
            <v>Adres</v>
          </cell>
          <cell r="M2732" t="str">
            <v>Schuddebeursstraat</v>
          </cell>
          <cell r="N2732">
            <v>19</v>
          </cell>
          <cell r="P2732" t="str">
            <v>2729 LK</v>
          </cell>
          <cell r="Q2732" t="str">
            <v>ZOETERMEER</v>
          </cell>
          <cell r="R2732" t="str">
            <v>Nederland</v>
          </cell>
          <cell r="U2732">
            <v>3000</v>
          </cell>
          <cell r="V2732" t="str">
            <v>Hago Nederland B.V.</v>
          </cell>
          <cell r="W2732">
            <v>1</v>
          </cell>
          <cell r="X2732" t="str">
            <v>Internen</v>
          </cell>
          <cell r="Y2732" t="str">
            <v>A1</v>
          </cell>
          <cell r="Z2732" t="str">
            <v>Medewerker uurloon</v>
          </cell>
          <cell r="AA2732">
            <v>1</v>
          </cell>
          <cell r="AB2732" t="str">
            <v>Schoonmaak CAO</v>
          </cell>
          <cell r="AC2732" t="str">
            <v>N4</v>
          </cell>
          <cell r="AD2732" t="str">
            <v>HR-NL: per 4 weken</v>
          </cell>
          <cell r="AE2732" t="str">
            <v>Onbepaalde tijd</v>
          </cell>
          <cell r="AF2732" t="str">
            <v>00-00-0000</v>
          </cell>
          <cell r="AH2732">
            <v>145231951</v>
          </cell>
          <cell r="AI2732">
            <v>24951</v>
          </cell>
          <cell r="AJ2732" t="str">
            <v>Nederlands</v>
          </cell>
          <cell r="AK2732" t="str">
            <v>X042</v>
          </cell>
          <cell r="AL2732" t="str">
            <v>VOORWERKER ALGEMEEN SCHOONMAAKONDERH. II</v>
          </cell>
          <cell r="AM2732" t="str">
            <v>2+5%</v>
          </cell>
          <cell r="AN2732" t="str">
            <v>38 uur / week</v>
          </cell>
          <cell r="AO2732">
            <v>12.5</v>
          </cell>
          <cell r="AP2732">
            <v>0</v>
          </cell>
          <cell r="AQ2732">
            <v>0</v>
          </cell>
          <cell r="AR2732">
            <v>32.89</v>
          </cell>
          <cell r="AS2732">
            <v>7</v>
          </cell>
          <cell r="AT2732" t="str">
            <v>B5</v>
          </cell>
          <cell r="AU2732">
            <v>90</v>
          </cell>
          <cell r="AV2732">
            <v>13.23</v>
          </cell>
        </row>
        <row r="2733">
          <cell r="A2733">
            <v>15965</v>
          </cell>
          <cell r="B2733" t="str">
            <v>Mevrouw</v>
          </cell>
          <cell r="C2733" t="str">
            <v>M.G. Falkenburg</v>
          </cell>
          <cell r="D2733" t="str">
            <v>Maria Geraldina</v>
          </cell>
          <cell r="E2733" t="str">
            <v>Maria Geraldina</v>
          </cell>
          <cell r="F2733" t="str">
            <v>MG</v>
          </cell>
          <cell r="H2733" t="str">
            <v>Falkenburg</v>
          </cell>
          <cell r="K2733" t="str">
            <v>Vrouw</v>
          </cell>
          <cell r="L2733" t="str">
            <v>Adres</v>
          </cell>
          <cell r="M2733" t="str">
            <v>Orthenstraat</v>
          </cell>
          <cell r="N2733">
            <v>268</v>
          </cell>
          <cell r="P2733" t="str">
            <v>5211 SX</v>
          </cell>
          <cell r="Q2733" t="str">
            <v>DEN BOSCH</v>
          </cell>
          <cell r="R2733" t="str">
            <v>Nederland</v>
          </cell>
          <cell r="T2733">
            <v>648065539</v>
          </cell>
          <cell r="U2733">
            <v>3000</v>
          </cell>
          <cell r="V2733" t="str">
            <v>Hago Nederland B.V.</v>
          </cell>
          <cell r="W2733">
            <v>1</v>
          </cell>
          <cell r="X2733" t="str">
            <v>Internen</v>
          </cell>
          <cell r="Y2733" t="str">
            <v>A1</v>
          </cell>
          <cell r="Z2733" t="str">
            <v>Medewerker uurloon</v>
          </cell>
          <cell r="AA2733">
            <v>1</v>
          </cell>
          <cell r="AB2733" t="str">
            <v>Schoonmaak CAO</v>
          </cell>
          <cell r="AC2733" t="str">
            <v>N4</v>
          </cell>
          <cell r="AD2733" t="str">
            <v>HR-NL: per 4 weken</v>
          </cell>
          <cell r="AE2733" t="str">
            <v>Onbepaalde tijd</v>
          </cell>
          <cell r="AF2733" t="str">
            <v>00-00-0000</v>
          </cell>
          <cell r="AH2733">
            <v>98738057</v>
          </cell>
          <cell r="AI2733">
            <v>19174</v>
          </cell>
          <cell r="AJ2733" t="str">
            <v>Nederlands</v>
          </cell>
          <cell r="AK2733" t="str">
            <v>X011</v>
          </cell>
          <cell r="AL2733" t="str">
            <v>MEDEW. ALGEMEEN SCHOONMAAKONDERHOUD I</v>
          </cell>
          <cell r="AM2733">
            <v>1</v>
          </cell>
          <cell r="AN2733" t="str">
            <v>38 uur / week</v>
          </cell>
          <cell r="AO2733">
            <v>10</v>
          </cell>
          <cell r="AP2733">
            <v>0</v>
          </cell>
          <cell r="AQ2733">
            <v>0</v>
          </cell>
          <cell r="AR2733">
            <v>26.32</v>
          </cell>
          <cell r="AS2733">
            <v>7</v>
          </cell>
          <cell r="AT2733" t="str">
            <v>B2</v>
          </cell>
          <cell r="AU2733">
            <v>90</v>
          </cell>
          <cell r="AV2733">
            <v>11.46</v>
          </cell>
        </row>
        <row r="2734">
          <cell r="A2734">
            <v>15966</v>
          </cell>
          <cell r="B2734" t="str">
            <v>Mevrouw</v>
          </cell>
          <cell r="C2734" t="str">
            <v>E. van der Velden</v>
          </cell>
          <cell r="D2734" t="str">
            <v>E</v>
          </cell>
          <cell r="E2734" t="str">
            <v>E</v>
          </cell>
          <cell r="F2734" t="str">
            <v>E</v>
          </cell>
          <cell r="G2734" t="str">
            <v>van der</v>
          </cell>
          <cell r="H2734" t="str">
            <v>Velden</v>
          </cell>
          <cell r="K2734" t="str">
            <v>Vrouw</v>
          </cell>
          <cell r="L2734" t="str">
            <v>Adres</v>
          </cell>
          <cell r="M2734" t="str">
            <v>Zesde Reit</v>
          </cell>
          <cell r="N2734">
            <v>46</v>
          </cell>
          <cell r="P2734" t="str">
            <v>5233 HT</v>
          </cell>
          <cell r="Q2734" t="str">
            <v>DEN BOSCH</v>
          </cell>
          <cell r="R2734" t="str">
            <v>Nederland</v>
          </cell>
          <cell r="T2734">
            <v>646950648</v>
          </cell>
          <cell r="U2734">
            <v>3000</v>
          </cell>
          <cell r="V2734" t="str">
            <v>Hago Nederland B.V.</v>
          </cell>
          <cell r="W2734">
            <v>1</v>
          </cell>
          <cell r="X2734" t="str">
            <v>Internen</v>
          </cell>
          <cell r="Y2734" t="str">
            <v>A1</v>
          </cell>
          <cell r="Z2734" t="str">
            <v>Medewerker uurloon</v>
          </cell>
          <cell r="AA2734">
            <v>1</v>
          </cell>
          <cell r="AB2734" t="str">
            <v>Schoonmaak CAO</v>
          </cell>
          <cell r="AC2734" t="str">
            <v>N4</v>
          </cell>
          <cell r="AD2734" t="str">
            <v>HR-NL: per 4 weken</v>
          </cell>
          <cell r="AE2734" t="str">
            <v>Onbepaalde tijd</v>
          </cell>
          <cell r="AF2734" t="str">
            <v>00-00-0000</v>
          </cell>
          <cell r="AH2734">
            <v>90831391</v>
          </cell>
          <cell r="AI2734">
            <v>21872</v>
          </cell>
          <cell r="AJ2734" t="str">
            <v>Nederlands</v>
          </cell>
          <cell r="AK2734" t="str">
            <v>X011</v>
          </cell>
          <cell r="AL2734" t="str">
            <v>MEDEW. ALGEMEEN SCHOONMAAKONDERHOUD I</v>
          </cell>
          <cell r="AM2734">
            <v>1</v>
          </cell>
          <cell r="AN2734" t="str">
            <v>38 uur / week</v>
          </cell>
          <cell r="AO2734">
            <v>10</v>
          </cell>
          <cell r="AP2734">
            <v>0</v>
          </cell>
          <cell r="AQ2734">
            <v>0</v>
          </cell>
          <cell r="AR2734">
            <v>26.32</v>
          </cell>
          <cell r="AS2734">
            <v>7</v>
          </cell>
          <cell r="AT2734" t="str">
            <v>B2</v>
          </cell>
          <cell r="AU2734">
            <v>22</v>
          </cell>
          <cell r="AV2734">
            <v>11.13</v>
          </cell>
        </row>
        <row r="2735">
          <cell r="A2735">
            <v>15967</v>
          </cell>
          <cell r="B2735" t="str">
            <v>Mevrouw</v>
          </cell>
          <cell r="C2735" t="str">
            <v>S. Mjahd</v>
          </cell>
          <cell r="D2735" t="str">
            <v>Soumia</v>
          </cell>
          <cell r="E2735" t="str">
            <v>Soumia</v>
          </cell>
          <cell r="F2735" t="str">
            <v>S</v>
          </cell>
          <cell r="H2735" t="str">
            <v>Mjahd</v>
          </cell>
          <cell r="J2735" t="str">
            <v>Tihouna</v>
          </cell>
          <cell r="K2735" t="str">
            <v>Vrouw</v>
          </cell>
          <cell r="L2735" t="str">
            <v>Adres</v>
          </cell>
          <cell r="M2735" t="str">
            <v>Middenmolenlaan</v>
          </cell>
          <cell r="N2735">
            <v>159</v>
          </cell>
          <cell r="P2735" t="str">
            <v>2807 EB</v>
          </cell>
          <cell r="Q2735" t="str">
            <v>GOUDA</v>
          </cell>
          <cell r="R2735" t="str">
            <v>Nederland</v>
          </cell>
          <cell r="T2735">
            <v>612831634</v>
          </cell>
          <cell r="U2735">
            <v>3000</v>
          </cell>
          <cell r="V2735" t="str">
            <v>Hago Nederland B.V.</v>
          </cell>
          <cell r="W2735">
            <v>1</v>
          </cell>
          <cell r="X2735" t="str">
            <v>Internen</v>
          </cell>
          <cell r="Y2735" t="str">
            <v>A1</v>
          </cell>
          <cell r="Z2735" t="str">
            <v>Medewerker uurloon</v>
          </cell>
          <cell r="AA2735">
            <v>1</v>
          </cell>
          <cell r="AB2735" t="str">
            <v>Schoonmaak CAO</v>
          </cell>
          <cell r="AC2735" t="str">
            <v>N4</v>
          </cell>
          <cell r="AD2735" t="str">
            <v>HR-NL: per 4 weken</v>
          </cell>
          <cell r="AE2735" t="str">
            <v>Onbepaalde tijd</v>
          </cell>
          <cell r="AF2735" t="str">
            <v>00-00-0000</v>
          </cell>
          <cell r="AH2735">
            <v>206959400</v>
          </cell>
          <cell r="AI2735">
            <v>24859</v>
          </cell>
          <cell r="AJ2735" t="str">
            <v>Nederlands</v>
          </cell>
          <cell r="AK2735" t="str">
            <v>X011</v>
          </cell>
          <cell r="AL2735" t="str">
            <v>MEDEW. ALGEMEEN SCHOONMAAKONDERHOUD I</v>
          </cell>
          <cell r="AM2735">
            <v>1</v>
          </cell>
          <cell r="AN2735" t="str">
            <v>38 uur / week</v>
          </cell>
          <cell r="AO2735">
            <v>15</v>
          </cell>
          <cell r="AP2735">
            <v>0</v>
          </cell>
          <cell r="AQ2735">
            <v>0</v>
          </cell>
          <cell r="AR2735">
            <v>39.47</v>
          </cell>
          <cell r="AS2735">
            <v>7</v>
          </cell>
          <cell r="AT2735" t="str">
            <v>B2</v>
          </cell>
          <cell r="AU2735">
            <v>90</v>
          </cell>
          <cell r="AV2735">
            <v>11.46</v>
          </cell>
        </row>
        <row r="2736">
          <cell r="A2736">
            <v>15968</v>
          </cell>
          <cell r="B2736" t="str">
            <v>Mevrouw</v>
          </cell>
          <cell r="C2736" t="str">
            <v>S. Thambu</v>
          </cell>
          <cell r="D2736" t="str">
            <v>Sukitha</v>
          </cell>
          <cell r="E2736" t="str">
            <v>Sukitha</v>
          </cell>
          <cell r="F2736" t="str">
            <v>S</v>
          </cell>
          <cell r="H2736" t="str">
            <v>Thambu</v>
          </cell>
          <cell r="J2736" t="str">
            <v>Thomas</v>
          </cell>
          <cell r="K2736" t="str">
            <v>Vrouw</v>
          </cell>
          <cell r="L2736" t="str">
            <v>Adres</v>
          </cell>
          <cell r="M2736" t="str">
            <v>Hekelingenstraat</v>
          </cell>
          <cell r="N2736">
            <v>14</v>
          </cell>
          <cell r="P2736" t="str">
            <v>2729 BJ</v>
          </cell>
          <cell r="Q2736" t="str">
            <v>ZOETERMEER</v>
          </cell>
          <cell r="R2736" t="str">
            <v>Nederland</v>
          </cell>
          <cell r="T2736">
            <v>645735804</v>
          </cell>
          <cell r="U2736">
            <v>3000</v>
          </cell>
          <cell r="V2736" t="str">
            <v>Hago Nederland B.V.</v>
          </cell>
          <cell r="W2736">
            <v>1</v>
          </cell>
          <cell r="X2736" t="str">
            <v>Internen</v>
          </cell>
          <cell r="Y2736" t="str">
            <v>A1</v>
          </cell>
          <cell r="Z2736" t="str">
            <v>Medewerker uurloon</v>
          </cell>
          <cell r="AA2736">
            <v>1</v>
          </cell>
          <cell r="AB2736" t="str">
            <v>Schoonmaak CAO</v>
          </cell>
          <cell r="AC2736" t="str">
            <v>N4</v>
          </cell>
          <cell r="AD2736" t="str">
            <v>HR-NL: per 4 weken</v>
          </cell>
          <cell r="AE2736" t="str">
            <v>Onbepaalde tijd</v>
          </cell>
          <cell r="AF2736" t="str">
            <v>00-00-0000</v>
          </cell>
          <cell r="AH2736">
            <v>215706730</v>
          </cell>
          <cell r="AI2736">
            <v>24697</v>
          </cell>
          <cell r="AJ2736" t="str">
            <v>Nederlands</v>
          </cell>
          <cell r="AK2736" t="str">
            <v>X011</v>
          </cell>
          <cell r="AL2736" t="str">
            <v>MEDEW. ALGEMEEN SCHOONMAAKONDERHOUD I</v>
          </cell>
          <cell r="AM2736">
            <v>1</v>
          </cell>
          <cell r="AN2736" t="str">
            <v>38 uur / week</v>
          </cell>
          <cell r="AO2736">
            <v>11.75</v>
          </cell>
          <cell r="AP2736">
            <v>0</v>
          </cell>
          <cell r="AQ2736">
            <v>0</v>
          </cell>
          <cell r="AR2736">
            <v>30.92</v>
          </cell>
          <cell r="AS2736">
            <v>7</v>
          </cell>
          <cell r="AT2736" t="str">
            <v>B2</v>
          </cell>
          <cell r="AU2736">
            <v>90</v>
          </cell>
          <cell r="AV2736">
            <v>11.46</v>
          </cell>
        </row>
        <row r="2737">
          <cell r="A2737">
            <v>15971</v>
          </cell>
          <cell r="B2737" t="str">
            <v>Mevrouw</v>
          </cell>
          <cell r="C2737" t="str">
            <v>S. Medbou</v>
          </cell>
          <cell r="D2737" t="str">
            <v>Sabrina</v>
          </cell>
          <cell r="E2737" t="str">
            <v>Sabrina</v>
          </cell>
          <cell r="F2737" t="str">
            <v>S</v>
          </cell>
          <cell r="H2737" t="str">
            <v>Medbou</v>
          </cell>
          <cell r="J2737" t="str">
            <v>Sadyi</v>
          </cell>
          <cell r="K2737" t="str">
            <v>Vrouw</v>
          </cell>
          <cell r="L2737" t="str">
            <v>Adres</v>
          </cell>
          <cell r="M2737" t="str">
            <v>Johan Vermeerstraat</v>
          </cell>
          <cell r="N2737">
            <v>3</v>
          </cell>
          <cell r="P2737" t="str">
            <v>3443 TC</v>
          </cell>
          <cell r="Q2737" t="str">
            <v>WOERDEN</v>
          </cell>
          <cell r="R2737" t="str">
            <v>Nederland</v>
          </cell>
          <cell r="T2737" t="str">
            <v>0614731507 ( T</v>
          </cell>
          <cell r="U2737">
            <v>3000</v>
          </cell>
          <cell r="V2737" t="str">
            <v>Hago Nederland B.V.</v>
          </cell>
          <cell r="W2737">
            <v>1</v>
          </cell>
          <cell r="X2737" t="str">
            <v>Internen</v>
          </cell>
          <cell r="Y2737" t="str">
            <v>A1</v>
          </cell>
          <cell r="Z2737" t="str">
            <v>Medewerker uurloon</v>
          </cell>
          <cell r="AA2737">
            <v>1</v>
          </cell>
          <cell r="AB2737" t="str">
            <v>Schoonmaak CAO</v>
          </cell>
          <cell r="AC2737" t="str">
            <v>N4</v>
          </cell>
          <cell r="AD2737" t="str">
            <v>HR-NL: per 4 weken</v>
          </cell>
          <cell r="AE2737" t="str">
            <v>Onbepaalde tijd</v>
          </cell>
          <cell r="AF2737" t="str">
            <v>00-00-0000</v>
          </cell>
          <cell r="AH2737">
            <v>245731489</v>
          </cell>
          <cell r="AI2737">
            <v>29493</v>
          </cell>
          <cell r="AJ2737" t="str">
            <v>Nederlands</v>
          </cell>
          <cell r="AK2737" t="str">
            <v>X011</v>
          </cell>
          <cell r="AL2737" t="str">
            <v>MEDEW. ALGEMEEN SCHOONMAAKONDERHOUD I</v>
          </cell>
          <cell r="AM2737">
            <v>1</v>
          </cell>
          <cell r="AN2737" t="str">
            <v>38 uur / week</v>
          </cell>
          <cell r="AO2737">
            <v>27.5</v>
          </cell>
          <cell r="AP2737">
            <v>0</v>
          </cell>
          <cell r="AQ2737">
            <v>0</v>
          </cell>
          <cell r="AR2737">
            <v>72.37</v>
          </cell>
          <cell r="AS2737">
            <v>7</v>
          </cell>
          <cell r="AT2737" t="str">
            <v>B2</v>
          </cell>
          <cell r="AU2737">
            <v>90</v>
          </cell>
          <cell r="AV2737">
            <v>11.46</v>
          </cell>
        </row>
        <row r="2738">
          <cell r="A2738">
            <v>16092</v>
          </cell>
          <cell r="B2738" t="str">
            <v>Dhr.</v>
          </cell>
          <cell r="C2738" t="str">
            <v>J.M.H. Spee</v>
          </cell>
          <cell r="D2738" t="str">
            <v>Johannes Maria Hubertus</v>
          </cell>
          <cell r="E2738" t="str">
            <v>Johannes</v>
          </cell>
          <cell r="F2738" t="str">
            <v>JMH</v>
          </cell>
          <cell r="H2738" t="str">
            <v>Spee</v>
          </cell>
          <cell r="K2738" t="str">
            <v>Man</v>
          </cell>
          <cell r="L2738" t="str">
            <v>Adres</v>
          </cell>
          <cell r="M2738" t="str">
            <v>Bononiahof</v>
          </cell>
          <cell r="N2738">
            <v>29</v>
          </cell>
          <cell r="P2738" t="str">
            <v>6215 TA</v>
          </cell>
          <cell r="Q2738" t="str">
            <v>Maastricht</v>
          </cell>
          <cell r="R2738" t="str">
            <v>Nederland</v>
          </cell>
          <cell r="T2738">
            <v>647282717</v>
          </cell>
          <cell r="U2738">
            <v>3000</v>
          </cell>
          <cell r="V2738" t="str">
            <v>Hago Nederland B.V.</v>
          </cell>
          <cell r="W2738">
            <v>1</v>
          </cell>
          <cell r="X2738" t="str">
            <v>Internen</v>
          </cell>
          <cell r="Y2738" t="str">
            <v>A1</v>
          </cell>
          <cell r="Z2738" t="str">
            <v>Medewerker uurloon</v>
          </cell>
          <cell r="AA2738">
            <v>1</v>
          </cell>
          <cell r="AB2738" t="str">
            <v>Schoonmaak CAO</v>
          </cell>
          <cell r="AC2738" t="str">
            <v>N4</v>
          </cell>
          <cell r="AD2738" t="str">
            <v>HR-NL: per 4 weken</v>
          </cell>
          <cell r="AE2738" t="str">
            <v>Onbepaalde tijd</v>
          </cell>
          <cell r="AF2738" t="str">
            <v>00-00-0000</v>
          </cell>
          <cell r="AH2738">
            <v>157979088</v>
          </cell>
          <cell r="AI2738">
            <v>22462</v>
          </cell>
          <cell r="AJ2738" t="str">
            <v>Nederlands</v>
          </cell>
          <cell r="AK2738" t="str">
            <v>X011</v>
          </cell>
          <cell r="AL2738" t="str">
            <v>MEDEW. ALGEMEEN SCHOONMAAKONDERHOUD I</v>
          </cell>
          <cell r="AM2738">
            <v>1</v>
          </cell>
          <cell r="AN2738" t="str">
            <v>38 uur / week</v>
          </cell>
          <cell r="AO2738">
            <v>8.75</v>
          </cell>
          <cell r="AP2738">
            <v>0</v>
          </cell>
          <cell r="AQ2738">
            <v>0</v>
          </cell>
          <cell r="AR2738">
            <v>23.03</v>
          </cell>
          <cell r="AS2738">
            <v>7</v>
          </cell>
          <cell r="AT2738" t="str">
            <v>B2</v>
          </cell>
          <cell r="AU2738">
            <v>22</v>
          </cell>
          <cell r="AV2738">
            <v>11.13</v>
          </cell>
        </row>
        <row r="2739">
          <cell r="A2739">
            <v>16119</v>
          </cell>
          <cell r="B2739" t="str">
            <v>Dhr.</v>
          </cell>
          <cell r="C2739" t="str">
            <v>F.B. Josepha</v>
          </cell>
          <cell r="D2739" t="str">
            <v>Faisel Bryan</v>
          </cell>
          <cell r="E2739" t="str">
            <v>Faisel</v>
          </cell>
          <cell r="F2739" t="str">
            <v>FB</v>
          </cell>
          <cell r="H2739" t="str">
            <v>Josepha</v>
          </cell>
          <cell r="K2739" t="str">
            <v>Man</v>
          </cell>
          <cell r="L2739" t="str">
            <v>Adres</v>
          </cell>
          <cell r="M2739" t="str">
            <v>Maasdrielhof</v>
          </cell>
          <cell r="N2739">
            <v>109</v>
          </cell>
          <cell r="P2739" t="str">
            <v>1106 NB</v>
          </cell>
          <cell r="Q2739" t="str">
            <v>Amsterdam</v>
          </cell>
          <cell r="R2739" t="str">
            <v>Nederland</v>
          </cell>
          <cell r="T2739">
            <v>653755926</v>
          </cell>
          <cell r="U2739">
            <v>3000</v>
          </cell>
          <cell r="V2739" t="str">
            <v>Hago Nederland B.V.</v>
          </cell>
          <cell r="W2739">
            <v>1</v>
          </cell>
          <cell r="X2739" t="str">
            <v>Internen</v>
          </cell>
          <cell r="Y2739" t="str">
            <v>A1</v>
          </cell>
          <cell r="Z2739" t="str">
            <v>Medewerker uurloon</v>
          </cell>
          <cell r="AA2739">
            <v>1</v>
          </cell>
          <cell r="AB2739" t="str">
            <v>Schoonmaak CAO</v>
          </cell>
          <cell r="AC2739" t="str">
            <v>N4</v>
          </cell>
          <cell r="AD2739" t="str">
            <v>HR-NL: per 4 weken</v>
          </cell>
          <cell r="AE2739" t="str">
            <v>Bepaalde tijd</v>
          </cell>
          <cell r="AF2739">
            <v>42555</v>
          </cell>
          <cell r="AG2739" t="str">
            <v>3e AO bep. tijd</v>
          </cell>
          <cell r="AH2739">
            <v>196201044</v>
          </cell>
          <cell r="AI2739">
            <v>28006</v>
          </cell>
          <cell r="AJ2739" t="str">
            <v>Nederlands</v>
          </cell>
          <cell r="AK2739" t="str">
            <v>X011</v>
          </cell>
          <cell r="AL2739" t="str">
            <v>MEDEW. ALGEMEEN SCHOONMAAKONDERHOUD I</v>
          </cell>
          <cell r="AM2739">
            <v>1</v>
          </cell>
          <cell r="AN2739" t="str">
            <v>38 uur / week</v>
          </cell>
          <cell r="AO2739">
            <v>16</v>
          </cell>
          <cell r="AP2739">
            <v>16</v>
          </cell>
          <cell r="AQ2739">
            <v>38</v>
          </cell>
          <cell r="AR2739">
            <v>42.11</v>
          </cell>
          <cell r="AS2739">
            <v>7</v>
          </cell>
          <cell r="AT2739" t="str">
            <v>B2</v>
          </cell>
          <cell r="AU2739">
            <v>22</v>
          </cell>
          <cell r="AV2739">
            <v>11.13</v>
          </cell>
        </row>
        <row r="2740">
          <cell r="A2740">
            <v>16233</v>
          </cell>
          <cell r="B2740" t="str">
            <v>Mevrouw</v>
          </cell>
          <cell r="C2740" t="str">
            <v>R. Arasaratnam</v>
          </cell>
          <cell r="D2740" t="str">
            <v>Rajini</v>
          </cell>
          <cell r="E2740" t="str">
            <v>Rajini</v>
          </cell>
          <cell r="F2740" t="str">
            <v>R</v>
          </cell>
          <cell r="H2740" t="str">
            <v>Arasaratnam</v>
          </cell>
          <cell r="K2740" t="str">
            <v>Vrouw</v>
          </cell>
          <cell r="L2740" t="str">
            <v>Adres</v>
          </cell>
          <cell r="M2740" t="str">
            <v>St Romboutstraat</v>
          </cell>
          <cell r="N2740">
            <v>19</v>
          </cell>
          <cell r="P2740" t="str">
            <v>5643 MT</v>
          </cell>
          <cell r="Q2740" t="str">
            <v>Eindhoven</v>
          </cell>
          <cell r="R2740" t="str">
            <v>Nederland</v>
          </cell>
          <cell r="S2740">
            <v>407850057</v>
          </cell>
          <cell r="T2740">
            <v>619997934</v>
          </cell>
          <cell r="U2740">
            <v>3000</v>
          </cell>
          <cell r="V2740" t="str">
            <v>Hago Nederland B.V.</v>
          </cell>
          <cell r="W2740">
            <v>1</v>
          </cell>
          <cell r="X2740" t="str">
            <v>Internen</v>
          </cell>
          <cell r="Y2740" t="str">
            <v>A1</v>
          </cell>
          <cell r="Z2740" t="str">
            <v>Medewerker uurloon</v>
          </cell>
          <cell r="AA2740">
            <v>1</v>
          </cell>
          <cell r="AB2740" t="str">
            <v>Schoonmaak CAO</v>
          </cell>
          <cell r="AC2740" t="str">
            <v>N4</v>
          </cell>
          <cell r="AD2740" t="str">
            <v>HR-NL: per 4 weken</v>
          </cell>
          <cell r="AE2740" t="str">
            <v>Bepaalde tijd</v>
          </cell>
          <cell r="AF2740">
            <v>42557</v>
          </cell>
          <cell r="AG2740" t="str">
            <v>1e AO bep. tijd</v>
          </cell>
          <cell r="AH2740">
            <v>241124621</v>
          </cell>
          <cell r="AI2740">
            <v>23176</v>
          </cell>
          <cell r="AJ2740" t="str">
            <v>Srilankaans</v>
          </cell>
          <cell r="AK2740" t="str">
            <v>X011</v>
          </cell>
          <cell r="AL2740" t="str">
            <v>MEDEW. ALGEMEEN SCHOONMAAKONDERHOUD I</v>
          </cell>
          <cell r="AM2740">
            <v>1</v>
          </cell>
          <cell r="AN2740" t="str">
            <v>38 uur / week</v>
          </cell>
          <cell r="AO2740">
            <v>2</v>
          </cell>
          <cell r="AP2740">
            <v>2</v>
          </cell>
          <cell r="AQ2740">
            <v>38</v>
          </cell>
          <cell r="AR2740">
            <v>5.26</v>
          </cell>
          <cell r="AS2740">
            <v>7</v>
          </cell>
          <cell r="AT2740" t="str">
            <v>I2</v>
          </cell>
          <cell r="AU2740">
            <v>22</v>
          </cell>
          <cell r="AV2740">
            <v>9.74</v>
          </cell>
        </row>
        <row r="2741">
          <cell r="A2741">
            <v>16283</v>
          </cell>
          <cell r="B2741" t="str">
            <v>Mevrouw</v>
          </cell>
          <cell r="C2741" t="str">
            <v>J.R.H. Hulleman</v>
          </cell>
          <cell r="D2741" t="str">
            <v>Jarona Roberta Hendrika</v>
          </cell>
          <cell r="E2741" t="str">
            <v>Jarona</v>
          </cell>
          <cell r="F2741" t="str">
            <v>JRH</v>
          </cell>
          <cell r="H2741" t="str">
            <v>Hulleman</v>
          </cell>
          <cell r="K2741" t="str">
            <v>Vrouw</v>
          </cell>
          <cell r="L2741" t="str">
            <v>Adres</v>
          </cell>
          <cell r="M2741" t="str">
            <v>Beethovenstraat</v>
          </cell>
          <cell r="N2741">
            <v>76</v>
          </cell>
          <cell r="O2741" t="str">
            <v>a</v>
          </cell>
          <cell r="P2741" t="str">
            <v>7204 RD</v>
          </cell>
          <cell r="Q2741" t="str">
            <v>Zutphen</v>
          </cell>
          <cell r="R2741" t="str">
            <v>Nederland</v>
          </cell>
          <cell r="S2741">
            <v>575473876</v>
          </cell>
          <cell r="T2741">
            <v>637352120</v>
          </cell>
          <cell r="U2741">
            <v>3000</v>
          </cell>
          <cell r="V2741" t="str">
            <v>Hago Nederland B.V.</v>
          </cell>
          <cell r="W2741">
            <v>1</v>
          </cell>
          <cell r="X2741" t="str">
            <v>Internen</v>
          </cell>
          <cell r="Y2741" t="str">
            <v>A1</v>
          </cell>
          <cell r="Z2741" t="str">
            <v>Medewerker uurloon</v>
          </cell>
          <cell r="AA2741">
            <v>1</v>
          </cell>
          <cell r="AB2741" t="str">
            <v>Schoonmaak CAO</v>
          </cell>
          <cell r="AC2741" t="str">
            <v>N4</v>
          </cell>
          <cell r="AD2741" t="str">
            <v>HR-NL: per 4 weken</v>
          </cell>
          <cell r="AE2741" t="str">
            <v>Onbepaalde tijd</v>
          </cell>
          <cell r="AF2741" t="str">
            <v>00-00-0000</v>
          </cell>
          <cell r="AH2741">
            <v>219473067</v>
          </cell>
          <cell r="AI2741">
            <v>34750</v>
          </cell>
          <cell r="AJ2741" t="str">
            <v>Nederlands</v>
          </cell>
          <cell r="AK2741" t="str">
            <v>X011</v>
          </cell>
          <cell r="AL2741" t="str">
            <v>MEDEW. ALGEMEEN SCHOONMAAKONDERHOUD I</v>
          </cell>
          <cell r="AM2741">
            <v>1</v>
          </cell>
          <cell r="AN2741" t="str">
            <v>38 uur / week</v>
          </cell>
          <cell r="AO2741">
            <v>13.75</v>
          </cell>
          <cell r="AP2741">
            <v>0</v>
          </cell>
          <cell r="AQ2741">
            <v>0</v>
          </cell>
          <cell r="AR2741">
            <v>36.18</v>
          </cell>
          <cell r="AS2741">
            <v>7</v>
          </cell>
          <cell r="AT2741" t="str">
            <v>B2</v>
          </cell>
          <cell r="AU2741">
            <v>21</v>
          </cell>
          <cell r="AV2741">
            <v>9.4600000000000009</v>
          </cell>
        </row>
        <row r="2742">
          <cell r="A2742">
            <v>16658</v>
          </cell>
          <cell r="B2742" t="str">
            <v>Dhr.</v>
          </cell>
          <cell r="C2742" t="str">
            <v>Z. El Coulfez</v>
          </cell>
          <cell r="D2742" t="str">
            <v>Zakaria</v>
          </cell>
          <cell r="E2742" t="str">
            <v>Zakaria</v>
          </cell>
          <cell r="F2742" t="str">
            <v>Z</v>
          </cell>
          <cell r="H2742" t="str">
            <v>El Coulfez</v>
          </cell>
          <cell r="K2742" t="str">
            <v>Man</v>
          </cell>
          <cell r="L2742" t="str">
            <v>Adres</v>
          </cell>
          <cell r="M2742" t="str">
            <v>Fideliohof</v>
          </cell>
          <cell r="N2742">
            <v>3</v>
          </cell>
          <cell r="P2742" t="str">
            <v>2402 ER</v>
          </cell>
          <cell r="Q2742" t="str">
            <v>Alphen aan den Rijn</v>
          </cell>
          <cell r="R2742" t="str">
            <v>Nederland</v>
          </cell>
          <cell r="T2742">
            <v>687882083</v>
          </cell>
          <cell r="U2742">
            <v>3000</v>
          </cell>
          <cell r="V2742" t="str">
            <v>Hago Nederland B.V.</v>
          </cell>
          <cell r="W2742">
            <v>1</v>
          </cell>
          <cell r="X2742" t="str">
            <v>Internen</v>
          </cell>
          <cell r="Y2742" t="str">
            <v>A1</v>
          </cell>
          <cell r="Z2742" t="str">
            <v>Medewerker uurloon</v>
          </cell>
          <cell r="AA2742">
            <v>1</v>
          </cell>
          <cell r="AB2742" t="str">
            <v>Schoonmaak CAO</v>
          </cell>
          <cell r="AC2742" t="str">
            <v>N4</v>
          </cell>
          <cell r="AD2742" t="str">
            <v>HR-NL: per 4 weken</v>
          </cell>
          <cell r="AE2742" t="str">
            <v>Bepaalde tijd</v>
          </cell>
          <cell r="AF2742">
            <v>42651</v>
          </cell>
          <cell r="AG2742" t="str">
            <v>1e AO bep. tijd</v>
          </cell>
          <cell r="AH2742">
            <v>223325740</v>
          </cell>
          <cell r="AI2742">
            <v>35168</v>
          </cell>
          <cell r="AJ2742" t="str">
            <v>Nederlands</v>
          </cell>
          <cell r="AK2742" t="str">
            <v>X011</v>
          </cell>
          <cell r="AL2742" t="str">
            <v>MEDEW. ALGEMEEN SCHOONMAAKONDERHOUD I</v>
          </cell>
          <cell r="AM2742">
            <v>1</v>
          </cell>
          <cell r="AN2742" t="str">
            <v>38 uur / week</v>
          </cell>
          <cell r="AO2742">
            <v>5</v>
          </cell>
          <cell r="AP2742">
            <v>0</v>
          </cell>
          <cell r="AQ2742">
            <v>0</v>
          </cell>
          <cell r="AR2742">
            <v>13.16</v>
          </cell>
          <cell r="AS2742">
            <v>7</v>
          </cell>
          <cell r="AT2742" t="str">
            <v>I2</v>
          </cell>
          <cell r="AU2742">
            <v>20</v>
          </cell>
          <cell r="AV2742">
            <v>7.31</v>
          </cell>
        </row>
        <row r="2743">
          <cell r="A2743">
            <v>16660</v>
          </cell>
          <cell r="B2743" t="str">
            <v>Mevrouw</v>
          </cell>
          <cell r="C2743" t="str">
            <v>S. Bonk</v>
          </cell>
          <cell r="D2743" t="str">
            <v>Sabrina</v>
          </cell>
          <cell r="E2743" t="str">
            <v>Sabrina</v>
          </cell>
          <cell r="F2743" t="str">
            <v>S</v>
          </cell>
          <cell r="H2743" t="str">
            <v>Bonk</v>
          </cell>
          <cell r="K2743" t="str">
            <v>Vrouw</v>
          </cell>
          <cell r="L2743" t="str">
            <v>Adres</v>
          </cell>
          <cell r="M2743" t="str">
            <v>Bekenlaan</v>
          </cell>
          <cell r="N2743">
            <v>84</v>
          </cell>
          <cell r="P2743" t="str">
            <v>3448 XE</v>
          </cell>
          <cell r="Q2743" t="str">
            <v>Woerden</v>
          </cell>
          <cell r="R2743" t="str">
            <v>Nederland</v>
          </cell>
          <cell r="T2743">
            <v>626803084</v>
          </cell>
          <cell r="U2743">
            <v>3000</v>
          </cell>
          <cell r="V2743" t="str">
            <v>Hago Nederland B.V.</v>
          </cell>
          <cell r="W2743">
            <v>1</v>
          </cell>
          <cell r="X2743" t="str">
            <v>Internen</v>
          </cell>
          <cell r="Y2743" t="str">
            <v>A1</v>
          </cell>
          <cell r="Z2743" t="str">
            <v>Medewerker uurloon</v>
          </cell>
          <cell r="AA2743">
            <v>1</v>
          </cell>
          <cell r="AB2743" t="str">
            <v>Schoonmaak CAO</v>
          </cell>
          <cell r="AC2743" t="str">
            <v>N4</v>
          </cell>
          <cell r="AD2743" t="str">
            <v>HR-NL: per 4 weken</v>
          </cell>
          <cell r="AE2743" t="str">
            <v>Bepaalde tijd</v>
          </cell>
          <cell r="AF2743">
            <v>42649</v>
          </cell>
          <cell r="AG2743" t="str">
            <v>1e AO bep. tijd</v>
          </cell>
          <cell r="AH2743">
            <v>265084039</v>
          </cell>
          <cell r="AI2743">
            <v>32030</v>
          </cell>
          <cell r="AJ2743" t="str">
            <v>Duits</v>
          </cell>
          <cell r="AK2743" t="str">
            <v>X011</v>
          </cell>
          <cell r="AL2743" t="str">
            <v>MEDEW. ALGEMEEN SCHOONMAAKONDERHOUD I</v>
          </cell>
          <cell r="AM2743">
            <v>1</v>
          </cell>
          <cell r="AN2743" t="str">
            <v>38 uur / week</v>
          </cell>
          <cell r="AO2743">
            <v>7.5</v>
          </cell>
          <cell r="AP2743">
            <v>0</v>
          </cell>
          <cell r="AQ2743">
            <v>0</v>
          </cell>
          <cell r="AR2743">
            <v>19.739999999999998</v>
          </cell>
          <cell r="AS2743">
            <v>7</v>
          </cell>
          <cell r="AT2743" t="str">
            <v>B2</v>
          </cell>
          <cell r="AU2743">
            <v>22</v>
          </cell>
          <cell r="AV2743">
            <v>11.13</v>
          </cell>
        </row>
        <row r="2744">
          <cell r="A2744">
            <v>16665</v>
          </cell>
          <cell r="B2744" t="str">
            <v>Mevrouw</v>
          </cell>
          <cell r="C2744" t="str">
            <v>O. Magouh</v>
          </cell>
          <cell r="D2744" t="str">
            <v>Oumaima</v>
          </cell>
          <cell r="E2744" t="str">
            <v>Oumaima</v>
          </cell>
          <cell r="F2744" t="str">
            <v>O</v>
          </cell>
          <cell r="H2744" t="str">
            <v>Magouh</v>
          </cell>
          <cell r="K2744" t="str">
            <v>Vrouw</v>
          </cell>
          <cell r="L2744" t="str">
            <v>Adres</v>
          </cell>
          <cell r="M2744" t="str">
            <v>H.J.A.M. Schaepmanstraat</v>
          </cell>
          <cell r="N2744">
            <v>45</v>
          </cell>
          <cell r="P2744" t="str">
            <v>2802 TP</v>
          </cell>
          <cell r="Q2744" t="str">
            <v>Gouda</v>
          </cell>
          <cell r="R2744" t="str">
            <v>Nederland</v>
          </cell>
          <cell r="T2744">
            <v>685451755</v>
          </cell>
          <cell r="U2744">
            <v>3000</v>
          </cell>
          <cell r="V2744" t="str">
            <v>Hago Nederland B.V.</v>
          </cell>
          <cell r="W2744">
            <v>1</v>
          </cell>
          <cell r="X2744" t="str">
            <v>Internen</v>
          </cell>
          <cell r="Y2744" t="str">
            <v>A1</v>
          </cell>
          <cell r="Z2744" t="str">
            <v>Medewerker uurloon</v>
          </cell>
          <cell r="AA2744">
            <v>1</v>
          </cell>
          <cell r="AB2744" t="str">
            <v>Schoonmaak CAO</v>
          </cell>
          <cell r="AC2744" t="str">
            <v>N4</v>
          </cell>
          <cell r="AD2744" t="str">
            <v>HR-NL: per 4 weken</v>
          </cell>
          <cell r="AE2744" t="str">
            <v>Bepaalde tijd</v>
          </cell>
          <cell r="AF2744">
            <v>42648</v>
          </cell>
          <cell r="AG2744" t="str">
            <v>1e AO bep. tijd</v>
          </cell>
          <cell r="AH2744">
            <v>236510083</v>
          </cell>
          <cell r="AI2744">
            <v>36559</v>
          </cell>
          <cell r="AJ2744" t="str">
            <v>Nederlands</v>
          </cell>
          <cell r="AK2744" t="str">
            <v>X011</v>
          </cell>
          <cell r="AL2744" t="str">
            <v>MEDEW. ALGEMEEN SCHOONMAAKONDERHOUD I</v>
          </cell>
          <cell r="AM2744">
            <v>1</v>
          </cell>
          <cell r="AN2744" t="str">
            <v>38 uur / week</v>
          </cell>
          <cell r="AO2744">
            <v>10</v>
          </cell>
          <cell r="AP2744">
            <v>0</v>
          </cell>
          <cell r="AQ2744">
            <v>0</v>
          </cell>
          <cell r="AR2744">
            <v>26.32</v>
          </cell>
          <cell r="AS2744">
            <v>7</v>
          </cell>
          <cell r="AT2744" t="str">
            <v>I2</v>
          </cell>
          <cell r="AU2744">
            <v>17</v>
          </cell>
          <cell r="AV2744">
            <v>4.38</v>
          </cell>
        </row>
        <row r="2745">
          <cell r="A2745">
            <v>16678</v>
          </cell>
          <cell r="B2745" t="str">
            <v>Mevrouw</v>
          </cell>
          <cell r="C2745" t="str">
            <v>J.A.M. van Nunen</v>
          </cell>
          <cell r="D2745" t="str">
            <v>Johanna Antonetta Maria</v>
          </cell>
          <cell r="E2745" t="str">
            <v>Johanna Antonetta Maria</v>
          </cell>
          <cell r="F2745" t="str">
            <v>JAM</v>
          </cell>
          <cell r="G2745" t="str">
            <v>van</v>
          </cell>
          <cell r="H2745" t="str">
            <v>Nunen</v>
          </cell>
          <cell r="K2745" t="str">
            <v>Vrouw</v>
          </cell>
          <cell r="L2745" t="str">
            <v>Adres</v>
          </cell>
          <cell r="M2745" t="str">
            <v>Koenraadlaan</v>
          </cell>
          <cell r="N2745">
            <v>13</v>
          </cell>
          <cell r="P2745" t="str">
            <v>5651 ET</v>
          </cell>
          <cell r="Q2745" t="str">
            <v>Eindhoven</v>
          </cell>
          <cell r="R2745" t="str">
            <v>Nederland</v>
          </cell>
          <cell r="T2745">
            <v>633470097</v>
          </cell>
          <cell r="U2745">
            <v>3000</v>
          </cell>
          <cell r="V2745" t="str">
            <v>Hago Nederland B.V.</v>
          </cell>
          <cell r="W2745">
            <v>1</v>
          </cell>
          <cell r="X2745" t="str">
            <v>Internen</v>
          </cell>
          <cell r="Y2745" t="str">
            <v>A1</v>
          </cell>
          <cell r="Z2745" t="str">
            <v>Medewerker uurloon</v>
          </cell>
          <cell r="AA2745">
            <v>1</v>
          </cell>
          <cell r="AB2745" t="str">
            <v>Schoonmaak CAO</v>
          </cell>
          <cell r="AC2745" t="str">
            <v>N4</v>
          </cell>
          <cell r="AD2745" t="str">
            <v>HR-NL: per 4 weken</v>
          </cell>
          <cell r="AE2745" t="str">
            <v>Onbepaalde tijd</v>
          </cell>
          <cell r="AF2745" t="str">
            <v>00-00-0000</v>
          </cell>
          <cell r="AH2745">
            <v>141348549</v>
          </cell>
          <cell r="AI2745">
            <v>22919</v>
          </cell>
          <cell r="AJ2745" t="str">
            <v>Nederlands</v>
          </cell>
          <cell r="AK2745" t="str">
            <v>X011</v>
          </cell>
          <cell r="AL2745" t="str">
            <v>MEDEW. ALGEMEEN SCHOONMAAKONDERHOUD I</v>
          </cell>
          <cell r="AM2745">
            <v>1</v>
          </cell>
          <cell r="AN2745" t="str">
            <v>38 uur / week</v>
          </cell>
          <cell r="AO2745">
            <v>2</v>
          </cell>
          <cell r="AP2745">
            <v>2</v>
          </cell>
          <cell r="AQ2745">
            <v>15</v>
          </cell>
          <cell r="AR2745">
            <v>5.26</v>
          </cell>
          <cell r="AS2745">
            <v>7</v>
          </cell>
          <cell r="AT2745" t="str">
            <v>B2</v>
          </cell>
          <cell r="AU2745">
            <v>22</v>
          </cell>
          <cell r="AV2745">
            <v>11.13</v>
          </cell>
        </row>
        <row r="2746">
          <cell r="A2746">
            <v>16688</v>
          </cell>
          <cell r="B2746" t="str">
            <v>Mevrouw</v>
          </cell>
          <cell r="C2746" t="str">
            <v>M.J.A. Diemel</v>
          </cell>
          <cell r="D2746" t="str">
            <v>Marinka Johanna Alida</v>
          </cell>
          <cell r="E2746" t="str">
            <v>Marinka</v>
          </cell>
          <cell r="F2746" t="str">
            <v>MJA</v>
          </cell>
          <cell r="H2746" t="str">
            <v>Diemel</v>
          </cell>
          <cell r="K2746" t="str">
            <v>Vrouw</v>
          </cell>
          <cell r="L2746" t="str">
            <v>Adres</v>
          </cell>
          <cell r="M2746" t="str">
            <v>Valkenhorst</v>
          </cell>
          <cell r="N2746">
            <v>29</v>
          </cell>
          <cell r="P2746" t="str">
            <v>2317 CM</v>
          </cell>
          <cell r="Q2746" t="str">
            <v>Leiden</v>
          </cell>
          <cell r="R2746" t="str">
            <v>Nederland</v>
          </cell>
          <cell r="T2746">
            <v>637235987</v>
          </cell>
          <cell r="U2746">
            <v>3000</v>
          </cell>
          <cell r="V2746" t="str">
            <v>Hago Nederland B.V.</v>
          </cell>
          <cell r="W2746">
            <v>1</v>
          </cell>
          <cell r="X2746" t="str">
            <v>Internen</v>
          </cell>
          <cell r="Y2746" t="str">
            <v>A1</v>
          </cell>
          <cell r="Z2746" t="str">
            <v>Medewerker uurloon</v>
          </cell>
          <cell r="AA2746">
            <v>1</v>
          </cell>
          <cell r="AB2746" t="str">
            <v>Schoonmaak CAO</v>
          </cell>
          <cell r="AC2746" t="str">
            <v>N4</v>
          </cell>
          <cell r="AD2746" t="str">
            <v>HR-NL: per 4 weken</v>
          </cell>
          <cell r="AE2746" t="str">
            <v>Bepaalde tijd</v>
          </cell>
          <cell r="AF2746">
            <v>42650</v>
          </cell>
          <cell r="AG2746" t="str">
            <v>1e AO bep. tijd</v>
          </cell>
          <cell r="AH2746">
            <v>125026328</v>
          </cell>
          <cell r="AI2746">
            <v>31853</v>
          </cell>
          <cell r="AJ2746" t="str">
            <v>Nederlands</v>
          </cell>
          <cell r="AK2746" t="str">
            <v>X011</v>
          </cell>
          <cell r="AL2746" t="str">
            <v>MEDEW. ALGEMEEN SCHOONMAAKONDERHOUD I</v>
          </cell>
          <cell r="AM2746">
            <v>1</v>
          </cell>
          <cell r="AN2746" t="str">
            <v>38 uur / week</v>
          </cell>
          <cell r="AO2746">
            <v>17.5</v>
          </cell>
          <cell r="AP2746">
            <v>0</v>
          </cell>
          <cell r="AQ2746">
            <v>0</v>
          </cell>
          <cell r="AR2746">
            <v>46.05</v>
          </cell>
          <cell r="AS2746">
            <v>7</v>
          </cell>
          <cell r="AT2746" t="str">
            <v>B2</v>
          </cell>
          <cell r="AU2746">
            <v>22</v>
          </cell>
          <cell r="AV2746">
            <v>11.13</v>
          </cell>
        </row>
        <row r="2747">
          <cell r="A2747">
            <v>16699</v>
          </cell>
          <cell r="B2747" t="str">
            <v>Mevrouw</v>
          </cell>
          <cell r="C2747" t="str">
            <v>H. Belgaid</v>
          </cell>
          <cell r="D2747" t="str">
            <v>Hanane</v>
          </cell>
          <cell r="E2747" t="str">
            <v>Hanane</v>
          </cell>
          <cell r="F2747" t="str">
            <v>H</v>
          </cell>
          <cell r="H2747" t="str">
            <v>Belgaid</v>
          </cell>
          <cell r="K2747" t="str">
            <v>Vrouw</v>
          </cell>
          <cell r="L2747" t="str">
            <v>Adres</v>
          </cell>
          <cell r="M2747" t="str">
            <v>Oosthoef</v>
          </cell>
          <cell r="N2747">
            <v>30</v>
          </cell>
          <cell r="P2747" t="str">
            <v>2804 ST</v>
          </cell>
          <cell r="Q2747" t="str">
            <v>Gouda</v>
          </cell>
          <cell r="R2747" t="str">
            <v>Nederland</v>
          </cell>
          <cell r="T2747">
            <v>649289845</v>
          </cell>
          <cell r="U2747">
            <v>3000</v>
          </cell>
          <cell r="V2747" t="str">
            <v>Hago Nederland B.V.</v>
          </cell>
          <cell r="W2747">
            <v>1</v>
          </cell>
          <cell r="X2747" t="str">
            <v>Internen</v>
          </cell>
          <cell r="Y2747" t="str">
            <v>A1</v>
          </cell>
          <cell r="Z2747" t="str">
            <v>Medewerker uurloon</v>
          </cell>
          <cell r="AA2747">
            <v>1</v>
          </cell>
          <cell r="AB2747" t="str">
            <v>Schoonmaak CAO</v>
          </cell>
          <cell r="AC2747" t="str">
            <v>N4</v>
          </cell>
          <cell r="AD2747" t="str">
            <v>HR-NL: per 4 weken</v>
          </cell>
          <cell r="AE2747" t="str">
            <v>Bepaalde tijd</v>
          </cell>
          <cell r="AF2747">
            <v>42648</v>
          </cell>
          <cell r="AG2747" t="str">
            <v>1e AO bep. tijd</v>
          </cell>
          <cell r="AH2747">
            <v>261845305</v>
          </cell>
          <cell r="AI2747">
            <v>31128</v>
          </cell>
          <cell r="AJ2747" t="str">
            <v>Nederlands</v>
          </cell>
          <cell r="AK2747" t="str">
            <v>X011</v>
          </cell>
          <cell r="AL2747" t="str">
            <v>MEDEW. ALGEMEEN SCHOONMAAKONDERHOUD I</v>
          </cell>
          <cell r="AM2747">
            <v>1</v>
          </cell>
          <cell r="AN2747" t="str">
            <v>38 uur / week</v>
          </cell>
          <cell r="AO2747">
            <v>10</v>
          </cell>
          <cell r="AP2747">
            <v>0</v>
          </cell>
          <cell r="AQ2747">
            <v>0</v>
          </cell>
          <cell r="AR2747">
            <v>26.32</v>
          </cell>
          <cell r="AS2747">
            <v>7</v>
          </cell>
          <cell r="AT2747" t="str">
            <v>I2</v>
          </cell>
          <cell r="AU2747">
            <v>22</v>
          </cell>
          <cell r="AV2747">
            <v>9.74</v>
          </cell>
        </row>
        <row r="2748">
          <cell r="A2748">
            <v>16702</v>
          </cell>
          <cell r="B2748" t="str">
            <v>Mevrouw</v>
          </cell>
          <cell r="C2748" t="str">
            <v>S.B. Mulder</v>
          </cell>
          <cell r="D2748" t="str">
            <v>Sandra Bianca</v>
          </cell>
          <cell r="E2748" t="str">
            <v>Sandra</v>
          </cell>
          <cell r="F2748" t="str">
            <v>SB</v>
          </cell>
          <cell r="H2748" t="str">
            <v>Mulder</v>
          </cell>
          <cell r="K2748" t="str">
            <v>Vrouw</v>
          </cell>
          <cell r="L2748" t="str">
            <v>Adres</v>
          </cell>
          <cell r="M2748" t="str">
            <v>Jollensteiger</v>
          </cell>
          <cell r="N2748">
            <v>62</v>
          </cell>
          <cell r="P2748" t="str">
            <v>3331 MJ</v>
          </cell>
          <cell r="Q2748" t="str">
            <v>Zwijndrecht</v>
          </cell>
          <cell r="R2748" t="str">
            <v>Nederland</v>
          </cell>
          <cell r="T2748">
            <v>612609988</v>
          </cell>
          <cell r="U2748">
            <v>3000</v>
          </cell>
          <cell r="V2748" t="str">
            <v>Hago Nederland B.V.</v>
          </cell>
          <cell r="W2748">
            <v>1</v>
          </cell>
          <cell r="X2748" t="str">
            <v>Internen</v>
          </cell>
          <cell r="Y2748" t="str">
            <v>A1</v>
          </cell>
          <cell r="Z2748" t="str">
            <v>Medewerker uurloon</v>
          </cell>
          <cell r="AA2748">
            <v>1</v>
          </cell>
          <cell r="AB2748" t="str">
            <v>Schoonmaak CAO</v>
          </cell>
          <cell r="AC2748" t="str">
            <v>N4</v>
          </cell>
          <cell r="AD2748" t="str">
            <v>HR-NL: per 4 weken</v>
          </cell>
          <cell r="AE2748" t="str">
            <v>Onbepaalde tijd</v>
          </cell>
          <cell r="AF2748" t="str">
            <v>00-00-0000</v>
          </cell>
          <cell r="AH2748">
            <v>193963553</v>
          </cell>
          <cell r="AI2748">
            <v>26790</v>
          </cell>
          <cell r="AJ2748" t="str">
            <v>Nederlands</v>
          </cell>
          <cell r="AK2748" t="str">
            <v>X011</v>
          </cell>
          <cell r="AL2748" t="str">
            <v>MEDEW. ALGEMEEN SCHOONMAAKONDERHOUD I</v>
          </cell>
          <cell r="AM2748">
            <v>1</v>
          </cell>
          <cell r="AN2748" t="str">
            <v>38 uur / week</v>
          </cell>
          <cell r="AO2748">
            <v>10</v>
          </cell>
          <cell r="AP2748">
            <v>0</v>
          </cell>
          <cell r="AQ2748">
            <v>0</v>
          </cell>
          <cell r="AR2748">
            <v>26.32</v>
          </cell>
          <cell r="AS2748">
            <v>7</v>
          </cell>
          <cell r="AT2748" t="str">
            <v>B2</v>
          </cell>
          <cell r="AU2748">
            <v>22</v>
          </cell>
          <cell r="AV2748">
            <v>11.13</v>
          </cell>
        </row>
        <row r="2749">
          <cell r="A2749">
            <v>16719</v>
          </cell>
          <cell r="B2749" t="str">
            <v>Mevrouw</v>
          </cell>
          <cell r="C2749" t="str">
            <v>A.W. Currie - Huurman</v>
          </cell>
          <cell r="D2749" t="str">
            <v>Aaltje Wilhelmina</v>
          </cell>
          <cell r="E2749" t="str">
            <v>Aaltje</v>
          </cell>
          <cell r="F2749" t="str">
            <v>AW</v>
          </cell>
          <cell r="H2749" t="str">
            <v>Huurman</v>
          </cell>
          <cell r="J2749" t="str">
            <v>Currie</v>
          </cell>
          <cell r="K2749" t="str">
            <v>Vrouw</v>
          </cell>
          <cell r="L2749" t="str">
            <v>Adres</v>
          </cell>
          <cell r="M2749" t="str">
            <v>Sinaasappelgaard</v>
          </cell>
          <cell r="N2749">
            <v>18</v>
          </cell>
          <cell r="P2749" t="str">
            <v>3206 NJ</v>
          </cell>
          <cell r="Q2749" t="str">
            <v>Spijkenisse</v>
          </cell>
          <cell r="R2749" t="str">
            <v>Nederland</v>
          </cell>
          <cell r="S2749">
            <v>181639355</v>
          </cell>
          <cell r="T2749">
            <v>631900286</v>
          </cell>
          <cell r="U2749">
            <v>3000</v>
          </cell>
          <cell r="V2749" t="str">
            <v>Hago Nederland B.V.</v>
          </cell>
          <cell r="W2749">
            <v>1</v>
          </cell>
          <cell r="X2749" t="str">
            <v>Internen</v>
          </cell>
          <cell r="Y2749" t="str">
            <v>A1</v>
          </cell>
          <cell r="Z2749" t="str">
            <v>Medewerker uurloon</v>
          </cell>
          <cell r="AA2749">
            <v>1</v>
          </cell>
          <cell r="AB2749" t="str">
            <v>Schoonmaak CAO</v>
          </cell>
          <cell r="AC2749" t="str">
            <v>N4</v>
          </cell>
          <cell r="AD2749" t="str">
            <v>HR-NL: per 4 weken</v>
          </cell>
          <cell r="AE2749" t="str">
            <v>Onbepaalde tijd</v>
          </cell>
          <cell r="AF2749" t="str">
            <v>00-00-0000</v>
          </cell>
          <cell r="AH2749">
            <v>95141674</v>
          </cell>
          <cell r="AI2749">
            <v>21380</v>
          </cell>
          <cell r="AJ2749" t="str">
            <v>Nederlands</v>
          </cell>
          <cell r="AK2749" t="str">
            <v>X011</v>
          </cell>
          <cell r="AL2749" t="str">
            <v>MEDEW. ALGEMEEN SCHOONMAAKONDERHOUD I</v>
          </cell>
          <cell r="AM2749">
            <v>1</v>
          </cell>
          <cell r="AN2749" t="str">
            <v>38 uur / week</v>
          </cell>
          <cell r="AO2749">
            <v>2</v>
          </cell>
          <cell r="AP2749">
            <v>2</v>
          </cell>
          <cell r="AQ2749">
            <v>38</v>
          </cell>
          <cell r="AR2749">
            <v>5.26</v>
          </cell>
          <cell r="AS2749">
            <v>7</v>
          </cell>
          <cell r="AT2749" t="str">
            <v>B2</v>
          </cell>
          <cell r="AU2749">
            <v>22</v>
          </cell>
          <cell r="AV2749">
            <v>11.13</v>
          </cell>
        </row>
        <row r="2750">
          <cell r="A2750">
            <v>16731</v>
          </cell>
          <cell r="B2750" t="str">
            <v>Mevrouw</v>
          </cell>
          <cell r="C2750" t="str">
            <v>E. Basic</v>
          </cell>
          <cell r="D2750" t="str">
            <v>Elvira</v>
          </cell>
          <cell r="E2750" t="str">
            <v>Elvira</v>
          </cell>
          <cell r="F2750" t="str">
            <v>E</v>
          </cell>
          <cell r="H2750" t="str">
            <v>Basic</v>
          </cell>
          <cell r="K2750" t="str">
            <v>Vrouw</v>
          </cell>
          <cell r="L2750" t="str">
            <v>Adres</v>
          </cell>
          <cell r="M2750" t="str">
            <v>Rijnlust</v>
          </cell>
          <cell r="N2750">
            <v>30</v>
          </cell>
          <cell r="P2750" t="str">
            <v>2804 LC</v>
          </cell>
          <cell r="Q2750" t="str">
            <v>Gouda</v>
          </cell>
          <cell r="R2750" t="str">
            <v>Nederland</v>
          </cell>
          <cell r="T2750">
            <v>614947836</v>
          </cell>
          <cell r="U2750">
            <v>3000</v>
          </cell>
          <cell r="V2750" t="str">
            <v>Hago Nederland B.V.</v>
          </cell>
          <cell r="W2750">
            <v>1</v>
          </cell>
          <cell r="X2750" t="str">
            <v>Internen</v>
          </cell>
          <cell r="Y2750" t="str">
            <v>A1</v>
          </cell>
          <cell r="Z2750" t="str">
            <v>Medewerker uurloon</v>
          </cell>
          <cell r="AA2750">
            <v>1</v>
          </cell>
          <cell r="AB2750" t="str">
            <v>Schoonmaak CAO</v>
          </cell>
          <cell r="AC2750" t="str">
            <v>N4</v>
          </cell>
          <cell r="AD2750" t="str">
            <v>HR-NL: per 4 weken</v>
          </cell>
          <cell r="AE2750" t="str">
            <v>Bepaalde tijd</v>
          </cell>
          <cell r="AF2750">
            <v>42559</v>
          </cell>
          <cell r="AG2750" t="str">
            <v>1e AO bep. tijd</v>
          </cell>
          <cell r="AH2750">
            <v>251613823</v>
          </cell>
          <cell r="AI2750">
            <v>29071</v>
          </cell>
          <cell r="AJ2750" t="str">
            <v>Serv.-Monteneg.</v>
          </cell>
          <cell r="AK2750" t="str">
            <v>X011</v>
          </cell>
          <cell r="AL2750" t="str">
            <v>MEDEW. ALGEMEEN SCHOONMAAKONDERHOUD I</v>
          </cell>
          <cell r="AM2750">
            <v>1</v>
          </cell>
          <cell r="AN2750" t="str">
            <v>38 uur / week</v>
          </cell>
          <cell r="AO2750">
            <v>2</v>
          </cell>
          <cell r="AP2750">
            <v>2</v>
          </cell>
          <cell r="AQ2750">
            <v>10</v>
          </cell>
          <cell r="AR2750">
            <v>5.26</v>
          </cell>
          <cell r="AS2750">
            <v>7</v>
          </cell>
          <cell r="AT2750" t="str">
            <v>B2</v>
          </cell>
          <cell r="AU2750">
            <v>22</v>
          </cell>
          <cell r="AV2750">
            <v>11.13</v>
          </cell>
        </row>
        <row r="2751">
          <cell r="A2751">
            <v>16748</v>
          </cell>
          <cell r="B2751" t="str">
            <v>Mevrouw</v>
          </cell>
          <cell r="C2751" t="str">
            <v>N. El Youzghi Omoussa</v>
          </cell>
          <cell r="D2751" t="str">
            <v>Najat</v>
          </cell>
          <cell r="E2751" t="str">
            <v>Najat</v>
          </cell>
          <cell r="F2751" t="str">
            <v>N</v>
          </cell>
          <cell r="H2751" t="str">
            <v>El Youzghi Omoussa</v>
          </cell>
          <cell r="K2751" t="str">
            <v>Vrouw</v>
          </cell>
          <cell r="L2751" t="str">
            <v>Adres</v>
          </cell>
          <cell r="M2751" t="str">
            <v>Wingerd</v>
          </cell>
          <cell r="N2751">
            <v>552</v>
          </cell>
          <cell r="P2751" t="str">
            <v>2742 SK</v>
          </cell>
          <cell r="Q2751" t="str">
            <v>Waddinxveen</v>
          </cell>
          <cell r="R2751" t="str">
            <v>Nederland</v>
          </cell>
          <cell r="T2751">
            <v>684703176</v>
          </cell>
          <cell r="U2751">
            <v>3000</v>
          </cell>
          <cell r="V2751" t="str">
            <v>Hago Nederland B.V.</v>
          </cell>
          <cell r="W2751">
            <v>1</v>
          </cell>
          <cell r="X2751" t="str">
            <v>Internen</v>
          </cell>
          <cell r="Y2751" t="str">
            <v>A1</v>
          </cell>
          <cell r="Z2751" t="str">
            <v>Medewerker uurloon</v>
          </cell>
          <cell r="AA2751">
            <v>1</v>
          </cell>
          <cell r="AB2751" t="str">
            <v>Schoonmaak CAO</v>
          </cell>
          <cell r="AC2751" t="str">
            <v>N4</v>
          </cell>
          <cell r="AD2751" t="str">
            <v>HR-NL: per 4 weken</v>
          </cell>
          <cell r="AE2751" t="str">
            <v>Bepaalde tijd</v>
          </cell>
          <cell r="AF2751">
            <v>42559</v>
          </cell>
          <cell r="AG2751" t="str">
            <v>1e AO bep. tijd</v>
          </cell>
          <cell r="AH2751">
            <v>302207557</v>
          </cell>
          <cell r="AI2751">
            <v>25980</v>
          </cell>
          <cell r="AJ2751" t="str">
            <v>Spaans</v>
          </cell>
          <cell r="AK2751" t="str">
            <v>X011</v>
          </cell>
          <cell r="AL2751" t="str">
            <v>MEDEW. ALGEMEEN SCHOONMAAKONDERHOUD I</v>
          </cell>
          <cell r="AM2751">
            <v>1</v>
          </cell>
          <cell r="AN2751" t="str">
            <v>38 uur / week</v>
          </cell>
          <cell r="AO2751">
            <v>2</v>
          </cell>
          <cell r="AP2751">
            <v>2</v>
          </cell>
          <cell r="AQ2751">
            <v>10</v>
          </cell>
          <cell r="AR2751">
            <v>5.26</v>
          </cell>
          <cell r="AS2751">
            <v>7</v>
          </cell>
          <cell r="AT2751" t="str">
            <v>I2</v>
          </cell>
          <cell r="AU2751">
            <v>22</v>
          </cell>
          <cell r="AV2751">
            <v>9.74</v>
          </cell>
        </row>
        <row r="2752">
          <cell r="A2752">
            <v>16765</v>
          </cell>
          <cell r="B2752" t="str">
            <v>Dhr.</v>
          </cell>
          <cell r="C2752" t="str">
            <v>A. Marshall</v>
          </cell>
          <cell r="D2752" t="str">
            <v>Alfred</v>
          </cell>
          <cell r="E2752" t="str">
            <v>Alfred</v>
          </cell>
          <cell r="F2752" t="str">
            <v>A</v>
          </cell>
          <cell r="H2752" t="str">
            <v>Marshall</v>
          </cell>
          <cell r="K2752" t="str">
            <v>Man</v>
          </cell>
          <cell r="L2752" t="str">
            <v>Adres</v>
          </cell>
          <cell r="M2752" t="str">
            <v>Kamerpalmhof</v>
          </cell>
          <cell r="N2752">
            <v>20</v>
          </cell>
          <cell r="P2752" t="str">
            <v>1104 DC</v>
          </cell>
          <cell r="Q2752" t="str">
            <v>Amsterdam</v>
          </cell>
          <cell r="R2752" t="str">
            <v>Nederland</v>
          </cell>
          <cell r="T2752">
            <v>624273294</v>
          </cell>
          <cell r="U2752">
            <v>3000</v>
          </cell>
          <cell r="V2752" t="str">
            <v>Hago Nederland B.V.</v>
          </cell>
          <cell r="W2752">
            <v>1</v>
          </cell>
          <cell r="X2752" t="str">
            <v>Internen</v>
          </cell>
          <cell r="Y2752" t="str">
            <v>A1</v>
          </cell>
          <cell r="Z2752" t="str">
            <v>Medewerker uurloon</v>
          </cell>
          <cell r="AA2752">
            <v>1</v>
          </cell>
          <cell r="AB2752" t="str">
            <v>Schoonmaak CAO</v>
          </cell>
          <cell r="AC2752" t="str">
            <v>N4</v>
          </cell>
          <cell r="AD2752" t="str">
            <v>HR-NL: per 4 weken</v>
          </cell>
          <cell r="AE2752" t="str">
            <v>Bepaalde tijd</v>
          </cell>
          <cell r="AF2752">
            <v>42655</v>
          </cell>
          <cell r="AG2752" t="str">
            <v>1e AO bep. tijd</v>
          </cell>
          <cell r="AH2752">
            <v>196295701</v>
          </cell>
          <cell r="AI2752">
            <v>21597</v>
          </cell>
          <cell r="AJ2752" t="str">
            <v>Nederlands</v>
          </cell>
          <cell r="AK2752" t="str">
            <v>X011</v>
          </cell>
          <cell r="AL2752" t="str">
            <v>MEDEW. ALGEMEEN SCHOONMAAKONDERHOUD I</v>
          </cell>
          <cell r="AM2752">
            <v>1</v>
          </cell>
          <cell r="AN2752" t="str">
            <v>38 uur / week</v>
          </cell>
          <cell r="AO2752">
            <v>2</v>
          </cell>
          <cell r="AP2752">
            <v>2</v>
          </cell>
          <cell r="AQ2752">
            <v>10</v>
          </cell>
          <cell r="AR2752">
            <v>5.26</v>
          </cell>
          <cell r="AS2752">
            <v>7</v>
          </cell>
          <cell r="AT2752" t="str">
            <v>B2</v>
          </cell>
          <cell r="AU2752">
            <v>22</v>
          </cell>
          <cell r="AV2752">
            <v>11.13</v>
          </cell>
        </row>
        <row r="2753">
          <cell r="A2753">
            <v>16767</v>
          </cell>
          <cell r="B2753" t="str">
            <v>Dhr.</v>
          </cell>
          <cell r="C2753" t="str">
            <v>A.R. Teveer</v>
          </cell>
          <cell r="D2753" t="str">
            <v>Alexander Rogier</v>
          </cell>
          <cell r="E2753" t="str">
            <v>Alex</v>
          </cell>
          <cell r="F2753" t="str">
            <v>AR</v>
          </cell>
          <cell r="H2753" t="str">
            <v>Teveer</v>
          </cell>
          <cell r="K2753" t="str">
            <v>Man</v>
          </cell>
          <cell r="L2753" t="str">
            <v>Adres</v>
          </cell>
          <cell r="M2753" t="str">
            <v>Jan Kobellstraat</v>
          </cell>
          <cell r="N2753">
            <v>72</v>
          </cell>
          <cell r="O2753" t="str">
            <v>D</v>
          </cell>
          <cell r="P2753" t="str">
            <v>3026 SW</v>
          </cell>
          <cell r="Q2753" t="str">
            <v>Rotterdam</v>
          </cell>
          <cell r="R2753" t="str">
            <v>Nederland</v>
          </cell>
          <cell r="T2753">
            <v>644537423</v>
          </cell>
          <cell r="U2753">
            <v>3000</v>
          </cell>
          <cell r="V2753" t="str">
            <v>Hago Nederland B.V.</v>
          </cell>
          <cell r="W2753">
            <v>1</v>
          </cell>
          <cell r="X2753" t="str">
            <v>Internen</v>
          </cell>
          <cell r="Y2753" t="str">
            <v>A1</v>
          </cell>
          <cell r="Z2753" t="str">
            <v>Medewerker uurloon</v>
          </cell>
          <cell r="AA2753">
            <v>1</v>
          </cell>
          <cell r="AB2753" t="str">
            <v>Schoonmaak CAO</v>
          </cell>
          <cell r="AC2753" t="str">
            <v>N4</v>
          </cell>
          <cell r="AD2753" t="str">
            <v>HR-NL: per 4 weken</v>
          </cell>
          <cell r="AE2753" t="str">
            <v>Onbepaalde tijd</v>
          </cell>
          <cell r="AF2753" t="str">
            <v>00-00-0000</v>
          </cell>
          <cell r="AH2753">
            <v>212690681</v>
          </cell>
          <cell r="AI2753">
            <v>34126</v>
          </cell>
          <cell r="AJ2753" t="str">
            <v>Nederlands</v>
          </cell>
          <cell r="AK2753" t="str">
            <v>X011</v>
          </cell>
          <cell r="AL2753" t="str">
            <v>MEDEW. ALGEMEEN SCHOONMAAKONDERHOUD I</v>
          </cell>
          <cell r="AM2753">
            <v>1</v>
          </cell>
          <cell r="AN2753" t="str">
            <v>38 uur / week</v>
          </cell>
          <cell r="AO2753">
            <v>5</v>
          </cell>
          <cell r="AP2753">
            <v>0</v>
          </cell>
          <cell r="AQ2753">
            <v>0</v>
          </cell>
          <cell r="AR2753">
            <v>13.16</v>
          </cell>
          <cell r="AS2753">
            <v>7</v>
          </cell>
          <cell r="AT2753" t="str">
            <v>B2</v>
          </cell>
          <cell r="AU2753">
            <v>22</v>
          </cell>
          <cell r="AV2753">
            <v>11.13</v>
          </cell>
        </row>
        <row r="2754">
          <cell r="A2754">
            <v>16790</v>
          </cell>
          <cell r="B2754" t="str">
            <v>Mevrouw</v>
          </cell>
          <cell r="C2754" t="str">
            <v>M.J.L. Schaaf</v>
          </cell>
          <cell r="D2754" t="str">
            <v>Monika Josephina Louisa</v>
          </cell>
          <cell r="E2754" t="str">
            <v>Monika</v>
          </cell>
          <cell r="F2754" t="str">
            <v>MJL</v>
          </cell>
          <cell r="H2754" t="str">
            <v>Schaaf</v>
          </cell>
          <cell r="K2754" t="str">
            <v>Vrouw</v>
          </cell>
          <cell r="L2754" t="str">
            <v>Adres</v>
          </cell>
          <cell r="M2754" t="str">
            <v>De Ruyterweg</v>
          </cell>
          <cell r="N2754">
            <v>7</v>
          </cell>
          <cell r="P2754" t="str">
            <v>6163 XR</v>
          </cell>
          <cell r="Q2754" t="str">
            <v>Geleen</v>
          </cell>
          <cell r="R2754" t="str">
            <v>Nederland</v>
          </cell>
          <cell r="T2754">
            <v>655337687</v>
          </cell>
          <cell r="U2754">
            <v>3000</v>
          </cell>
          <cell r="V2754" t="str">
            <v>Hago Nederland B.V.</v>
          </cell>
          <cell r="W2754">
            <v>1</v>
          </cell>
          <cell r="X2754" t="str">
            <v>Internen</v>
          </cell>
          <cell r="Y2754" t="str">
            <v>A1</v>
          </cell>
          <cell r="Z2754" t="str">
            <v>Medewerker uurloon</v>
          </cell>
          <cell r="AA2754">
            <v>1</v>
          </cell>
          <cell r="AB2754" t="str">
            <v>Schoonmaak CAO</v>
          </cell>
          <cell r="AC2754" t="str">
            <v>N4</v>
          </cell>
          <cell r="AD2754" t="str">
            <v>HR-NL: per 4 weken</v>
          </cell>
          <cell r="AE2754" t="str">
            <v>Onbepaalde tijd</v>
          </cell>
          <cell r="AF2754" t="str">
            <v>00-00-0000</v>
          </cell>
          <cell r="AH2754">
            <v>155685922</v>
          </cell>
          <cell r="AI2754">
            <v>26637</v>
          </cell>
          <cell r="AJ2754" t="str">
            <v>Nederlands</v>
          </cell>
          <cell r="AK2754" t="str">
            <v>X011</v>
          </cell>
          <cell r="AL2754" t="str">
            <v>MEDEW. ALGEMEEN SCHOONMAAKONDERHOUD I</v>
          </cell>
          <cell r="AM2754">
            <v>1</v>
          </cell>
          <cell r="AN2754" t="str">
            <v>38 uur / week</v>
          </cell>
          <cell r="AO2754">
            <v>13.75</v>
          </cell>
          <cell r="AP2754">
            <v>0</v>
          </cell>
          <cell r="AQ2754">
            <v>0</v>
          </cell>
          <cell r="AR2754">
            <v>36.18</v>
          </cell>
          <cell r="AS2754">
            <v>7</v>
          </cell>
          <cell r="AT2754" t="str">
            <v>B2</v>
          </cell>
          <cell r="AU2754">
            <v>22</v>
          </cell>
          <cell r="AV2754">
            <v>11.13</v>
          </cell>
        </row>
        <row r="2755">
          <cell r="A2755">
            <v>16875</v>
          </cell>
          <cell r="B2755" t="str">
            <v>Mevrouw</v>
          </cell>
          <cell r="C2755" t="str">
            <v>A. Ackon Swanzy</v>
          </cell>
          <cell r="D2755" t="str">
            <v>Ayisha</v>
          </cell>
          <cell r="E2755" t="str">
            <v>Ayisha</v>
          </cell>
          <cell r="F2755" t="str">
            <v>A</v>
          </cell>
          <cell r="H2755" t="str">
            <v>Ackon Swanzy</v>
          </cell>
          <cell r="K2755" t="str">
            <v>Vrouw</v>
          </cell>
          <cell r="L2755" t="str">
            <v>Adres</v>
          </cell>
          <cell r="M2755" t="str">
            <v>Groenewegje</v>
          </cell>
          <cell r="N2755">
            <v>47</v>
          </cell>
          <cell r="P2755" t="str">
            <v>2515 LM</v>
          </cell>
          <cell r="Q2755" t="str">
            <v>Den Haag</v>
          </cell>
          <cell r="R2755" t="str">
            <v>Nederland</v>
          </cell>
          <cell r="T2755">
            <v>684325016</v>
          </cell>
          <cell r="U2755">
            <v>3000</v>
          </cell>
          <cell r="V2755" t="str">
            <v>Hago Nederland B.V.</v>
          </cell>
          <cell r="W2755">
            <v>1</v>
          </cell>
          <cell r="X2755" t="str">
            <v>Internen</v>
          </cell>
          <cell r="Y2755" t="str">
            <v>A1</v>
          </cell>
          <cell r="Z2755" t="str">
            <v>Medewerker uurloon</v>
          </cell>
          <cell r="AA2755">
            <v>1</v>
          </cell>
          <cell r="AB2755" t="str">
            <v>Schoonmaak CAO</v>
          </cell>
          <cell r="AC2755" t="str">
            <v>N4</v>
          </cell>
          <cell r="AD2755" t="str">
            <v>HR-NL: per 4 weken</v>
          </cell>
          <cell r="AE2755" t="str">
            <v>Onbepaalde tijd</v>
          </cell>
          <cell r="AF2755" t="str">
            <v>00-00-0000</v>
          </cell>
          <cell r="AH2755">
            <v>225495983</v>
          </cell>
          <cell r="AI2755">
            <v>22714</v>
          </cell>
          <cell r="AJ2755" t="str">
            <v>Ghanees</v>
          </cell>
          <cell r="AK2755" t="str">
            <v>X011</v>
          </cell>
          <cell r="AL2755" t="str">
            <v>MEDEW. ALGEMEEN SCHOONMAAKONDERHOUD I</v>
          </cell>
          <cell r="AM2755">
            <v>1</v>
          </cell>
          <cell r="AN2755" t="str">
            <v>38 uur / week</v>
          </cell>
          <cell r="AO2755">
            <v>20</v>
          </cell>
          <cell r="AP2755">
            <v>0</v>
          </cell>
          <cell r="AQ2755">
            <v>0</v>
          </cell>
          <cell r="AR2755">
            <v>52.63</v>
          </cell>
          <cell r="AS2755">
            <v>7</v>
          </cell>
          <cell r="AT2755" t="str">
            <v>B2</v>
          </cell>
          <cell r="AU2755">
            <v>22</v>
          </cell>
          <cell r="AV2755">
            <v>11.13</v>
          </cell>
        </row>
        <row r="2756">
          <cell r="A2756">
            <v>17044</v>
          </cell>
          <cell r="B2756" t="str">
            <v>Mevrouw</v>
          </cell>
          <cell r="C2756" t="str">
            <v>H.J. de Jong</v>
          </cell>
          <cell r="D2756" t="str">
            <v>Hendrikje Joukje</v>
          </cell>
          <cell r="E2756" t="str">
            <v>Hettie</v>
          </cell>
          <cell r="F2756" t="str">
            <v>HJ</v>
          </cell>
          <cell r="G2756" t="str">
            <v>de</v>
          </cell>
          <cell r="H2756" t="str">
            <v>Jong</v>
          </cell>
          <cell r="K2756" t="str">
            <v>Vrouw</v>
          </cell>
          <cell r="L2756" t="str">
            <v>Adres</v>
          </cell>
          <cell r="M2756" t="str">
            <v>Bouwkamplaan</v>
          </cell>
          <cell r="N2756">
            <v>15</v>
          </cell>
          <cell r="P2756" t="str">
            <v>8042 GW</v>
          </cell>
          <cell r="Q2756" t="str">
            <v>Zwolle</v>
          </cell>
          <cell r="R2756" t="str">
            <v>Nederland</v>
          </cell>
          <cell r="T2756">
            <v>644189706</v>
          </cell>
          <cell r="U2756">
            <v>3000</v>
          </cell>
          <cell r="V2756" t="str">
            <v>Hago Nederland B.V.</v>
          </cell>
          <cell r="W2756">
            <v>1</v>
          </cell>
          <cell r="X2756" t="str">
            <v>Internen</v>
          </cell>
          <cell r="Y2756" t="str">
            <v>A1</v>
          </cell>
          <cell r="Z2756" t="str">
            <v>Medewerker uurloon</v>
          </cell>
          <cell r="AA2756">
            <v>1</v>
          </cell>
          <cell r="AB2756" t="str">
            <v>Schoonmaak CAO</v>
          </cell>
          <cell r="AC2756" t="str">
            <v>N4</v>
          </cell>
          <cell r="AD2756" t="str">
            <v>HR-NL: per 4 weken</v>
          </cell>
          <cell r="AE2756" t="str">
            <v>Bepaalde tijd</v>
          </cell>
          <cell r="AF2756">
            <v>42583</v>
          </cell>
          <cell r="AG2756" t="str">
            <v>3e AO bep. tijd</v>
          </cell>
          <cell r="AH2756">
            <v>105241611</v>
          </cell>
          <cell r="AI2756">
            <v>26984</v>
          </cell>
          <cell r="AJ2756" t="str">
            <v>Nederlands</v>
          </cell>
          <cell r="AK2756" t="str">
            <v>X011</v>
          </cell>
          <cell r="AL2756" t="str">
            <v>MEDEW. ALGEMEEN SCHOONMAAKONDERHOUD I</v>
          </cell>
          <cell r="AM2756">
            <v>1</v>
          </cell>
          <cell r="AN2756" t="str">
            <v>38 uur / week</v>
          </cell>
          <cell r="AO2756">
            <v>4</v>
          </cell>
          <cell r="AP2756">
            <v>4</v>
          </cell>
          <cell r="AQ2756">
            <v>20</v>
          </cell>
          <cell r="AR2756">
            <v>10.53</v>
          </cell>
          <cell r="AS2756">
            <v>7</v>
          </cell>
          <cell r="AT2756" t="str">
            <v>B2</v>
          </cell>
          <cell r="AU2756">
            <v>22</v>
          </cell>
          <cell r="AV2756">
            <v>11.13</v>
          </cell>
        </row>
        <row r="2757">
          <cell r="A2757">
            <v>17066</v>
          </cell>
          <cell r="B2757" t="str">
            <v>Dhr.</v>
          </cell>
          <cell r="C2757" t="str">
            <v>G.H.M. Huijnen</v>
          </cell>
          <cell r="D2757" t="str">
            <v>Gunnar Herold Martial</v>
          </cell>
          <cell r="E2757" t="str">
            <v>Gunnar</v>
          </cell>
          <cell r="F2757" t="str">
            <v>GHM</v>
          </cell>
          <cell r="H2757" t="str">
            <v>Huijnen</v>
          </cell>
          <cell r="K2757" t="str">
            <v>Man</v>
          </cell>
          <cell r="L2757" t="str">
            <v>Adres</v>
          </cell>
          <cell r="M2757" t="str">
            <v>De Doom</v>
          </cell>
          <cell r="N2757">
            <v>12</v>
          </cell>
          <cell r="P2757" t="str">
            <v>6419 CX</v>
          </cell>
          <cell r="Q2757" t="str">
            <v>Heerlen</v>
          </cell>
          <cell r="R2757" t="str">
            <v>Nederland</v>
          </cell>
          <cell r="T2757">
            <v>650410005</v>
          </cell>
          <cell r="U2757">
            <v>3000</v>
          </cell>
          <cell r="V2757" t="str">
            <v>Hago Nederland B.V.</v>
          </cell>
          <cell r="W2757">
            <v>1</v>
          </cell>
          <cell r="X2757" t="str">
            <v>Internen</v>
          </cell>
          <cell r="Y2757" t="str">
            <v>A1</v>
          </cell>
          <cell r="Z2757" t="str">
            <v>Medewerker uurloon</v>
          </cell>
          <cell r="AA2757">
            <v>1</v>
          </cell>
          <cell r="AB2757" t="str">
            <v>Schoonmaak CAO</v>
          </cell>
          <cell r="AC2757" t="str">
            <v>N4</v>
          </cell>
          <cell r="AD2757" t="str">
            <v>HR-NL: per 4 weken</v>
          </cell>
          <cell r="AE2757" t="str">
            <v>Bepaalde tijd</v>
          </cell>
          <cell r="AF2757">
            <v>42572</v>
          </cell>
          <cell r="AG2757" t="str">
            <v>1e AO bep. tijd</v>
          </cell>
          <cell r="AH2757">
            <v>220404811</v>
          </cell>
          <cell r="AI2757">
            <v>34836</v>
          </cell>
          <cell r="AJ2757" t="str">
            <v>Nederlands</v>
          </cell>
          <cell r="AK2757" t="str">
            <v>X011</v>
          </cell>
          <cell r="AL2757" t="str">
            <v>MEDEW. ALGEMEEN SCHOONMAAKONDERHOUD I</v>
          </cell>
          <cell r="AM2757">
            <v>1</v>
          </cell>
          <cell r="AN2757" t="str">
            <v>38 uur / week</v>
          </cell>
          <cell r="AO2757">
            <v>2.5</v>
          </cell>
          <cell r="AP2757">
            <v>2.5</v>
          </cell>
          <cell r="AQ2757">
            <v>5</v>
          </cell>
          <cell r="AR2757">
            <v>6.58</v>
          </cell>
          <cell r="AS2757">
            <v>7</v>
          </cell>
          <cell r="AT2757" t="str">
            <v>I2</v>
          </cell>
          <cell r="AU2757">
            <v>21</v>
          </cell>
          <cell r="AV2757">
            <v>8.2799999999999994</v>
          </cell>
        </row>
        <row r="2758">
          <cell r="A2758">
            <v>17146</v>
          </cell>
          <cell r="B2758" t="str">
            <v>Mevrouw</v>
          </cell>
          <cell r="C2758" t="str">
            <v>S. Toycin - El Bacha</v>
          </cell>
          <cell r="D2758" t="str">
            <v>Salma</v>
          </cell>
          <cell r="E2758" t="str">
            <v>Salma</v>
          </cell>
          <cell r="F2758" t="str">
            <v>S</v>
          </cell>
          <cell r="H2758" t="str">
            <v>El Bacha</v>
          </cell>
          <cell r="J2758" t="str">
            <v>Toycin</v>
          </cell>
          <cell r="K2758" t="str">
            <v>Vrouw</v>
          </cell>
          <cell r="L2758" t="str">
            <v>Adres</v>
          </cell>
          <cell r="M2758" t="str">
            <v>Oossaanderhoop</v>
          </cell>
          <cell r="N2758">
            <v>26</v>
          </cell>
          <cell r="P2758" t="str">
            <v>1035 RX</v>
          </cell>
          <cell r="Q2758" t="str">
            <v>Amsterdam</v>
          </cell>
          <cell r="R2758" t="str">
            <v>Nederland</v>
          </cell>
          <cell r="T2758">
            <v>611179985</v>
          </cell>
          <cell r="U2758">
            <v>3000</v>
          </cell>
          <cell r="V2758" t="str">
            <v>Hago Nederland B.V.</v>
          </cell>
          <cell r="W2758">
            <v>1</v>
          </cell>
          <cell r="X2758" t="str">
            <v>Internen</v>
          </cell>
          <cell r="Y2758" t="str">
            <v>A1</v>
          </cell>
          <cell r="Z2758" t="str">
            <v>Medewerker uurloon</v>
          </cell>
          <cell r="AA2758">
            <v>1</v>
          </cell>
          <cell r="AB2758" t="str">
            <v>Schoonmaak CAO</v>
          </cell>
          <cell r="AC2758" t="str">
            <v>N4</v>
          </cell>
          <cell r="AD2758" t="str">
            <v>HR-NL: per 4 weken</v>
          </cell>
          <cell r="AE2758" t="str">
            <v>Bepaalde tijd</v>
          </cell>
          <cell r="AF2758">
            <v>42668</v>
          </cell>
          <cell r="AG2758" t="str">
            <v>1e AO bep. tijd</v>
          </cell>
          <cell r="AH2758">
            <v>27616277</v>
          </cell>
          <cell r="AI2758">
            <v>32319</v>
          </cell>
          <cell r="AJ2758" t="str">
            <v>Nederlands</v>
          </cell>
          <cell r="AK2758" t="str">
            <v>X011</v>
          </cell>
          <cell r="AL2758" t="str">
            <v>MEDEW. ALGEMEEN SCHOONMAAKONDERHOUD I</v>
          </cell>
          <cell r="AM2758">
            <v>1</v>
          </cell>
          <cell r="AN2758" t="str">
            <v>38 uur / week</v>
          </cell>
          <cell r="AO2758">
            <v>10</v>
          </cell>
          <cell r="AP2758">
            <v>10</v>
          </cell>
          <cell r="AQ2758">
            <v>24</v>
          </cell>
          <cell r="AR2758">
            <v>26.32</v>
          </cell>
          <cell r="AS2758">
            <v>7</v>
          </cell>
          <cell r="AT2758" t="str">
            <v>B2</v>
          </cell>
          <cell r="AU2758">
            <v>22</v>
          </cell>
          <cell r="AV2758">
            <v>11.13</v>
          </cell>
        </row>
        <row r="2759">
          <cell r="A2759">
            <v>17148</v>
          </cell>
          <cell r="B2759" t="str">
            <v>Dhr.</v>
          </cell>
          <cell r="C2759" t="str">
            <v>M.C. Brunsting</v>
          </cell>
          <cell r="D2759" t="str">
            <v>Marcel Christiaan</v>
          </cell>
          <cell r="E2759" t="str">
            <v>Marcel</v>
          </cell>
          <cell r="F2759" t="str">
            <v>MC</v>
          </cell>
          <cell r="H2759" t="str">
            <v>Brunsting</v>
          </cell>
          <cell r="K2759" t="str">
            <v>Man</v>
          </cell>
          <cell r="L2759" t="str">
            <v>Adres</v>
          </cell>
          <cell r="M2759" t="str">
            <v>Landsherenlaan</v>
          </cell>
          <cell r="N2759">
            <v>123</v>
          </cell>
          <cell r="P2759" t="str">
            <v>7415 XH</v>
          </cell>
          <cell r="Q2759" t="str">
            <v>Deventer</v>
          </cell>
          <cell r="R2759" t="str">
            <v>Nederland</v>
          </cell>
          <cell r="T2759">
            <v>657935676</v>
          </cell>
          <cell r="U2759">
            <v>3000</v>
          </cell>
          <cell r="V2759" t="str">
            <v>Hago Nederland B.V.</v>
          </cell>
          <cell r="W2759">
            <v>1</v>
          </cell>
          <cell r="X2759" t="str">
            <v>Internen</v>
          </cell>
          <cell r="Y2759" t="str">
            <v>A1</v>
          </cell>
          <cell r="Z2759" t="str">
            <v>Medewerker uurloon</v>
          </cell>
          <cell r="AA2759">
            <v>1</v>
          </cell>
          <cell r="AB2759" t="str">
            <v>Schoonmaak CAO</v>
          </cell>
          <cell r="AC2759" t="str">
            <v>N4</v>
          </cell>
          <cell r="AD2759" t="str">
            <v>HR-NL: per 4 weken</v>
          </cell>
          <cell r="AE2759" t="str">
            <v>Onbepaalde tijd</v>
          </cell>
          <cell r="AF2759" t="str">
            <v>00-00-0000</v>
          </cell>
          <cell r="AH2759">
            <v>101183914</v>
          </cell>
          <cell r="AI2759">
            <v>31210</v>
          </cell>
          <cell r="AJ2759" t="str">
            <v>Nederlands</v>
          </cell>
          <cell r="AK2759" t="str">
            <v>X011</v>
          </cell>
          <cell r="AL2759" t="str">
            <v>MEDEW. ALGEMEEN SCHOONMAAKONDERHOUD I</v>
          </cell>
          <cell r="AM2759">
            <v>1</v>
          </cell>
          <cell r="AN2759" t="str">
            <v>38 uur / week</v>
          </cell>
          <cell r="AO2759">
            <v>25</v>
          </cell>
          <cell r="AP2759">
            <v>0</v>
          </cell>
          <cell r="AQ2759">
            <v>0</v>
          </cell>
          <cell r="AR2759">
            <v>65.790000000000006</v>
          </cell>
          <cell r="AS2759">
            <v>7</v>
          </cell>
          <cell r="AT2759" t="str">
            <v>B2</v>
          </cell>
          <cell r="AU2759">
            <v>22</v>
          </cell>
          <cell r="AV2759">
            <v>11.13</v>
          </cell>
        </row>
        <row r="2760">
          <cell r="A2760">
            <v>17169</v>
          </cell>
          <cell r="B2760" t="str">
            <v>Dhr.</v>
          </cell>
          <cell r="C2760" t="str">
            <v>F. Ebraheem</v>
          </cell>
          <cell r="D2760" t="str">
            <v>Fethy</v>
          </cell>
          <cell r="E2760" t="str">
            <v>Fethy</v>
          </cell>
          <cell r="F2760" t="str">
            <v>F</v>
          </cell>
          <cell r="H2760" t="str">
            <v>Ebraheem</v>
          </cell>
          <cell r="K2760" t="str">
            <v>Man</v>
          </cell>
          <cell r="L2760" t="str">
            <v>Adres</v>
          </cell>
          <cell r="M2760" t="str">
            <v>Laakkade</v>
          </cell>
          <cell r="N2760">
            <v>172</v>
          </cell>
          <cell r="P2760" t="str">
            <v>2521 XK</v>
          </cell>
          <cell r="Q2760" t="str">
            <v>Den Haag</v>
          </cell>
          <cell r="R2760" t="str">
            <v>Nederland</v>
          </cell>
          <cell r="S2760">
            <v>685053702</v>
          </cell>
          <cell r="T2760">
            <v>633614163</v>
          </cell>
          <cell r="U2760">
            <v>3000</v>
          </cell>
          <cell r="V2760" t="str">
            <v>Hago Nederland B.V.</v>
          </cell>
          <cell r="W2760">
            <v>1</v>
          </cell>
          <cell r="X2760" t="str">
            <v>Internen</v>
          </cell>
          <cell r="Y2760" t="str">
            <v>A1</v>
          </cell>
          <cell r="Z2760" t="str">
            <v>Medewerker uurloon</v>
          </cell>
          <cell r="AA2760">
            <v>1</v>
          </cell>
          <cell r="AB2760" t="str">
            <v>Schoonmaak CAO</v>
          </cell>
          <cell r="AC2760" t="str">
            <v>N4</v>
          </cell>
          <cell r="AD2760" t="str">
            <v>HR-NL: per 4 weken</v>
          </cell>
          <cell r="AE2760" t="str">
            <v>Onbepaalde tijd</v>
          </cell>
          <cell r="AF2760" t="str">
            <v>00-00-0000</v>
          </cell>
          <cell r="AH2760">
            <v>239959899</v>
          </cell>
          <cell r="AI2760">
            <v>23682</v>
          </cell>
          <cell r="AJ2760" t="str">
            <v>Nederlands</v>
          </cell>
          <cell r="AK2760" t="str">
            <v>X011</v>
          </cell>
          <cell r="AL2760" t="str">
            <v>MEDEW. ALGEMEEN SCHOONMAAKONDERHOUD I</v>
          </cell>
          <cell r="AM2760">
            <v>1</v>
          </cell>
          <cell r="AN2760" t="str">
            <v>38 uur / week</v>
          </cell>
          <cell r="AO2760">
            <v>38</v>
          </cell>
          <cell r="AP2760">
            <v>0</v>
          </cell>
          <cell r="AQ2760">
            <v>0</v>
          </cell>
          <cell r="AR2760">
            <v>100</v>
          </cell>
          <cell r="AS2760">
            <v>7</v>
          </cell>
          <cell r="AT2760" t="str">
            <v>B2</v>
          </cell>
          <cell r="AU2760">
            <v>22</v>
          </cell>
          <cell r="AV2760">
            <v>11.13</v>
          </cell>
        </row>
        <row r="2761">
          <cell r="A2761">
            <v>17175</v>
          </cell>
          <cell r="B2761" t="str">
            <v>Dhr.</v>
          </cell>
          <cell r="C2761" t="str">
            <v>J.E. Mezas</v>
          </cell>
          <cell r="D2761" t="str">
            <v>Jonathan Emanuel</v>
          </cell>
          <cell r="E2761" t="str">
            <v>Jonathan</v>
          </cell>
          <cell r="F2761" t="str">
            <v>JE</v>
          </cell>
          <cell r="H2761" t="str">
            <v>Mezas</v>
          </cell>
          <cell r="K2761" t="str">
            <v>Man</v>
          </cell>
          <cell r="L2761" t="str">
            <v>Adres</v>
          </cell>
          <cell r="M2761" t="str">
            <v>Merwedestraat</v>
          </cell>
          <cell r="N2761">
            <v>25</v>
          </cell>
          <cell r="O2761" t="str">
            <v>a</v>
          </cell>
          <cell r="P2761" t="str">
            <v>2515 TP</v>
          </cell>
          <cell r="Q2761" t="str">
            <v>Den Haag</v>
          </cell>
          <cell r="R2761" t="str">
            <v>Nederland</v>
          </cell>
          <cell r="T2761">
            <v>643213144</v>
          </cell>
          <cell r="U2761">
            <v>3000</v>
          </cell>
          <cell r="V2761" t="str">
            <v>Hago Nederland B.V.</v>
          </cell>
          <cell r="W2761">
            <v>1</v>
          </cell>
          <cell r="X2761" t="str">
            <v>Internen</v>
          </cell>
          <cell r="Y2761" t="str">
            <v>A1</v>
          </cell>
          <cell r="Z2761" t="str">
            <v>Medewerker uurloon</v>
          </cell>
          <cell r="AA2761">
            <v>1</v>
          </cell>
          <cell r="AB2761" t="str">
            <v>Schoonmaak CAO</v>
          </cell>
          <cell r="AC2761" t="str">
            <v>N4</v>
          </cell>
          <cell r="AD2761" t="str">
            <v>HR-NL: per 4 weken</v>
          </cell>
          <cell r="AE2761" t="str">
            <v>Bepaalde tijd</v>
          </cell>
          <cell r="AF2761">
            <v>42583</v>
          </cell>
          <cell r="AG2761" t="str">
            <v>1e AO bep. tijd</v>
          </cell>
          <cell r="AH2761">
            <v>262441032</v>
          </cell>
          <cell r="AI2761">
            <v>31906</v>
          </cell>
          <cell r="AJ2761" t="str">
            <v>Nederlands</v>
          </cell>
          <cell r="AK2761" t="str">
            <v>X011</v>
          </cell>
          <cell r="AL2761" t="str">
            <v>MEDEW. ALGEMEEN SCHOONMAAKONDERHOUD I</v>
          </cell>
          <cell r="AM2761">
            <v>1</v>
          </cell>
          <cell r="AN2761" t="str">
            <v>38 uur / week</v>
          </cell>
          <cell r="AO2761">
            <v>38</v>
          </cell>
          <cell r="AP2761">
            <v>0</v>
          </cell>
          <cell r="AQ2761">
            <v>0</v>
          </cell>
          <cell r="AR2761">
            <v>100</v>
          </cell>
          <cell r="AS2761">
            <v>7</v>
          </cell>
          <cell r="AT2761" t="str">
            <v>B2</v>
          </cell>
          <cell r="AU2761">
            <v>22</v>
          </cell>
          <cell r="AV2761">
            <v>11.13</v>
          </cell>
        </row>
        <row r="2762">
          <cell r="A2762">
            <v>17176</v>
          </cell>
          <cell r="B2762" t="str">
            <v>Dhr.</v>
          </cell>
          <cell r="C2762" t="str">
            <v>M.A. Malek</v>
          </cell>
          <cell r="D2762" t="str">
            <v>Mohamed Amine</v>
          </cell>
          <cell r="E2762" t="str">
            <v>Amine</v>
          </cell>
          <cell r="F2762" t="str">
            <v>MA</v>
          </cell>
          <cell r="H2762" t="str">
            <v>Malek</v>
          </cell>
          <cell r="K2762" t="str">
            <v>Man</v>
          </cell>
          <cell r="L2762" t="str">
            <v>Adres</v>
          </cell>
          <cell r="M2762" t="str">
            <v>Palestinaplantsoen</v>
          </cell>
          <cell r="N2762">
            <v>388</v>
          </cell>
          <cell r="P2762" t="str">
            <v>2555 SZ</v>
          </cell>
          <cell r="Q2762" t="str">
            <v>Den Haag</v>
          </cell>
          <cell r="R2762" t="str">
            <v>Nederland</v>
          </cell>
          <cell r="T2762">
            <v>619598457</v>
          </cell>
          <cell r="U2762">
            <v>3000</v>
          </cell>
          <cell r="V2762" t="str">
            <v>Hago Nederland B.V.</v>
          </cell>
          <cell r="W2762">
            <v>1</v>
          </cell>
          <cell r="X2762" t="str">
            <v>Internen</v>
          </cell>
          <cell r="Y2762" t="str">
            <v>A1</v>
          </cell>
          <cell r="Z2762" t="str">
            <v>Medewerker uurloon</v>
          </cell>
          <cell r="AA2762">
            <v>1</v>
          </cell>
          <cell r="AB2762" t="str">
            <v>Schoonmaak CAO</v>
          </cell>
          <cell r="AC2762" t="str">
            <v>N4</v>
          </cell>
          <cell r="AD2762" t="str">
            <v>HR-NL: per 4 weken</v>
          </cell>
          <cell r="AE2762" t="str">
            <v>Bepaalde tijd</v>
          </cell>
          <cell r="AF2762">
            <v>42583</v>
          </cell>
          <cell r="AG2762" t="str">
            <v>1e AO bep. tijd</v>
          </cell>
          <cell r="AH2762">
            <v>341157351</v>
          </cell>
          <cell r="AI2762">
            <v>30115</v>
          </cell>
          <cell r="AJ2762" t="str">
            <v>Marokkaans</v>
          </cell>
          <cell r="AK2762" t="str">
            <v>X011</v>
          </cell>
          <cell r="AL2762" t="str">
            <v>MEDEW. ALGEMEEN SCHOONMAAKONDERHOUD I</v>
          </cell>
          <cell r="AM2762">
            <v>1</v>
          </cell>
          <cell r="AN2762" t="str">
            <v>38 uur / week</v>
          </cell>
          <cell r="AO2762">
            <v>38</v>
          </cell>
          <cell r="AP2762">
            <v>0</v>
          </cell>
          <cell r="AQ2762">
            <v>0</v>
          </cell>
          <cell r="AR2762">
            <v>100</v>
          </cell>
          <cell r="AS2762">
            <v>7</v>
          </cell>
          <cell r="AT2762" t="str">
            <v>B2</v>
          </cell>
          <cell r="AU2762">
            <v>22</v>
          </cell>
          <cell r="AV2762">
            <v>11.13</v>
          </cell>
        </row>
        <row r="2763">
          <cell r="A2763">
            <v>17206</v>
          </cell>
          <cell r="B2763" t="str">
            <v>Mevrouw</v>
          </cell>
          <cell r="C2763" t="str">
            <v>R.B. Alvarado</v>
          </cell>
          <cell r="D2763" t="str">
            <v>Rosa Belen</v>
          </cell>
          <cell r="E2763" t="str">
            <v>Rosa</v>
          </cell>
          <cell r="F2763" t="str">
            <v>RB</v>
          </cell>
          <cell r="H2763" t="str">
            <v>Alvarado</v>
          </cell>
          <cell r="K2763" t="str">
            <v>Vrouw</v>
          </cell>
          <cell r="L2763" t="str">
            <v>Adres</v>
          </cell>
          <cell r="M2763" t="str">
            <v>Kattedoorn</v>
          </cell>
          <cell r="N2763">
            <v>65</v>
          </cell>
          <cell r="P2763" t="str">
            <v>5432 BM</v>
          </cell>
          <cell r="Q2763" t="str">
            <v>Cuijk</v>
          </cell>
          <cell r="R2763" t="str">
            <v>Nederland</v>
          </cell>
          <cell r="T2763">
            <v>644980520</v>
          </cell>
          <cell r="U2763">
            <v>3000</v>
          </cell>
          <cell r="V2763" t="str">
            <v>Hago Nederland B.V.</v>
          </cell>
          <cell r="W2763">
            <v>1</v>
          </cell>
          <cell r="X2763" t="str">
            <v>Internen</v>
          </cell>
          <cell r="Y2763" t="str">
            <v>A1</v>
          </cell>
          <cell r="Z2763" t="str">
            <v>Medewerker uurloon</v>
          </cell>
          <cell r="AA2763">
            <v>1</v>
          </cell>
          <cell r="AB2763" t="str">
            <v>Schoonmaak CAO</v>
          </cell>
          <cell r="AC2763" t="str">
            <v>N4</v>
          </cell>
          <cell r="AD2763" t="str">
            <v>HR-NL: per 4 weken</v>
          </cell>
          <cell r="AE2763" t="str">
            <v>Bepaalde tijd</v>
          </cell>
          <cell r="AF2763">
            <v>42578</v>
          </cell>
          <cell r="AG2763" t="str">
            <v>1e AO bep. tijd</v>
          </cell>
          <cell r="AH2763">
            <v>249719447</v>
          </cell>
          <cell r="AI2763">
            <v>30253</v>
          </cell>
          <cell r="AJ2763" t="str">
            <v>Amerikaans</v>
          </cell>
          <cell r="AK2763" t="str">
            <v>X012</v>
          </cell>
          <cell r="AL2763" t="str">
            <v>MEDEW. ALGEMEEN SCHOONMAAKONDERHOUD II</v>
          </cell>
          <cell r="AM2763" t="str">
            <v>1+5%</v>
          </cell>
          <cell r="AN2763" t="str">
            <v>38 uur / week</v>
          </cell>
          <cell r="AO2763">
            <v>25</v>
          </cell>
          <cell r="AP2763">
            <v>25</v>
          </cell>
          <cell r="AQ2763">
            <v>38</v>
          </cell>
          <cell r="AR2763">
            <v>65.790000000000006</v>
          </cell>
          <cell r="AS2763">
            <v>7</v>
          </cell>
          <cell r="AT2763" t="str">
            <v>I3</v>
          </cell>
          <cell r="AU2763">
            <v>22</v>
          </cell>
          <cell r="AV2763">
            <v>10.23</v>
          </cell>
        </row>
        <row r="2764">
          <cell r="A2764">
            <v>17228</v>
          </cell>
          <cell r="B2764" t="str">
            <v>Dhr.</v>
          </cell>
          <cell r="C2764" t="str">
            <v>P. Mendes</v>
          </cell>
          <cell r="D2764" t="str">
            <v>Pedro</v>
          </cell>
          <cell r="E2764" t="str">
            <v>Pedro</v>
          </cell>
          <cell r="F2764" t="str">
            <v>P</v>
          </cell>
          <cell r="H2764" t="str">
            <v>Mendes</v>
          </cell>
          <cell r="K2764" t="str">
            <v>Man</v>
          </cell>
          <cell r="L2764" t="str">
            <v>Adres</v>
          </cell>
          <cell r="M2764" t="str">
            <v>Brigantijnstraat</v>
          </cell>
          <cell r="N2764">
            <v>17</v>
          </cell>
          <cell r="O2764" t="str">
            <v>B</v>
          </cell>
          <cell r="P2764" t="str">
            <v>3028 HB</v>
          </cell>
          <cell r="Q2764" t="str">
            <v>Rotterdam</v>
          </cell>
          <cell r="R2764" t="str">
            <v>Nederland</v>
          </cell>
          <cell r="T2764">
            <v>623861096</v>
          </cell>
          <cell r="U2764">
            <v>3000</v>
          </cell>
          <cell r="V2764" t="str">
            <v>Hago Nederland B.V.</v>
          </cell>
          <cell r="W2764">
            <v>1</v>
          </cell>
          <cell r="X2764" t="str">
            <v>Internen</v>
          </cell>
          <cell r="Y2764" t="str">
            <v>A1</v>
          </cell>
          <cell r="Z2764" t="str">
            <v>Medewerker uurloon</v>
          </cell>
          <cell r="AA2764">
            <v>1</v>
          </cell>
          <cell r="AB2764" t="str">
            <v>Schoonmaak CAO</v>
          </cell>
          <cell r="AC2764" t="str">
            <v>N4</v>
          </cell>
          <cell r="AD2764" t="str">
            <v>HR-NL: per 4 weken</v>
          </cell>
          <cell r="AE2764" t="str">
            <v>Onbepaalde tijd</v>
          </cell>
          <cell r="AF2764" t="str">
            <v>00-00-0000</v>
          </cell>
          <cell r="AH2764">
            <v>203898564</v>
          </cell>
          <cell r="AI2764">
            <v>21602</v>
          </cell>
          <cell r="AJ2764" t="str">
            <v>Nederlands</v>
          </cell>
          <cell r="AK2764" t="str">
            <v>X012</v>
          </cell>
          <cell r="AL2764" t="str">
            <v>MEDEW. ALGEMEEN SCHOONMAAKONDERHOUD II</v>
          </cell>
          <cell r="AM2764" t="str">
            <v>1+5%</v>
          </cell>
          <cell r="AN2764" t="str">
            <v>38 uur / week</v>
          </cell>
          <cell r="AO2764">
            <v>4.5</v>
          </cell>
          <cell r="AP2764">
            <v>0</v>
          </cell>
          <cell r="AQ2764">
            <v>0</v>
          </cell>
          <cell r="AR2764">
            <v>11.84</v>
          </cell>
          <cell r="AS2764">
            <v>7</v>
          </cell>
          <cell r="AT2764" t="str">
            <v>B3</v>
          </cell>
          <cell r="AU2764">
            <v>90</v>
          </cell>
          <cell r="AV2764">
            <v>12.04</v>
          </cell>
        </row>
        <row r="2765">
          <cell r="A2765">
            <v>17246</v>
          </cell>
          <cell r="B2765" t="str">
            <v>Mevrouw</v>
          </cell>
          <cell r="C2765" t="str">
            <v>F. Canillas</v>
          </cell>
          <cell r="D2765" t="str">
            <v>Flerida</v>
          </cell>
          <cell r="E2765" t="str">
            <v>Flerida</v>
          </cell>
          <cell r="F2765" t="str">
            <v>F</v>
          </cell>
          <cell r="H2765" t="str">
            <v>Canillas</v>
          </cell>
          <cell r="K2765" t="str">
            <v>Vrouw</v>
          </cell>
          <cell r="L2765" t="str">
            <v>Adres</v>
          </cell>
          <cell r="M2765" t="str">
            <v>Laan van de Mensenrechten</v>
          </cell>
          <cell r="N2765">
            <v>112</v>
          </cell>
          <cell r="P2765" t="str">
            <v>7331 VS</v>
          </cell>
          <cell r="Q2765" t="str">
            <v>Apeldoorn</v>
          </cell>
          <cell r="R2765" t="str">
            <v>Nederland</v>
          </cell>
          <cell r="T2765">
            <v>646762585</v>
          </cell>
          <cell r="U2765">
            <v>3000</v>
          </cell>
          <cell r="V2765" t="str">
            <v>Hago Nederland B.V.</v>
          </cell>
          <cell r="W2765">
            <v>1</v>
          </cell>
          <cell r="X2765" t="str">
            <v>Internen</v>
          </cell>
          <cell r="Y2765" t="str">
            <v>A1</v>
          </cell>
          <cell r="Z2765" t="str">
            <v>Medewerker uurloon</v>
          </cell>
          <cell r="AA2765">
            <v>1</v>
          </cell>
          <cell r="AB2765" t="str">
            <v>Schoonmaak CAO</v>
          </cell>
          <cell r="AC2765" t="str">
            <v>N4</v>
          </cell>
          <cell r="AD2765" t="str">
            <v>HR-NL: per 4 weken</v>
          </cell>
          <cell r="AE2765" t="str">
            <v>Bepaalde tijd</v>
          </cell>
          <cell r="AF2765">
            <v>42579</v>
          </cell>
          <cell r="AG2765" t="str">
            <v>2e AO bep. tijd</v>
          </cell>
          <cell r="AH2765">
            <v>239958147</v>
          </cell>
          <cell r="AI2765">
            <v>22692</v>
          </cell>
          <cell r="AJ2765" t="str">
            <v>Filippijns</v>
          </cell>
          <cell r="AK2765" t="str">
            <v>X011</v>
          </cell>
          <cell r="AL2765" t="str">
            <v>MEDEW. ALGEMEEN SCHOONMAAKONDERHOUD I</v>
          </cell>
          <cell r="AM2765">
            <v>1</v>
          </cell>
          <cell r="AN2765" t="str">
            <v>38 uur / week</v>
          </cell>
          <cell r="AO2765">
            <v>7.5</v>
          </cell>
          <cell r="AP2765">
            <v>0</v>
          </cell>
          <cell r="AQ2765">
            <v>0</v>
          </cell>
          <cell r="AR2765">
            <v>19.739999999999998</v>
          </cell>
          <cell r="AS2765">
            <v>7</v>
          </cell>
          <cell r="AT2765" t="str">
            <v>B2</v>
          </cell>
          <cell r="AU2765">
            <v>22</v>
          </cell>
          <cell r="AV2765">
            <v>11.13</v>
          </cell>
        </row>
        <row r="2766">
          <cell r="A2766">
            <v>17250</v>
          </cell>
          <cell r="B2766" t="str">
            <v>Dhr.</v>
          </cell>
          <cell r="C2766" t="str">
            <v>D. Pereira Pinto Varela</v>
          </cell>
          <cell r="D2766" t="str">
            <v>Davide</v>
          </cell>
          <cell r="E2766" t="str">
            <v>Davide</v>
          </cell>
          <cell r="F2766" t="str">
            <v>D</v>
          </cell>
          <cell r="H2766" t="str">
            <v>Pereira Pinto Varela</v>
          </cell>
          <cell r="K2766" t="str">
            <v>Man</v>
          </cell>
          <cell r="L2766" t="str">
            <v>Adres</v>
          </cell>
          <cell r="M2766" t="str">
            <v>Alerdincksingel</v>
          </cell>
          <cell r="N2766">
            <v>72</v>
          </cell>
          <cell r="P2766" t="str">
            <v>3077 JR</v>
          </cell>
          <cell r="Q2766" t="str">
            <v>Rotterdam</v>
          </cell>
          <cell r="R2766" t="str">
            <v>Nederland</v>
          </cell>
          <cell r="T2766">
            <v>613119521</v>
          </cell>
          <cell r="U2766">
            <v>3000</v>
          </cell>
          <cell r="V2766" t="str">
            <v>Hago Nederland B.V.</v>
          </cell>
          <cell r="W2766">
            <v>1</v>
          </cell>
          <cell r="X2766" t="str">
            <v>Internen</v>
          </cell>
          <cell r="Y2766" t="str">
            <v>A1</v>
          </cell>
          <cell r="Z2766" t="str">
            <v>Medewerker uurloon</v>
          </cell>
          <cell r="AA2766">
            <v>1</v>
          </cell>
          <cell r="AB2766" t="str">
            <v>Schoonmaak CAO</v>
          </cell>
          <cell r="AC2766" t="str">
            <v>N4</v>
          </cell>
          <cell r="AD2766" t="str">
            <v>HR-NL: per 4 weken</v>
          </cell>
          <cell r="AE2766" t="str">
            <v>Onbepaalde tijd</v>
          </cell>
          <cell r="AF2766" t="str">
            <v>00-00-0000</v>
          </cell>
          <cell r="AH2766">
            <v>229454586</v>
          </cell>
          <cell r="AI2766">
            <v>25779</v>
          </cell>
          <cell r="AJ2766" t="str">
            <v>Portugees</v>
          </cell>
          <cell r="AK2766" t="str">
            <v>X012</v>
          </cell>
          <cell r="AL2766" t="str">
            <v>MEDEW. ALGEMEEN SCHOONMAAKONDERHOUD II</v>
          </cell>
          <cell r="AM2766" t="str">
            <v>1+5%</v>
          </cell>
          <cell r="AN2766" t="str">
            <v>38 uur / week</v>
          </cell>
          <cell r="AO2766">
            <v>4.5</v>
          </cell>
          <cell r="AP2766">
            <v>0</v>
          </cell>
          <cell r="AQ2766">
            <v>0</v>
          </cell>
          <cell r="AR2766">
            <v>11.84</v>
          </cell>
          <cell r="AS2766">
            <v>7</v>
          </cell>
          <cell r="AT2766" t="str">
            <v>B3</v>
          </cell>
          <cell r="AU2766">
            <v>90</v>
          </cell>
          <cell r="AV2766">
            <v>12.04</v>
          </cell>
        </row>
        <row r="2767">
          <cell r="A2767">
            <v>17283</v>
          </cell>
          <cell r="B2767" t="str">
            <v>Mevrouw</v>
          </cell>
          <cell r="C2767" t="str">
            <v>A. Datai</v>
          </cell>
          <cell r="D2767" t="str">
            <v>Ashakoemarie</v>
          </cell>
          <cell r="E2767" t="str">
            <v>Ashakoemarie</v>
          </cell>
          <cell r="F2767" t="str">
            <v>A</v>
          </cell>
          <cell r="H2767" t="str">
            <v>Datai</v>
          </cell>
          <cell r="K2767" t="str">
            <v>Vrouw</v>
          </cell>
          <cell r="L2767" t="str">
            <v>Adres</v>
          </cell>
          <cell r="M2767" t="str">
            <v>Multatulistraat</v>
          </cell>
          <cell r="N2767">
            <v>70</v>
          </cell>
          <cell r="P2767" t="str">
            <v>2524 KL</v>
          </cell>
          <cell r="Q2767" t="str">
            <v>Den Haag</v>
          </cell>
          <cell r="R2767" t="str">
            <v>Nederland</v>
          </cell>
          <cell r="T2767">
            <v>641655730</v>
          </cell>
          <cell r="U2767">
            <v>3000</v>
          </cell>
          <cell r="V2767" t="str">
            <v>Hago Nederland B.V.</v>
          </cell>
          <cell r="W2767">
            <v>1</v>
          </cell>
          <cell r="X2767" t="str">
            <v>Internen</v>
          </cell>
          <cell r="Y2767" t="str">
            <v>A1</v>
          </cell>
          <cell r="Z2767" t="str">
            <v>Medewerker uurloon</v>
          </cell>
          <cell r="AA2767">
            <v>1</v>
          </cell>
          <cell r="AB2767" t="str">
            <v>Schoonmaak CAO</v>
          </cell>
          <cell r="AC2767" t="str">
            <v>N4</v>
          </cell>
          <cell r="AD2767" t="str">
            <v>HR-NL: per 4 weken</v>
          </cell>
          <cell r="AE2767" t="str">
            <v>Onbepaalde tijd</v>
          </cell>
          <cell r="AF2767" t="str">
            <v>00-00-0000</v>
          </cell>
          <cell r="AH2767">
            <v>239384416</v>
          </cell>
          <cell r="AI2767">
            <v>30076</v>
          </cell>
          <cell r="AJ2767" t="str">
            <v>Nederlands</v>
          </cell>
          <cell r="AK2767" t="str">
            <v>X011</v>
          </cell>
          <cell r="AL2767" t="str">
            <v>MEDEW. ALGEMEEN SCHOONMAAKONDERHOUD I</v>
          </cell>
          <cell r="AM2767">
            <v>1</v>
          </cell>
          <cell r="AN2767" t="str">
            <v>38 uur / week</v>
          </cell>
          <cell r="AO2767">
            <v>8.75</v>
          </cell>
          <cell r="AP2767">
            <v>0</v>
          </cell>
          <cell r="AQ2767">
            <v>0</v>
          </cell>
          <cell r="AR2767">
            <v>23.03</v>
          </cell>
          <cell r="AS2767">
            <v>7</v>
          </cell>
          <cell r="AT2767" t="str">
            <v>B2</v>
          </cell>
          <cell r="AU2767">
            <v>90</v>
          </cell>
          <cell r="AV2767">
            <v>11.46</v>
          </cell>
        </row>
        <row r="2768">
          <cell r="A2768">
            <v>17285</v>
          </cell>
          <cell r="B2768" t="str">
            <v>Mevrouw</v>
          </cell>
          <cell r="C2768" t="str">
            <v>S. Gevrek</v>
          </cell>
          <cell r="D2768" t="str">
            <v>Selma</v>
          </cell>
          <cell r="E2768" t="str">
            <v>Selma</v>
          </cell>
          <cell r="F2768" t="str">
            <v>S</v>
          </cell>
          <cell r="H2768" t="str">
            <v>Gevrek</v>
          </cell>
          <cell r="K2768" t="str">
            <v>Vrouw</v>
          </cell>
          <cell r="L2768" t="str">
            <v>Adres</v>
          </cell>
          <cell r="M2768" t="str">
            <v>Bloemkwekerssrtaat</v>
          </cell>
          <cell r="N2768">
            <v>14</v>
          </cell>
          <cell r="O2768" t="str">
            <v>C</v>
          </cell>
          <cell r="P2768" t="str">
            <v>3014 PB</v>
          </cell>
          <cell r="Q2768" t="str">
            <v>Rotterdam</v>
          </cell>
          <cell r="R2768" t="str">
            <v>Nederland</v>
          </cell>
          <cell r="S2768">
            <v>104364393</v>
          </cell>
          <cell r="T2768">
            <v>624298287</v>
          </cell>
          <cell r="U2768">
            <v>3000</v>
          </cell>
          <cell r="V2768" t="str">
            <v>Hago Nederland B.V.</v>
          </cell>
          <cell r="W2768">
            <v>1</v>
          </cell>
          <cell r="X2768" t="str">
            <v>Internen</v>
          </cell>
          <cell r="Y2768" t="str">
            <v>A1</v>
          </cell>
          <cell r="Z2768" t="str">
            <v>Medewerker uurloon</v>
          </cell>
          <cell r="AA2768">
            <v>1</v>
          </cell>
          <cell r="AB2768" t="str">
            <v>Schoonmaak CAO</v>
          </cell>
          <cell r="AC2768" t="str">
            <v>N4</v>
          </cell>
          <cell r="AD2768" t="str">
            <v>HR-NL: per 4 weken</v>
          </cell>
          <cell r="AE2768" t="str">
            <v>Onbepaalde tijd</v>
          </cell>
          <cell r="AF2768" t="str">
            <v>00-00-0000</v>
          </cell>
          <cell r="AH2768">
            <v>125734815</v>
          </cell>
          <cell r="AI2768">
            <v>24514</v>
          </cell>
          <cell r="AJ2768" t="str">
            <v>Turks</v>
          </cell>
          <cell r="AK2768" t="str">
            <v>X011</v>
          </cell>
          <cell r="AL2768" t="str">
            <v>MEDEW. ALGEMEEN SCHOONMAAKONDERHOUD I</v>
          </cell>
          <cell r="AM2768">
            <v>1</v>
          </cell>
          <cell r="AN2768" t="str">
            <v>38 uur / week</v>
          </cell>
          <cell r="AO2768">
            <v>15.5</v>
          </cell>
          <cell r="AP2768">
            <v>0</v>
          </cell>
          <cell r="AQ2768">
            <v>0</v>
          </cell>
          <cell r="AR2768">
            <v>40.79</v>
          </cell>
          <cell r="AS2768">
            <v>7</v>
          </cell>
          <cell r="AT2768" t="str">
            <v>B2</v>
          </cell>
          <cell r="AU2768">
            <v>90</v>
          </cell>
          <cell r="AV2768">
            <v>11.46</v>
          </cell>
        </row>
        <row r="2769">
          <cell r="A2769">
            <v>17290</v>
          </cell>
          <cell r="B2769" t="str">
            <v>Mevrouw</v>
          </cell>
          <cell r="C2769" t="str">
            <v>M. Surucu</v>
          </cell>
          <cell r="D2769" t="str">
            <v>Melike</v>
          </cell>
          <cell r="E2769" t="str">
            <v>Melike</v>
          </cell>
          <cell r="F2769" t="str">
            <v>M</v>
          </cell>
          <cell r="H2769" t="str">
            <v>Surucu</v>
          </cell>
          <cell r="K2769" t="str">
            <v>Vrouw</v>
          </cell>
          <cell r="L2769" t="str">
            <v>Adres</v>
          </cell>
          <cell r="M2769" t="str">
            <v>Mascagnistraat</v>
          </cell>
          <cell r="N2769">
            <v>351</v>
          </cell>
          <cell r="P2769" t="str">
            <v>5049 BG</v>
          </cell>
          <cell r="Q2769" t="str">
            <v>Tilburg</v>
          </cell>
          <cell r="R2769" t="str">
            <v>Nederland</v>
          </cell>
          <cell r="T2769">
            <v>619838145</v>
          </cell>
          <cell r="U2769">
            <v>3000</v>
          </cell>
          <cell r="V2769" t="str">
            <v>Hago Nederland B.V.</v>
          </cell>
          <cell r="W2769">
            <v>1</v>
          </cell>
          <cell r="X2769" t="str">
            <v>Internen</v>
          </cell>
          <cell r="Y2769" t="str">
            <v>A1</v>
          </cell>
          <cell r="Z2769" t="str">
            <v>Medewerker uurloon</v>
          </cell>
          <cell r="AA2769">
            <v>1</v>
          </cell>
          <cell r="AB2769" t="str">
            <v>Schoonmaak CAO</v>
          </cell>
          <cell r="AC2769" t="str">
            <v>N4</v>
          </cell>
          <cell r="AD2769" t="str">
            <v>HR-NL: per 4 weken</v>
          </cell>
          <cell r="AE2769" t="str">
            <v>Onbepaalde tijd</v>
          </cell>
          <cell r="AF2769" t="str">
            <v>00-00-0000</v>
          </cell>
          <cell r="AH2769">
            <v>209443844</v>
          </cell>
          <cell r="AI2769">
            <v>33757</v>
          </cell>
          <cell r="AJ2769" t="str">
            <v>Turks</v>
          </cell>
          <cell r="AK2769" t="str">
            <v>X011</v>
          </cell>
          <cell r="AL2769" t="str">
            <v>MEDEW. ALGEMEEN SCHOONMAAKONDERHOUD I</v>
          </cell>
          <cell r="AM2769">
            <v>1</v>
          </cell>
          <cell r="AN2769" t="str">
            <v>38 uur / week</v>
          </cell>
          <cell r="AO2769">
            <v>5</v>
          </cell>
          <cell r="AP2769">
            <v>0</v>
          </cell>
          <cell r="AQ2769">
            <v>0</v>
          </cell>
          <cell r="AR2769">
            <v>13.16</v>
          </cell>
          <cell r="AS2769">
            <v>7</v>
          </cell>
          <cell r="AT2769" t="str">
            <v>B2</v>
          </cell>
          <cell r="AU2769">
            <v>22</v>
          </cell>
          <cell r="AV2769">
            <v>11.13</v>
          </cell>
        </row>
        <row r="2770">
          <cell r="A2770">
            <v>17295</v>
          </cell>
          <cell r="B2770" t="str">
            <v>Mevrouw</v>
          </cell>
          <cell r="C2770" t="str">
            <v>I.A. van der Plas</v>
          </cell>
          <cell r="D2770" t="str">
            <v>Ida Ariea</v>
          </cell>
          <cell r="E2770" t="str">
            <v>Ida</v>
          </cell>
          <cell r="F2770" t="str">
            <v>IA</v>
          </cell>
          <cell r="G2770" t="str">
            <v>van der</v>
          </cell>
          <cell r="H2770" t="str">
            <v>Plas</v>
          </cell>
          <cell r="K2770" t="str">
            <v>Vrouw</v>
          </cell>
          <cell r="L2770" t="str">
            <v>Adres</v>
          </cell>
          <cell r="M2770" t="str">
            <v>Van der Blom-Vijlbriefstraat</v>
          </cell>
          <cell r="N2770">
            <v>12</v>
          </cell>
          <cell r="P2770" t="str">
            <v>2331 RB</v>
          </cell>
          <cell r="Q2770" t="str">
            <v>Leiden</v>
          </cell>
          <cell r="R2770" t="str">
            <v>Nederland</v>
          </cell>
          <cell r="T2770">
            <v>653406581</v>
          </cell>
          <cell r="U2770">
            <v>3000</v>
          </cell>
          <cell r="V2770" t="str">
            <v>Hago Nederland B.V.</v>
          </cell>
          <cell r="W2770">
            <v>1</v>
          </cell>
          <cell r="X2770" t="str">
            <v>Internen</v>
          </cell>
          <cell r="Y2770" t="str">
            <v>A1</v>
          </cell>
          <cell r="Z2770" t="str">
            <v>Medewerker uurloon</v>
          </cell>
          <cell r="AA2770">
            <v>1</v>
          </cell>
          <cell r="AB2770" t="str">
            <v>Schoonmaak CAO</v>
          </cell>
          <cell r="AC2770" t="str">
            <v>N4</v>
          </cell>
          <cell r="AD2770" t="str">
            <v>HR-NL: per 4 weken</v>
          </cell>
          <cell r="AE2770" t="str">
            <v>Bepaalde tijd</v>
          </cell>
          <cell r="AF2770">
            <v>42675</v>
          </cell>
          <cell r="AG2770" t="str">
            <v>1e AO bep. tijd</v>
          </cell>
          <cell r="AH2770">
            <v>210825169</v>
          </cell>
          <cell r="AI2770">
            <v>33841</v>
          </cell>
          <cell r="AJ2770" t="str">
            <v>Nederlands</v>
          </cell>
          <cell r="AK2770" t="str">
            <v>X011</v>
          </cell>
          <cell r="AL2770" t="str">
            <v>MEDEW. ALGEMEEN SCHOONMAAKONDERHOUD I</v>
          </cell>
          <cell r="AM2770">
            <v>1</v>
          </cell>
          <cell r="AN2770" t="str">
            <v>38 uur / week</v>
          </cell>
          <cell r="AO2770">
            <v>20</v>
          </cell>
          <cell r="AP2770">
            <v>0</v>
          </cell>
          <cell r="AQ2770">
            <v>0</v>
          </cell>
          <cell r="AR2770">
            <v>52.63</v>
          </cell>
          <cell r="AS2770">
            <v>7</v>
          </cell>
          <cell r="AT2770" t="str">
            <v>I2</v>
          </cell>
          <cell r="AU2770">
            <v>22</v>
          </cell>
          <cell r="AV2770">
            <v>9.74</v>
          </cell>
        </row>
        <row r="2771">
          <cell r="A2771">
            <v>17301</v>
          </cell>
          <cell r="B2771" t="str">
            <v>Mevrouw</v>
          </cell>
          <cell r="C2771" t="str">
            <v>A. Emke</v>
          </cell>
          <cell r="D2771" t="str">
            <v>Anne</v>
          </cell>
          <cell r="E2771" t="str">
            <v>Anne</v>
          </cell>
          <cell r="F2771" t="str">
            <v>A</v>
          </cell>
          <cell r="H2771" t="str">
            <v>Emke</v>
          </cell>
          <cell r="K2771" t="str">
            <v>Vrouw</v>
          </cell>
          <cell r="L2771" t="str">
            <v>Adres</v>
          </cell>
          <cell r="M2771" t="str">
            <v>Moriaansdreef</v>
          </cell>
          <cell r="N2771">
            <v>130</v>
          </cell>
          <cell r="P2771" t="str">
            <v>4645 GL</v>
          </cell>
          <cell r="Q2771" t="str">
            <v>Putte</v>
          </cell>
          <cell r="R2771" t="str">
            <v>Nederland</v>
          </cell>
          <cell r="S2771">
            <v>164850929</v>
          </cell>
          <cell r="T2771">
            <v>636543582</v>
          </cell>
          <cell r="U2771">
            <v>3000</v>
          </cell>
          <cell r="V2771" t="str">
            <v>Hago Nederland B.V.</v>
          </cell>
          <cell r="W2771">
            <v>1</v>
          </cell>
          <cell r="X2771" t="str">
            <v>Internen</v>
          </cell>
          <cell r="Y2771" t="str">
            <v>A1</v>
          </cell>
          <cell r="Z2771" t="str">
            <v>Medewerker uurloon</v>
          </cell>
          <cell r="AA2771">
            <v>1</v>
          </cell>
          <cell r="AB2771" t="str">
            <v>Schoonmaak CAO</v>
          </cell>
          <cell r="AC2771" t="str">
            <v>N4</v>
          </cell>
          <cell r="AD2771" t="str">
            <v>HR-NL: per 4 weken</v>
          </cell>
          <cell r="AE2771" t="str">
            <v>Onbepaalde tijd</v>
          </cell>
          <cell r="AF2771" t="str">
            <v>00-00-0000</v>
          </cell>
          <cell r="AH2771">
            <v>201648647</v>
          </cell>
          <cell r="AI2771">
            <v>33061</v>
          </cell>
          <cell r="AJ2771" t="str">
            <v>Nederlands</v>
          </cell>
          <cell r="AK2771" t="str">
            <v>X011</v>
          </cell>
          <cell r="AL2771" t="str">
            <v>MEDEW. ALGEMEEN SCHOONMAAKONDERHOUD I</v>
          </cell>
          <cell r="AM2771">
            <v>1</v>
          </cell>
          <cell r="AN2771" t="str">
            <v>38 uur / week</v>
          </cell>
          <cell r="AO2771">
            <v>2</v>
          </cell>
          <cell r="AP2771">
            <v>2</v>
          </cell>
          <cell r="AQ2771">
            <v>10</v>
          </cell>
          <cell r="AR2771">
            <v>5.26</v>
          </cell>
          <cell r="AS2771">
            <v>7</v>
          </cell>
          <cell r="AT2771" t="str">
            <v>B2</v>
          </cell>
          <cell r="AU2771">
            <v>22</v>
          </cell>
          <cell r="AV2771">
            <v>11.13</v>
          </cell>
        </row>
        <row r="2772">
          <cell r="A2772">
            <v>17402</v>
          </cell>
          <cell r="B2772" t="str">
            <v>Dhr.</v>
          </cell>
          <cell r="C2772" t="str">
            <v>H. Bulut</v>
          </cell>
          <cell r="D2772" t="str">
            <v>Huseyin</v>
          </cell>
          <cell r="E2772" t="str">
            <v>Huseyin</v>
          </cell>
          <cell r="F2772" t="str">
            <v>H</v>
          </cell>
          <cell r="H2772" t="str">
            <v>Bulut</v>
          </cell>
          <cell r="K2772" t="str">
            <v>Man</v>
          </cell>
          <cell r="L2772" t="str">
            <v>Adres</v>
          </cell>
          <cell r="M2772" t="str">
            <v>Everard Zoudenbalchstraat</v>
          </cell>
          <cell r="N2772">
            <v>40</v>
          </cell>
          <cell r="P2772" t="str">
            <v>3552 AM</v>
          </cell>
          <cell r="Q2772" t="str">
            <v>Utrecht</v>
          </cell>
          <cell r="R2772" t="str">
            <v>Nederland</v>
          </cell>
          <cell r="T2772">
            <v>634101596</v>
          </cell>
          <cell r="U2772">
            <v>3000</v>
          </cell>
          <cell r="V2772" t="str">
            <v>Hago Nederland B.V.</v>
          </cell>
          <cell r="W2772">
            <v>1</v>
          </cell>
          <cell r="X2772" t="str">
            <v>Internen</v>
          </cell>
          <cell r="Y2772" t="str">
            <v>A1</v>
          </cell>
          <cell r="Z2772" t="str">
            <v>Medewerker uurloon</v>
          </cell>
          <cell r="AA2772">
            <v>1</v>
          </cell>
          <cell r="AB2772" t="str">
            <v>Schoonmaak CAO</v>
          </cell>
          <cell r="AC2772" t="str">
            <v>N4</v>
          </cell>
          <cell r="AD2772" t="str">
            <v>HR-NL: per 4 weken</v>
          </cell>
          <cell r="AE2772" t="str">
            <v>Bepaalde tijd</v>
          </cell>
          <cell r="AF2772">
            <v>42677</v>
          </cell>
          <cell r="AG2772" t="str">
            <v>1e AO bep. tijd</v>
          </cell>
          <cell r="AH2772">
            <v>210186148</v>
          </cell>
          <cell r="AI2772">
            <v>25060</v>
          </cell>
          <cell r="AJ2772" t="str">
            <v>Nederlands</v>
          </cell>
          <cell r="AK2772" t="str">
            <v>X011</v>
          </cell>
          <cell r="AL2772" t="str">
            <v>MEDEW. ALGEMEEN SCHOONMAAKONDERHOUD I</v>
          </cell>
          <cell r="AM2772">
            <v>1</v>
          </cell>
          <cell r="AN2772" t="str">
            <v>38 uur / week</v>
          </cell>
          <cell r="AO2772">
            <v>12.5</v>
          </cell>
          <cell r="AP2772">
            <v>0</v>
          </cell>
          <cell r="AQ2772">
            <v>0</v>
          </cell>
          <cell r="AR2772">
            <v>32.89</v>
          </cell>
          <cell r="AS2772">
            <v>7</v>
          </cell>
          <cell r="AT2772" t="str">
            <v>I2</v>
          </cell>
          <cell r="AU2772">
            <v>22</v>
          </cell>
          <cell r="AV2772">
            <v>9.74</v>
          </cell>
        </row>
        <row r="2773">
          <cell r="A2773">
            <v>17408</v>
          </cell>
          <cell r="B2773" t="str">
            <v>Mevrouw</v>
          </cell>
          <cell r="C2773" t="str">
            <v>R. Hendriks</v>
          </cell>
          <cell r="D2773" t="str">
            <v>Rianne</v>
          </cell>
          <cell r="E2773" t="str">
            <v>Rianne</v>
          </cell>
          <cell r="F2773" t="str">
            <v>R</v>
          </cell>
          <cell r="H2773" t="str">
            <v>Hendriks</v>
          </cell>
          <cell r="K2773" t="str">
            <v>Vrouw</v>
          </cell>
          <cell r="L2773" t="str">
            <v>Adres</v>
          </cell>
          <cell r="M2773" t="str">
            <v>Hendrik Smitstraat</v>
          </cell>
          <cell r="N2773">
            <v>98</v>
          </cell>
          <cell r="P2773" t="str">
            <v>1222 GN</v>
          </cell>
          <cell r="Q2773" t="str">
            <v>Hilversum</v>
          </cell>
          <cell r="R2773" t="str">
            <v>Nederland</v>
          </cell>
          <cell r="T2773">
            <v>651014815</v>
          </cell>
          <cell r="U2773">
            <v>3000</v>
          </cell>
          <cell r="V2773" t="str">
            <v>Hago Nederland B.V.</v>
          </cell>
          <cell r="W2773">
            <v>1</v>
          </cell>
          <cell r="X2773" t="str">
            <v>Internen</v>
          </cell>
          <cell r="Y2773" t="str">
            <v>A1</v>
          </cell>
          <cell r="Z2773" t="str">
            <v>Medewerker uurloon</v>
          </cell>
          <cell r="AA2773">
            <v>1</v>
          </cell>
          <cell r="AB2773" t="str">
            <v>Schoonmaak CAO</v>
          </cell>
          <cell r="AC2773" t="str">
            <v>N4</v>
          </cell>
          <cell r="AD2773" t="str">
            <v>HR-NL: per 4 weken</v>
          </cell>
          <cell r="AE2773" t="str">
            <v>Onbepaalde tijd</v>
          </cell>
          <cell r="AF2773" t="str">
            <v>00-00-0000</v>
          </cell>
          <cell r="AH2773">
            <v>208030992</v>
          </cell>
          <cell r="AI2773">
            <v>33467</v>
          </cell>
          <cell r="AJ2773" t="str">
            <v>Nederlands</v>
          </cell>
          <cell r="AK2773" t="str">
            <v>X011</v>
          </cell>
          <cell r="AL2773" t="str">
            <v>MEDEW. ALGEMEEN SCHOONMAAKONDERHOUD I</v>
          </cell>
          <cell r="AM2773">
            <v>1</v>
          </cell>
          <cell r="AN2773" t="str">
            <v>38 uur / week</v>
          </cell>
          <cell r="AO2773">
            <v>29</v>
          </cell>
          <cell r="AP2773">
            <v>0</v>
          </cell>
          <cell r="AQ2773">
            <v>0</v>
          </cell>
          <cell r="AR2773">
            <v>76.319999999999993</v>
          </cell>
          <cell r="AS2773">
            <v>7</v>
          </cell>
          <cell r="AT2773" t="str">
            <v>B2</v>
          </cell>
          <cell r="AU2773">
            <v>22</v>
          </cell>
          <cell r="AV2773">
            <v>11.13</v>
          </cell>
        </row>
        <row r="2774">
          <cell r="A2774">
            <v>17429</v>
          </cell>
          <cell r="B2774" t="str">
            <v>Dhr.</v>
          </cell>
          <cell r="C2774" t="str">
            <v>D. Aoulad Abderrezak</v>
          </cell>
          <cell r="D2774" t="str">
            <v>Driss</v>
          </cell>
          <cell r="E2774" t="str">
            <v>Driss</v>
          </cell>
          <cell r="F2774" t="str">
            <v>D</v>
          </cell>
          <cell r="H2774" t="str">
            <v>Aoulad Abderrezak</v>
          </cell>
          <cell r="K2774" t="str">
            <v>Man</v>
          </cell>
          <cell r="L2774" t="str">
            <v>Adres</v>
          </cell>
          <cell r="M2774" t="str">
            <v>Kramatweg</v>
          </cell>
          <cell r="N2774">
            <v>74</v>
          </cell>
          <cell r="P2774" t="str">
            <v>1095 KB</v>
          </cell>
          <cell r="Q2774" t="str">
            <v>Amsterdam</v>
          </cell>
          <cell r="R2774" t="str">
            <v>Nederland</v>
          </cell>
          <cell r="U2774">
            <v>3000</v>
          </cell>
          <cell r="V2774" t="str">
            <v>Hago Nederland B.V.</v>
          </cell>
          <cell r="W2774">
            <v>1</v>
          </cell>
          <cell r="X2774" t="str">
            <v>Internen</v>
          </cell>
          <cell r="Y2774" t="str">
            <v>A1</v>
          </cell>
          <cell r="Z2774" t="str">
            <v>Medewerker uurloon</v>
          </cell>
          <cell r="AA2774">
            <v>1</v>
          </cell>
          <cell r="AB2774" t="str">
            <v>Schoonmaak CAO</v>
          </cell>
          <cell r="AC2774" t="str">
            <v>N4</v>
          </cell>
          <cell r="AD2774" t="str">
            <v>HR-NL: per 4 weken</v>
          </cell>
          <cell r="AE2774" t="str">
            <v>Bepaalde tijd</v>
          </cell>
          <cell r="AF2774">
            <v>42590</v>
          </cell>
          <cell r="AG2774" t="str">
            <v>1e AO bep. tijd</v>
          </cell>
          <cell r="AH2774">
            <v>206216440</v>
          </cell>
          <cell r="AI2774">
            <v>24213</v>
          </cell>
          <cell r="AJ2774" t="str">
            <v>Nederlands</v>
          </cell>
          <cell r="AK2774" t="str">
            <v>X011</v>
          </cell>
          <cell r="AL2774" t="str">
            <v>MEDEW. ALGEMEEN SCHOONMAAKONDERHOUD I</v>
          </cell>
          <cell r="AM2774">
            <v>1</v>
          </cell>
          <cell r="AN2774" t="str">
            <v>38 uur / week</v>
          </cell>
          <cell r="AO2774">
            <v>2</v>
          </cell>
          <cell r="AP2774">
            <v>2</v>
          </cell>
          <cell r="AQ2774">
            <v>10</v>
          </cell>
          <cell r="AR2774">
            <v>5.26</v>
          </cell>
          <cell r="AS2774">
            <v>7</v>
          </cell>
          <cell r="AT2774" t="str">
            <v>B2</v>
          </cell>
          <cell r="AU2774">
            <v>22</v>
          </cell>
          <cell r="AV2774">
            <v>11.13</v>
          </cell>
        </row>
        <row r="2775">
          <cell r="A2775">
            <v>17430</v>
          </cell>
          <cell r="B2775" t="str">
            <v>Mevrouw</v>
          </cell>
          <cell r="C2775" t="str">
            <v>C. Munoka</v>
          </cell>
          <cell r="D2775" t="str">
            <v>Christelle</v>
          </cell>
          <cell r="E2775" t="str">
            <v>Christelle</v>
          </cell>
          <cell r="F2775" t="str">
            <v>C</v>
          </cell>
          <cell r="H2775" t="str">
            <v>Munoka</v>
          </cell>
          <cell r="K2775" t="str">
            <v>Vrouw</v>
          </cell>
          <cell r="L2775" t="str">
            <v>Adres</v>
          </cell>
          <cell r="M2775" t="str">
            <v>Orionweg</v>
          </cell>
          <cell r="N2775">
            <v>265</v>
          </cell>
          <cell r="P2775" t="str">
            <v>1974 TH</v>
          </cell>
          <cell r="Q2775" t="str">
            <v>IJmuiden</v>
          </cell>
          <cell r="R2775" t="str">
            <v>Nederland</v>
          </cell>
          <cell r="T2775">
            <v>685796423</v>
          </cell>
          <cell r="U2775">
            <v>3000</v>
          </cell>
          <cell r="V2775" t="str">
            <v>Hago Nederland B.V.</v>
          </cell>
          <cell r="W2775">
            <v>1</v>
          </cell>
          <cell r="X2775" t="str">
            <v>Internen</v>
          </cell>
          <cell r="Y2775" t="str">
            <v>A1</v>
          </cell>
          <cell r="Z2775" t="str">
            <v>Medewerker uurloon</v>
          </cell>
          <cell r="AA2775">
            <v>1</v>
          </cell>
          <cell r="AB2775" t="str">
            <v>Schoonmaak CAO</v>
          </cell>
          <cell r="AC2775" t="str">
            <v>N4</v>
          </cell>
          <cell r="AD2775" t="str">
            <v>HR-NL: per 4 weken</v>
          </cell>
          <cell r="AE2775" t="str">
            <v>Bepaalde tijd</v>
          </cell>
          <cell r="AF2775">
            <v>42576</v>
          </cell>
          <cell r="AG2775" t="str">
            <v>3e AO bep. tijd</v>
          </cell>
          <cell r="AH2775">
            <v>423598557</v>
          </cell>
          <cell r="AI2775">
            <v>32257</v>
          </cell>
          <cell r="AJ2775" t="str">
            <v>Nederlands</v>
          </cell>
          <cell r="AK2775" t="str">
            <v>X011</v>
          </cell>
          <cell r="AL2775" t="str">
            <v>MEDEW. ALGEMEEN SCHOONMAAKONDERHOUD I</v>
          </cell>
          <cell r="AM2775">
            <v>1</v>
          </cell>
          <cell r="AN2775" t="str">
            <v>38 uur / week</v>
          </cell>
          <cell r="AO2775">
            <v>12.25</v>
          </cell>
          <cell r="AP2775">
            <v>0</v>
          </cell>
          <cell r="AQ2775">
            <v>0</v>
          </cell>
          <cell r="AR2775">
            <v>32.24</v>
          </cell>
          <cell r="AS2775">
            <v>7</v>
          </cell>
          <cell r="AT2775" t="str">
            <v>I2</v>
          </cell>
          <cell r="AU2775">
            <v>22</v>
          </cell>
          <cell r="AV2775">
            <v>9.74</v>
          </cell>
        </row>
        <row r="2776">
          <cell r="A2776">
            <v>17459</v>
          </cell>
          <cell r="B2776" t="str">
            <v>Mevrouw</v>
          </cell>
          <cell r="C2776" t="str">
            <v>B. Ayten</v>
          </cell>
          <cell r="D2776" t="str">
            <v>Berat</v>
          </cell>
          <cell r="E2776" t="str">
            <v>Berat</v>
          </cell>
          <cell r="F2776" t="str">
            <v>B</v>
          </cell>
          <cell r="H2776" t="str">
            <v>Ayten</v>
          </cell>
          <cell r="K2776" t="str">
            <v>Vrouw</v>
          </cell>
          <cell r="L2776" t="str">
            <v>Adres</v>
          </cell>
          <cell r="M2776" t="str">
            <v>Kijkduinstraat</v>
          </cell>
          <cell r="N2776">
            <v>26</v>
          </cell>
          <cell r="P2776" t="str">
            <v>5684 BH</v>
          </cell>
          <cell r="Q2776" t="str">
            <v>Best</v>
          </cell>
          <cell r="R2776" t="str">
            <v>Nederland</v>
          </cell>
          <cell r="T2776">
            <v>649234920</v>
          </cell>
          <cell r="U2776">
            <v>3000</v>
          </cell>
          <cell r="V2776" t="str">
            <v>Hago Nederland B.V.</v>
          </cell>
          <cell r="W2776">
            <v>1</v>
          </cell>
          <cell r="X2776" t="str">
            <v>Internen</v>
          </cell>
          <cell r="Y2776" t="str">
            <v>A1</v>
          </cell>
          <cell r="Z2776" t="str">
            <v>Medewerker uurloon</v>
          </cell>
          <cell r="AA2776">
            <v>1</v>
          </cell>
          <cell r="AB2776" t="str">
            <v>Schoonmaak CAO</v>
          </cell>
          <cell r="AC2776" t="str">
            <v>N4</v>
          </cell>
          <cell r="AD2776" t="str">
            <v>HR-NL: per 4 weken</v>
          </cell>
          <cell r="AE2776" t="str">
            <v>Bepaalde tijd</v>
          </cell>
          <cell r="AF2776">
            <v>42590</v>
          </cell>
          <cell r="AG2776" t="str">
            <v>2e AO bep. tijd</v>
          </cell>
          <cell r="AH2776">
            <v>211038052</v>
          </cell>
          <cell r="AI2776">
            <v>33915</v>
          </cell>
          <cell r="AJ2776" t="str">
            <v>Nederlands</v>
          </cell>
          <cell r="AK2776" t="str">
            <v>X011</v>
          </cell>
          <cell r="AL2776" t="str">
            <v>MEDEW. ALGEMEEN SCHOONMAAKONDERHOUD I</v>
          </cell>
          <cell r="AM2776">
            <v>1</v>
          </cell>
          <cell r="AN2776" t="str">
            <v>38 uur / week</v>
          </cell>
          <cell r="AO2776">
            <v>10</v>
          </cell>
          <cell r="AP2776">
            <v>0</v>
          </cell>
          <cell r="AQ2776">
            <v>0</v>
          </cell>
          <cell r="AR2776">
            <v>26.32</v>
          </cell>
          <cell r="AS2776">
            <v>7</v>
          </cell>
          <cell r="AT2776" t="str">
            <v>I2</v>
          </cell>
          <cell r="AU2776">
            <v>22</v>
          </cell>
          <cell r="AV2776">
            <v>9.74</v>
          </cell>
        </row>
        <row r="2777">
          <cell r="A2777">
            <v>17475</v>
          </cell>
          <cell r="B2777" t="str">
            <v>Dhr.</v>
          </cell>
          <cell r="C2777" t="str">
            <v>A. Barbosa De Pina Barros</v>
          </cell>
          <cell r="D2777" t="str">
            <v>Artur</v>
          </cell>
          <cell r="E2777" t="str">
            <v>Artur</v>
          </cell>
          <cell r="F2777" t="str">
            <v>A</v>
          </cell>
          <cell r="H2777" t="str">
            <v>Barbosa De Pina Barros</v>
          </cell>
          <cell r="K2777" t="str">
            <v>Man</v>
          </cell>
          <cell r="L2777" t="str">
            <v>Adres</v>
          </cell>
          <cell r="M2777" t="str">
            <v>Rhijnauwensingel</v>
          </cell>
          <cell r="N2777">
            <v>513</v>
          </cell>
          <cell r="P2777" t="str">
            <v>3077 VH</v>
          </cell>
          <cell r="Q2777" t="str">
            <v>Rotterdam</v>
          </cell>
          <cell r="R2777" t="str">
            <v>Nederland</v>
          </cell>
          <cell r="T2777">
            <v>617350193</v>
          </cell>
          <cell r="U2777">
            <v>3000</v>
          </cell>
          <cell r="V2777" t="str">
            <v>Hago Nederland B.V.</v>
          </cell>
          <cell r="W2777">
            <v>1</v>
          </cell>
          <cell r="X2777" t="str">
            <v>Internen</v>
          </cell>
          <cell r="Y2777" t="str">
            <v>A1</v>
          </cell>
          <cell r="Z2777" t="str">
            <v>Medewerker uurloon</v>
          </cell>
          <cell r="AA2777">
            <v>1</v>
          </cell>
          <cell r="AB2777" t="str">
            <v>Schoonmaak CAO</v>
          </cell>
          <cell r="AC2777" t="str">
            <v>N4</v>
          </cell>
          <cell r="AD2777" t="str">
            <v>HR-NL: per 4 weken</v>
          </cell>
          <cell r="AE2777" t="str">
            <v>Onbepaalde tijd</v>
          </cell>
          <cell r="AF2777" t="str">
            <v>00-00-0000</v>
          </cell>
          <cell r="AH2777">
            <v>671919969</v>
          </cell>
          <cell r="AI2777">
            <v>34905</v>
          </cell>
          <cell r="AJ2777" t="str">
            <v>Portugees</v>
          </cell>
          <cell r="AK2777" t="str">
            <v>X011</v>
          </cell>
          <cell r="AL2777" t="str">
            <v>MEDEW. ALGEMEEN SCHOONMAAKONDERHOUD I</v>
          </cell>
          <cell r="AM2777">
            <v>1</v>
          </cell>
          <cell r="AN2777" t="str">
            <v>38 uur / week</v>
          </cell>
          <cell r="AO2777">
            <v>2</v>
          </cell>
          <cell r="AP2777">
            <v>0</v>
          </cell>
          <cell r="AQ2777">
            <v>0</v>
          </cell>
          <cell r="AR2777">
            <v>5.26</v>
          </cell>
          <cell r="AS2777">
            <v>7</v>
          </cell>
          <cell r="AT2777" t="str">
            <v>B2</v>
          </cell>
          <cell r="AU2777">
            <v>20</v>
          </cell>
          <cell r="AV2777">
            <v>8.35</v>
          </cell>
        </row>
        <row r="2778">
          <cell r="A2778">
            <v>17518</v>
          </cell>
          <cell r="B2778" t="str">
            <v>Mevrouw</v>
          </cell>
          <cell r="C2778" t="str">
            <v>A.M.J. Vos</v>
          </cell>
          <cell r="D2778" t="str">
            <v>Anna Maria Josepha</v>
          </cell>
          <cell r="E2778" t="str">
            <v>Lian</v>
          </cell>
          <cell r="F2778" t="str">
            <v>AMJ</v>
          </cell>
          <cell r="H2778" t="str">
            <v>Vos</v>
          </cell>
          <cell r="K2778" t="str">
            <v>Vrouw</v>
          </cell>
          <cell r="L2778" t="str">
            <v>Adres</v>
          </cell>
          <cell r="M2778" t="str">
            <v>Kruisstraat</v>
          </cell>
          <cell r="N2778">
            <v>4</v>
          </cell>
          <cell r="P2778" t="str">
            <v>6023 CR</v>
          </cell>
          <cell r="Q2778" t="str">
            <v>Budel - Schoot</v>
          </cell>
          <cell r="R2778" t="str">
            <v>Nederland</v>
          </cell>
          <cell r="T2778">
            <v>646031515</v>
          </cell>
          <cell r="U2778">
            <v>3000</v>
          </cell>
          <cell r="V2778" t="str">
            <v>Hago Nederland B.V.</v>
          </cell>
          <cell r="W2778">
            <v>1</v>
          </cell>
          <cell r="X2778" t="str">
            <v>Internen</v>
          </cell>
          <cell r="Y2778" t="str">
            <v>A1</v>
          </cell>
          <cell r="Z2778" t="str">
            <v>Medewerker uurloon</v>
          </cell>
          <cell r="AA2778">
            <v>1</v>
          </cell>
          <cell r="AB2778" t="str">
            <v>Schoonmaak CAO</v>
          </cell>
          <cell r="AC2778" t="str">
            <v>N4</v>
          </cell>
          <cell r="AD2778" t="str">
            <v>HR-NL: per 4 weken</v>
          </cell>
          <cell r="AE2778" t="str">
            <v>Bepaalde tijd</v>
          </cell>
          <cell r="AF2778">
            <v>43115</v>
          </cell>
          <cell r="AG2778" t="str">
            <v>1e AO bep. tijd</v>
          </cell>
          <cell r="AH2778">
            <v>142344266</v>
          </cell>
          <cell r="AI2778">
            <v>22664</v>
          </cell>
          <cell r="AJ2778" t="str">
            <v>Nederlands</v>
          </cell>
          <cell r="AK2778" t="str">
            <v>X011</v>
          </cell>
          <cell r="AL2778" t="str">
            <v>MEDEW. ALGEMEEN SCHOONMAAKONDERHOUD I</v>
          </cell>
          <cell r="AM2778">
            <v>1</v>
          </cell>
          <cell r="AN2778" t="str">
            <v>38 uur / week</v>
          </cell>
          <cell r="AO2778">
            <v>10.5</v>
          </cell>
          <cell r="AP2778">
            <v>0</v>
          </cell>
          <cell r="AQ2778">
            <v>0</v>
          </cell>
          <cell r="AR2778">
            <v>27.63</v>
          </cell>
          <cell r="AS2778">
            <v>7</v>
          </cell>
          <cell r="AT2778" t="str">
            <v>B2</v>
          </cell>
          <cell r="AU2778">
            <v>22</v>
          </cell>
          <cell r="AV2778">
            <v>11.13</v>
          </cell>
        </row>
        <row r="2779">
          <cell r="A2779">
            <v>17519</v>
          </cell>
          <cell r="B2779" t="str">
            <v>Mevrouw</v>
          </cell>
          <cell r="C2779" t="str">
            <v>J.C.M. van Laarhoven</v>
          </cell>
          <cell r="D2779" t="str">
            <v>Jessica Cornelia Maria</v>
          </cell>
          <cell r="E2779" t="str">
            <v>Djessy</v>
          </cell>
          <cell r="F2779" t="str">
            <v>JCM</v>
          </cell>
          <cell r="G2779" t="str">
            <v>van</v>
          </cell>
          <cell r="H2779" t="str">
            <v>Laarhoven</v>
          </cell>
          <cell r="K2779" t="str">
            <v>Vrouw</v>
          </cell>
          <cell r="L2779" t="str">
            <v>Adres</v>
          </cell>
          <cell r="M2779" t="str">
            <v>Erasmusstraat</v>
          </cell>
          <cell r="N2779">
            <v>22</v>
          </cell>
          <cell r="P2779" t="str">
            <v>5216 HM</v>
          </cell>
          <cell r="Q2779" t="str">
            <v>Den Bosch</v>
          </cell>
          <cell r="R2779" t="str">
            <v>Nederland</v>
          </cell>
          <cell r="S2779">
            <v>623536760</v>
          </cell>
          <cell r="U2779">
            <v>3000</v>
          </cell>
          <cell r="V2779" t="str">
            <v>Hago Nederland B.V.</v>
          </cell>
          <cell r="W2779">
            <v>1</v>
          </cell>
          <cell r="X2779" t="str">
            <v>Internen</v>
          </cell>
          <cell r="Y2779" t="str">
            <v>A1</v>
          </cell>
          <cell r="Z2779" t="str">
            <v>Medewerker uurloon</v>
          </cell>
          <cell r="AA2779">
            <v>1</v>
          </cell>
          <cell r="AB2779" t="str">
            <v>Schoonmaak CAO</v>
          </cell>
          <cell r="AC2779" t="str">
            <v>N4</v>
          </cell>
          <cell r="AD2779" t="str">
            <v>HR-NL: per 4 weken</v>
          </cell>
          <cell r="AE2779" t="str">
            <v>Onbepaalde tijd</v>
          </cell>
          <cell r="AF2779" t="str">
            <v>00-00-0000</v>
          </cell>
          <cell r="AH2779">
            <v>152638982</v>
          </cell>
          <cell r="AI2779">
            <v>30640</v>
          </cell>
          <cell r="AJ2779" t="str">
            <v>Nederlands</v>
          </cell>
          <cell r="AK2779" t="str">
            <v>X011</v>
          </cell>
          <cell r="AL2779" t="str">
            <v>MEDEW. ALGEMEEN SCHOONMAAKONDERHOUD I</v>
          </cell>
          <cell r="AM2779">
            <v>1</v>
          </cell>
          <cell r="AN2779" t="str">
            <v>38 uur / week</v>
          </cell>
          <cell r="AO2779">
            <v>15</v>
          </cell>
          <cell r="AP2779">
            <v>15</v>
          </cell>
          <cell r="AQ2779">
            <v>30</v>
          </cell>
          <cell r="AR2779">
            <v>39.47</v>
          </cell>
          <cell r="AS2779">
            <v>7</v>
          </cell>
          <cell r="AT2779" t="str">
            <v>B2</v>
          </cell>
          <cell r="AU2779">
            <v>22</v>
          </cell>
          <cell r="AV2779">
            <v>11.13</v>
          </cell>
        </row>
        <row r="2780">
          <cell r="A2780">
            <v>17582</v>
          </cell>
          <cell r="B2780" t="str">
            <v>Mevrouw</v>
          </cell>
          <cell r="C2780" t="str">
            <v>S. Safou</v>
          </cell>
          <cell r="D2780" t="str">
            <v>Sanae</v>
          </cell>
          <cell r="E2780" t="str">
            <v>Sanae</v>
          </cell>
          <cell r="F2780" t="str">
            <v>S</v>
          </cell>
          <cell r="H2780" t="str">
            <v>Safou</v>
          </cell>
          <cell r="K2780" t="str">
            <v>Vrouw</v>
          </cell>
          <cell r="L2780" t="str">
            <v>Adres</v>
          </cell>
          <cell r="M2780" t="str">
            <v>Troelstralaan</v>
          </cell>
          <cell r="N2780">
            <v>29</v>
          </cell>
          <cell r="P2780" t="str">
            <v>3515 CC</v>
          </cell>
          <cell r="Q2780" t="str">
            <v>Utrecht</v>
          </cell>
          <cell r="R2780" t="str">
            <v>Nederland</v>
          </cell>
          <cell r="T2780">
            <v>636452013</v>
          </cell>
          <cell r="U2780">
            <v>3000</v>
          </cell>
          <cell r="V2780" t="str">
            <v>Hago Nederland B.V.</v>
          </cell>
          <cell r="W2780">
            <v>1</v>
          </cell>
          <cell r="X2780" t="str">
            <v>Internen</v>
          </cell>
          <cell r="Y2780" t="str">
            <v>A1</v>
          </cell>
          <cell r="Z2780" t="str">
            <v>Medewerker uurloon</v>
          </cell>
          <cell r="AA2780">
            <v>1</v>
          </cell>
          <cell r="AB2780" t="str">
            <v>Schoonmaak CAO</v>
          </cell>
          <cell r="AC2780" t="str">
            <v>N4</v>
          </cell>
          <cell r="AD2780" t="str">
            <v>HR-NL: per 4 weken</v>
          </cell>
          <cell r="AE2780" t="str">
            <v>Bepaalde tijd</v>
          </cell>
          <cell r="AF2780">
            <v>42689</v>
          </cell>
          <cell r="AG2780" t="str">
            <v>1e AO bep. tijd</v>
          </cell>
          <cell r="AH2780">
            <v>233032046</v>
          </cell>
          <cell r="AI2780">
            <v>28889</v>
          </cell>
          <cell r="AJ2780" t="str">
            <v>Nederlands</v>
          </cell>
          <cell r="AK2780" t="str">
            <v>X011</v>
          </cell>
          <cell r="AL2780" t="str">
            <v>MEDEW. ALGEMEEN SCHOONMAAKONDERHOUD I</v>
          </cell>
          <cell r="AM2780">
            <v>1</v>
          </cell>
          <cell r="AN2780" t="str">
            <v>38 uur / week</v>
          </cell>
          <cell r="AO2780">
            <v>10</v>
          </cell>
          <cell r="AP2780">
            <v>0</v>
          </cell>
          <cell r="AQ2780">
            <v>0</v>
          </cell>
          <cell r="AR2780">
            <v>26.32</v>
          </cell>
          <cell r="AS2780">
            <v>7</v>
          </cell>
          <cell r="AT2780" t="str">
            <v>I2</v>
          </cell>
          <cell r="AU2780">
            <v>22</v>
          </cell>
          <cell r="AV2780">
            <v>9.74</v>
          </cell>
        </row>
        <row r="2781">
          <cell r="A2781">
            <v>17584</v>
          </cell>
          <cell r="B2781" t="str">
            <v>Mevrouw</v>
          </cell>
          <cell r="C2781" t="str">
            <v>S. van Pelt</v>
          </cell>
          <cell r="D2781" t="str">
            <v>Sanne</v>
          </cell>
          <cell r="E2781" t="str">
            <v>Sanne</v>
          </cell>
          <cell r="F2781" t="str">
            <v>S</v>
          </cell>
          <cell r="G2781" t="str">
            <v>van</v>
          </cell>
          <cell r="H2781" t="str">
            <v>Pelt</v>
          </cell>
          <cell r="K2781" t="str">
            <v>Vrouw</v>
          </cell>
          <cell r="L2781" t="str">
            <v>Adres</v>
          </cell>
          <cell r="M2781" t="str">
            <v>Bergsebaan</v>
          </cell>
          <cell r="N2781">
            <v>13</v>
          </cell>
          <cell r="P2781" t="str">
            <v>4709 AJ</v>
          </cell>
          <cell r="Q2781" t="str">
            <v>Nispen</v>
          </cell>
          <cell r="R2781" t="str">
            <v>Nederland</v>
          </cell>
          <cell r="T2781">
            <v>641985153</v>
          </cell>
          <cell r="U2781">
            <v>3000</v>
          </cell>
          <cell r="V2781" t="str">
            <v>Hago Nederland B.V.</v>
          </cell>
          <cell r="W2781">
            <v>1</v>
          </cell>
          <cell r="X2781" t="str">
            <v>Internen</v>
          </cell>
          <cell r="Y2781" t="str">
            <v>A1</v>
          </cell>
          <cell r="Z2781" t="str">
            <v>Medewerker uurloon</v>
          </cell>
          <cell r="AA2781">
            <v>1</v>
          </cell>
          <cell r="AB2781" t="str">
            <v>Schoonmaak CAO</v>
          </cell>
          <cell r="AC2781" t="str">
            <v>N4</v>
          </cell>
          <cell r="AD2781" t="str">
            <v>HR-NL: per 4 weken</v>
          </cell>
          <cell r="AE2781" t="str">
            <v>Bepaalde tijd</v>
          </cell>
          <cell r="AF2781">
            <v>42597</v>
          </cell>
          <cell r="AG2781" t="str">
            <v>3e AO bep. tijd</v>
          </cell>
          <cell r="AH2781">
            <v>101940579</v>
          </cell>
          <cell r="AI2781">
            <v>26470</v>
          </cell>
          <cell r="AJ2781" t="str">
            <v>Nederlands</v>
          </cell>
          <cell r="AK2781" t="str">
            <v>X011</v>
          </cell>
          <cell r="AL2781" t="str">
            <v>MEDEW. ALGEMEEN SCHOONMAAKONDERHOUD I</v>
          </cell>
          <cell r="AM2781">
            <v>1</v>
          </cell>
          <cell r="AN2781" t="str">
            <v>38 uur / week</v>
          </cell>
          <cell r="AO2781">
            <v>10</v>
          </cell>
          <cell r="AP2781">
            <v>0</v>
          </cell>
          <cell r="AQ2781">
            <v>0</v>
          </cell>
          <cell r="AR2781">
            <v>26.32</v>
          </cell>
          <cell r="AS2781">
            <v>7</v>
          </cell>
          <cell r="AT2781" t="str">
            <v>I2</v>
          </cell>
          <cell r="AU2781">
            <v>22</v>
          </cell>
          <cell r="AV2781">
            <v>9.74</v>
          </cell>
        </row>
        <row r="2782">
          <cell r="A2782">
            <v>17633</v>
          </cell>
          <cell r="B2782" t="str">
            <v>Dhr.</v>
          </cell>
          <cell r="C2782" t="str">
            <v>A. Souadi</v>
          </cell>
          <cell r="D2782" t="str">
            <v>Ahmed</v>
          </cell>
          <cell r="E2782" t="str">
            <v>Ahmed</v>
          </cell>
          <cell r="F2782" t="str">
            <v>A</v>
          </cell>
          <cell r="H2782" t="str">
            <v>Souadi</v>
          </cell>
          <cell r="K2782" t="str">
            <v>Man</v>
          </cell>
          <cell r="L2782" t="str">
            <v>Adres</v>
          </cell>
          <cell r="M2782" t="str">
            <v>Barbette</v>
          </cell>
          <cell r="N2782">
            <v>11</v>
          </cell>
          <cell r="P2782" t="str">
            <v>2141 NG</v>
          </cell>
          <cell r="Q2782" t="str">
            <v>Vijfhuizen</v>
          </cell>
          <cell r="R2782" t="str">
            <v>Nederland</v>
          </cell>
          <cell r="T2782">
            <v>687012961</v>
          </cell>
          <cell r="U2782">
            <v>3000</v>
          </cell>
          <cell r="V2782" t="str">
            <v>Hago Nederland B.V.</v>
          </cell>
          <cell r="W2782">
            <v>1</v>
          </cell>
          <cell r="X2782" t="str">
            <v>Internen</v>
          </cell>
          <cell r="Y2782" t="str">
            <v>A1</v>
          </cell>
          <cell r="Z2782" t="str">
            <v>Medewerker uurloon</v>
          </cell>
          <cell r="AA2782">
            <v>1</v>
          </cell>
          <cell r="AB2782" t="str">
            <v>Schoonmaak CAO</v>
          </cell>
          <cell r="AC2782" t="str">
            <v>N4</v>
          </cell>
          <cell r="AD2782" t="str">
            <v>HR-NL: per 4 weken</v>
          </cell>
          <cell r="AE2782" t="str">
            <v>Bepaalde tijd</v>
          </cell>
          <cell r="AF2782">
            <v>42600</v>
          </cell>
          <cell r="AG2782" t="str">
            <v>1e AO bep. tijd</v>
          </cell>
          <cell r="AH2782">
            <v>224953898</v>
          </cell>
          <cell r="AI2782">
            <v>23712</v>
          </cell>
          <cell r="AJ2782" t="str">
            <v>Nederlands</v>
          </cell>
          <cell r="AK2782" t="str">
            <v>X011</v>
          </cell>
          <cell r="AL2782" t="str">
            <v>MEDEW. ALGEMEEN SCHOONMAAKONDERHOUD I</v>
          </cell>
          <cell r="AM2782">
            <v>1</v>
          </cell>
          <cell r="AN2782" t="str">
            <v>38 uur / week</v>
          </cell>
          <cell r="AO2782">
            <v>2</v>
          </cell>
          <cell r="AP2782">
            <v>2</v>
          </cell>
          <cell r="AQ2782">
            <v>12.5</v>
          </cell>
          <cell r="AR2782">
            <v>5.26</v>
          </cell>
          <cell r="AS2782">
            <v>7</v>
          </cell>
          <cell r="AT2782" t="str">
            <v>B2</v>
          </cell>
          <cell r="AU2782">
            <v>22</v>
          </cell>
          <cell r="AV2782">
            <v>11.13</v>
          </cell>
        </row>
        <row r="2783">
          <cell r="A2783">
            <v>17643</v>
          </cell>
          <cell r="B2783" t="str">
            <v>Mevrouw</v>
          </cell>
          <cell r="C2783" t="str">
            <v>H. Demirel</v>
          </cell>
          <cell r="D2783" t="str">
            <v>Hilal</v>
          </cell>
          <cell r="E2783" t="str">
            <v>Hilal</v>
          </cell>
          <cell r="F2783" t="str">
            <v>H</v>
          </cell>
          <cell r="H2783" t="str">
            <v>Demirel</v>
          </cell>
          <cell r="K2783" t="str">
            <v>Vrouw</v>
          </cell>
          <cell r="L2783" t="str">
            <v>Adres</v>
          </cell>
          <cell r="M2783" t="str">
            <v>Spechtstraat</v>
          </cell>
          <cell r="N2783">
            <v>84</v>
          </cell>
          <cell r="P2783" t="str">
            <v>7523 WN</v>
          </cell>
          <cell r="Q2783" t="str">
            <v>Enschede</v>
          </cell>
          <cell r="R2783" t="str">
            <v>Nederland</v>
          </cell>
          <cell r="T2783">
            <v>641010817</v>
          </cell>
          <cell r="U2783">
            <v>3000</v>
          </cell>
          <cell r="V2783" t="str">
            <v>Hago Nederland B.V.</v>
          </cell>
          <cell r="W2783">
            <v>1</v>
          </cell>
          <cell r="X2783" t="str">
            <v>Internen</v>
          </cell>
          <cell r="Y2783" t="str">
            <v>A1</v>
          </cell>
          <cell r="Z2783" t="str">
            <v>Medewerker uurloon</v>
          </cell>
          <cell r="AA2783">
            <v>1</v>
          </cell>
          <cell r="AB2783" t="str">
            <v>Schoonmaak CAO</v>
          </cell>
          <cell r="AC2783" t="str">
            <v>N4</v>
          </cell>
          <cell r="AD2783" t="str">
            <v>HR-NL: per 4 weken</v>
          </cell>
          <cell r="AE2783" t="str">
            <v>Bepaalde tijd</v>
          </cell>
          <cell r="AF2783">
            <v>42597</v>
          </cell>
          <cell r="AG2783" t="str">
            <v>2e AO bep. tijd</v>
          </cell>
          <cell r="AH2783">
            <v>199795320</v>
          </cell>
          <cell r="AI2783">
            <v>28540</v>
          </cell>
          <cell r="AJ2783" t="str">
            <v>Nederlands</v>
          </cell>
          <cell r="AK2783" t="str">
            <v>X011</v>
          </cell>
          <cell r="AL2783" t="str">
            <v>MEDEW. ALGEMEEN SCHOONMAAKONDERHOUD I</v>
          </cell>
          <cell r="AM2783">
            <v>1</v>
          </cell>
          <cell r="AN2783" t="str">
            <v>38 uur / week</v>
          </cell>
          <cell r="AO2783">
            <v>10</v>
          </cell>
          <cell r="AP2783">
            <v>0</v>
          </cell>
          <cell r="AQ2783">
            <v>0</v>
          </cell>
          <cell r="AR2783">
            <v>26.32</v>
          </cell>
          <cell r="AS2783">
            <v>7</v>
          </cell>
          <cell r="AT2783" t="str">
            <v>B2</v>
          </cell>
          <cell r="AU2783">
            <v>22</v>
          </cell>
          <cell r="AV2783">
            <v>11.13</v>
          </cell>
        </row>
        <row r="2784">
          <cell r="A2784">
            <v>17704</v>
          </cell>
          <cell r="B2784" t="str">
            <v>Mevrouw</v>
          </cell>
          <cell r="C2784" t="str">
            <v>F.H. Yumer</v>
          </cell>
          <cell r="D2784" t="str">
            <v>Ferihan Hayredin</v>
          </cell>
          <cell r="E2784" t="str">
            <v>Ferihan</v>
          </cell>
          <cell r="F2784" t="str">
            <v>FH</v>
          </cell>
          <cell r="H2784" t="str">
            <v>Yumer</v>
          </cell>
          <cell r="K2784" t="str">
            <v>Vrouw</v>
          </cell>
          <cell r="L2784" t="str">
            <v>Adres</v>
          </cell>
          <cell r="M2784" t="str">
            <v>Daendelsstraat</v>
          </cell>
          <cell r="N2784">
            <v>21</v>
          </cell>
          <cell r="O2784" t="str">
            <v>BS</v>
          </cell>
          <cell r="P2784" t="str">
            <v>3531 GB</v>
          </cell>
          <cell r="Q2784" t="str">
            <v>Utrecht</v>
          </cell>
          <cell r="R2784" t="str">
            <v>Nederland</v>
          </cell>
          <cell r="T2784">
            <v>686481162</v>
          </cell>
          <cell r="U2784">
            <v>3000</v>
          </cell>
          <cell r="V2784" t="str">
            <v>Hago Nederland B.V.</v>
          </cell>
          <cell r="W2784">
            <v>1</v>
          </cell>
          <cell r="X2784" t="str">
            <v>Internen</v>
          </cell>
          <cell r="Y2784" t="str">
            <v>A1</v>
          </cell>
          <cell r="Z2784" t="str">
            <v>Medewerker uurloon</v>
          </cell>
          <cell r="AA2784">
            <v>1</v>
          </cell>
          <cell r="AB2784" t="str">
            <v>Schoonmaak CAO</v>
          </cell>
          <cell r="AC2784" t="str">
            <v>N4</v>
          </cell>
          <cell r="AD2784" t="str">
            <v>HR-NL: per 4 weken</v>
          </cell>
          <cell r="AE2784" t="str">
            <v>Bepaalde tijd</v>
          </cell>
          <cell r="AF2784">
            <v>42696</v>
          </cell>
          <cell r="AG2784" t="str">
            <v>1e AO bep. tijd</v>
          </cell>
          <cell r="AH2784">
            <v>380967820</v>
          </cell>
          <cell r="AI2784">
            <v>26476</v>
          </cell>
          <cell r="AJ2784" t="str">
            <v>Bulgaars</v>
          </cell>
          <cell r="AK2784" t="str">
            <v>X011</v>
          </cell>
          <cell r="AL2784" t="str">
            <v>MEDEW. ALGEMEEN SCHOONMAAKONDERHOUD I</v>
          </cell>
          <cell r="AM2784">
            <v>1</v>
          </cell>
          <cell r="AN2784" t="str">
            <v>38 uur / week</v>
          </cell>
          <cell r="AO2784">
            <v>10</v>
          </cell>
          <cell r="AP2784">
            <v>0</v>
          </cell>
          <cell r="AQ2784">
            <v>0</v>
          </cell>
          <cell r="AR2784">
            <v>26.32</v>
          </cell>
          <cell r="AS2784">
            <v>7</v>
          </cell>
          <cell r="AT2784" t="str">
            <v>I2</v>
          </cell>
          <cell r="AU2784">
            <v>22</v>
          </cell>
          <cell r="AV2784">
            <v>9.74</v>
          </cell>
        </row>
        <row r="2785">
          <cell r="A2785">
            <v>17715</v>
          </cell>
          <cell r="B2785" t="str">
            <v>Dhr.</v>
          </cell>
          <cell r="C2785" t="str">
            <v>B.P.C. Zimmerman</v>
          </cell>
          <cell r="D2785" t="str">
            <v>Bryan Paul Confesor</v>
          </cell>
          <cell r="E2785" t="str">
            <v>Bryan</v>
          </cell>
          <cell r="F2785" t="str">
            <v>BPC</v>
          </cell>
          <cell r="H2785" t="str">
            <v>Zimmerman</v>
          </cell>
          <cell r="K2785" t="str">
            <v>Man</v>
          </cell>
          <cell r="L2785" t="str">
            <v>Adres</v>
          </cell>
          <cell r="M2785" t="str">
            <v>Middellaan</v>
          </cell>
          <cell r="N2785">
            <v>530</v>
          </cell>
          <cell r="P2785" t="str">
            <v>4811 ZT</v>
          </cell>
          <cell r="Q2785" t="str">
            <v>Breda</v>
          </cell>
          <cell r="R2785" t="str">
            <v>Nederland</v>
          </cell>
          <cell r="T2785">
            <v>611163265</v>
          </cell>
          <cell r="U2785">
            <v>3000</v>
          </cell>
          <cell r="V2785" t="str">
            <v>Hago Nederland B.V.</v>
          </cell>
          <cell r="W2785">
            <v>1</v>
          </cell>
          <cell r="X2785" t="str">
            <v>Internen</v>
          </cell>
          <cell r="Y2785" t="str">
            <v>A1</v>
          </cell>
          <cell r="Z2785" t="str">
            <v>Medewerker uurloon</v>
          </cell>
          <cell r="AA2785">
            <v>1</v>
          </cell>
          <cell r="AB2785" t="str">
            <v>Schoonmaak CAO</v>
          </cell>
          <cell r="AC2785" t="str">
            <v>N4</v>
          </cell>
          <cell r="AD2785" t="str">
            <v>HR-NL: per 4 weken</v>
          </cell>
          <cell r="AE2785" t="str">
            <v>Onbepaalde tijd</v>
          </cell>
          <cell r="AF2785" t="str">
            <v>00-00-0000</v>
          </cell>
          <cell r="AH2785">
            <v>250437521</v>
          </cell>
          <cell r="AI2785">
            <v>29854</v>
          </cell>
          <cell r="AJ2785" t="str">
            <v>Nederlands</v>
          </cell>
          <cell r="AK2785" t="str">
            <v>X011</v>
          </cell>
          <cell r="AL2785" t="str">
            <v>MEDEW. ALGEMEEN SCHOONMAAKONDERHOUD I</v>
          </cell>
          <cell r="AM2785">
            <v>1</v>
          </cell>
          <cell r="AN2785" t="str">
            <v>38 uur / week</v>
          </cell>
          <cell r="AO2785">
            <v>6</v>
          </cell>
          <cell r="AP2785">
            <v>0</v>
          </cell>
          <cell r="AQ2785">
            <v>0</v>
          </cell>
          <cell r="AR2785">
            <v>15.79</v>
          </cell>
          <cell r="AS2785">
            <v>7</v>
          </cell>
          <cell r="AT2785" t="str">
            <v>B2</v>
          </cell>
          <cell r="AU2785">
            <v>22</v>
          </cell>
          <cell r="AV2785">
            <v>11.13</v>
          </cell>
        </row>
        <row r="2786">
          <cell r="A2786">
            <v>17725</v>
          </cell>
          <cell r="B2786" t="str">
            <v>Mevrouw</v>
          </cell>
          <cell r="C2786" t="str">
            <v>M.C. de Hoog</v>
          </cell>
          <cell r="D2786" t="str">
            <v>Margaretha Cornelia</v>
          </cell>
          <cell r="E2786" t="str">
            <v>Greet</v>
          </cell>
          <cell r="F2786" t="str">
            <v>MC</v>
          </cell>
          <cell r="G2786" t="str">
            <v>de</v>
          </cell>
          <cell r="H2786" t="str">
            <v>Hoog</v>
          </cell>
          <cell r="K2786" t="str">
            <v>Vrouw</v>
          </cell>
          <cell r="L2786" t="str">
            <v>Adres</v>
          </cell>
          <cell r="M2786" t="str">
            <v>Willem de Zwijgerlaan</v>
          </cell>
          <cell r="N2786">
            <v>113</v>
          </cell>
          <cell r="O2786" t="str">
            <v>III</v>
          </cell>
          <cell r="P2786" t="str">
            <v>1056 JJ</v>
          </cell>
          <cell r="Q2786" t="str">
            <v>Amsterdam</v>
          </cell>
          <cell r="R2786" t="str">
            <v>Nederland</v>
          </cell>
          <cell r="U2786">
            <v>3000</v>
          </cell>
          <cell r="V2786" t="str">
            <v>Hago Nederland B.V.</v>
          </cell>
          <cell r="W2786">
            <v>1</v>
          </cell>
          <cell r="X2786" t="str">
            <v>Internen</v>
          </cell>
          <cell r="Y2786" t="str">
            <v>A1</v>
          </cell>
          <cell r="Z2786" t="str">
            <v>Medewerker uurloon</v>
          </cell>
          <cell r="AA2786">
            <v>1</v>
          </cell>
          <cell r="AB2786" t="str">
            <v>Schoonmaak CAO</v>
          </cell>
          <cell r="AC2786" t="str">
            <v>N4</v>
          </cell>
          <cell r="AD2786" t="str">
            <v>HR-NL: per 4 weken</v>
          </cell>
          <cell r="AE2786" t="str">
            <v>Bepaalde tijd</v>
          </cell>
          <cell r="AF2786">
            <v>42690</v>
          </cell>
          <cell r="AG2786" t="str">
            <v>1e AO bep. tijd</v>
          </cell>
          <cell r="AH2786">
            <v>96054293</v>
          </cell>
          <cell r="AI2786">
            <v>19694</v>
          </cell>
          <cell r="AJ2786" t="str">
            <v>Nederlands</v>
          </cell>
          <cell r="AK2786" t="str">
            <v>X011</v>
          </cell>
          <cell r="AL2786" t="str">
            <v>MEDEW. ALGEMEEN SCHOONMAAKONDERHOUD I</v>
          </cell>
          <cell r="AM2786">
            <v>1</v>
          </cell>
          <cell r="AN2786" t="str">
            <v>38 uur / week</v>
          </cell>
          <cell r="AO2786">
            <v>3</v>
          </cell>
          <cell r="AP2786">
            <v>0</v>
          </cell>
          <cell r="AQ2786">
            <v>0</v>
          </cell>
          <cell r="AR2786">
            <v>7.89</v>
          </cell>
          <cell r="AS2786">
            <v>7</v>
          </cell>
          <cell r="AT2786" t="str">
            <v>B2</v>
          </cell>
          <cell r="AU2786">
            <v>22</v>
          </cell>
          <cell r="AV2786">
            <v>11.13</v>
          </cell>
        </row>
        <row r="2787">
          <cell r="A2787">
            <v>17739</v>
          </cell>
          <cell r="B2787" t="str">
            <v>Dhr.</v>
          </cell>
          <cell r="C2787" t="str">
            <v>N. Kadiri</v>
          </cell>
          <cell r="D2787" t="str">
            <v>Najib</v>
          </cell>
          <cell r="E2787" t="str">
            <v>Najib</v>
          </cell>
          <cell r="F2787" t="str">
            <v>N</v>
          </cell>
          <cell r="H2787" t="str">
            <v>Kadiri</v>
          </cell>
          <cell r="K2787" t="str">
            <v>Man</v>
          </cell>
          <cell r="L2787" t="str">
            <v>Adres</v>
          </cell>
          <cell r="M2787" t="str">
            <v>Robijnhof</v>
          </cell>
          <cell r="N2787">
            <v>4</v>
          </cell>
          <cell r="O2787">
            <v>1</v>
          </cell>
          <cell r="P2787" t="str">
            <v>3523 BP</v>
          </cell>
          <cell r="Q2787" t="str">
            <v>Utrecht</v>
          </cell>
          <cell r="R2787" t="str">
            <v>Nederland</v>
          </cell>
          <cell r="T2787">
            <v>627360320</v>
          </cell>
          <cell r="U2787">
            <v>3000</v>
          </cell>
          <cell r="V2787" t="str">
            <v>Hago Nederland B.V.</v>
          </cell>
          <cell r="W2787">
            <v>1</v>
          </cell>
          <cell r="X2787" t="str">
            <v>Internen</v>
          </cell>
          <cell r="Y2787" t="str">
            <v>A1</v>
          </cell>
          <cell r="Z2787" t="str">
            <v>Medewerker uurloon</v>
          </cell>
          <cell r="AA2787">
            <v>1</v>
          </cell>
          <cell r="AB2787" t="str">
            <v>Schoonmaak CAO</v>
          </cell>
          <cell r="AC2787" t="str">
            <v>N4</v>
          </cell>
          <cell r="AD2787" t="str">
            <v>HR-NL: per 4 weken</v>
          </cell>
          <cell r="AE2787" t="str">
            <v>Bepaalde tijd</v>
          </cell>
          <cell r="AF2787">
            <v>42703</v>
          </cell>
          <cell r="AG2787" t="str">
            <v>1e AO bep. tijd</v>
          </cell>
          <cell r="AH2787">
            <v>211075917</v>
          </cell>
          <cell r="AI2787">
            <v>24888</v>
          </cell>
          <cell r="AJ2787" t="str">
            <v>Nederlands</v>
          </cell>
          <cell r="AK2787" t="str">
            <v>X011</v>
          </cell>
          <cell r="AL2787" t="str">
            <v>MEDEW. ALGEMEEN SCHOONMAAKONDERHOUD I</v>
          </cell>
          <cell r="AM2787">
            <v>1</v>
          </cell>
          <cell r="AN2787" t="str">
            <v>38 uur / week</v>
          </cell>
          <cell r="AO2787">
            <v>15</v>
          </cell>
          <cell r="AP2787">
            <v>0</v>
          </cell>
          <cell r="AQ2787">
            <v>0</v>
          </cell>
          <cell r="AR2787">
            <v>39.47</v>
          </cell>
          <cell r="AS2787">
            <v>7</v>
          </cell>
          <cell r="AT2787" t="str">
            <v>I2</v>
          </cell>
          <cell r="AU2787">
            <v>22</v>
          </cell>
          <cell r="AV2787">
            <v>9.74</v>
          </cell>
        </row>
        <row r="2788">
          <cell r="A2788">
            <v>17740</v>
          </cell>
          <cell r="B2788" t="str">
            <v>Mevrouw</v>
          </cell>
          <cell r="C2788" t="str">
            <v>N. Kragten</v>
          </cell>
          <cell r="D2788" t="str">
            <v>Nancy</v>
          </cell>
          <cell r="E2788" t="str">
            <v>Nancy</v>
          </cell>
          <cell r="F2788" t="str">
            <v>N</v>
          </cell>
          <cell r="H2788" t="str">
            <v>Kragten</v>
          </cell>
          <cell r="K2788" t="str">
            <v>Vrouw</v>
          </cell>
          <cell r="L2788" t="str">
            <v>Adres</v>
          </cell>
          <cell r="M2788" t="str">
            <v>Rademakersgilde</v>
          </cell>
          <cell r="N2788">
            <v>77</v>
          </cell>
          <cell r="P2788" t="str">
            <v>3994 BP</v>
          </cell>
          <cell r="Q2788" t="str">
            <v>Houten</v>
          </cell>
          <cell r="R2788" t="str">
            <v>Nederland</v>
          </cell>
          <cell r="T2788">
            <v>641955388</v>
          </cell>
          <cell r="U2788">
            <v>3000</v>
          </cell>
          <cell r="V2788" t="str">
            <v>Hago Nederland B.V.</v>
          </cell>
          <cell r="W2788">
            <v>1</v>
          </cell>
          <cell r="X2788" t="str">
            <v>Internen</v>
          </cell>
          <cell r="Y2788" t="str">
            <v>A1</v>
          </cell>
          <cell r="Z2788" t="str">
            <v>Medewerker uurloon</v>
          </cell>
          <cell r="AA2788">
            <v>1</v>
          </cell>
          <cell r="AB2788" t="str">
            <v>Schoonmaak CAO</v>
          </cell>
          <cell r="AC2788" t="str">
            <v>N4</v>
          </cell>
          <cell r="AD2788" t="str">
            <v>HR-NL: per 4 weken</v>
          </cell>
          <cell r="AE2788" t="str">
            <v>Onbepaalde tijd</v>
          </cell>
          <cell r="AF2788" t="str">
            <v>00-00-0000</v>
          </cell>
          <cell r="AH2788">
            <v>177600378</v>
          </cell>
          <cell r="AI2788">
            <v>28091</v>
          </cell>
          <cell r="AJ2788" t="str">
            <v>Nederlands</v>
          </cell>
          <cell r="AK2788" t="str">
            <v>X011</v>
          </cell>
          <cell r="AL2788" t="str">
            <v>MEDEW. ALGEMEEN SCHOONMAAKONDERHOUD I</v>
          </cell>
          <cell r="AM2788">
            <v>1</v>
          </cell>
          <cell r="AN2788" t="str">
            <v>38 uur / week</v>
          </cell>
          <cell r="AO2788">
            <v>12</v>
          </cell>
          <cell r="AP2788">
            <v>0</v>
          </cell>
          <cell r="AQ2788">
            <v>0</v>
          </cell>
          <cell r="AR2788">
            <v>31.58</v>
          </cell>
          <cell r="AS2788">
            <v>7</v>
          </cell>
          <cell r="AT2788" t="str">
            <v>B2</v>
          </cell>
          <cell r="AU2788">
            <v>22</v>
          </cell>
          <cell r="AV2788">
            <v>11.13</v>
          </cell>
        </row>
        <row r="2789">
          <cell r="A2789">
            <v>17741</v>
          </cell>
          <cell r="B2789" t="str">
            <v>Mevrouw</v>
          </cell>
          <cell r="C2789" t="str">
            <v>M. Sesay</v>
          </cell>
          <cell r="D2789" t="str">
            <v>Maryam</v>
          </cell>
          <cell r="E2789" t="str">
            <v>Maryam</v>
          </cell>
          <cell r="F2789" t="str">
            <v>M</v>
          </cell>
          <cell r="H2789" t="str">
            <v>Sesay</v>
          </cell>
          <cell r="K2789" t="str">
            <v>Vrouw</v>
          </cell>
          <cell r="L2789" t="str">
            <v>Adres</v>
          </cell>
          <cell r="M2789" t="str">
            <v>Edenstraat</v>
          </cell>
          <cell r="N2789">
            <v>7</v>
          </cell>
          <cell r="O2789" t="str">
            <v>B</v>
          </cell>
          <cell r="P2789" t="str">
            <v>5611 JM</v>
          </cell>
          <cell r="Q2789" t="str">
            <v>Eindhoven</v>
          </cell>
          <cell r="R2789" t="str">
            <v>Nederland</v>
          </cell>
          <cell r="T2789">
            <v>687704501</v>
          </cell>
          <cell r="U2789">
            <v>3000</v>
          </cell>
          <cell r="V2789" t="str">
            <v>Hago Nederland B.V.</v>
          </cell>
          <cell r="W2789">
            <v>1</v>
          </cell>
          <cell r="X2789" t="str">
            <v>Internen</v>
          </cell>
          <cell r="Y2789" t="str">
            <v>A1</v>
          </cell>
          <cell r="Z2789" t="str">
            <v>Medewerker uurloon</v>
          </cell>
          <cell r="AA2789">
            <v>1</v>
          </cell>
          <cell r="AB2789" t="str">
            <v>Schoonmaak CAO</v>
          </cell>
          <cell r="AC2789" t="str">
            <v>N4</v>
          </cell>
          <cell r="AD2789" t="str">
            <v>HR-NL: per 4 weken</v>
          </cell>
          <cell r="AE2789" t="str">
            <v>Bepaalde tijd</v>
          </cell>
          <cell r="AF2789">
            <v>42604</v>
          </cell>
          <cell r="AG2789" t="str">
            <v>2e AO bep. tijd</v>
          </cell>
          <cell r="AH2789">
            <v>580893418</v>
          </cell>
          <cell r="AI2789">
            <v>33927</v>
          </cell>
          <cell r="AJ2789" t="str">
            <v>Onbekend</v>
          </cell>
          <cell r="AK2789" t="str">
            <v>X011</v>
          </cell>
          <cell r="AL2789" t="str">
            <v>MEDEW. ALGEMEEN SCHOONMAAKONDERHOUD I</v>
          </cell>
          <cell r="AM2789">
            <v>1</v>
          </cell>
          <cell r="AN2789" t="str">
            <v>38 uur / week</v>
          </cell>
          <cell r="AO2789">
            <v>10</v>
          </cell>
          <cell r="AP2789">
            <v>0</v>
          </cell>
          <cell r="AQ2789">
            <v>0</v>
          </cell>
          <cell r="AR2789">
            <v>26.32</v>
          </cell>
          <cell r="AS2789">
            <v>7</v>
          </cell>
          <cell r="AT2789" t="str">
            <v>I2</v>
          </cell>
          <cell r="AU2789">
            <v>22</v>
          </cell>
          <cell r="AV2789">
            <v>9.74</v>
          </cell>
        </row>
        <row r="2790">
          <cell r="A2790">
            <v>17742</v>
          </cell>
          <cell r="B2790" t="str">
            <v>Dhr.</v>
          </cell>
          <cell r="C2790" t="str">
            <v>R. Ceylan</v>
          </cell>
          <cell r="D2790" t="str">
            <v>Ramazan</v>
          </cell>
          <cell r="E2790" t="str">
            <v>Ramazan</v>
          </cell>
          <cell r="F2790" t="str">
            <v>R</v>
          </cell>
          <cell r="H2790" t="str">
            <v>Ceylan</v>
          </cell>
          <cell r="K2790" t="str">
            <v>Man</v>
          </cell>
          <cell r="L2790" t="str">
            <v>Adres</v>
          </cell>
          <cell r="M2790" t="str">
            <v>Victoria Regiadreef</v>
          </cell>
          <cell r="N2790">
            <v>72</v>
          </cell>
          <cell r="O2790" t="str">
            <v>E</v>
          </cell>
          <cell r="P2790" t="str">
            <v>3563 GK</v>
          </cell>
          <cell r="Q2790" t="str">
            <v>Utrecht</v>
          </cell>
          <cell r="R2790" t="str">
            <v>Nederland</v>
          </cell>
          <cell r="T2790">
            <v>643164829</v>
          </cell>
          <cell r="U2790">
            <v>3000</v>
          </cell>
          <cell r="V2790" t="str">
            <v>Hago Nederland B.V.</v>
          </cell>
          <cell r="W2790">
            <v>1</v>
          </cell>
          <cell r="X2790" t="str">
            <v>Internen</v>
          </cell>
          <cell r="Y2790" t="str">
            <v>A1</v>
          </cell>
          <cell r="Z2790" t="str">
            <v>Medewerker uurloon</v>
          </cell>
          <cell r="AA2790">
            <v>1</v>
          </cell>
          <cell r="AB2790" t="str">
            <v>Schoonmaak CAO</v>
          </cell>
          <cell r="AC2790" t="str">
            <v>N4</v>
          </cell>
          <cell r="AD2790" t="str">
            <v>HR-NL: per 4 weken</v>
          </cell>
          <cell r="AE2790" t="str">
            <v>Onbepaalde tijd</v>
          </cell>
          <cell r="AF2790" t="str">
            <v>00-00-0000</v>
          </cell>
          <cell r="AH2790">
            <v>350163182</v>
          </cell>
          <cell r="AI2790">
            <v>32554</v>
          </cell>
          <cell r="AJ2790" t="str">
            <v>Turks</v>
          </cell>
          <cell r="AK2790" t="str">
            <v>X011</v>
          </cell>
          <cell r="AL2790" t="str">
            <v>MEDEW. ALGEMEEN SCHOONMAAKONDERHOUD I</v>
          </cell>
          <cell r="AM2790">
            <v>1</v>
          </cell>
          <cell r="AN2790" t="str">
            <v>38 uur / week</v>
          </cell>
          <cell r="AO2790">
            <v>10</v>
          </cell>
          <cell r="AP2790">
            <v>0</v>
          </cell>
          <cell r="AQ2790">
            <v>0</v>
          </cell>
          <cell r="AR2790">
            <v>26.32</v>
          </cell>
          <cell r="AS2790">
            <v>7</v>
          </cell>
          <cell r="AT2790" t="str">
            <v>B2</v>
          </cell>
          <cell r="AU2790">
            <v>22</v>
          </cell>
          <cell r="AV2790">
            <v>11.13</v>
          </cell>
        </row>
        <row r="2791">
          <cell r="A2791">
            <v>17744</v>
          </cell>
          <cell r="B2791" t="str">
            <v>Mevrouw</v>
          </cell>
          <cell r="C2791" t="str">
            <v>W.C. Kragten - Zijtveld</v>
          </cell>
          <cell r="D2791" t="str">
            <v>Wilhelmina Clasina</v>
          </cell>
          <cell r="E2791" t="str">
            <v>Wilhelmina</v>
          </cell>
          <cell r="F2791" t="str">
            <v>WC</v>
          </cell>
          <cell r="H2791" t="str">
            <v>Zijtveld</v>
          </cell>
          <cell r="J2791" t="str">
            <v>Kragten</v>
          </cell>
          <cell r="K2791" t="str">
            <v>Vrouw</v>
          </cell>
          <cell r="L2791" t="str">
            <v>Adres</v>
          </cell>
          <cell r="M2791" t="str">
            <v>Albert Schweitzerweg</v>
          </cell>
          <cell r="N2791">
            <v>10</v>
          </cell>
          <cell r="P2791" t="str">
            <v>3731 LB</v>
          </cell>
          <cell r="Q2791" t="str">
            <v>De Bilt</v>
          </cell>
          <cell r="R2791" t="str">
            <v>Nederland</v>
          </cell>
          <cell r="T2791">
            <v>655557571</v>
          </cell>
          <cell r="U2791">
            <v>3000</v>
          </cell>
          <cell r="V2791" t="str">
            <v>Hago Nederland B.V.</v>
          </cell>
          <cell r="W2791">
            <v>1</v>
          </cell>
          <cell r="X2791" t="str">
            <v>Internen</v>
          </cell>
          <cell r="Y2791" t="str">
            <v>A1</v>
          </cell>
          <cell r="Z2791" t="str">
            <v>Medewerker uurloon</v>
          </cell>
          <cell r="AA2791">
            <v>1</v>
          </cell>
          <cell r="AB2791" t="str">
            <v>Schoonmaak CAO</v>
          </cell>
          <cell r="AC2791" t="str">
            <v>N4</v>
          </cell>
          <cell r="AD2791" t="str">
            <v>HR-NL: per 4 weken</v>
          </cell>
          <cell r="AE2791" t="str">
            <v>Onbepaalde tijd</v>
          </cell>
          <cell r="AF2791" t="str">
            <v>00-00-0000</v>
          </cell>
          <cell r="AH2791">
            <v>122573559</v>
          </cell>
          <cell r="AI2791">
            <v>20681</v>
          </cell>
          <cell r="AJ2791" t="str">
            <v>Nederlands</v>
          </cell>
          <cell r="AK2791" t="str">
            <v>X011</v>
          </cell>
          <cell r="AL2791" t="str">
            <v>MEDEW. ALGEMEEN SCHOONMAAKONDERHOUD I</v>
          </cell>
          <cell r="AM2791">
            <v>1</v>
          </cell>
          <cell r="AN2791" t="str">
            <v>38 uur / week</v>
          </cell>
          <cell r="AO2791">
            <v>10</v>
          </cell>
          <cell r="AP2791">
            <v>0</v>
          </cell>
          <cell r="AQ2791">
            <v>0</v>
          </cell>
          <cell r="AR2791">
            <v>26.32</v>
          </cell>
          <cell r="AS2791">
            <v>7</v>
          </cell>
          <cell r="AT2791" t="str">
            <v>B2</v>
          </cell>
          <cell r="AU2791">
            <v>22</v>
          </cell>
          <cell r="AV2791">
            <v>11.13</v>
          </cell>
        </row>
        <row r="2792">
          <cell r="A2792">
            <v>17745</v>
          </cell>
          <cell r="B2792" t="str">
            <v>Mevrouw</v>
          </cell>
          <cell r="C2792" t="str">
            <v>A. Kuca</v>
          </cell>
          <cell r="D2792" t="str">
            <v>Adrianna</v>
          </cell>
          <cell r="E2792" t="str">
            <v>Adrianna</v>
          </cell>
          <cell r="F2792" t="str">
            <v>A</v>
          </cell>
          <cell r="H2792" t="str">
            <v>Kuca</v>
          </cell>
          <cell r="K2792" t="str">
            <v>Vrouw</v>
          </cell>
          <cell r="L2792" t="str">
            <v>Adres</v>
          </cell>
          <cell r="M2792" t="str">
            <v>Livingstonelaan</v>
          </cell>
          <cell r="N2792">
            <v>500</v>
          </cell>
          <cell r="P2792" t="str">
            <v>3526 JC</v>
          </cell>
          <cell r="Q2792" t="str">
            <v>Utrecht</v>
          </cell>
          <cell r="R2792" t="str">
            <v>Nederland</v>
          </cell>
          <cell r="T2792">
            <v>619650504</v>
          </cell>
          <cell r="U2792">
            <v>3000</v>
          </cell>
          <cell r="V2792" t="str">
            <v>Hago Nederland B.V.</v>
          </cell>
          <cell r="W2792">
            <v>1</v>
          </cell>
          <cell r="X2792" t="str">
            <v>Internen</v>
          </cell>
          <cell r="Y2792" t="str">
            <v>A1</v>
          </cell>
          <cell r="Z2792" t="str">
            <v>Medewerker uurloon</v>
          </cell>
          <cell r="AA2792">
            <v>1</v>
          </cell>
          <cell r="AB2792" t="str">
            <v>Schoonmaak CAO</v>
          </cell>
          <cell r="AC2792" t="str">
            <v>N4</v>
          </cell>
          <cell r="AD2792" t="str">
            <v>HR-NL: per 4 weken</v>
          </cell>
          <cell r="AE2792" t="str">
            <v>Onbepaalde tijd</v>
          </cell>
          <cell r="AF2792" t="str">
            <v>00-00-0000</v>
          </cell>
          <cell r="AH2792">
            <v>260806535</v>
          </cell>
          <cell r="AI2792">
            <v>28549</v>
          </cell>
          <cell r="AJ2792" t="str">
            <v>Pools</v>
          </cell>
          <cell r="AK2792" t="str">
            <v>X011</v>
          </cell>
          <cell r="AL2792" t="str">
            <v>MEDEW. ALGEMEEN SCHOONMAAKONDERHOUD I</v>
          </cell>
          <cell r="AM2792">
            <v>1</v>
          </cell>
          <cell r="AN2792" t="str">
            <v>38 uur / week</v>
          </cell>
          <cell r="AO2792">
            <v>10</v>
          </cell>
          <cell r="AP2792">
            <v>0</v>
          </cell>
          <cell r="AQ2792">
            <v>0</v>
          </cell>
          <cell r="AR2792">
            <v>26.32</v>
          </cell>
          <cell r="AS2792">
            <v>7</v>
          </cell>
          <cell r="AT2792" t="str">
            <v>B2</v>
          </cell>
          <cell r="AU2792">
            <v>22</v>
          </cell>
          <cell r="AV2792">
            <v>11.13</v>
          </cell>
        </row>
        <row r="2793">
          <cell r="A2793">
            <v>17746</v>
          </cell>
          <cell r="B2793" t="str">
            <v>Mevrouw</v>
          </cell>
          <cell r="C2793" t="str">
            <v>F. Yavuz</v>
          </cell>
          <cell r="D2793" t="str">
            <v>Fatma</v>
          </cell>
          <cell r="E2793" t="str">
            <v>Fatma</v>
          </cell>
          <cell r="F2793" t="str">
            <v>F</v>
          </cell>
          <cell r="H2793" t="str">
            <v>Yavuz</v>
          </cell>
          <cell r="K2793" t="str">
            <v>Vrouw</v>
          </cell>
          <cell r="L2793" t="str">
            <v>Adres</v>
          </cell>
          <cell r="M2793" t="str">
            <v>Kenyadreef</v>
          </cell>
          <cell r="N2793">
            <v>24</v>
          </cell>
          <cell r="P2793" t="str">
            <v>3564 CM</v>
          </cell>
          <cell r="Q2793" t="str">
            <v>Utrecht</v>
          </cell>
          <cell r="R2793" t="str">
            <v>Nederland</v>
          </cell>
          <cell r="T2793">
            <v>628182773</v>
          </cell>
          <cell r="U2793">
            <v>3000</v>
          </cell>
          <cell r="V2793" t="str">
            <v>Hago Nederland B.V.</v>
          </cell>
          <cell r="W2793">
            <v>1</v>
          </cell>
          <cell r="X2793" t="str">
            <v>Internen</v>
          </cell>
          <cell r="Y2793" t="str">
            <v>A1</v>
          </cell>
          <cell r="Z2793" t="str">
            <v>Medewerker uurloon</v>
          </cell>
          <cell r="AA2793">
            <v>1</v>
          </cell>
          <cell r="AB2793" t="str">
            <v>Schoonmaak CAO</v>
          </cell>
          <cell r="AC2793" t="str">
            <v>N4</v>
          </cell>
          <cell r="AD2793" t="str">
            <v>HR-NL: per 4 weken</v>
          </cell>
          <cell r="AE2793" t="str">
            <v>Onbepaalde tijd</v>
          </cell>
          <cell r="AF2793" t="str">
            <v>00-00-0000</v>
          </cell>
          <cell r="AH2793">
            <v>178019318</v>
          </cell>
          <cell r="AI2793">
            <v>24108</v>
          </cell>
          <cell r="AJ2793" t="str">
            <v>Nederlands</v>
          </cell>
          <cell r="AK2793" t="str">
            <v>X011</v>
          </cell>
          <cell r="AL2793" t="str">
            <v>MEDEW. ALGEMEEN SCHOONMAAKONDERHOUD I</v>
          </cell>
          <cell r="AM2793">
            <v>1</v>
          </cell>
          <cell r="AN2793" t="str">
            <v>38 uur / week</v>
          </cell>
          <cell r="AO2793">
            <v>12.5</v>
          </cell>
          <cell r="AP2793">
            <v>0</v>
          </cell>
          <cell r="AQ2793">
            <v>0</v>
          </cell>
          <cell r="AR2793">
            <v>32.89</v>
          </cell>
          <cell r="AS2793">
            <v>7</v>
          </cell>
          <cell r="AT2793" t="str">
            <v>B2</v>
          </cell>
          <cell r="AU2793">
            <v>90</v>
          </cell>
          <cell r="AV2793">
            <v>11.46</v>
          </cell>
        </row>
        <row r="2794">
          <cell r="A2794">
            <v>17760</v>
          </cell>
          <cell r="B2794" t="str">
            <v>Mevrouw</v>
          </cell>
          <cell r="C2794" t="str">
            <v>R. Nathie</v>
          </cell>
          <cell r="D2794" t="str">
            <v>Roshnie</v>
          </cell>
          <cell r="E2794" t="str">
            <v>Roshnie</v>
          </cell>
          <cell r="F2794" t="str">
            <v>R</v>
          </cell>
          <cell r="H2794" t="str">
            <v>Nathie</v>
          </cell>
          <cell r="K2794" t="str">
            <v>Vrouw</v>
          </cell>
          <cell r="L2794" t="str">
            <v>Adres</v>
          </cell>
          <cell r="M2794" t="str">
            <v>Oortjesburg</v>
          </cell>
          <cell r="N2794">
            <v>31</v>
          </cell>
          <cell r="P2794" t="str">
            <v>3437 SX</v>
          </cell>
          <cell r="Q2794" t="str">
            <v>Nieuwegein</v>
          </cell>
          <cell r="R2794" t="str">
            <v>Nederland</v>
          </cell>
          <cell r="T2794">
            <v>641744133</v>
          </cell>
          <cell r="U2794">
            <v>3000</v>
          </cell>
          <cell r="V2794" t="str">
            <v>Hago Nederland B.V.</v>
          </cell>
          <cell r="W2794">
            <v>1</v>
          </cell>
          <cell r="X2794" t="str">
            <v>Internen</v>
          </cell>
          <cell r="Y2794" t="str">
            <v>A1</v>
          </cell>
          <cell r="Z2794" t="str">
            <v>Medewerker uurloon</v>
          </cell>
          <cell r="AA2794">
            <v>1</v>
          </cell>
          <cell r="AB2794" t="str">
            <v>Schoonmaak CAO</v>
          </cell>
          <cell r="AC2794" t="str">
            <v>N4</v>
          </cell>
          <cell r="AD2794" t="str">
            <v>HR-NL: per 4 weken</v>
          </cell>
          <cell r="AE2794" t="str">
            <v>Onbepaalde tijd</v>
          </cell>
          <cell r="AF2794" t="str">
            <v>00-00-0000</v>
          </cell>
          <cell r="AH2794">
            <v>252165020</v>
          </cell>
          <cell r="AI2794">
            <v>27429</v>
          </cell>
          <cell r="AJ2794" t="str">
            <v>Nederlands</v>
          </cell>
          <cell r="AK2794" t="str">
            <v>X011</v>
          </cell>
          <cell r="AL2794" t="str">
            <v>MEDEW. ALGEMEEN SCHOONMAAKONDERHOUD I</v>
          </cell>
          <cell r="AM2794">
            <v>1</v>
          </cell>
          <cell r="AN2794" t="str">
            <v>38 uur / week</v>
          </cell>
          <cell r="AO2794">
            <v>9.5</v>
          </cell>
          <cell r="AP2794">
            <v>0</v>
          </cell>
          <cell r="AQ2794">
            <v>0</v>
          </cell>
          <cell r="AR2794">
            <v>25</v>
          </cell>
          <cell r="AS2794">
            <v>7</v>
          </cell>
          <cell r="AT2794" t="str">
            <v>I2</v>
          </cell>
          <cell r="AU2794">
            <v>22</v>
          </cell>
          <cell r="AV2794">
            <v>9.74</v>
          </cell>
        </row>
        <row r="2795">
          <cell r="A2795">
            <v>17763</v>
          </cell>
          <cell r="B2795" t="str">
            <v>Mevrouw</v>
          </cell>
          <cell r="C2795" t="str">
            <v>J.M. Galesloot - Verkuijl</v>
          </cell>
          <cell r="D2795" t="str">
            <v>Johanna Maria</v>
          </cell>
          <cell r="E2795" t="str">
            <v>Johanna</v>
          </cell>
          <cell r="F2795" t="str">
            <v>JM</v>
          </cell>
          <cell r="H2795" t="str">
            <v>Verkuijl</v>
          </cell>
          <cell r="J2795" t="str">
            <v>Galesloot</v>
          </cell>
          <cell r="K2795" t="str">
            <v>Vrouw</v>
          </cell>
          <cell r="L2795" t="str">
            <v>Adres</v>
          </cell>
          <cell r="M2795" t="str">
            <v>Korte Rozendaal</v>
          </cell>
          <cell r="N2795">
            <v>23</v>
          </cell>
          <cell r="P2795" t="str">
            <v>3511 XJ</v>
          </cell>
          <cell r="Q2795" t="str">
            <v>Utrecht</v>
          </cell>
          <cell r="R2795" t="str">
            <v>Nederland</v>
          </cell>
          <cell r="S2795">
            <v>302340898</v>
          </cell>
          <cell r="T2795">
            <v>651989999</v>
          </cell>
          <cell r="U2795">
            <v>3000</v>
          </cell>
          <cell r="V2795" t="str">
            <v>Hago Nederland B.V.</v>
          </cell>
          <cell r="W2795">
            <v>1</v>
          </cell>
          <cell r="X2795" t="str">
            <v>Internen</v>
          </cell>
          <cell r="Y2795" t="str">
            <v>A1</v>
          </cell>
          <cell r="Z2795" t="str">
            <v>Medewerker uurloon</v>
          </cell>
          <cell r="AA2795">
            <v>1</v>
          </cell>
          <cell r="AB2795" t="str">
            <v>Schoonmaak CAO</v>
          </cell>
          <cell r="AC2795" t="str">
            <v>N4</v>
          </cell>
          <cell r="AD2795" t="str">
            <v>HR-NL: per 4 weken</v>
          </cell>
          <cell r="AE2795" t="str">
            <v>Onbepaalde tijd</v>
          </cell>
          <cell r="AF2795" t="str">
            <v>00-00-0000</v>
          </cell>
          <cell r="AH2795">
            <v>177443716</v>
          </cell>
          <cell r="AI2795">
            <v>22633</v>
          </cell>
          <cell r="AJ2795" t="str">
            <v>Nederlands</v>
          </cell>
          <cell r="AK2795" t="str">
            <v>X011</v>
          </cell>
          <cell r="AL2795" t="str">
            <v>MEDEW. ALGEMEEN SCHOONMAAKONDERHOUD I</v>
          </cell>
          <cell r="AM2795">
            <v>1</v>
          </cell>
          <cell r="AN2795" t="str">
            <v>38 uur / week</v>
          </cell>
          <cell r="AO2795">
            <v>21</v>
          </cell>
          <cell r="AP2795">
            <v>0</v>
          </cell>
          <cell r="AQ2795">
            <v>0</v>
          </cell>
          <cell r="AR2795">
            <v>55.26</v>
          </cell>
          <cell r="AS2795">
            <v>7</v>
          </cell>
          <cell r="AT2795" t="str">
            <v>B2</v>
          </cell>
          <cell r="AU2795">
            <v>22</v>
          </cell>
          <cell r="AV2795">
            <v>11.13</v>
          </cell>
        </row>
        <row r="2796">
          <cell r="A2796">
            <v>17764</v>
          </cell>
          <cell r="B2796" t="str">
            <v>Mevrouw</v>
          </cell>
          <cell r="C2796" t="str">
            <v>H. Acar</v>
          </cell>
          <cell r="D2796" t="str">
            <v>Hatice</v>
          </cell>
          <cell r="E2796" t="str">
            <v>Hatice</v>
          </cell>
          <cell r="F2796" t="str">
            <v>H</v>
          </cell>
          <cell r="H2796" t="str">
            <v>Acar</v>
          </cell>
          <cell r="K2796" t="str">
            <v>Vrouw</v>
          </cell>
          <cell r="L2796" t="str">
            <v>Adres</v>
          </cell>
          <cell r="M2796" t="str">
            <v>Koeweitdreef</v>
          </cell>
          <cell r="N2796">
            <v>145</v>
          </cell>
          <cell r="P2796" t="str">
            <v>3564 HB</v>
          </cell>
          <cell r="Q2796" t="str">
            <v>Utrecht</v>
          </cell>
          <cell r="R2796" t="str">
            <v>Nederland</v>
          </cell>
          <cell r="S2796">
            <v>302898075</v>
          </cell>
          <cell r="T2796">
            <v>642274694</v>
          </cell>
          <cell r="U2796">
            <v>3000</v>
          </cell>
          <cell r="V2796" t="str">
            <v>Hago Nederland B.V.</v>
          </cell>
          <cell r="W2796">
            <v>1</v>
          </cell>
          <cell r="X2796" t="str">
            <v>Internen</v>
          </cell>
          <cell r="Y2796" t="str">
            <v>A1</v>
          </cell>
          <cell r="Z2796" t="str">
            <v>Medewerker uurloon</v>
          </cell>
          <cell r="AA2796">
            <v>1</v>
          </cell>
          <cell r="AB2796" t="str">
            <v>Schoonmaak CAO</v>
          </cell>
          <cell r="AC2796" t="str">
            <v>N4</v>
          </cell>
          <cell r="AD2796" t="str">
            <v>HR-NL: per 4 weken</v>
          </cell>
          <cell r="AE2796" t="str">
            <v>Onbepaalde tijd</v>
          </cell>
          <cell r="AF2796" t="str">
            <v>00-00-0000</v>
          </cell>
          <cell r="AH2796">
            <v>178018958</v>
          </cell>
          <cell r="AI2796">
            <v>27182</v>
          </cell>
          <cell r="AJ2796" t="str">
            <v>Turks</v>
          </cell>
          <cell r="AK2796" t="str">
            <v>X011</v>
          </cell>
          <cell r="AL2796" t="str">
            <v>MEDEW. ALGEMEEN SCHOONMAAKONDERHOUD I</v>
          </cell>
          <cell r="AM2796">
            <v>1</v>
          </cell>
          <cell r="AN2796" t="str">
            <v>38 uur / week</v>
          </cell>
          <cell r="AO2796">
            <v>10</v>
          </cell>
          <cell r="AP2796">
            <v>0</v>
          </cell>
          <cell r="AQ2796">
            <v>0</v>
          </cell>
          <cell r="AR2796">
            <v>26.32</v>
          </cell>
          <cell r="AS2796">
            <v>7</v>
          </cell>
          <cell r="AT2796" t="str">
            <v>B2</v>
          </cell>
          <cell r="AU2796">
            <v>22</v>
          </cell>
          <cell r="AV2796">
            <v>11.13</v>
          </cell>
        </row>
        <row r="2797">
          <cell r="A2797">
            <v>17775</v>
          </cell>
          <cell r="B2797" t="str">
            <v>Dhr.</v>
          </cell>
          <cell r="C2797" t="str">
            <v>S. Acar</v>
          </cell>
          <cell r="D2797" t="str">
            <v>Senol</v>
          </cell>
          <cell r="E2797" t="str">
            <v>Senol</v>
          </cell>
          <cell r="F2797" t="str">
            <v>S</v>
          </cell>
          <cell r="H2797" t="str">
            <v>Acar</v>
          </cell>
          <cell r="K2797" t="str">
            <v>Man</v>
          </cell>
          <cell r="L2797" t="str">
            <v>Adres</v>
          </cell>
          <cell r="M2797" t="str">
            <v>Koeweitdreef</v>
          </cell>
          <cell r="N2797">
            <v>145</v>
          </cell>
          <cell r="P2797" t="str">
            <v>3564 HB</v>
          </cell>
          <cell r="Q2797" t="str">
            <v>Utrecht</v>
          </cell>
          <cell r="R2797" t="str">
            <v>Nederland</v>
          </cell>
          <cell r="S2797">
            <v>302898075</v>
          </cell>
          <cell r="U2797">
            <v>3000</v>
          </cell>
          <cell r="V2797" t="str">
            <v>Hago Nederland B.V.</v>
          </cell>
          <cell r="W2797">
            <v>1</v>
          </cell>
          <cell r="X2797" t="str">
            <v>Internen</v>
          </cell>
          <cell r="Y2797" t="str">
            <v>A1</v>
          </cell>
          <cell r="Z2797" t="str">
            <v>Medewerker uurloon</v>
          </cell>
          <cell r="AA2797">
            <v>1</v>
          </cell>
          <cell r="AB2797" t="str">
            <v>Schoonmaak CAO</v>
          </cell>
          <cell r="AC2797" t="str">
            <v>N4</v>
          </cell>
          <cell r="AD2797" t="str">
            <v>HR-NL: per 4 weken</v>
          </cell>
          <cell r="AE2797" t="str">
            <v>Onbepaalde tijd</v>
          </cell>
          <cell r="AF2797" t="str">
            <v>00-00-0000</v>
          </cell>
          <cell r="AH2797">
            <v>212502888</v>
          </cell>
          <cell r="AI2797">
            <v>25955</v>
          </cell>
          <cell r="AJ2797" t="str">
            <v>Turks</v>
          </cell>
          <cell r="AK2797" t="str">
            <v>X011</v>
          </cell>
          <cell r="AL2797" t="str">
            <v>MEDEW. ALGEMEEN SCHOONMAAKONDERHOUD I</v>
          </cell>
          <cell r="AM2797">
            <v>1</v>
          </cell>
          <cell r="AN2797" t="str">
            <v>38 uur / week</v>
          </cell>
          <cell r="AO2797">
            <v>10</v>
          </cell>
          <cell r="AP2797">
            <v>0</v>
          </cell>
          <cell r="AQ2797">
            <v>0</v>
          </cell>
          <cell r="AR2797">
            <v>26.32</v>
          </cell>
          <cell r="AS2797">
            <v>7</v>
          </cell>
          <cell r="AT2797" t="str">
            <v>B2</v>
          </cell>
          <cell r="AU2797">
            <v>22</v>
          </cell>
          <cell r="AV2797">
            <v>11.13</v>
          </cell>
        </row>
        <row r="2798">
          <cell r="A2798">
            <v>17852</v>
          </cell>
          <cell r="B2798" t="str">
            <v>Mevrouw</v>
          </cell>
          <cell r="C2798" t="str">
            <v>F. El Moussaoui</v>
          </cell>
          <cell r="D2798" t="str">
            <v>Fatiha</v>
          </cell>
          <cell r="E2798" t="str">
            <v>Fatiha</v>
          </cell>
          <cell r="F2798" t="str">
            <v>F</v>
          </cell>
          <cell r="H2798" t="str">
            <v>El Moussaoui</v>
          </cell>
          <cell r="K2798" t="str">
            <v>Vrouw</v>
          </cell>
          <cell r="L2798" t="str">
            <v>Adres</v>
          </cell>
          <cell r="M2798" t="str">
            <v>Pastoor Vissersstraat</v>
          </cell>
          <cell r="N2798">
            <v>4</v>
          </cell>
          <cell r="P2798" t="str">
            <v>5706 VD</v>
          </cell>
          <cell r="Q2798" t="str">
            <v>Helmond</v>
          </cell>
          <cell r="R2798" t="str">
            <v>Nederland</v>
          </cell>
          <cell r="T2798">
            <v>649870047</v>
          </cell>
          <cell r="U2798">
            <v>3000</v>
          </cell>
          <cell r="V2798" t="str">
            <v>Hago Nederland B.V.</v>
          </cell>
          <cell r="W2798">
            <v>1</v>
          </cell>
          <cell r="X2798" t="str">
            <v>Internen</v>
          </cell>
          <cell r="Y2798" t="str">
            <v>A1</v>
          </cell>
          <cell r="Z2798" t="str">
            <v>Medewerker uurloon</v>
          </cell>
          <cell r="AA2798">
            <v>1</v>
          </cell>
          <cell r="AB2798" t="str">
            <v>Schoonmaak CAO</v>
          </cell>
          <cell r="AC2798" t="str">
            <v>N4</v>
          </cell>
          <cell r="AD2798" t="str">
            <v>HR-NL: per 4 weken</v>
          </cell>
          <cell r="AE2798" t="str">
            <v>Onbepaalde tijd</v>
          </cell>
          <cell r="AF2798" t="str">
            <v>00-00-0000</v>
          </cell>
          <cell r="AH2798">
            <v>222479917</v>
          </cell>
          <cell r="AI2798">
            <v>27230</v>
          </cell>
          <cell r="AJ2798" t="str">
            <v>Marokkaans</v>
          </cell>
          <cell r="AK2798" t="str">
            <v>X011</v>
          </cell>
          <cell r="AL2798" t="str">
            <v>MEDEW. ALGEMEEN SCHOONMAAKONDERHOUD I</v>
          </cell>
          <cell r="AM2798">
            <v>1</v>
          </cell>
          <cell r="AN2798" t="str">
            <v>38 uur / week</v>
          </cell>
          <cell r="AO2798">
            <v>2</v>
          </cell>
          <cell r="AP2798">
            <v>2</v>
          </cell>
          <cell r="AQ2798">
            <v>38</v>
          </cell>
          <cell r="AR2798">
            <v>5.26</v>
          </cell>
          <cell r="AS2798">
            <v>7</v>
          </cell>
          <cell r="AT2798" t="str">
            <v>I2</v>
          </cell>
          <cell r="AU2798">
            <v>22</v>
          </cell>
          <cell r="AV2798">
            <v>9.74</v>
          </cell>
        </row>
        <row r="2799">
          <cell r="A2799">
            <v>17859</v>
          </cell>
          <cell r="B2799" t="str">
            <v>Mevrouw</v>
          </cell>
          <cell r="C2799" t="str">
            <v>P.N. Petrova</v>
          </cell>
          <cell r="D2799" t="str">
            <v>Petrunka Naydenova</v>
          </cell>
          <cell r="E2799" t="str">
            <v>Petrunka</v>
          </cell>
          <cell r="F2799" t="str">
            <v>PN</v>
          </cell>
          <cell r="H2799" t="str">
            <v>Petrova</v>
          </cell>
          <cell r="K2799" t="str">
            <v>Vrouw</v>
          </cell>
          <cell r="L2799" t="str">
            <v>Adres</v>
          </cell>
          <cell r="M2799" t="str">
            <v>Bovenmaatweg</v>
          </cell>
          <cell r="N2799">
            <v>262</v>
          </cell>
          <cell r="P2799" t="str">
            <v>1274 RV</v>
          </cell>
          <cell r="Q2799" t="str">
            <v>Huizen</v>
          </cell>
          <cell r="R2799" t="str">
            <v>Nederland</v>
          </cell>
          <cell r="T2799">
            <v>612697112</v>
          </cell>
          <cell r="U2799">
            <v>3000</v>
          </cell>
          <cell r="V2799" t="str">
            <v>Hago Nederland B.V.</v>
          </cell>
          <cell r="W2799">
            <v>1</v>
          </cell>
          <cell r="X2799" t="str">
            <v>Internen</v>
          </cell>
          <cell r="Y2799" t="str">
            <v>A1</v>
          </cell>
          <cell r="Z2799" t="str">
            <v>Medewerker uurloon</v>
          </cell>
          <cell r="AA2799">
            <v>1</v>
          </cell>
          <cell r="AB2799" t="str">
            <v>Schoonmaak CAO</v>
          </cell>
          <cell r="AC2799" t="str">
            <v>N4</v>
          </cell>
          <cell r="AD2799" t="str">
            <v>HR-NL: per 4 weken</v>
          </cell>
          <cell r="AE2799" t="str">
            <v>Bepaalde tijd</v>
          </cell>
          <cell r="AF2799">
            <v>42611</v>
          </cell>
          <cell r="AG2799" t="str">
            <v>2e AO bep. tijd</v>
          </cell>
          <cell r="AH2799">
            <v>231601670</v>
          </cell>
          <cell r="AI2799">
            <v>27071</v>
          </cell>
          <cell r="AJ2799" t="str">
            <v>Bulgaars</v>
          </cell>
          <cell r="AK2799" t="str">
            <v>X011</v>
          </cell>
          <cell r="AL2799" t="str">
            <v>MEDEW. ALGEMEEN SCHOONMAAKONDERHOUD I</v>
          </cell>
          <cell r="AM2799">
            <v>1</v>
          </cell>
          <cell r="AN2799" t="str">
            <v>38 uur / week</v>
          </cell>
          <cell r="AO2799">
            <v>22.5</v>
          </cell>
          <cell r="AP2799">
            <v>0</v>
          </cell>
          <cell r="AQ2799">
            <v>0</v>
          </cell>
          <cell r="AR2799">
            <v>59.21</v>
          </cell>
          <cell r="AS2799">
            <v>7</v>
          </cell>
          <cell r="AT2799" t="str">
            <v>I2</v>
          </cell>
          <cell r="AU2799">
            <v>22</v>
          </cell>
          <cell r="AV2799">
            <v>9.74</v>
          </cell>
        </row>
        <row r="2800">
          <cell r="A2800">
            <v>17865</v>
          </cell>
          <cell r="B2800" t="str">
            <v>Mevrouw</v>
          </cell>
          <cell r="C2800" t="str">
            <v>A. Ozkan</v>
          </cell>
          <cell r="D2800" t="str">
            <v>Aynur</v>
          </cell>
          <cell r="E2800" t="str">
            <v>Aynur</v>
          </cell>
          <cell r="F2800" t="str">
            <v>A</v>
          </cell>
          <cell r="H2800" t="str">
            <v>Ozkan</v>
          </cell>
          <cell r="K2800" t="str">
            <v>Vrouw</v>
          </cell>
          <cell r="L2800" t="str">
            <v>Adres</v>
          </cell>
          <cell r="M2800" t="str">
            <v>Lange Hagelstraat</v>
          </cell>
          <cell r="N2800">
            <v>28</v>
          </cell>
          <cell r="P2800" t="str">
            <v>3531 BJ</v>
          </cell>
          <cell r="Q2800" t="str">
            <v>Utrecht</v>
          </cell>
          <cell r="R2800" t="str">
            <v>Nederland</v>
          </cell>
          <cell r="T2800">
            <v>619922026</v>
          </cell>
          <cell r="U2800">
            <v>3000</v>
          </cell>
          <cell r="V2800" t="str">
            <v>Hago Nederland B.V.</v>
          </cell>
          <cell r="W2800">
            <v>1</v>
          </cell>
          <cell r="X2800" t="str">
            <v>Internen</v>
          </cell>
          <cell r="Y2800" t="str">
            <v>A1</v>
          </cell>
          <cell r="Z2800" t="str">
            <v>Medewerker uurloon</v>
          </cell>
          <cell r="AA2800">
            <v>1</v>
          </cell>
          <cell r="AB2800" t="str">
            <v>Schoonmaak CAO</v>
          </cell>
          <cell r="AC2800" t="str">
            <v>N4</v>
          </cell>
          <cell r="AD2800" t="str">
            <v>HR-NL: per 4 weken</v>
          </cell>
          <cell r="AE2800" t="str">
            <v>Onbepaalde tijd</v>
          </cell>
          <cell r="AF2800" t="str">
            <v>00-00-0000</v>
          </cell>
          <cell r="AH2800">
            <v>226350770</v>
          </cell>
          <cell r="AI2800">
            <v>28474</v>
          </cell>
          <cell r="AJ2800" t="str">
            <v>Turks</v>
          </cell>
          <cell r="AK2800" t="str">
            <v>X011</v>
          </cell>
          <cell r="AL2800" t="str">
            <v>MEDEW. ALGEMEEN SCHOONMAAKONDERHOUD I</v>
          </cell>
          <cell r="AM2800">
            <v>1</v>
          </cell>
          <cell r="AN2800" t="str">
            <v>38 uur / week</v>
          </cell>
          <cell r="AO2800">
            <v>30</v>
          </cell>
          <cell r="AP2800">
            <v>0</v>
          </cell>
          <cell r="AQ2800">
            <v>0</v>
          </cell>
          <cell r="AR2800">
            <v>78.95</v>
          </cell>
          <cell r="AS2800">
            <v>7</v>
          </cell>
          <cell r="AT2800" t="str">
            <v>B2</v>
          </cell>
          <cell r="AU2800">
            <v>90</v>
          </cell>
          <cell r="AV2800">
            <v>11.46</v>
          </cell>
        </row>
        <row r="2801">
          <cell r="A2801">
            <v>17867</v>
          </cell>
          <cell r="B2801" t="str">
            <v>Mevrouw</v>
          </cell>
          <cell r="C2801" t="str">
            <v>C. Skarlatoudi</v>
          </cell>
          <cell r="D2801" t="str">
            <v>Chrisoula</v>
          </cell>
          <cell r="E2801" t="str">
            <v>Chrisoula</v>
          </cell>
          <cell r="F2801" t="str">
            <v>C</v>
          </cell>
          <cell r="H2801" t="str">
            <v>Skarlatoudi</v>
          </cell>
          <cell r="K2801" t="str">
            <v>Vrouw</v>
          </cell>
          <cell r="L2801" t="str">
            <v>Adres</v>
          </cell>
          <cell r="M2801" t="str">
            <v>Troelstralaan</v>
          </cell>
          <cell r="N2801">
            <v>6</v>
          </cell>
          <cell r="P2801" t="str">
            <v>3515 CJ</v>
          </cell>
          <cell r="Q2801" t="str">
            <v>Utrecht</v>
          </cell>
          <cell r="R2801" t="str">
            <v>Nederland</v>
          </cell>
          <cell r="T2801">
            <v>651647964</v>
          </cell>
          <cell r="U2801">
            <v>3000</v>
          </cell>
          <cell r="V2801" t="str">
            <v>Hago Nederland B.V.</v>
          </cell>
          <cell r="W2801">
            <v>1</v>
          </cell>
          <cell r="X2801" t="str">
            <v>Internen</v>
          </cell>
          <cell r="Y2801" t="str">
            <v>A1</v>
          </cell>
          <cell r="Z2801" t="str">
            <v>Medewerker uurloon</v>
          </cell>
          <cell r="AA2801">
            <v>1</v>
          </cell>
          <cell r="AB2801" t="str">
            <v>Schoonmaak CAO</v>
          </cell>
          <cell r="AC2801" t="str">
            <v>N4</v>
          </cell>
          <cell r="AD2801" t="str">
            <v>HR-NL: per 4 weken</v>
          </cell>
          <cell r="AE2801" t="str">
            <v>Onbepaalde tijd</v>
          </cell>
          <cell r="AF2801" t="str">
            <v>00-00-0000</v>
          </cell>
          <cell r="AH2801">
            <v>224973290</v>
          </cell>
          <cell r="AI2801">
            <v>19867</v>
          </cell>
          <cell r="AJ2801" t="str">
            <v>Grieks</v>
          </cell>
          <cell r="AK2801" t="str">
            <v>X011</v>
          </cell>
          <cell r="AL2801" t="str">
            <v>MEDEW. ALGEMEEN SCHOONMAAKONDERHOUD I</v>
          </cell>
          <cell r="AM2801">
            <v>1</v>
          </cell>
          <cell r="AN2801" t="str">
            <v>38 uur / week</v>
          </cell>
          <cell r="AO2801">
            <v>22</v>
          </cell>
          <cell r="AP2801">
            <v>0</v>
          </cell>
          <cell r="AQ2801">
            <v>0</v>
          </cell>
          <cell r="AR2801">
            <v>57.89</v>
          </cell>
          <cell r="AS2801">
            <v>7</v>
          </cell>
          <cell r="AT2801" t="str">
            <v>B2</v>
          </cell>
          <cell r="AU2801">
            <v>90</v>
          </cell>
          <cell r="AV2801">
            <v>11.46</v>
          </cell>
        </row>
        <row r="2802">
          <cell r="A2802">
            <v>17868</v>
          </cell>
          <cell r="B2802" t="str">
            <v>Dhr.</v>
          </cell>
          <cell r="C2802" t="str">
            <v>M.N. Ismail</v>
          </cell>
          <cell r="D2802" t="str">
            <v>Mohamed Najah</v>
          </cell>
          <cell r="E2802" t="str">
            <v>Mohamed</v>
          </cell>
          <cell r="F2802" t="str">
            <v>MN</v>
          </cell>
          <cell r="H2802" t="str">
            <v>Ismail</v>
          </cell>
          <cell r="K2802" t="str">
            <v>Man</v>
          </cell>
          <cell r="L2802" t="str">
            <v>Adres</v>
          </cell>
          <cell r="M2802" t="str">
            <v>Wilhelmina van Essenlaan</v>
          </cell>
          <cell r="N2802">
            <v>47</v>
          </cell>
          <cell r="P2802" t="str">
            <v>3734 BX</v>
          </cell>
          <cell r="Q2802" t="str">
            <v>Den Dolder</v>
          </cell>
          <cell r="R2802" t="str">
            <v>Nederland</v>
          </cell>
          <cell r="T2802">
            <v>684043913</v>
          </cell>
          <cell r="U2802">
            <v>3000</v>
          </cell>
          <cell r="V2802" t="str">
            <v>Hago Nederland B.V.</v>
          </cell>
          <cell r="W2802">
            <v>1</v>
          </cell>
          <cell r="X2802" t="str">
            <v>Internen</v>
          </cell>
          <cell r="Y2802" t="str">
            <v>A1</v>
          </cell>
          <cell r="Z2802" t="str">
            <v>Medewerker uurloon</v>
          </cell>
          <cell r="AA2802">
            <v>1</v>
          </cell>
          <cell r="AB2802" t="str">
            <v>Schoonmaak CAO</v>
          </cell>
          <cell r="AC2802" t="str">
            <v>N4</v>
          </cell>
          <cell r="AD2802" t="str">
            <v>HR-NL: per 4 weken</v>
          </cell>
          <cell r="AE2802" t="str">
            <v>Onbepaalde tijd</v>
          </cell>
          <cell r="AF2802" t="str">
            <v>00-00-0000</v>
          </cell>
          <cell r="AH2802">
            <v>265689429</v>
          </cell>
          <cell r="AI2802">
            <v>20585</v>
          </cell>
          <cell r="AJ2802" t="str">
            <v>Pools</v>
          </cell>
          <cell r="AK2802" t="str">
            <v>X011</v>
          </cell>
          <cell r="AL2802" t="str">
            <v>MEDEW. ALGEMEEN SCHOONMAAKONDERHOUD I</v>
          </cell>
          <cell r="AM2802">
            <v>1</v>
          </cell>
          <cell r="AN2802" t="str">
            <v>38 uur / week</v>
          </cell>
          <cell r="AO2802">
            <v>10</v>
          </cell>
          <cell r="AP2802">
            <v>0</v>
          </cell>
          <cell r="AQ2802">
            <v>0</v>
          </cell>
          <cell r="AR2802">
            <v>26.32</v>
          </cell>
          <cell r="AS2802">
            <v>7</v>
          </cell>
          <cell r="AT2802" t="str">
            <v>B2</v>
          </cell>
          <cell r="AU2802">
            <v>90</v>
          </cell>
          <cell r="AV2802">
            <v>11.46</v>
          </cell>
        </row>
        <row r="2803">
          <cell r="A2803">
            <v>17869</v>
          </cell>
          <cell r="B2803" t="str">
            <v>Dhr.</v>
          </cell>
          <cell r="C2803" t="str">
            <v>Y. Amer</v>
          </cell>
          <cell r="D2803" t="str">
            <v>Youcef</v>
          </cell>
          <cell r="E2803" t="str">
            <v>Youcef</v>
          </cell>
          <cell r="F2803" t="str">
            <v>Y</v>
          </cell>
          <cell r="H2803" t="str">
            <v>Amer</v>
          </cell>
          <cell r="K2803" t="str">
            <v>Man</v>
          </cell>
          <cell r="L2803" t="str">
            <v>Adres</v>
          </cell>
          <cell r="M2803" t="str">
            <v>Montfoortlaan</v>
          </cell>
          <cell r="N2803">
            <v>10</v>
          </cell>
          <cell r="O2803" t="str">
            <v>B</v>
          </cell>
          <cell r="P2803" t="str">
            <v>3525 EK</v>
          </cell>
          <cell r="Q2803" t="str">
            <v>Utrecht</v>
          </cell>
          <cell r="R2803" t="str">
            <v>Nederland</v>
          </cell>
          <cell r="T2803">
            <v>610567388</v>
          </cell>
          <cell r="U2803">
            <v>3000</v>
          </cell>
          <cell r="V2803" t="str">
            <v>Hago Nederland B.V.</v>
          </cell>
          <cell r="W2803">
            <v>1</v>
          </cell>
          <cell r="X2803" t="str">
            <v>Internen</v>
          </cell>
          <cell r="Y2803" t="str">
            <v>A1</v>
          </cell>
          <cell r="Z2803" t="str">
            <v>Medewerker uurloon</v>
          </cell>
          <cell r="AA2803">
            <v>1</v>
          </cell>
          <cell r="AB2803" t="str">
            <v>Schoonmaak CAO</v>
          </cell>
          <cell r="AC2803" t="str">
            <v>N4</v>
          </cell>
          <cell r="AD2803" t="str">
            <v>HR-NL: per 4 weken</v>
          </cell>
          <cell r="AE2803" t="str">
            <v>Onbepaalde tijd</v>
          </cell>
          <cell r="AF2803" t="str">
            <v>00-00-0000</v>
          </cell>
          <cell r="AH2803">
            <v>204367657</v>
          </cell>
          <cell r="AI2803">
            <v>24682</v>
          </cell>
          <cell r="AJ2803" t="str">
            <v>Nederlands</v>
          </cell>
          <cell r="AK2803" t="str">
            <v>X011</v>
          </cell>
          <cell r="AL2803" t="str">
            <v>MEDEW. ALGEMEEN SCHOONMAAKONDERHOUD I</v>
          </cell>
          <cell r="AM2803">
            <v>1</v>
          </cell>
          <cell r="AN2803" t="str">
            <v>38 uur / week</v>
          </cell>
          <cell r="AO2803">
            <v>15</v>
          </cell>
          <cell r="AP2803">
            <v>0</v>
          </cell>
          <cell r="AQ2803">
            <v>0</v>
          </cell>
          <cell r="AR2803">
            <v>39.47</v>
          </cell>
          <cell r="AS2803">
            <v>7</v>
          </cell>
          <cell r="AT2803" t="str">
            <v>B2</v>
          </cell>
          <cell r="AU2803">
            <v>90</v>
          </cell>
          <cell r="AV2803">
            <v>11.46</v>
          </cell>
        </row>
        <row r="2804">
          <cell r="A2804">
            <v>17928</v>
          </cell>
          <cell r="B2804" t="str">
            <v>Mevrouw</v>
          </cell>
          <cell r="C2804" t="str">
            <v>K.A.N. Vorstenbosch</v>
          </cell>
          <cell r="D2804" t="str">
            <v>Kelly Antonia Nicolaas</v>
          </cell>
          <cell r="E2804" t="str">
            <v>Kelly</v>
          </cell>
          <cell r="F2804" t="str">
            <v>KAN</v>
          </cell>
          <cell r="H2804" t="str">
            <v>Vorstenbosch</v>
          </cell>
          <cell r="K2804" t="str">
            <v>Vrouw</v>
          </cell>
          <cell r="L2804" t="str">
            <v>Adres</v>
          </cell>
          <cell r="M2804" t="str">
            <v>Dommelstraat</v>
          </cell>
          <cell r="N2804">
            <v>4</v>
          </cell>
          <cell r="P2804" t="str">
            <v>5215 BN</v>
          </cell>
          <cell r="Q2804" t="str">
            <v>s-Hertogenbosch</v>
          </cell>
          <cell r="R2804" t="str">
            <v>Nederland</v>
          </cell>
          <cell r="T2804">
            <v>654675503</v>
          </cell>
          <cell r="U2804">
            <v>3000</v>
          </cell>
          <cell r="V2804" t="str">
            <v>Hago Nederland B.V.</v>
          </cell>
          <cell r="W2804">
            <v>1</v>
          </cell>
          <cell r="X2804" t="str">
            <v>Internen</v>
          </cell>
          <cell r="Y2804" t="str">
            <v>A1</v>
          </cell>
          <cell r="Z2804" t="str">
            <v>Medewerker uurloon</v>
          </cell>
          <cell r="AA2804">
            <v>1</v>
          </cell>
          <cell r="AB2804" t="str">
            <v>Schoonmaak CAO</v>
          </cell>
          <cell r="AC2804" t="str">
            <v>N4</v>
          </cell>
          <cell r="AD2804" t="str">
            <v>HR-NL: per 4 weken</v>
          </cell>
          <cell r="AE2804" t="str">
            <v>Bepaalde tijd</v>
          </cell>
          <cell r="AF2804">
            <v>42711</v>
          </cell>
          <cell r="AG2804" t="str">
            <v>1e AO bep. tijd</v>
          </cell>
          <cell r="AH2804">
            <v>45945287</v>
          </cell>
          <cell r="AI2804">
            <v>32658</v>
          </cell>
          <cell r="AJ2804" t="str">
            <v>Nederlands</v>
          </cell>
          <cell r="AK2804" t="str">
            <v>X011</v>
          </cell>
          <cell r="AL2804" t="str">
            <v>MEDEW. ALGEMEEN SCHOONMAAKONDERHOUD I</v>
          </cell>
          <cell r="AM2804">
            <v>1</v>
          </cell>
          <cell r="AN2804" t="str">
            <v>38 uur / week</v>
          </cell>
          <cell r="AO2804">
            <v>11</v>
          </cell>
          <cell r="AP2804">
            <v>0</v>
          </cell>
          <cell r="AQ2804">
            <v>0</v>
          </cell>
          <cell r="AR2804">
            <v>28.95</v>
          </cell>
          <cell r="AS2804">
            <v>7</v>
          </cell>
          <cell r="AT2804" t="str">
            <v>I2</v>
          </cell>
          <cell r="AU2804">
            <v>22</v>
          </cell>
          <cell r="AV2804">
            <v>9.74</v>
          </cell>
        </row>
        <row r="2805">
          <cell r="A2805">
            <v>17942</v>
          </cell>
          <cell r="B2805" t="str">
            <v>Dhr.</v>
          </cell>
          <cell r="C2805" t="str">
            <v>O. Buruklar</v>
          </cell>
          <cell r="D2805" t="str">
            <v>Ozgur</v>
          </cell>
          <cell r="E2805" t="str">
            <v>Ozgur</v>
          </cell>
          <cell r="F2805" t="str">
            <v>O</v>
          </cell>
          <cell r="H2805" t="str">
            <v>Buruklar</v>
          </cell>
          <cell r="K2805" t="str">
            <v>Man</v>
          </cell>
          <cell r="L2805" t="str">
            <v>Adres</v>
          </cell>
          <cell r="M2805" t="str">
            <v>Van Vollenhovenlaan</v>
          </cell>
          <cell r="N2805">
            <v>196</v>
          </cell>
          <cell r="P2805" t="str">
            <v>3527 JW</v>
          </cell>
          <cell r="Q2805" t="str">
            <v>Utrecht</v>
          </cell>
          <cell r="R2805" t="str">
            <v>Nederland</v>
          </cell>
          <cell r="T2805">
            <v>684952103</v>
          </cell>
          <cell r="U2805">
            <v>3000</v>
          </cell>
          <cell r="V2805" t="str">
            <v>Hago Nederland B.V.</v>
          </cell>
          <cell r="W2805">
            <v>1</v>
          </cell>
          <cell r="X2805" t="str">
            <v>Internen</v>
          </cell>
          <cell r="Y2805" t="str">
            <v>A1</v>
          </cell>
          <cell r="Z2805" t="str">
            <v>Medewerker uurloon</v>
          </cell>
          <cell r="AA2805">
            <v>1</v>
          </cell>
          <cell r="AB2805" t="str">
            <v>Schoonmaak CAO</v>
          </cell>
          <cell r="AC2805" t="str">
            <v>N4</v>
          </cell>
          <cell r="AD2805" t="str">
            <v>HR-NL: per 4 weken</v>
          </cell>
          <cell r="AE2805" t="str">
            <v>Bepaalde tijd</v>
          </cell>
          <cell r="AF2805">
            <v>42976</v>
          </cell>
          <cell r="AG2805" t="str">
            <v>1e AO bep. tijd</v>
          </cell>
          <cell r="AH2805">
            <v>684322183</v>
          </cell>
          <cell r="AI2805">
            <v>31460</v>
          </cell>
          <cell r="AJ2805" t="str">
            <v>Turks</v>
          </cell>
          <cell r="AK2805" t="str">
            <v>X011</v>
          </cell>
          <cell r="AL2805" t="str">
            <v>MEDEW. ALGEMEEN SCHOONMAAKONDERHOUD I</v>
          </cell>
          <cell r="AM2805">
            <v>1</v>
          </cell>
          <cell r="AN2805" t="str">
            <v>38 uur / week</v>
          </cell>
          <cell r="AO2805">
            <v>12.5</v>
          </cell>
          <cell r="AP2805">
            <v>0</v>
          </cell>
          <cell r="AQ2805">
            <v>0</v>
          </cell>
          <cell r="AR2805">
            <v>32.89</v>
          </cell>
          <cell r="AS2805">
            <v>7</v>
          </cell>
          <cell r="AT2805" t="str">
            <v>I2</v>
          </cell>
          <cell r="AU2805">
            <v>22</v>
          </cell>
          <cell r="AV2805">
            <v>9.74</v>
          </cell>
        </row>
        <row r="2806">
          <cell r="A2806">
            <v>17948</v>
          </cell>
          <cell r="B2806" t="str">
            <v>Mevrouw</v>
          </cell>
          <cell r="C2806" t="str">
            <v>N.W.P. Brouns - Anthonissen</v>
          </cell>
          <cell r="D2806" t="str">
            <v>Nicole Wilhelmina Pauline</v>
          </cell>
          <cell r="E2806" t="str">
            <v>Nicole</v>
          </cell>
          <cell r="F2806" t="str">
            <v>NWP</v>
          </cell>
          <cell r="H2806" t="str">
            <v>Anthonissen</v>
          </cell>
          <cell r="J2806" t="str">
            <v>Brouns</v>
          </cell>
          <cell r="K2806" t="str">
            <v>Vrouw</v>
          </cell>
          <cell r="L2806" t="str">
            <v>Adres</v>
          </cell>
          <cell r="M2806" t="str">
            <v>Parklaan</v>
          </cell>
          <cell r="N2806">
            <v>66</v>
          </cell>
          <cell r="P2806" t="str">
            <v>5953 BV</v>
          </cell>
          <cell r="Q2806" t="str">
            <v>Reuver</v>
          </cell>
          <cell r="R2806" t="str">
            <v>Nederland</v>
          </cell>
          <cell r="T2806">
            <v>642174843</v>
          </cell>
          <cell r="U2806">
            <v>3000</v>
          </cell>
          <cell r="V2806" t="str">
            <v>Hago Nederland B.V.</v>
          </cell>
          <cell r="W2806">
            <v>1</v>
          </cell>
          <cell r="X2806" t="str">
            <v>Internen</v>
          </cell>
          <cell r="Y2806" t="str">
            <v>A1</v>
          </cell>
          <cell r="Z2806" t="str">
            <v>Medewerker uurloon</v>
          </cell>
          <cell r="AA2806">
            <v>1</v>
          </cell>
          <cell r="AB2806" t="str">
            <v>Schoonmaak CAO</v>
          </cell>
          <cell r="AC2806" t="str">
            <v>N4</v>
          </cell>
          <cell r="AD2806" t="str">
            <v>HR-NL: per 4 weken</v>
          </cell>
          <cell r="AE2806" t="str">
            <v>Bepaalde tijd</v>
          </cell>
          <cell r="AF2806">
            <v>42711</v>
          </cell>
          <cell r="AG2806" t="str">
            <v>1e AO bep. tijd</v>
          </cell>
          <cell r="AH2806">
            <v>121149420</v>
          </cell>
          <cell r="AI2806">
            <v>31884</v>
          </cell>
          <cell r="AJ2806" t="str">
            <v>Nederlands</v>
          </cell>
          <cell r="AK2806" t="str">
            <v>X011</v>
          </cell>
          <cell r="AL2806" t="str">
            <v>MEDEW. ALGEMEEN SCHOONMAAKONDERHOUD I</v>
          </cell>
          <cell r="AM2806">
            <v>1</v>
          </cell>
          <cell r="AN2806" t="str">
            <v>38 uur / week</v>
          </cell>
          <cell r="AO2806">
            <v>9.25</v>
          </cell>
          <cell r="AP2806">
            <v>0</v>
          </cell>
          <cell r="AQ2806">
            <v>0</v>
          </cell>
          <cell r="AR2806">
            <v>24.34</v>
          </cell>
          <cell r="AS2806">
            <v>7</v>
          </cell>
          <cell r="AT2806" t="str">
            <v>I2</v>
          </cell>
          <cell r="AU2806">
            <v>22</v>
          </cell>
          <cell r="AV2806">
            <v>9.74</v>
          </cell>
        </row>
        <row r="2807">
          <cell r="A2807">
            <v>17949</v>
          </cell>
          <cell r="B2807" t="str">
            <v>Mevrouw</v>
          </cell>
          <cell r="C2807" t="str">
            <v>A.S. Ahmed</v>
          </cell>
          <cell r="D2807" t="str">
            <v>Ayshe Sidika</v>
          </cell>
          <cell r="E2807" t="str">
            <v>Ayshe</v>
          </cell>
          <cell r="F2807" t="str">
            <v>AS</v>
          </cell>
          <cell r="H2807" t="str">
            <v>Ahmed</v>
          </cell>
          <cell r="K2807" t="str">
            <v>Vrouw</v>
          </cell>
          <cell r="L2807" t="str">
            <v>Adres</v>
          </cell>
          <cell r="M2807" t="str">
            <v>Stanleylaan</v>
          </cell>
          <cell r="N2807">
            <v>265</v>
          </cell>
          <cell r="P2807" t="str">
            <v>3526 TG</v>
          </cell>
          <cell r="Q2807" t="str">
            <v>Utrecht</v>
          </cell>
          <cell r="R2807" t="str">
            <v>Nederland</v>
          </cell>
          <cell r="T2807">
            <v>687721147</v>
          </cell>
          <cell r="U2807">
            <v>3000</v>
          </cell>
          <cell r="V2807" t="str">
            <v>Hago Nederland B.V.</v>
          </cell>
          <cell r="W2807">
            <v>1</v>
          </cell>
          <cell r="X2807" t="str">
            <v>Internen</v>
          </cell>
          <cell r="Y2807" t="str">
            <v>A1</v>
          </cell>
          <cell r="Z2807" t="str">
            <v>Medewerker uurloon</v>
          </cell>
          <cell r="AA2807">
            <v>1</v>
          </cell>
          <cell r="AB2807" t="str">
            <v>Schoonmaak CAO</v>
          </cell>
          <cell r="AC2807" t="str">
            <v>N4</v>
          </cell>
          <cell r="AD2807" t="str">
            <v>HR-NL: per 4 weken</v>
          </cell>
          <cell r="AE2807" t="str">
            <v>Bepaalde tijd</v>
          </cell>
          <cell r="AF2807">
            <v>42982</v>
          </cell>
          <cell r="AG2807" t="str">
            <v>1e AO bep. tijd</v>
          </cell>
          <cell r="AH2807">
            <v>782149078</v>
          </cell>
          <cell r="AI2807">
            <v>33799</v>
          </cell>
          <cell r="AJ2807" t="str">
            <v>Bulgaars</v>
          </cell>
          <cell r="AK2807" t="str">
            <v>X011</v>
          </cell>
          <cell r="AL2807" t="str">
            <v>MEDEW. ALGEMEEN SCHOONMAAKONDERHOUD I</v>
          </cell>
          <cell r="AM2807">
            <v>1</v>
          </cell>
          <cell r="AN2807" t="str">
            <v>38 uur / week</v>
          </cell>
          <cell r="AO2807">
            <v>10</v>
          </cell>
          <cell r="AP2807">
            <v>0</v>
          </cell>
          <cell r="AQ2807">
            <v>0</v>
          </cell>
          <cell r="AR2807">
            <v>26.32</v>
          </cell>
          <cell r="AS2807">
            <v>7</v>
          </cell>
          <cell r="AT2807" t="str">
            <v>I2</v>
          </cell>
          <cell r="AU2807">
            <v>22</v>
          </cell>
          <cell r="AV2807">
            <v>9.74</v>
          </cell>
        </row>
        <row r="2808">
          <cell r="A2808">
            <v>17968</v>
          </cell>
          <cell r="B2808" t="str">
            <v>Mevrouw</v>
          </cell>
          <cell r="C2808" t="str">
            <v>J.A.P. van Ham</v>
          </cell>
          <cell r="D2808" t="str">
            <v>Johanna Aldegonda Paulina</v>
          </cell>
          <cell r="E2808" t="str">
            <v>Anke</v>
          </cell>
          <cell r="F2808" t="str">
            <v>JAP</v>
          </cell>
          <cell r="G2808" t="str">
            <v>van</v>
          </cell>
          <cell r="H2808" t="str">
            <v>Ham</v>
          </cell>
          <cell r="K2808" t="str">
            <v>Vrouw</v>
          </cell>
          <cell r="L2808" t="str">
            <v>Adres</v>
          </cell>
          <cell r="M2808" t="str">
            <v>Kiosk</v>
          </cell>
          <cell r="N2808">
            <v>50</v>
          </cell>
          <cell r="P2808" t="str">
            <v>5802 NR</v>
          </cell>
          <cell r="Q2808" t="str">
            <v>Venray</v>
          </cell>
          <cell r="R2808" t="str">
            <v>Nederland</v>
          </cell>
          <cell r="T2808">
            <v>627182497</v>
          </cell>
          <cell r="U2808">
            <v>3000</v>
          </cell>
          <cell r="V2808" t="str">
            <v>Hago Nederland B.V.</v>
          </cell>
          <cell r="W2808">
            <v>1</v>
          </cell>
          <cell r="X2808" t="str">
            <v>Internen</v>
          </cell>
          <cell r="Y2808" t="str">
            <v>A1</v>
          </cell>
          <cell r="Z2808" t="str">
            <v>Medewerker uurloon</v>
          </cell>
          <cell r="AA2808">
            <v>1</v>
          </cell>
          <cell r="AB2808" t="str">
            <v>Schoonmaak CAO</v>
          </cell>
          <cell r="AC2808" t="str">
            <v>N4</v>
          </cell>
          <cell r="AD2808" t="str">
            <v>HR-NL: per 4 weken</v>
          </cell>
          <cell r="AE2808" t="str">
            <v>Onbepaalde tijd</v>
          </cell>
          <cell r="AF2808" t="str">
            <v>00-00-0000</v>
          </cell>
          <cell r="AH2808">
            <v>160490078</v>
          </cell>
          <cell r="AI2808">
            <v>27843</v>
          </cell>
          <cell r="AJ2808" t="str">
            <v>Nederlands</v>
          </cell>
          <cell r="AK2808" t="str">
            <v>X011</v>
          </cell>
          <cell r="AL2808" t="str">
            <v>MEDEW. ALGEMEEN SCHOONMAAKONDERHOUD I</v>
          </cell>
          <cell r="AM2808">
            <v>1</v>
          </cell>
          <cell r="AN2808" t="str">
            <v>38 uur / week</v>
          </cell>
          <cell r="AO2808">
            <v>10</v>
          </cell>
          <cell r="AP2808">
            <v>0</v>
          </cell>
          <cell r="AQ2808">
            <v>0</v>
          </cell>
          <cell r="AR2808">
            <v>26.32</v>
          </cell>
          <cell r="AS2808">
            <v>7</v>
          </cell>
          <cell r="AT2808" t="str">
            <v>I2</v>
          </cell>
          <cell r="AU2808">
            <v>22</v>
          </cell>
          <cell r="AV2808">
            <v>9.74</v>
          </cell>
        </row>
        <row r="2809">
          <cell r="A2809">
            <v>18019</v>
          </cell>
          <cell r="B2809" t="str">
            <v>Mevrouw</v>
          </cell>
          <cell r="C2809" t="str">
            <v>A.D. Rook</v>
          </cell>
          <cell r="D2809" t="str">
            <v>Annemiek Diane</v>
          </cell>
          <cell r="E2809" t="str">
            <v>Annemiek</v>
          </cell>
          <cell r="F2809" t="str">
            <v>AD</v>
          </cell>
          <cell r="H2809" t="str">
            <v>Rook</v>
          </cell>
          <cell r="K2809" t="str">
            <v>Vrouw</v>
          </cell>
          <cell r="L2809" t="str">
            <v>Adres</v>
          </cell>
          <cell r="M2809" t="str">
            <v>Amstelstraat</v>
          </cell>
          <cell r="N2809">
            <v>55</v>
          </cell>
          <cell r="P2809" t="str">
            <v>7523 ST</v>
          </cell>
          <cell r="Q2809" t="str">
            <v>Enschede</v>
          </cell>
          <cell r="R2809" t="str">
            <v>Nederland</v>
          </cell>
          <cell r="T2809">
            <v>623238446</v>
          </cell>
          <cell r="U2809">
            <v>3000</v>
          </cell>
          <cell r="V2809" t="str">
            <v>Hago Nederland B.V.</v>
          </cell>
          <cell r="W2809">
            <v>1</v>
          </cell>
          <cell r="X2809" t="str">
            <v>Internen</v>
          </cell>
          <cell r="Y2809" t="str">
            <v>A1</v>
          </cell>
          <cell r="Z2809" t="str">
            <v>Medewerker uurloon</v>
          </cell>
          <cell r="AA2809">
            <v>1</v>
          </cell>
          <cell r="AB2809" t="str">
            <v>Schoonmaak CAO</v>
          </cell>
          <cell r="AC2809" t="str">
            <v>N4</v>
          </cell>
          <cell r="AD2809" t="str">
            <v>HR-NL: per 4 weken</v>
          </cell>
          <cell r="AE2809" t="str">
            <v>Onbepaalde tijd</v>
          </cell>
          <cell r="AF2809" t="str">
            <v>00-00-0000</v>
          </cell>
          <cell r="AH2809">
            <v>171700545</v>
          </cell>
          <cell r="AI2809">
            <v>26499</v>
          </cell>
          <cell r="AJ2809" t="str">
            <v>Nederlands</v>
          </cell>
          <cell r="AK2809" t="str">
            <v>X011</v>
          </cell>
          <cell r="AL2809" t="str">
            <v>MEDEW. ALGEMEEN SCHOONMAAKONDERHOUD I</v>
          </cell>
          <cell r="AM2809">
            <v>1</v>
          </cell>
          <cell r="AN2809" t="str">
            <v>38 uur / week</v>
          </cell>
          <cell r="AO2809">
            <v>10</v>
          </cell>
          <cell r="AP2809">
            <v>0</v>
          </cell>
          <cell r="AQ2809">
            <v>0</v>
          </cell>
          <cell r="AR2809">
            <v>26.32</v>
          </cell>
          <cell r="AS2809">
            <v>7</v>
          </cell>
          <cell r="AT2809" t="str">
            <v>B2</v>
          </cell>
          <cell r="AU2809">
            <v>22</v>
          </cell>
          <cell r="AV2809">
            <v>11.13</v>
          </cell>
        </row>
        <row r="2810">
          <cell r="A2810">
            <v>18064</v>
          </cell>
          <cell r="B2810" t="str">
            <v>Mevrouw</v>
          </cell>
          <cell r="C2810" t="str">
            <v>G. Sahingoz</v>
          </cell>
          <cell r="D2810" t="str">
            <v>Gullu</v>
          </cell>
          <cell r="E2810" t="str">
            <v>Gullu</v>
          </cell>
          <cell r="F2810" t="str">
            <v>G</v>
          </cell>
          <cell r="H2810" t="str">
            <v>Sahingoz</v>
          </cell>
          <cell r="K2810" t="str">
            <v>Vrouw</v>
          </cell>
          <cell r="L2810" t="str">
            <v>Adres</v>
          </cell>
          <cell r="M2810" t="str">
            <v>Bevinlaan</v>
          </cell>
          <cell r="N2810">
            <v>34</v>
          </cell>
          <cell r="P2810" t="str">
            <v>3527 ED</v>
          </cell>
          <cell r="Q2810" t="str">
            <v>Utrecht</v>
          </cell>
          <cell r="R2810" t="str">
            <v>Nederland</v>
          </cell>
          <cell r="S2810">
            <v>302935500</v>
          </cell>
          <cell r="U2810">
            <v>3000</v>
          </cell>
          <cell r="V2810" t="str">
            <v>Hago Nederland B.V.</v>
          </cell>
          <cell r="W2810">
            <v>1</v>
          </cell>
          <cell r="X2810" t="str">
            <v>Internen</v>
          </cell>
          <cell r="Y2810" t="str">
            <v>A1</v>
          </cell>
          <cell r="Z2810" t="str">
            <v>Medewerker uurloon</v>
          </cell>
          <cell r="AA2810">
            <v>1</v>
          </cell>
          <cell r="AB2810" t="str">
            <v>Schoonmaak CAO</v>
          </cell>
          <cell r="AC2810" t="str">
            <v>N4</v>
          </cell>
          <cell r="AD2810" t="str">
            <v>HR-NL: per 4 weken</v>
          </cell>
          <cell r="AE2810" t="str">
            <v>Onbepaalde tijd</v>
          </cell>
          <cell r="AF2810" t="str">
            <v>00-00-0000</v>
          </cell>
          <cell r="AH2810">
            <v>17015443</v>
          </cell>
          <cell r="AI2810">
            <v>24958</v>
          </cell>
          <cell r="AJ2810" t="str">
            <v>Nederlands</v>
          </cell>
          <cell r="AK2810" t="str">
            <v>X011</v>
          </cell>
          <cell r="AL2810" t="str">
            <v>MEDEW. ALGEMEEN SCHOONMAAKONDERHOUD I</v>
          </cell>
          <cell r="AM2810">
            <v>1</v>
          </cell>
          <cell r="AN2810" t="str">
            <v>38 uur / week</v>
          </cell>
          <cell r="AO2810">
            <v>12.5</v>
          </cell>
          <cell r="AP2810">
            <v>0</v>
          </cell>
          <cell r="AQ2810">
            <v>0</v>
          </cell>
          <cell r="AR2810">
            <v>32.89</v>
          </cell>
          <cell r="AS2810">
            <v>7</v>
          </cell>
          <cell r="AT2810" t="str">
            <v>B2</v>
          </cell>
          <cell r="AU2810">
            <v>90</v>
          </cell>
          <cell r="AV2810">
            <v>11.46</v>
          </cell>
        </row>
        <row r="2811">
          <cell r="A2811">
            <v>18089</v>
          </cell>
          <cell r="B2811" t="str">
            <v>Mevrouw</v>
          </cell>
          <cell r="C2811" t="str">
            <v>Y. El Hayani</v>
          </cell>
          <cell r="D2811" t="str">
            <v>Youssra</v>
          </cell>
          <cell r="E2811" t="str">
            <v>Youssra</v>
          </cell>
          <cell r="F2811" t="str">
            <v>Y</v>
          </cell>
          <cell r="H2811" t="str">
            <v>El Hayani</v>
          </cell>
          <cell r="K2811" t="str">
            <v>Vrouw</v>
          </cell>
          <cell r="L2811" t="str">
            <v>Adres</v>
          </cell>
          <cell r="M2811" t="str">
            <v>Talmalaan</v>
          </cell>
          <cell r="N2811">
            <v>253</v>
          </cell>
          <cell r="P2811" t="str">
            <v>3515 CZ</v>
          </cell>
          <cell r="Q2811" t="str">
            <v>Utrecht</v>
          </cell>
          <cell r="R2811" t="str">
            <v>Nederland</v>
          </cell>
          <cell r="T2811">
            <v>638752299</v>
          </cell>
          <cell r="U2811">
            <v>3000</v>
          </cell>
          <cell r="V2811" t="str">
            <v>Hago Nederland B.V.</v>
          </cell>
          <cell r="W2811">
            <v>1</v>
          </cell>
          <cell r="X2811" t="str">
            <v>Internen</v>
          </cell>
          <cell r="Y2811" t="str">
            <v>A1</v>
          </cell>
          <cell r="Z2811" t="str">
            <v>Medewerker uurloon</v>
          </cell>
          <cell r="AA2811">
            <v>1</v>
          </cell>
          <cell r="AB2811" t="str">
            <v>Schoonmaak CAO</v>
          </cell>
          <cell r="AC2811" t="str">
            <v>N4</v>
          </cell>
          <cell r="AD2811" t="str">
            <v>HR-NL: per 4 weken</v>
          </cell>
          <cell r="AE2811" t="str">
            <v>Bepaalde tijd</v>
          </cell>
          <cell r="AF2811">
            <v>42713</v>
          </cell>
          <cell r="AG2811" t="str">
            <v>1e AO bep. tijd</v>
          </cell>
          <cell r="AH2811">
            <v>253950284</v>
          </cell>
          <cell r="AI2811">
            <v>28630</v>
          </cell>
          <cell r="AJ2811" t="str">
            <v>Marokkaans</v>
          </cell>
          <cell r="AK2811" t="str">
            <v>X011</v>
          </cell>
          <cell r="AL2811" t="str">
            <v>MEDEW. ALGEMEEN SCHOONMAAKONDERHOUD I</v>
          </cell>
          <cell r="AM2811">
            <v>1</v>
          </cell>
          <cell r="AN2811" t="str">
            <v>38 uur / week</v>
          </cell>
          <cell r="AO2811">
            <v>15</v>
          </cell>
          <cell r="AP2811">
            <v>0</v>
          </cell>
          <cell r="AQ2811">
            <v>0</v>
          </cell>
          <cell r="AR2811">
            <v>39.47</v>
          </cell>
          <cell r="AS2811">
            <v>7</v>
          </cell>
          <cell r="AT2811" t="str">
            <v>I2</v>
          </cell>
          <cell r="AU2811">
            <v>22</v>
          </cell>
          <cell r="AV2811">
            <v>9.74</v>
          </cell>
        </row>
        <row r="2812">
          <cell r="A2812">
            <v>18135</v>
          </cell>
          <cell r="B2812" t="str">
            <v>Dhr.</v>
          </cell>
          <cell r="C2812" t="str">
            <v>H. Fak</v>
          </cell>
          <cell r="D2812" t="str">
            <v>Huseyin</v>
          </cell>
          <cell r="E2812" t="str">
            <v>Huseyin</v>
          </cell>
          <cell r="F2812" t="str">
            <v>H</v>
          </cell>
          <cell r="H2812" t="str">
            <v>Fak</v>
          </cell>
          <cell r="K2812" t="str">
            <v>Man</v>
          </cell>
          <cell r="L2812" t="str">
            <v>Adres</v>
          </cell>
          <cell r="M2812" t="str">
            <v>Laan van Vollenhove</v>
          </cell>
          <cell r="N2812">
            <v>2027</v>
          </cell>
          <cell r="P2812" t="str">
            <v>3706 GR</v>
          </cell>
          <cell r="Q2812" t="str">
            <v>Zeist</v>
          </cell>
          <cell r="R2812" t="str">
            <v>Nederland</v>
          </cell>
          <cell r="T2812">
            <v>648024401</v>
          </cell>
          <cell r="U2812">
            <v>3000</v>
          </cell>
          <cell r="V2812" t="str">
            <v>Hago Nederland B.V.</v>
          </cell>
          <cell r="W2812">
            <v>1</v>
          </cell>
          <cell r="X2812" t="str">
            <v>Internen</v>
          </cell>
          <cell r="Y2812" t="str">
            <v>A1</v>
          </cell>
          <cell r="Z2812" t="str">
            <v>Medewerker uurloon</v>
          </cell>
          <cell r="AA2812">
            <v>1</v>
          </cell>
          <cell r="AB2812" t="str">
            <v>Schoonmaak CAO</v>
          </cell>
          <cell r="AC2812" t="str">
            <v>N4</v>
          </cell>
          <cell r="AD2812" t="str">
            <v>HR-NL: per 4 weken</v>
          </cell>
          <cell r="AE2812" t="str">
            <v>Bepaalde tijd</v>
          </cell>
          <cell r="AF2812">
            <v>42716</v>
          </cell>
          <cell r="AG2812" t="str">
            <v>1e AO bep. tijd</v>
          </cell>
          <cell r="AH2812">
            <v>406513454</v>
          </cell>
          <cell r="AI2812">
            <v>31298</v>
          </cell>
          <cell r="AJ2812" t="str">
            <v>Turks</v>
          </cell>
          <cell r="AK2812" t="str">
            <v>X011</v>
          </cell>
          <cell r="AL2812" t="str">
            <v>MEDEW. ALGEMEEN SCHOONMAAKONDERHOUD I</v>
          </cell>
          <cell r="AM2812">
            <v>1</v>
          </cell>
          <cell r="AN2812" t="str">
            <v>38 uur / week</v>
          </cell>
          <cell r="AO2812">
            <v>5</v>
          </cell>
          <cell r="AP2812">
            <v>0</v>
          </cell>
          <cell r="AQ2812">
            <v>0</v>
          </cell>
          <cell r="AR2812">
            <v>13.16</v>
          </cell>
          <cell r="AS2812">
            <v>7</v>
          </cell>
          <cell r="AT2812" t="str">
            <v>I2</v>
          </cell>
          <cell r="AU2812">
            <v>22</v>
          </cell>
          <cell r="AV2812">
            <v>9.74</v>
          </cell>
        </row>
        <row r="2813">
          <cell r="A2813">
            <v>18214</v>
          </cell>
          <cell r="B2813" t="str">
            <v>Mevrouw</v>
          </cell>
          <cell r="C2813" t="str">
            <v>T. Kocak</v>
          </cell>
          <cell r="D2813" t="str">
            <v>Tulay</v>
          </cell>
          <cell r="E2813" t="str">
            <v>Tulay</v>
          </cell>
          <cell r="F2813" t="str">
            <v>T</v>
          </cell>
          <cell r="H2813" t="str">
            <v>Kocak</v>
          </cell>
          <cell r="K2813" t="str">
            <v>Vrouw</v>
          </cell>
          <cell r="L2813" t="str">
            <v>Adres</v>
          </cell>
          <cell r="M2813" t="str">
            <v>Eerste Jan Steenstraat</v>
          </cell>
          <cell r="N2813">
            <v>26</v>
          </cell>
          <cell r="O2813" t="str">
            <v>D</v>
          </cell>
          <cell r="P2813" t="str">
            <v>1072 NL</v>
          </cell>
          <cell r="Q2813" t="str">
            <v>Amsterdam</v>
          </cell>
          <cell r="R2813" t="str">
            <v>Nederland</v>
          </cell>
          <cell r="T2813">
            <v>687721744</v>
          </cell>
          <cell r="U2813">
            <v>3000</v>
          </cell>
          <cell r="V2813" t="str">
            <v>Hago Nederland B.V.</v>
          </cell>
          <cell r="W2813">
            <v>1</v>
          </cell>
          <cell r="X2813" t="str">
            <v>Internen</v>
          </cell>
          <cell r="Y2813" t="str">
            <v>A1</v>
          </cell>
          <cell r="Z2813" t="str">
            <v>Medewerker uurloon</v>
          </cell>
          <cell r="AA2813">
            <v>1</v>
          </cell>
          <cell r="AB2813" t="str">
            <v>Schoonmaak CAO</v>
          </cell>
          <cell r="AC2813" t="str">
            <v>N4</v>
          </cell>
          <cell r="AD2813" t="str">
            <v>HR-NL: per 4 weken</v>
          </cell>
          <cell r="AE2813" t="str">
            <v>Bepaalde tijd</v>
          </cell>
          <cell r="AF2813">
            <v>42627</v>
          </cell>
          <cell r="AG2813" t="str">
            <v>1e AO bep. tijd</v>
          </cell>
          <cell r="AH2813">
            <v>219512036</v>
          </cell>
          <cell r="AI2813">
            <v>34423</v>
          </cell>
          <cell r="AJ2813" t="str">
            <v>Nederlands</v>
          </cell>
          <cell r="AK2813" t="str">
            <v>X011</v>
          </cell>
          <cell r="AL2813" t="str">
            <v>MEDEW. ALGEMEEN SCHOONMAAKONDERHOUD I</v>
          </cell>
          <cell r="AM2813">
            <v>1</v>
          </cell>
          <cell r="AN2813" t="str">
            <v>38 uur / week</v>
          </cell>
          <cell r="AO2813">
            <v>10</v>
          </cell>
          <cell r="AP2813">
            <v>10</v>
          </cell>
          <cell r="AQ2813">
            <v>25</v>
          </cell>
          <cell r="AR2813">
            <v>26.32</v>
          </cell>
          <cell r="AS2813">
            <v>7</v>
          </cell>
          <cell r="AT2813" t="str">
            <v>I2</v>
          </cell>
          <cell r="AU2813">
            <v>22</v>
          </cell>
          <cell r="AV2813">
            <v>9.74</v>
          </cell>
        </row>
        <row r="2814">
          <cell r="A2814">
            <v>18215</v>
          </cell>
          <cell r="B2814" t="str">
            <v>Mevrouw</v>
          </cell>
          <cell r="C2814" t="str">
            <v>M.J.C. Brouwer</v>
          </cell>
          <cell r="D2814" t="str">
            <v>Maria Johanna Catharina</v>
          </cell>
          <cell r="E2814" t="str">
            <v>Marja</v>
          </cell>
          <cell r="F2814" t="str">
            <v>MJC</v>
          </cell>
          <cell r="H2814" t="str">
            <v>Brouwer</v>
          </cell>
          <cell r="K2814" t="str">
            <v>Vrouw</v>
          </cell>
          <cell r="L2814" t="str">
            <v>Adres</v>
          </cell>
          <cell r="M2814" t="str">
            <v>Trompstraat</v>
          </cell>
          <cell r="N2814">
            <v>36</v>
          </cell>
          <cell r="P2814" t="str">
            <v>2315 TA</v>
          </cell>
          <cell r="Q2814" t="str">
            <v>Leiden</v>
          </cell>
          <cell r="R2814" t="str">
            <v>Nederland</v>
          </cell>
          <cell r="T2814">
            <v>622659105</v>
          </cell>
          <cell r="U2814">
            <v>3000</v>
          </cell>
          <cell r="V2814" t="str">
            <v>Hago Nederland B.V.</v>
          </cell>
          <cell r="W2814">
            <v>1</v>
          </cell>
          <cell r="X2814" t="str">
            <v>Internen</v>
          </cell>
          <cell r="Y2814" t="str">
            <v>A1</v>
          </cell>
          <cell r="Z2814" t="str">
            <v>Medewerker uurloon</v>
          </cell>
          <cell r="AA2814">
            <v>1</v>
          </cell>
          <cell r="AB2814" t="str">
            <v>Schoonmaak CAO</v>
          </cell>
          <cell r="AC2814" t="str">
            <v>N4</v>
          </cell>
          <cell r="AD2814" t="str">
            <v>HR-NL: per 4 weken</v>
          </cell>
          <cell r="AE2814" t="str">
            <v>Bepaalde tijd</v>
          </cell>
          <cell r="AF2814">
            <v>42718</v>
          </cell>
          <cell r="AG2814" t="str">
            <v>1e AO bep. tijd</v>
          </cell>
          <cell r="AH2814">
            <v>175629079</v>
          </cell>
          <cell r="AI2814">
            <v>24960</v>
          </cell>
          <cell r="AJ2814" t="str">
            <v>Nederlands</v>
          </cell>
          <cell r="AK2814" t="str">
            <v>X011</v>
          </cell>
          <cell r="AL2814" t="str">
            <v>MEDEW. ALGEMEEN SCHOONMAAKONDERHOUD I</v>
          </cell>
          <cell r="AM2814">
            <v>1</v>
          </cell>
          <cell r="AN2814" t="str">
            <v>38 uur / week</v>
          </cell>
          <cell r="AO2814">
            <v>10</v>
          </cell>
          <cell r="AP2814">
            <v>0</v>
          </cell>
          <cell r="AQ2814">
            <v>0</v>
          </cell>
          <cell r="AR2814">
            <v>26.32</v>
          </cell>
          <cell r="AS2814">
            <v>7</v>
          </cell>
          <cell r="AT2814" t="str">
            <v>I2</v>
          </cell>
          <cell r="AU2814">
            <v>22</v>
          </cell>
          <cell r="AV2814">
            <v>9.74</v>
          </cell>
        </row>
        <row r="2815">
          <cell r="A2815">
            <v>18218</v>
          </cell>
          <cell r="B2815" t="str">
            <v>Mevrouw</v>
          </cell>
          <cell r="C2815" t="str">
            <v>B. Gunes</v>
          </cell>
          <cell r="D2815" t="str">
            <v>Busra</v>
          </cell>
          <cell r="E2815" t="str">
            <v>Busra</v>
          </cell>
          <cell r="F2815" t="str">
            <v>B</v>
          </cell>
          <cell r="H2815" t="str">
            <v>Gunes</v>
          </cell>
          <cell r="K2815" t="str">
            <v>Vrouw</v>
          </cell>
          <cell r="L2815" t="str">
            <v>Adres</v>
          </cell>
          <cell r="M2815" t="str">
            <v>De Ruyterstraat</v>
          </cell>
          <cell r="N2815">
            <v>31</v>
          </cell>
          <cell r="P2815" t="str">
            <v>6045 XK</v>
          </cell>
          <cell r="Q2815" t="str">
            <v>Roermond</v>
          </cell>
          <cell r="R2815" t="str">
            <v>Nederland</v>
          </cell>
          <cell r="T2815">
            <v>687461074</v>
          </cell>
          <cell r="U2815">
            <v>3000</v>
          </cell>
          <cell r="V2815" t="str">
            <v>Hago Nederland B.V.</v>
          </cell>
          <cell r="W2815">
            <v>1</v>
          </cell>
          <cell r="X2815" t="str">
            <v>Internen</v>
          </cell>
          <cell r="Y2815" t="str">
            <v>A1</v>
          </cell>
          <cell r="Z2815" t="str">
            <v>Medewerker uurloon</v>
          </cell>
          <cell r="AA2815">
            <v>1</v>
          </cell>
          <cell r="AB2815" t="str">
            <v>Schoonmaak CAO</v>
          </cell>
          <cell r="AC2815" t="str">
            <v>N4</v>
          </cell>
          <cell r="AD2815" t="str">
            <v>HR-NL: per 4 weken</v>
          </cell>
          <cell r="AE2815" t="str">
            <v>Bepaalde tijd</v>
          </cell>
          <cell r="AF2815">
            <v>42720</v>
          </cell>
          <cell r="AG2815" t="str">
            <v>1e AO bep. tijd</v>
          </cell>
          <cell r="AH2815">
            <v>233875992</v>
          </cell>
          <cell r="AI2815">
            <v>36304</v>
          </cell>
          <cell r="AJ2815" t="str">
            <v>Nederlands</v>
          </cell>
          <cell r="AK2815" t="str">
            <v>X011</v>
          </cell>
          <cell r="AL2815" t="str">
            <v>MEDEW. ALGEMEEN SCHOONMAAKONDERHOUD I</v>
          </cell>
          <cell r="AM2815">
            <v>1</v>
          </cell>
          <cell r="AN2815" t="str">
            <v>38 uur / week</v>
          </cell>
          <cell r="AO2815">
            <v>6.5</v>
          </cell>
          <cell r="AP2815">
            <v>0</v>
          </cell>
          <cell r="AQ2815">
            <v>0</v>
          </cell>
          <cell r="AR2815">
            <v>17.11</v>
          </cell>
          <cell r="AS2815">
            <v>7</v>
          </cell>
          <cell r="AT2815" t="str">
            <v>I2</v>
          </cell>
          <cell r="AU2815">
            <v>17</v>
          </cell>
          <cell r="AV2815">
            <v>4.38</v>
          </cell>
        </row>
        <row r="2816">
          <cell r="A2816">
            <v>18229</v>
          </cell>
          <cell r="B2816" t="str">
            <v>Mevrouw</v>
          </cell>
          <cell r="C2816" t="str">
            <v>S. Marijina</v>
          </cell>
          <cell r="D2816" t="str">
            <v>Souad</v>
          </cell>
          <cell r="E2816" t="str">
            <v>Souad</v>
          </cell>
          <cell r="F2816" t="str">
            <v>S</v>
          </cell>
          <cell r="H2816" t="str">
            <v>Marijina</v>
          </cell>
          <cell r="K2816" t="str">
            <v>Vrouw</v>
          </cell>
          <cell r="L2816" t="str">
            <v>Adres</v>
          </cell>
          <cell r="M2816" t="str">
            <v>Rozenlaan</v>
          </cell>
          <cell r="N2816">
            <v>33</v>
          </cell>
          <cell r="P2816" t="str">
            <v>6163 CR</v>
          </cell>
          <cell r="Q2816" t="str">
            <v>Geleen</v>
          </cell>
          <cell r="R2816" t="str">
            <v>Nederland</v>
          </cell>
          <cell r="T2816">
            <v>630115513</v>
          </cell>
          <cell r="U2816">
            <v>3000</v>
          </cell>
          <cell r="V2816" t="str">
            <v>Hago Nederland B.V.</v>
          </cell>
          <cell r="W2816">
            <v>1</v>
          </cell>
          <cell r="X2816" t="str">
            <v>Internen</v>
          </cell>
          <cell r="Y2816" t="str">
            <v>A1</v>
          </cell>
          <cell r="Z2816" t="str">
            <v>Medewerker uurloon</v>
          </cell>
          <cell r="AA2816">
            <v>1</v>
          </cell>
          <cell r="AB2816" t="str">
            <v>Schoonmaak CAO</v>
          </cell>
          <cell r="AC2816" t="str">
            <v>N4</v>
          </cell>
          <cell r="AD2816" t="str">
            <v>HR-NL: per 4 weken</v>
          </cell>
          <cell r="AE2816" t="str">
            <v>Bepaalde tijd</v>
          </cell>
          <cell r="AF2816">
            <v>42720</v>
          </cell>
          <cell r="AG2816" t="str">
            <v>1e AO bep. tijd</v>
          </cell>
          <cell r="AH2816">
            <v>299963986</v>
          </cell>
          <cell r="AI2816">
            <v>23992</v>
          </cell>
          <cell r="AJ2816" t="str">
            <v>Marokkaans</v>
          </cell>
          <cell r="AK2816" t="str">
            <v>X011</v>
          </cell>
          <cell r="AL2816" t="str">
            <v>MEDEW. ALGEMEEN SCHOONMAAKONDERHOUD I</v>
          </cell>
          <cell r="AM2816">
            <v>1</v>
          </cell>
          <cell r="AN2816" t="str">
            <v>38 uur / week</v>
          </cell>
          <cell r="AO2816">
            <v>15</v>
          </cell>
          <cell r="AP2816">
            <v>0</v>
          </cell>
          <cell r="AQ2816">
            <v>0</v>
          </cell>
          <cell r="AR2816">
            <v>39.47</v>
          </cell>
          <cell r="AS2816">
            <v>7</v>
          </cell>
          <cell r="AT2816" t="str">
            <v>I2</v>
          </cell>
          <cell r="AU2816">
            <v>22</v>
          </cell>
          <cell r="AV2816">
            <v>9.74</v>
          </cell>
        </row>
        <row r="2817">
          <cell r="A2817">
            <v>18235</v>
          </cell>
          <cell r="B2817" t="str">
            <v>Mevrouw</v>
          </cell>
          <cell r="C2817" t="str">
            <v>C. El Kammouni</v>
          </cell>
          <cell r="D2817" t="str">
            <v>Chaima</v>
          </cell>
          <cell r="E2817" t="str">
            <v>Chaima</v>
          </cell>
          <cell r="F2817" t="str">
            <v>C</v>
          </cell>
          <cell r="H2817" t="str">
            <v>El Kammouni</v>
          </cell>
          <cell r="K2817" t="str">
            <v>Vrouw</v>
          </cell>
          <cell r="L2817" t="str">
            <v>Adres</v>
          </cell>
          <cell r="M2817" t="str">
            <v>Kasaidreef</v>
          </cell>
          <cell r="N2817">
            <v>46</v>
          </cell>
          <cell r="P2817" t="str">
            <v>3564 AZ</v>
          </cell>
          <cell r="Q2817" t="str">
            <v>Utrecht</v>
          </cell>
          <cell r="R2817" t="str">
            <v>Nederland</v>
          </cell>
          <cell r="T2817">
            <v>682714370</v>
          </cell>
          <cell r="U2817">
            <v>3000</v>
          </cell>
          <cell r="V2817" t="str">
            <v>Hago Nederland B.V.</v>
          </cell>
          <cell r="W2817">
            <v>1</v>
          </cell>
          <cell r="X2817" t="str">
            <v>Internen</v>
          </cell>
          <cell r="Y2817" t="str">
            <v>A1</v>
          </cell>
          <cell r="Z2817" t="str">
            <v>Medewerker uurloon</v>
          </cell>
          <cell r="AA2817">
            <v>1</v>
          </cell>
          <cell r="AB2817" t="str">
            <v>Schoonmaak CAO</v>
          </cell>
          <cell r="AC2817" t="str">
            <v>N4</v>
          </cell>
          <cell r="AD2817" t="str">
            <v>HR-NL: per 4 weken</v>
          </cell>
          <cell r="AE2817" t="str">
            <v>Bepaalde tijd</v>
          </cell>
          <cell r="AF2817">
            <v>42718</v>
          </cell>
          <cell r="AG2817" t="str">
            <v>1e AO bep. tijd</v>
          </cell>
          <cell r="AH2817">
            <v>219261982</v>
          </cell>
          <cell r="AI2817">
            <v>34632</v>
          </cell>
          <cell r="AJ2817" t="str">
            <v>Nederlands</v>
          </cell>
          <cell r="AK2817" t="str">
            <v>X011</v>
          </cell>
          <cell r="AL2817" t="str">
            <v>MEDEW. ALGEMEEN SCHOONMAAKONDERHOUD I</v>
          </cell>
          <cell r="AM2817">
            <v>1</v>
          </cell>
          <cell r="AN2817" t="str">
            <v>38 uur / week</v>
          </cell>
          <cell r="AO2817">
            <v>7.5</v>
          </cell>
          <cell r="AP2817">
            <v>0</v>
          </cell>
          <cell r="AQ2817">
            <v>0</v>
          </cell>
          <cell r="AR2817">
            <v>19.739999999999998</v>
          </cell>
          <cell r="AS2817">
            <v>7</v>
          </cell>
          <cell r="AT2817" t="str">
            <v>I2</v>
          </cell>
          <cell r="AU2817">
            <v>21</v>
          </cell>
          <cell r="AV2817">
            <v>8.2799999999999994</v>
          </cell>
        </row>
        <row r="2818">
          <cell r="A2818">
            <v>18280</v>
          </cell>
          <cell r="B2818" t="str">
            <v>Dhr.</v>
          </cell>
          <cell r="C2818" t="str">
            <v>A. Lachhab</v>
          </cell>
          <cell r="D2818" t="str">
            <v>Abdelilah</v>
          </cell>
          <cell r="E2818" t="str">
            <v>Abdelilah</v>
          </cell>
          <cell r="F2818" t="str">
            <v>A</v>
          </cell>
          <cell r="H2818" t="str">
            <v>Lachhab</v>
          </cell>
          <cell r="K2818" t="str">
            <v>Man</v>
          </cell>
          <cell r="L2818" t="str">
            <v>Adres</v>
          </cell>
          <cell r="M2818" t="str">
            <v>Spijkerstraat</v>
          </cell>
          <cell r="N2818">
            <v>19</v>
          </cell>
          <cell r="P2818" t="str">
            <v>3513 SJ</v>
          </cell>
          <cell r="Q2818" t="str">
            <v>Utrecht</v>
          </cell>
          <cell r="R2818" t="str">
            <v>Nederland</v>
          </cell>
          <cell r="T2818">
            <v>634264895</v>
          </cell>
          <cell r="U2818">
            <v>3000</v>
          </cell>
          <cell r="V2818" t="str">
            <v>Hago Nederland B.V.</v>
          </cell>
          <cell r="W2818">
            <v>1</v>
          </cell>
          <cell r="X2818" t="str">
            <v>Internen</v>
          </cell>
          <cell r="Y2818" t="str">
            <v>A1</v>
          </cell>
          <cell r="Z2818" t="str">
            <v>Medewerker uurloon</v>
          </cell>
          <cell r="AA2818">
            <v>1</v>
          </cell>
          <cell r="AB2818" t="str">
            <v>Schoonmaak CAO</v>
          </cell>
          <cell r="AC2818" t="str">
            <v>N4</v>
          </cell>
          <cell r="AD2818" t="str">
            <v>HR-NL: per 4 weken</v>
          </cell>
          <cell r="AE2818" t="str">
            <v>Onbepaalde tijd</v>
          </cell>
          <cell r="AF2818" t="str">
            <v>00-00-0000</v>
          </cell>
          <cell r="AH2818">
            <v>209034154</v>
          </cell>
          <cell r="AI2818">
            <v>23046</v>
          </cell>
          <cell r="AJ2818" t="str">
            <v>Nederlands</v>
          </cell>
          <cell r="AK2818" t="str">
            <v>X011</v>
          </cell>
          <cell r="AL2818" t="str">
            <v>MEDEW. ALGEMEEN SCHOONMAAKONDERHOUD I</v>
          </cell>
          <cell r="AM2818">
            <v>1</v>
          </cell>
          <cell r="AN2818" t="str">
            <v>38 uur / week</v>
          </cell>
          <cell r="AO2818">
            <v>8.75</v>
          </cell>
          <cell r="AP2818">
            <v>0</v>
          </cell>
          <cell r="AQ2818">
            <v>0</v>
          </cell>
          <cell r="AR2818">
            <v>23.03</v>
          </cell>
          <cell r="AS2818">
            <v>7</v>
          </cell>
          <cell r="AT2818" t="str">
            <v>B2</v>
          </cell>
          <cell r="AU2818">
            <v>22</v>
          </cell>
          <cell r="AV2818">
            <v>11.13</v>
          </cell>
        </row>
        <row r="2819">
          <cell r="A2819">
            <v>18306</v>
          </cell>
          <cell r="B2819" t="str">
            <v>Mevrouw</v>
          </cell>
          <cell r="C2819" t="str">
            <v>X.L.A. Ilaria</v>
          </cell>
          <cell r="D2819" t="str">
            <v>Xaviera Liselotte Altagracia</v>
          </cell>
          <cell r="E2819" t="str">
            <v>Lisa</v>
          </cell>
          <cell r="F2819" t="str">
            <v>XLA</v>
          </cell>
          <cell r="H2819" t="str">
            <v>Ilaria</v>
          </cell>
          <cell r="K2819" t="str">
            <v>Vrouw</v>
          </cell>
          <cell r="L2819" t="str">
            <v>Adres</v>
          </cell>
          <cell r="M2819" t="str">
            <v>De Graaffstraat</v>
          </cell>
          <cell r="N2819">
            <v>93</v>
          </cell>
          <cell r="P2819" t="str">
            <v>4461 WP</v>
          </cell>
          <cell r="Q2819" t="str">
            <v>Goes</v>
          </cell>
          <cell r="R2819" t="str">
            <v>Nederland</v>
          </cell>
          <cell r="T2819">
            <v>625311896</v>
          </cell>
          <cell r="U2819">
            <v>3000</v>
          </cell>
          <cell r="V2819" t="str">
            <v>Hago Nederland B.V.</v>
          </cell>
          <cell r="W2819">
            <v>1</v>
          </cell>
          <cell r="X2819" t="str">
            <v>Internen</v>
          </cell>
          <cell r="Y2819" t="str">
            <v>A1</v>
          </cell>
          <cell r="Z2819" t="str">
            <v>Medewerker uurloon</v>
          </cell>
          <cell r="AA2819">
            <v>1</v>
          </cell>
          <cell r="AB2819" t="str">
            <v>Schoonmaak CAO</v>
          </cell>
          <cell r="AC2819" t="str">
            <v>N4</v>
          </cell>
          <cell r="AD2819" t="str">
            <v>HR-NL: per 4 weken</v>
          </cell>
          <cell r="AE2819" t="str">
            <v>Bepaalde tijd</v>
          </cell>
          <cell r="AF2819">
            <v>42725</v>
          </cell>
          <cell r="AG2819" t="str">
            <v>1e AO bep. tijd</v>
          </cell>
          <cell r="AH2819">
            <v>149270343</v>
          </cell>
          <cell r="AI2819">
            <v>21089</v>
          </cell>
          <cell r="AJ2819" t="str">
            <v>Nederlands</v>
          </cell>
          <cell r="AK2819" t="str">
            <v>X011</v>
          </cell>
          <cell r="AL2819" t="str">
            <v>MEDEW. ALGEMEEN SCHOONMAAKONDERHOUD I</v>
          </cell>
          <cell r="AM2819">
            <v>1</v>
          </cell>
          <cell r="AN2819" t="str">
            <v>38 uur / week</v>
          </cell>
          <cell r="AO2819">
            <v>6</v>
          </cell>
          <cell r="AP2819">
            <v>0</v>
          </cell>
          <cell r="AQ2819">
            <v>0</v>
          </cell>
          <cell r="AR2819">
            <v>15.79</v>
          </cell>
          <cell r="AS2819">
            <v>7</v>
          </cell>
          <cell r="AT2819" t="str">
            <v>B2</v>
          </cell>
          <cell r="AU2819">
            <v>22</v>
          </cell>
          <cell r="AV2819">
            <v>11.13</v>
          </cell>
        </row>
        <row r="2820">
          <cell r="A2820">
            <v>18363</v>
          </cell>
          <cell r="B2820" t="str">
            <v>Dhr.</v>
          </cell>
          <cell r="C2820" t="str">
            <v>C. de Maijer</v>
          </cell>
          <cell r="D2820" t="str">
            <v>Cornelis</v>
          </cell>
          <cell r="E2820" t="str">
            <v>Cornelis</v>
          </cell>
          <cell r="F2820" t="str">
            <v>C</v>
          </cell>
          <cell r="G2820" t="str">
            <v>de</v>
          </cell>
          <cell r="H2820" t="str">
            <v>Maijer</v>
          </cell>
          <cell r="K2820" t="str">
            <v>Man</v>
          </cell>
          <cell r="L2820" t="str">
            <v>Adres</v>
          </cell>
          <cell r="M2820" t="str">
            <v>De Koop</v>
          </cell>
          <cell r="N2820">
            <v>96</v>
          </cell>
          <cell r="P2820" t="str">
            <v>3828 RK</v>
          </cell>
          <cell r="Q2820" t="str">
            <v>Hoogland</v>
          </cell>
          <cell r="R2820" t="str">
            <v>Nederland</v>
          </cell>
          <cell r="T2820">
            <v>610367067</v>
          </cell>
          <cell r="U2820">
            <v>3000</v>
          </cell>
          <cell r="V2820" t="str">
            <v>Hago Nederland B.V.</v>
          </cell>
          <cell r="W2820">
            <v>1</v>
          </cell>
          <cell r="X2820" t="str">
            <v>Internen</v>
          </cell>
          <cell r="Y2820" t="str">
            <v>A1</v>
          </cell>
          <cell r="Z2820" t="str">
            <v>Medewerker uurloon</v>
          </cell>
          <cell r="AA2820">
            <v>1</v>
          </cell>
          <cell r="AB2820" t="str">
            <v>Schoonmaak CAO</v>
          </cell>
          <cell r="AC2820" t="str">
            <v>N4</v>
          </cell>
          <cell r="AD2820" t="str">
            <v>HR-NL: per 4 weken</v>
          </cell>
          <cell r="AE2820" t="str">
            <v>Bepaalde tijd</v>
          </cell>
          <cell r="AF2820">
            <v>42711</v>
          </cell>
          <cell r="AG2820" t="str">
            <v>1e AO bep. tijd</v>
          </cell>
          <cell r="AH2820">
            <v>169375493</v>
          </cell>
          <cell r="AI2820">
            <v>24112</v>
          </cell>
          <cell r="AJ2820" t="str">
            <v>Nederlands</v>
          </cell>
          <cell r="AK2820" t="str">
            <v>X121</v>
          </cell>
          <cell r="AL2820" t="str">
            <v>OBJECTLEIDER AMBULANT ALG. SCHOONM I</v>
          </cell>
          <cell r="AM2820">
            <v>3</v>
          </cell>
          <cell r="AN2820" t="str">
            <v>38 uur / week</v>
          </cell>
          <cell r="AO2820">
            <v>38</v>
          </cell>
          <cell r="AP2820">
            <v>0</v>
          </cell>
          <cell r="AQ2820">
            <v>0</v>
          </cell>
          <cell r="AR2820">
            <v>100</v>
          </cell>
          <cell r="AS2820">
            <v>7</v>
          </cell>
          <cell r="AT2820" t="str">
            <v>B6</v>
          </cell>
          <cell r="AU2820">
            <v>22</v>
          </cell>
          <cell r="AV2820">
            <v>15.6</v>
          </cell>
        </row>
        <row r="2821">
          <cell r="A2821">
            <v>18375</v>
          </cell>
          <cell r="B2821" t="str">
            <v>Mevrouw</v>
          </cell>
          <cell r="C2821" t="str">
            <v>D. Bouchantouf</v>
          </cell>
          <cell r="D2821" t="str">
            <v>Daouia</v>
          </cell>
          <cell r="E2821" t="str">
            <v>Daouia</v>
          </cell>
          <cell r="F2821" t="str">
            <v>D</v>
          </cell>
          <cell r="H2821" t="str">
            <v>Bouchantouf</v>
          </cell>
          <cell r="K2821" t="str">
            <v>Vrouw</v>
          </cell>
          <cell r="L2821" t="str">
            <v>Adres</v>
          </cell>
          <cell r="M2821" t="str">
            <v>Boterbloem</v>
          </cell>
          <cell r="N2821">
            <v>40</v>
          </cell>
          <cell r="P2821" t="str">
            <v>5831 PC</v>
          </cell>
          <cell r="Q2821" t="str">
            <v>Boxmeer</v>
          </cell>
          <cell r="R2821" t="str">
            <v>Nederland</v>
          </cell>
          <cell r="T2821">
            <v>659460840</v>
          </cell>
          <cell r="U2821">
            <v>3000</v>
          </cell>
          <cell r="V2821" t="str">
            <v>Hago Nederland B.V.</v>
          </cell>
          <cell r="W2821">
            <v>1</v>
          </cell>
          <cell r="X2821" t="str">
            <v>Internen</v>
          </cell>
          <cell r="Y2821" t="str">
            <v>A1</v>
          </cell>
          <cell r="Z2821" t="str">
            <v>Medewerker uurloon</v>
          </cell>
          <cell r="AA2821">
            <v>1</v>
          </cell>
          <cell r="AB2821" t="str">
            <v>Schoonmaak CAO</v>
          </cell>
          <cell r="AC2821" t="str">
            <v>N4</v>
          </cell>
          <cell r="AD2821" t="str">
            <v>HR-NL: per 4 weken</v>
          </cell>
          <cell r="AE2821" t="str">
            <v>Onbepaalde tijd</v>
          </cell>
          <cell r="AF2821" t="str">
            <v>00-00-0000</v>
          </cell>
          <cell r="AH2821">
            <v>166896433</v>
          </cell>
          <cell r="AI2821">
            <v>24168</v>
          </cell>
          <cell r="AJ2821" t="str">
            <v>Nederlands</v>
          </cell>
          <cell r="AK2821" t="str">
            <v>X011</v>
          </cell>
          <cell r="AL2821" t="str">
            <v>MEDEW. ALGEMEEN SCHOONMAAKONDERHOUD I</v>
          </cell>
          <cell r="AM2821">
            <v>1</v>
          </cell>
          <cell r="AN2821" t="str">
            <v>38 uur / week</v>
          </cell>
          <cell r="AO2821">
            <v>10</v>
          </cell>
          <cell r="AP2821">
            <v>0</v>
          </cell>
          <cell r="AQ2821">
            <v>0</v>
          </cell>
          <cell r="AR2821">
            <v>26.32</v>
          </cell>
          <cell r="AS2821">
            <v>7</v>
          </cell>
          <cell r="AT2821" t="str">
            <v>B2</v>
          </cell>
          <cell r="AU2821">
            <v>90</v>
          </cell>
          <cell r="AV2821">
            <v>11.46</v>
          </cell>
        </row>
        <row r="2822">
          <cell r="A2822">
            <v>18376</v>
          </cell>
          <cell r="B2822" t="str">
            <v>Mevrouw</v>
          </cell>
          <cell r="C2822" t="str">
            <v>B. Dewla - Gomti</v>
          </cell>
          <cell r="D2822" t="str">
            <v>Bidiawatie</v>
          </cell>
          <cell r="E2822" t="str">
            <v>Bidiawatie</v>
          </cell>
          <cell r="F2822" t="str">
            <v>B</v>
          </cell>
          <cell r="H2822" t="str">
            <v>Gomti</v>
          </cell>
          <cell r="J2822" t="str">
            <v>Dewla</v>
          </cell>
          <cell r="K2822" t="str">
            <v>Vrouw</v>
          </cell>
          <cell r="L2822" t="str">
            <v>Adres</v>
          </cell>
          <cell r="M2822" t="str">
            <v>De Tamarisk</v>
          </cell>
          <cell r="N2822">
            <v>32</v>
          </cell>
          <cell r="P2822" t="str">
            <v>5831 SE</v>
          </cell>
          <cell r="Q2822" t="str">
            <v>Boxmeer</v>
          </cell>
          <cell r="R2822" t="str">
            <v>Nederland</v>
          </cell>
          <cell r="S2822">
            <v>485522301</v>
          </cell>
          <cell r="T2822">
            <v>627274407</v>
          </cell>
          <cell r="U2822">
            <v>3000</v>
          </cell>
          <cell r="V2822" t="str">
            <v>Hago Nederland B.V.</v>
          </cell>
          <cell r="W2822">
            <v>1</v>
          </cell>
          <cell r="X2822" t="str">
            <v>Internen</v>
          </cell>
          <cell r="Y2822" t="str">
            <v>A1</v>
          </cell>
          <cell r="Z2822" t="str">
            <v>Medewerker uurloon</v>
          </cell>
          <cell r="AA2822">
            <v>1</v>
          </cell>
          <cell r="AB2822" t="str">
            <v>Schoonmaak CAO</v>
          </cell>
          <cell r="AC2822" t="str">
            <v>N4</v>
          </cell>
          <cell r="AD2822" t="str">
            <v>HR-NL: per 4 weken</v>
          </cell>
          <cell r="AE2822" t="str">
            <v>Onbepaalde tijd</v>
          </cell>
          <cell r="AF2822" t="str">
            <v>00-00-0000</v>
          </cell>
          <cell r="AH2822">
            <v>210118052</v>
          </cell>
          <cell r="AI2822">
            <v>26769</v>
          </cell>
          <cell r="AJ2822" t="str">
            <v>Nederlands</v>
          </cell>
          <cell r="AK2822" t="str">
            <v>X011</v>
          </cell>
          <cell r="AL2822" t="str">
            <v>MEDEW. ALGEMEEN SCHOONMAAKONDERHOUD I</v>
          </cell>
          <cell r="AM2822">
            <v>1</v>
          </cell>
          <cell r="AN2822" t="str">
            <v>38 uur / week</v>
          </cell>
          <cell r="AO2822">
            <v>10</v>
          </cell>
          <cell r="AP2822">
            <v>0</v>
          </cell>
          <cell r="AQ2822">
            <v>0</v>
          </cell>
          <cell r="AR2822">
            <v>26.32</v>
          </cell>
          <cell r="AS2822">
            <v>7</v>
          </cell>
          <cell r="AT2822" t="str">
            <v>B2</v>
          </cell>
          <cell r="AU2822">
            <v>90</v>
          </cell>
          <cell r="AV2822">
            <v>11.46</v>
          </cell>
        </row>
        <row r="2823">
          <cell r="A2823">
            <v>18415</v>
          </cell>
          <cell r="B2823" t="str">
            <v>Dhr.</v>
          </cell>
          <cell r="C2823" t="str">
            <v>C. Fordjour</v>
          </cell>
          <cell r="D2823" t="str">
            <v>Collins</v>
          </cell>
          <cell r="E2823" t="str">
            <v>Collins</v>
          </cell>
          <cell r="F2823" t="str">
            <v>C</v>
          </cell>
          <cell r="H2823" t="str">
            <v>Fordjour</v>
          </cell>
          <cell r="K2823" t="str">
            <v>Man</v>
          </cell>
          <cell r="L2823" t="str">
            <v>Adres</v>
          </cell>
          <cell r="M2823" t="str">
            <v>Boerhaavestraat</v>
          </cell>
          <cell r="N2823">
            <v>91</v>
          </cell>
          <cell r="P2823" t="str">
            <v>2516 GS</v>
          </cell>
          <cell r="Q2823" t="str">
            <v>s-Gravenhage</v>
          </cell>
          <cell r="R2823" t="str">
            <v>Nederland</v>
          </cell>
          <cell r="T2823">
            <v>684601979</v>
          </cell>
          <cell r="U2823">
            <v>3000</v>
          </cell>
          <cell r="V2823" t="str">
            <v>Hago Nederland B.V.</v>
          </cell>
          <cell r="W2823">
            <v>1</v>
          </cell>
          <cell r="X2823" t="str">
            <v>Internen</v>
          </cell>
          <cell r="Y2823" t="str">
            <v>A1</v>
          </cell>
          <cell r="Z2823" t="str">
            <v>Medewerker uurloon</v>
          </cell>
          <cell r="AA2823">
            <v>1</v>
          </cell>
          <cell r="AB2823" t="str">
            <v>Schoonmaak CAO</v>
          </cell>
          <cell r="AC2823" t="str">
            <v>N4</v>
          </cell>
          <cell r="AD2823" t="str">
            <v>HR-NL: per 4 weken</v>
          </cell>
          <cell r="AE2823" t="str">
            <v>Onbepaalde tijd</v>
          </cell>
          <cell r="AF2823" t="str">
            <v>00-00-0000</v>
          </cell>
          <cell r="AH2823">
            <v>203945281</v>
          </cell>
          <cell r="AI2823">
            <v>22618</v>
          </cell>
          <cell r="AJ2823" t="str">
            <v>Ghanees</v>
          </cell>
          <cell r="AK2823" t="str">
            <v>X011</v>
          </cell>
          <cell r="AL2823" t="str">
            <v>MEDEW. ALGEMEEN SCHOONMAAKONDERHOUD I</v>
          </cell>
          <cell r="AM2823">
            <v>1</v>
          </cell>
          <cell r="AN2823" t="str">
            <v>38 uur / week</v>
          </cell>
          <cell r="AO2823">
            <v>30</v>
          </cell>
          <cell r="AP2823">
            <v>0</v>
          </cell>
          <cell r="AQ2823">
            <v>0</v>
          </cell>
          <cell r="AR2823">
            <v>78.95</v>
          </cell>
          <cell r="AS2823">
            <v>7</v>
          </cell>
          <cell r="AT2823" t="str">
            <v>B2</v>
          </cell>
          <cell r="AU2823">
            <v>22</v>
          </cell>
          <cell r="AV2823">
            <v>11.13</v>
          </cell>
        </row>
        <row r="2824">
          <cell r="A2824">
            <v>18417</v>
          </cell>
          <cell r="B2824" t="str">
            <v>Mevrouw</v>
          </cell>
          <cell r="C2824" t="str">
            <v>D.C. Bensayadia</v>
          </cell>
          <cell r="D2824" t="str">
            <v>Dhekra Chiraz</v>
          </cell>
          <cell r="E2824" t="str">
            <v>Chiraz</v>
          </cell>
          <cell r="F2824" t="str">
            <v>DC</v>
          </cell>
          <cell r="H2824" t="str">
            <v>Bensayadia</v>
          </cell>
          <cell r="K2824" t="str">
            <v>Vrouw</v>
          </cell>
          <cell r="L2824" t="str">
            <v>Adres</v>
          </cell>
          <cell r="M2824" t="str">
            <v>Langeveldstraat</v>
          </cell>
          <cell r="N2824">
            <v>150</v>
          </cell>
          <cell r="P2824" t="str">
            <v>2221 TC</v>
          </cell>
          <cell r="Q2824" t="str">
            <v>Katwijk</v>
          </cell>
          <cell r="R2824" t="str">
            <v>Nederland</v>
          </cell>
          <cell r="T2824">
            <v>647567300</v>
          </cell>
          <cell r="U2824">
            <v>3000</v>
          </cell>
          <cell r="V2824" t="str">
            <v>Hago Nederland B.V.</v>
          </cell>
          <cell r="W2824">
            <v>1</v>
          </cell>
          <cell r="X2824" t="str">
            <v>Internen</v>
          </cell>
          <cell r="Y2824" t="str">
            <v>A1</v>
          </cell>
          <cell r="Z2824" t="str">
            <v>Medewerker uurloon</v>
          </cell>
          <cell r="AA2824">
            <v>1</v>
          </cell>
          <cell r="AB2824" t="str">
            <v>Schoonmaak CAO</v>
          </cell>
          <cell r="AC2824" t="str">
            <v>N4</v>
          </cell>
          <cell r="AD2824" t="str">
            <v>HR-NL: per 4 weken</v>
          </cell>
          <cell r="AE2824" t="str">
            <v>Bepaalde tijd</v>
          </cell>
          <cell r="AF2824">
            <v>42728</v>
          </cell>
          <cell r="AG2824" t="str">
            <v>1e AO bep. tijd</v>
          </cell>
          <cell r="AH2824">
            <v>437100029</v>
          </cell>
          <cell r="AI2824">
            <v>31523</v>
          </cell>
          <cell r="AJ2824" t="str">
            <v>Tunesisch</v>
          </cell>
          <cell r="AK2824" t="str">
            <v>X011</v>
          </cell>
          <cell r="AL2824" t="str">
            <v>MEDEW. ALGEMEEN SCHOONMAAKONDERHOUD I</v>
          </cell>
          <cell r="AM2824">
            <v>1</v>
          </cell>
          <cell r="AN2824" t="str">
            <v>38 uur / week</v>
          </cell>
          <cell r="AO2824">
            <v>30</v>
          </cell>
          <cell r="AP2824">
            <v>0</v>
          </cell>
          <cell r="AQ2824">
            <v>0</v>
          </cell>
          <cell r="AR2824">
            <v>78.95</v>
          </cell>
          <cell r="AS2824">
            <v>7</v>
          </cell>
          <cell r="AT2824" t="str">
            <v>I2</v>
          </cell>
          <cell r="AU2824">
            <v>22</v>
          </cell>
          <cell r="AV2824">
            <v>9.74</v>
          </cell>
        </row>
        <row r="2825">
          <cell r="A2825">
            <v>18443</v>
          </cell>
          <cell r="B2825" t="str">
            <v>Mevrouw</v>
          </cell>
          <cell r="C2825" t="str">
            <v>T. Boogaard - de Braal</v>
          </cell>
          <cell r="D2825" t="str">
            <v>Tirza</v>
          </cell>
          <cell r="E2825" t="str">
            <v>Tirza</v>
          </cell>
          <cell r="F2825" t="str">
            <v>T</v>
          </cell>
          <cell r="G2825" t="str">
            <v>de</v>
          </cell>
          <cell r="H2825" t="str">
            <v>Braal</v>
          </cell>
          <cell r="J2825" t="str">
            <v>Boogaard</v>
          </cell>
          <cell r="K2825" t="str">
            <v>Vrouw</v>
          </cell>
          <cell r="L2825" t="str">
            <v>Adres</v>
          </cell>
          <cell r="M2825" t="str">
            <v>Gouwervestraat</v>
          </cell>
          <cell r="N2825">
            <v>81</v>
          </cell>
          <cell r="P2825" t="str">
            <v>4461 XC</v>
          </cell>
          <cell r="Q2825" t="str">
            <v>Goes</v>
          </cell>
          <cell r="R2825" t="str">
            <v>Nederland</v>
          </cell>
          <cell r="T2825">
            <v>648794577</v>
          </cell>
          <cell r="U2825">
            <v>3000</v>
          </cell>
          <cell r="V2825" t="str">
            <v>Hago Nederland B.V.</v>
          </cell>
          <cell r="W2825">
            <v>1</v>
          </cell>
          <cell r="X2825" t="str">
            <v>Internen</v>
          </cell>
          <cell r="Y2825" t="str">
            <v>A1</v>
          </cell>
          <cell r="Z2825" t="str">
            <v>Medewerker uurloon</v>
          </cell>
          <cell r="AA2825">
            <v>1</v>
          </cell>
          <cell r="AB2825" t="str">
            <v>Schoonmaak CAO</v>
          </cell>
          <cell r="AC2825" t="str">
            <v>N4</v>
          </cell>
          <cell r="AD2825" t="str">
            <v>HR-NL: per 4 weken</v>
          </cell>
          <cell r="AE2825" t="str">
            <v>Bepaalde tijd</v>
          </cell>
          <cell r="AF2825">
            <v>42736</v>
          </cell>
          <cell r="AG2825" t="str">
            <v>1e AO bep. tijd</v>
          </cell>
          <cell r="AH2825">
            <v>149359251</v>
          </cell>
          <cell r="AI2825">
            <v>27895</v>
          </cell>
          <cell r="AJ2825" t="str">
            <v>Nederlands</v>
          </cell>
          <cell r="AK2825" t="str">
            <v>X011</v>
          </cell>
          <cell r="AL2825" t="str">
            <v>MEDEW. ALGEMEEN SCHOONMAAKONDERHOUD I</v>
          </cell>
          <cell r="AM2825">
            <v>1</v>
          </cell>
          <cell r="AN2825" t="str">
            <v>38 uur / week</v>
          </cell>
          <cell r="AO2825">
            <v>2</v>
          </cell>
          <cell r="AP2825">
            <v>0</v>
          </cell>
          <cell r="AQ2825">
            <v>0</v>
          </cell>
          <cell r="AR2825">
            <v>5.26</v>
          </cell>
          <cell r="AS2825">
            <v>7</v>
          </cell>
          <cell r="AT2825" t="str">
            <v>B2</v>
          </cell>
          <cell r="AU2825">
            <v>22</v>
          </cell>
          <cell r="AV2825">
            <v>11.13</v>
          </cell>
        </row>
        <row r="2826">
          <cell r="A2826">
            <v>18463</v>
          </cell>
          <cell r="B2826" t="str">
            <v>Dhr.</v>
          </cell>
          <cell r="C2826" t="str">
            <v>K.M. Ablordeppey</v>
          </cell>
          <cell r="D2826" t="str">
            <v>Kennedy Mawuena</v>
          </cell>
          <cell r="E2826" t="str">
            <v>Kennedy</v>
          </cell>
          <cell r="F2826" t="str">
            <v>KM</v>
          </cell>
          <cell r="H2826" t="str">
            <v>Ablordeppey</v>
          </cell>
          <cell r="K2826" t="str">
            <v>Man</v>
          </cell>
          <cell r="L2826" t="str">
            <v>Adres</v>
          </cell>
          <cell r="M2826" t="str">
            <v>Tarwekamp</v>
          </cell>
          <cell r="N2826">
            <v>124</v>
          </cell>
          <cell r="P2826" t="str">
            <v>2592 XN</v>
          </cell>
          <cell r="Q2826" t="str">
            <v>Den Haag</v>
          </cell>
          <cell r="R2826" t="str">
            <v>Nederland</v>
          </cell>
          <cell r="T2826">
            <v>685754631</v>
          </cell>
          <cell r="U2826">
            <v>3000</v>
          </cell>
          <cell r="V2826" t="str">
            <v>Hago Nederland B.V.</v>
          </cell>
          <cell r="W2826">
            <v>1</v>
          </cell>
          <cell r="X2826" t="str">
            <v>Internen</v>
          </cell>
          <cell r="Y2826" t="str">
            <v>A1</v>
          </cell>
          <cell r="Z2826" t="str">
            <v>Medewerker uurloon</v>
          </cell>
          <cell r="AA2826">
            <v>1</v>
          </cell>
          <cell r="AB2826" t="str">
            <v>Schoonmaak CAO</v>
          </cell>
          <cell r="AC2826" t="str">
            <v>N4</v>
          </cell>
          <cell r="AD2826" t="str">
            <v>HR-NL: per 4 weken</v>
          </cell>
          <cell r="AE2826" t="str">
            <v>Bepaalde tijd</v>
          </cell>
          <cell r="AF2826">
            <v>42733</v>
          </cell>
          <cell r="AG2826" t="str">
            <v>1e AO bep. tijd</v>
          </cell>
          <cell r="AH2826">
            <v>663309815</v>
          </cell>
          <cell r="AI2826">
            <v>28705</v>
          </cell>
          <cell r="AJ2826" t="str">
            <v>Ghanees</v>
          </cell>
          <cell r="AK2826" t="str">
            <v>X011</v>
          </cell>
          <cell r="AL2826" t="str">
            <v>MEDEW. ALGEMEEN SCHOONMAAKONDERHOUD I</v>
          </cell>
          <cell r="AM2826">
            <v>1</v>
          </cell>
          <cell r="AN2826" t="str">
            <v>38 uur / week</v>
          </cell>
          <cell r="AO2826">
            <v>15</v>
          </cell>
          <cell r="AP2826">
            <v>0</v>
          </cell>
          <cell r="AQ2826">
            <v>0</v>
          </cell>
          <cell r="AR2826">
            <v>39.47</v>
          </cell>
          <cell r="AS2826">
            <v>7</v>
          </cell>
          <cell r="AT2826" t="str">
            <v>I2</v>
          </cell>
          <cell r="AU2826">
            <v>22</v>
          </cell>
          <cell r="AV2826">
            <v>9.74</v>
          </cell>
        </row>
        <row r="2827">
          <cell r="A2827">
            <v>18464</v>
          </cell>
          <cell r="B2827" t="str">
            <v>Mevrouw</v>
          </cell>
          <cell r="C2827" t="str">
            <v>F. Brigui</v>
          </cell>
          <cell r="D2827" t="str">
            <v>Fatimatou</v>
          </cell>
          <cell r="E2827" t="str">
            <v>Fatimatou</v>
          </cell>
          <cell r="F2827" t="str">
            <v>F</v>
          </cell>
          <cell r="H2827" t="str">
            <v>Brigui</v>
          </cell>
          <cell r="K2827" t="str">
            <v>Vrouw</v>
          </cell>
          <cell r="L2827" t="str">
            <v>Adres</v>
          </cell>
          <cell r="M2827" t="str">
            <v>Meidoornstraat</v>
          </cell>
          <cell r="N2827">
            <v>27</v>
          </cell>
          <cell r="P2827" t="str">
            <v>6002 TZ</v>
          </cell>
          <cell r="Q2827" t="str">
            <v>Weert</v>
          </cell>
          <cell r="R2827" t="str">
            <v>Nederland</v>
          </cell>
          <cell r="T2827">
            <v>653483016</v>
          </cell>
          <cell r="U2827">
            <v>3000</v>
          </cell>
          <cell r="V2827" t="str">
            <v>Hago Nederland B.V.</v>
          </cell>
          <cell r="W2827">
            <v>1</v>
          </cell>
          <cell r="X2827" t="str">
            <v>Internen</v>
          </cell>
          <cell r="Y2827" t="str">
            <v>A1</v>
          </cell>
          <cell r="Z2827" t="str">
            <v>Medewerker uurloon</v>
          </cell>
          <cell r="AA2827">
            <v>1</v>
          </cell>
          <cell r="AB2827" t="str">
            <v>Schoonmaak CAO</v>
          </cell>
          <cell r="AC2827" t="str">
            <v>N4</v>
          </cell>
          <cell r="AD2827" t="str">
            <v>HR-NL: per 4 weken</v>
          </cell>
          <cell r="AE2827" t="str">
            <v>Bepaalde tijd</v>
          </cell>
          <cell r="AF2827">
            <v>42733</v>
          </cell>
          <cell r="AG2827" t="str">
            <v>1e AO bep. tijd</v>
          </cell>
          <cell r="AH2827">
            <v>233861646</v>
          </cell>
          <cell r="AI2827">
            <v>26146</v>
          </cell>
          <cell r="AJ2827" t="str">
            <v>Nederlands</v>
          </cell>
          <cell r="AK2827" t="str">
            <v>X011</v>
          </cell>
          <cell r="AL2827" t="str">
            <v>MEDEW. ALGEMEEN SCHOONMAAKONDERHOUD I</v>
          </cell>
          <cell r="AM2827">
            <v>1</v>
          </cell>
          <cell r="AN2827" t="str">
            <v>38 uur / week</v>
          </cell>
          <cell r="AO2827">
            <v>10</v>
          </cell>
          <cell r="AP2827">
            <v>0</v>
          </cell>
          <cell r="AQ2827">
            <v>0</v>
          </cell>
          <cell r="AR2827">
            <v>26.32</v>
          </cell>
          <cell r="AS2827">
            <v>7</v>
          </cell>
          <cell r="AT2827" t="str">
            <v>I2</v>
          </cell>
          <cell r="AU2827">
            <v>22</v>
          </cell>
          <cell r="AV2827">
            <v>9.74</v>
          </cell>
        </row>
        <row r="2828">
          <cell r="A2828">
            <v>18470</v>
          </cell>
          <cell r="B2828" t="str">
            <v>Mevrouw</v>
          </cell>
          <cell r="C2828" t="str">
            <v>R.C. Linders</v>
          </cell>
          <cell r="D2828" t="str">
            <v>Rose Cabodbod</v>
          </cell>
          <cell r="E2828" t="str">
            <v>Rose</v>
          </cell>
          <cell r="F2828" t="str">
            <v>RC</v>
          </cell>
          <cell r="H2828" t="str">
            <v>Linders</v>
          </cell>
          <cell r="K2828" t="str">
            <v>Vrouw</v>
          </cell>
          <cell r="L2828" t="str">
            <v>Adres</v>
          </cell>
          <cell r="M2828" t="str">
            <v>Baroniestraat</v>
          </cell>
          <cell r="N2828">
            <v>20</v>
          </cell>
          <cell r="P2828" t="str">
            <v>6004 HL</v>
          </cell>
          <cell r="Q2828" t="str">
            <v>Weert</v>
          </cell>
          <cell r="R2828" t="str">
            <v>Nederland</v>
          </cell>
          <cell r="T2828">
            <v>610596132</v>
          </cell>
          <cell r="U2828">
            <v>3000</v>
          </cell>
          <cell r="V2828" t="str">
            <v>Hago Nederland B.V.</v>
          </cell>
          <cell r="W2828">
            <v>1</v>
          </cell>
          <cell r="X2828" t="str">
            <v>Internen</v>
          </cell>
          <cell r="Y2828" t="str">
            <v>A1</v>
          </cell>
          <cell r="Z2828" t="str">
            <v>Medewerker uurloon</v>
          </cell>
          <cell r="AA2828">
            <v>1</v>
          </cell>
          <cell r="AB2828" t="str">
            <v>Schoonmaak CAO</v>
          </cell>
          <cell r="AC2828" t="str">
            <v>N4</v>
          </cell>
          <cell r="AD2828" t="str">
            <v>HR-NL: per 4 weken</v>
          </cell>
          <cell r="AE2828" t="str">
            <v>Bepaalde tijd</v>
          </cell>
          <cell r="AF2828">
            <v>42733</v>
          </cell>
          <cell r="AG2828" t="str">
            <v>1e AO bep. tijd</v>
          </cell>
          <cell r="AH2828">
            <v>266304242</v>
          </cell>
          <cell r="AI2828">
            <v>28778</v>
          </cell>
          <cell r="AJ2828" t="str">
            <v>Nederlands</v>
          </cell>
          <cell r="AK2828" t="str">
            <v>X011</v>
          </cell>
          <cell r="AL2828" t="str">
            <v>MEDEW. ALGEMEEN SCHOONMAAKONDERHOUD I</v>
          </cell>
          <cell r="AM2828">
            <v>1</v>
          </cell>
          <cell r="AN2828" t="str">
            <v>38 uur / week</v>
          </cell>
          <cell r="AO2828">
            <v>10</v>
          </cell>
          <cell r="AP2828">
            <v>0</v>
          </cell>
          <cell r="AQ2828">
            <v>0</v>
          </cell>
          <cell r="AR2828">
            <v>26.32</v>
          </cell>
          <cell r="AS2828">
            <v>7</v>
          </cell>
          <cell r="AT2828" t="str">
            <v>I2</v>
          </cell>
          <cell r="AU2828">
            <v>22</v>
          </cell>
          <cell r="AV2828">
            <v>9.74</v>
          </cell>
        </row>
        <row r="2829">
          <cell r="A2829">
            <v>18473</v>
          </cell>
          <cell r="B2829" t="str">
            <v>Dhr.</v>
          </cell>
          <cell r="C2829" t="str">
            <v>Y. L Mouadni Mizzian</v>
          </cell>
          <cell r="D2829" t="str">
            <v>Yusef</v>
          </cell>
          <cell r="E2829" t="str">
            <v>Yusef</v>
          </cell>
          <cell r="F2829" t="str">
            <v>Y</v>
          </cell>
          <cell r="H2829" t="str">
            <v>L Mouadni Mizzian</v>
          </cell>
          <cell r="K2829" t="str">
            <v>Man</v>
          </cell>
          <cell r="L2829" t="str">
            <v>Adres</v>
          </cell>
          <cell r="M2829" t="str">
            <v>Oranjelaan</v>
          </cell>
          <cell r="N2829">
            <v>132</v>
          </cell>
          <cell r="P2829" t="str">
            <v>6166 BT</v>
          </cell>
          <cell r="Q2829" t="str">
            <v>Geleen</v>
          </cell>
          <cell r="R2829" t="str">
            <v>Nederland</v>
          </cell>
          <cell r="T2829">
            <v>626221571</v>
          </cell>
          <cell r="U2829">
            <v>3000</v>
          </cell>
          <cell r="V2829" t="str">
            <v>Hago Nederland B.V.</v>
          </cell>
          <cell r="W2829">
            <v>1</v>
          </cell>
          <cell r="X2829" t="str">
            <v>Internen</v>
          </cell>
          <cell r="Y2829" t="str">
            <v>A1</v>
          </cell>
          <cell r="Z2829" t="str">
            <v>Medewerker uurloon</v>
          </cell>
          <cell r="AA2829">
            <v>1</v>
          </cell>
          <cell r="AB2829" t="str">
            <v>Schoonmaak CAO</v>
          </cell>
          <cell r="AC2829" t="str">
            <v>N4</v>
          </cell>
          <cell r="AD2829" t="str">
            <v>HR-NL: per 4 weken</v>
          </cell>
          <cell r="AE2829" t="str">
            <v>Bepaalde tijd</v>
          </cell>
          <cell r="AF2829">
            <v>42739</v>
          </cell>
          <cell r="AG2829" t="str">
            <v>1e AO bep. tijd</v>
          </cell>
          <cell r="AH2829">
            <v>268597443</v>
          </cell>
          <cell r="AI2829">
            <v>28448</v>
          </cell>
          <cell r="AJ2829" t="str">
            <v>Spaans</v>
          </cell>
          <cell r="AK2829" t="str">
            <v>X011</v>
          </cell>
          <cell r="AL2829" t="str">
            <v>MEDEW. ALGEMEEN SCHOONMAAKONDERHOUD I</v>
          </cell>
          <cell r="AM2829">
            <v>1</v>
          </cell>
          <cell r="AN2829" t="str">
            <v>38 uur / week</v>
          </cell>
          <cell r="AO2829">
            <v>15</v>
          </cell>
          <cell r="AP2829">
            <v>0</v>
          </cell>
          <cell r="AQ2829">
            <v>0</v>
          </cell>
          <cell r="AR2829">
            <v>39.47</v>
          </cell>
          <cell r="AS2829">
            <v>7</v>
          </cell>
          <cell r="AT2829" t="str">
            <v>B2</v>
          </cell>
          <cell r="AU2829">
            <v>22</v>
          </cell>
          <cell r="AV2829">
            <v>11.13</v>
          </cell>
        </row>
        <row r="2830">
          <cell r="A2830">
            <v>18489</v>
          </cell>
          <cell r="B2830" t="str">
            <v>Mevrouw</v>
          </cell>
          <cell r="C2830" t="str">
            <v>M.J. Coone</v>
          </cell>
          <cell r="D2830" t="str">
            <v>Mirjam Johanna</v>
          </cell>
          <cell r="E2830" t="str">
            <v>Mirjam</v>
          </cell>
          <cell r="F2830" t="str">
            <v>MJ</v>
          </cell>
          <cell r="H2830" t="str">
            <v>Coone</v>
          </cell>
          <cell r="K2830" t="str">
            <v>Vrouw</v>
          </cell>
          <cell r="L2830" t="str">
            <v>Adres</v>
          </cell>
          <cell r="M2830" t="str">
            <v>Zandzegge</v>
          </cell>
          <cell r="N2830">
            <v>5</v>
          </cell>
          <cell r="P2830" t="str">
            <v>5658 BV</v>
          </cell>
          <cell r="Q2830" t="str">
            <v>Eindhoven</v>
          </cell>
          <cell r="R2830" t="str">
            <v>Nederland</v>
          </cell>
          <cell r="S2830">
            <v>402523658</v>
          </cell>
          <cell r="T2830">
            <v>681656204</v>
          </cell>
          <cell r="U2830">
            <v>3000</v>
          </cell>
          <cell r="V2830" t="str">
            <v>Hago Nederland B.V.</v>
          </cell>
          <cell r="W2830">
            <v>1</v>
          </cell>
          <cell r="X2830" t="str">
            <v>Internen</v>
          </cell>
          <cell r="Y2830" t="str">
            <v>A1</v>
          </cell>
          <cell r="Z2830" t="str">
            <v>Medewerker uurloon</v>
          </cell>
          <cell r="AA2830">
            <v>1</v>
          </cell>
          <cell r="AB2830" t="str">
            <v>Schoonmaak CAO</v>
          </cell>
          <cell r="AC2830" t="str">
            <v>N4</v>
          </cell>
          <cell r="AD2830" t="str">
            <v>HR-NL: per 4 weken</v>
          </cell>
          <cell r="AE2830" t="str">
            <v>Bepaalde tijd</v>
          </cell>
          <cell r="AF2830">
            <v>42733</v>
          </cell>
          <cell r="AG2830" t="str">
            <v>1e AO bep. tijd</v>
          </cell>
          <cell r="AH2830">
            <v>141392204</v>
          </cell>
          <cell r="AI2830">
            <v>25089</v>
          </cell>
          <cell r="AJ2830" t="str">
            <v>Nederlands</v>
          </cell>
          <cell r="AK2830" t="str">
            <v>X012</v>
          </cell>
          <cell r="AL2830" t="str">
            <v>MEDEW. ALGEMEEN SCHOONMAAKONDERHOUD II</v>
          </cell>
          <cell r="AM2830" t="str">
            <v>1+5%</v>
          </cell>
          <cell r="AN2830" t="str">
            <v>38 uur / week</v>
          </cell>
          <cell r="AO2830">
            <v>22.5</v>
          </cell>
          <cell r="AP2830">
            <v>0</v>
          </cell>
          <cell r="AQ2830">
            <v>0</v>
          </cell>
          <cell r="AR2830">
            <v>59.21</v>
          </cell>
          <cell r="AS2830">
            <v>7</v>
          </cell>
          <cell r="AT2830" t="str">
            <v>I3</v>
          </cell>
          <cell r="AU2830">
            <v>22</v>
          </cell>
          <cell r="AV2830">
            <v>10.23</v>
          </cell>
        </row>
        <row r="2831">
          <cell r="A2831">
            <v>18502</v>
          </cell>
          <cell r="B2831" t="str">
            <v>Dhr.</v>
          </cell>
          <cell r="C2831" t="str">
            <v>A. Mohammed</v>
          </cell>
          <cell r="D2831" t="str">
            <v>Ahmed</v>
          </cell>
          <cell r="E2831" t="str">
            <v>Ahmed</v>
          </cell>
          <cell r="F2831" t="str">
            <v>A</v>
          </cell>
          <cell r="H2831" t="str">
            <v>Mohammed</v>
          </cell>
          <cell r="K2831" t="str">
            <v>Man</v>
          </cell>
          <cell r="L2831" t="str">
            <v>Adres</v>
          </cell>
          <cell r="M2831" t="str">
            <v>Slicherstraat</v>
          </cell>
          <cell r="N2831">
            <v>14</v>
          </cell>
          <cell r="P2831" t="str">
            <v>2515 GX</v>
          </cell>
          <cell r="Q2831" t="str">
            <v>Den Haag</v>
          </cell>
          <cell r="R2831" t="str">
            <v>Nederland</v>
          </cell>
          <cell r="T2831">
            <v>685398839</v>
          </cell>
          <cell r="U2831">
            <v>3000</v>
          </cell>
          <cell r="V2831" t="str">
            <v>Hago Nederland B.V.</v>
          </cell>
          <cell r="W2831">
            <v>1</v>
          </cell>
          <cell r="X2831" t="str">
            <v>Internen</v>
          </cell>
          <cell r="Y2831" t="str">
            <v>A1</v>
          </cell>
          <cell r="Z2831" t="str">
            <v>Medewerker uurloon</v>
          </cell>
          <cell r="AA2831">
            <v>1</v>
          </cell>
          <cell r="AB2831" t="str">
            <v>Schoonmaak CAO</v>
          </cell>
          <cell r="AC2831" t="str">
            <v>N4</v>
          </cell>
          <cell r="AD2831" t="str">
            <v>HR-NL: per 4 weken</v>
          </cell>
          <cell r="AE2831" t="str">
            <v>Onbepaalde tijd</v>
          </cell>
          <cell r="AF2831" t="str">
            <v>00-00-0000</v>
          </cell>
          <cell r="AH2831">
            <v>239688892</v>
          </cell>
          <cell r="AI2831">
            <v>24601</v>
          </cell>
          <cell r="AJ2831" t="str">
            <v>Nederlands</v>
          </cell>
          <cell r="AK2831" t="str">
            <v>X011</v>
          </cell>
          <cell r="AL2831" t="str">
            <v>MEDEW. ALGEMEEN SCHOONMAAKONDERHOUD I</v>
          </cell>
          <cell r="AM2831">
            <v>1</v>
          </cell>
          <cell r="AN2831" t="str">
            <v>38 uur / week</v>
          </cell>
          <cell r="AO2831">
            <v>38</v>
          </cell>
          <cell r="AP2831">
            <v>0</v>
          </cell>
          <cell r="AQ2831">
            <v>0</v>
          </cell>
          <cell r="AR2831">
            <v>100</v>
          </cell>
          <cell r="AS2831">
            <v>7</v>
          </cell>
          <cell r="AT2831" t="str">
            <v>B2</v>
          </cell>
          <cell r="AU2831">
            <v>22</v>
          </cell>
          <cell r="AV2831">
            <v>11.13</v>
          </cell>
        </row>
        <row r="2832">
          <cell r="A2832">
            <v>18538</v>
          </cell>
          <cell r="B2832" t="str">
            <v>Mevrouw</v>
          </cell>
          <cell r="C2832" t="str">
            <v>N. Khadhraoui - Hergam</v>
          </cell>
          <cell r="D2832" t="str">
            <v>Nadia</v>
          </cell>
          <cell r="E2832" t="str">
            <v>Nadia</v>
          </cell>
          <cell r="F2832" t="str">
            <v>N</v>
          </cell>
          <cell r="H2832" t="str">
            <v>Hergam</v>
          </cell>
          <cell r="J2832" t="str">
            <v>Khadhraoui</v>
          </cell>
          <cell r="K2832" t="str">
            <v>Vrouw</v>
          </cell>
          <cell r="L2832" t="str">
            <v>Adres</v>
          </cell>
          <cell r="M2832" t="str">
            <v>Breitnerstraat</v>
          </cell>
          <cell r="N2832">
            <v>89</v>
          </cell>
          <cell r="P2832" t="str">
            <v>6165 VP</v>
          </cell>
          <cell r="Q2832" t="str">
            <v>Geleen</v>
          </cell>
          <cell r="R2832" t="str">
            <v>Nederland</v>
          </cell>
          <cell r="T2832">
            <v>647337707</v>
          </cell>
          <cell r="U2832">
            <v>3000</v>
          </cell>
          <cell r="V2832" t="str">
            <v>Hago Nederland B.V.</v>
          </cell>
          <cell r="W2832">
            <v>1</v>
          </cell>
          <cell r="X2832" t="str">
            <v>Internen</v>
          </cell>
          <cell r="Y2832" t="str">
            <v>A1</v>
          </cell>
          <cell r="Z2832" t="str">
            <v>Medewerker uurloon</v>
          </cell>
          <cell r="AA2832">
            <v>1</v>
          </cell>
          <cell r="AB2832" t="str">
            <v>Schoonmaak CAO</v>
          </cell>
          <cell r="AC2832" t="str">
            <v>N4</v>
          </cell>
          <cell r="AD2832" t="str">
            <v>HR-NL: per 4 weken</v>
          </cell>
          <cell r="AE2832" t="str">
            <v>Bepaalde tijd</v>
          </cell>
          <cell r="AF2832">
            <v>42741</v>
          </cell>
          <cell r="AG2832" t="str">
            <v>1e AO bep. tijd</v>
          </cell>
          <cell r="AH2832">
            <v>156684214</v>
          </cell>
          <cell r="AI2832">
            <v>27946</v>
          </cell>
          <cell r="AJ2832" t="str">
            <v>Nederlands</v>
          </cell>
          <cell r="AK2832" t="str">
            <v>X011</v>
          </cell>
          <cell r="AL2832" t="str">
            <v>MEDEW. ALGEMEEN SCHOONMAAKONDERHOUD I</v>
          </cell>
          <cell r="AM2832">
            <v>1</v>
          </cell>
          <cell r="AN2832" t="str">
            <v>38 uur / week</v>
          </cell>
          <cell r="AO2832">
            <v>2</v>
          </cell>
          <cell r="AP2832">
            <v>2</v>
          </cell>
          <cell r="AQ2832">
            <v>32</v>
          </cell>
          <cell r="AR2832">
            <v>5.26</v>
          </cell>
          <cell r="AS2832">
            <v>7</v>
          </cell>
          <cell r="AT2832" t="str">
            <v>I2</v>
          </cell>
          <cell r="AU2832">
            <v>22</v>
          </cell>
          <cell r="AV2832">
            <v>9.74</v>
          </cell>
        </row>
        <row r="2833">
          <cell r="A2833">
            <v>18564</v>
          </cell>
          <cell r="B2833" t="str">
            <v>Mevrouw</v>
          </cell>
          <cell r="C2833" t="str">
            <v>A. Lamrini</v>
          </cell>
          <cell r="D2833" t="str">
            <v>Aicha</v>
          </cell>
          <cell r="E2833" t="str">
            <v>Aicha</v>
          </cell>
          <cell r="F2833" t="str">
            <v>A</v>
          </cell>
          <cell r="H2833" t="str">
            <v>Lamrini</v>
          </cell>
          <cell r="K2833" t="str">
            <v>Vrouw</v>
          </cell>
          <cell r="L2833" t="str">
            <v>Adres</v>
          </cell>
          <cell r="M2833" t="str">
            <v>Maniladreef</v>
          </cell>
          <cell r="N2833">
            <v>9</v>
          </cell>
          <cell r="P2833" t="str">
            <v>3564 JA</v>
          </cell>
          <cell r="Q2833" t="str">
            <v>Utrecht</v>
          </cell>
          <cell r="R2833" t="str">
            <v>Nederland</v>
          </cell>
          <cell r="T2833">
            <v>645007991</v>
          </cell>
          <cell r="U2833">
            <v>3000</v>
          </cell>
          <cell r="V2833" t="str">
            <v>Hago Nederland B.V.</v>
          </cell>
          <cell r="W2833">
            <v>1</v>
          </cell>
          <cell r="X2833" t="str">
            <v>Internen</v>
          </cell>
          <cell r="Y2833" t="str">
            <v>A1</v>
          </cell>
          <cell r="Z2833" t="str">
            <v>Medewerker uurloon</v>
          </cell>
          <cell r="AA2833">
            <v>1</v>
          </cell>
          <cell r="AB2833" t="str">
            <v>Schoonmaak CAO</v>
          </cell>
          <cell r="AC2833" t="str">
            <v>N4</v>
          </cell>
          <cell r="AD2833" t="str">
            <v>HR-NL: per 4 weken</v>
          </cell>
          <cell r="AE2833" t="str">
            <v>Onbepaalde tijd</v>
          </cell>
          <cell r="AF2833" t="str">
            <v>00-00-0000</v>
          </cell>
          <cell r="AH2833">
            <v>249153415</v>
          </cell>
          <cell r="AI2833">
            <v>28880</v>
          </cell>
          <cell r="AJ2833" t="str">
            <v>Marokkaans</v>
          </cell>
          <cell r="AK2833" t="str">
            <v>X011</v>
          </cell>
          <cell r="AL2833" t="str">
            <v>MEDEW. ALGEMEEN SCHOONMAAKONDERHOUD I</v>
          </cell>
          <cell r="AM2833">
            <v>1</v>
          </cell>
          <cell r="AN2833" t="str">
            <v>38 uur / week</v>
          </cell>
          <cell r="AO2833">
            <v>15</v>
          </cell>
          <cell r="AP2833">
            <v>0</v>
          </cell>
          <cell r="AQ2833">
            <v>0</v>
          </cell>
          <cell r="AR2833">
            <v>39.47</v>
          </cell>
          <cell r="AS2833">
            <v>7</v>
          </cell>
          <cell r="AT2833" t="str">
            <v>B2</v>
          </cell>
          <cell r="AU2833">
            <v>90</v>
          </cell>
          <cell r="AV2833">
            <v>11.46</v>
          </cell>
        </row>
        <row r="2834">
          <cell r="A2834">
            <v>18565</v>
          </cell>
          <cell r="B2834" t="str">
            <v>Mevrouw</v>
          </cell>
          <cell r="C2834" t="str">
            <v>M.H.M. Wever - Plat</v>
          </cell>
          <cell r="D2834" t="str">
            <v>Margaretha Helena Maria</v>
          </cell>
          <cell r="E2834" t="str">
            <v>Greetje</v>
          </cell>
          <cell r="F2834" t="str">
            <v>MHM</v>
          </cell>
          <cell r="H2834" t="str">
            <v>Plat</v>
          </cell>
          <cell r="J2834" t="str">
            <v>Wever</v>
          </cell>
          <cell r="K2834" t="str">
            <v>Vrouw</v>
          </cell>
          <cell r="L2834" t="str">
            <v>Adres</v>
          </cell>
          <cell r="M2834" t="str">
            <v>Scheenekamp</v>
          </cell>
          <cell r="N2834">
            <v>3</v>
          </cell>
          <cell r="P2834" t="str">
            <v>8474 AD</v>
          </cell>
          <cell r="Q2834" t="str">
            <v>Oldeholtpade</v>
          </cell>
          <cell r="R2834" t="str">
            <v>Nederland</v>
          </cell>
          <cell r="S2834">
            <v>561689446</v>
          </cell>
          <cell r="T2834">
            <v>613424343</v>
          </cell>
          <cell r="U2834">
            <v>3000</v>
          </cell>
          <cell r="V2834" t="str">
            <v>Hago Nederland B.V.</v>
          </cell>
          <cell r="W2834">
            <v>1</v>
          </cell>
          <cell r="X2834" t="str">
            <v>Internen</v>
          </cell>
          <cell r="Y2834" t="str">
            <v>A1</v>
          </cell>
          <cell r="Z2834" t="str">
            <v>Medewerker uurloon</v>
          </cell>
          <cell r="AA2834">
            <v>1</v>
          </cell>
          <cell r="AB2834" t="str">
            <v>Schoonmaak CAO</v>
          </cell>
          <cell r="AC2834" t="str">
            <v>N4</v>
          </cell>
          <cell r="AD2834" t="str">
            <v>HR-NL: per 4 weken</v>
          </cell>
          <cell r="AE2834" t="str">
            <v>Onbepaalde tijd</v>
          </cell>
          <cell r="AF2834" t="str">
            <v>00-00-0000</v>
          </cell>
          <cell r="AH2834">
            <v>109675009</v>
          </cell>
          <cell r="AI2834">
            <v>23766</v>
          </cell>
          <cell r="AJ2834" t="str">
            <v>Nederlands</v>
          </cell>
          <cell r="AK2834" t="str">
            <v>X011</v>
          </cell>
          <cell r="AL2834" t="str">
            <v>MEDEW. ALGEMEEN SCHOONMAAKONDERHOUD I</v>
          </cell>
          <cell r="AM2834">
            <v>1</v>
          </cell>
          <cell r="AN2834" t="str">
            <v>38 uur / week</v>
          </cell>
          <cell r="AO2834">
            <v>20</v>
          </cell>
          <cell r="AP2834">
            <v>0</v>
          </cell>
          <cell r="AQ2834">
            <v>0</v>
          </cell>
          <cell r="AR2834">
            <v>52.63</v>
          </cell>
          <cell r="AS2834">
            <v>7</v>
          </cell>
          <cell r="AT2834" t="str">
            <v>B2</v>
          </cell>
          <cell r="AU2834">
            <v>22</v>
          </cell>
          <cell r="AV2834">
            <v>11.13</v>
          </cell>
        </row>
        <row r="2835">
          <cell r="A2835">
            <v>18566</v>
          </cell>
          <cell r="B2835" t="str">
            <v>Mevrouw</v>
          </cell>
          <cell r="C2835" t="str">
            <v>M.B. Kooi</v>
          </cell>
          <cell r="D2835" t="str">
            <v>Margreet Barbelina</v>
          </cell>
          <cell r="E2835" t="str">
            <v>Margreet</v>
          </cell>
          <cell r="F2835" t="str">
            <v>MB</v>
          </cell>
          <cell r="H2835" t="str">
            <v>Kooi</v>
          </cell>
          <cell r="K2835" t="str">
            <v>Vrouw</v>
          </cell>
          <cell r="L2835" t="str">
            <v>Adres</v>
          </cell>
          <cell r="M2835" t="str">
            <v>Oostpolderweg</v>
          </cell>
          <cell r="N2835">
            <v>7</v>
          </cell>
          <cell r="P2835" t="str">
            <v>9909 TH</v>
          </cell>
          <cell r="Q2835" t="str">
            <v>Spijk</v>
          </cell>
          <cell r="R2835" t="str">
            <v>Nederland</v>
          </cell>
          <cell r="T2835">
            <v>612079889</v>
          </cell>
          <cell r="U2835">
            <v>3000</v>
          </cell>
          <cell r="V2835" t="str">
            <v>Hago Nederland B.V.</v>
          </cell>
          <cell r="W2835">
            <v>1</v>
          </cell>
          <cell r="X2835" t="str">
            <v>Internen</v>
          </cell>
          <cell r="Y2835" t="str">
            <v>A1</v>
          </cell>
          <cell r="Z2835" t="str">
            <v>Medewerker uurloon</v>
          </cell>
          <cell r="AA2835">
            <v>1</v>
          </cell>
          <cell r="AB2835" t="str">
            <v>Schoonmaak CAO</v>
          </cell>
          <cell r="AC2835" t="str">
            <v>N4</v>
          </cell>
          <cell r="AD2835" t="str">
            <v>HR-NL: per 4 weken</v>
          </cell>
          <cell r="AE2835" t="str">
            <v>Onbepaalde tijd</v>
          </cell>
          <cell r="AF2835" t="str">
            <v>00-00-0000</v>
          </cell>
          <cell r="AH2835">
            <v>105961693</v>
          </cell>
          <cell r="AI2835">
            <v>27793</v>
          </cell>
          <cell r="AJ2835" t="str">
            <v>Nederlands</v>
          </cell>
          <cell r="AK2835" t="str">
            <v>X011</v>
          </cell>
          <cell r="AL2835" t="str">
            <v>MEDEW. ALGEMEEN SCHOONMAAKONDERHOUD I</v>
          </cell>
          <cell r="AM2835">
            <v>1</v>
          </cell>
          <cell r="AN2835" t="str">
            <v>38 uur / week</v>
          </cell>
          <cell r="AO2835">
            <v>13</v>
          </cell>
          <cell r="AP2835">
            <v>0</v>
          </cell>
          <cell r="AQ2835">
            <v>0</v>
          </cell>
          <cell r="AR2835">
            <v>34.21</v>
          </cell>
          <cell r="AS2835">
            <v>7</v>
          </cell>
          <cell r="AT2835" t="str">
            <v>B2</v>
          </cell>
          <cell r="AU2835">
            <v>90</v>
          </cell>
          <cell r="AV2835">
            <v>11.46</v>
          </cell>
        </row>
        <row r="2836">
          <cell r="A2836">
            <v>18567</v>
          </cell>
          <cell r="B2836" t="str">
            <v>Mevrouw</v>
          </cell>
          <cell r="C2836" t="str">
            <v>I.W. van der Ploeg</v>
          </cell>
          <cell r="D2836" t="str">
            <v>Ida Wilma</v>
          </cell>
          <cell r="E2836" t="str">
            <v>Ida</v>
          </cell>
          <cell r="F2836" t="str">
            <v>IW</v>
          </cell>
          <cell r="G2836" t="str">
            <v>van der</v>
          </cell>
          <cell r="H2836" t="str">
            <v>Ploeg</v>
          </cell>
          <cell r="K2836" t="str">
            <v>Vrouw</v>
          </cell>
          <cell r="L2836" t="str">
            <v>Adres</v>
          </cell>
          <cell r="M2836" t="str">
            <v>Oosterstraat</v>
          </cell>
          <cell r="N2836">
            <v>36</v>
          </cell>
          <cell r="P2836" t="str">
            <v>9915 PP</v>
          </cell>
          <cell r="Q2836" t="str">
            <v>t Zandt</v>
          </cell>
          <cell r="R2836" t="str">
            <v>Nederland</v>
          </cell>
          <cell r="T2836">
            <v>627427352</v>
          </cell>
          <cell r="U2836">
            <v>3000</v>
          </cell>
          <cell r="V2836" t="str">
            <v>Hago Nederland B.V.</v>
          </cell>
          <cell r="W2836">
            <v>1</v>
          </cell>
          <cell r="X2836" t="str">
            <v>Internen</v>
          </cell>
          <cell r="Y2836" t="str">
            <v>A1</v>
          </cell>
          <cell r="Z2836" t="str">
            <v>Medewerker uurloon</v>
          </cell>
          <cell r="AA2836">
            <v>1</v>
          </cell>
          <cell r="AB2836" t="str">
            <v>Schoonmaak CAO</v>
          </cell>
          <cell r="AC2836" t="str">
            <v>N4</v>
          </cell>
          <cell r="AD2836" t="str">
            <v>HR-NL: per 4 weken</v>
          </cell>
          <cell r="AE2836" t="str">
            <v>Onbepaalde tijd</v>
          </cell>
          <cell r="AF2836" t="str">
            <v>00-00-0000</v>
          </cell>
          <cell r="AH2836">
            <v>105868292</v>
          </cell>
          <cell r="AI2836">
            <v>23725</v>
          </cell>
          <cell r="AJ2836" t="str">
            <v>Nederlands</v>
          </cell>
          <cell r="AK2836" t="str">
            <v>X011</v>
          </cell>
          <cell r="AL2836" t="str">
            <v>MEDEW. ALGEMEEN SCHOONMAAKONDERHOUD I</v>
          </cell>
          <cell r="AM2836">
            <v>1</v>
          </cell>
          <cell r="AN2836" t="str">
            <v>38 uur / week</v>
          </cell>
          <cell r="AO2836">
            <v>3</v>
          </cell>
          <cell r="AP2836">
            <v>0</v>
          </cell>
          <cell r="AQ2836">
            <v>0</v>
          </cell>
          <cell r="AR2836">
            <v>7.89</v>
          </cell>
          <cell r="AS2836">
            <v>7</v>
          </cell>
          <cell r="AT2836" t="str">
            <v>B2</v>
          </cell>
          <cell r="AU2836">
            <v>22</v>
          </cell>
          <cell r="AV2836">
            <v>11.13</v>
          </cell>
        </row>
        <row r="2837">
          <cell r="A2837">
            <v>18569</v>
          </cell>
          <cell r="B2837" t="str">
            <v>Mevrouw</v>
          </cell>
          <cell r="C2837" t="str">
            <v>G. Ploeger - Hendriksen</v>
          </cell>
          <cell r="D2837" t="str">
            <v>Gerarda</v>
          </cell>
          <cell r="E2837" t="str">
            <v>Gerarda</v>
          </cell>
          <cell r="F2837" t="str">
            <v>G</v>
          </cell>
          <cell r="H2837" t="str">
            <v>Hendriksen</v>
          </cell>
          <cell r="J2837" t="str">
            <v>Ploeger</v>
          </cell>
          <cell r="K2837" t="str">
            <v>Vrouw</v>
          </cell>
          <cell r="L2837" t="str">
            <v>Adres</v>
          </cell>
          <cell r="M2837" t="str">
            <v>Oldambtlaan</v>
          </cell>
          <cell r="N2837">
            <v>15</v>
          </cell>
          <cell r="P2837" t="str">
            <v>9649 GA</v>
          </cell>
          <cell r="Q2837" t="str">
            <v>Muntendam</v>
          </cell>
          <cell r="R2837" t="str">
            <v>Nederland</v>
          </cell>
          <cell r="T2837">
            <v>655383556</v>
          </cell>
          <cell r="U2837">
            <v>3000</v>
          </cell>
          <cell r="V2837" t="str">
            <v>Hago Nederland B.V.</v>
          </cell>
          <cell r="W2837">
            <v>1</v>
          </cell>
          <cell r="X2837" t="str">
            <v>Internen</v>
          </cell>
          <cell r="Y2837" t="str">
            <v>A1</v>
          </cell>
          <cell r="Z2837" t="str">
            <v>Medewerker uurloon</v>
          </cell>
          <cell r="AA2837">
            <v>1</v>
          </cell>
          <cell r="AB2837" t="str">
            <v>Schoonmaak CAO</v>
          </cell>
          <cell r="AC2837" t="str">
            <v>N4</v>
          </cell>
          <cell r="AD2837" t="str">
            <v>HR-NL: per 4 weken</v>
          </cell>
          <cell r="AE2837" t="str">
            <v>Onbepaalde tijd</v>
          </cell>
          <cell r="AF2837" t="str">
            <v>00-00-0000</v>
          </cell>
          <cell r="AH2837">
            <v>81559008</v>
          </cell>
          <cell r="AI2837">
            <v>20949</v>
          </cell>
          <cell r="AJ2837" t="str">
            <v>Nederlands</v>
          </cell>
          <cell r="AK2837" t="str">
            <v>X011</v>
          </cell>
          <cell r="AL2837" t="str">
            <v>MEDEW. ALGEMEEN SCHOONMAAKONDERHOUD I</v>
          </cell>
          <cell r="AM2837">
            <v>1</v>
          </cell>
          <cell r="AN2837" t="str">
            <v>38 uur / week</v>
          </cell>
          <cell r="AO2837">
            <v>12.5</v>
          </cell>
          <cell r="AP2837">
            <v>0</v>
          </cell>
          <cell r="AQ2837">
            <v>0</v>
          </cell>
          <cell r="AR2837">
            <v>32.89</v>
          </cell>
          <cell r="AS2837">
            <v>7</v>
          </cell>
          <cell r="AT2837" t="str">
            <v>B2</v>
          </cell>
          <cell r="AU2837">
            <v>90</v>
          </cell>
          <cell r="AV2837">
            <v>11.46</v>
          </cell>
        </row>
        <row r="2838">
          <cell r="A2838">
            <v>18572</v>
          </cell>
          <cell r="B2838" t="str">
            <v>Mevrouw</v>
          </cell>
          <cell r="C2838" t="str">
            <v>D. Kroon - van Beek</v>
          </cell>
          <cell r="D2838" t="str">
            <v>Driesje</v>
          </cell>
          <cell r="E2838" t="str">
            <v>Driesje</v>
          </cell>
          <cell r="F2838" t="str">
            <v>D</v>
          </cell>
          <cell r="G2838" t="str">
            <v>van</v>
          </cell>
          <cell r="H2838" t="str">
            <v>Beek</v>
          </cell>
          <cell r="J2838" t="str">
            <v>Kroon</v>
          </cell>
          <cell r="K2838" t="str">
            <v>Vrouw</v>
          </cell>
          <cell r="L2838" t="str">
            <v>Adres</v>
          </cell>
          <cell r="M2838" t="str">
            <v>Kochspad</v>
          </cell>
          <cell r="N2838">
            <v>3</v>
          </cell>
          <cell r="P2838" t="str">
            <v>9697 SV</v>
          </cell>
          <cell r="Q2838" t="str">
            <v>Blijham</v>
          </cell>
          <cell r="R2838" t="str">
            <v>Nederland</v>
          </cell>
          <cell r="T2838">
            <v>630043450</v>
          </cell>
          <cell r="U2838">
            <v>3000</v>
          </cell>
          <cell r="V2838" t="str">
            <v>Hago Nederland B.V.</v>
          </cell>
          <cell r="W2838">
            <v>1</v>
          </cell>
          <cell r="X2838" t="str">
            <v>Internen</v>
          </cell>
          <cell r="Y2838" t="str">
            <v>A1</v>
          </cell>
          <cell r="Z2838" t="str">
            <v>Medewerker uurloon</v>
          </cell>
          <cell r="AA2838">
            <v>1</v>
          </cell>
          <cell r="AB2838" t="str">
            <v>Schoonmaak CAO</v>
          </cell>
          <cell r="AC2838" t="str">
            <v>N4</v>
          </cell>
          <cell r="AD2838" t="str">
            <v>HR-NL: per 4 weken</v>
          </cell>
          <cell r="AE2838" t="str">
            <v>Onbepaalde tijd</v>
          </cell>
          <cell r="AF2838" t="str">
            <v>00-00-0000</v>
          </cell>
          <cell r="AH2838">
            <v>192774098</v>
          </cell>
          <cell r="AI2838">
            <v>22651</v>
          </cell>
          <cell r="AJ2838" t="str">
            <v>Nederlands</v>
          </cell>
          <cell r="AK2838" t="str">
            <v>X011</v>
          </cell>
          <cell r="AL2838" t="str">
            <v>MEDEW. ALGEMEEN SCHOONMAAKONDERHOUD I</v>
          </cell>
          <cell r="AM2838">
            <v>1</v>
          </cell>
          <cell r="AN2838" t="str">
            <v>38 uur / week</v>
          </cell>
          <cell r="AO2838">
            <v>8.75</v>
          </cell>
          <cell r="AP2838">
            <v>0</v>
          </cell>
          <cell r="AQ2838">
            <v>0</v>
          </cell>
          <cell r="AR2838">
            <v>23.03</v>
          </cell>
          <cell r="AS2838">
            <v>7</v>
          </cell>
          <cell r="AT2838" t="str">
            <v>B2</v>
          </cell>
          <cell r="AU2838">
            <v>22</v>
          </cell>
          <cell r="AV2838">
            <v>11.13</v>
          </cell>
        </row>
        <row r="2839">
          <cell r="A2839">
            <v>18575</v>
          </cell>
          <cell r="B2839" t="str">
            <v>Mevrouw</v>
          </cell>
          <cell r="C2839" t="str">
            <v>A. Strijbosch - Schuring</v>
          </cell>
          <cell r="D2839" t="str">
            <v>Aaltje</v>
          </cell>
          <cell r="E2839" t="str">
            <v>Aaltje</v>
          </cell>
          <cell r="F2839" t="str">
            <v>A</v>
          </cell>
          <cell r="H2839" t="str">
            <v>Schuring</v>
          </cell>
          <cell r="J2839" t="str">
            <v>Strijbosch</v>
          </cell>
          <cell r="K2839" t="str">
            <v>Vrouw</v>
          </cell>
          <cell r="L2839" t="str">
            <v>Adres</v>
          </cell>
          <cell r="M2839" t="str">
            <v>Suermondsweg</v>
          </cell>
          <cell r="N2839">
            <v>15</v>
          </cell>
          <cell r="O2839" t="str">
            <v>C</v>
          </cell>
          <cell r="P2839" t="str">
            <v>9422 EE</v>
          </cell>
          <cell r="Q2839" t="str">
            <v>Smilde</v>
          </cell>
          <cell r="R2839" t="str">
            <v>Nederland</v>
          </cell>
          <cell r="T2839">
            <v>681220851</v>
          </cell>
          <cell r="U2839">
            <v>3000</v>
          </cell>
          <cell r="V2839" t="str">
            <v>Hago Nederland B.V.</v>
          </cell>
          <cell r="W2839">
            <v>1</v>
          </cell>
          <cell r="X2839" t="str">
            <v>Internen</v>
          </cell>
          <cell r="Y2839" t="str">
            <v>A1</v>
          </cell>
          <cell r="Z2839" t="str">
            <v>Medewerker uurloon</v>
          </cell>
          <cell r="AA2839">
            <v>1</v>
          </cell>
          <cell r="AB2839" t="str">
            <v>Schoonmaak CAO</v>
          </cell>
          <cell r="AC2839" t="str">
            <v>N4</v>
          </cell>
          <cell r="AD2839" t="str">
            <v>HR-NL: per 4 weken</v>
          </cell>
          <cell r="AE2839" t="str">
            <v>Onbepaalde tijd</v>
          </cell>
          <cell r="AF2839" t="str">
            <v>00-00-0000</v>
          </cell>
          <cell r="AH2839">
            <v>104439646</v>
          </cell>
          <cell r="AI2839">
            <v>23935</v>
          </cell>
          <cell r="AJ2839" t="str">
            <v>Nederlands</v>
          </cell>
          <cell r="AK2839" t="str">
            <v>X011</v>
          </cell>
          <cell r="AL2839" t="str">
            <v>MEDEW. ALGEMEEN SCHOONMAAKONDERHOUD I</v>
          </cell>
          <cell r="AM2839">
            <v>1</v>
          </cell>
          <cell r="AN2839" t="str">
            <v>38 uur / week</v>
          </cell>
          <cell r="AO2839">
            <v>7.5</v>
          </cell>
          <cell r="AP2839">
            <v>0</v>
          </cell>
          <cell r="AQ2839">
            <v>0</v>
          </cell>
          <cell r="AR2839">
            <v>19.739999999999998</v>
          </cell>
          <cell r="AS2839">
            <v>7</v>
          </cell>
          <cell r="AT2839" t="str">
            <v>B2</v>
          </cell>
          <cell r="AU2839">
            <v>90</v>
          </cell>
          <cell r="AV2839">
            <v>11.46</v>
          </cell>
        </row>
        <row r="2840">
          <cell r="A2840">
            <v>18579</v>
          </cell>
          <cell r="B2840" t="str">
            <v>Mevrouw</v>
          </cell>
          <cell r="C2840" t="str">
            <v>J.O. Aukema</v>
          </cell>
          <cell r="D2840" t="str">
            <v>Jantine</v>
          </cell>
          <cell r="E2840" t="str">
            <v>Jantine Ottoline</v>
          </cell>
          <cell r="F2840" t="str">
            <v>JO</v>
          </cell>
          <cell r="H2840" t="str">
            <v>Aukema</v>
          </cell>
          <cell r="K2840" t="str">
            <v>Vrouw</v>
          </cell>
          <cell r="L2840" t="str">
            <v>Adres</v>
          </cell>
          <cell r="M2840" t="str">
            <v>De Ring</v>
          </cell>
          <cell r="N2840">
            <v>9</v>
          </cell>
          <cell r="P2840" t="str">
            <v>9313 TE</v>
          </cell>
          <cell r="Q2840" t="str">
            <v>Leutingewolde</v>
          </cell>
          <cell r="R2840" t="str">
            <v>Nederland</v>
          </cell>
          <cell r="S2840">
            <v>505012259</v>
          </cell>
          <cell r="T2840">
            <v>630302244</v>
          </cell>
          <cell r="U2840">
            <v>3000</v>
          </cell>
          <cell r="V2840" t="str">
            <v>Hago Nederland B.V.</v>
          </cell>
          <cell r="W2840">
            <v>1</v>
          </cell>
          <cell r="X2840" t="str">
            <v>Internen</v>
          </cell>
          <cell r="Y2840" t="str">
            <v>A1</v>
          </cell>
          <cell r="Z2840" t="str">
            <v>Medewerker uurloon</v>
          </cell>
          <cell r="AA2840">
            <v>1</v>
          </cell>
          <cell r="AB2840" t="str">
            <v>Schoonmaak CAO</v>
          </cell>
          <cell r="AC2840" t="str">
            <v>N4</v>
          </cell>
          <cell r="AD2840" t="str">
            <v>HR-NL: per 4 weken</v>
          </cell>
          <cell r="AE2840" t="str">
            <v>Onbepaalde tijd</v>
          </cell>
          <cell r="AF2840" t="str">
            <v>00-00-0000</v>
          </cell>
          <cell r="AH2840">
            <v>49595064</v>
          </cell>
          <cell r="AI2840">
            <v>21895</v>
          </cell>
          <cell r="AJ2840" t="str">
            <v>Nederlands</v>
          </cell>
          <cell r="AK2840" t="str">
            <v>X011</v>
          </cell>
          <cell r="AL2840" t="str">
            <v>MEDEW. ALGEMEEN SCHOONMAAKONDERHOUD I</v>
          </cell>
          <cell r="AM2840">
            <v>1</v>
          </cell>
          <cell r="AN2840" t="str">
            <v>38 uur / week</v>
          </cell>
          <cell r="AO2840">
            <v>3</v>
          </cell>
          <cell r="AP2840">
            <v>0</v>
          </cell>
          <cell r="AQ2840">
            <v>0</v>
          </cell>
          <cell r="AR2840">
            <v>7.89</v>
          </cell>
          <cell r="AS2840">
            <v>7</v>
          </cell>
          <cell r="AT2840" t="str">
            <v>B2</v>
          </cell>
          <cell r="AU2840">
            <v>22</v>
          </cell>
          <cell r="AV2840">
            <v>11.13</v>
          </cell>
        </row>
        <row r="2841">
          <cell r="A2841">
            <v>18581</v>
          </cell>
          <cell r="B2841" t="str">
            <v>Mevrouw</v>
          </cell>
          <cell r="C2841" t="str">
            <v>J.J.C. Roozeboom</v>
          </cell>
          <cell r="D2841" t="str">
            <v>Johanna Jacoba Carolina</v>
          </cell>
          <cell r="E2841" t="str">
            <v>Johanna</v>
          </cell>
          <cell r="F2841" t="str">
            <v>JJC</v>
          </cell>
          <cell r="H2841" t="str">
            <v>Roozeboom</v>
          </cell>
          <cell r="K2841" t="str">
            <v>Vrouw</v>
          </cell>
          <cell r="L2841" t="str">
            <v>Adres</v>
          </cell>
          <cell r="M2841" t="str">
            <v>Schurinkstraat</v>
          </cell>
          <cell r="N2841">
            <v>6</v>
          </cell>
          <cell r="P2841" t="str">
            <v>7731 GD</v>
          </cell>
          <cell r="Q2841" t="str">
            <v>Ommen</v>
          </cell>
          <cell r="R2841" t="str">
            <v>Nederland</v>
          </cell>
          <cell r="T2841">
            <v>610469166</v>
          </cell>
          <cell r="U2841">
            <v>3000</v>
          </cell>
          <cell r="V2841" t="str">
            <v>Hago Nederland B.V.</v>
          </cell>
          <cell r="W2841">
            <v>1</v>
          </cell>
          <cell r="X2841" t="str">
            <v>Internen</v>
          </cell>
          <cell r="Y2841" t="str">
            <v>A1</v>
          </cell>
          <cell r="Z2841" t="str">
            <v>Medewerker uurloon</v>
          </cell>
          <cell r="AA2841">
            <v>1</v>
          </cell>
          <cell r="AB2841" t="str">
            <v>Schoonmaak CAO</v>
          </cell>
          <cell r="AC2841" t="str">
            <v>N4</v>
          </cell>
          <cell r="AD2841" t="str">
            <v>HR-NL: per 4 weken</v>
          </cell>
          <cell r="AE2841" t="str">
            <v>Onbepaalde tijd</v>
          </cell>
          <cell r="AF2841" t="str">
            <v>00-00-0000</v>
          </cell>
          <cell r="AH2841">
            <v>102001546</v>
          </cell>
          <cell r="AI2841">
            <v>26035</v>
          </cell>
          <cell r="AJ2841" t="str">
            <v>Nederlands</v>
          </cell>
          <cell r="AK2841" t="str">
            <v>X011</v>
          </cell>
          <cell r="AL2841" t="str">
            <v>MEDEW. ALGEMEEN SCHOONMAAKONDERHOUD I</v>
          </cell>
          <cell r="AM2841">
            <v>1</v>
          </cell>
          <cell r="AN2841" t="str">
            <v>38 uur / week</v>
          </cell>
          <cell r="AO2841">
            <v>16</v>
          </cell>
          <cell r="AP2841">
            <v>0</v>
          </cell>
          <cell r="AQ2841">
            <v>0</v>
          </cell>
          <cell r="AR2841">
            <v>42.11</v>
          </cell>
          <cell r="AS2841">
            <v>7</v>
          </cell>
          <cell r="AT2841" t="str">
            <v>B2</v>
          </cell>
          <cell r="AU2841">
            <v>90</v>
          </cell>
          <cell r="AV2841">
            <v>11.46</v>
          </cell>
        </row>
        <row r="2842">
          <cell r="A2842">
            <v>18586</v>
          </cell>
          <cell r="B2842" t="str">
            <v>Dhr.</v>
          </cell>
          <cell r="C2842" t="str">
            <v>H.J.M. Logtenberg</v>
          </cell>
          <cell r="D2842" t="str">
            <v>Hendrikus Johannes Maria</v>
          </cell>
          <cell r="E2842" t="str">
            <v>Hendrikus</v>
          </cell>
          <cell r="F2842" t="str">
            <v>HJM</v>
          </cell>
          <cell r="H2842" t="str">
            <v>Logtenberg</v>
          </cell>
          <cell r="K2842" t="str">
            <v>Man</v>
          </cell>
          <cell r="L2842" t="str">
            <v>Adres</v>
          </cell>
          <cell r="M2842" t="str">
            <v>Weth.Paarhuisstraat</v>
          </cell>
          <cell r="N2842">
            <v>39</v>
          </cell>
          <cell r="P2842" t="str">
            <v>7731 ES</v>
          </cell>
          <cell r="Q2842" t="str">
            <v>Ommen</v>
          </cell>
          <cell r="R2842" t="str">
            <v>Nederland</v>
          </cell>
          <cell r="S2842">
            <v>529454339</v>
          </cell>
          <cell r="U2842">
            <v>3000</v>
          </cell>
          <cell r="V2842" t="str">
            <v>Hago Nederland B.V.</v>
          </cell>
          <cell r="W2842">
            <v>1</v>
          </cell>
          <cell r="X2842" t="str">
            <v>Internen</v>
          </cell>
          <cell r="Y2842" t="str">
            <v>A1</v>
          </cell>
          <cell r="Z2842" t="str">
            <v>Medewerker uurloon</v>
          </cell>
          <cell r="AA2842">
            <v>1</v>
          </cell>
          <cell r="AB2842" t="str">
            <v>Schoonmaak CAO</v>
          </cell>
          <cell r="AC2842" t="str">
            <v>N4</v>
          </cell>
          <cell r="AD2842" t="str">
            <v>HR-NL: per 4 weken</v>
          </cell>
          <cell r="AE2842" t="str">
            <v>Onbepaalde tijd</v>
          </cell>
          <cell r="AF2842" t="str">
            <v>00-00-0000</v>
          </cell>
          <cell r="AH2842">
            <v>104987315</v>
          </cell>
          <cell r="AI2842">
            <v>20214</v>
          </cell>
          <cell r="AJ2842" t="str">
            <v>Nederlands</v>
          </cell>
          <cell r="AK2842" t="str">
            <v>X110</v>
          </cell>
          <cell r="AL2842" t="str">
            <v>MEEWERKEND VOORMAN I</v>
          </cell>
          <cell r="AM2842" t="str">
            <v>2+5%</v>
          </cell>
          <cell r="AN2842" t="str">
            <v>38 uur / week</v>
          </cell>
          <cell r="AO2842">
            <v>32</v>
          </cell>
          <cell r="AP2842">
            <v>0</v>
          </cell>
          <cell r="AQ2842">
            <v>0</v>
          </cell>
          <cell r="AR2842">
            <v>84.21</v>
          </cell>
          <cell r="AS2842">
            <v>7</v>
          </cell>
          <cell r="AT2842" t="str">
            <v>B5</v>
          </cell>
          <cell r="AU2842">
            <v>90</v>
          </cell>
          <cell r="AV2842">
            <v>13.23</v>
          </cell>
        </row>
        <row r="2843">
          <cell r="A2843">
            <v>18595</v>
          </cell>
          <cell r="B2843" t="str">
            <v>Mevrouw</v>
          </cell>
          <cell r="C2843" t="str">
            <v>D.C. Bakker - Gerrits</v>
          </cell>
          <cell r="D2843" t="str">
            <v>Dinie Cornelia</v>
          </cell>
          <cell r="E2843" t="str">
            <v>Dinie</v>
          </cell>
          <cell r="F2843" t="str">
            <v>DC</v>
          </cell>
          <cell r="H2843" t="str">
            <v>Gerrits</v>
          </cell>
          <cell r="J2843" t="str">
            <v>Bakker</v>
          </cell>
          <cell r="K2843" t="str">
            <v>Vrouw</v>
          </cell>
          <cell r="L2843" t="str">
            <v>Adres</v>
          </cell>
          <cell r="M2843" t="str">
            <v>P.M. Hackstraat</v>
          </cell>
          <cell r="N2843">
            <v>35</v>
          </cell>
          <cell r="P2843" t="str">
            <v>7676 BJ</v>
          </cell>
          <cell r="Q2843" t="str">
            <v>Westerhaar-Vriezenveensewijk</v>
          </cell>
          <cell r="R2843" t="str">
            <v>Nederland</v>
          </cell>
          <cell r="T2843">
            <v>650737829</v>
          </cell>
          <cell r="U2843">
            <v>3000</v>
          </cell>
          <cell r="V2843" t="str">
            <v>Hago Nederland B.V.</v>
          </cell>
          <cell r="W2843">
            <v>1</v>
          </cell>
          <cell r="X2843" t="str">
            <v>Internen</v>
          </cell>
          <cell r="Y2843" t="str">
            <v>A1</v>
          </cell>
          <cell r="Z2843" t="str">
            <v>Medewerker uurloon</v>
          </cell>
          <cell r="AA2843">
            <v>1</v>
          </cell>
          <cell r="AB2843" t="str">
            <v>Schoonmaak CAO</v>
          </cell>
          <cell r="AC2843" t="str">
            <v>N4</v>
          </cell>
          <cell r="AD2843" t="str">
            <v>HR-NL: per 4 weken</v>
          </cell>
          <cell r="AE2843" t="str">
            <v>Onbepaalde tijd</v>
          </cell>
          <cell r="AF2843" t="str">
            <v>00-00-0000</v>
          </cell>
          <cell r="AH2843">
            <v>128074267</v>
          </cell>
          <cell r="AI2843">
            <v>30313</v>
          </cell>
          <cell r="AJ2843" t="str">
            <v>Nederlands</v>
          </cell>
          <cell r="AK2843" t="str">
            <v>X011</v>
          </cell>
          <cell r="AL2843" t="str">
            <v>MEDEW. ALGEMEEN SCHOONMAAKONDERHOUD I</v>
          </cell>
          <cell r="AM2843">
            <v>1</v>
          </cell>
          <cell r="AN2843" t="str">
            <v>38 uur / week</v>
          </cell>
          <cell r="AO2843">
            <v>10</v>
          </cell>
          <cell r="AP2843">
            <v>0</v>
          </cell>
          <cell r="AQ2843">
            <v>0</v>
          </cell>
          <cell r="AR2843">
            <v>26.32</v>
          </cell>
          <cell r="AS2843">
            <v>7</v>
          </cell>
          <cell r="AT2843" t="str">
            <v>B2</v>
          </cell>
          <cell r="AU2843">
            <v>90</v>
          </cell>
          <cell r="AV2843">
            <v>11.46</v>
          </cell>
        </row>
        <row r="2844">
          <cell r="A2844">
            <v>18599</v>
          </cell>
          <cell r="B2844" t="str">
            <v>Mevrouw</v>
          </cell>
          <cell r="C2844" t="str">
            <v>A. Olthof - Klingenberg</v>
          </cell>
          <cell r="D2844" t="str">
            <v>Anna</v>
          </cell>
          <cell r="E2844" t="str">
            <v>Anna</v>
          </cell>
          <cell r="F2844" t="str">
            <v>A</v>
          </cell>
          <cell r="H2844" t="str">
            <v>Klingenberg</v>
          </cell>
          <cell r="J2844" t="str">
            <v>Olthof</v>
          </cell>
          <cell r="K2844" t="str">
            <v>Vrouw</v>
          </cell>
          <cell r="L2844" t="str">
            <v>Adres</v>
          </cell>
          <cell r="M2844" t="str">
            <v>Breetuinenweg</v>
          </cell>
          <cell r="N2844">
            <v>6</v>
          </cell>
          <cell r="P2844" t="str">
            <v>9551 BV</v>
          </cell>
          <cell r="Q2844" t="str">
            <v>Sellingen</v>
          </cell>
          <cell r="R2844" t="str">
            <v>Nederland</v>
          </cell>
          <cell r="S2844">
            <v>599322220</v>
          </cell>
          <cell r="T2844">
            <v>642405157</v>
          </cell>
          <cell r="U2844">
            <v>3000</v>
          </cell>
          <cell r="V2844" t="str">
            <v>Hago Nederland B.V.</v>
          </cell>
          <cell r="W2844">
            <v>1</v>
          </cell>
          <cell r="X2844" t="str">
            <v>Internen</v>
          </cell>
          <cell r="Y2844" t="str">
            <v>A1</v>
          </cell>
          <cell r="Z2844" t="str">
            <v>Medewerker uurloon</v>
          </cell>
          <cell r="AA2844">
            <v>1</v>
          </cell>
          <cell r="AB2844" t="str">
            <v>Schoonmaak CAO</v>
          </cell>
          <cell r="AC2844" t="str">
            <v>N4</v>
          </cell>
          <cell r="AD2844" t="str">
            <v>HR-NL: per 4 weken</v>
          </cell>
          <cell r="AE2844" t="str">
            <v>Bepaalde tijd</v>
          </cell>
          <cell r="AF2844">
            <v>42736</v>
          </cell>
          <cell r="AG2844" t="str">
            <v>1e AO bep. tijd</v>
          </cell>
          <cell r="AH2844">
            <v>102722419</v>
          </cell>
          <cell r="AI2844">
            <v>19904</v>
          </cell>
          <cell r="AJ2844" t="str">
            <v>Nederlands</v>
          </cell>
          <cell r="AK2844" t="str">
            <v>X011</v>
          </cell>
          <cell r="AL2844" t="str">
            <v>MEDEW. ALGEMEEN SCHOONMAAKONDERHOUD I</v>
          </cell>
          <cell r="AM2844">
            <v>1</v>
          </cell>
          <cell r="AN2844" t="str">
            <v>38 uur / week</v>
          </cell>
          <cell r="AO2844">
            <v>5</v>
          </cell>
          <cell r="AP2844">
            <v>0</v>
          </cell>
          <cell r="AQ2844">
            <v>0</v>
          </cell>
          <cell r="AR2844">
            <v>13.16</v>
          </cell>
          <cell r="AS2844">
            <v>7</v>
          </cell>
          <cell r="AT2844" t="str">
            <v>I2</v>
          </cell>
          <cell r="AU2844">
            <v>22</v>
          </cell>
          <cell r="AV2844">
            <v>9.74</v>
          </cell>
        </row>
        <row r="2845">
          <cell r="A2845">
            <v>18613</v>
          </cell>
          <cell r="B2845" t="str">
            <v>Mevrouw</v>
          </cell>
          <cell r="C2845" t="str">
            <v>M.H.C. Ruijters</v>
          </cell>
          <cell r="D2845" t="str">
            <v>Maria Henrica Cornelia</v>
          </cell>
          <cell r="E2845" t="str">
            <v>Mia</v>
          </cell>
          <cell r="F2845" t="str">
            <v>MHC</v>
          </cell>
          <cell r="H2845" t="str">
            <v>Ruijters</v>
          </cell>
          <cell r="K2845" t="str">
            <v>Vrouw</v>
          </cell>
          <cell r="L2845" t="str">
            <v>Adres</v>
          </cell>
          <cell r="M2845" t="str">
            <v>Kasteelstraat</v>
          </cell>
          <cell r="N2845">
            <v>3</v>
          </cell>
          <cell r="O2845" t="str">
            <v>a</v>
          </cell>
          <cell r="P2845" t="str">
            <v>6223 BJ</v>
          </cell>
          <cell r="Q2845" t="str">
            <v>Maastricht</v>
          </cell>
          <cell r="R2845" t="str">
            <v>Nederland</v>
          </cell>
          <cell r="T2845">
            <v>653649176</v>
          </cell>
          <cell r="U2845">
            <v>3000</v>
          </cell>
          <cell r="V2845" t="str">
            <v>Hago Nederland B.V.</v>
          </cell>
          <cell r="W2845">
            <v>1</v>
          </cell>
          <cell r="X2845" t="str">
            <v>Internen</v>
          </cell>
          <cell r="Y2845" t="str">
            <v>A1</v>
          </cell>
          <cell r="Z2845" t="str">
            <v>Medewerker uurloon</v>
          </cell>
          <cell r="AA2845">
            <v>1</v>
          </cell>
          <cell r="AB2845" t="str">
            <v>Schoonmaak CAO</v>
          </cell>
          <cell r="AC2845" t="str">
            <v>N4</v>
          </cell>
          <cell r="AD2845" t="str">
            <v>HR-NL: per 4 weken</v>
          </cell>
          <cell r="AE2845" t="str">
            <v>Onbepaalde tijd</v>
          </cell>
          <cell r="AF2845" t="str">
            <v>00-00-0000</v>
          </cell>
          <cell r="AH2845">
            <v>158132440</v>
          </cell>
          <cell r="AI2845">
            <v>25817</v>
          </cell>
          <cell r="AJ2845" t="str">
            <v>Nederlands</v>
          </cell>
          <cell r="AK2845" t="str">
            <v>X011</v>
          </cell>
          <cell r="AL2845" t="str">
            <v>MEDEW. ALGEMEEN SCHOONMAAKONDERHOUD I</v>
          </cell>
          <cell r="AM2845">
            <v>1</v>
          </cell>
          <cell r="AN2845" t="str">
            <v>38 uur / week</v>
          </cell>
          <cell r="AO2845">
            <v>7.5</v>
          </cell>
          <cell r="AP2845">
            <v>7.5</v>
          </cell>
          <cell r="AQ2845">
            <v>38</v>
          </cell>
          <cell r="AR2845">
            <v>19.739999999999998</v>
          </cell>
          <cell r="AS2845">
            <v>7</v>
          </cell>
          <cell r="AT2845" t="str">
            <v>B2</v>
          </cell>
          <cell r="AU2845">
            <v>22</v>
          </cell>
          <cell r="AV2845">
            <v>11.13</v>
          </cell>
        </row>
        <row r="2846">
          <cell r="A2846">
            <v>18625</v>
          </cell>
          <cell r="B2846" t="str">
            <v>Dhr.</v>
          </cell>
          <cell r="C2846" t="str">
            <v>R.G.J.A. van Breugel</v>
          </cell>
          <cell r="D2846" t="str">
            <v>Rudy Gerardus Johannes Albertus</v>
          </cell>
          <cell r="E2846" t="str">
            <v>Rudy</v>
          </cell>
          <cell r="F2846" t="str">
            <v>RGJA</v>
          </cell>
          <cell r="G2846" t="str">
            <v>van</v>
          </cell>
          <cell r="H2846" t="str">
            <v>Breugel</v>
          </cell>
          <cell r="K2846" t="str">
            <v>Man</v>
          </cell>
          <cell r="L2846" t="str">
            <v>Adres</v>
          </cell>
          <cell r="M2846" t="str">
            <v>Bredalaan</v>
          </cell>
          <cell r="N2846">
            <v>134</v>
          </cell>
          <cell r="P2846" t="str">
            <v>5652 JJ</v>
          </cell>
          <cell r="Q2846" t="str">
            <v>Eindhoven</v>
          </cell>
          <cell r="R2846" t="str">
            <v>Nederland</v>
          </cell>
          <cell r="S2846">
            <v>402527562</v>
          </cell>
          <cell r="T2846">
            <v>640285187</v>
          </cell>
          <cell r="U2846">
            <v>3000</v>
          </cell>
          <cell r="V2846" t="str">
            <v>Hago Nederland B.V.</v>
          </cell>
          <cell r="W2846">
            <v>1</v>
          </cell>
          <cell r="X2846" t="str">
            <v>Internen</v>
          </cell>
          <cell r="Y2846" t="str">
            <v>A1</v>
          </cell>
          <cell r="Z2846" t="str">
            <v>Medewerker uurloon</v>
          </cell>
          <cell r="AA2846">
            <v>1</v>
          </cell>
          <cell r="AB2846" t="str">
            <v>Schoonmaak CAO</v>
          </cell>
          <cell r="AC2846" t="str">
            <v>N4</v>
          </cell>
          <cell r="AD2846" t="str">
            <v>HR-NL: per 4 weken</v>
          </cell>
          <cell r="AE2846" t="str">
            <v>Bepaalde tijd</v>
          </cell>
          <cell r="AF2846">
            <v>42753</v>
          </cell>
          <cell r="AG2846" t="str">
            <v>1e AO bep. tijd</v>
          </cell>
          <cell r="AH2846">
            <v>198579299</v>
          </cell>
          <cell r="AI2846">
            <v>31489</v>
          </cell>
          <cell r="AJ2846" t="str">
            <v>Nederlands</v>
          </cell>
          <cell r="AK2846" t="str">
            <v>X011</v>
          </cell>
          <cell r="AL2846" t="str">
            <v>MEDEW. ALGEMEEN SCHOONMAAKONDERHOUD I</v>
          </cell>
          <cell r="AM2846">
            <v>1</v>
          </cell>
          <cell r="AN2846" t="str">
            <v>38 uur / week</v>
          </cell>
          <cell r="AO2846">
            <v>38</v>
          </cell>
          <cell r="AP2846">
            <v>0</v>
          </cell>
          <cell r="AQ2846">
            <v>0</v>
          </cell>
          <cell r="AR2846">
            <v>100</v>
          </cell>
          <cell r="AS2846">
            <v>7</v>
          </cell>
          <cell r="AT2846" t="str">
            <v>I2</v>
          </cell>
          <cell r="AU2846">
            <v>22</v>
          </cell>
          <cell r="AV2846">
            <v>9.74</v>
          </cell>
        </row>
        <row r="2847">
          <cell r="A2847">
            <v>18628</v>
          </cell>
          <cell r="B2847" t="str">
            <v>Mevrouw</v>
          </cell>
          <cell r="C2847" t="str">
            <v>A.J.P.M. Gruijters</v>
          </cell>
          <cell r="D2847" t="str">
            <v>Angelique</v>
          </cell>
          <cell r="E2847" t="str">
            <v>Angelique Johanna Petronella Maria</v>
          </cell>
          <cell r="F2847" t="str">
            <v>AJPM</v>
          </cell>
          <cell r="H2847" t="str">
            <v>Gruijters</v>
          </cell>
          <cell r="K2847" t="str">
            <v>Vrouw</v>
          </cell>
          <cell r="L2847" t="str">
            <v>Adres</v>
          </cell>
          <cell r="M2847" t="str">
            <v>Eerste Haagstraat</v>
          </cell>
          <cell r="N2847">
            <v>69</v>
          </cell>
          <cell r="P2847" t="str">
            <v>5707 XN</v>
          </cell>
          <cell r="Q2847" t="str">
            <v>Helmond</v>
          </cell>
          <cell r="R2847" t="str">
            <v>Nederland</v>
          </cell>
          <cell r="T2847">
            <v>642808440</v>
          </cell>
          <cell r="U2847">
            <v>3000</v>
          </cell>
          <cell r="V2847" t="str">
            <v>Hago Nederland B.V.</v>
          </cell>
          <cell r="W2847">
            <v>1</v>
          </cell>
          <cell r="X2847" t="str">
            <v>Internen</v>
          </cell>
          <cell r="Y2847" t="str">
            <v>A1</v>
          </cell>
          <cell r="Z2847" t="str">
            <v>Medewerker uurloon</v>
          </cell>
          <cell r="AA2847">
            <v>1</v>
          </cell>
          <cell r="AB2847" t="str">
            <v>Schoonmaak CAO</v>
          </cell>
          <cell r="AC2847" t="str">
            <v>N4</v>
          </cell>
          <cell r="AD2847" t="str">
            <v>HR-NL: per 4 weken</v>
          </cell>
          <cell r="AE2847" t="str">
            <v>Onbepaalde tijd</v>
          </cell>
          <cell r="AF2847" t="str">
            <v>00-00-0000</v>
          </cell>
          <cell r="AH2847">
            <v>166037928</v>
          </cell>
          <cell r="AI2847">
            <v>26325</v>
          </cell>
          <cell r="AJ2847" t="str">
            <v>Nederlands</v>
          </cell>
          <cell r="AK2847" t="str">
            <v>X011</v>
          </cell>
          <cell r="AL2847" t="str">
            <v>MEDEW. ALGEMEEN SCHOONMAAKONDERHOUD I</v>
          </cell>
          <cell r="AM2847">
            <v>1</v>
          </cell>
          <cell r="AN2847" t="str">
            <v>38 uur / week</v>
          </cell>
          <cell r="AO2847">
            <v>13.5</v>
          </cell>
          <cell r="AP2847">
            <v>0</v>
          </cell>
          <cell r="AQ2847">
            <v>0</v>
          </cell>
          <cell r="AR2847">
            <v>35.53</v>
          </cell>
          <cell r="AS2847">
            <v>7</v>
          </cell>
          <cell r="AT2847" t="str">
            <v>B2</v>
          </cell>
          <cell r="AU2847">
            <v>90</v>
          </cell>
          <cell r="AV2847">
            <v>11.46</v>
          </cell>
        </row>
        <row r="2848">
          <cell r="A2848">
            <v>18635</v>
          </cell>
          <cell r="B2848" t="str">
            <v>Mevrouw</v>
          </cell>
          <cell r="C2848" t="str">
            <v>M.M.E. Crombeen</v>
          </cell>
          <cell r="D2848" t="str">
            <v>Monique Maria Eduardus</v>
          </cell>
          <cell r="E2848" t="str">
            <v>Monique</v>
          </cell>
          <cell r="F2848" t="str">
            <v>MME</v>
          </cell>
          <cell r="H2848" t="str">
            <v>Crombeen</v>
          </cell>
          <cell r="K2848" t="str">
            <v>Vrouw</v>
          </cell>
          <cell r="L2848" t="str">
            <v>Adres</v>
          </cell>
          <cell r="M2848" t="str">
            <v>Sternstraat</v>
          </cell>
          <cell r="N2848">
            <v>3</v>
          </cell>
          <cell r="P2848" t="str">
            <v>1755 PE</v>
          </cell>
          <cell r="Q2848" t="str">
            <v>Petten</v>
          </cell>
          <cell r="R2848" t="str">
            <v>Nederland</v>
          </cell>
          <cell r="T2848">
            <v>654754049</v>
          </cell>
          <cell r="U2848">
            <v>3000</v>
          </cell>
          <cell r="V2848" t="str">
            <v>Hago Nederland B.V.</v>
          </cell>
          <cell r="W2848">
            <v>1</v>
          </cell>
          <cell r="X2848" t="str">
            <v>Internen</v>
          </cell>
          <cell r="Y2848" t="str">
            <v>A1</v>
          </cell>
          <cell r="Z2848" t="str">
            <v>Medewerker uurloon</v>
          </cell>
          <cell r="AA2848">
            <v>1</v>
          </cell>
          <cell r="AB2848" t="str">
            <v>Schoonmaak CAO</v>
          </cell>
          <cell r="AC2848" t="str">
            <v>N4</v>
          </cell>
          <cell r="AD2848" t="str">
            <v>HR-NL: per 4 weken</v>
          </cell>
          <cell r="AE2848" t="str">
            <v>Bepaalde tijd</v>
          </cell>
          <cell r="AF2848">
            <v>42654</v>
          </cell>
          <cell r="AG2848" t="str">
            <v>2e AO bep. tijd</v>
          </cell>
          <cell r="AH2848">
            <v>192144510</v>
          </cell>
          <cell r="AI2848">
            <v>22912</v>
          </cell>
          <cell r="AJ2848" t="str">
            <v>Nederlands</v>
          </cell>
          <cell r="AK2848" t="str">
            <v>X011</v>
          </cell>
          <cell r="AL2848" t="str">
            <v>MEDEW. ALGEMEEN SCHOONMAAKONDERHOUD I</v>
          </cell>
          <cell r="AM2848">
            <v>1</v>
          </cell>
          <cell r="AN2848" t="str">
            <v>38 uur / week</v>
          </cell>
          <cell r="AO2848">
            <v>35</v>
          </cell>
          <cell r="AP2848">
            <v>0</v>
          </cell>
          <cell r="AQ2848">
            <v>0</v>
          </cell>
          <cell r="AR2848">
            <v>92.11</v>
          </cell>
          <cell r="AS2848">
            <v>7</v>
          </cell>
          <cell r="AT2848" t="str">
            <v>B2</v>
          </cell>
          <cell r="AU2848">
            <v>22</v>
          </cell>
          <cell r="AV2848">
            <v>11.13</v>
          </cell>
        </row>
        <row r="2849">
          <cell r="A2849">
            <v>18641</v>
          </cell>
          <cell r="B2849" t="str">
            <v>Mevrouw</v>
          </cell>
          <cell r="C2849" t="str">
            <v>K. van Heems</v>
          </cell>
          <cell r="D2849" t="str">
            <v>Kim</v>
          </cell>
          <cell r="E2849" t="str">
            <v>Kim</v>
          </cell>
          <cell r="F2849" t="str">
            <v>K</v>
          </cell>
          <cell r="G2849" t="str">
            <v>van</v>
          </cell>
          <cell r="H2849" t="str">
            <v>Heems</v>
          </cell>
          <cell r="K2849" t="str">
            <v>Vrouw</v>
          </cell>
          <cell r="L2849" t="str">
            <v>Adres</v>
          </cell>
          <cell r="M2849" t="str">
            <v>Vechtstraat</v>
          </cell>
          <cell r="N2849">
            <v>8</v>
          </cell>
          <cell r="P2849" t="str">
            <v>1972 TG</v>
          </cell>
          <cell r="Q2849" t="str">
            <v>IJmuiden</v>
          </cell>
          <cell r="R2849" t="str">
            <v>Nederland</v>
          </cell>
          <cell r="T2849">
            <v>611497013</v>
          </cell>
          <cell r="U2849">
            <v>3000</v>
          </cell>
          <cell r="V2849" t="str">
            <v>Hago Nederland B.V.</v>
          </cell>
          <cell r="W2849">
            <v>1</v>
          </cell>
          <cell r="X2849" t="str">
            <v>Internen</v>
          </cell>
          <cell r="Y2849" t="str">
            <v>A1</v>
          </cell>
          <cell r="Z2849" t="str">
            <v>Medewerker uurloon</v>
          </cell>
          <cell r="AA2849">
            <v>1</v>
          </cell>
          <cell r="AB2849" t="str">
            <v>Schoonmaak CAO</v>
          </cell>
          <cell r="AC2849" t="str">
            <v>N4</v>
          </cell>
          <cell r="AD2849" t="str">
            <v>HR-NL: per 4 weken</v>
          </cell>
          <cell r="AE2849" t="str">
            <v>Bepaalde tijd</v>
          </cell>
          <cell r="AF2849">
            <v>42746</v>
          </cell>
          <cell r="AG2849" t="str">
            <v>1e AO bep. tijd</v>
          </cell>
          <cell r="AH2849">
            <v>219659072</v>
          </cell>
          <cell r="AI2849">
            <v>34763</v>
          </cell>
          <cell r="AJ2849" t="str">
            <v>Nederlands</v>
          </cell>
          <cell r="AK2849" t="str">
            <v>X011</v>
          </cell>
          <cell r="AL2849" t="str">
            <v>MEDEW. ALGEMEEN SCHOONMAAKONDERHOUD I</v>
          </cell>
          <cell r="AM2849">
            <v>1</v>
          </cell>
          <cell r="AN2849" t="str">
            <v>38 uur / week</v>
          </cell>
          <cell r="AO2849">
            <v>11.5</v>
          </cell>
          <cell r="AP2849">
            <v>0</v>
          </cell>
          <cell r="AQ2849">
            <v>0</v>
          </cell>
          <cell r="AR2849">
            <v>30.26</v>
          </cell>
          <cell r="AS2849">
            <v>7</v>
          </cell>
          <cell r="AT2849" t="str">
            <v>I2</v>
          </cell>
          <cell r="AU2849">
            <v>21</v>
          </cell>
          <cell r="AV2849">
            <v>8.2799999999999994</v>
          </cell>
        </row>
        <row r="2850">
          <cell r="A2850">
            <v>18665</v>
          </cell>
          <cell r="B2850" t="str">
            <v>Mevrouw</v>
          </cell>
          <cell r="C2850" t="str">
            <v>J.M. Buntinx - van Lijf</v>
          </cell>
          <cell r="D2850" t="str">
            <v>Josefina Maria</v>
          </cell>
          <cell r="E2850" t="str">
            <v>Josefina</v>
          </cell>
          <cell r="F2850" t="str">
            <v>JM</v>
          </cell>
          <cell r="G2850" t="str">
            <v>van</v>
          </cell>
          <cell r="H2850" t="str">
            <v>Lijf</v>
          </cell>
          <cell r="J2850" t="str">
            <v>Buntinx</v>
          </cell>
          <cell r="K2850" t="str">
            <v>Vrouw</v>
          </cell>
          <cell r="L2850" t="str">
            <v>Adres</v>
          </cell>
          <cell r="M2850" t="str">
            <v>Arkebusruwe</v>
          </cell>
          <cell r="N2850">
            <v>74</v>
          </cell>
          <cell r="P2850" t="str">
            <v>6218 RZ</v>
          </cell>
          <cell r="Q2850" t="str">
            <v>Maastricht</v>
          </cell>
          <cell r="R2850" t="str">
            <v>Nederland</v>
          </cell>
          <cell r="T2850">
            <v>618560732</v>
          </cell>
          <cell r="U2850">
            <v>3000</v>
          </cell>
          <cell r="V2850" t="str">
            <v>Hago Nederland B.V.</v>
          </cell>
          <cell r="W2850">
            <v>1</v>
          </cell>
          <cell r="X2850" t="str">
            <v>Internen</v>
          </cell>
          <cell r="Y2850" t="str">
            <v>A1</v>
          </cell>
          <cell r="Z2850" t="str">
            <v>Medewerker uurloon</v>
          </cell>
          <cell r="AA2850">
            <v>1</v>
          </cell>
          <cell r="AB2850" t="str">
            <v>Schoonmaak CAO</v>
          </cell>
          <cell r="AC2850" t="str">
            <v>N4</v>
          </cell>
          <cell r="AD2850" t="str">
            <v>HR-NL: per 4 weken</v>
          </cell>
          <cell r="AE2850" t="str">
            <v>Onbepaalde tijd</v>
          </cell>
          <cell r="AF2850" t="str">
            <v>00-00-0000</v>
          </cell>
          <cell r="AH2850">
            <v>157948626</v>
          </cell>
          <cell r="AI2850">
            <v>26789</v>
          </cell>
          <cell r="AJ2850" t="str">
            <v>Nederlands</v>
          </cell>
          <cell r="AK2850" t="str">
            <v>X011</v>
          </cell>
          <cell r="AL2850" t="str">
            <v>MEDEW. ALGEMEEN SCHOONMAAKONDERHOUD I</v>
          </cell>
          <cell r="AM2850">
            <v>1</v>
          </cell>
          <cell r="AN2850" t="str">
            <v>38 uur / week</v>
          </cell>
          <cell r="AO2850">
            <v>10</v>
          </cell>
          <cell r="AP2850">
            <v>0</v>
          </cell>
          <cell r="AQ2850">
            <v>0</v>
          </cell>
          <cell r="AR2850">
            <v>26.32</v>
          </cell>
          <cell r="AS2850">
            <v>7</v>
          </cell>
          <cell r="AT2850" t="str">
            <v>B2</v>
          </cell>
          <cell r="AU2850">
            <v>90</v>
          </cell>
          <cell r="AV2850">
            <v>11.46</v>
          </cell>
        </row>
        <row r="2851">
          <cell r="A2851">
            <v>18667</v>
          </cell>
          <cell r="B2851" t="str">
            <v>Mevrouw</v>
          </cell>
          <cell r="C2851" t="str">
            <v>J. Schneider</v>
          </cell>
          <cell r="D2851" t="str">
            <v>Jeanette</v>
          </cell>
          <cell r="E2851" t="str">
            <v>Jeanette</v>
          </cell>
          <cell r="F2851" t="str">
            <v>J</v>
          </cell>
          <cell r="H2851" t="str">
            <v>Schneider</v>
          </cell>
          <cell r="K2851" t="str">
            <v>Vrouw</v>
          </cell>
          <cell r="L2851" t="str">
            <v>Adres</v>
          </cell>
          <cell r="M2851" t="str">
            <v>Hubert van Doornelaan</v>
          </cell>
          <cell r="N2851">
            <v>79</v>
          </cell>
          <cell r="P2851" t="str">
            <v>6229 VJ</v>
          </cell>
          <cell r="Q2851" t="str">
            <v>Maastricht</v>
          </cell>
          <cell r="R2851" t="str">
            <v>Nederland</v>
          </cell>
          <cell r="T2851">
            <v>651473166</v>
          </cell>
          <cell r="U2851">
            <v>3000</v>
          </cell>
          <cell r="V2851" t="str">
            <v>Hago Nederland B.V.</v>
          </cell>
          <cell r="W2851">
            <v>1</v>
          </cell>
          <cell r="X2851" t="str">
            <v>Internen</v>
          </cell>
          <cell r="Y2851" t="str">
            <v>A1</v>
          </cell>
          <cell r="Z2851" t="str">
            <v>Medewerker uurloon</v>
          </cell>
          <cell r="AA2851">
            <v>1</v>
          </cell>
          <cell r="AB2851" t="str">
            <v>Schoonmaak CAO</v>
          </cell>
          <cell r="AC2851" t="str">
            <v>N4</v>
          </cell>
          <cell r="AD2851" t="str">
            <v>HR-NL: per 4 weken</v>
          </cell>
          <cell r="AE2851" t="str">
            <v>Onbepaalde tijd</v>
          </cell>
          <cell r="AF2851" t="str">
            <v>00-00-0000</v>
          </cell>
          <cell r="AH2851">
            <v>157841613</v>
          </cell>
          <cell r="AI2851">
            <v>21808</v>
          </cell>
          <cell r="AJ2851" t="str">
            <v>Nederlands</v>
          </cell>
          <cell r="AK2851" t="str">
            <v>X011</v>
          </cell>
          <cell r="AL2851" t="str">
            <v>MEDEW. ALGEMEEN SCHOONMAAKONDERHOUD I</v>
          </cell>
          <cell r="AM2851">
            <v>1</v>
          </cell>
          <cell r="AN2851" t="str">
            <v>38 uur / week</v>
          </cell>
          <cell r="AO2851">
            <v>10</v>
          </cell>
          <cell r="AP2851">
            <v>0</v>
          </cell>
          <cell r="AQ2851">
            <v>0</v>
          </cell>
          <cell r="AR2851">
            <v>26.32</v>
          </cell>
          <cell r="AS2851">
            <v>7</v>
          </cell>
          <cell r="AT2851" t="str">
            <v>B2</v>
          </cell>
          <cell r="AU2851">
            <v>22</v>
          </cell>
          <cell r="AV2851">
            <v>11.13</v>
          </cell>
        </row>
        <row r="2852">
          <cell r="A2852">
            <v>18669</v>
          </cell>
          <cell r="B2852" t="str">
            <v>Mevrouw</v>
          </cell>
          <cell r="C2852" t="str">
            <v>M. Plantinga - Veenstra</v>
          </cell>
          <cell r="D2852" t="str">
            <v>Martina</v>
          </cell>
          <cell r="E2852" t="str">
            <v>Martina</v>
          </cell>
          <cell r="F2852" t="str">
            <v>M</v>
          </cell>
          <cell r="H2852" t="str">
            <v>Veenstra</v>
          </cell>
          <cell r="J2852" t="str">
            <v>Plantinga</v>
          </cell>
          <cell r="K2852" t="str">
            <v>Vrouw</v>
          </cell>
          <cell r="L2852" t="str">
            <v>Adres</v>
          </cell>
          <cell r="M2852" t="str">
            <v>Caspar de Roblesstrjitte</v>
          </cell>
          <cell r="N2852">
            <v>39</v>
          </cell>
          <cell r="P2852" t="str">
            <v>9288 AX</v>
          </cell>
          <cell r="Q2852" t="str">
            <v>Kootstertille</v>
          </cell>
          <cell r="R2852" t="str">
            <v>Nederland</v>
          </cell>
          <cell r="S2852">
            <v>512332874</v>
          </cell>
          <cell r="U2852">
            <v>3000</v>
          </cell>
          <cell r="V2852" t="str">
            <v>Hago Nederland B.V.</v>
          </cell>
          <cell r="W2852">
            <v>1</v>
          </cell>
          <cell r="X2852" t="str">
            <v>Internen</v>
          </cell>
          <cell r="Y2852" t="str">
            <v>A1</v>
          </cell>
          <cell r="Z2852" t="str">
            <v>Medewerker uurloon</v>
          </cell>
          <cell r="AA2852">
            <v>1</v>
          </cell>
          <cell r="AB2852" t="str">
            <v>Schoonmaak CAO</v>
          </cell>
          <cell r="AC2852" t="str">
            <v>N4</v>
          </cell>
          <cell r="AD2852" t="str">
            <v>HR-NL: per 4 weken</v>
          </cell>
          <cell r="AE2852" t="str">
            <v>Onbepaalde tijd</v>
          </cell>
          <cell r="AF2852" t="str">
            <v>00-00-0000</v>
          </cell>
          <cell r="AH2852">
            <v>60932041</v>
          </cell>
          <cell r="AI2852">
            <v>22266</v>
          </cell>
          <cell r="AJ2852" t="str">
            <v>Nederlands</v>
          </cell>
          <cell r="AK2852" t="str">
            <v>X011</v>
          </cell>
          <cell r="AL2852" t="str">
            <v>MEDEW. ALGEMEEN SCHOONMAAKONDERHOUD I</v>
          </cell>
          <cell r="AM2852">
            <v>1</v>
          </cell>
          <cell r="AN2852" t="str">
            <v>38 uur / week</v>
          </cell>
          <cell r="AO2852">
            <v>1.25</v>
          </cell>
          <cell r="AP2852">
            <v>0</v>
          </cell>
          <cell r="AQ2852">
            <v>0</v>
          </cell>
          <cell r="AR2852">
            <v>3.29</v>
          </cell>
          <cell r="AS2852">
            <v>7</v>
          </cell>
          <cell r="AT2852" t="str">
            <v>B2</v>
          </cell>
          <cell r="AU2852">
            <v>22</v>
          </cell>
          <cell r="AV2852">
            <v>11.13</v>
          </cell>
        </row>
        <row r="2853">
          <cell r="A2853">
            <v>18676</v>
          </cell>
          <cell r="B2853" t="str">
            <v>Mevrouw</v>
          </cell>
          <cell r="C2853" t="str">
            <v>C.C.C. Scholtes</v>
          </cell>
          <cell r="D2853" t="str">
            <v>Charly Charlene Carina</v>
          </cell>
          <cell r="E2853" t="str">
            <v>Charly</v>
          </cell>
          <cell r="F2853" t="str">
            <v>CCC</v>
          </cell>
          <cell r="H2853" t="str">
            <v>Scholtes</v>
          </cell>
          <cell r="K2853" t="str">
            <v>Vrouw</v>
          </cell>
          <cell r="L2853" t="str">
            <v>Adres</v>
          </cell>
          <cell r="M2853" t="str">
            <v>Vincent van Goghstraat</v>
          </cell>
          <cell r="N2853">
            <v>30</v>
          </cell>
          <cell r="P2853" t="str">
            <v>5613 JK</v>
          </cell>
          <cell r="Q2853" t="str">
            <v>Eindhoven</v>
          </cell>
          <cell r="R2853" t="str">
            <v>Nederland</v>
          </cell>
          <cell r="T2853">
            <v>614444545</v>
          </cell>
          <cell r="U2853">
            <v>3000</v>
          </cell>
          <cell r="V2853" t="str">
            <v>Hago Nederland B.V.</v>
          </cell>
          <cell r="W2853">
            <v>1</v>
          </cell>
          <cell r="X2853" t="str">
            <v>Internen</v>
          </cell>
          <cell r="Y2853" t="str">
            <v>A1</v>
          </cell>
          <cell r="Z2853" t="str">
            <v>Medewerker uurloon</v>
          </cell>
          <cell r="AA2853">
            <v>1</v>
          </cell>
          <cell r="AB2853" t="str">
            <v>Schoonmaak CAO</v>
          </cell>
          <cell r="AC2853" t="str">
            <v>N4</v>
          </cell>
          <cell r="AD2853" t="str">
            <v>HR-NL: per 4 weken</v>
          </cell>
          <cell r="AE2853" t="str">
            <v>Bepaalde tijd</v>
          </cell>
          <cell r="AF2853">
            <v>42753</v>
          </cell>
          <cell r="AG2853" t="str">
            <v>1e AO bep. tijd</v>
          </cell>
          <cell r="AH2853">
            <v>224390399</v>
          </cell>
          <cell r="AI2853">
            <v>35287</v>
          </cell>
          <cell r="AJ2853" t="str">
            <v>Nederlands</v>
          </cell>
          <cell r="AK2853" t="str">
            <v>X011</v>
          </cell>
          <cell r="AL2853" t="str">
            <v>MEDEW. ALGEMEEN SCHOONMAAKONDERHOUD I</v>
          </cell>
          <cell r="AM2853">
            <v>1</v>
          </cell>
          <cell r="AN2853" t="str">
            <v>38 uur / week</v>
          </cell>
          <cell r="AO2853">
            <v>12.5</v>
          </cell>
          <cell r="AP2853">
            <v>0</v>
          </cell>
          <cell r="AQ2853">
            <v>0</v>
          </cell>
          <cell r="AR2853">
            <v>32.89</v>
          </cell>
          <cell r="AS2853">
            <v>7</v>
          </cell>
          <cell r="AT2853" t="str">
            <v>I2</v>
          </cell>
          <cell r="AU2853">
            <v>19</v>
          </cell>
          <cell r="AV2853">
            <v>6.33</v>
          </cell>
        </row>
        <row r="2854">
          <cell r="A2854">
            <v>18688</v>
          </cell>
          <cell r="B2854" t="str">
            <v>Mevrouw</v>
          </cell>
          <cell r="C2854" t="str">
            <v>W.J. Höften</v>
          </cell>
          <cell r="D2854" t="str">
            <v>Willemina Johanna</v>
          </cell>
          <cell r="E2854" t="str">
            <v>Hanneke</v>
          </cell>
          <cell r="F2854" t="str">
            <v>WJ</v>
          </cell>
          <cell r="H2854" t="str">
            <v>Höften</v>
          </cell>
          <cell r="K2854" t="str">
            <v>Vrouw</v>
          </cell>
          <cell r="L2854" t="str">
            <v>Adres</v>
          </cell>
          <cell r="M2854" t="str">
            <v>Oldenzaalsestraat</v>
          </cell>
          <cell r="N2854">
            <v>169</v>
          </cell>
          <cell r="P2854" t="str">
            <v>7523 AA</v>
          </cell>
          <cell r="Q2854" t="str">
            <v>Enschede</v>
          </cell>
          <cell r="R2854" t="str">
            <v>Nederland</v>
          </cell>
          <cell r="T2854">
            <v>654981529</v>
          </cell>
          <cell r="U2854">
            <v>3000</v>
          </cell>
          <cell r="V2854" t="str">
            <v>Hago Nederland B.V.</v>
          </cell>
          <cell r="W2854">
            <v>1</v>
          </cell>
          <cell r="X2854" t="str">
            <v>Internen</v>
          </cell>
          <cell r="Y2854" t="str">
            <v>A1</v>
          </cell>
          <cell r="Z2854" t="str">
            <v>Medewerker uurloon</v>
          </cell>
          <cell r="AA2854">
            <v>1</v>
          </cell>
          <cell r="AB2854" t="str">
            <v>Schoonmaak CAO</v>
          </cell>
          <cell r="AC2854" t="str">
            <v>N4</v>
          </cell>
          <cell r="AD2854" t="str">
            <v>HR-NL: per 4 weken</v>
          </cell>
          <cell r="AE2854" t="str">
            <v>Onbepaalde tijd</v>
          </cell>
          <cell r="AF2854" t="str">
            <v>00-00-0000</v>
          </cell>
          <cell r="AH2854">
            <v>128584750</v>
          </cell>
          <cell r="AI2854">
            <v>21890</v>
          </cell>
          <cell r="AJ2854" t="str">
            <v>Nederlands</v>
          </cell>
          <cell r="AK2854" t="str">
            <v>X011</v>
          </cell>
          <cell r="AL2854" t="str">
            <v>MEDEW. ALGEMEEN SCHOONMAAKONDERHOUD I</v>
          </cell>
          <cell r="AM2854">
            <v>1</v>
          </cell>
          <cell r="AN2854" t="str">
            <v>38 uur / week</v>
          </cell>
          <cell r="AO2854">
            <v>9.5</v>
          </cell>
          <cell r="AP2854">
            <v>0</v>
          </cell>
          <cell r="AQ2854">
            <v>0</v>
          </cell>
          <cell r="AR2854">
            <v>25</v>
          </cell>
          <cell r="AS2854">
            <v>7</v>
          </cell>
          <cell r="AT2854" t="str">
            <v>B2</v>
          </cell>
          <cell r="AU2854">
            <v>22</v>
          </cell>
          <cell r="AV2854">
            <v>11.13</v>
          </cell>
        </row>
        <row r="2855">
          <cell r="A2855">
            <v>18718</v>
          </cell>
          <cell r="B2855" t="str">
            <v>Mevrouw</v>
          </cell>
          <cell r="C2855" t="str">
            <v>K.J. Davis</v>
          </cell>
          <cell r="D2855" t="str">
            <v>Kimberley Jasmin</v>
          </cell>
          <cell r="E2855" t="str">
            <v>Kimberley</v>
          </cell>
          <cell r="F2855" t="str">
            <v>KJ</v>
          </cell>
          <cell r="H2855" t="str">
            <v>Davis</v>
          </cell>
          <cell r="K2855" t="str">
            <v>Vrouw</v>
          </cell>
          <cell r="L2855" t="str">
            <v>Adres</v>
          </cell>
          <cell r="M2855" t="str">
            <v>Kouterstraat</v>
          </cell>
          <cell r="N2855">
            <v>75</v>
          </cell>
          <cell r="P2855" t="str">
            <v>3075 CE</v>
          </cell>
          <cell r="Q2855" t="str">
            <v>Rotterdam</v>
          </cell>
          <cell r="R2855" t="str">
            <v>Nederland</v>
          </cell>
          <cell r="T2855">
            <v>618510621</v>
          </cell>
          <cell r="U2855">
            <v>3000</v>
          </cell>
          <cell r="V2855" t="str">
            <v>Hago Nederland B.V.</v>
          </cell>
          <cell r="W2855">
            <v>1</v>
          </cell>
          <cell r="X2855" t="str">
            <v>Internen</v>
          </cell>
          <cell r="Y2855" t="str">
            <v>A1</v>
          </cell>
          <cell r="Z2855" t="str">
            <v>Medewerker uurloon</v>
          </cell>
          <cell r="AA2855">
            <v>1</v>
          </cell>
          <cell r="AB2855" t="str">
            <v>Schoonmaak CAO</v>
          </cell>
          <cell r="AC2855" t="str">
            <v>N4</v>
          </cell>
          <cell r="AD2855" t="str">
            <v>HR-NL: per 4 weken</v>
          </cell>
          <cell r="AE2855" t="str">
            <v>Onbepaalde tijd</v>
          </cell>
          <cell r="AF2855" t="str">
            <v>00-00-0000</v>
          </cell>
          <cell r="AH2855">
            <v>204833425</v>
          </cell>
          <cell r="AI2855">
            <v>33255</v>
          </cell>
          <cell r="AJ2855" t="str">
            <v>Nederlands</v>
          </cell>
          <cell r="AK2855" t="str">
            <v>X011</v>
          </cell>
          <cell r="AL2855" t="str">
            <v>MEDEW. ALGEMEEN SCHOONMAAKONDERHOUD I</v>
          </cell>
          <cell r="AM2855">
            <v>1</v>
          </cell>
          <cell r="AN2855" t="str">
            <v>38 uur / week</v>
          </cell>
          <cell r="AO2855">
            <v>30</v>
          </cell>
          <cell r="AP2855">
            <v>0</v>
          </cell>
          <cell r="AQ2855">
            <v>0</v>
          </cell>
          <cell r="AR2855">
            <v>78.95</v>
          </cell>
          <cell r="AS2855">
            <v>7</v>
          </cell>
          <cell r="AT2855" t="str">
            <v>B2</v>
          </cell>
          <cell r="AU2855">
            <v>22</v>
          </cell>
          <cell r="AV2855">
            <v>11.13</v>
          </cell>
        </row>
        <row r="2856">
          <cell r="A2856">
            <v>18729</v>
          </cell>
          <cell r="B2856" t="str">
            <v>Dhr.</v>
          </cell>
          <cell r="C2856" t="str">
            <v>T.C. Fredriksz</v>
          </cell>
          <cell r="D2856" t="str">
            <v>Timotheus Cornelis</v>
          </cell>
          <cell r="E2856" t="str">
            <v>Tim</v>
          </cell>
          <cell r="F2856" t="str">
            <v>TC</v>
          </cell>
          <cell r="H2856" t="str">
            <v>Fredriksz</v>
          </cell>
          <cell r="K2856" t="str">
            <v>Man</v>
          </cell>
          <cell r="L2856" t="str">
            <v>Adres</v>
          </cell>
          <cell r="M2856" t="str">
            <v>Nieuwekade</v>
          </cell>
          <cell r="N2856">
            <v>3</v>
          </cell>
          <cell r="P2856" t="str">
            <v>8911 JX</v>
          </cell>
          <cell r="Q2856" t="str">
            <v>Leeuwarden</v>
          </cell>
          <cell r="R2856" t="str">
            <v>Nederland</v>
          </cell>
          <cell r="T2856">
            <v>644952842</v>
          </cell>
          <cell r="U2856">
            <v>3000</v>
          </cell>
          <cell r="V2856" t="str">
            <v>Hago Nederland B.V.</v>
          </cell>
          <cell r="W2856">
            <v>1</v>
          </cell>
          <cell r="X2856" t="str">
            <v>Internen</v>
          </cell>
          <cell r="Y2856" t="str">
            <v>A1</v>
          </cell>
          <cell r="Z2856" t="str">
            <v>Medewerker uurloon</v>
          </cell>
          <cell r="AA2856">
            <v>1</v>
          </cell>
          <cell r="AB2856" t="str">
            <v>Schoonmaak CAO</v>
          </cell>
          <cell r="AC2856" t="str">
            <v>N4</v>
          </cell>
          <cell r="AD2856" t="str">
            <v>HR-NL: per 4 weken</v>
          </cell>
          <cell r="AE2856" t="str">
            <v>Bepaalde tijd</v>
          </cell>
          <cell r="AF2856">
            <v>42753</v>
          </cell>
          <cell r="AG2856" t="str">
            <v>1e AO bep. tijd</v>
          </cell>
          <cell r="AH2856">
            <v>96934001</v>
          </cell>
          <cell r="AI2856">
            <v>21936</v>
          </cell>
          <cell r="AJ2856" t="str">
            <v>Nederlands</v>
          </cell>
          <cell r="AK2856" t="str">
            <v>X011</v>
          </cell>
          <cell r="AL2856" t="str">
            <v>MEDEW. ALGEMEEN SCHOONMAAKONDERHOUD I</v>
          </cell>
          <cell r="AM2856">
            <v>1</v>
          </cell>
          <cell r="AN2856" t="str">
            <v>38 uur / week</v>
          </cell>
          <cell r="AO2856">
            <v>10</v>
          </cell>
          <cell r="AP2856">
            <v>10</v>
          </cell>
          <cell r="AQ2856">
            <v>30</v>
          </cell>
          <cell r="AR2856">
            <v>26.32</v>
          </cell>
          <cell r="AS2856">
            <v>7</v>
          </cell>
          <cell r="AT2856" t="str">
            <v>B2</v>
          </cell>
          <cell r="AU2856">
            <v>22</v>
          </cell>
          <cell r="AV2856">
            <v>11.13</v>
          </cell>
        </row>
        <row r="2857">
          <cell r="A2857">
            <v>18820</v>
          </cell>
          <cell r="B2857" t="str">
            <v>Dhr.</v>
          </cell>
          <cell r="C2857" t="str">
            <v>R.N. Konakchiev</v>
          </cell>
          <cell r="D2857" t="str">
            <v>Radoslav Nikolov</v>
          </cell>
          <cell r="E2857" t="str">
            <v>Radoslav Nikolov</v>
          </cell>
          <cell r="F2857" t="str">
            <v>RN</v>
          </cell>
          <cell r="H2857" t="str">
            <v>Konakchiev</v>
          </cell>
          <cell r="K2857" t="str">
            <v>Man</v>
          </cell>
          <cell r="L2857" t="str">
            <v>Adres</v>
          </cell>
          <cell r="M2857" t="str">
            <v>Daendelsstraat</v>
          </cell>
          <cell r="N2857">
            <v>21</v>
          </cell>
          <cell r="P2857" t="str">
            <v>3531 GB</v>
          </cell>
          <cell r="Q2857" t="str">
            <v>Utrecht</v>
          </cell>
          <cell r="R2857" t="str">
            <v>Nederland</v>
          </cell>
          <cell r="T2857">
            <v>638607954</v>
          </cell>
          <cell r="U2857">
            <v>3000</v>
          </cell>
          <cell r="V2857" t="str">
            <v>Hago Nederland B.V.</v>
          </cell>
          <cell r="W2857">
            <v>1</v>
          </cell>
          <cell r="X2857" t="str">
            <v>Internen</v>
          </cell>
          <cell r="Y2857" t="str">
            <v>A1</v>
          </cell>
          <cell r="Z2857" t="str">
            <v>Medewerker uurloon</v>
          </cell>
          <cell r="AA2857">
            <v>1</v>
          </cell>
          <cell r="AB2857" t="str">
            <v>Schoonmaak CAO</v>
          </cell>
          <cell r="AC2857" t="str">
            <v>N4</v>
          </cell>
          <cell r="AD2857" t="str">
            <v>HR-NL: per 4 weken</v>
          </cell>
          <cell r="AE2857" t="str">
            <v>Bepaalde tijd</v>
          </cell>
          <cell r="AF2857">
            <v>43034</v>
          </cell>
          <cell r="AG2857" t="str">
            <v>1e AO bep. tijd</v>
          </cell>
          <cell r="AH2857">
            <v>264387958</v>
          </cell>
          <cell r="AI2857">
            <v>22456</v>
          </cell>
          <cell r="AJ2857" t="str">
            <v>Bulgaars</v>
          </cell>
          <cell r="AK2857" t="str">
            <v>X011</v>
          </cell>
          <cell r="AL2857" t="str">
            <v>MEDEW. ALGEMEEN SCHOONMAAKONDERHOUD I</v>
          </cell>
          <cell r="AM2857">
            <v>1</v>
          </cell>
          <cell r="AN2857" t="str">
            <v>38 uur / week</v>
          </cell>
          <cell r="AO2857">
            <v>10</v>
          </cell>
          <cell r="AP2857">
            <v>0</v>
          </cell>
          <cell r="AQ2857">
            <v>0</v>
          </cell>
          <cell r="AR2857">
            <v>26.32</v>
          </cell>
          <cell r="AS2857">
            <v>7</v>
          </cell>
          <cell r="AT2857" t="str">
            <v>I2</v>
          </cell>
          <cell r="AU2857">
            <v>22</v>
          </cell>
          <cell r="AV2857">
            <v>9.74</v>
          </cell>
        </row>
        <row r="2858">
          <cell r="A2858">
            <v>18886</v>
          </cell>
          <cell r="B2858" t="str">
            <v>Mevrouw</v>
          </cell>
          <cell r="C2858" t="str">
            <v>C.C. Martinho Mendonca</v>
          </cell>
          <cell r="D2858" t="str">
            <v>Carla Christina</v>
          </cell>
          <cell r="E2858" t="str">
            <v>Carla</v>
          </cell>
          <cell r="F2858" t="str">
            <v>CC</v>
          </cell>
          <cell r="H2858" t="str">
            <v>Martinho Mendonca</v>
          </cell>
          <cell r="K2858" t="str">
            <v>Vrouw</v>
          </cell>
          <cell r="L2858" t="str">
            <v>Adres</v>
          </cell>
          <cell r="M2858" t="str">
            <v>Jan van Galenstraat</v>
          </cell>
          <cell r="N2858">
            <v>187</v>
          </cell>
          <cell r="O2858">
            <v>2</v>
          </cell>
          <cell r="P2858" t="str">
            <v>1056 BS</v>
          </cell>
          <cell r="Q2858" t="str">
            <v>Amsterdam</v>
          </cell>
          <cell r="R2858" t="str">
            <v>Nederland</v>
          </cell>
          <cell r="T2858">
            <v>613324612</v>
          </cell>
          <cell r="U2858">
            <v>3000</v>
          </cell>
          <cell r="V2858" t="str">
            <v>Hago Nederland B.V.</v>
          </cell>
          <cell r="W2858">
            <v>1</v>
          </cell>
          <cell r="X2858" t="str">
            <v>Internen</v>
          </cell>
          <cell r="Y2858" t="str">
            <v>A1</v>
          </cell>
          <cell r="Z2858" t="str">
            <v>Medewerker uurloon</v>
          </cell>
          <cell r="AA2858">
            <v>1</v>
          </cell>
          <cell r="AB2858" t="str">
            <v>Schoonmaak CAO</v>
          </cell>
          <cell r="AC2858" t="str">
            <v>N4</v>
          </cell>
          <cell r="AD2858" t="str">
            <v>HR-NL: per 4 weken</v>
          </cell>
          <cell r="AE2858" t="str">
            <v>Bepaalde tijd</v>
          </cell>
          <cell r="AF2858">
            <v>42668</v>
          </cell>
          <cell r="AG2858" t="str">
            <v>2e AO bep. tijd</v>
          </cell>
          <cell r="AH2858">
            <v>127881670</v>
          </cell>
          <cell r="AI2858">
            <v>25493</v>
          </cell>
          <cell r="AJ2858" t="str">
            <v>Nederlands</v>
          </cell>
          <cell r="AK2858" t="str">
            <v>X122</v>
          </cell>
          <cell r="AL2858" t="str">
            <v>OBJECTLEIDER AMBULANT ALG. SCHOONM II</v>
          </cell>
          <cell r="AM2858" t="str">
            <v>3+5%</v>
          </cell>
          <cell r="AN2858" t="str">
            <v>38 uur / week</v>
          </cell>
          <cell r="AO2858">
            <v>24</v>
          </cell>
          <cell r="AP2858">
            <v>0</v>
          </cell>
          <cell r="AQ2858">
            <v>0</v>
          </cell>
          <cell r="AR2858">
            <v>63.16</v>
          </cell>
          <cell r="AS2858">
            <v>7</v>
          </cell>
          <cell r="AT2858" t="str">
            <v>I7</v>
          </cell>
          <cell r="AU2858">
            <v>22</v>
          </cell>
          <cell r="AV2858">
            <v>12.27</v>
          </cell>
        </row>
        <row r="2859">
          <cell r="A2859">
            <v>18888</v>
          </cell>
          <cell r="B2859" t="str">
            <v>Mevrouw</v>
          </cell>
          <cell r="C2859" t="str">
            <v>L.M.T. Brandsma</v>
          </cell>
          <cell r="D2859" t="str">
            <v>Lotte Manon Teus</v>
          </cell>
          <cell r="E2859" t="str">
            <v>Lotte</v>
          </cell>
          <cell r="F2859" t="str">
            <v>LMT</v>
          </cell>
          <cell r="H2859" t="str">
            <v>Brandsma</v>
          </cell>
          <cell r="K2859" t="str">
            <v>Vrouw</v>
          </cell>
          <cell r="L2859" t="str">
            <v>Adres</v>
          </cell>
          <cell r="M2859" t="str">
            <v>Geleenstraat</v>
          </cell>
          <cell r="N2859">
            <v>88</v>
          </cell>
          <cell r="P2859" t="str">
            <v>6411 HV</v>
          </cell>
          <cell r="Q2859" t="str">
            <v>Heerlen</v>
          </cell>
          <cell r="R2859" t="str">
            <v>Nederland</v>
          </cell>
          <cell r="T2859">
            <v>615831886</v>
          </cell>
          <cell r="U2859">
            <v>3000</v>
          </cell>
          <cell r="V2859" t="str">
            <v>Hago Nederland B.V.</v>
          </cell>
          <cell r="W2859">
            <v>1</v>
          </cell>
          <cell r="X2859" t="str">
            <v>Internen</v>
          </cell>
          <cell r="Y2859" t="str">
            <v>A1</v>
          </cell>
          <cell r="Z2859" t="str">
            <v>Medewerker uurloon</v>
          </cell>
          <cell r="AA2859">
            <v>1</v>
          </cell>
          <cell r="AB2859" t="str">
            <v>Schoonmaak CAO</v>
          </cell>
          <cell r="AC2859" t="str">
            <v>N4</v>
          </cell>
          <cell r="AD2859" t="str">
            <v>HR-NL: per 4 weken</v>
          </cell>
          <cell r="AE2859" t="str">
            <v>Bepaalde tijd</v>
          </cell>
          <cell r="AF2859">
            <v>42775</v>
          </cell>
          <cell r="AG2859" t="str">
            <v>1e AO bep. tijd</v>
          </cell>
          <cell r="AH2859">
            <v>213988732</v>
          </cell>
          <cell r="AI2859">
            <v>34241</v>
          </cell>
          <cell r="AJ2859" t="str">
            <v>Nederlands</v>
          </cell>
          <cell r="AK2859" t="str">
            <v>X011</v>
          </cell>
          <cell r="AL2859" t="str">
            <v>MEDEW. ALGEMEEN SCHOONMAAKONDERHOUD I</v>
          </cell>
          <cell r="AM2859">
            <v>1</v>
          </cell>
          <cell r="AN2859" t="str">
            <v>38 uur / week</v>
          </cell>
          <cell r="AO2859">
            <v>10</v>
          </cell>
          <cell r="AP2859">
            <v>0</v>
          </cell>
          <cell r="AQ2859">
            <v>0</v>
          </cell>
          <cell r="AR2859">
            <v>26.32</v>
          </cell>
          <cell r="AS2859">
            <v>7</v>
          </cell>
          <cell r="AT2859" t="str">
            <v>I2</v>
          </cell>
          <cell r="AU2859">
            <v>22</v>
          </cell>
          <cell r="AV2859">
            <v>9.74</v>
          </cell>
        </row>
        <row r="2860">
          <cell r="A2860">
            <v>18890</v>
          </cell>
          <cell r="B2860" t="str">
            <v>Mevrouw</v>
          </cell>
          <cell r="C2860" t="str">
            <v>K. Phagoe - Bholasing</v>
          </cell>
          <cell r="D2860" t="str">
            <v>Krishnekoemarie</v>
          </cell>
          <cell r="E2860" t="str">
            <v>Monique</v>
          </cell>
          <cell r="F2860" t="str">
            <v>K</v>
          </cell>
          <cell r="H2860" t="str">
            <v>Bholasing</v>
          </cell>
          <cell r="J2860" t="str">
            <v>Phagoe</v>
          </cell>
          <cell r="K2860" t="str">
            <v>Vrouw</v>
          </cell>
          <cell r="L2860" t="str">
            <v>Adres</v>
          </cell>
          <cell r="M2860" t="str">
            <v>Groot-Bijgaardenlaan</v>
          </cell>
          <cell r="N2860">
            <v>12</v>
          </cell>
          <cell r="P2860" t="str">
            <v>5628 VV</v>
          </cell>
          <cell r="Q2860" t="str">
            <v>Eindhoven</v>
          </cell>
          <cell r="R2860" t="str">
            <v>Nederland</v>
          </cell>
          <cell r="T2860">
            <v>617008733</v>
          </cell>
          <cell r="U2860">
            <v>3000</v>
          </cell>
          <cell r="V2860" t="str">
            <v>Hago Nederland B.V.</v>
          </cell>
          <cell r="W2860">
            <v>1</v>
          </cell>
          <cell r="X2860" t="str">
            <v>Internen</v>
          </cell>
          <cell r="Y2860" t="str">
            <v>A1</v>
          </cell>
          <cell r="Z2860" t="str">
            <v>Medewerker uurloon</v>
          </cell>
          <cell r="AA2860">
            <v>1</v>
          </cell>
          <cell r="AB2860" t="str">
            <v>Schoonmaak CAO</v>
          </cell>
          <cell r="AC2860" t="str">
            <v>N4</v>
          </cell>
          <cell r="AD2860" t="str">
            <v>HR-NL: per 4 weken</v>
          </cell>
          <cell r="AE2860" t="str">
            <v>Bepaalde tijd</v>
          </cell>
          <cell r="AF2860">
            <v>42763</v>
          </cell>
          <cell r="AG2860" t="str">
            <v>1e AO bep. tijd</v>
          </cell>
          <cell r="AH2860">
            <v>120969622</v>
          </cell>
          <cell r="AI2860">
            <v>21254</v>
          </cell>
          <cell r="AJ2860" t="str">
            <v>Nederlands</v>
          </cell>
          <cell r="AK2860" t="str">
            <v>X011</v>
          </cell>
          <cell r="AL2860" t="str">
            <v>MEDEW. ALGEMEEN SCHOONMAAKONDERHOUD I</v>
          </cell>
          <cell r="AM2860">
            <v>1</v>
          </cell>
          <cell r="AN2860" t="str">
            <v>38 uur / week</v>
          </cell>
          <cell r="AO2860">
            <v>20</v>
          </cell>
          <cell r="AP2860">
            <v>0</v>
          </cell>
          <cell r="AQ2860">
            <v>0</v>
          </cell>
          <cell r="AR2860">
            <v>52.63</v>
          </cell>
          <cell r="AS2860">
            <v>7</v>
          </cell>
          <cell r="AT2860" t="str">
            <v>I2</v>
          </cell>
          <cell r="AU2860">
            <v>22</v>
          </cell>
          <cell r="AV2860">
            <v>9.74</v>
          </cell>
        </row>
        <row r="2861">
          <cell r="A2861">
            <v>20393</v>
          </cell>
          <cell r="B2861" t="str">
            <v>Mevrouw</v>
          </cell>
          <cell r="C2861" t="str">
            <v>A. van Oort</v>
          </cell>
          <cell r="D2861" t="str">
            <v>Anna</v>
          </cell>
          <cell r="E2861" t="str">
            <v>Anna</v>
          </cell>
          <cell r="F2861" t="str">
            <v>A</v>
          </cell>
          <cell r="G2861" t="str">
            <v>van</v>
          </cell>
          <cell r="H2861" t="str">
            <v>Oort</v>
          </cell>
          <cell r="K2861" t="str">
            <v>Vrouw</v>
          </cell>
          <cell r="L2861" t="str">
            <v>Adres</v>
          </cell>
          <cell r="M2861" t="str">
            <v>Burgemeester van Houtlaan</v>
          </cell>
          <cell r="N2861">
            <v>139</v>
          </cell>
          <cell r="P2861" t="str">
            <v>5701 GE</v>
          </cell>
          <cell r="Q2861" t="str">
            <v>Helmond</v>
          </cell>
          <cell r="R2861" t="str">
            <v>Nederland</v>
          </cell>
          <cell r="T2861">
            <v>615374970</v>
          </cell>
          <cell r="U2861">
            <v>3000</v>
          </cell>
          <cell r="V2861" t="str">
            <v>Hago Nederland B.V.</v>
          </cell>
          <cell r="W2861">
            <v>1</v>
          </cell>
          <cell r="X2861" t="str">
            <v>Internen</v>
          </cell>
          <cell r="Y2861" t="str">
            <v>A1</v>
          </cell>
          <cell r="Z2861" t="str">
            <v>Medewerker uurloon</v>
          </cell>
          <cell r="AA2861">
            <v>1</v>
          </cell>
          <cell r="AB2861" t="str">
            <v>Schoonmaak CAO</v>
          </cell>
          <cell r="AC2861" t="str">
            <v>N4</v>
          </cell>
          <cell r="AD2861" t="str">
            <v>HR-NL: per 4 weken</v>
          </cell>
          <cell r="AE2861" t="str">
            <v>Onbepaalde tijd</v>
          </cell>
          <cell r="AF2861" t="str">
            <v>00-00-0000</v>
          </cell>
          <cell r="AH2861">
            <v>121406714</v>
          </cell>
          <cell r="AI2861">
            <v>23582</v>
          </cell>
          <cell r="AJ2861" t="str">
            <v>Nederlands</v>
          </cell>
          <cell r="AK2861" t="str">
            <v>X011</v>
          </cell>
          <cell r="AL2861" t="str">
            <v>MEDEW. ALGEMEEN SCHOONMAAKONDERHOUD I</v>
          </cell>
          <cell r="AM2861">
            <v>1</v>
          </cell>
          <cell r="AN2861" t="str">
            <v>38 uur / week</v>
          </cell>
          <cell r="AO2861">
            <v>13.5</v>
          </cell>
          <cell r="AP2861">
            <v>0</v>
          </cell>
          <cell r="AQ2861">
            <v>0</v>
          </cell>
          <cell r="AR2861">
            <v>35.53</v>
          </cell>
          <cell r="AS2861">
            <v>7</v>
          </cell>
          <cell r="AT2861" t="str">
            <v>B2</v>
          </cell>
          <cell r="AU2861">
            <v>90</v>
          </cell>
          <cell r="AV2861">
            <v>11.46</v>
          </cell>
        </row>
        <row r="2862">
          <cell r="A2862">
            <v>20414</v>
          </cell>
          <cell r="B2862" t="str">
            <v>Mevrouw</v>
          </cell>
          <cell r="C2862" t="str">
            <v>R.L. Leito</v>
          </cell>
          <cell r="D2862" t="str">
            <v>Richaina Lynorca</v>
          </cell>
          <cell r="E2862" t="str">
            <v>Richaina</v>
          </cell>
          <cell r="F2862" t="str">
            <v>RL</v>
          </cell>
          <cell r="H2862" t="str">
            <v>Leito</v>
          </cell>
          <cell r="K2862" t="str">
            <v>Vrouw</v>
          </cell>
          <cell r="L2862" t="str">
            <v>Adres</v>
          </cell>
          <cell r="M2862" t="str">
            <v>Rietbeekstraat</v>
          </cell>
          <cell r="N2862">
            <v>45</v>
          </cell>
          <cell r="O2862" t="str">
            <v>b</v>
          </cell>
          <cell r="P2862" t="str">
            <v>3072 VT</v>
          </cell>
          <cell r="Q2862" t="str">
            <v>Rotterdam</v>
          </cell>
          <cell r="R2862" t="str">
            <v>Nederland</v>
          </cell>
          <cell r="T2862">
            <v>643549959</v>
          </cell>
          <cell r="U2862">
            <v>3000</v>
          </cell>
          <cell r="V2862" t="str">
            <v>Hago Nederland B.V.</v>
          </cell>
          <cell r="W2862">
            <v>1</v>
          </cell>
          <cell r="X2862" t="str">
            <v>Internen</v>
          </cell>
          <cell r="Y2862" t="str">
            <v>A1</v>
          </cell>
          <cell r="Z2862" t="str">
            <v>Medewerker uurloon</v>
          </cell>
          <cell r="AA2862">
            <v>1</v>
          </cell>
          <cell r="AB2862" t="str">
            <v>Schoonmaak CAO</v>
          </cell>
          <cell r="AC2862" t="str">
            <v>N4</v>
          </cell>
          <cell r="AD2862" t="str">
            <v>HR-NL: per 4 weken</v>
          </cell>
          <cell r="AE2862" t="str">
            <v>Onbepaalde tijd</v>
          </cell>
          <cell r="AF2862" t="str">
            <v>00-00-0000</v>
          </cell>
          <cell r="AH2862">
            <v>239672902</v>
          </cell>
          <cell r="AI2862">
            <v>30737</v>
          </cell>
          <cell r="AJ2862" t="str">
            <v>Nederlands</v>
          </cell>
          <cell r="AK2862" t="str">
            <v>X011</v>
          </cell>
          <cell r="AL2862" t="str">
            <v>MEDEW. ALGEMEEN SCHOONMAAKONDERHOUD I</v>
          </cell>
          <cell r="AM2862">
            <v>1</v>
          </cell>
          <cell r="AN2862" t="str">
            <v>38 uur / week</v>
          </cell>
          <cell r="AO2862">
            <v>10</v>
          </cell>
          <cell r="AP2862">
            <v>0</v>
          </cell>
          <cell r="AQ2862">
            <v>0</v>
          </cell>
          <cell r="AR2862">
            <v>26.32</v>
          </cell>
          <cell r="AS2862">
            <v>7</v>
          </cell>
          <cell r="AT2862" t="str">
            <v>B2</v>
          </cell>
          <cell r="AU2862">
            <v>22</v>
          </cell>
          <cell r="AV2862">
            <v>11.13</v>
          </cell>
        </row>
        <row r="2863">
          <cell r="A2863">
            <v>20421</v>
          </cell>
          <cell r="B2863" t="str">
            <v>Dhr.</v>
          </cell>
          <cell r="C2863" t="str">
            <v>A. Canedo Rios</v>
          </cell>
          <cell r="D2863" t="str">
            <v>Arcadio</v>
          </cell>
          <cell r="E2863" t="str">
            <v>Arcadio</v>
          </cell>
          <cell r="F2863" t="str">
            <v>A</v>
          </cell>
          <cell r="H2863" t="str">
            <v>Canedo Rios</v>
          </cell>
          <cell r="K2863" t="str">
            <v>Man</v>
          </cell>
          <cell r="L2863" t="str">
            <v>Adres</v>
          </cell>
          <cell r="M2863" t="str">
            <v>Etienne de Boutstraat</v>
          </cell>
          <cell r="N2863">
            <v>60</v>
          </cell>
          <cell r="P2863" t="str">
            <v>3067 AG</v>
          </cell>
          <cell r="Q2863" t="str">
            <v>Rotterdam</v>
          </cell>
          <cell r="R2863" t="str">
            <v>Nederland</v>
          </cell>
          <cell r="T2863">
            <v>628683706</v>
          </cell>
          <cell r="U2863">
            <v>3000</v>
          </cell>
          <cell r="V2863" t="str">
            <v>Hago Nederland B.V.</v>
          </cell>
          <cell r="W2863">
            <v>1</v>
          </cell>
          <cell r="X2863" t="str">
            <v>Internen</v>
          </cell>
          <cell r="Y2863" t="str">
            <v>A1</v>
          </cell>
          <cell r="Z2863" t="str">
            <v>Medewerker uurloon</v>
          </cell>
          <cell r="AA2863">
            <v>1</v>
          </cell>
          <cell r="AB2863" t="str">
            <v>Schoonmaak CAO</v>
          </cell>
          <cell r="AC2863" t="str">
            <v>N4</v>
          </cell>
          <cell r="AD2863" t="str">
            <v>HR-NL: per 4 weken</v>
          </cell>
          <cell r="AE2863" t="str">
            <v>Onbepaalde tijd</v>
          </cell>
          <cell r="AF2863" t="str">
            <v>00-00-0000</v>
          </cell>
          <cell r="AH2863">
            <v>50054090</v>
          </cell>
          <cell r="AI2863">
            <v>32535</v>
          </cell>
          <cell r="AJ2863" t="str">
            <v>Nederlands</v>
          </cell>
          <cell r="AK2863" t="str">
            <v>X011</v>
          </cell>
          <cell r="AL2863" t="str">
            <v>MEDEW. ALGEMEEN SCHOONMAAKONDERHOUD I</v>
          </cell>
          <cell r="AM2863">
            <v>1</v>
          </cell>
          <cell r="AN2863" t="str">
            <v>38 uur / week</v>
          </cell>
          <cell r="AO2863">
            <v>2</v>
          </cell>
          <cell r="AP2863">
            <v>0</v>
          </cell>
          <cell r="AQ2863">
            <v>0</v>
          </cell>
          <cell r="AR2863">
            <v>5.26</v>
          </cell>
          <cell r="AS2863">
            <v>7</v>
          </cell>
          <cell r="AT2863" t="str">
            <v>B2</v>
          </cell>
          <cell r="AU2863">
            <v>22</v>
          </cell>
          <cell r="AV2863">
            <v>11.13</v>
          </cell>
        </row>
        <row r="2864">
          <cell r="A2864">
            <v>20426</v>
          </cell>
          <cell r="B2864" t="str">
            <v>Mevrouw</v>
          </cell>
          <cell r="C2864" t="str">
            <v>M.A. Welongio Awa</v>
          </cell>
          <cell r="D2864" t="str">
            <v>Mary-Ann</v>
          </cell>
          <cell r="E2864" t="str">
            <v>Marry-Ann</v>
          </cell>
          <cell r="F2864" t="str">
            <v>MA</v>
          </cell>
          <cell r="H2864" t="str">
            <v>Welongio Awa</v>
          </cell>
          <cell r="K2864" t="str">
            <v>Vrouw</v>
          </cell>
          <cell r="L2864" t="str">
            <v>Adres</v>
          </cell>
          <cell r="M2864" t="str">
            <v>Zuidplein</v>
          </cell>
          <cell r="N2864">
            <v>506</v>
          </cell>
          <cell r="P2864" t="str">
            <v>3083 CX</v>
          </cell>
          <cell r="Q2864" t="str">
            <v>Rotterdam</v>
          </cell>
          <cell r="R2864" t="str">
            <v>Nederland</v>
          </cell>
          <cell r="T2864">
            <v>619714304</v>
          </cell>
          <cell r="U2864">
            <v>3000</v>
          </cell>
          <cell r="V2864" t="str">
            <v>Hago Nederland B.V.</v>
          </cell>
          <cell r="W2864">
            <v>1</v>
          </cell>
          <cell r="X2864" t="str">
            <v>Internen</v>
          </cell>
          <cell r="Y2864" t="str">
            <v>A1</v>
          </cell>
          <cell r="Z2864" t="str">
            <v>Medewerker uurloon</v>
          </cell>
          <cell r="AA2864">
            <v>1</v>
          </cell>
          <cell r="AB2864" t="str">
            <v>Schoonmaak CAO</v>
          </cell>
          <cell r="AC2864" t="str">
            <v>N4</v>
          </cell>
          <cell r="AD2864" t="str">
            <v>HR-NL: per 4 weken</v>
          </cell>
          <cell r="AE2864" t="str">
            <v>Onbepaalde tijd</v>
          </cell>
          <cell r="AF2864" t="str">
            <v>00-00-0000</v>
          </cell>
          <cell r="AH2864">
            <v>211173022</v>
          </cell>
          <cell r="AI2864">
            <v>25357</v>
          </cell>
          <cell r="AJ2864" t="str">
            <v>Nederlands</v>
          </cell>
          <cell r="AK2864" t="str">
            <v>X011</v>
          </cell>
          <cell r="AL2864" t="str">
            <v>MEDEW. ALGEMEEN SCHOONMAAKONDERHOUD I</v>
          </cell>
          <cell r="AM2864">
            <v>1</v>
          </cell>
          <cell r="AN2864" t="str">
            <v>38 uur / week</v>
          </cell>
          <cell r="AO2864">
            <v>10</v>
          </cell>
          <cell r="AP2864">
            <v>0</v>
          </cell>
          <cell r="AQ2864">
            <v>0</v>
          </cell>
          <cell r="AR2864">
            <v>26.32</v>
          </cell>
          <cell r="AS2864">
            <v>7</v>
          </cell>
          <cell r="AT2864" t="str">
            <v>B2</v>
          </cell>
          <cell r="AU2864">
            <v>22</v>
          </cell>
          <cell r="AV2864">
            <v>11.13</v>
          </cell>
        </row>
        <row r="2865">
          <cell r="A2865">
            <v>20469</v>
          </cell>
          <cell r="B2865" t="str">
            <v>Mevrouw</v>
          </cell>
          <cell r="C2865" t="str">
            <v>G.Z. Timans</v>
          </cell>
          <cell r="D2865" t="str">
            <v>Gezina Christiaana</v>
          </cell>
          <cell r="E2865" t="str">
            <v>Gea</v>
          </cell>
          <cell r="F2865" t="str">
            <v>GZ</v>
          </cell>
          <cell r="H2865" t="str">
            <v>Timans</v>
          </cell>
          <cell r="K2865" t="str">
            <v>Vrouw</v>
          </cell>
          <cell r="L2865" t="str">
            <v>Adres</v>
          </cell>
          <cell r="M2865" t="str">
            <v>Neptunusweg</v>
          </cell>
          <cell r="N2865">
            <v>16</v>
          </cell>
          <cell r="P2865" t="str">
            <v>5632 CP</v>
          </cell>
          <cell r="Q2865" t="str">
            <v>Eindhoven</v>
          </cell>
          <cell r="R2865" t="str">
            <v>Nederland</v>
          </cell>
          <cell r="T2865">
            <v>655212331</v>
          </cell>
          <cell r="U2865">
            <v>3000</v>
          </cell>
          <cell r="V2865" t="str">
            <v>Hago Nederland B.V.</v>
          </cell>
          <cell r="W2865">
            <v>1</v>
          </cell>
          <cell r="X2865" t="str">
            <v>Internen</v>
          </cell>
          <cell r="Y2865" t="str">
            <v>A1</v>
          </cell>
          <cell r="Z2865" t="str">
            <v>Medewerker uurloon</v>
          </cell>
          <cell r="AA2865">
            <v>1</v>
          </cell>
          <cell r="AB2865" t="str">
            <v>Schoonmaak CAO</v>
          </cell>
          <cell r="AC2865" t="str">
            <v>N4</v>
          </cell>
          <cell r="AD2865" t="str">
            <v>HR-NL: per 4 weken</v>
          </cell>
          <cell r="AE2865" t="str">
            <v>Onbepaalde tijd</v>
          </cell>
          <cell r="AF2865" t="str">
            <v>00-00-0000</v>
          </cell>
          <cell r="AH2865">
            <v>108461178</v>
          </cell>
          <cell r="AI2865">
            <v>23120</v>
          </cell>
          <cell r="AJ2865" t="str">
            <v>Nederlands</v>
          </cell>
          <cell r="AK2865" t="str">
            <v>X011</v>
          </cell>
          <cell r="AL2865" t="str">
            <v>MEDEW. ALGEMEEN SCHOONMAAKONDERHOUD I</v>
          </cell>
          <cell r="AM2865">
            <v>1</v>
          </cell>
          <cell r="AN2865" t="str">
            <v>38 uur / week</v>
          </cell>
          <cell r="AO2865">
            <v>8</v>
          </cell>
          <cell r="AP2865">
            <v>0</v>
          </cell>
          <cell r="AQ2865">
            <v>0</v>
          </cell>
          <cell r="AR2865">
            <v>21.05</v>
          </cell>
          <cell r="AS2865">
            <v>7</v>
          </cell>
          <cell r="AT2865" t="str">
            <v>B2</v>
          </cell>
          <cell r="AU2865">
            <v>22</v>
          </cell>
          <cell r="AV2865">
            <v>11.13</v>
          </cell>
        </row>
        <row r="2866">
          <cell r="A2866">
            <v>20714</v>
          </cell>
          <cell r="B2866" t="str">
            <v>Mevrouw</v>
          </cell>
          <cell r="C2866" t="str">
            <v>Y.W. Overweg</v>
          </cell>
          <cell r="D2866" t="str">
            <v>Yvonne Wilhelmina</v>
          </cell>
          <cell r="E2866" t="str">
            <v>Yvonne</v>
          </cell>
          <cell r="F2866" t="str">
            <v>YW</v>
          </cell>
          <cell r="H2866" t="str">
            <v>Overweg</v>
          </cell>
          <cell r="K2866" t="str">
            <v>Vrouw</v>
          </cell>
          <cell r="L2866" t="str">
            <v>Adres</v>
          </cell>
          <cell r="M2866" t="str">
            <v>Herenweg</v>
          </cell>
          <cell r="N2866">
            <v>276</v>
          </cell>
          <cell r="O2866" t="str">
            <v>B098</v>
          </cell>
          <cell r="P2866" t="str">
            <v>3645 DX</v>
          </cell>
          <cell r="Q2866" t="str">
            <v>Vinkeveen</v>
          </cell>
          <cell r="R2866" t="str">
            <v>Nederland</v>
          </cell>
          <cell r="T2866">
            <v>652755612</v>
          </cell>
          <cell r="U2866">
            <v>3000</v>
          </cell>
          <cell r="V2866" t="str">
            <v>Hago Nederland B.V.</v>
          </cell>
          <cell r="W2866">
            <v>1</v>
          </cell>
          <cell r="X2866" t="str">
            <v>Internen</v>
          </cell>
          <cell r="Y2866" t="str">
            <v>A1</v>
          </cell>
          <cell r="Z2866" t="str">
            <v>Medewerker uurloon</v>
          </cell>
          <cell r="AA2866">
            <v>1</v>
          </cell>
          <cell r="AB2866" t="str">
            <v>Schoonmaak CAO</v>
          </cell>
          <cell r="AC2866" t="str">
            <v>N4</v>
          </cell>
          <cell r="AD2866" t="str">
            <v>HR-NL: per 4 weken</v>
          </cell>
          <cell r="AE2866" t="str">
            <v>Onbepaalde tijd</v>
          </cell>
          <cell r="AF2866" t="str">
            <v>00-00-0000</v>
          </cell>
          <cell r="AH2866">
            <v>130215715</v>
          </cell>
          <cell r="AI2866">
            <v>23599</v>
          </cell>
          <cell r="AJ2866" t="str">
            <v>Nederlands</v>
          </cell>
          <cell r="AK2866" t="str">
            <v>X011</v>
          </cell>
          <cell r="AL2866" t="str">
            <v>MEDEW. ALGEMEEN SCHOONMAAKONDERHOUD I</v>
          </cell>
          <cell r="AM2866">
            <v>1</v>
          </cell>
          <cell r="AN2866" t="str">
            <v>38 uur / week</v>
          </cell>
          <cell r="AO2866">
            <v>20</v>
          </cell>
          <cell r="AP2866">
            <v>0</v>
          </cell>
          <cell r="AQ2866">
            <v>0</v>
          </cell>
          <cell r="AR2866">
            <v>52.63</v>
          </cell>
          <cell r="AS2866">
            <v>7</v>
          </cell>
          <cell r="AT2866" t="str">
            <v>B2</v>
          </cell>
          <cell r="AU2866">
            <v>22</v>
          </cell>
          <cell r="AV2866">
            <v>11.13</v>
          </cell>
        </row>
        <row r="2867">
          <cell r="A2867">
            <v>20715</v>
          </cell>
          <cell r="B2867" t="str">
            <v>Mevrouw</v>
          </cell>
          <cell r="C2867" t="str">
            <v>A.R. Sribhoekhan</v>
          </cell>
          <cell r="D2867" t="str">
            <v>Angela Radha</v>
          </cell>
          <cell r="E2867" t="str">
            <v>Angela</v>
          </cell>
          <cell r="F2867" t="str">
            <v>AR</v>
          </cell>
          <cell r="H2867" t="str">
            <v>Sribhoekhan</v>
          </cell>
          <cell r="K2867" t="str">
            <v>Vrouw</v>
          </cell>
          <cell r="L2867" t="str">
            <v>Adres</v>
          </cell>
          <cell r="M2867" t="str">
            <v>Kasaidreef</v>
          </cell>
          <cell r="N2867">
            <v>219</v>
          </cell>
          <cell r="P2867" t="str">
            <v>3564 AW</v>
          </cell>
          <cell r="Q2867" t="str">
            <v>Utrecht</v>
          </cell>
          <cell r="R2867" t="str">
            <v>Nederland</v>
          </cell>
          <cell r="T2867">
            <v>615257368</v>
          </cell>
          <cell r="U2867">
            <v>3000</v>
          </cell>
          <cell r="V2867" t="str">
            <v>Hago Nederland B.V.</v>
          </cell>
          <cell r="W2867">
            <v>1</v>
          </cell>
          <cell r="X2867" t="str">
            <v>Internen</v>
          </cell>
          <cell r="Y2867" t="str">
            <v>A1</v>
          </cell>
          <cell r="Z2867" t="str">
            <v>Medewerker uurloon</v>
          </cell>
          <cell r="AA2867">
            <v>1</v>
          </cell>
          <cell r="AB2867" t="str">
            <v>Schoonmaak CAO</v>
          </cell>
          <cell r="AC2867" t="str">
            <v>N4</v>
          </cell>
          <cell r="AD2867" t="str">
            <v>HR-NL: per 4 weken</v>
          </cell>
          <cell r="AE2867" t="str">
            <v>Onbepaalde tijd</v>
          </cell>
          <cell r="AF2867" t="str">
            <v>00-00-0000</v>
          </cell>
          <cell r="AH2867">
            <v>246643201</v>
          </cell>
          <cell r="AI2867">
            <v>29226</v>
          </cell>
          <cell r="AJ2867" t="str">
            <v>Nederlands</v>
          </cell>
          <cell r="AK2867" t="str">
            <v>X011</v>
          </cell>
          <cell r="AL2867" t="str">
            <v>MEDEW. ALGEMEEN SCHOONMAAKONDERHOUD I</v>
          </cell>
          <cell r="AM2867">
            <v>1</v>
          </cell>
          <cell r="AN2867" t="str">
            <v>38 uur / week</v>
          </cell>
          <cell r="AO2867">
            <v>10</v>
          </cell>
          <cell r="AP2867">
            <v>0</v>
          </cell>
          <cell r="AQ2867">
            <v>0</v>
          </cell>
          <cell r="AR2867">
            <v>26.32</v>
          </cell>
          <cell r="AS2867">
            <v>7</v>
          </cell>
          <cell r="AT2867" t="str">
            <v>B2</v>
          </cell>
          <cell r="AU2867">
            <v>22</v>
          </cell>
          <cell r="AV2867">
            <v>11.13</v>
          </cell>
        </row>
        <row r="2868">
          <cell r="A2868">
            <v>20716</v>
          </cell>
          <cell r="B2868" t="str">
            <v>Mevrouw</v>
          </cell>
          <cell r="C2868" t="str">
            <v>M.P. Kiekens</v>
          </cell>
          <cell r="D2868" t="str">
            <v>Margaretha Petronella</v>
          </cell>
          <cell r="E2868" t="str">
            <v>Marijke</v>
          </cell>
          <cell r="F2868" t="str">
            <v>MP</v>
          </cell>
          <cell r="H2868" t="str">
            <v>Kiekens</v>
          </cell>
          <cell r="K2868" t="str">
            <v>Vrouw</v>
          </cell>
          <cell r="L2868" t="str">
            <v>Adres</v>
          </cell>
          <cell r="M2868" t="str">
            <v>t Modderweidje</v>
          </cell>
          <cell r="N2868">
            <v>18</v>
          </cell>
          <cell r="P2868" t="str">
            <v>1738 CP</v>
          </cell>
          <cell r="Q2868" t="str">
            <v>Waarland</v>
          </cell>
          <cell r="R2868" t="str">
            <v>Nederland</v>
          </cell>
          <cell r="S2868">
            <v>226420541</v>
          </cell>
          <cell r="T2868">
            <v>612022446</v>
          </cell>
          <cell r="U2868">
            <v>3000</v>
          </cell>
          <cell r="V2868" t="str">
            <v>Hago Nederland B.V.</v>
          </cell>
          <cell r="W2868">
            <v>1</v>
          </cell>
          <cell r="X2868" t="str">
            <v>Internen</v>
          </cell>
          <cell r="Y2868" t="str">
            <v>A1</v>
          </cell>
          <cell r="Z2868" t="str">
            <v>Medewerker uurloon</v>
          </cell>
          <cell r="AA2868">
            <v>1</v>
          </cell>
          <cell r="AB2868" t="str">
            <v>Schoonmaak CAO</v>
          </cell>
          <cell r="AC2868" t="str">
            <v>N4</v>
          </cell>
          <cell r="AD2868" t="str">
            <v>HR-NL: per 4 weken</v>
          </cell>
          <cell r="AE2868" t="str">
            <v>Onbepaalde tijd</v>
          </cell>
          <cell r="AF2868" t="str">
            <v>00-00-0000</v>
          </cell>
          <cell r="AH2868">
            <v>184435158</v>
          </cell>
          <cell r="AI2868">
            <v>20297</v>
          </cell>
          <cell r="AJ2868" t="str">
            <v>Nederlands</v>
          </cell>
          <cell r="AK2868" t="str">
            <v>X011</v>
          </cell>
          <cell r="AL2868" t="str">
            <v>MEDEW. ALGEMEEN SCHOONMAAKONDERHOUD I</v>
          </cell>
          <cell r="AM2868">
            <v>1</v>
          </cell>
          <cell r="AN2868" t="str">
            <v>38 uur / week</v>
          </cell>
          <cell r="AO2868">
            <v>2</v>
          </cell>
          <cell r="AP2868">
            <v>2</v>
          </cell>
          <cell r="AQ2868">
            <v>30</v>
          </cell>
          <cell r="AR2868">
            <v>5.26</v>
          </cell>
          <cell r="AS2868">
            <v>7</v>
          </cell>
          <cell r="AT2868" t="str">
            <v>B2</v>
          </cell>
          <cell r="AU2868">
            <v>22</v>
          </cell>
          <cell r="AV2868">
            <v>11.13</v>
          </cell>
        </row>
        <row r="2869">
          <cell r="A2869">
            <v>20719</v>
          </cell>
          <cell r="B2869" t="str">
            <v>Mevrouw</v>
          </cell>
          <cell r="C2869" t="str">
            <v>S. Ciftci</v>
          </cell>
          <cell r="D2869" t="str">
            <v>Sahize</v>
          </cell>
          <cell r="E2869" t="str">
            <v>Sahize</v>
          </cell>
          <cell r="F2869" t="str">
            <v>S</v>
          </cell>
          <cell r="H2869" t="str">
            <v>Ciftci</v>
          </cell>
          <cell r="K2869" t="str">
            <v>Vrouw</v>
          </cell>
          <cell r="L2869" t="str">
            <v>Adres</v>
          </cell>
          <cell r="M2869" t="str">
            <v>Jacob Melkmanstraat</v>
          </cell>
          <cell r="N2869">
            <v>38</v>
          </cell>
          <cell r="P2869" t="str">
            <v>1063 GM</v>
          </cell>
          <cell r="Q2869" t="str">
            <v>Amsterdam</v>
          </cell>
          <cell r="R2869" t="str">
            <v>Nederland</v>
          </cell>
          <cell r="T2869">
            <v>611567395</v>
          </cell>
          <cell r="U2869">
            <v>3000</v>
          </cell>
          <cell r="V2869" t="str">
            <v>Hago Nederland B.V.</v>
          </cell>
          <cell r="W2869">
            <v>1</v>
          </cell>
          <cell r="X2869" t="str">
            <v>Internen</v>
          </cell>
          <cell r="Y2869" t="str">
            <v>A1</v>
          </cell>
          <cell r="Z2869" t="str">
            <v>Medewerker uurloon</v>
          </cell>
          <cell r="AA2869">
            <v>1</v>
          </cell>
          <cell r="AB2869" t="str">
            <v>Schoonmaak CAO</v>
          </cell>
          <cell r="AC2869" t="str">
            <v>N4</v>
          </cell>
          <cell r="AD2869" t="str">
            <v>HR-NL: per 4 weken</v>
          </cell>
          <cell r="AE2869" t="str">
            <v>Bepaalde tijd</v>
          </cell>
          <cell r="AF2869">
            <v>42779</v>
          </cell>
          <cell r="AG2869" t="str">
            <v>1e AO bep. tijd</v>
          </cell>
          <cell r="AH2869">
            <v>489914032</v>
          </cell>
          <cell r="AI2869">
            <v>31395</v>
          </cell>
          <cell r="AJ2869" t="str">
            <v>Turks</v>
          </cell>
          <cell r="AK2869" t="str">
            <v>X011</v>
          </cell>
          <cell r="AL2869" t="str">
            <v>MEDEW. ALGEMEEN SCHOONMAAKONDERHOUD I</v>
          </cell>
          <cell r="AM2869">
            <v>1</v>
          </cell>
          <cell r="AN2869" t="str">
            <v>38 uur / week</v>
          </cell>
          <cell r="AO2869">
            <v>2</v>
          </cell>
          <cell r="AP2869">
            <v>2</v>
          </cell>
          <cell r="AQ2869">
            <v>30</v>
          </cell>
          <cell r="AR2869">
            <v>5.26</v>
          </cell>
          <cell r="AS2869">
            <v>7</v>
          </cell>
          <cell r="AT2869" t="str">
            <v>I2</v>
          </cell>
          <cell r="AU2869">
            <v>22</v>
          </cell>
          <cell r="AV2869">
            <v>9.74</v>
          </cell>
        </row>
        <row r="2870">
          <cell r="A2870">
            <v>20815</v>
          </cell>
          <cell r="B2870" t="str">
            <v>Mevrouw</v>
          </cell>
          <cell r="C2870" t="str">
            <v>N.A. Ramadan</v>
          </cell>
          <cell r="D2870" t="str">
            <v>Nezhda Ali</v>
          </cell>
          <cell r="E2870" t="str">
            <v>Nezhda</v>
          </cell>
          <cell r="F2870" t="str">
            <v>NA</v>
          </cell>
          <cell r="H2870" t="str">
            <v>Ramadan</v>
          </cell>
          <cell r="K2870" t="str">
            <v>Vrouw</v>
          </cell>
          <cell r="L2870" t="str">
            <v>Adres</v>
          </cell>
          <cell r="M2870" t="str">
            <v>Stanleylaan</v>
          </cell>
          <cell r="N2870">
            <v>265</v>
          </cell>
          <cell r="P2870" t="str">
            <v>3526 TG</v>
          </cell>
          <cell r="Q2870" t="str">
            <v>Utrecht</v>
          </cell>
          <cell r="R2870" t="str">
            <v>Nederland</v>
          </cell>
          <cell r="T2870">
            <v>621972122</v>
          </cell>
          <cell r="U2870">
            <v>3000</v>
          </cell>
          <cell r="V2870" t="str">
            <v>Hago Nederland B.V.</v>
          </cell>
          <cell r="W2870">
            <v>1</v>
          </cell>
          <cell r="X2870" t="str">
            <v>Internen</v>
          </cell>
          <cell r="Y2870" t="str">
            <v>A1</v>
          </cell>
          <cell r="Z2870" t="str">
            <v>Medewerker uurloon</v>
          </cell>
          <cell r="AA2870">
            <v>1</v>
          </cell>
          <cell r="AB2870" t="str">
            <v>Schoonmaak CAO</v>
          </cell>
          <cell r="AC2870" t="str">
            <v>N4</v>
          </cell>
          <cell r="AD2870" t="str">
            <v>HR-NL: per 4 weken</v>
          </cell>
          <cell r="AE2870" t="str">
            <v>Bepaalde tijd</v>
          </cell>
          <cell r="AF2870">
            <v>43056</v>
          </cell>
          <cell r="AG2870" t="str">
            <v>1e AO bep. tijd</v>
          </cell>
          <cell r="AH2870">
            <v>314902715</v>
          </cell>
          <cell r="AI2870">
            <v>26094</v>
          </cell>
          <cell r="AJ2870" t="str">
            <v>Bulgaars</v>
          </cell>
          <cell r="AK2870" t="str">
            <v>X011</v>
          </cell>
          <cell r="AL2870" t="str">
            <v>MEDEW. ALGEMEEN SCHOONMAAKONDERHOUD I</v>
          </cell>
          <cell r="AM2870">
            <v>1</v>
          </cell>
          <cell r="AN2870" t="str">
            <v>38 uur / week</v>
          </cell>
          <cell r="AO2870">
            <v>10</v>
          </cell>
          <cell r="AP2870">
            <v>0</v>
          </cell>
          <cell r="AQ2870">
            <v>0</v>
          </cell>
          <cell r="AR2870">
            <v>26.32</v>
          </cell>
          <cell r="AS2870">
            <v>7</v>
          </cell>
          <cell r="AT2870" t="str">
            <v>I2</v>
          </cell>
          <cell r="AU2870">
            <v>22</v>
          </cell>
          <cell r="AV2870">
            <v>9.74</v>
          </cell>
        </row>
        <row r="2871">
          <cell r="A2871">
            <v>20958</v>
          </cell>
          <cell r="B2871" t="str">
            <v>Mevrouw</v>
          </cell>
          <cell r="C2871" t="str">
            <v>P.O. Obayagbona</v>
          </cell>
          <cell r="D2871" t="str">
            <v>Pat Osas</v>
          </cell>
          <cell r="E2871" t="str">
            <v>Pat</v>
          </cell>
          <cell r="F2871" t="str">
            <v>PO</v>
          </cell>
          <cell r="H2871" t="str">
            <v>Obayagbona</v>
          </cell>
          <cell r="K2871" t="str">
            <v>Vrouw</v>
          </cell>
          <cell r="L2871" t="str">
            <v>Adres</v>
          </cell>
          <cell r="M2871" t="str">
            <v>Pannerdenstraat</v>
          </cell>
          <cell r="N2871">
            <v>5</v>
          </cell>
          <cell r="P2871" t="str">
            <v>1106 BD</v>
          </cell>
          <cell r="Q2871" t="str">
            <v>Amsterdam</v>
          </cell>
          <cell r="R2871" t="str">
            <v>Nederland</v>
          </cell>
          <cell r="T2871">
            <v>685568535</v>
          </cell>
          <cell r="U2871">
            <v>3000</v>
          </cell>
          <cell r="V2871" t="str">
            <v>Hago Nederland B.V.</v>
          </cell>
          <cell r="W2871">
            <v>1</v>
          </cell>
          <cell r="X2871" t="str">
            <v>Internen</v>
          </cell>
          <cell r="Y2871" t="str">
            <v>A1</v>
          </cell>
          <cell r="Z2871" t="str">
            <v>Medewerker uurloon</v>
          </cell>
          <cell r="AA2871">
            <v>1</v>
          </cell>
          <cell r="AB2871" t="str">
            <v>Schoonmaak CAO</v>
          </cell>
          <cell r="AC2871" t="str">
            <v>N4</v>
          </cell>
          <cell r="AD2871" t="str">
            <v>HR-NL: per 4 weken</v>
          </cell>
          <cell r="AE2871" t="str">
            <v>Bepaalde tijd</v>
          </cell>
          <cell r="AF2871">
            <v>42789</v>
          </cell>
          <cell r="AG2871" t="str">
            <v>1e AO bep. tijd</v>
          </cell>
          <cell r="AH2871">
            <v>346913664</v>
          </cell>
          <cell r="AI2871">
            <v>26796</v>
          </cell>
          <cell r="AJ2871" t="str">
            <v>Nederlands</v>
          </cell>
          <cell r="AK2871" t="str">
            <v>X011</v>
          </cell>
          <cell r="AL2871" t="str">
            <v>MEDEW. ALGEMEEN SCHOONMAAKONDERHOUD I</v>
          </cell>
          <cell r="AM2871">
            <v>1</v>
          </cell>
          <cell r="AN2871" t="str">
            <v>38 uur / week</v>
          </cell>
          <cell r="AO2871">
            <v>15</v>
          </cell>
          <cell r="AP2871">
            <v>15</v>
          </cell>
          <cell r="AQ2871">
            <v>38</v>
          </cell>
          <cell r="AR2871">
            <v>39.47</v>
          </cell>
          <cell r="AS2871">
            <v>7</v>
          </cell>
          <cell r="AT2871" t="str">
            <v>B2</v>
          </cell>
          <cell r="AU2871">
            <v>17</v>
          </cell>
          <cell r="AV2871">
            <v>5.01</v>
          </cell>
        </row>
      </sheetData>
      <sheetData sheetId="1" refreshError="1">
        <row r="1">
          <cell r="A1" t="str">
            <v>Pers.nr.</v>
          </cell>
          <cell r="B1" t="str">
            <v>Aanhefcode</v>
          </cell>
          <cell r="C1" t="str">
            <v>Personeelsnummer</v>
          </cell>
          <cell r="D1" t="str">
            <v>In dnst</v>
          </cell>
          <cell r="E1" t="str">
            <v>Uit dnst</v>
          </cell>
          <cell r="F1" t="str">
            <v>DatSt</v>
          </cell>
          <cell r="G1" t="str">
            <v>Datumsoort</v>
          </cell>
          <cell r="H1" t="str">
            <v>Datum</v>
          </cell>
        </row>
        <row r="2">
          <cell r="A2">
            <v>9732</v>
          </cell>
          <cell r="B2" t="str">
            <v>Dhr.</v>
          </cell>
          <cell r="C2" t="str">
            <v>M. Soekhradj</v>
          </cell>
          <cell r="D2">
            <v>35625</v>
          </cell>
          <cell r="E2">
            <v>2958465</v>
          </cell>
          <cell r="F2" t="str">
            <v>Z1</v>
          </cell>
          <cell r="G2" t="str">
            <v>Dat. dienstjaren CAO</v>
          </cell>
          <cell r="H2">
            <v>35625</v>
          </cell>
        </row>
        <row r="3">
          <cell r="A3">
            <v>9733</v>
          </cell>
          <cell r="B3" t="str">
            <v>Mevrouw</v>
          </cell>
          <cell r="C3" t="str">
            <v>G. Vasilic - Stanic</v>
          </cell>
          <cell r="D3">
            <v>35464</v>
          </cell>
          <cell r="E3">
            <v>2958465</v>
          </cell>
          <cell r="F3" t="str">
            <v>Z1</v>
          </cell>
          <cell r="G3" t="str">
            <v>Dat. dienstjaren CAO</v>
          </cell>
          <cell r="H3">
            <v>35464</v>
          </cell>
        </row>
        <row r="4">
          <cell r="A4">
            <v>9734</v>
          </cell>
          <cell r="B4" t="str">
            <v>Mevrouw</v>
          </cell>
          <cell r="C4" t="str">
            <v>A. Stanic - Djakovic</v>
          </cell>
          <cell r="D4">
            <v>34509</v>
          </cell>
          <cell r="E4">
            <v>2958465</v>
          </cell>
          <cell r="F4" t="str">
            <v>Z1</v>
          </cell>
          <cell r="G4" t="str">
            <v>Dat. dienstjaren CAO</v>
          </cell>
          <cell r="H4">
            <v>34509</v>
          </cell>
        </row>
        <row r="5">
          <cell r="A5">
            <v>9735</v>
          </cell>
          <cell r="B5" t="str">
            <v>Mevrouw</v>
          </cell>
          <cell r="C5" t="str">
            <v>K. Bisoen</v>
          </cell>
          <cell r="D5">
            <v>37697</v>
          </cell>
          <cell r="E5">
            <v>2958465</v>
          </cell>
          <cell r="F5" t="str">
            <v>Z1</v>
          </cell>
          <cell r="G5" t="str">
            <v>Dat. dienstjaren CAO</v>
          </cell>
          <cell r="H5">
            <v>37697</v>
          </cell>
        </row>
        <row r="6">
          <cell r="A6">
            <v>9736</v>
          </cell>
          <cell r="B6" t="str">
            <v>Mevrouw</v>
          </cell>
          <cell r="C6" t="str">
            <v>M. Gordor</v>
          </cell>
          <cell r="D6">
            <v>39387</v>
          </cell>
          <cell r="E6">
            <v>2958465</v>
          </cell>
          <cell r="F6" t="str">
            <v>Z1</v>
          </cell>
          <cell r="G6" t="str">
            <v>Dat. dienstjaren CAO</v>
          </cell>
          <cell r="H6">
            <v>38278</v>
          </cell>
        </row>
        <row r="7">
          <cell r="A7">
            <v>9737</v>
          </cell>
          <cell r="B7" t="str">
            <v>Mevrouw</v>
          </cell>
          <cell r="C7" t="str">
            <v>A.P. Audhoe - Manger</v>
          </cell>
          <cell r="D7">
            <v>39387</v>
          </cell>
          <cell r="E7">
            <v>2958465</v>
          </cell>
          <cell r="F7" t="str">
            <v>Z1</v>
          </cell>
          <cell r="G7" t="str">
            <v>Dat. dienstjaren CAO</v>
          </cell>
          <cell r="H7">
            <v>34395</v>
          </cell>
        </row>
        <row r="8">
          <cell r="A8">
            <v>9738</v>
          </cell>
          <cell r="B8" t="str">
            <v>Mevrouw</v>
          </cell>
          <cell r="C8" t="str">
            <v>G. Mwange Dimwenge</v>
          </cell>
          <cell r="D8">
            <v>39391</v>
          </cell>
          <cell r="E8">
            <v>2958465</v>
          </cell>
          <cell r="F8" t="str">
            <v>Z1</v>
          </cell>
          <cell r="G8" t="str">
            <v>Dat. dienstjaren CAO</v>
          </cell>
          <cell r="H8">
            <v>39391</v>
          </cell>
        </row>
        <row r="9">
          <cell r="A9">
            <v>9740</v>
          </cell>
          <cell r="B9" t="str">
            <v>Mevrouw</v>
          </cell>
          <cell r="C9" t="str">
            <v>M. Hoeseni</v>
          </cell>
          <cell r="D9">
            <v>38744</v>
          </cell>
          <cell r="E9">
            <v>2958465</v>
          </cell>
          <cell r="F9" t="str">
            <v>Z1</v>
          </cell>
          <cell r="G9" t="str">
            <v>Dat. dienstjaren CAO</v>
          </cell>
          <cell r="H9">
            <v>38744</v>
          </cell>
        </row>
        <row r="10">
          <cell r="A10">
            <v>9741</v>
          </cell>
          <cell r="B10" t="str">
            <v>Mevrouw</v>
          </cell>
          <cell r="C10" t="str">
            <v>A.M.R. Patow Arboleda</v>
          </cell>
          <cell r="D10">
            <v>40391</v>
          </cell>
          <cell r="E10">
            <v>2958465</v>
          </cell>
          <cell r="F10" t="str">
            <v>Z1</v>
          </cell>
          <cell r="G10" t="str">
            <v>Dat. dienstjaren CAO</v>
          </cell>
          <cell r="H10">
            <v>35927</v>
          </cell>
        </row>
        <row r="11">
          <cell r="A11">
            <v>9742</v>
          </cell>
          <cell r="B11" t="str">
            <v>Mevrouw</v>
          </cell>
          <cell r="C11" t="str">
            <v>L. el Omari</v>
          </cell>
          <cell r="D11">
            <v>40546</v>
          </cell>
          <cell r="E11">
            <v>2958465</v>
          </cell>
          <cell r="F11" t="str">
            <v>Z1</v>
          </cell>
          <cell r="G11" t="str">
            <v>Dat. dienstjaren CAO</v>
          </cell>
          <cell r="H11">
            <v>40546</v>
          </cell>
        </row>
        <row r="12">
          <cell r="A12">
            <v>9743</v>
          </cell>
          <cell r="B12" t="str">
            <v>Mevrouw</v>
          </cell>
          <cell r="C12" t="str">
            <v>Y.C. Dubbelman</v>
          </cell>
          <cell r="D12">
            <v>40546</v>
          </cell>
          <cell r="E12">
            <v>2958465</v>
          </cell>
          <cell r="F12" t="str">
            <v>Z1</v>
          </cell>
          <cell r="G12" t="str">
            <v>Dat. dienstjaren CAO</v>
          </cell>
          <cell r="H12">
            <v>37277</v>
          </cell>
        </row>
        <row r="13">
          <cell r="A13">
            <v>9744</v>
          </cell>
          <cell r="B13" t="str">
            <v>Mevrouw</v>
          </cell>
          <cell r="C13" t="str">
            <v>C.Q. Rietberg - Rivera</v>
          </cell>
          <cell r="D13">
            <v>40546</v>
          </cell>
          <cell r="E13">
            <v>2958465</v>
          </cell>
          <cell r="F13" t="str">
            <v>Z1</v>
          </cell>
          <cell r="G13" t="str">
            <v>Dat. dienstjaren CAO</v>
          </cell>
          <cell r="H13">
            <v>38131</v>
          </cell>
        </row>
        <row r="14">
          <cell r="A14">
            <v>9745</v>
          </cell>
          <cell r="B14" t="str">
            <v>Mevrouw</v>
          </cell>
          <cell r="C14" t="str">
            <v>S.D.A. van Tol</v>
          </cell>
          <cell r="D14">
            <v>41183</v>
          </cell>
          <cell r="E14">
            <v>2958465</v>
          </cell>
          <cell r="F14" t="str">
            <v>Z1</v>
          </cell>
          <cell r="G14" t="str">
            <v>Dat. dienstjaren CAO</v>
          </cell>
          <cell r="H14">
            <v>36619</v>
          </cell>
        </row>
        <row r="15">
          <cell r="A15">
            <v>9746</v>
          </cell>
          <cell r="B15" t="str">
            <v>Dhr.</v>
          </cell>
          <cell r="C15" t="str">
            <v>S. Tokat</v>
          </cell>
          <cell r="D15">
            <v>40634</v>
          </cell>
          <cell r="E15">
            <v>2958465</v>
          </cell>
          <cell r="F15" t="str">
            <v>Z1</v>
          </cell>
          <cell r="G15" t="str">
            <v>Dat. dienstjaren CAO</v>
          </cell>
          <cell r="H15">
            <v>40634</v>
          </cell>
        </row>
        <row r="16">
          <cell r="A16">
            <v>9747</v>
          </cell>
          <cell r="B16" t="str">
            <v>Mevrouw</v>
          </cell>
          <cell r="C16" t="str">
            <v>F.Z. Zoubair</v>
          </cell>
          <cell r="D16">
            <v>40626</v>
          </cell>
          <cell r="E16">
            <v>2958465</v>
          </cell>
          <cell r="F16" t="str">
            <v>Z1</v>
          </cell>
          <cell r="G16" t="str">
            <v>Dat. dienstjaren CAO</v>
          </cell>
          <cell r="H16">
            <v>40626</v>
          </cell>
        </row>
        <row r="17">
          <cell r="A17">
            <v>9748</v>
          </cell>
          <cell r="B17" t="str">
            <v>Mevrouw</v>
          </cell>
          <cell r="C17" t="str">
            <v>O. Oualkadi</v>
          </cell>
          <cell r="D17">
            <v>40633</v>
          </cell>
          <cell r="E17">
            <v>2958465</v>
          </cell>
          <cell r="F17" t="str">
            <v>Z1</v>
          </cell>
          <cell r="G17" t="str">
            <v>Dat. dienstjaren CAO</v>
          </cell>
          <cell r="H17">
            <v>40633</v>
          </cell>
        </row>
        <row r="18">
          <cell r="A18">
            <v>9749</v>
          </cell>
          <cell r="B18" t="str">
            <v>Mevrouw</v>
          </cell>
          <cell r="C18" t="str">
            <v>P. Roos</v>
          </cell>
          <cell r="D18">
            <v>40693</v>
          </cell>
          <cell r="E18">
            <v>2958465</v>
          </cell>
          <cell r="F18" t="str">
            <v>Z1</v>
          </cell>
          <cell r="G18" t="str">
            <v>Dat. dienstjaren CAO</v>
          </cell>
          <cell r="H18">
            <v>38488</v>
          </cell>
        </row>
        <row r="19">
          <cell r="A19">
            <v>9750</v>
          </cell>
          <cell r="B19" t="str">
            <v>Dhr.</v>
          </cell>
          <cell r="C19" t="str">
            <v>C. Hogervorst</v>
          </cell>
          <cell r="D19">
            <v>40693</v>
          </cell>
          <cell r="E19">
            <v>2958465</v>
          </cell>
          <cell r="F19" t="str">
            <v>Z1</v>
          </cell>
          <cell r="G19" t="str">
            <v>Dat. dienstjaren CAO</v>
          </cell>
          <cell r="H19">
            <v>38384</v>
          </cell>
        </row>
        <row r="20">
          <cell r="A20">
            <v>9751</v>
          </cell>
          <cell r="B20" t="str">
            <v>Mevrouw</v>
          </cell>
          <cell r="C20" t="str">
            <v>Y.M. Meinders - Delmeer</v>
          </cell>
          <cell r="D20">
            <v>40693</v>
          </cell>
          <cell r="E20">
            <v>2958465</v>
          </cell>
          <cell r="F20" t="str">
            <v>Z1</v>
          </cell>
          <cell r="G20" t="str">
            <v>Dat. dienstjaren CAO</v>
          </cell>
          <cell r="H20">
            <v>40693</v>
          </cell>
        </row>
        <row r="21">
          <cell r="A21">
            <v>9752</v>
          </cell>
          <cell r="B21" t="str">
            <v>Mevrouw</v>
          </cell>
          <cell r="C21" t="str">
            <v>E.M. de Wind</v>
          </cell>
          <cell r="D21">
            <v>40693</v>
          </cell>
          <cell r="E21">
            <v>2958465</v>
          </cell>
          <cell r="F21" t="str">
            <v>Z1</v>
          </cell>
          <cell r="G21" t="str">
            <v>Dat. dienstjaren CAO</v>
          </cell>
          <cell r="H21">
            <v>39083</v>
          </cell>
        </row>
        <row r="22">
          <cell r="A22">
            <v>9753</v>
          </cell>
          <cell r="B22" t="str">
            <v>Dhr.</v>
          </cell>
          <cell r="C22" t="str">
            <v>I. Baz</v>
          </cell>
          <cell r="D22">
            <v>40735</v>
          </cell>
          <cell r="E22">
            <v>2958465</v>
          </cell>
          <cell r="F22" t="str">
            <v>Z1</v>
          </cell>
          <cell r="G22" t="str">
            <v>Dat. dienstjaren CAO</v>
          </cell>
          <cell r="H22">
            <v>40735</v>
          </cell>
        </row>
        <row r="23">
          <cell r="A23">
            <v>9754</v>
          </cell>
          <cell r="B23" t="str">
            <v>Mevrouw</v>
          </cell>
          <cell r="C23" t="str">
            <v>S.M. Lupescu - de Haas</v>
          </cell>
          <cell r="D23">
            <v>40732</v>
          </cell>
          <cell r="E23">
            <v>2958465</v>
          </cell>
          <cell r="F23" t="str">
            <v>Z1</v>
          </cell>
          <cell r="G23" t="str">
            <v>Dat. dienstjaren CAO</v>
          </cell>
          <cell r="H23">
            <v>36958</v>
          </cell>
        </row>
        <row r="24">
          <cell r="A24">
            <v>9755</v>
          </cell>
          <cell r="B24" t="str">
            <v>Mevrouw</v>
          </cell>
          <cell r="C24" t="str">
            <v>S. Ramdas</v>
          </cell>
          <cell r="D24">
            <v>40798</v>
          </cell>
          <cell r="E24">
            <v>2958465</v>
          </cell>
          <cell r="F24" t="str">
            <v>Z1</v>
          </cell>
          <cell r="G24" t="str">
            <v>Dat. dienstjaren CAO</v>
          </cell>
          <cell r="H24">
            <v>38849</v>
          </cell>
        </row>
        <row r="25">
          <cell r="A25">
            <v>9756</v>
          </cell>
          <cell r="B25" t="str">
            <v>Mevrouw</v>
          </cell>
          <cell r="C25" t="str">
            <v>M.P.A. Meijer</v>
          </cell>
          <cell r="D25">
            <v>40814</v>
          </cell>
          <cell r="E25">
            <v>2958465</v>
          </cell>
          <cell r="F25" t="str">
            <v>Z1</v>
          </cell>
          <cell r="G25" t="str">
            <v>Dat. dienstjaren CAO</v>
          </cell>
          <cell r="H25">
            <v>40814</v>
          </cell>
        </row>
        <row r="26">
          <cell r="A26">
            <v>9757</v>
          </cell>
          <cell r="B26" t="str">
            <v>Dhr.</v>
          </cell>
          <cell r="C26" t="str">
            <v>S. Samadi</v>
          </cell>
          <cell r="D26">
            <v>40909</v>
          </cell>
          <cell r="E26">
            <v>2958465</v>
          </cell>
          <cell r="F26" t="str">
            <v>Z1</v>
          </cell>
          <cell r="G26" t="str">
            <v>Dat. dienstjaren CAO</v>
          </cell>
          <cell r="H26">
            <v>38992</v>
          </cell>
        </row>
        <row r="27">
          <cell r="A27">
            <v>9758</v>
          </cell>
          <cell r="B27" t="str">
            <v>Mevrouw</v>
          </cell>
          <cell r="C27" t="str">
            <v>A. Topal - Yetimoglu</v>
          </cell>
          <cell r="D27">
            <v>40917</v>
          </cell>
          <cell r="E27">
            <v>2958465</v>
          </cell>
          <cell r="F27" t="str">
            <v>Z1</v>
          </cell>
          <cell r="G27" t="str">
            <v>Dat. dienstjaren CAO</v>
          </cell>
          <cell r="H27">
            <v>37501</v>
          </cell>
        </row>
        <row r="28">
          <cell r="A28">
            <v>9759</v>
          </cell>
          <cell r="B28" t="str">
            <v>Dhr.</v>
          </cell>
          <cell r="C28" t="str">
            <v>M. Balkoudia</v>
          </cell>
          <cell r="D28">
            <v>40917</v>
          </cell>
          <cell r="E28">
            <v>2958465</v>
          </cell>
          <cell r="F28" t="str">
            <v>Z1</v>
          </cell>
          <cell r="G28" t="str">
            <v>Dat. dienstjaren CAO</v>
          </cell>
          <cell r="H28">
            <v>34074</v>
          </cell>
        </row>
        <row r="29">
          <cell r="A29">
            <v>9760</v>
          </cell>
          <cell r="B29" t="str">
            <v>Mevrouw</v>
          </cell>
          <cell r="C29" t="str">
            <v>S. Kalika</v>
          </cell>
          <cell r="D29">
            <v>40917</v>
          </cell>
          <cell r="E29">
            <v>2958465</v>
          </cell>
          <cell r="F29" t="str">
            <v>Z1</v>
          </cell>
          <cell r="G29" t="str">
            <v>Dat. dienstjaren CAO</v>
          </cell>
          <cell r="H29">
            <v>35614</v>
          </cell>
        </row>
        <row r="30">
          <cell r="A30">
            <v>9761</v>
          </cell>
          <cell r="B30" t="str">
            <v>Mevrouw</v>
          </cell>
          <cell r="C30" t="str">
            <v>C.P. Panka - Clarke</v>
          </cell>
          <cell r="D30">
            <v>40917</v>
          </cell>
          <cell r="E30">
            <v>2958465</v>
          </cell>
          <cell r="F30" t="str">
            <v>Z1</v>
          </cell>
          <cell r="G30" t="str">
            <v>Dat. dienstjaren CAO</v>
          </cell>
          <cell r="H30">
            <v>38626</v>
          </cell>
        </row>
        <row r="31">
          <cell r="A31">
            <v>9762</v>
          </cell>
          <cell r="B31" t="str">
            <v>Mevrouw</v>
          </cell>
          <cell r="C31" t="str">
            <v>S.L. Dröge - Fabres Muller</v>
          </cell>
          <cell r="D31">
            <v>40917</v>
          </cell>
          <cell r="E31">
            <v>2958465</v>
          </cell>
          <cell r="F31" t="str">
            <v>Z1</v>
          </cell>
          <cell r="G31" t="str">
            <v>Dat. dienstjaren CAO</v>
          </cell>
          <cell r="H31">
            <v>40917</v>
          </cell>
        </row>
        <row r="32">
          <cell r="A32">
            <v>9763</v>
          </cell>
          <cell r="B32" t="str">
            <v>Mevrouw</v>
          </cell>
          <cell r="C32" t="str">
            <v>M.S. van Maasbommel - Kilkens</v>
          </cell>
          <cell r="D32">
            <v>40917</v>
          </cell>
          <cell r="E32">
            <v>2958465</v>
          </cell>
          <cell r="F32" t="str">
            <v>Z1</v>
          </cell>
          <cell r="G32" t="str">
            <v>Dat. dienstjaren CAO</v>
          </cell>
          <cell r="H32">
            <v>39846</v>
          </cell>
        </row>
        <row r="33">
          <cell r="A33">
            <v>9764</v>
          </cell>
          <cell r="B33" t="str">
            <v>Mevrouw</v>
          </cell>
          <cell r="C33" t="str">
            <v>M. Leong - Chow</v>
          </cell>
          <cell r="D33">
            <v>40917</v>
          </cell>
          <cell r="E33">
            <v>2958465</v>
          </cell>
          <cell r="F33" t="str">
            <v>Z1</v>
          </cell>
          <cell r="G33" t="str">
            <v>Dat. dienstjaren CAO</v>
          </cell>
          <cell r="H33">
            <v>38018</v>
          </cell>
        </row>
        <row r="34">
          <cell r="A34">
            <v>9765</v>
          </cell>
          <cell r="B34" t="str">
            <v>Mevrouw</v>
          </cell>
          <cell r="C34" t="str">
            <v>B. Lussende</v>
          </cell>
          <cell r="D34">
            <v>40917</v>
          </cell>
          <cell r="E34">
            <v>2958465</v>
          </cell>
          <cell r="F34" t="str">
            <v>Z1</v>
          </cell>
          <cell r="G34" t="str">
            <v>Dat. dienstjaren CAO</v>
          </cell>
          <cell r="H34">
            <v>35797</v>
          </cell>
        </row>
        <row r="35">
          <cell r="A35">
            <v>9766</v>
          </cell>
          <cell r="B35" t="str">
            <v>Mevrouw</v>
          </cell>
          <cell r="C35" t="str">
            <v>L.M.J. van der Putten</v>
          </cell>
          <cell r="D35">
            <v>40917</v>
          </cell>
          <cell r="E35">
            <v>2958465</v>
          </cell>
          <cell r="F35" t="str">
            <v>Z1</v>
          </cell>
          <cell r="G35" t="str">
            <v>Dat. dienstjaren CAO</v>
          </cell>
          <cell r="H35">
            <v>36404</v>
          </cell>
        </row>
        <row r="36">
          <cell r="A36">
            <v>9767</v>
          </cell>
          <cell r="B36" t="str">
            <v>Mevrouw</v>
          </cell>
          <cell r="C36" t="str">
            <v>H.H. Razeb Sekh - Badal</v>
          </cell>
          <cell r="D36">
            <v>40917</v>
          </cell>
          <cell r="E36">
            <v>2958465</v>
          </cell>
          <cell r="F36" t="str">
            <v>Z1</v>
          </cell>
          <cell r="G36" t="str">
            <v>Dat. dienstjaren CAO</v>
          </cell>
          <cell r="H36">
            <v>28080</v>
          </cell>
        </row>
        <row r="37">
          <cell r="A37">
            <v>9768</v>
          </cell>
          <cell r="B37" t="str">
            <v>Mevrouw</v>
          </cell>
          <cell r="C37" t="str">
            <v>A. Kucukdemir</v>
          </cell>
          <cell r="D37">
            <v>40917</v>
          </cell>
          <cell r="E37">
            <v>2958465</v>
          </cell>
          <cell r="F37" t="str">
            <v>Z1</v>
          </cell>
          <cell r="G37" t="str">
            <v>Dat. dienstjaren CAO</v>
          </cell>
          <cell r="H37">
            <v>38881</v>
          </cell>
        </row>
        <row r="38">
          <cell r="A38">
            <v>9769</v>
          </cell>
          <cell r="B38" t="str">
            <v>Mevrouw</v>
          </cell>
          <cell r="C38" t="str">
            <v>S. Soekhradj - Kalpoe</v>
          </cell>
          <cell r="D38">
            <v>40910</v>
          </cell>
          <cell r="E38">
            <v>2958465</v>
          </cell>
          <cell r="F38" t="str">
            <v>Z1</v>
          </cell>
          <cell r="G38" t="str">
            <v>Dat. dienstjaren CAO</v>
          </cell>
          <cell r="H38">
            <v>34463</v>
          </cell>
        </row>
        <row r="39">
          <cell r="A39">
            <v>9770</v>
          </cell>
          <cell r="B39" t="str">
            <v>Mevrouw</v>
          </cell>
          <cell r="C39" t="str">
            <v>S. Efe</v>
          </cell>
          <cell r="D39">
            <v>40940</v>
          </cell>
          <cell r="E39">
            <v>2958465</v>
          </cell>
          <cell r="F39" t="str">
            <v>Z1</v>
          </cell>
          <cell r="G39" t="str">
            <v>Dat. dienstjaren CAO</v>
          </cell>
          <cell r="H39">
            <v>39835</v>
          </cell>
        </row>
        <row r="40">
          <cell r="A40">
            <v>9771</v>
          </cell>
          <cell r="B40" t="str">
            <v>Mevrouw</v>
          </cell>
          <cell r="C40" t="str">
            <v>E.M.M. Rori</v>
          </cell>
          <cell r="D40">
            <v>40940</v>
          </cell>
          <cell r="E40">
            <v>2958465</v>
          </cell>
          <cell r="F40" t="str">
            <v>Z1</v>
          </cell>
          <cell r="G40" t="str">
            <v>Dat. dienstjaren CAO</v>
          </cell>
          <cell r="H40">
            <v>37139</v>
          </cell>
        </row>
        <row r="41">
          <cell r="A41">
            <v>9772</v>
          </cell>
          <cell r="B41" t="str">
            <v>Mevrouw</v>
          </cell>
          <cell r="C41" t="str">
            <v>J. Talha</v>
          </cell>
          <cell r="D41">
            <v>40940</v>
          </cell>
          <cell r="E41">
            <v>2958465</v>
          </cell>
          <cell r="F41" t="str">
            <v>Z1</v>
          </cell>
          <cell r="G41" t="str">
            <v>Dat. dienstjaren CAO</v>
          </cell>
          <cell r="H41">
            <v>36619</v>
          </cell>
        </row>
        <row r="42">
          <cell r="A42">
            <v>9773</v>
          </cell>
          <cell r="B42" t="str">
            <v>Mevrouw</v>
          </cell>
          <cell r="C42" t="str">
            <v>J. Arumugam</v>
          </cell>
          <cell r="D42">
            <v>40940</v>
          </cell>
          <cell r="E42">
            <v>2958465</v>
          </cell>
          <cell r="F42" t="str">
            <v>Z1</v>
          </cell>
          <cell r="G42" t="str">
            <v>Dat. dienstjaren CAO</v>
          </cell>
          <cell r="H42">
            <v>40009</v>
          </cell>
        </row>
        <row r="43">
          <cell r="A43">
            <v>9774</v>
          </cell>
          <cell r="B43" t="str">
            <v>Mevrouw</v>
          </cell>
          <cell r="C43" t="str">
            <v>L.M.C. van Engelen</v>
          </cell>
          <cell r="D43">
            <v>40940</v>
          </cell>
          <cell r="E43">
            <v>2958465</v>
          </cell>
          <cell r="F43" t="str">
            <v>Z1</v>
          </cell>
          <cell r="G43" t="str">
            <v>Dat. dienstjaren CAO</v>
          </cell>
          <cell r="H43">
            <v>35506</v>
          </cell>
        </row>
        <row r="44">
          <cell r="A44">
            <v>9775</v>
          </cell>
          <cell r="B44" t="str">
            <v>Mevrouw</v>
          </cell>
          <cell r="C44" t="str">
            <v>W.T. van Etten - Jansen</v>
          </cell>
          <cell r="D44">
            <v>40940</v>
          </cell>
          <cell r="E44">
            <v>2958465</v>
          </cell>
          <cell r="F44" t="str">
            <v>Z1</v>
          </cell>
          <cell r="G44" t="str">
            <v>Dat. dienstjaren CAO</v>
          </cell>
          <cell r="H44">
            <v>35226</v>
          </cell>
        </row>
        <row r="45">
          <cell r="A45">
            <v>9776</v>
          </cell>
          <cell r="B45" t="str">
            <v>Mevrouw</v>
          </cell>
          <cell r="C45" t="str">
            <v>C.A.M. Broeders</v>
          </cell>
          <cell r="D45">
            <v>40940</v>
          </cell>
          <cell r="E45">
            <v>2958465</v>
          </cell>
          <cell r="F45" t="str">
            <v>Z1</v>
          </cell>
          <cell r="G45" t="str">
            <v>Dat. dienstjaren CAO</v>
          </cell>
          <cell r="H45">
            <v>38509</v>
          </cell>
        </row>
        <row r="46">
          <cell r="A46">
            <v>9777</v>
          </cell>
          <cell r="B46" t="str">
            <v>Mevrouw</v>
          </cell>
          <cell r="C46" t="str">
            <v>A. Kleijssen</v>
          </cell>
          <cell r="D46">
            <v>40940</v>
          </cell>
          <cell r="E46">
            <v>2958465</v>
          </cell>
          <cell r="F46" t="str">
            <v>Z1</v>
          </cell>
          <cell r="G46" t="str">
            <v>Dat. dienstjaren CAO</v>
          </cell>
          <cell r="H46">
            <v>35143</v>
          </cell>
        </row>
        <row r="47">
          <cell r="A47">
            <v>9778</v>
          </cell>
          <cell r="B47" t="str">
            <v>Mevrouw</v>
          </cell>
          <cell r="C47" t="str">
            <v>W.G.J.M. Bettinger - Bosmans</v>
          </cell>
          <cell r="D47">
            <v>40940</v>
          </cell>
          <cell r="E47">
            <v>2958465</v>
          </cell>
          <cell r="F47" t="str">
            <v>Z1</v>
          </cell>
          <cell r="G47" t="str">
            <v>Dat. dienstjaren CAO</v>
          </cell>
          <cell r="H47">
            <v>33543</v>
          </cell>
        </row>
        <row r="48">
          <cell r="A48">
            <v>9779</v>
          </cell>
          <cell r="B48" t="str">
            <v>Mevrouw</v>
          </cell>
          <cell r="C48" t="str">
            <v>J.J. Narings - Versleijen</v>
          </cell>
          <cell r="D48">
            <v>40940</v>
          </cell>
          <cell r="E48">
            <v>2958465</v>
          </cell>
          <cell r="F48" t="str">
            <v>Z1</v>
          </cell>
          <cell r="G48" t="str">
            <v>Dat. dienstjaren CAO</v>
          </cell>
          <cell r="H48">
            <v>28659</v>
          </cell>
        </row>
        <row r="49">
          <cell r="A49">
            <v>9780</v>
          </cell>
          <cell r="B49" t="str">
            <v>Mevrouw</v>
          </cell>
          <cell r="C49" t="str">
            <v>R.B.P. van Etten - Michelotti</v>
          </cell>
          <cell r="D49">
            <v>40940</v>
          </cell>
          <cell r="E49">
            <v>2958465</v>
          </cell>
          <cell r="F49" t="str">
            <v>Z1</v>
          </cell>
          <cell r="G49" t="str">
            <v>Dat. dienstjaren CAO</v>
          </cell>
          <cell r="H49">
            <v>37529</v>
          </cell>
        </row>
        <row r="50">
          <cell r="A50">
            <v>9781</v>
          </cell>
          <cell r="B50" t="str">
            <v>Mevrouw</v>
          </cell>
          <cell r="C50" t="str">
            <v>W. Snoeren - van der Hoek</v>
          </cell>
          <cell r="D50">
            <v>40940</v>
          </cell>
          <cell r="E50">
            <v>2958465</v>
          </cell>
          <cell r="F50" t="str">
            <v>Z1</v>
          </cell>
          <cell r="G50" t="str">
            <v>Dat. dienstjaren CAO</v>
          </cell>
          <cell r="H50">
            <v>28242</v>
          </cell>
        </row>
        <row r="51">
          <cell r="A51">
            <v>9782</v>
          </cell>
          <cell r="B51" t="str">
            <v>Mevrouw</v>
          </cell>
          <cell r="C51" t="str">
            <v>E. Mehinovic</v>
          </cell>
          <cell r="D51">
            <v>40940</v>
          </cell>
          <cell r="E51">
            <v>2958465</v>
          </cell>
          <cell r="F51" t="str">
            <v>Z1</v>
          </cell>
          <cell r="G51" t="str">
            <v>Dat. dienstjaren CAO</v>
          </cell>
          <cell r="H51">
            <v>38994</v>
          </cell>
        </row>
        <row r="52">
          <cell r="A52">
            <v>9783</v>
          </cell>
          <cell r="B52" t="str">
            <v>Mevrouw</v>
          </cell>
          <cell r="C52" t="str">
            <v>L. Roberts</v>
          </cell>
          <cell r="D52">
            <v>40940</v>
          </cell>
          <cell r="E52">
            <v>2958465</v>
          </cell>
          <cell r="F52" t="str">
            <v>Z1</v>
          </cell>
          <cell r="G52" t="str">
            <v>Dat. dienstjaren CAO</v>
          </cell>
          <cell r="H52">
            <v>40063</v>
          </cell>
        </row>
        <row r="53">
          <cell r="A53">
            <v>9784</v>
          </cell>
          <cell r="B53" t="str">
            <v>Mevrouw</v>
          </cell>
          <cell r="C53" t="str">
            <v>L. Kadar</v>
          </cell>
          <cell r="D53">
            <v>40940</v>
          </cell>
          <cell r="E53">
            <v>2958465</v>
          </cell>
          <cell r="F53" t="str">
            <v>Z1</v>
          </cell>
          <cell r="G53" t="str">
            <v>Dat. dienstjaren CAO</v>
          </cell>
          <cell r="H53">
            <v>39842</v>
          </cell>
        </row>
        <row r="54">
          <cell r="A54">
            <v>9785</v>
          </cell>
          <cell r="B54" t="str">
            <v>Mevrouw</v>
          </cell>
          <cell r="C54" t="str">
            <v>W. Schenkels - Khlaijaeng</v>
          </cell>
          <cell r="D54">
            <v>40940</v>
          </cell>
          <cell r="E54">
            <v>2958465</v>
          </cell>
          <cell r="F54" t="str">
            <v>Z1</v>
          </cell>
          <cell r="G54" t="str">
            <v>Dat. dienstjaren CAO</v>
          </cell>
          <cell r="H54">
            <v>38300</v>
          </cell>
        </row>
        <row r="55">
          <cell r="A55">
            <v>9786</v>
          </cell>
          <cell r="B55" t="str">
            <v>Mevrouw</v>
          </cell>
          <cell r="C55" t="str">
            <v>C.J.H.A. Snoeren - van Rijen</v>
          </cell>
          <cell r="D55">
            <v>40940</v>
          </cell>
          <cell r="E55">
            <v>2958465</v>
          </cell>
          <cell r="F55" t="str">
            <v>Z1</v>
          </cell>
          <cell r="G55" t="str">
            <v>Dat. dienstjaren CAO</v>
          </cell>
          <cell r="H55">
            <v>35597</v>
          </cell>
        </row>
        <row r="56">
          <cell r="A56">
            <v>9787</v>
          </cell>
          <cell r="B56" t="str">
            <v>Mevrouw</v>
          </cell>
          <cell r="C56" t="str">
            <v>I. Mutlu</v>
          </cell>
          <cell r="D56">
            <v>40940</v>
          </cell>
          <cell r="E56">
            <v>2958465</v>
          </cell>
          <cell r="F56" t="str">
            <v>Z1</v>
          </cell>
          <cell r="G56" t="str">
            <v>Dat. dienstjaren CAO</v>
          </cell>
          <cell r="H56">
            <v>40241</v>
          </cell>
        </row>
        <row r="57">
          <cell r="A57">
            <v>9788</v>
          </cell>
          <cell r="B57" t="str">
            <v>Mevrouw</v>
          </cell>
          <cell r="C57" t="str">
            <v>P.C.A. de L'or - Prater</v>
          </cell>
          <cell r="D57">
            <v>40940</v>
          </cell>
          <cell r="E57">
            <v>2958465</v>
          </cell>
          <cell r="F57" t="str">
            <v>Z1</v>
          </cell>
          <cell r="G57" t="str">
            <v>Dat. dienstjaren CAO</v>
          </cell>
          <cell r="H57">
            <v>36420</v>
          </cell>
        </row>
        <row r="58">
          <cell r="A58">
            <v>9789</v>
          </cell>
          <cell r="B58" t="str">
            <v>Mevrouw</v>
          </cell>
          <cell r="C58" t="str">
            <v>A.P.M.F. van Loon - van den Boogaard</v>
          </cell>
          <cell r="D58">
            <v>40940</v>
          </cell>
          <cell r="E58">
            <v>2958465</v>
          </cell>
          <cell r="F58" t="str">
            <v>Z1</v>
          </cell>
          <cell r="G58" t="str">
            <v>Dat. dienstjaren CAO</v>
          </cell>
          <cell r="H58">
            <v>37984</v>
          </cell>
        </row>
        <row r="59">
          <cell r="A59">
            <v>9790</v>
          </cell>
          <cell r="B59" t="str">
            <v>Mevrouw</v>
          </cell>
          <cell r="C59" t="str">
            <v>L.M.P. Ketelaars</v>
          </cell>
          <cell r="D59">
            <v>40940</v>
          </cell>
          <cell r="E59">
            <v>2958465</v>
          </cell>
          <cell r="F59" t="str">
            <v>Z1</v>
          </cell>
          <cell r="G59" t="str">
            <v>Dat. dienstjaren CAO</v>
          </cell>
          <cell r="H59">
            <v>29022</v>
          </cell>
        </row>
        <row r="60">
          <cell r="A60">
            <v>9791</v>
          </cell>
          <cell r="B60" t="str">
            <v>Dhr.</v>
          </cell>
          <cell r="C60" t="str">
            <v>B.T.M. Cools</v>
          </cell>
          <cell r="D60">
            <v>40940</v>
          </cell>
          <cell r="E60">
            <v>2958465</v>
          </cell>
          <cell r="F60" t="str">
            <v>Z1</v>
          </cell>
          <cell r="G60" t="str">
            <v>Dat. dienstjaren CAO</v>
          </cell>
          <cell r="H60">
            <v>40532</v>
          </cell>
        </row>
        <row r="61">
          <cell r="A61">
            <v>9792</v>
          </cell>
          <cell r="B61" t="str">
            <v>Mevrouw</v>
          </cell>
          <cell r="C61" t="str">
            <v>H. Tektas</v>
          </cell>
          <cell r="D61">
            <v>40940</v>
          </cell>
          <cell r="E61">
            <v>2958465</v>
          </cell>
          <cell r="F61" t="str">
            <v>Z1</v>
          </cell>
          <cell r="G61" t="str">
            <v>Dat. dienstjaren CAO</v>
          </cell>
          <cell r="H61">
            <v>38777</v>
          </cell>
        </row>
        <row r="62">
          <cell r="A62">
            <v>9793</v>
          </cell>
          <cell r="B62" t="str">
            <v>Dhr.</v>
          </cell>
          <cell r="C62" t="str">
            <v>C.F. Perry</v>
          </cell>
          <cell r="D62">
            <v>40940</v>
          </cell>
          <cell r="E62">
            <v>2958465</v>
          </cell>
          <cell r="F62" t="str">
            <v>Z1</v>
          </cell>
          <cell r="G62" t="str">
            <v>Dat. dienstjaren CAO</v>
          </cell>
          <cell r="H62">
            <v>35128</v>
          </cell>
        </row>
        <row r="63">
          <cell r="A63">
            <v>9794</v>
          </cell>
          <cell r="B63" t="str">
            <v>Mevrouw</v>
          </cell>
          <cell r="C63" t="str">
            <v>C.W. van den Hoek - Priems</v>
          </cell>
          <cell r="D63">
            <v>40940</v>
          </cell>
          <cell r="E63">
            <v>2958465</v>
          </cell>
          <cell r="F63" t="str">
            <v>Z1</v>
          </cell>
          <cell r="G63" t="str">
            <v>Dat. dienstjaren CAO</v>
          </cell>
          <cell r="H63">
            <v>37410</v>
          </cell>
        </row>
        <row r="64">
          <cell r="A64">
            <v>9795</v>
          </cell>
          <cell r="B64" t="str">
            <v>Mevrouw</v>
          </cell>
          <cell r="C64" t="str">
            <v>P.C.J.E. Raasen</v>
          </cell>
          <cell r="D64">
            <v>40940</v>
          </cell>
          <cell r="E64">
            <v>2958465</v>
          </cell>
          <cell r="F64" t="str">
            <v>Z1</v>
          </cell>
          <cell r="G64" t="str">
            <v>Dat. dienstjaren CAO</v>
          </cell>
          <cell r="H64">
            <v>35639</v>
          </cell>
        </row>
        <row r="65">
          <cell r="A65">
            <v>9796</v>
          </cell>
          <cell r="B65" t="str">
            <v>Mevrouw</v>
          </cell>
          <cell r="C65" t="str">
            <v>M.E. Weijtens - Nouwens</v>
          </cell>
          <cell r="D65">
            <v>40940</v>
          </cell>
          <cell r="E65">
            <v>2958465</v>
          </cell>
          <cell r="F65" t="str">
            <v>Z1</v>
          </cell>
          <cell r="G65" t="str">
            <v>Dat. dienstjaren CAO</v>
          </cell>
          <cell r="H65">
            <v>35612</v>
          </cell>
        </row>
        <row r="66">
          <cell r="A66">
            <v>9797</v>
          </cell>
          <cell r="B66" t="str">
            <v>Mevrouw</v>
          </cell>
          <cell r="C66" t="str">
            <v>M.J.A. Ijpelaar - Jansens</v>
          </cell>
          <cell r="D66">
            <v>40940</v>
          </cell>
          <cell r="E66">
            <v>2958465</v>
          </cell>
          <cell r="F66" t="str">
            <v>Z1</v>
          </cell>
          <cell r="G66" t="str">
            <v>Dat. dienstjaren CAO</v>
          </cell>
          <cell r="H66">
            <v>35379</v>
          </cell>
        </row>
        <row r="67">
          <cell r="A67">
            <v>9798</v>
          </cell>
          <cell r="B67" t="str">
            <v>Mevrouw</v>
          </cell>
          <cell r="C67" t="str">
            <v>A.J. Cortez de Urrutia</v>
          </cell>
          <cell r="D67">
            <v>40940</v>
          </cell>
          <cell r="E67">
            <v>2958465</v>
          </cell>
          <cell r="F67" t="str">
            <v>Z1</v>
          </cell>
          <cell r="G67" t="str">
            <v>Dat. dienstjaren CAO</v>
          </cell>
          <cell r="H67">
            <v>37613</v>
          </cell>
        </row>
        <row r="68">
          <cell r="A68">
            <v>9799</v>
          </cell>
          <cell r="B68" t="str">
            <v>Mevrouw</v>
          </cell>
          <cell r="C68" t="str">
            <v>C. Douadi - Al Abrak</v>
          </cell>
          <cell r="D68">
            <v>40940</v>
          </cell>
          <cell r="E68">
            <v>2958465</v>
          </cell>
          <cell r="F68" t="str">
            <v>Z1</v>
          </cell>
          <cell r="G68" t="str">
            <v>Dat. dienstjaren CAO</v>
          </cell>
          <cell r="H68">
            <v>36213</v>
          </cell>
        </row>
        <row r="69">
          <cell r="A69">
            <v>9800</v>
          </cell>
          <cell r="B69" t="str">
            <v>Mevrouw</v>
          </cell>
          <cell r="C69" t="str">
            <v>S. Ramzan - Mohan</v>
          </cell>
          <cell r="D69">
            <v>40940</v>
          </cell>
          <cell r="E69">
            <v>2958465</v>
          </cell>
          <cell r="F69" t="str">
            <v>Z1</v>
          </cell>
          <cell r="G69" t="str">
            <v>Dat. dienstjaren CAO</v>
          </cell>
          <cell r="H69">
            <v>36129</v>
          </cell>
        </row>
        <row r="70">
          <cell r="A70">
            <v>9801</v>
          </cell>
          <cell r="B70" t="str">
            <v>Mevrouw</v>
          </cell>
          <cell r="C70" t="str">
            <v>M.J.N.P. van Bers - Verheijden</v>
          </cell>
          <cell r="D70">
            <v>40940</v>
          </cell>
          <cell r="E70">
            <v>2958465</v>
          </cell>
          <cell r="F70" t="str">
            <v>Z1</v>
          </cell>
          <cell r="G70" t="str">
            <v>Dat. dienstjaren CAO</v>
          </cell>
          <cell r="H70">
            <v>33492</v>
          </cell>
        </row>
        <row r="71">
          <cell r="A71">
            <v>9802</v>
          </cell>
          <cell r="B71" t="str">
            <v>Mevrouw</v>
          </cell>
          <cell r="C71" t="str">
            <v>N. Kalai - El Fayda</v>
          </cell>
          <cell r="D71">
            <v>40940</v>
          </cell>
          <cell r="E71">
            <v>2958465</v>
          </cell>
          <cell r="F71" t="str">
            <v>Z1</v>
          </cell>
          <cell r="G71" t="str">
            <v>Dat. dienstjaren CAO</v>
          </cell>
          <cell r="H71">
            <v>39027</v>
          </cell>
        </row>
        <row r="72">
          <cell r="A72">
            <v>9803</v>
          </cell>
          <cell r="B72" t="str">
            <v>Mevrouw</v>
          </cell>
          <cell r="C72" t="str">
            <v>M. Aarrass - el Boukziri</v>
          </cell>
          <cell r="D72">
            <v>40940</v>
          </cell>
          <cell r="E72">
            <v>2958465</v>
          </cell>
          <cell r="F72" t="str">
            <v>Z1</v>
          </cell>
          <cell r="G72" t="str">
            <v>Dat. dienstjaren CAO</v>
          </cell>
          <cell r="H72">
            <v>36987</v>
          </cell>
        </row>
        <row r="73">
          <cell r="A73">
            <v>9804</v>
          </cell>
          <cell r="B73" t="str">
            <v>Mevrouw</v>
          </cell>
          <cell r="C73" t="str">
            <v>R. Chaibi - El-Mariami</v>
          </cell>
          <cell r="D73">
            <v>40940</v>
          </cell>
          <cell r="E73">
            <v>2958465</v>
          </cell>
          <cell r="F73" t="str">
            <v>Z1</v>
          </cell>
          <cell r="G73" t="str">
            <v>Dat. dienstjaren CAO</v>
          </cell>
          <cell r="H73">
            <v>38607</v>
          </cell>
        </row>
        <row r="74">
          <cell r="A74">
            <v>9805</v>
          </cell>
          <cell r="B74" t="str">
            <v>Mevrouw</v>
          </cell>
          <cell r="C74" t="str">
            <v>F. Dahman - Aanzi</v>
          </cell>
          <cell r="D74">
            <v>40940</v>
          </cell>
          <cell r="E74">
            <v>2958465</v>
          </cell>
          <cell r="F74" t="str">
            <v>Z1</v>
          </cell>
          <cell r="G74" t="str">
            <v>Dat. dienstjaren CAO</v>
          </cell>
          <cell r="H74">
            <v>38764</v>
          </cell>
        </row>
        <row r="75">
          <cell r="A75">
            <v>9806</v>
          </cell>
          <cell r="B75" t="str">
            <v>Mevrouw</v>
          </cell>
          <cell r="C75" t="str">
            <v>F. Abalhaj</v>
          </cell>
          <cell r="D75">
            <v>40940</v>
          </cell>
          <cell r="E75">
            <v>2958465</v>
          </cell>
          <cell r="F75" t="str">
            <v>Z1</v>
          </cell>
          <cell r="G75" t="str">
            <v>Dat. dienstjaren CAO</v>
          </cell>
          <cell r="H75">
            <v>39815</v>
          </cell>
        </row>
        <row r="76">
          <cell r="A76">
            <v>9807</v>
          </cell>
          <cell r="B76" t="str">
            <v>Mevrouw</v>
          </cell>
          <cell r="C76" t="str">
            <v>S. Geeta - Autar</v>
          </cell>
          <cell r="D76">
            <v>40940</v>
          </cell>
          <cell r="E76">
            <v>2958465</v>
          </cell>
          <cell r="F76" t="str">
            <v>Z1</v>
          </cell>
          <cell r="G76" t="str">
            <v>Dat. dienstjaren CAO</v>
          </cell>
          <cell r="H76">
            <v>38265</v>
          </cell>
        </row>
        <row r="77">
          <cell r="A77">
            <v>9808</v>
          </cell>
          <cell r="B77" t="str">
            <v>Mevrouw</v>
          </cell>
          <cell r="C77" t="str">
            <v>H. Harrara</v>
          </cell>
          <cell r="D77">
            <v>40940</v>
          </cell>
          <cell r="E77">
            <v>2958465</v>
          </cell>
          <cell r="F77" t="str">
            <v>Z1</v>
          </cell>
          <cell r="G77" t="str">
            <v>Dat. dienstjaren CAO</v>
          </cell>
          <cell r="H77">
            <v>39286</v>
          </cell>
        </row>
        <row r="78">
          <cell r="A78">
            <v>9809</v>
          </cell>
          <cell r="B78" t="str">
            <v>Mevrouw</v>
          </cell>
          <cell r="C78" t="str">
            <v>W. Geven - Overhorst</v>
          </cell>
          <cell r="D78">
            <v>40940</v>
          </cell>
          <cell r="E78">
            <v>2958465</v>
          </cell>
          <cell r="F78" t="str">
            <v>Z1</v>
          </cell>
          <cell r="G78" t="str">
            <v>Dat. dienstjaren CAO</v>
          </cell>
          <cell r="H78">
            <v>37143</v>
          </cell>
        </row>
        <row r="79">
          <cell r="A79">
            <v>9810</v>
          </cell>
          <cell r="B79" t="str">
            <v>Mevrouw</v>
          </cell>
          <cell r="C79" t="str">
            <v>L. Kada - El Khouani</v>
          </cell>
          <cell r="D79">
            <v>40940</v>
          </cell>
          <cell r="E79">
            <v>2958465</v>
          </cell>
          <cell r="F79" t="str">
            <v>Z1</v>
          </cell>
          <cell r="G79" t="str">
            <v>Dat. dienstjaren CAO</v>
          </cell>
          <cell r="H79">
            <v>38272</v>
          </cell>
        </row>
        <row r="80">
          <cell r="A80">
            <v>9811</v>
          </cell>
          <cell r="B80" t="str">
            <v>Mevrouw</v>
          </cell>
          <cell r="C80" t="str">
            <v>S. Belarbi - Belarbi</v>
          </cell>
          <cell r="D80">
            <v>40940</v>
          </cell>
          <cell r="E80">
            <v>2958465</v>
          </cell>
          <cell r="F80" t="str">
            <v>Z1</v>
          </cell>
          <cell r="G80" t="str">
            <v>Dat. dienstjaren CAO</v>
          </cell>
          <cell r="H80">
            <v>37166</v>
          </cell>
        </row>
        <row r="81">
          <cell r="A81">
            <v>9812</v>
          </cell>
          <cell r="B81" t="str">
            <v>Mevrouw</v>
          </cell>
          <cell r="C81" t="str">
            <v>A. Kaaouas - Kaaouas</v>
          </cell>
          <cell r="D81">
            <v>40940</v>
          </cell>
          <cell r="E81">
            <v>2958465</v>
          </cell>
          <cell r="F81" t="str">
            <v>Z1</v>
          </cell>
          <cell r="G81" t="str">
            <v>Dat. dienstjaren CAO</v>
          </cell>
          <cell r="H81">
            <v>36998</v>
          </cell>
        </row>
        <row r="82">
          <cell r="A82">
            <v>9813</v>
          </cell>
          <cell r="B82" t="str">
            <v>Dhr.</v>
          </cell>
          <cell r="C82" t="str">
            <v>R. Kada</v>
          </cell>
          <cell r="D82">
            <v>40940</v>
          </cell>
          <cell r="E82">
            <v>2958465</v>
          </cell>
          <cell r="F82" t="str">
            <v>Z1</v>
          </cell>
          <cell r="G82" t="str">
            <v>Dat. dienstjaren CAO</v>
          </cell>
          <cell r="H82">
            <v>39510</v>
          </cell>
        </row>
        <row r="83">
          <cell r="A83">
            <v>9814</v>
          </cell>
          <cell r="B83" t="str">
            <v>Mevrouw</v>
          </cell>
          <cell r="C83" t="str">
            <v>R. Darghal</v>
          </cell>
          <cell r="D83">
            <v>40940</v>
          </cell>
          <cell r="E83">
            <v>2958465</v>
          </cell>
          <cell r="F83" t="str">
            <v>Z1</v>
          </cell>
          <cell r="G83" t="str">
            <v>Dat. dienstjaren CAO</v>
          </cell>
          <cell r="H83">
            <v>38518</v>
          </cell>
        </row>
        <row r="84">
          <cell r="A84">
            <v>9815</v>
          </cell>
          <cell r="B84" t="str">
            <v>Dhr.</v>
          </cell>
          <cell r="C84" t="str">
            <v>M. Samad</v>
          </cell>
          <cell r="D84">
            <v>40940</v>
          </cell>
          <cell r="E84">
            <v>2958465</v>
          </cell>
          <cell r="F84" t="str">
            <v>Z1</v>
          </cell>
          <cell r="G84" t="str">
            <v>Dat. dienstjaren CAO</v>
          </cell>
          <cell r="H84">
            <v>38782</v>
          </cell>
        </row>
        <row r="85">
          <cell r="A85">
            <v>9816</v>
          </cell>
          <cell r="B85" t="str">
            <v>Dhr.</v>
          </cell>
          <cell r="C85" t="str">
            <v>R. Bouhaddou</v>
          </cell>
          <cell r="D85">
            <v>40940</v>
          </cell>
          <cell r="E85">
            <v>2958465</v>
          </cell>
          <cell r="F85" t="str">
            <v>Z1</v>
          </cell>
          <cell r="G85" t="str">
            <v>Dat. dienstjaren CAO</v>
          </cell>
          <cell r="H85">
            <v>40266</v>
          </cell>
        </row>
        <row r="86">
          <cell r="A86">
            <v>9817</v>
          </cell>
          <cell r="B86" t="str">
            <v>Mevrouw</v>
          </cell>
          <cell r="C86" t="str">
            <v>B. Ouallil</v>
          </cell>
          <cell r="D86">
            <v>40940</v>
          </cell>
          <cell r="E86">
            <v>2958465</v>
          </cell>
          <cell r="F86" t="str">
            <v>Z1</v>
          </cell>
          <cell r="G86" t="str">
            <v>Dat. dienstjaren CAO</v>
          </cell>
          <cell r="H86">
            <v>39937</v>
          </cell>
        </row>
        <row r="87">
          <cell r="A87">
            <v>9818</v>
          </cell>
          <cell r="B87" t="str">
            <v>Dhr.</v>
          </cell>
          <cell r="C87" t="str">
            <v>E.H. Amjahad</v>
          </cell>
          <cell r="D87">
            <v>40940</v>
          </cell>
          <cell r="E87">
            <v>2958465</v>
          </cell>
          <cell r="F87" t="str">
            <v>Z1</v>
          </cell>
          <cell r="G87" t="str">
            <v>Dat. dienstjaren CAO</v>
          </cell>
          <cell r="H87">
            <v>39574</v>
          </cell>
        </row>
        <row r="88">
          <cell r="A88">
            <v>9819</v>
          </cell>
          <cell r="B88" t="str">
            <v>Mevrouw</v>
          </cell>
          <cell r="C88" t="str">
            <v>F. Zerwali</v>
          </cell>
          <cell r="D88">
            <v>40940</v>
          </cell>
          <cell r="E88">
            <v>2958465</v>
          </cell>
          <cell r="F88" t="str">
            <v>Z1</v>
          </cell>
          <cell r="G88" t="str">
            <v>Dat. dienstjaren CAO</v>
          </cell>
          <cell r="H88">
            <v>39148</v>
          </cell>
        </row>
        <row r="89">
          <cell r="A89">
            <v>9820</v>
          </cell>
          <cell r="B89" t="str">
            <v>Dhr.</v>
          </cell>
          <cell r="C89" t="str">
            <v>C. Ammari</v>
          </cell>
          <cell r="D89">
            <v>40945</v>
          </cell>
          <cell r="E89">
            <v>2958465</v>
          </cell>
          <cell r="F89" t="str">
            <v>Z1</v>
          </cell>
          <cell r="G89" t="str">
            <v>Dat. dienstjaren CAO</v>
          </cell>
          <cell r="H89">
            <v>40945</v>
          </cell>
        </row>
        <row r="90">
          <cell r="A90">
            <v>9821</v>
          </cell>
          <cell r="B90" t="str">
            <v>Mevrouw</v>
          </cell>
          <cell r="C90" t="str">
            <v>A. El Marini - Baaouch</v>
          </cell>
          <cell r="D90">
            <v>40952</v>
          </cell>
          <cell r="E90">
            <v>2958465</v>
          </cell>
          <cell r="F90" t="str">
            <v>Z1</v>
          </cell>
          <cell r="G90" t="str">
            <v>Dat. dienstjaren CAO</v>
          </cell>
          <cell r="H90">
            <v>37797</v>
          </cell>
        </row>
        <row r="91">
          <cell r="A91">
            <v>9822</v>
          </cell>
          <cell r="B91" t="str">
            <v>Mevrouw</v>
          </cell>
          <cell r="C91" t="str">
            <v>M. Bouchtaoui - El Khalfi</v>
          </cell>
          <cell r="D91">
            <v>40952</v>
          </cell>
          <cell r="E91">
            <v>2958465</v>
          </cell>
          <cell r="F91" t="str">
            <v>Z1</v>
          </cell>
          <cell r="G91" t="str">
            <v>Dat. dienstjaren CAO</v>
          </cell>
          <cell r="H91">
            <v>40000</v>
          </cell>
        </row>
        <row r="92">
          <cell r="A92">
            <v>9823</v>
          </cell>
          <cell r="B92" t="str">
            <v>Mevrouw</v>
          </cell>
          <cell r="C92" t="str">
            <v>K. Jager - Hanoeman</v>
          </cell>
          <cell r="D92">
            <v>40952</v>
          </cell>
          <cell r="E92">
            <v>2958465</v>
          </cell>
          <cell r="F92" t="str">
            <v>Z1</v>
          </cell>
          <cell r="G92" t="str">
            <v>Dat. dienstjaren CAO</v>
          </cell>
          <cell r="H92">
            <v>31719</v>
          </cell>
        </row>
        <row r="93">
          <cell r="A93">
            <v>9824</v>
          </cell>
          <cell r="B93" t="str">
            <v>Mevrouw</v>
          </cell>
          <cell r="C93" t="str">
            <v>G. Geertsma</v>
          </cell>
          <cell r="D93">
            <v>40952</v>
          </cell>
          <cell r="E93">
            <v>2958465</v>
          </cell>
          <cell r="F93" t="str">
            <v>Z1</v>
          </cell>
          <cell r="G93" t="str">
            <v>Dat. dienstjaren CAO</v>
          </cell>
          <cell r="H93">
            <v>36010</v>
          </cell>
        </row>
        <row r="94">
          <cell r="A94">
            <v>9825</v>
          </cell>
          <cell r="B94" t="str">
            <v>Mevrouw</v>
          </cell>
          <cell r="C94" t="str">
            <v>F. El Khadiri - Belali</v>
          </cell>
          <cell r="D94">
            <v>40940</v>
          </cell>
          <cell r="E94">
            <v>2958465</v>
          </cell>
          <cell r="F94" t="str">
            <v>Z1</v>
          </cell>
          <cell r="G94" t="str">
            <v>Dat. dienstjaren CAO</v>
          </cell>
          <cell r="H94">
            <v>36584</v>
          </cell>
        </row>
        <row r="95">
          <cell r="A95">
            <v>9826</v>
          </cell>
          <cell r="B95" t="str">
            <v>Mevrouw</v>
          </cell>
          <cell r="C95" t="str">
            <v>H. Bissinti</v>
          </cell>
          <cell r="D95">
            <v>40940</v>
          </cell>
          <cell r="E95">
            <v>2958465</v>
          </cell>
          <cell r="F95" t="str">
            <v>Z1</v>
          </cell>
          <cell r="G95" t="str">
            <v>Dat. dienstjaren CAO</v>
          </cell>
          <cell r="H95">
            <v>39274</v>
          </cell>
        </row>
        <row r="96">
          <cell r="A96">
            <v>9827</v>
          </cell>
          <cell r="B96" t="str">
            <v>Dhr.</v>
          </cell>
          <cell r="C96" t="str">
            <v>S. Attaea</v>
          </cell>
          <cell r="D96">
            <v>40940</v>
          </cell>
          <cell r="E96">
            <v>2958465</v>
          </cell>
          <cell r="F96" t="str">
            <v>Z1</v>
          </cell>
          <cell r="G96" t="str">
            <v>Dat. dienstjaren CAO</v>
          </cell>
          <cell r="H96">
            <v>39706</v>
          </cell>
        </row>
        <row r="97">
          <cell r="A97">
            <v>9828</v>
          </cell>
          <cell r="B97" t="str">
            <v>Mevrouw</v>
          </cell>
          <cell r="C97" t="str">
            <v>F. Al Bai</v>
          </cell>
          <cell r="D97">
            <v>40940</v>
          </cell>
          <cell r="E97">
            <v>2958465</v>
          </cell>
          <cell r="F97" t="str">
            <v>Z1</v>
          </cell>
          <cell r="G97" t="str">
            <v>Dat. dienstjaren CAO</v>
          </cell>
          <cell r="H97">
            <v>39251</v>
          </cell>
        </row>
        <row r="98">
          <cell r="A98">
            <v>9829</v>
          </cell>
          <cell r="B98" t="str">
            <v>Mevrouw</v>
          </cell>
          <cell r="C98" t="str">
            <v>L. Acosta Vasquez</v>
          </cell>
          <cell r="D98">
            <v>40952</v>
          </cell>
          <cell r="E98">
            <v>2958465</v>
          </cell>
          <cell r="F98" t="str">
            <v>Z1</v>
          </cell>
          <cell r="G98" t="str">
            <v>Dat. dienstjaren CAO</v>
          </cell>
          <cell r="H98">
            <v>40952</v>
          </cell>
        </row>
        <row r="99">
          <cell r="A99">
            <v>9830</v>
          </cell>
          <cell r="B99" t="str">
            <v>Mevrouw</v>
          </cell>
          <cell r="C99" t="str">
            <v>S. Changoer</v>
          </cell>
          <cell r="D99">
            <v>40959</v>
          </cell>
          <cell r="E99">
            <v>2958465</v>
          </cell>
          <cell r="F99" t="str">
            <v>Z1</v>
          </cell>
          <cell r="G99" t="str">
            <v>Dat. dienstjaren CAO</v>
          </cell>
          <cell r="H99">
            <v>37641</v>
          </cell>
        </row>
        <row r="100">
          <cell r="A100">
            <v>9831</v>
          </cell>
          <cell r="B100" t="str">
            <v>Mevrouw</v>
          </cell>
          <cell r="C100" t="str">
            <v>T. van den Oudenalder</v>
          </cell>
          <cell r="D100">
            <v>40982</v>
          </cell>
          <cell r="E100">
            <v>2958465</v>
          </cell>
          <cell r="F100" t="str">
            <v>Z1</v>
          </cell>
          <cell r="G100" t="str">
            <v>Dat. dienstjaren CAO</v>
          </cell>
          <cell r="H100">
            <v>40982</v>
          </cell>
        </row>
        <row r="101">
          <cell r="A101">
            <v>9832</v>
          </cell>
          <cell r="B101" t="str">
            <v>Mevrouw</v>
          </cell>
          <cell r="C101" t="str">
            <v>H. El Marini</v>
          </cell>
          <cell r="D101">
            <v>40992</v>
          </cell>
          <cell r="E101">
            <v>2958465</v>
          </cell>
          <cell r="F101" t="str">
            <v>Z1</v>
          </cell>
          <cell r="G101" t="str">
            <v>Dat. dienstjaren CAO</v>
          </cell>
          <cell r="H101">
            <v>40992</v>
          </cell>
        </row>
        <row r="102">
          <cell r="A102">
            <v>9833</v>
          </cell>
          <cell r="B102" t="str">
            <v>Dhr.</v>
          </cell>
          <cell r="C102" t="str">
            <v>N. Dahdouhi</v>
          </cell>
          <cell r="D102">
            <v>40994</v>
          </cell>
          <cell r="E102">
            <v>2958465</v>
          </cell>
          <cell r="F102" t="str">
            <v>Z1</v>
          </cell>
          <cell r="G102" t="str">
            <v>Dat. dienstjaren CAO</v>
          </cell>
          <cell r="H102">
            <v>34869</v>
          </cell>
        </row>
        <row r="103">
          <cell r="A103">
            <v>9834</v>
          </cell>
          <cell r="B103" t="str">
            <v>Dhr.</v>
          </cell>
          <cell r="C103" t="str">
            <v>S.B.N. Lupescu</v>
          </cell>
          <cell r="D103">
            <v>41030</v>
          </cell>
          <cell r="E103">
            <v>2958465</v>
          </cell>
          <cell r="F103" t="str">
            <v>Z1</v>
          </cell>
          <cell r="G103" t="str">
            <v>Dat. dienstjaren CAO</v>
          </cell>
          <cell r="H103">
            <v>40330</v>
          </cell>
        </row>
        <row r="104">
          <cell r="A104">
            <v>9835</v>
          </cell>
          <cell r="B104" t="str">
            <v>Dhr.</v>
          </cell>
          <cell r="C104" t="str">
            <v>H. Abetoy</v>
          </cell>
          <cell r="D104">
            <v>41029</v>
          </cell>
          <cell r="E104">
            <v>2958465</v>
          </cell>
          <cell r="F104" t="str">
            <v>Z1</v>
          </cell>
          <cell r="G104" t="str">
            <v>Dat. dienstjaren CAO</v>
          </cell>
          <cell r="H104">
            <v>40912</v>
          </cell>
        </row>
        <row r="105">
          <cell r="A105">
            <v>9836</v>
          </cell>
          <cell r="B105" t="str">
            <v>Dhr.</v>
          </cell>
          <cell r="C105" t="str">
            <v>M.A. Carstens</v>
          </cell>
          <cell r="D105">
            <v>41064</v>
          </cell>
          <cell r="E105">
            <v>2958465</v>
          </cell>
          <cell r="F105" t="str">
            <v>Z1</v>
          </cell>
          <cell r="G105" t="str">
            <v>Dat. dienstjaren CAO</v>
          </cell>
          <cell r="H105">
            <v>41064</v>
          </cell>
        </row>
        <row r="106">
          <cell r="A106">
            <v>9837</v>
          </cell>
          <cell r="B106" t="str">
            <v>Mevrouw</v>
          </cell>
          <cell r="C106" t="str">
            <v>B. Guerbaoui</v>
          </cell>
          <cell r="D106">
            <v>41091</v>
          </cell>
          <cell r="E106">
            <v>2958465</v>
          </cell>
          <cell r="F106" t="str">
            <v>Z1</v>
          </cell>
          <cell r="G106" t="str">
            <v>Dat. dienstjaren CAO</v>
          </cell>
          <cell r="H106">
            <v>41091</v>
          </cell>
        </row>
        <row r="107">
          <cell r="A107">
            <v>9838</v>
          </cell>
          <cell r="B107" t="str">
            <v>Dhr.</v>
          </cell>
          <cell r="C107" t="str">
            <v>A. Singh</v>
          </cell>
          <cell r="D107">
            <v>41092</v>
          </cell>
          <cell r="E107">
            <v>2958465</v>
          </cell>
          <cell r="F107" t="str">
            <v>Z1</v>
          </cell>
          <cell r="G107" t="str">
            <v>Dat. dienstjaren CAO</v>
          </cell>
          <cell r="H107">
            <v>37733</v>
          </cell>
        </row>
        <row r="108">
          <cell r="A108">
            <v>9839</v>
          </cell>
          <cell r="B108" t="str">
            <v>Mevrouw</v>
          </cell>
          <cell r="C108" t="str">
            <v>A. van den Berg</v>
          </cell>
          <cell r="D108">
            <v>41106</v>
          </cell>
          <cell r="E108">
            <v>2958465</v>
          </cell>
          <cell r="F108" t="str">
            <v>Z1</v>
          </cell>
          <cell r="G108" t="str">
            <v>Dat. dienstjaren CAO</v>
          </cell>
          <cell r="H108">
            <v>41106</v>
          </cell>
        </row>
        <row r="109">
          <cell r="A109">
            <v>9840</v>
          </cell>
          <cell r="B109" t="str">
            <v>Dhr.</v>
          </cell>
          <cell r="C109" t="str">
            <v>H. Inan</v>
          </cell>
          <cell r="D109">
            <v>41122</v>
          </cell>
          <cell r="E109">
            <v>2958465</v>
          </cell>
          <cell r="F109" t="str">
            <v>Z1</v>
          </cell>
          <cell r="G109" t="str">
            <v>Dat. dienstjaren CAO</v>
          </cell>
          <cell r="H109">
            <v>41122</v>
          </cell>
        </row>
        <row r="110">
          <cell r="A110">
            <v>9841</v>
          </cell>
          <cell r="B110" t="str">
            <v>Mevrouw</v>
          </cell>
          <cell r="C110" t="str">
            <v>K.P. Hernandez Mendez</v>
          </cell>
          <cell r="D110">
            <v>41155</v>
          </cell>
          <cell r="E110">
            <v>2958465</v>
          </cell>
          <cell r="F110" t="str">
            <v>Z1</v>
          </cell>
          <cell r="G110" t="str">
            <v>Dat. dienstjaren CAO</v>
          </cell>
          <cell r="H110">
            <v>40764</v>
          </cell>
        </row>
        <row r="111">
          <cell r="A111">
            <v>9842</v>
          </cell>
          <cell r="B111" t="str">
            <v>Mevrouw</v>
          </cell>
          <cell r="C111" t="str">
            <v>N.T. Janga</v>
          </cell>
          <cell r="D111">
            <v>41190</v>
          </cell>
          <cell r="E111">
            <v>2958465</v>
          </cell>
          <cell r="F111" t="str">
            <v>Z1</v>
          </cell>
          <cell r="G111" t="str">
            <v>Dat. dienstjaren CAO</v>
          </cell>
          <cell r="H111">
            <v>40529</v>
          </cell>
        </row>
        <row r="112">
          <cell r="A112">
            <v>9843</v>
          </cell>
          <cell r="B112" t="str">
            <v>Dhr.</v>
          </cell>
          <cell r="C112" t="str">
            <v>H.M.M.A. Hamada</v>
          </cell>
          <cell r="D112">
            <v>41201</v>
          </cell>
          <cell r="E112">
            <v>2958465</v>
          </cell>
          <cell r="F112" t="str">
            <v>Z1</v>
          </cell>
          <cell r="G112" t="str">
            <v>Dat. dienstjaren CAO</v>
          </cell>
          <cell r="H112">
            <v>40644</v>
          </cell>
        </row>
        <row r="113">
          <cell r="A113">
            <v>9844</v>
          </cell>
          <cell r="B113" t="str">
            <v>Mevrouw</v>
          </cell>
          <cell r="C113" t="str">
            <v>E. Misko</v>
          </cell>
          <cell r="D113">
            <v>41275</v>
          </cell>
          <cell r="E113">
            <v>2958465</v>
          </cell>
          <cell r="F113" t="str">
            <v>Z1</v>
          </cell>
          <cell r="G113" t="str">
            <v>Dat. dienstjaren CAO</v>
          </cell>
          <cell r="H113">
            <v>39489</v>
          </cell>
        </row>
        <row r="114">
          <cell r="A114">
            <v>9845</v>
          </cell>
          <cell r="B114" t="str">
            <v>Mevrouw</v>
          </cell>
          <cell r="C114" t="str">
            <v>I. Besirevic</v>
          </cell>
          <cell r="D114">
            <v>41275</v>
          </cell>
          <cell r="E114">
            <v>2958465</v>
          </cell>
          <cell r="F114" t="str">
            <v>Z1</v>
          </cell>
          <cell r="G114" t="str">
            <v>Dat. dienstjaren CAO</v>
          </cell>
          <cell r="H114">
            <v>37278</v>
          </cell>
        </row>
        <row r="115">
          <cell r="A115">
            <v>9846</v>
          </cell>
          <cell r="B115" t="str">
            <v>Mevrouw</v>
          </cell>
          <cell r="C115" t="str">
            <v>T. Dieguez Gonzalez</v>
          </cell>
          <cell r="D115">
            <v>41275</v>
          </cell>
          <cell r="E115">
            <v>2958465</v>
          </cell>
          <cell r="F115" t="str">
            <v>Z1</v>
          </cell>
          <cell r="G115" t="str">
            <v>Dat. dienstjaren CAO</v>
          </cell>
          <cell r="H115">
            <v>30228</v>
          </cell>
        </row>
        <row r="116">
          <cell r="A116">
            <v>9847</v>
          </cell>
          <cell r="B116" t="str">
            <v>Dhr.</v>
          </cell>
          <cell r="C116" t="str">
            <v>J. Mahfoud</v>
          </cell>
          <cell r="D116">
            <v>41275</v>
          </cell>
          <cell r="E116">
            <v>2958465</v>
          </cell>
          <cell r="F116" t="str">
            <v>Z1</v>
          </cell>
          <cell r="G116" t="str">
            <v>Dat. dienstjaren CAO</v>
          </cell>
          <cell r="H116">
            <v>35053</v>
          </cell>
        </row>
        <row r="117">
          <cell r="A117">
            <v>9849</v>
          </cell>
          <cell r="B117" t="str">
            <v>Dhr.</v>
          </cell>
          <cell r="C117" t="str">
            <v>G.K. Ahlijah</v>
          </cell>
          <cell r="D117">
            <v>41318</v>
          </cell>
          <cell r="E117">
            <v>2958465</v>
          </cell>
          <cell r="F117" t="str">
            <v>Z1</v>
          </cell>
          <cell r="G117" t="str">
            <v>Dat. dienstjaren CAO</v>
          </cell>
          <cell r="H117">
            <v>41134</v>
          </cell>
        </row>
        <row r="118">
          <cell r="A118">
            <v>9850</v>
          </cell>
          <cell r="B118" t="str">
            <v>Dhr.</v>
          </cell>
          <cell r="C118" t="str">
            <v>J.N. Boateng</v>
          </cell>
          <cell r="D118">
            <v>41426</v>
          </cell>
          <cell r="E118">
            <v>2958465</v>
          </cell>
          <cell r="F118" t="str">
            <v>Z1</v>
          </cell>
          <cell r="G118" t="str">
            <v>Dat. dienstjaren CAO</v>
          </cell>
          <cell r="H118">
            <v>40836</v>
          </cell>
        </row>
        <row r="119">
          <cell r="A119">
            <v>9851</v>
          </cell>
          <cell r="B119" t="str">
            <v>Mevrouw</v>
          </cell>
          <cell r="C119" t="str">
            <v>B.B. Tsagli - Meyer</v>
          </cell>
          <cell r="D119">
            <v>41426</v>
          </cell>
          <cell r="E119">
            <v>2958465</v>
          </cell>
          <cell r="F119" t="str">
            <v>Z1</v>
          </cell>
          <cell r="G119" t="str">
            <v>Dat. dienstjaren CAO</v>
          </cell>
          <cell r="H119">
            <v>40364</v>
          </cell>
        </row>
        <row r="120">
          <cell r="A120">
            <v>9852</v>
          </cell>
          <cell r="B120" t="str">
            <v>Mevrouw</v>
          </cell>
          <cell r="C120" t="str">
            <v>C.L. Calane</v>
          </cell>
          <cell r="D120">
            <v>41426</v>
          </cell>
          <cell r="E120">
            <v>2958465</v>
          </cell>
          <cell r="F120" t="str">
            <v>Z1</v>
          </cell>
          <cell r="G120" t="str">
            <v>Dat. dienstjaren CAO</v>
          </cell>
          <cell r="H120">
            <v>40574</v>
          </cell>
        </row>
        <row r="121">
          <cell r="A121">
            <v>9853</v>
          </cell>
          <cell r="B121" t="str">
            <v>Dhr.</v>
          </cell>
          <cell r="C121" t="str">
            <v>M. Boujanoui</v>
          </cell>
          <cell r="D121">
            <v>41417</v>
          </cell>
          <cell r="E121">
            <v>2958465</v>
          </cell>
          <cell r="F121" t="str">
            <v>Z1</v>
          </cell>
          <cell r="G121" t="str">
            <v>Dat. dienstjaren CAO</v>
          </cell>
          <cell r="H121">
            <v>41417</v>
          </cell>
        </row>
        <row r="122">
          <cell r="A122">
            <v>9854</v>
          </cell>
          <cell r="B122" t="str">
            <v>Mevrouw</v>
          </cell>
          <cell r="C122" t="str">
            <v>S. Kose</v>
          </cell>
          <cell r="D122">
            <v>41426</v>
          </cell>
          <cell r="E122">
            <v>2958465</v>
          </cell>
          <cell r="F122" t="str">
            <v>Z1</v>
          </cell>
          <cell r="G122" t="str">
            <v>Dat. dienstjaren CAO</v>
          </cell>
          <cell r="H122">
            <v>41426</v>
          </cell>
        </row>
        <row r="123">
          <cell r="A123">
            <v>9855</v>
          </cell>
          <cell r="B123" t="str">
            <v>Mevrouw</v>
          </cell>
          <cell r="C123" t="str">
            <v>M. Mendes</v>
          </cell>
          <cell r="D123">
            <v>41428</v>
          </cell>
          <cell r="E123">
            <v>2958465</v>
          </cell>
          <cell r="F123" t="str">
            <v>Z1</v>
          </cell>
          <cell r="G123" t="str">
            <v>Dat. dienstjaren CAO</v>
          </cell>
          <cell r="H123">
            <v>32898</v>
          </cell>
        </row>
        <row r="124">
          <cell r="A124">
            <v>9856</v>
          </cell>
          <cell r="B124" t="str">
            <v>Mevrouw</v>
          </cell>
          <cell r="C124" t="str">
            <v>V. Rudelic - Sabljic</v>
          </cell>
          <cell r="D124">
            <v>41428</v>
          </cell>
          <cell r="E124">
            <v>2958465</v>
          </cell>
          <cell r="F124" t="str">
            <v>Z1</v>
          </cell>
          <cell r="G124" t="str">
            <v>Dat. dienstjaren CAO</v>
          </cell>
          <cell r="H124">
            <v>32832</v>
          </cell>
        </row>
        <row r="125">
          <cell r="A125">
            <v>9857</v>
          </cell>
          <cell r="B125" t="str">
            <v>Dhr.</v>
          </cell>
          <cell r="C125" t="str">
            <v>J. Elghouch</v>
          </cell>
          <cell r="D125">
            <v>41456</v>
          </cell>
          <cell r="E125">
            <v>2958465</v>
          </cell>
          <cell r="F125" t="str">
            <v>Z1</v>
          </cell>
          <cell r="G125" t="str">
            <v>Dat. dienstjaren CAO</v>
          </cell>
          <cell r="H125">
            <v>41127</v>
          </cell>
        </row>
        <row r="126">
          <cell r="A126">
            <v>9858</v>
          </cell>
          <cell r="B126" t="str">
            <v>Mevrouw</v>
          </cell>
          <cell r="C126" t="str">
            <v>G. Akar</v>
          </cell>
          <cell r="D126">
            <v>41518</v>
          </cell>
          <cell r="E126">
            <v>2958465</v>
          </cell>
          <cell r="F126" t="str">
            <v>Z1</v>
          </cell>
          <cell r="G126" t="str">
            <v>Dat. dienstjaren CAO</v>
          </cell>
          <cell r="H126">
            <v>39596</v>
          </cell>
        </row>
        <row r="127">
          <cell r="A127">
            <v>9859</v>
          </cell>
          <cell r="B127" t="str">
            <v>Mevrouw</v>
          </cell>
          <cell r="C127" t="str">
            <v>L.A. Eustacia - Montilla Calderon</v>
          </cell>
          <cell r="D127">
            <v>41518</v>
          </cell>
          <cell r="E127">
            <v>2958465</v>
          </cell>
          <cell r="F127" t="str">
            <v>Z1</v>
          </cell>
          <cell r="G127" t="str">
            <v>Dat. dienstjaren CAO</v>
          </cell>
          <cell r="H127">
            <v>39379</v>
          </cell>
        </row>
        <row r="128">
          <cell r="A128">
            <v>9860</v>
          </cell>
          <cell r="B128" t="str">
            <v>Mevrouw</v>
          </cell>
          <cell r="C128" t="str">
            <v>F.P.M. van den Berg - Minten</v>
          </cell>
          <cell r="D128">
            <v>41518</v>
          </cell>
          <cell r="E128">
            <v>2958465</v>
          </cell>
          <cell r="F128" t="str">
            <v>Z1</v>
          </cell>
          <cell r="G128" t="str">
            <v>Dat. dienstjaren CAO</v>
          </cell>
          <cell r="H128">
            <v>36220</v>
          </cell>
        </row>
        <row r="129">
          <cell r="A129">
            <v>9861</v>
          </cell>
          <cell r="B129" t="str">
            <v>Mevrouw</v>
          </cell>
          <cell r="C129" t="str">
            <v>M.A. Yeryomkina</v>
          </cell>
          <cell r="D129">
            <v>41518</v>
          </cell>
          <cell r="E129">
            <v>2958465</v>
          </cell>
          <cell r="F129" t="str">
            <v>Z1</v>
          </cell>
          <cell r="G129" t="str">
            <v>Dat. dienstjaren CAO</v>
          </cell>
          <cell r="H129">
            <v>37431</v>
          </cell>
        </row>
        <row r="130">
          <cell r="A130">
            <v>9862</v>
          </cell>
          <cell r="B130" t="str">
            <v>Mevrouw</v>
          </cell>
          <cell r="C130" t="str">
            <v>M.J. Scheffer - Lassche</v>
          </cell>
          <cell r="D130">
            <v>41518</v>
          </cell>
          <cell r="E130">
            <v>2958465</v>
          </cell>
          <cell r="F130" t="str">
            <v>Z1</v>
          </cell>
          <cell r="G130" t="str">
            <v>Dat. dienstjaren CAO</v>
          </cell>
          <cell r="H130">
            <v>39252</v>
          </cell>
        </row>
        <row r="131">
          <cell r="A131">
            <v>9863</v>
          </cell>
          <cell r="B131" t="str">
            <v>Mevrouw</v>
          </cell>
          <cell r="C131" t="str">
            <v>V. Visvalingam - Kanagaratnam</v>
          </cell>
          <cell r="D131">
            <v>41518</v>
          </cell>
          <cell r="E131">
            <v>2958465</v>
          </cell>
          <cell r="F131" t="str">
            <v>Z1</v>
          </cell>
          <cell r="G131" t="str">
            <v>Dat. dienstjaren CAO</v>
          </cell>
          <cell r="H131">
            <v>38292</v>
          </cell>
        </row>
        <row r="132">
          <cell r="A132">
            <v>9864</v>
          </cell>
          <cell r="B132" t="str">
            <v>Mevrouw</v>
          </cell>
          <cell r="C132" t="str">
            <v>A.V. Ivanova</v>
          </cell>
          <cell r="D132">
            <v>41518</v>
          </cell>
          <cell r="E132">
            <v>2958465</v>
          </cell>
          <cell r="F132" t="str">
            <v>Z1</v>
          </cell>
          <cell r="G132" t="str">
            <v>Dat. dienstjaren CAO</v>
          </cell>
          <cell r="H132">
            <v>39231</v>
          </cell>
        </row>
        <row r="133">
          <cell r="A133">
            <v>9865</v>
          </cell>
          <cell r="B133" t="str">
            <v>Mevrouw</v>
          </cell>
          <cell r="C133" t="str">
            <v>S. Hillege - Sengoz</v>
          </cell>
          <cell r="D133">
            <v>41518</v>
          </cell>
          <cell r="E133">
            <v>2958465</v>
          </cell>
          <cell r="F133" t="str">
            <v>Z1</v>
          </cell>
          <cell r="G133" t="str">
            <v>Dat. dienstjaren CAO</v>
          </cell>
          <cell r="H133">
            <v>41001</v>
          </cell>
        </row>
        <row r="134">
          <cell r="A134">
            <v>9866</v>
          </cell>
          <cell r="B134" t="str">
            <v>Dhr.</v>
          </cell>
          <cell r="C134" t="str">
            <v>K.M. Auspicious</v>
          </cell>
          <cell r="D134">
            <v>41518</v>
          </cell>
          <cell r="E134">
            <v>2958465</v>
          </cell>
          <cell r="F134" t="str">
            <v>Z1</v>
          </cell>
          <cell r="G134" t="str">
            <v>Dat. dienstjaren CAO</v>
          </cell>
          <cell r="H134">
            <v>39958</v>
          </cell>
        </row>
        <row r="135">
          <cell r="A135">
            <v>9867</v>
          </cell>
          <cell r="B135" t="str">
            <v>Dhr.</v>
          </cell>
          <cell r="C135" t="str">
            <v>B. Yavuz</v>
          </cell>
          <cell r="D135">
            <v>41518</v>
          </cell>
          <cell r="E135">
            <v>2958465</v>
          </cell>
          <cell r="F135" t="str">
            <v>Z1</v>
          </cell>
          <cell r="G135" t="str">
            <v>Dat. dienstjaren CAO</v>
          </cell>
          <cell r="H135">
            <v>37144</v>
          </cell>
        </row>
        <row r="136">
          <cell r="A136">
            <v>9868</v>
          </cell>
          <cell r="B136" t="str">
            <v>Dhr.</v>
          </cell>
          <cell r="C136" t="str">
            <v>R. Cloetens</v>
          </cell>
          <cell r="D136">
            <v>41518</v>
          </cell>
          <cell r="E136">
            <v>2958465</v>
          </cell>
          <cell r="F136" t="str">
            <v>Z1</v>
          </cell>
          <cell r="G136" t="str">
            <v>Dat. dienstjaren CAO</v>
          </cell>
          <cell r="H136">
            <v>36787</v>
          </cell>
        </row>
        <row r="137">
          <cell r="A137">
            <v>9869</v>
          </cell>
          <cell r="B137" t="str">
            <v>Mevrouw</v>
          </cell>
          <cell r="C137" t="str">
            <v>C. Penning</v>
          </cell>
          <cell r="D137">
            <v>41518</v>
          </cell>
          <cell r="E137">
            <v>2958465</v>
          </cell>
          <cell r="F137" t="str">
            <v>Z1</v>
          </cell>
          <cell r="G137" t="str">
            <v>Dat. dienstjaren CAO</v>
          </cell>
          <cell r="H137">
            <v>37340</v>
          </cell>
        </row>
        <row r="138">
          <cell r="A138">
            <v>9870</v>
          </cell>
          <cell r="B138" t="str">
            <v>Mevrouw</v>
          </cell>
          <cell r="C138" t="str">
            <v>M. Kuipers - Stephanus</v>
          </cell>
          <cell r="D138">
            <v>41518</v>
          </cell>
          <cell r="E138">
            <v>2958465</v>
          </cell>
          <cell r="F138" t="str">
            <v>Z1</v>
          </cell>
          <cell r="G138" t="str">
            <v>Dat. dienstjaren CAO</v>
          </cell>
          <cell r="H138">
            <v>33339</v>
          </cell>
        </row>
        <row r="139">
          <cell r="A139">
            <v>9871</v>
          </cell>
          <cell r="B139" t="str">
            <v>Mevrouw</v>
          </cell>
          <cell r="C139" t="str">
            <v>A. Tolhuis - Meijer</v>
          </cell>
          <cell r="D139">
            <v>41518</v>
          </cell>
          <cell r="E139">
            <v>2958465</v>
          </cell>
          <cell r="F139" t="str">
            <v>Z1</v>
          </cell>
          <cell r="G139" t="str">
            <v>Dat. dienstjaren CAO</v>
          </cell>
          <cell r="H139">
            <v>39574</v>
          </cell>
        </row>
        <row r="140">
          <cell r="A140">
            <v>9872</v>
          </cell>
          <cell r="B140" t="str">
            <v>Mevrouw</v>
          </cell>
          <cell r="C140" t="str">
            <v>M. van der Velden - Kilkens</v>
          </cell>
          <cell r="D140">
            <v>41505</v>
          </cell>
          <cell r="E140">
            <v>2958465</v>
          </cell>
          <cell r="F140" t="str">
            <v>Z1</v>
          </cell>
          <cell r="G140" t="str">
            <v>Dat. dienstjaren CAO</v>
          </cell>
          <cell r="H140">
            <v>41323</v>
          </cell>
        </row>
        <row r="141">
          <cell r="A141">
            <v>9873</v>
          </cell>
          <cell r="B141" t="str">
            <v>Mevrouw</v>
          </cell>
          <cell r="C141" t="str">
            <v>B.M. Iwema</v>
          </cell>
          <cell r="D141">
            <v>41518</v>
          </cell>
          <cell r="E141">
            <v>2958465</v>
          </cell>
          <cell r="F141" t="str">
            <v>Z1</v>
          </cell>
          <cell r="G141" t="str">
            <v>Dat. dienstjaren CAO</v>
          </cell>
          <cell r="H141">
            <v>36854</v>
          </cell>
        </row>
        <row r="142">
          <cell r="A142">
            <v>9874</v>
          </cell>
          <cell r="B142" t="str">
            <v>Mevrouw</v>
          </cell>
          <cell r="C142" t="str">
            <v>G.E. Schuiling</v>
          </cell>
          <cell r="D142">
            <v>41518</v>
          </cell>
          <cell r="E142">
            <v>2958465</v>
          </cell>
          <cell r="F142" t="str">
            <v>Z1</v>
          </cell>
          <cell r="G142" t="str">
            <v>Dat. dienstjaren CAO</v>
          </cell>
          <cell r="H142">
            <v>37529</v>
          </cell>
        </row>
        <row r="143">
          <cell r="A143">
            <v>9875</v>
          </cell>
          <cell r="B143" t="str">
            <v>Mevrouw</v>
          </cell>
          <cell r="C143" t="str">
            <v>M. Rahangmetan - Ubra</v>
          </cell>
          <cell r="D143">
            <v>41518</v>
          </cell>
          <cell r="E143">
            <v>2958465</v>
          </cell>
          <cell r="F143" t="str">
            <v>Z1</v>
          </cell>
          <cell r="G143" t="str">
            <v>Dat. dienstjaren CAO</v>
          </cell>
          <cell r="H143">
            <v>41518</v>
          </cell>
        </row>
        <row r="144">
          <cell r="A144">
            <v>9876</v>
          </cell>
          <cell r="B144" t="str">
            <v>Dhr.</v>
          </cell>
          <cell r="C144" t="str">
            <v>A. Boujoi</v>
          </cell>
          <cell r="D144">
            <v>41518</v>
          </cell>
          <cell r="E144">
            <v>2958465</v>
          </cell>
          <cell r="F144" t="str">
            <v>Z1</v>
          </cell>
          <cell r="G144" t="str">
            <v>Dat. dienstjaren CAO</v>
          </cell>
          <cell r="H144">
            <v>40532</v>
          </cell>
        </row>
        <row r="145">
          <cell r="A145">
            <v>9877</v>
          </cell>
          <cell r="B145" t="str">
            <v>Mevrouw</v>
          </cell>
          <cell r="C145" t="str">
            <v>L. el Fayda</v>
          </cell>
          <cell r="D145">
            <v>41533</v>
          </cell>
          <cell r="E145">
            <v>2958465</v>
          </cell>
          <cell r="F145" t="str">
            <v>Z1</v>
          </cell>
          <cell r="G145" t="str">
            <v>Dat. dienstjaren CAO</v>
          </cell>
          <cell r="H145">
            <v>41450</v>
          </cell>
        </row>
        <row r="146">
          <cell r="A146">
            <v>9878</v>
          </cell>
          <cell r="B146" t="str">
            <v>Mevrouw</v>
          </cell>
          <cell r="C146" t="str">
            <v>F.P.A.M. Ruissenaars</v>
          </cell>
          <cell r="D146">
            <v>41547</v>
          </cell>
          <cell r="E146">
            <v>2958465</v>
          </cell>
          <cell r="F146" t="str">
            <v>Z1</v>
          </cell>
          <cell r="G146" t="str">
            <v>Dat. dienstjaren CAO</v>
          </cell>
          <cell r="H146">
            <v>41547</v>
          </cell>
        </row>
        <row r="147">
          <cell r="A147">
            <v>9879</v>
          </cell>
          <cell r="B147" t="str">
            <v>Mevrouw</v>
          </cell>
          <cell r="C147" t="str">
            <v>L.J. Saman</v>
          </cell>
          <cell r="D147">
            <v>41596</v>
          </cell>
          <cell r="E147">
            <v>2958465</v>
          </cell>
          <cell r="F147" t="str">
            <v>Z1</v>
          </cell>
          <cell r="G147" t="str">
            <v>Dat. dienstjaren CAO</v>
          </cell>
          <cell r="H147">
            <v>39133</v>
          </cell>
        </row>
        <row r="148">
          <cell r="A148">
            <v>9880</v>
          </cell>
          <cell r="B148" t="str">
            <v>Mevrouw</v>
          </cell>
          <cell r="C148" t="str">
            <v>S. Jiawon</v>
          </cell>
          <cell r="D148">
            <v>41596</v>
          </cell>
          <cell r="E148">
            <v>2958465</v>
          </cell>
          <cell r="F148" t="str">
            <v>Z1</v>
          </cell>
          <cell r="G148" t="str">
            <v>Dat. dienstjaren CAO</v>
          </cell>
          <cell r="H148">
            <v>34663</v>
          </cell>
        </row>
        <row r="149">
          <cell r="A149">
            <v>9881</v>
          </cell>
          <cell r="B149" t="str">
            <v>Dhr.</v>
          </cell>
          <cell r="C149" t="str">
            <v>F. Ketbi</v>
          </cell>
          <cell r="D149">
            <v>41596</v>
          </cell>
          <cell r="E149">
            <v>2958465</v>
          </cell>
          <cell r="F149" t="str">
            <v>Z1</v>
          </cell>
          <cell r="G149" t="str">
            <v>Dat. dienstjaren CAO</v>
          </cell>
          <cell r="H149">
            <v>37956</v>
          </cell>
        </row>
        <row r="150">
          <cell r="A150">
            <v>9882</v>
          </cell>
          <cell r="B150" t="str">
            <v>Mevrouw</v>
          </cell>
          <cell r="C150" t="str">
            <v>F. Matour</v>
          </cell>
          <cell r="D150">
            <v>41596</v>
          </cell>
          <cell r="E150">
            <v>2958465</v>
          </cell>
          <cell r="F150" t="str">
            <v>Z1</v>
          </cell>
          <cell r="G150" t="str">
            <v>Dat. dienstjaren CAO</v>
          </cell>
          <cell r="H150">
            <v>41596</v>
          </cell>
        </row>
        <row r="151">
          <cell r="A151">
            <v>9883</v>
          </cell>
          <cell r="B151" t="str">
            <v>Mevrouw</v>
          </cell>
          <cell r="C151" t="str">
            <v>S.A.A. Latulette</v>
          </cell>
          <cell r="D151">
            <v>41582</v>
          </cell>
          <cell r="E151">
            <v>2958465</v>
          </cell>
          <cell r="F151" t="str">
            <v>Z1</v>
          </cell>
          <cell r="G151" t="str">
            <v>Dat. dienstjaren CAO</v>
          </cell>
          <cell r="H151">
            <v>41582</v>
          </cell>
        </row>
        <row r="152">
          <cell r="A152">
            <v>9884</v>
          </cell>
          <cell r="B152" t="str">
            <v>Mevrouw</v>
          </cell>
          <cell r="C152" t="str">
            <v>A.J.M. de Marie</v>
          </cell>
          <cell r="D152">
            <v>41596</v>
          </cell>
          <cell r="E152">
            <v>2958465</v>
          </cell>
          <cell r="F152" t="str">
            <v>Z1</v>
          </cell>
          <cell r="G152" t="str">
            <v>Dat. dienstjaren CAO</v>
          </cell>
          <cell r="H152">
            <v>41596</v>
          </cell>
        </row>
        <row r="153">
          <cell r="A153">
            <v>9885</v>
          </cell>
          <cell r="B153" t="str">
            <v>Mevrouw</v>
          </cell>
          <cell r="C153" t="str">
            <v>A. Agramonte Gonzalez</v>
          </cell>
          <cell r="D153">
            <v>41596</v>
          </cell>
          <cell r="E153">
            <v>2958465</v>
          </cell>
          <cell r="F153" t="str">
            <v>Z1</v>
          </cell>
          <cell r="G153" t="str">
            <v>Dat. dienstjaren CAO</v>
          </cell>
          <cell r="H153">
            <v>36605</v>
          </cell>
        </row>
        <row r="154">
          <cell r="A154">
            <v>9886</v>
          </cell>
          <cell r="B154" t="str">
            <v>Mevrouw</v>
          </cell>
          <cell r="C154" t="str">
            <v>M.M. Aigbokhaode</v>
          </cell>
          <cell r="D154">
            <v>41589</v>
          </cell>
          <cell r="E154">
            <v>2958465</v>
          </cell>
          <cell r="F154" t="str">
            <v>Z1</v>
          </cell>
          <cell r="G154" t="str">
            <v>Dat. dienstjaren CAO</v>
          </cell>
          <cell r="H154">
            <v>41075</v>
          </cell>
        </row>
        <row r="155">
          <cell r="A155">
            <v>9887</v>
          </cell>
          <cell r="B155" t="str">
            <v>Dhr.</v>
          </cell>
          <cell r="C155" t="str">
            <v>Y. Kacmaz</v>
          </cell>
          <cell r="D155">
            <v>41610</v>
          </cell>
          <cell r="E155">
            <v>2958465</v>
          </cell>
          <cell r="F155" t="str">
            <v>Z1</v>
          </cell>
          <cell r="G155" t="str">
            <v>Dat. dienstjaren CAO</v>
          </cell>
          <cell r="H155">
            <v>41610</v>
          </cell>
        </row>
        <row r="156">
          <cell r="A156">
            <v>9888</v>
          </cell>
          <cell r="B156" t="str">
            <v>Dhr.</v>
          </cell>
          <cell r="C156" t="str">
            <v>A.J. Mathias</v>
          </cell>
          <cell r="D156">
            <v>41609</v>
          </cell>
          <cell r="E156">
            <v>2958465</v>
          </cell>
          <cell r="F156" t="str">
            <v>Z1</v>
          </cell>
          <cell r="G156" t="str">
            <v>Dat. dienstjaren CAO</v>
          </cell>
          <cell r="H156">
            <v>35499</v>
          </cell>
        </row>
        <row r="157">
          <cell r="A157">
            <v>9889</v>
          </cell>
          <cell r="B157" t="str">
            <v>Mevrouw</v>
          </cell>
          <cell r="C157" t="str">
            <v>D. Benaali</v>
          </cell>
          <cell r="D157">
            <v>41596</v>
          </cell>
          <cell r="E157">
            <v>2958465</v>
          </cell>
          <cell r="F157" t="str">
            <v>Z1</v>
          </cell>
          <cell r="G157" t="str">
            <v>Dat. dienstjaren CAO</v>
          </cell>
          <cell r="H157">
            <v>41596</v>
          </cell>
        </row>
        <row r="158">
          <cell r="A158">
            <v>9890</v>
          </cell>
          <cell r="B158" t="str">
            <v>Mevrouw</v>
          </cell>
          <cell r="C158" t="str">
            <v>M.E. Elbertsen</v>
          </cell>
          <cell r="D158">
            <v>41610</v>
          </cell>
          <cell r="E158">
            <v>2958465</v>
          </cell>
          <cell r="F158" t="str">
            <v>Z1</v>
          </cell>
          <cell r="G158" t="str">
            <v>Dat. dienstjaren CAO</v>
          </cell>
          <cell r="H158">
            <v>38645</v>
          </cell>
        </row>
        <row r="159">
          <cell r="A159">
            <v>9891</v>
          </cell>
          <cell r="B159" t="str">
            <v>Dhr.</v>
          </cell>
          <cell r="C159" t="str">
            <v>R. Buitink</v>
          </cell>
          <cell r="D159">
            <v>41640</v>
          </cell>
          <cell r="E159">
            <v>2958465</v>
          </cell>
          <cell r="F159" t="str">
            <v>Z1</v>
          </cell>
          <cell r="G159" t="str">
            <v>Dat. dienstjaren CAO</v>
          </cell>
          <cell r="H159">
            <v>40484</v>
          </cell>
        </row>
        <row r="160">
          <cell r="A160">
            <v>9892</v>
          </cell>
          <cell r="B160" t="str">
            <v>Mevrouw</v>
          </cell>
          <cell r="C160" t="str">
            <v>A.G. Slagter - Geurtse</v>
          </cell>
          <cell r="D160">
            <v>41640</v>
          </cell>
          <cell r="E160">
            <v>2958465</v>
          </cell>
          <cell r="F160" t="str">
            <v>Z1</v>
          </cell>
          <cell r="G160" t="str">
            <v>Dat. dienstjaren CAO</v>
          </cell>
          <cell r="H160">
            <v>34962</v>
          </cell>
        </row>
        <row r="161">
          <cell r="A161">
            <v>9893</v>
          </cell>
          <cell r="B161" t="str">
            <v>Mevrouw</v>
          </cell>
          <cell r="C161" t="str">
            <v>C. Tjalsma - ten Cate</v>
          </cell>
          <cell r="D161">
            <v>41640</v>
          </cell>
          <cell r="E161">
            <v>2958465</v>
          </cell>
          <cell r="F161" t="str">
            <v>Z1</v>
          </cell>
          <cell r="G161" t="str">
            <v>Dat. dienstjaren CAO</v>
          </cell>
          <cell r="H161">
            <v>38006</v>
          </cell>
        </row>
        <row r="162">
          <cell r="A162">
            <v>9894</v>
          </cell>
          <cell r="B162" t="str">
            <v>Dhr.</v>
          </cell>
          <cell r="C162" t="str">
            <v>T.H. de Wacht</v>
          </cell>
          <cell r="D162">
            <v>41640</v>
          </cell>
          <cell r="E162">
            <v>2958465</v>
          </cell>
          <cell r="F162" t="str">
            <v>Z1</v>
          </cell>
          <cell r="G162" t="str">
            <v>Dat. dienstjaren CAO</v>
          </cell>
          <cell r="H162">
            <v>40681</v>
          </cell>
        </row>
        <row r="163">
          <cell r="A163">
            <v>9895</v>
          </cell>
          <cell r="B163" t="str">
            <v>Mevrouw</v>
          </cell>
          <cell r="C163" t="str">
            <v>C. Uzelakcil</v>
          </cell>
          <cell r="D163">
            <v>41640</v>
          </cell>
          <cell r="E163">
            <v>2958465</v>
          </cell>
          <cell r="F163" t="str">
            <v>Z1</v>
          </cell>
          <cell r="G163" t="str">
            <v>Dat. dienstjaren CAO</v>
          </cell>
          <cell r="H163">
            <v>38258</v>
          </cell>
        </row>
        <row r="164">
          <cell r="A164">
            <v>9896</v>
          </cell>
          <cell r="B164" t="str">
            <v>Mevrouw</v>
          </cell>
          <cell r="C164" t="str">
            <v>M.H. Oosterhuis</v>
          </cell>
          <cell r="D164">
            <v>41640</v>
          </cell>
          <cell r="E164">
            <v>2958465</v>
          </cell>
          <cell r="F164" t="str">
            <v>Z1</v>
          </cell>
          <cell r="G164" t="str">
            <v>Dat. dienstjaren CAO</v>
          </cell>
          <cell r="H164">
            <v>38503</v>
          </cell>
        </row>
        <row r="165">
          <cell r="A165">
            <v>9897</v>
          </cell>
          <cell r="B165" t="str">
            <v>Mevrouw</v>
          </cell>
          <cell r="C165" t="str">
            <v>P.M. Kool</v>
          </cell>
          <cell r="D165">
            <v>41640</v>
          </cell>
          <cell r="E165">
            <v>2958465</v>
          </cell>
          <cell r="F165" t="str">
            <v>Z1</v>
          </cell>
          <cell r="G165" t="str">
            <v>Dat. dienstjaren CAO</v>
          </cell>
          <cell r="H165">
            <v>38359</v>
          </cell>
        </row>
        <row r="166">
          <cell r="A166">
            <v>9898</v>
          </cell>
          <cell r="B166" t="str">
            <v>Dhr.</v>
          </cell>
          <cell r="C166" t="str">
            <v>T.J. Faber</v>
          </cell>
          <cell r="D166">
            <v>41640</v>
          </cell>
          <cell r="E166">
            <v>2958465</v>
          </cell>
          <cell r="F166" t="str">
            <v>Z1</v>
          </cell>
          <cell r="G166" t="str">
            <v>Dat. dienstjaren CAO</v>
          </cell>
          <cell r="H166">
            <v>40889</v>
          </cell>
        </row>
        <row r="167">
          <cell r="A167">
            <v>9899</v>
          </cell>
          <cell r="B167" t="str">
            <v>Mevrouw</v>
          </cell>
          <cell r="C167" t="str">
            <v>F. Qubaisi</v>
          </cell>
          <cell r="D167">
            <v>41640</v>
          </cell>
          <cell r="E167">
            <v>2958465</v>
          </cell>
          <cell r="F167" t="str">
            <v>Z1</v>
          </cell>
          <cell r="G167" t="str">
            <v>Dat. dienstjaren CAO</v>
          </cell>
          <cell r="H167">
            <v>38322</v>
          </cell>
        </row>
        <row r="168">
          <cell r="A168">
            <v>9900</v>
          </cell>
          <cell r="B168" t="str">
            <v>Dhr.</v>
          </cell>
          <cell r="C168" t="str">
            <v>D. Bekkering</v>
          </cell>
          <cell r="D168">
            <v>41640</v>
          </cell>
          <cell r="E168">
            <v>2958465</v>
          </cell>
          <cell r="F168" t="str">
            <v>Z1</v>
          </cell>
          <cell r="G168" t="str">
            <v>Dat. dienstjaren CAO</v>
          </cell>
          <cell r="H168">
            <v>40659</v>
          </cell>
        </row>
        <row r="169">
          <cell r="A169">
            <v>9901</v>
          </cell>
          <cell r="B169" t="str">
            <v>Mevrouw</v>
          </cell>
          <cell r="C169" t="str">
            <v>W. Meurs - Pliamsajja</v>
          </cell>
          <cell r="D169">
            <v>41640</v>
          </cell>
          <cell r="E169">
            <v>2958465</v>
          </cell>
          <cell r="F169" t="str">
            <v>Z1</v>
          </cell>
          <cell r="G169" t="str">
            <v>Dat. dienstjaren CAO</v>
          </cell>
          <cell r="H169">
            <v>33633</v>
          </cell>
        </row>
        <row r="170">
          <cell r="A170">
            <v>9902</v>
          </cell>
          <cell r="B170" t="str">
            <v>Mevrouw</v>
          </cell>
          <cell r="C170" t="str">
            <v>E.C.M. Beukes - van Woggelum</v>
          </cell>
          <cell r="D170">
            <v>41640</v>
          </cell>
          <cell r="E170">
            <v>2958465</v>
          </cell>
          <cell r="F170" t="str">
            <v>Z1</v>
          </cell>
          <cell r="G170" t="str">
            <v>Dat. dienstjaren CAO</v>
          </cell>
          <cell r="H170">
            <v>37361</v>
          </cell>
        </row>
        <row r="171">
          <cell r="A171">
            <v>9903</v>
          </cell>
          <cell r="B171" t="str">
            <v>Mevrouw</v>
          </cell>
          <cell r="C171" t="str">
            <v>R. Rahaoui - El Haouari</v>
          </cell>
          <cell r="D171">
            <v>41640</v>
          </cell>
          <cell r="E171">
            <v>2958465</v>
          </cell>
          <cell r="F171" t="str">
            <v>Z1</v>
          </cell>
          <cell r="G171" t="str">
            <v>Dat. dienstjaren CAO</v>
          </cell>
          <cell r="H171">
            <v>36766</v>
          </cell>
        </row>
        <row r="172">
          <cell r="A172">
            <v>9904</v>
          </cell>
          <cell r="B172" t="str">
            <v>Mevrouw</v>
          </cell>
          <cell r="C172" t="str">
            <v>K. Stap</v>
          </cell>
          <cell r="D172">
            <v>41640</v>
          </cell>
          <cell r="E172">
            <v>2958465</v>
          </cell>
          <cell r="F172" t="str">
            <v>Z1</v>
          </cell>
          <cell r="G172" t="str">
            <v>Dat. dienstjaren CAO</v>
          </cell>
          <cell r="H172">
            <v>39519</v>
          </cell>
        </row>
        <row r="173">
          <cell r="A173">
            <v>9905</v>
          </cell>
          <cell r="B173" t="str">
            <v>Mevrouw</v>
          </cell>
          <cell r="C173" t="str">
            <v>H.N.B.M. Bor</v>
          </cell>
          <cell r="D173">
            <v>41640</v>
          </cell>
          <cell r="E173">
            <v>2958465</v>
          </cell>
          <cell r="F173" t="str">
            <v>Z1</v>
          </cell>
          <cell r="G173" t="str">
            <v>Dat. dienstjaren CAO</v>
          </cell>
          <cell r="H173">
            <v>40007</v>
          </cell>
        </row>
        <row r="174">
          <cell r="A174">
            <v>9906</v>
          </cell>
          <cell r="B174" t="str">
            <v>Mevrouw</v>
          </cell>
          <cell r="C174" t="str">
            <v>T.M. Hoekstra</v>
          </cell>
          <cell r="D174">
            <v>41640</v>
          </cell>
          <cell r="E174">
            <v>2958465</v>
          </cell>
          <cell r="F174" t="str">
            <v>Z1</v>
          </cell>
          <cell r="G174" t="str">
            <v>Dat. dienstjaren CAO</v>
          </cell>
          <cell r="H174">
            <v>39535</v>
          </cell>
        </row>
        <row r="175">
          <cell r="A175">
            <v>9907</v>
          </cell>
          <cell r="B175" t="str">
            <v>Mevrouw</v>
          </cell>
          <cell r="C175" t="str">
            <v>R.S. Gopal</v>
          </cell>
          <cell r="D175">
            <v>41640</v>
          </cell>
          <cell r="E175">
            <v>2958465</v>
          </cell>
          <cell r="F175" t="str">
            <v>Z1</v>
          </cell>
          <cell r="G175" t="str">
            <v>Dat. dienstjaren CAO</v>
          </cell>
          <cell r="H175">
            <v>39643</v>
          </cell>
        </row>
        <row r="176">
          <cell r="A176">
            <v>9908</v>
          </cell>
          <cell r="B176" t="str">
            <v>Mevrouw</v>
          </cell>
          <cell r="C176" t="str">
            <v>H. van Drumpt</v>
          </cell>
          <cell r="D176">
            <v>41640</v>
          </cell>
          <cell r="E176">
            <v>2958465</v>
          </cell>
          <cell r="F176" t="str">
            <v>Z1</v>
          </cell>
          <cell r="G176" t="str">
            <v>Dat. dienstjaren CAO</v>
          </cell>
          <cell r="H176">
            <v>39904</v>
          </cell>
        </row>
        <row r="177">
          <cell r="A177">
            <v>9909</v>
          </cell>
          <cell r="B177" t="str">
            <v>Mevrouw</v>
          </cell>
          <cell r="C177" t="str">
            <v>C.A. Dompselaar</v>
          </cell>
          <cell r="D177">
            <v>41640</v>
          </cell>
          <cell r="E177">
            <v>2958465</v>
          </cell>
          <cell r="F177" t="str">
            <v>Z1</v>
          </cell>
          <cell r="G177" t="str">
            <v>Dat. dienstjaren CAO</v>
          </cell>
          <cell r="H177">
            <v>40749</v>
          </cell>
        </row>
        <row r="178">
          <cell r="A178">
            <v>9910</v>
          </cell>
          <cell r="B178" t="str">
            <v>Dhr.</v>
          </cell>
          <cell r="C178" t="str">
            <v>M.T. Jansen</v>
          </cell>
          <cell r="D178">
            <v>41640</v>
          </cell>
          <cell r="E178">
            <v>2958465</v>
          </cell>
          <cell r="F178" t="str">
            <v>Z1</v>
          </cell>
          <cell r="G178" t="str">
            <v>Dat. dienstjaren CAO</v>
          </cell>
          <cell r="H178">
            <v>40346</v>
          </cell>
        </row>
        <row r="179">
          <cell r="A179">
            <v>9911</v>
          </cell>
          <cell r="B179" t="str">
            <v>Mevrouw</v>
          </cell>
          <cell r="C179" t="str">
            <v>J. Nieukoop - Vissers</v>
          </cell>
          <cell r="D179">
            <v>41640</v>
          </cell>
          <cell r="E179">
            <v>2958465</v>
          </cell>
          <cell r="F179" t="str">
            <v>Z1</v>
          </cell>
          <cell r="G179" t="str">
            <v>Dat. dienstjaren CAO</v>
          </cell>
          <cell r="H179">
            <v>39849</v>
          </cell>
        </row>
        <row r="180">
          <cell r="A180">
            <v>9912</v>
          </cell>
          <cell r="B180" t="str">
            <v>Mevrouw</v>
          </cell>
          <cell r="C180" t="str">
            <v>N. Veenstra</v>
          </cell>
          <cell r="D180">
            <v>41640</v>
          </cell>
          <cell r="E180">
            <v>2958465</v>
          </cell>
          <cell r="F180" t="str">
            <v>Z1</v>
          </cell>
          <cell r="G180" t="str">
            <v>Dat. dienstjaren CAO</v>
          </cell>
          <cell r="H180">
            <v>39188</v>
          </cell>
        </row>
        <row r="181">
          <cell r="A181">
            <v>9913</v>
          </cell>
          <cell r="B181" t="str">
            <v>Mevrouw</v>
          </cell>
          <cell r="C181" t="str">
            <v>G.J. Been - Assink</v>
          </cell>
          <cell r="D181">
            <v>41640</v>
          </cell>
          <cell r="E181">
            <v>2958465</v>
          </cell>
          <cell r="F181" t="str">
            <v>Z1</v>
          </cell>
          <cell r="G181" t="str">
            <v>Dat. dienstjaren CAO</v>
          </cell>
          <cell r="H181">
            <v>40434</v>
          </cell>
        </row>
        <row r="182">
          <cell r="A182">
            <v>9914</v>
          </cell>
          <cell r="B182" t="str">
            <v>Mevrouw</v>
          </cell>
          <cell r="C182" t="str">
            <v>A. Komurcu - Kara</v>
          </cell>
          <cell r="D182">
            <v>41640</v>
          </cell>
          <cell r="E182">
            <v>2958465</v>
          </cell>
          <cell r="F182" t="str">
            <v>Z1</v>
          </cell>
          <cell r="G182" t="str">
            <v>Dat. dienstjaren CAO</v>
          </cell>
          <cell r="H182">
            <v>36906</v>
          </cell>
        </row>
        <row r="183">
          <cell r="A183">
            <v>9915</v>
          </cell>
          <cell r="B183" t="str">
            <v>Mevrouw</v>
          </cell>
          <cell r="C183" t="str">
            <v>T. Temel</v>
          </cell>
          <cell r="D183">
            <v>41640</v>
          </cell>
          <cell r="E183">
            <v>2958465</v>
          </cell>
          <cell r="F183" t="str">
            <v>Z1</v>
          </cell>
          <cell r="G183" t="str">
            <v>Dat. dienstjaren CAO</v>
          </cell>
          <cell r="H183">
            <v>37228</v>
          </cell>
        </row>
        <row r="184">
          <cell r="A184">
            <v>9916</v>
          </cell>
          <cell r="B184" t="str">
            <v>Mevrouw</v>
          </cell>
          <cell r="C184" t="str">
            <v>E. Valk</v>
          </cell>
          <cell r="D184">
            <v>41652</v>
          </cell>
          <cell r="E184">
            <v>2958465</v>
          </cell>
          <cell r="F184" t="str">
            <v>Z1</v>
          </cell>
          <cell r="G184" t="str">
            <v>Dat. dienstjaren CAO</v>
          </cell>
          <cell r="H184">
            <v>41641</v>
          </cell>
        </row>
        <row r="185">
          <cell r="A185">
            <v>9917</v>
          </cell>
          <cell r="B185" t="str">
            <v>Mevrouw</v>
          </cell>
          <cell r="C185" t="str">
            <v>M.J. Monte - Klei</v>
          </cell>
          <cell r="D185">
            <v>41666</v>
          </cell>
          <cell r="E185">
            <v>2958465</v>
          </cell>
          <cell r="F185" t="str">
            <v>Z1</v>
          </cell>
          <cell r="G185" t="str">
            <v>Dat. dienstjaren CAO</v>
          </cell>
          <cell r="H185">
            <v>41666</v>
          </cell>
        </row>
        <row r="186">
          <cell r="A186">
            <v>9918</v>
          </cell>
          <cell r="B186" t="str">
            <v>Mevrouw</v>
          </cell>
          <cell r="C186" t="str">
            <v>E. Feras - Molenhuis</v>
          </cell>
          <cell r="D186">
            <v>41666</v>
          </cell>
          <cell r="E186">
            <v>2958465</v>
          </cell>
          <cell r="F186" t="str">
            <v>Z1</v>
          </cell>
          <cell r="G186" t="str">
            <v>Dat. dienstjaren CAO</v>
          </cell>
          <cell r="H186">
            <v>41666</v>
          </cell>
        </row>
        <row r="187">
          <cell r="A187">
            <v>9919</v>
          </cell>
          <cell r="B187" t="str">
            <v>Mevrouw</v>
          </cell>
          <cell r="C187" t="str">
            <v>M. Lasatira</v>
          </cell>
          <cell r="D187">
            <v>41680</v>
          </cell>
          <cell r="E187">
            <v>2958465</v>
          </cell>
          <cell r="F187" t="str">
            <v>Z1</v>
          </cell>
          <cell r="G187" t="str">
            <v>Dat. dienstjaren CAO</v>
          </cell>
          <cell r="H187">
            <v>41680</v>
          </cell>
        </row>
        <row r="188">
          <cell r="A188">
            <v>9920</v>
          </cell>
          <cell r="B188" t="str">
            <v>Mevrouw</v>
          </cell>
          <cell r="C188" t="str">
            <v>A. Snellenberg - Mattu</v>
          </cell>
          <cell r="D188">
            <v>41676</v>
          </cell>
          <cell r="E188">
            <v>2958465</v>
          </cell>
          <cell r="F188" t="str">
            <v>Z1</v>
          </cell>
          <cell r="G188" t="str">
            <v>Dat. dienstjaren CAO</v>
          </cell>
          <cell r="H188">
            <v>41127</v>
          </cell>
        </row>
        <row r="189">
          <cell r="A189">
            <v>9921</v>
          </cell>
          <cell r="B189" t="str">
            <v>Mevrouw</v>
          </cell>
          <cell r="C189" t="str">
            <v>E. Hercegova</v>
          </cell>
          <cell r="D189">
            <v>41673</v>
          </cell>
          <cell r="E189">
            <v>2958465</v>
          </cell>
          <cell r="F189" t="str">
            <v>Z1</v>
          </cell>
          <cell r="G189" t="str">
            <v>Dat. dienstjaren CAO</v>
          </cell>
          <cell r="H189">
            <v>41072</v>
          </cell>
        </row>
        <row r="190">
          <cell r="A190">
            <v>9922</v>
          </cell>
          <cell r="B190" t="str">
            <v>Dhr.</v>
          </cell>
          <cell r="C190" t="str">
            <v>A. Guneri</v>
          </cell>
          <cell r="D190">
            <v>41673</v>
          </cell>
          <cell r="E190">
            <v>2958465</v>
          </cell>
          <cell r="F190" t="str">
            <v>Z1</v>
          </cell>
          <cell r="G190" t="str">
            <v>Dat. dienstjaren CAO</v>
          </cell>
          <cell r="H190">
            <v>41091</v>
          </cell>
        </row>
        <row r="191">
          <cell r="A191">
            <v>9923</v>
          </cell>
          <cell r="B191" t="str">
            <v>Dhr.</v>
          </cell>
          <cell r="C191" t="str">
            <v>R.N. Sribalan</v>
          </cell>
          <cell r="D191">
            <v>41690</v>
          </cell>
          <cell r="E191">
            <v>2958465</v>
          </cell>
          <cell r="F191" t="str">
            <v>Z1</v>
          </cell>
          <cell r="G191" t="str">
            <v>Dat. dienstjaren CAO</v>
          </cell>
          <cell r="H191">
            <v>41690</v>
          </cell>
        </row>
        <row r="192">
          <cell r="A192">
            <v>9924</v>
          </cell>
          <cell r="B192" t="str">
            <v>Mevrouw</v>
          </cell>
          <cell r="C192" t="str">
            <v>A. Tighadouin</v>
          </cell>
          <cell r="D192">
            <v>41757</v>
          </cell>
          <cell r="E192">
            <v>2958465</v>
          </cell>
          <cell r="F192" t="str">
            <v>Z1</v>
          </cell>
          <cell r="G192" t="str">
            <v>Dat. dienstjaren CAO</v>
          </cell>
          <cell r="H192">
            <v>35326</v>
          </cell>
        </row>
        <row r="193">
          <cell r="A193">
            <v>9925</v>
          </cell>
          <cell r="B193" t="str">
            <v>Mevrouw</v>
          </cell>
          <cell r="C193" t="str">
            <v>M. Baglan</v>
          </cell>
          <cell r="D193">
            <v>41757</v>
          </cell>
          <cell r="E193">
            <v>2958465</v>
          </cell>
          <cell r="F193" t="str">
            <v>Z1</v>
          </cell>
          <cell r="G193" t="str">
            <v>Dat. dienstjaren CAO</v>
          </cell>
          <cell r="H193">
            <v>37958</v>
          </cell>
        </row>
        <row r="194">
          <cell r="A194">
            <v>9926</v>
          </cell>
          <cell r="B194" t="str">
            <v>Mevrouw</v>
          </cell>
          <cell r="C194" t="str">
            <v>T. Ilbey</v>
          </cell>
          <cell r="D194">
            <v>41757</v>
          </cell>
          <cell r="E194">
            <v>2958465</v>
          </cell>
          <cell r="F194" t="str">
            <v>Z1</v>
          </cell>
          <cell r="G194" t="str">
            <v>Dat. dienstjaren CAO</v>
          </cell>
          <cell r="H194">
            <v>37424</v>
          </cell>
        </row>
        <row r="195">
          <cell r="A195">
            <v>9927</v>
          </cell>
          <cell r="B195" t="str">
            <v>Mevrouw</v>
          </cell>
          <cell r="C195" t="str">
            <v>C. Kara - Dede</v>
          </cell>
          <cell r="D195">
            <v>41757</v>
          </cell>
          <cell r="E195">
            <v>2958465</v>
          </cell>
          <cell r="F195" t="str">
            <v>Z1</v>
          </cell>
          <cell r="G195" t="str">
            <v>Dat. dienstjaren CAO</v>
          </cell>
          <cell r="H195">
            <v>34883</v>
          </cell>
        </row>
        <row r="196">
          <cell r="A196">
            <v>9928</v>
          </cell>
          <cell r="B196" t="str">
            <v>Mevrouw</v>
          </cell>
          <cell r="C196" t="str">
            <v>K. el Aouaji - el Aouaji</v>
          </cell>
          <cell r="D196">
            <v>41757</v>
          </cell>
          <cell r="E196">
            <v>2958465</v>
          </cell>
          <cell r="F196" t="str">
            <v>Z1</v>
          </cell>
          <cell r="G196" t="str">
            <v>Dat. dienstjaren CAO</v>
          </cell>
          <cell r="H196">
            <v>36710</v>
          </cell>
        </row>
        <row r="197">
          <cell r="A197">
            <v>9929</v>
          </cell>
          <cell r="B197" t="str">
            <v>Dhr.</v>
          </cell>
          <cell r="C197" t="str">
            <v>S. Abo Amar</v>
          </cell>
          <cell r="D197">
            <v>41757</v>
          </cell>
          <cell r="E197">
            <v>2958465</v>
          </cell>
          <cell r="F197" t="str">
            <v>Z1</v>
          </cell>
          <cell r="G197" t="str">
            <v>Dat. dienstjaren CAO</v>
          </cell>
          <cell r="H197">
            <v>39841</v>
          </cell>
        </row>
        <row r="198">
          <cell r="A198">
            <v>9930</v>
          </cell>
          <cell r="B198" t="str">
            <v>Mevrouw</v>
          </cell>
          <cell r="C198" t="str">
            <v>N. Ouali - Hessani</v>
          </cell>
          <cell r="D198">
            <v>41757</v>
          </cell>
          <cell r="E198">
            <v>2958465</v>
          </cell>
          <cell r="F198" t="str">
            <v>Z1</v>
          </cell>
          <cell r="G198" t="str">
            <v>Dat. dienstjaren CAO</v>
          </cell>
          <cell r="H198">
            <v>37880</v>
          </cell>
        </row>
        <row r="199">
          <cell r="A199">
            <v>9931</v>
          </cell>
          <cell r="B199" t="str">
            <v>Mevrouw</v>
          </cell>
          <cell r="C199" t="str">
            <v>Z. Tomris - Dasli</v>
          </cell>
          <cell r="D199">
            <v>41757</v>
          </cell>
          <cell r="E199">
            <v>2958465</v>
          </cell>
          <cell r="F199" t="str">
            <v>Z1</v>
          </cell>
          <cell r="G199" t="str">
            <v>Dat. dienstjaren CAO</v>
          </cell>
          <cell r="H199">
            <v>39630</v>
          </cell>
        </row>
        <row r="200">
          <cell r="A200">
            <v>9932</v>
          </cell>
          <cell r="B200" t="str">
            <v>Mevrouw</v>
          </cell>
          <cell r="C200" t="str">
            <v>F. Keskin</v>
          </cell>
          <cell r="D200">
            <v>41757</v>
          </cell>
          <cell r="E200">
            <v>2958465</v>
          </cell>
          <cell r="F200" t="str">
            <v>Z1</v>
          </cell>
          <cell r="G200" t="str">
            <v>Dat. dienstjaren CAO</v>
          </cell>
          <cell r="H200">
            <v>36467</v>
          </cell>
        </row>
        <row r="201">
          <cell r="A201">
            <v>9933</v>
          </cell>
          <cell r="B201" t="str">
            <v>Dhr.</v>
          </cell>
          <cell r="C201" t="str">
            <v>A. Rosendal</v>
          </cell>
          <cell r="D201">
            <v>41757</v>
          </cell>
          <cell r="E201">
            <v>2958465</v>
          </cell>
          <cell r="F201" t="str">
            <v>Z1</v>
          </cell>
          <cell r="G201" t="str">
            <v>Dat. dienstjaren CAO</v>
          </cell>
          <cell r="H201">
            <v>39264</v>
          </cell>
        </row>
        <row r="202">
          <cell r="A202">
            <v>9934</v>
          </cell>
          <cell r="B202" t="str">
            <v>Dhr.</v>
          </cell>
          <cell r="C202" t="str">
            <v>Y. Derkaui</v>
          </cell>
          <cell r="D202">
            <v>41743</v>
          </cell>
          <cell r="E202">
            <v>2958465</v>
          </cell>
          <cell r="F202" t="str">
            <v>Z1</v>
          </cell>
          <cell r="G202" t="str">
            <v>Dat. dienstjaren CAO</v>
          </cell>
          <cell r="H202">
            <v>41743</v>
          </cell>
        </row>
        <row r="203">
          <cell r="A203">
            <v>9935</v>
          </cell>
          <cell r="B203" t="str">
            <v>Dhr.</v>
          </cell>
          <cell r="C203" t="str">
            <v>A. el Azzati</v>
          </cell>
          <cell r="D203">
            <v>41760</v>
          </cell>
          <cell r="E203">
            <v>2958465</v>
          </cell>
          <cell r="F203" t="str">
            <v>Z1</v>
          </cell>
          <cell r="G203" t="str">
            <v>Dat. dienstjaren CAO</v>
          </cell>
          <cell r="H203">
            <v>40603</v>
          </cell>
        </row>
        <row r="204">
          <cell r="A204">
            <v>9936</v>
          </cell>
          <cell r="B204" t="str">
            <v>Mevrouw</v>
          </cell>
          <cell r="C204" t="str">
            <v>G. Dogan - Dogru</v>
          </cell>
          <cell r="D204">
            <v>41757</v>
          </cell>
          <cell r="E204">
            <v>2958465</v>
          </cell>
          <cell r="F204" t="str">
            <v>Z1</v>
          </cell>
          <cell r="G204" t="str">
            <v>Dat. dienstjaren CAO</v>
          </cell>
          <cell r="H204">
            <v>33665</v>
          </cell>
        </row>
        <row r="205">
          <cell r="A205">
            <v>9937</v>
          </cell>
          <cell r="B205" t="str">
            <v>Dhr.</v>
          </cell>
          <cell r="C205" t="str">
            <v>S. Douma</v>
          </cell>
          <cell r="D205">
            <v>41791</v>
          </cell>
          <cell r="E205">
            <v>2958465</v>
          </cell>
          <cell r="F205" t="str">
            <v>Z1</v>
          </cell>
          <cell r="G205" t="str">
            <v>Dat. dienstjaren CAO</v>
          </cell>
          <cell r="H205">
            <v>41791</v>
          </cell>
        </row>
        <row r="206">
          <cell r="A206">
            <v>9939</v>
          </cell>
          <cell r="B206" t="str">
            <v>Mevrouw</v>
          </cell>
          <cell r="C206" t="str">
            <v>P.I. Koseva</v>
          </cell>
          <cell r="D206">
            <v>41821</v>
          </cell>
          <cell r="E206">
            <v>2958465</v>
          </cell>
          <cell r="F206" t="str">
            <v>Z1</v>
          </cell>
          <cell r="G206" t="str">
            <v>Dat. dienstjaren CAO</v>
          </cell>
          <cell r="H206">
            <v>41821</v>
          </cell>
        </row>
        <row r="207">
          <cell r="A207">
            <v>9940</v>
          </cell>
          <cell r="B207" t="str">
            <v>Dhr.</v>
          </cell>
          <cell r="C207" t="str">
            <v>M. Keles</v>
          </cell>
          <cell r="D207">
            <v>41820</v>
          </cell>
          <cell r="E207">
            <v>2958465</v>
          </cell>
          <cell r="F207" t="str">
            <v>Z1</v>
          </cell>
          <cell r="G207" t="str">
            <v>Dat. dienstjaren CAO</v>
          </cell>
          <cell r="H207">
            <v>41820</v>
          </cell>
        </row>
        <row r="208">
          <cell r="A208">
            <v>9941</v>
          </cell>
          <cell r="B208" t="str">
            <v>Mevrouw</v>
          </cell>
          <cell r="C208" t="str">
            <v>L.G. Timisela</v>
          </cell>
          <cell r="D208">
            <v>41830</v>
          </cell>
          <cell r="E208">
            <v>2958465</v>
          </cell>
          <cell r="F208" t="str">
            <v>Z1</v>
          </cell>
          <cell r="G208" t="str">
            <v>Dat. dienstjaren CAO</v>
          </cell>
          <cell r="H208">
            <v>41830</v>
          </cell>
        </row>
        <row r="209">
          <cell r="A209">
            <v>9942</v>
          </cell>
          <cell r="B209" t="str">
            <v>Mevrouw</v>
          </cell>
          <cell r="C209" t="str">
            <v>B.M. Lent - Nijhuis</v>
          </cell>
          <cell r="D209">
            <v>41862</v>
          </cell>
          <cell r="E209">
            <v>2958465</v>
          </cell>
          <cell r="F209" t="str">
            <v>Z1</v>
          </cell>
          <cell r="G209" t="str">
            <v>Dat. dienstjaren CAO</v>
          </cell>
          <cell r="H209">
            <v>29607</v>
          </cell>
        </row>
        <row r="210">
          <cell r="A210">
            <v>9943</v>
          </cell>
          <cell r="B210" t="str">
            <v>Mevrouw</v>
          </cell>
          <cell r="C210" t="str">
            <v>G. Temel</v>
          </cell>
          <cell r="D210">
            <v>41876</v>
          </cell>
          <cell r="E210">
            <v>2958465</v>
          </cell>
          <cell r="F210" t="str">
            <v>Z1</v>
          </cell>
          <cell r="G210" t="str">
            <v>Dat. dienstjaren CAO</v>
          </cell>
          <cell r="H210">
            <v>41876</v>
          </cell>
        </row>
        <row r="211">
          <cell r="A211">
            <v>9944</v>
          </cell>
          <cell r="B211" t="str">
            <v>Dhr.</v>
          </cell>
          <cell r="C211" t="str">
            <v>M. Doumbouya</v>
          </cell>
          <cell r="D211">
            <v>41981</v>
          </cell>
          <cell r="E211">
            <v>2958465</v>
          </cell>
          <cell r="F211" t="str">
            <v>Z1</v>
          </cell>
          <cell r="G211" t="str">
            <v>Dat. dienstjaren CAO</v>
          </cell>
          <cell r="H211">
            <v>41981</v>
          </cell>
        </row>
        <row r="212">
          <cell r="A212">
            <v>9946</v>
          </cell>
          <cell r="B212" t="str">
            <v>Mevrouw</v>
          </cell>
          <cell r="C212" t="str">
            <v>O. Faouzi</v>
          </cell>
          <cell r="D212">
            <v>42026</v>
          </cell>
          <cell r="E212">
            <v>2958465</v>
          </cell>
          <cell r="F212" t="str">
            <v>Z1</v>
          </cell>
          <cell r="G212" t="str">
            <v>Dat. dienstjaren CAO</v>
          </cell>
          <cell r="H212">
            <v>42026</v>
          </cell>
        </row>
        <row r="213">
          <cell r="A213">
            <v>9947</v>
          </cell>
          <cell r="B213" t="str">
            <v>Mevrouw</v>
          </cell>
          <cell r="C213" t="str">
            <v>R.S. Bloemink</v>
          </cell>
          <cell r="D213">
            <v>42067</v>
          </cell>
          <cell r="E213">
            <v>2958465</v>
          </cell>
          <cell r="F213" t="str">
            <v>Z1</v>
          </cell>
          <cell r="G213" t="str">
            <v>Dat. dienstjaren CAO</v>
          </cell>
          <cell r="H213">
            <v>41470</v>
          </cell>
        </row>
        <row r="214">
          <cell r="A214">
            <v>9948</v>
          </cell>
          <cell r="B214" t="str">
            <v>Mevrouw</v>
          </cell>
          <cell r="C214" t="str">
            <v>D. van Essen</v>
          </cell>
          <cell r="D214">
            <v>42051</v>
          </cell>
          <cell r="E214">
            <v>2958465</v>
          </cell>
          <cell r="F214" t="str">
            <v>Z1</v>
          </cell>
          <cell r="G214" t="str">
            <v>Dat. dienstjaren CAO</v>
          </cell>
          <cell r="H214">
            <v>42051</v>
          </cell>
        </row>
        <row r="215">
          <cell r="A215">
            <v>9949</v>
          </cell>
          <cell r="B215" t="str">
            <v>Dhr.</v>
          </cell>
          <cell r="C215" t="str">
            <v>O.J. Lopez Vaz Tavares</v>
          </cell>
          <cell r="D215">
            <v>42081</v>
          </cell>
          <cell r="E215">
            <v>2958465</v>
          </cell>
          <cell r="F215" t="str">
            <v>Z1</v>
          </cell>
          <cell r="G215" t="str">
            <v>Dat. dienstjaren CAO</v>
          </cell>
          <cell r="H215">
            <v>42081</v>
          </cell>
        </row>
        <row r="216">
          <cell r="A216">
            <v>9950</v>
          </cell>
          <cell r="B216" t="str">
            <v>Dhr.</v>
          </cell>
          <cell r="C216" t="str">
            <v>A. Galina Fortes Monteiro</v>
          </cell>
          <cell r="D216">
            <v>42082</v>
          </cell>
          <cell r="E216">
            <v>2958465</v>
          </cell>
          <cell r="F216" t="str">
            <v>Z1</v>
          </cell>
          <cell r="G216" t="str">
            <v>Dat. dienstjaren CAO</v>
          </cell>
          <cell r="H216">
            <v>42082</v>
          </cell>
        </row>
        <row r="217">
          <cell r="A217">
            <v>9952</v>
          </cell>
          <cell r="B217" t="str">
            <v>Dhr.</v>
          </cell>
          <cell r="C217" t="str">
            <v>I. Oueldelhadj</v>
          </cell>
          <cell r="D217">
            <v>42115</v>
          </cell>
          <cell r="E217">
            <v>2958465</v>
          </cell>
          <cell r="F217" t="str">
            <v>Z1</v>
          </cell>
          <cell r="G217" t="str">
            <v>Dat. dienstjaren CAO</v>
          </cell>
          <cell r="H217">
            <v>42115</v>
          </cell>
        </row>
        <row r="218">
          <cell r="A218">
            <v>9953</v>
          </cell>
          <cell r="B218" t="str">
            <v>Mevrouw</v>
          </cell>
          <cell r="C218" t="str">
            <v>S.F. Edelenbos</v>
          </cell>
          <cell r="D218">
            <v>42125</v>
          </cell>
          <cell r="E218">
            <v>2958465</v>
          </cell>
          <cell r="F218" t="str">
            <v>Z1</v>
          </cell>
          <cell r="G218" t="str">
            <v>Dat. dienstjaren CAO</v>
          </cell>
          <cell r="H218">
            <v>42032</v>
          </cell>
        </row>
        <row r="219">
          <cell r="A219">
            <v>9954</v>
          </cell>
          <cell r="B219" t="str">
            <v>Mevrouw</v>
          </cell>
          <cell r="C219" t="str">
            <v>N. Boulhrir - Lakhloufi</v>
          </cell>
          <cell r="D219">
            <v>42114</v>
          </cell>
          <cell r="E219">
            <v>2958465</v>
          </cell>
          <cell r="F219" t="str">
            <v>Z1</v>
          </cell>
          <cell r="G219" t="str">
            <v>Dat. dienstjaren CAO</v>
          </cell>
          <cell r="H219">
            <v>36724</v>
          </cell>
        </row>
        <row r="220">
          <cell r="A220">
            <v>9955</v>
          </cell>
          <cell r="B220" t="str">
            <v>Dhr.</v>
          </cell>
          <cell r="C220" t="str">
            <v>J.A. Mallekoote</v>
          </cell>
          <cell r="D220">
            <v>42186</v>
          </cell>
          <cell r="E220">
            <v>2958465</v>
          </cell>
          <cell r="F220" t="str">
            <v>Z1</v>
          </cell>
          <cell r="G220" t="str">
            <v>Dat. dienstjaren CAO</v>
          </cell>
          <cell r="H220">
            <v>42186</v>
          </cell>
        </row>
        <row r="221">
          <cell r="A221">
            <v>9956</v>
          </cell>
          <cell r="B221" t="str">
            <v>Mevrouw</v>
          </cell>
          <cell r="C221" t="str">
            <v>N. Dogan - Efe</v>
          </cell>
          <cell r="D221">
            <v>42156</v>
          </cell>
          <cell r="E221">
            <v>2958465</v>
          </cell>
          <cell r="F221" t="str">
            <v>Z1</v>
          </cell>
          <cell r="G221" t="str">
            <v>Dat. dienstjaren CAO</v>
          </cell>
          <cell r="H221">
            <v>36069</v>
          </cell>
        </row>
        <row r="222">
          <cell r="A222">
            <v>9957</v>
          </cell>
          <cell r="B222" t="str">
            <v>Dhr.</v>
          </cell>
          <cell r="C222" t="str">
            <v>A.B.J. Al Sheblawi</v>
          </cell>
          <cell r="D222">
            <v>42163</v>
          </cell>
          <cell r="E222">
            <v>2958465</v>
          </cell>
          <cell r="F222" t="str">
            <v>Z1</v>
          </cell>
          <cell r="G222" t="str">
            <v>Dat. dienstjaren CAO</v>
          </cell>
          <cell r="H222">
            <v>42163</v>
          </cell>
        </row>
        <row r="223">
          <cell r="A223">
            <v>9958</v>
          </cell>
          <cell r="B223" t="str">
            <v>Mevrouw</v>
          </cell>
          <cell r="C223" t="str">
            <v>R.F. Merkenij - van Vaneveld</v>
          </cell>
          <cell r="D223">
            <v>42186</v>
          </cell>
          <cell r="E223">
            <v>2958465</v>
          </cell>
          <cell r="F223" t="str">
            <v>Z1</v>
          </cell>
          <cell r="G223" t="str">
            <v>Dat. dienstjaren CAO</v>
          </cell>
          <cell r="H223">
            <v>40084</v>
          </cell>
        </row>
        <row r="224">
          <cell r="A224">
            <v>9959</v>
          </cell>
          <cell r="B224" t="str">
            <v>Mevrouw</v>
          </cell>
          <cell r="C224" t="str">
            <v>Z. Lamrid - Jabri</v>
          </cell>
          <cell r="D224">
            <v>42186</v>
          </cell>
          <cell r="E224">
            <v>2958465</v>
          </cell>
          <cell r="F224" t="str">
            <v>Z1</v>
          </cell>
          <cell r="G224" t="str">
            <v>Dat. dienstjaren CAO</v>
          </cell>
          <cell r="H224">
            <v>40079</v>
          </cell>
        </row>
        <row r="225">
          <cell r="A225">
            <v>9960</v>
          </cell>
          <cell r="B225" t="str">
            <v>Mevrouw</v>
          </cell>
          <cell r="C225" t="str">
            <v>R. Sieckmeijer</v>
          </cell>
          <cell r="D225">
            <v>42186</v>
          </cell>
          <cell r="E225">
            <v>2958465</v>
          </cell>
          <cell r="F225" t="str">
            <v>Z1</v>
          </cell>
          <cell r="G225" t="str">
            <v>Dat. dienstjaren CAO</v>
          </cell>
          <cell r="H225">
            <v>41491</v>
          </cell>
        </row>
        <row r="226">
          <cell r="A226">
            <v>9961</v>
          </cell>
          <cell r="B226" t="str">
            <v>Dhr.</v>
          </cell>
          <cell r="C226" t="str">
            <v>M. Kourouma</v>
          </cell>
          <cell r="D226">
            <v>42170</v>
          </cell>
          <cell r="E226">
            <v>2958465</v>
          </cell>
          <cell r="F226" t="str">
            <v>Z1</v>
          </cell>
          <cell r="G226" t="str">
            <v>Dat. dienstjaren CAO</v>
          </cell>
          <cell r="H226">
            <v>42046</v>
          </cell>
        </row>
        <row r="227">
          <cell r="A227">
            <v>9962</v>
          </cell>
          <cell r="B227" t="str">
            <v>Dhr.</v>
          </cell>
          <cell r="C227" t="str">
            <v>A. El Harbouj</v>
          </cell>
          <cell r="D227">
            <v>42184</v>
          </cell>
          <cell r="E227">
            <v>2958465</v>
          </cell>
          <cell r="F227" t="str">
            <v>Z1</v>
          </cell>
          <cell r="G227" t="str">
            <v>Dat. dienstjaren CAO</v>
          </cell>
          <cell r="H227">
            <v>41958</v>
          </cell>
        </row>
        <row r="228">
          <cell r="A228">
            <v>9963</v>
          </cell>
          <cell r="B228" t="str">
            <v>Mevrouw</v>
          </cell>
          <cell r="C228" t="str">
            <v>H.M.M. Bouhuys</v>
          </cell>
          <cell r="D228">
            <v>42248</v>
          </cell>
          <cell r="E228">
            <v>2958465</v>
          </cell>
          <cell r="F228" t="str">
            <v>Z1</v>
          </cell>
          <cell r="G228" t="str">
            <v>Dat. dienstjaren CAO</v>
          </cell>
          <cell r="H228">
            <v>41680</v>
          </cell>
        </row>
        <row r="229">
          <cell r="A229">
            <v>9964</v>
          </cell>
          <cell r="B229" t="str">
            <v>Mevrouw</v>
          </cell>
          <cell r="C229" t="str">
            <v>F. Gordon</v>
          </cell>
          <cell r="D229">
            <v>42240</v>
          </cell>
          <cell r="E229">
            <v>2958465</v>
          </cell>
          <cell r="F229" t="str">
            <v>Z1</v>
          </cell>
          <cell r="G229" t="str">
            <v>Dat. dienstjaren CAO</v>
          </cell>
          <cell r="H229">
            <v>41862</v>
          </cell>
        </row>
        <row r="230">
          <cell r="A230">
            <v>9965</v>
          </cell>
          <cell r="B230" t="str">
            <v>Mevrouw</v>
          </cell>
          <cell r="C230" t="str">
            <v>S. Keskin</v>
          </cell>
          <cell r="D230">
            <v>42257</v>
          </cell>
          <cell r="E230">
            <v>2958465</v>
          </cell>
          <cell r="F230" t="str">
            <v>Z1</v>
          </cell>
          <cell r="G230" t="str">
            <v>Dat. dienstjaren CAO</v>
          </cell>
          <cell r="H230">
            <v>42257</v>
          </cell>
        </row>
        <row r="231">
          <cell r="A231">
            <v>9967</v>
          </cell>
          <cell r="B231" t="str">
            <v>Mevrouw</v>
          </cell>
          <cell r="C231" t="str">
            <v>P.F. Klok</v>
          </cell>
          <cell r="D231">
            <v>42278</v>
          </cell>
          <cell r="E231">
            <v>2958465</v>
          </cell>
          <cell r="F231" t="str">
            <v>Z1</v>
          </cell>
          <cell r="G231" t="str">
            <v>Dat. dienstjaren CAO</v>
          </cell>
          <cell r="H231">
            <v>42010</v>
          </cell>
        </row>
        <row r="232">
          <cell r="A232">
            <v>9968</v>
          </cell>
          <cell r="B232" t="str">
            <v>Mevrouw</v>
          </cell>
          <cell r="C232" t="str">
            <v>L. Bekkering</v>
          </cell>
          <cell r="D232">
            <v>42310</v>
          </cell>
          <cell r="E232">
            <v>2958465</v>
          </cell>
          <cell r="F232" t="str">
            <v>Z1</v>
          </cell>
          <cell r="G232" t="str">
            <v>Dat. dienstjaren CAO</v>
          </cell>
          <cell r="H232">
            <v>41645</v>
          </cell>
        </row>
        <row r="233">
          <cell r="A233">
            <v>9969</v>
          </cell>
          <cell r="B233" t="str">
            <v>Mevrouw</v>
          </cell>
          <cell r="C233" t="str">
            <v>S.D. Westdorp - Pherai</v>
          </cell>
          <cell r="D233">
            <v>42324</v>
          </cell>
          <cell r="E233">
            <v>2958465</v>
          </cell>
          <cell r="F233" t="str">
            <v>Z1</v>
          </cell>
          <cell r="G233" t="str">
            <v>Dat. dienstjaren CAO</v>
          </cell>
          <cell r="H233">
            <v>41858</v>
          </cell>
        </row>
        <row r="234">
          <cell r="A234">
            <v>9971</v>
          </cell>
          <cell r="B234" t="str">
            <v>Mevrouw</v>
          </cell>
          <cell r="C234" t="str">
            <v>G. Bajraktaraj - Bajraktaraj</v>
          </cell>
          <cell r="D234">
            <v>36414</v>
          </cell>
          <cell r="E234">
            <v>2958465</v>
          </cell>
          <cell r="F234" t="str">
            <v>Z1</v>
          </cell>
          <cell r="G234" t="str">
            <v>Dat. dienstjaren CAO</v>
          </cell>
          <cell r="H234">
            <v>36414</v>
          </cell>
        </row>
        <row r="235">
          <cell r="A235">
            <v>9972</v>
          </cell>
          <cell r="B235" t="str">
            <v>Mevrouw</v>
          </cell>
          <cell r="C235" t="str">
            <v>D. Tutuncu</v>
          </cell>
          <cell r="D235">
            <v>35471</v>
          </cell>
          <cell r="E235">
            <v>2958465</v>
          </cell>
          <cell r="F235" t="str">
            <v>Z1</v>
          </cell>
          <cell r="G235" t="str">
            <v>Dat. dienstjaren CAO</v>
          </cell>
          <cell r="H235">
            <v>35471</v>
          </cell>
        </row>
        <row r="236">
          <cell r="A236">
            <v>9973</v>
          </cell>
          <cell r="B236" t="str">
            <v>Mevrouw</v>
          </cell>
          <cell r="C236" t="str">
            <v>M. Frings</v>
          </cell>
          <cell r="D236">
            <v>36288</v>
          </cell>
          <cell r="E236">
            <v>2958465</v>
          </cell>
          <cell r="F236" t="str">
            <v>Z1</v>
          </cell>
          <cell r="G236" t="str">
            <v>Dat. dienstjaren CAO</v>
          </cell>
          <cell r="H236">
            <v>36288</v>
          </cell>
        </row>
        <row r="237">
          <cell r="A237">
            <v>9974</v>
          </cell>
          <cell r="B237" t="str">
            <v>Mevrouw</v>
          </cell>
          <cell r="C237" t="str">
            <v>V.B.J. Heijnen</v>
          </cell>
          <cell r="D237">
            <v>36161</v>
          </cell>
          <cell r="E237">
            <v>2958465</v>
          </cell>
          <cell r="F237" t="str">
            <v>Z1</v>
          </cell>
          <cell r="G237" t="str">
            <v>Dat. dienstjaren CAO</v>
          </cell>
          <cell r="H237">
            <v>36161</v>
          </cell>
        </row>
        <row r="238">
          <cell r="A238">
            <v>9975</v>
          </cell>
          <cell r="B238" t="str">
            <v>Mevrouw</v>
          </cell>
          <cell r="C238" t="str">
            <v>M.A. Heijnen - Bosten</v>
          </cell>
          <cell r="D238">
            <v>36161</v>
          </cell>
          <cell r="E238">
            <v>2958465</v>
          </cell>
          <cell r="F238" t="str">
            <v>Z1</v>
          </cell>
          <cell r="G238" t="str">
            <v>Dat. dienstjaren CAO</v>
          </cell>
          <cell r="H238">
            <v>34579</v>
          </cell>
        </row>
        <row r="239">
          <cell r="A239">
            <v>9976</v>
          </cell>
          <cell r="B239" t="str">
            <v>Mevrouw</v>
          </cell>
          <cell r="C239" t="str">
            <v>D. van den Hurk</v>
          </cell>
          <cell r="D239">
            <v>35282</v>
          </cell>
          <cell r="E239">
            <v>2958465</v>
          </cell>
          <cell r="F239" t="str">
            <v>Z1</v>
          </cell>
          <cell r="G239" t="str">
            <v>Dat. dienstjaren CAO</v>
          </cell>
          <cell r="H239">
            <v>35282</v>
          </cell>
        </row>
        <row r="240">
          <cell r="A240">
            <v>9977</v>
          </cell>
          <cell r="B240" t="str">
            <v>Mevrouw</v>
          </cell>
          <cell r="C240" t="str">
            <v>M.E.H. Jakob - Leufkens</v>
          </cell>
          <cell r="D240">
            <v>34936</v>
          </cell>
          <cell r="E240">
            <v>2958465</v>
          </cell>
          <cell r="F240" t="str">
            <v>Z1</v>
          </cell>
          <cell r="G240" t="str">
            <v>Dat. dienstjaren CAO</v>
          </cell>
          <cell r="H240">
            <v>34936</v>
          </cell>
        </row>
        <row r="241">
          <cell r="A241">
            <v>9978</v>
          </cell>
          <cell r="B241" t="str">
            <v>Mevrouw</v>
          </cell>
          <cell r="C241" t="str">
            <v>M.J. Nagtegaal</v>
          </cell>
          <cell r="D241">
            <v>36069</v>
          </cell>
          <cell r="E241">
            <v>2958465</v>
          </cell>
          <cell r="F241" t="str">
            <v>Z1</v>
          </cell>
          <cell r="G241" t="str">
            <v>Dat. dienstjaren CAO</v>
          </cell>
          <cell r="H241">
            <v>36069</v>
          </cell>
        </row>
        <row r="242">
          <cell r="A242">
            <v>9979</v>
          </cell>
          <cell r="B242" t="str">
            <v>Mevrouw</v>
          </cell>
          <cell r="C242" t="str">
            <v>E.J.M. Wierts</v>
          </cell>
          <cell r="D242">
            <v>36495</v>
          </cell>
          <cell r="E242">
            <v>2958465</v>
          </cell>
          <cell r="F242" t="str">
            <v>Z1</v>
          </cell>
          <cell r="G242" t="str">
            <v>Dat. dienstjaren CAO</v>
          </cell>
          <cell r="H242">
            <v>33604</v>
          </cell>
        </row>
        <row r="243">
          <cell r="A243">
            <v>9980</v>
          </cell>
          <cell r="B243" t="str">
            <v>Mevrouw</v>
          </cell>
          <cell r="C243" t="str">
            <v>D.A.C. Corvers - Krottje</v>
          </cell>
          <cell r="D243">
            <v>36767</v>
          </cell>
          <cell r="E243">
            <v>2958465</v>
          </cell>
          <cell r="F243" t="str">
            <v>Z1</v>
          </cell>
          <cell r="G243" t="str">
            <v>Dat. dienstjaren CAO</v>
          </cell>
          <cell r="H243">
            <v>36767</v>
          </cell>
        </row>
        <row r="244">
          <cell r="A244">
            <v>9981</v>
          </cell>
          <cell r="B244" t="str">
            <v>Mevrouw</v>
          </cell>
          <cell r="C244" t="str">
            <v>L. van Brakel</v>
          </cell>
          <cell r="D244">
            <v>36599</v>
          </cell>
          <cell r="E244">
            <v>2958465</v>
          </cell>
          <cell r="F244" t="str">
            <v>Z1</v>
          </cell>
          <cell r="G244" t="str">
            <v>Dat. dienstjaren CAO</v>
          </cell>
          <cell r="H244">
            <v>36599</v>
          </cell>
        </row>
        <row r="245">
          <cell r="A245">
            <v>9982</v>
          </cell>
          <cell r="B245" t="str">
            <v>Mevrouw</v>
          </cell>
          <cell r="C245" t="str">
            <v>M. Coralic - Coralic</v>
          </cell>
          <cell r="D245">
            <v>36774</v>
          </cell>
          <cell r="E245">
            <v>2958465</v>
          </cell>
          <cell r="F245" t="str">
            <v>Z1</v>
          </cell>
          <cell r="G245" t="str">
            <v>Dat. dienstjaren CAO</v>
          </cell>
          <cell r="H245">
            <v>36774</v>
          </cell>
        </row>
        <row r="246">
          <cell r="A246">
            <v>9983</v>
          </cell>
          <cell r="B246" t="str">
            <v>Mevrouw</v>
          </cell>
          <cell r="C246" t="str">
            <v>A.W.M.L. Knoben - Chermin</v>
          </cell>
          <cell r="D246">
            <v>32454</v>
          </cell>
          <cell r="E246">
            <v>2958465</v>
          </cell>
          <cell r="F246" t="str">
            <v>Z1</v>
          </cell>
          <cell r="G246" t="str">
            <v>Dat. dienstjaren CAO</v>
          </cell>
          <cell r="H246">
            <v>32454</v>
          </cell>
        </row>
        <row r="247">
          <cell r="A247">
            <v>9984</v>
          </cell>
          <cell r="B247" t="str">
            <v>Mevrouw</v>
          </cell>
          <cell r="C247" t="str">
            <v>J. Pilarska</v>
          </cell>
          <cell r="D247">
            <v>36627</v>
          </cell>
          <cell r="E247">
            <v>2958465</v>
          </cell>
          <cell r="F247" t="str">
            <v>Z1</v>
          </cell>
          <cell r="G247" t="str">
            <v>Dat. dienstjaren CAO</v>
          </cell>
          <cell r="H247">
            <v>36627</v>
          </cell>
        </row>
        <row r="248">
          <cell r="A248">
            <v>9985</v>
          </cell>
          <cell r="B248" t="str">
            <v>Mevrouw</v>
          </cell>
          <cell r="C248" t="str">
            <v>M.C.B. Schmitz - Scholten</v>
          </cell>
          <cell r="D248">
            <v>31937</v>
          </cell>
          <cell r="E248">
            <v>2958465</v>
          </cell>
          <cell r="F248" t="str">
            <v>Z1</v>
          </cell>
          <cell r="G248" t="str">
            <v>Dat. dienstjaren CAO</v>
          </cell>
          <cell r="H248">
            <v>31937</v>
          </cell>
        </row>
        <row r="249">
          <cell r="A249">
            <v>9986</v>
          </cell>
          <cell r="B249" t="str">
            <v>Mevrouw</v>
          </cell>
          <cell r="C249" t="str">
            <v>G.L.L. Fortuin - Thung</v>
          </cell>
          <cell r="D249">
            <v>36766</v>
          </cell>
          <cell r="E249">
            <v>2958465</v>
          </cell>
          <cell r="F249" t="str">
            <v>Z1</v>
          </cell>
          <cell r="G249" t="str">
            <v>Dat. dienstjaren CAO</v>
          </cell>
          <cell r="H249">
            <v>36766</v>
          </cell>
        </row>
        <row r="250">
          <cell r="A250">
            <v>9987</v>
          </cell>
          <cell r="B250" t="str">
            <v>Mevrouw</v>
          </cell>
          <cell r="C250" t="str">
            <v>A.J.N. Berns</v>
          </cell>
          <cell r="D250">
            <v>32952</v>
          </cell>
          <cell r="E250">
            <v>2958465</v>
          </cell>
          <cell r="F250" t="str">
            <v>Z1</v>
          </cell>
          <cell r="G250" t="str">
            <v>Dat. dienstjaren CAO</v>
          </cell>
          <cell r="H250">
            <v>32952</v>
          </cell>
        </row>
        <row r="251">
          <cell r="A251">
            <v>9988</v>
          </cell>
          <cell r="B251" t="str">
            <v>Mevrouw</v>
          </cell>
          <cell r="C251" t="str">
            <v>I.M.L.G. Cox - Jaminon</v>
          </cell>
          <cell r="D251">
            <v>33823</v>
          </cell>
          <cell r="E251">
            <v>2958465</v>
          </cell>
          <cell r="F251" t="str">
            <v>Z1</v>
          </cell>
          <cell r="G251" t="str">
            <v>Dat. dienstjaren CAO</v>
          </cell>
          <cell r="H251">
            <v>33823</v>
          </cell>
        </row>
        <row r="252">
          <cell r="A252">
            <v>9989</v>
          </cell>
          <cell r="B252" t="str">
            <v>Mevrouw</v>
          </cell>
          <cell r="C252" t="str">
            <v>A.M.G.G. Dacier - Leentjens</v>
          </cell>
          <cell r="D252">
            <v>33175</v>
          </cell>
          <cell r="E252">
            <v>2958465</v>
          </cell>
          <cell r="F252" t="str">
            <v>Z1</v>
          </cell>
          <cell r="G252" t="str">
            <v>Dat. dienstjaren CAO</v>
          </cell>
          <cell r="H252">
            <v>33175</v>
          </cell>
        </row>
        <row r="253">
          <cell r="A253">
            <v>9991</v>
          </cell>
          <cell r="B253" t="str">
            <v>Mevrouw</v>
          </cell>
          <cell r="C253" t="str">
            <v>R. Housen - Wauben</v>
          </cell>
          <cell r="D253">
            <v>27855</v>
          </cell>
          <cell r="E253">
            <v>2958465</v>
          </cell>
          <cell r="F253" t="str">
            <v>Z1</v>
          </cell>
          <cell r="G253" t="str">
            <v>Dat. dienstjaren CAO</v>
          </cell>
          <cell r="H253">
            <v>27855</v>
          </cell>
        </row>
        <row r="254">
          <cell r="A254">
            <v>9992</v>
          </cell>
          <cell r="B254" t="str">
            <v>Mevrouw</v>
          </cell>
          <cell r="C254" t="str">
            <v>V.B.T. Huntjens - Vankan</v>
          </cell>
          <cell r="D254">
            <v>32616</v>
          </cell>
          <cell r="E254">
            <v>2958465</v>
          </cell>
          <cell r="F254" t="str">
            <v>Z1</v>
          </cell>
          <cell r="G254" t="str">
            <v>Dat. dienstjaren CAO</v>
          </cell>
          <cell r="H254">
            <v>32616</v>
          </cell>
        </row>
        <row r="255">
          <cell r="A255">
            <v>9993</v>
          </cell>
          <cell r="B255" t="str">
            <v>Mevrouw</v>
          </cell>
          <cell r="C255" t="str">
            <v>B.A. Richardson</v>
          </cell>
          <cell r="D255">
            <v>34087</v>
          </cell>
          <cell r="E255">
            <v>2958465</v>
          </cell>
          <cell r="F255" t="str">
            <v>Z1</v>
          </cell>
          <cell r="G255" t="str">
            <v>Dat. dienstjaren CAO</v>
          </cell>
          <cell r="H255">
            <v>34087</v>
          </cell>
        </row>
        <row r="256">
          <cell r="A256">
            <v>9994</v>
          </cell>
          <cell r="B256" t="str">
            <v>Mevrouw</v>
          </cell>
          <cell r="C256" t="str">
            <v>P. Vanderbooren</v>
          </cell>
          <cell r="D256">
            <v>32776</v>
          </cell>
          <cell r="E256">
            <v>2958465</v>
          </cell>
          <cell r="F256" t="str">
            <v>Z1</v>
          </cell>
          <cell r="G256" t="str">
            <v>Dat. dienstjaren CAO</v>
          </cell>
          <cell r="H256">
            <v>32776</v>
          </cell>
        </row>
        <row r="257">
          <cell r="A257">
            <v>9995</v>
          </cell>
          <cell r="B257" t="str">
            <v>Mevrouw</v>
          </cell>
          <cell r="C257" t="str">
            <v>M.L.J. Verhiel</v>
          </cell>
          <cell r="D257">
            <v>31677</v>
          </cell>
          <cell r="E257">
            <v>2958465</v>
          </cell>
          <cell r="F257" t="str">
            <v>Z1</v>
          </cell>
          <cell r="G257" t="str">
            <v>Dat. dienstjaren CAO</v>
          </cell>
          <cell r="H257">
            <v>31677</v>
          </cell>
        </row>
        <row r="258">
          <cell r="A258">
            <v>9996</v>
          </cell>
          <cell r="B258" t="str">
            <v>Mevrouw</v>
          </cell>
          <cell r="C258" t="str">
            <v>M.J. Pluymen - Dubislav</v>
          </cell>
          <cell r="D258">
            <v>29034</v>
          </cell>
          <cell r="E258">
            <v>2958465</v>
          </cell>
          <cell r="F258" t="str">
            <v>Z1</v>
          </cell>
          <cell r="G258" t="str">
            <v>Dat. dienstjaren CAO</v>
          </cell>
          <cell r="H258">
            <v>29034</v>
          </cell>
        </row>
        <row r="259">
          <cell r="A259">
            <v>9997</v>
          </cell>
          <cell r="B259" t="str">
            <v>Mevrouw</v>
          </cell>
          <cell r="C259" t="str">
            <v>M.L.H. Puts - Kockelkoren</v>
          </cell>
          <cell r="D259">
            <v>30494</v>
          </cell>
          <cell r="E259">
            <v>2958465</v>
          </cell>
          <cell r="F259" t="str">
            <v>Z1</v>
          </cell>
          <cell r="G259" t="str">
            <v>Dat. dienstjaren CAO</v>
          </cell>
          <cell r="H259">
            <v>30494</v>
          </cell>
        </row>
        <row r="260">
          <cell r="A260">
            <v>9998</v>
          </cell>
          <cell r="B260" t="str">
            <v>Mevrouw</v>
          </cell>
          <cell r="C260" t="str">
            <v>M.I.G.A. Coopman - Polz</v>
          </cell>
          <cell r="D260">
            <v>26630</v>
          </cell>
          <cell r="E260">
            <v>2958465</v>
          </cell>
          <cell r="F260" t="str">
            <v>Z1</v>
          </cell>
          <cell r="G260" t="str">
            <v>Dat. dienstjaren CAO</v>
          </cell>
          <cell r="H260">
            <v>26630</v>
          </cell>
        </row>
        <row r="261">
          <cell r="A261">
            <v>9999</v>
          </cell>
          <cell r="B261" t="str">
            <v>Mevrouw</v>
          </cell>
          <cell r="C261" t="str">
            <v>C.C.S. Stapel - Demas</v>
          </cell>
          <cell r="D261">
            <v>32606</v>
          </cell>
          <cell r="E261">
            <v>2958465</v>
          </cell>
          <cell r="F261" t="str">
            <v>Z1</v>
          </cell>
          <cell r="G261" t="str">
            <v>Dat. dienstjaren CAO</v>
          </cell>
          <cell r="H261">
            <v>32606</v>
          </cell>
        </row>
        <row r="262">
          <cell r="A262">
            <v>10000</v>
          </cell>
          <cell r="B262" t="str">
            <v>Mevrouw</v>
          </cell>
          <cell r="C262" t="str">
            <v>M.M.J. Herbergs</v>
          </cell>
          <cell r="D262">
            <v>32972</v>
          </cell>
          <cell r="E262">
            <v>2958465</v>
          </cell>
          <cell r="F262" t="str">
            <v>Z1</v>
          </cell>
          <cell r="G262" t="str">
            <v>Dat. dienstjaren CAO</v>
          </cell>
          <cell r="H262">
            <v>32972</v>
          </cell>
        </row>
        <row r="263">
          <cell r="A263">
            <v>10001</v>
          </cell>
          <cell r="B263" t="str">
            <v>Mevrouw</v>
          </cell>
          <cell r="C263" t="str">
            <v>A.M.W. van Cleef - Maertzdorf</v>
          </cell>
          <cell r="D263">
            <v>31500</v>
          </cell>
          <cell r="E263">
            <v>2958465</v>
          </cell>
          <cell r="F263" t="str">
            <v>Z1</v>
          </cell>
          <cell r="G263" t="str">
            <v>Dat. dienstjaren CAO</v>
          </cell>
          <cell r="H263">
            <v>31500</v>
          </cell>
        </row>
        <row r="264">
          <cell r="A264">
            <v>10002</v>
          </cell>
          <cell r="B264" t="str">
            <v>Mevrouw</v>
          </cell>
          <cell r="C264" t="str">
            <v>A.H. Wietrzychowski - Hermes</v>
          </cell>
          <cell r="D264">
            <v>33849</v>
          </cell>
          <cell r="E264">
            <v>2958465</v>
          </cell>
          <cell r="F264" t="str">
            <v>Z1</v>
          </cell>
          <cell r="G264" t="str">
            <v>Dat. dienstjaren CAO</v>
          </cell>
          <cell r="H264">
            <v>33849</v>
          </cell>
        </row>
        <row r="265">
          <cell r="A265">
            <v>10003</v>
          </cell>
          <cell r="B265" t="str">
            <v>Mevrouw</v>
          </cell>
          <cell r="C265" t="str">
            <v>B.M. van de Reep - Tromp</v>
          </cell>
          <cell r="D265">
            <v>38718</v>
          </cell>
          <cell r="E265">
            <v>2958465</v>
          </cell>
          <cell r="F265" t="str">
            <v>Z1</v>
          </cell>
          <cell r="G265" t="str">
            <v>Dat. dienstjaren CAO</v>
          </cell>
          <cell r="H265">
            <v>35674</v>
          </cell>
        </row>
        <row r="266">
          <cell r="A266">
            <v>10004</v>
          </cell>
          <cell r="B266" t="str">
            <v>Mevrouw</v>
          </cell>
          <cell r="C266" t="str">
            <v>D.C.J. Kersjes</v>
          </cell>
          <cell r="D266">
            <v>39083</v>
          </cell>
          <cell r="E266">
            <v>2958465</v>
          </cell>
          <cell r="F266" t="str">
            <v>Z1</v>
          </cell>
          <cell r="G266" t="str">
            <v>Dat. dienstjaren CAO</v>
          </cell>
          <cell r="H266">
            <v>37929</v>
          </cell>
        </row>
        <row r="267">
          <cell r="A267">
            <v>10005</v>
          </cell>
          <cell r="B267" t="str">
            <v>Mevrouw</v>
          </cell>
          <cell r="C267" t="str">
            <v>V. Kenc</v>
          </cell>
          <cell r="D267">
            <v>39083</v>
          </cell>
          <cell r="E267">
            <v>2958465</v>
          </cell>
          <cell r="F267" t="str">
            <v>Z1</v>
          </cell>
          <cell r="G267" t="str">
            <v>Dat. dienstjaren CAO</v>
          </cell>
          <cell r="H267">
            <v>36567</v>
          </cell>
        </row>
        <row r="268">
          <cell r="A268">
            <v>10006</v>
          </cell>
          <cell r="B268" t="str">
            <v>Mevrouw</v>
          </cell>
          <cell r="C268" t="str">
            <v>K. Eleveld - Janssen</v>
          </cell>
          <cell r="D268">
            <v>39083</v>
          </cell>
          <cell r="E268">
            <v>2958465</v>
          </cell>
          <cell r="F268" t="str">
            <v>Z1</v>
          </cell>
          <cell r="G268" t="str">
            <v>Dat. dienstjaren CAO</v>
          </cell>
          <cell r="H268">
            <v>37130</v>
          </cell>
        </row>
        <row r="269">
          <cell r="A269">
            <v>10007</v>
          </cell>
          <cell r="B269" t="str">
            <v>Mevrouw</v>
          </cell>
          <cell r="C269" t="str">
            <v>G. de Jonge</v>
          </cell>
          <cell r="D269">
            <v>39203</v>
          </cell>
          <cell r="E269">
            <v>2958465</v>
          </cell>
          <cell r="F269" t="str">
            <v>Z1</v>
          </cell>
          <cell r="G269" t="str">
            <v>Dat. dienstjaren CAO</v>
          </cell>
          <cell r="H269">
            <v>34394</v>
          </cell>
        </row>
        <row r="270">
          <cell r="A270">
            <v>10008</v>
          </cell>
          <cell r="B270" t="str">
            <v>Mevrouw</v>
          </cell>
          <cell r="C270" t="str">
            <v>J. Brander - Stoelwinder</v>
          </cell>
          <cell r="D270">
            <v>39559</v>
          </cell>
          <cell r="E270">
            <v>2958465</v>
          </cell>
          <cell r="F270" t="str">
            <v>Z1</v>
          </cell>
          <cell r="G270" t="str">
            <v>Dat. dienstjaren CAO</v>
          </cell>
          <cell r="H270">
            <v>39349</v>
          </cell>
        </row>
        <row r="271">
          <cell r="A271">
            <v>10009</v>
          </cell>
          <cell r="B271" t="str">
            <v>Mevrouw</v>
          </cell>
          <cell r="C271" t="str">
            <v>H.A.M. van Os</v>
          </cell>
          <cell r="D271">
            <v>39699</v>
          </cell>
          <cell r="E271">
            <v>2958465</v>
          </cell>
          <cell r="F271" t="str">
            <v>Z1</v>
          </cell>
          <cell r="G271" t="str">
            <v>Dat. dienstjaren CAO</v>
          </cell>
          <cell r="H271">
            <v>37348</v>
          </cell>
        </row>
        <row r="272">
          <cell r="A272">
            <v>10010</v>
          </cell>
          <cell r="B272" t="str">
            <v>Mevrouw</v>
          </cell>
          <cell r="C272" t="str">
            <v>M. Karssen - Buisman</v>
          </cell>
          <cell r="D272">
            <v>39703</v>
          </cell>
          <cell r="E272">
            <v>2958465</v>
          </cell>
          <cell r="F272" t="str">
            <v>Z1</v>
          </cell>
          <cell r="G272" t="str">
            <v>Dat. dienstjaren CAO</v>
          </cell>
          <cell r="H272">
            <v>39113</v>
          </cell>
        </row>
        <row r="273">
          <cell r="A273">
            <v>10011</v>
          </cell>
          <cell r="B273" t="str">
            <v>Mevrouw</v>
          </cell>
          <cell r="C273" t="str">
            <v>A. Ahrazem - Draoui</v>
          </cell>
          <cell r="D273">
            <v>36080</v>
          </cell>
          <cell r="E273">
            <v>2958465</v>
          </cell>
          <cell r="F273" t="str">
            <v>Z1</v>
          </cell>
          <cell r="G273" t="str">
            <v>Dat. dienstjaren CAO</v>
          </cell>
          <cell r="H273">
            <v>36080</v>
          </cell>
        </row>
        <row r="274">
          <cell r="A274">
            <v>10012</v>
          </cell>
          <cell r="B274" t="str">
            <v>Mevrouw</v>
          </cell>
          <cell r="C274" t="str">
            <v>A.M. Aspers</v>
          </cell>
          <cell r="D274">
            <v>34815</v>
          </cell>
          <cell r="E274">
            <v>2958465</v>
          </cell>
          <cell r="F274" t="str">
            <v>Z1</v>
          </cell>
          <cell r="G274" t="str">
            <v>Dat. dienstjaren CAO</v>
          </cell>
          <cell r="H274">
            <v>34815</v>
          </cell>
        </row>
        <row r="275">
          <cell r="A275">
            <v>10013</v>
          </cell>
          <cell r="B275" t="str">
            <v>Mevrouw</v>
          </cell>
          <cell r="C275" t="str">
            <v>A.J. Balendonck - Wolter</v>
          </cell>
          <cell r="D275">
            <v>37257</v>
          </cell>
          <cell r="E275">
            <v>2958465</v>
          </cell>
          <cell r="F275" t="str">
            <v>Z1</v>
          </cell>
          <cell r="G275" t="str">
            <v>Dat. dienstjaren CAO</v>
          </cell>
          <cell r="H275">
            <v>36297</v>
          </cell>
        </row>
        <row r="276">
          <cell r="A276">
            <v>10014</v>
          </cell>
          <cell r="B276" t="str">
            <v>Mevrouw</v>
          </cell>
          <cell r="C276" t="str">
            <v>H.H.M. Bax - Hirschberger</v>
          </cell>
          <cell r="D276">
            <v>35886</v>
          </cell>
          <cell r="E276">
            <v>2958465</v>
          </cell>
          <cell r="F276" t="str">
            <v>Z1</v>
          </cell>
          <cell r="G276" t="str">
            <v>Dat. dienstjaren CAO</v>
          </cell>
          <cell r="H276">
            <v>32771</v>
          </cell>
        </row>
        <row r="277">
          <cell r="A277">
            <v>10015</v>
          </cell>
          <cell r="B277" t="str">
            <v>Mevrouw</v>
          </cell>
          <cell r="C277" t="str">
            <v>S. Akdis</v>
          </cell>
          <cell r="D277">
            <v>39111</v>
          </cell>
          <cell r="E277">
            <v>2958465</v>
          </cell>
          <cell r="F277" t="str">
            <v>Z1</v>
          </cell>
          <cell r="G277" t="str">
            <v>Dat. dienstjaren CAO</v>
          </cell>
          <cell r="H277">
            <v>39111</v>
          </cell>
        </row>
        <row r="278">
          <cell r="A278">
            <v>10016</v>
          </cell>
          <cell r="B278" t="str">
            <v>Mevrouw</v>
          </cell>
          <cell r="C278" t="str">
            <v>M.P.C. Boekhold Van - Keijsers</v>
          </cell>
          <cell r="D278">
            <v>36164</v>
          </cell>
          <cell r="E278">
            <v>2958465</v>
          </cell>
          <cell r="F278" t="str">
            <v>Z1</v>
          </cell>
          <cell r="G278" t="str">
            <v>Dat. dienstjaren CAO</v>
          </cell>
          <cell r="H278">
            <v>35394</v>
          </cell>
        </row>
        <row r="279">
          <cell r="A279">
            <v>10017</v>
          </cell>
          <cell r="B279" t="str">
            <v>Mevrouw</v>
          </cell>
          <cell r="C279" t="str">
            <v>P.A.E. Delbressine</v>
          </cell>
          <cell r="D279">
            <v>35576</v>
          </cell>
          <cell r="E279">
            <v>2958465</v>
          </cell>
          <cell r="F279" t="str">
            <v>Z1</v>
          </cell>
          <cell r="G279" t="str">
            <v>Dat. dienstjaren CAO</v>
          </cell>
          <cell r="H279">
            <v>35576</v>
          </cell>
        </row>
        <row r="280">
          <cell r="A280">
            <v>10018</v>
          </cell>
          <cell r="B280" t="str">
            <v>Mevrouw</v>
          </cell>
          <cell r="C280" t="str">
            <v>R. de Brouwer - Sillapachai</v>
          </cell>
          <cell r="D280">
            <v>35886</v>
          </cell>
          <cell r="E280">
            <v>2958465</v>
          </cell>
          <cell r="F280" t="str">
            <v>Z1</v>
          </cell>
          <cell r="G280" t="str">
            <v>Dat. dienstjaren CAO</v>
          </cell>
          <cell r="H280">
            <v>33864</v>
          </cell>
        </row>
        <row r="281">
          <cell r="A281">
            <v>10019</v>
          </cell>
          <cell r="B281" t="str">
            <v>Mevrouw</v>
          </cell>
          <cell r="C281" t="str">
            <v>S. Cakmak</v>
          </cell>
          <cell r="D281">
            <v>36322</v>
          </cell>
          <cell r="E281">
            <v>2958465</v>
          </cell>
          <cell r="F281" t="str">
            <v>Z1</v>
          </cell>
          <cell r="G281" t="str">
            <v>Dat. dienstjaren CAO</v>
          </cell>
          <cell r="H281">
            <v>36322</v>
          </cell>
        </row>
        <row r="282">
          <cell r="A282">
            <v>10020</v>
          </cell>
          <cell r="B282" t="str">
            <v>Mevrouw</v>
          </cell>
          <cell r="C282" t="str">
            <v>M.M.L. Coumans</v>
          </cell>
          <cell r="D282">
            <v>34768</v>
          </cell>
          <cell r="E282">
            <v>2958465</v>
          </cell>
          <cell r="F282" t="str">
            <v>Z1</v>
          </cell>
          <cell r="G282" t="str">
            <v>Dat. dienstjaren CAO</v>
          </cell>
          <cell r="H282">
            <v>34038</v>
          </cell>
        </row>
        <row r="283">
          <cell r="A283">
            <v>10021</v>
          </cell>
          <cell r="B283" t="str">
            <v>Mevrouw</v>
          </cell>
          <cell r="C283" t="str">
            <v>J.O.M. Dahmen - Clerx</v>
          </cell>
          <cell r="D283">
            <v>37257</v>
          </cell>
          <cell r="E283">
            <v>2958465</v>
          </cell>
          <cell r="F283" t="str">
            <v>Z1</v>
          </cell>
          <cell r="G283" t="str">
            <v>Dat. dienstjaren CAO</v>
          </cell>
          <cell r="H283">
            <v>32414</v>
          </cell>
        </row>
        <row r="284">
          <cell r="A284">
            <v>10022</v>
          </cell>
          <cell r="B284" t="str">
            <v>Mevrouw</v>
          </cell>
          <cell r="C284" t="str">
            <v>N. Deveci</v>
          </cell>
          <cell r="D284">
            <v>37158</v>
          </cell>
          <cell r="E284">
            <v>2958465</v>
          </cell>
          <cell r="F284" t="str">
            <v>Z1</v>
          </cell>
          <cell r="G284" t="str">
            <v>Dat. dienstjaren CAO</v>
          </cell>
          <cell r="H284">
            <v>37158</v>
          </cell>
        </row>
        <row r="285">
          <cell r="A285">
            <v>10023</v>
          </cell>
          <cell r="B285" t="str">
            <v>Mevrouw</v>
          </cell>
          <cell r="C285" t="str">
            <v>V.G.T.A. Stols</v>
          </cell>
          <cell r="D285">
            <v>36039</v>
          </cell>
          <cell r="E285">
            <v>2958465</v>
          </cell>
          <cell r="F285" t="str">
            <v>Z1</v>
          </cell>
          <cell r="G285" t="str">
            <v>Dat. dienstjaren CAO</v>
          </cell>
          <cell r="H285">
            <v>36039</v>
          </cell>
        </row>
        <row r="286">
          <cell r="A286">
            <v>10024</v>
          </cell>
          <cell r="B286" t="str">
            <v>Mevrouw</v>
          </cell>
          <cell r="C286" t="str">
            <v>S.C.J. Elten</v>
          </cell>
          <cell r="D286">
            <v>36180</v>
          </cell>
          <cell r="E286">
            <v>2958465</v>
          </cell>
          <cell r="F286" t="str">
            <v>Z1</v>
          </cell>
          <cell r="G286" t="str">
            <v>Dat. dienstjaren CAO</v>
          </cell>
          <cell r="H286">
            <v>36180</v>
          </cell>
        </row>
        <row r="287">
          <cell r="A287">
            <v>10025</v>
          </cell>
          <cell r="B287" t="str">
            <v>Mevrouw</v>
          </cell>
          <cell r="C287" t="str">
            <v>A. El Yaagoubi</v>
          </cell>
          <cell r="D287">
            <v>36136</v>
          </cell>
          <cell r="E287">
            <v>2958465</v>
          </cell>
          <cell r="F287" t="str">
            <v>Z1</v>
          </cell>
          <cell r="G287" t="str">
            <v>Dat. dienstjaren CAO</v>
          </cell>
          <cell r="H287">
            <v>36136</v>
          </cell>
        </row>
        <row r="288">
          <cell r="A288">
            <v>10026</v>
          </cell>
          <cell r="B288" t="str">
            <v>Mevrouw</v>
          </cell>
          <cell r="C288" t="str">
            <v>G.K. Even - Oboukhovskaia</v>
          </cell>
          <cell r="D288">
            <v>36108</v>
          </cell>
          <cell r="E288">
            <v>2958465</v>
          </cell>
          <cell r="F288" t="str">
            <v>Z1</v>
          </cell>
          <cell r="G288" t="str">
            <v>Dat. dienstjaren CAO</v>
          </cell>
          <cell r="H288">
            <v>36108</v>
          </cell>
        </row>
        <row r="289">
          <cell r="A289">
            <v>10027</v>
          </cell>
          <cell r="B289" t="str">
            <v>Mevrouw</v>
          </cell>
          <cell r="C289" t="str">
            <v>R. Ergin</v>
          </cell>
          <cell r="D289">
            <v>37319</v>
          </cell>
          <cell r="E289">
            <v>2958465</v>
          </cell>
          <cell r="F289" t="str">
            <v>Z1</v>
          </cell>
          <cell r="G289" t="str">
            <v>Dat. dienstjaren CAO</v>
          </cell>
          <cell r="H289">
            <v>37319</v>
          </cell>
        </row>
        <row r="290">
          <cell r="A290">
            <v>10028</v>
          </cell>
          <cell r="B290" t="str">
            <v>Mevrouw</v>
          </cell>
          <cell r="C290" t="str">
            <v>A.M.E. Evers - Wijnen</v>
          </cell>
          <cell r="D290">
            <v>35916</v>
          </cell>
          <cell r="E290">
            <v>2958465</v>
          </cell>
          <cell r="F290" t="str">
            <v>Z1</v>
          </cell>
          <cell r="G290" t="str">
            <v>Dat. dienstjaren CAO</v>
          </cell>
          <cell r="H290">
            <v>34268</v>
          </cell>
        </row>
        <row r="291">
          <cell r="A291">
            <v>10029</v>
          </cell>
          <cell r="B291" t="str">
            <v>Mevrouw</v>
          </cell>
          <cell r="C291" t="str">
            <v>H.J.G. Geraads</v>
          </cell>
          <cell r="D291">
            <v>33203</v>
          </cell>
          <cell r="E291">
            <v>2958465</v>
          </cell>
          <cell r="F291" t="str">
            <v>Z1</v>
          </cell>
          <cell r="G291" t="str">
            <v>Dat. dienstjaren CAO</v>
          </cell>
          <cell r="H291">
            <v>33203</v>
          </cell>
        </row>
        <row r="292">
          <cell r="A292">
            <v>10030</v>
          </cell>
          <cell r="B292" t="str">
            <v>Mevrouw</v>
          </cell>
          <cell r="C292" t="str">
            <v>M.I.G. Hawinkels</v>
          </cell>
          <cell r="D292">
            <v>33485</v>
          </cell>
          <cell r="E292">
            <v>2958465</v>
          </cell>
          <cell r="F292" t="str">
            <v>Z1</v>
          </cell>
          <cell r="G292" t="str">
            <v>Dat. dienstjaren CAO</v>
          </cell>
          <cell r="H292">
            <v>33485</v>
          </cell>
        </row>
        <row r="293">
          <cell r="A293">
            <v>10031</v>
          </cell>
          <cell r="B293" t="str">
            <v>Mevrouw</v>
          </cell>
          <cell r="C293" t="str">
            <v>P.T.M. van Gils</v>
          </cell>
          <cell r="D293">
            <v>36983</v>
          </cell>
          <cell r="E293">
            <v>2958465</v>
          </cell>
          <cell r="F293" t="str">
            <v>Z1</v>
          </cell>
          <cell r="G293" t="str">
            <v>Dat. dienstjaren CAO</v>
          </cell>
          <cell r="H293">
            <v>36983</v>
          </cell>
        </row>
        <row r="294">
          <cell r="A294">
            <v>10032</v>
          </cell>
          <cell r="B294" t="str">
            <v>Mevrouw</v>
          </cell>
          <cell r="C294" t="str">
            <v>H. Assagaff</v>
          </cell>
          <cell r="D294">
            <v>37139</v>
          </cell>
          <cell r="E294">
            <v>2958465</v>
          </cell>
          <cell r="F294" t="str">
            <v>Z1</v>
          </cell>
          <cell r="G294" t="str">
            <v>Dat. dienstjaren CAO</v>
          </cell>
          <cell r="H294">
            <v>37139</v>
          </cell>
        </row>
        <row r="295">
          <cell r="A295">
            <v>10033</v>
          </cell>
          <cell r="B295" t="str">
            <v>Mevrouw</v>
          </cell>
          <cell r="C295" t="str">
            <v>A.C.C. van der Heide - Hankman</v>
          </cell>
          <cell r="D295">
            <v>35886</v>
          </cell>
          <cell r="E295">
            <v>2958465</v>
          </cell>
          <cell r="F295" t="str">
            <v>Z1</v>
          </cell>
          <cell r="G295" t="str">
            <v>Dat. dienstjaren CAO</v>
          </cell>
          <cell r="H295">
            <v>31048</v>
          </cell>
        </row>
        <row r="296">
          <cell r="A296">
            <v>10034</v>
          </cell>
          <cell r="B296" t="str">
            <v>Mevrouw</v>
          </cell>
          <cell r="C296" t="str">
            <v>P.M. Hermes - van Mulken</v>
          </cell>
          <cell r="D296">
            <v>36871</v>
          </cell>
          <cell r="E296">
            <v>2958465</v>
          </cell>
          <cell r="F296" t="str">
            <v>Z1</v>
          </cell>
          <cell r="G296" t="str">
            <v>Dat. dienstjaren CAO</v>
          </cell>
          <cell r="H296">
            <v>36871</v>
          </cell>
        </row>
        <row r="297">
          <cell r="A297">
            <v>10035</v>
          </cell>
          <cell r="B297" t="str">
            <v>Mevrouw</v>
          </cell>
          <cell r="C297" t="str">
            <v>J.H.P. Janssen - Kuijpers</v>
          </cell>
          <cell r="D297">
            <v>37774</v>
          </cell>
          <cell r="E297">
            <v>2958465</v>
          </cell>
          <cell r="F297" t="str">
            <v>Z1</v>
          </cell>
          <cell r="G297" t="str">
            <v>Dat. dienstjaren CAO</v>
          </cell>
          <cell r="H297">
            <v>37774</v>
          </cell>
        </row>
        <row r="298">
          <cell r="A298">
            <v>10036</v>
          </cell>
          <cell r="B298" t="str">
            <v>Mevrouw</v>
          </cell>
          <cell r="C298" t="str">
            <v>H.W. Joval</v>
          </cell>
          <cell r="D298">
            <v>36031</v>
          </cell>
          <cell r="E298">
            <v>2958465</v>
          </cell>
          <cell r="F298" t="str">
            <v>Z1</v>
          </cell>
          <cell r="G298" t="str">
            <v>Dat. dienstjaren CAO</v>
          </cell>
          <cell r="H298">
            <v>36031</v>
          </cell>
        </row>
        <row r="299">
          <cell r="A299">
            <v>10037</v>
          </cell>
          <cell r="B299" t="str">
            <v>Mevrouw</v>
          </cell>
          <cell r="C299" t="str">
            <v>H.F. Luijten - Feuler</v>
          </cell>
          <cell r="D299">
            <v>35886</v>
          </cell>
          <cell r="E299">
            <v>2958465</v>
          </cell>
          <cell r="F299" t="str">
            <v>Z1</v>
          </cell>
          <cell r="G299" t="str">
            <v>Dat. dienstjaren CAO</v>
          </cell>
          <cell r="H299">
            <v>29670</v>
          </cell>
        </row>
        <row r="300">
          <cell r="A300">
            <v>10038</v>
          </cell>
          <cell r="B300" t="str">
            <v>Mevrouw</v>
          </cell>
          <cell r="C300" t="str">
            <v>J.S.F. Massa - Sijbers</v>
          </cell>
          <cell r="D300">
            <v>37109</v>
          </cell>
          <cell r="E300">
            <v>2958465</v>
          </cell>
          <cell r="F300" t="str">
            <v>Z1</v>
          </cell>
          <cell r="G300" t="str">
            <v>Dat. dienstjaren CAO</v>
          </cell>
          <cell r="H300">
            <v>37109</v>
          </cell>
        </row>
        <row r="301">
          <cell r="A301">
            <v>10039</v>
          </cell>
          <cell r="B301" t="str">
            <v>Mevrouw</v>
          </cell>
          <cell r="C301" t="str">
            <v>B. Mercedes</v>
          </cell>
          <cell r="D301">
            <v>36201</v>
          </cell>
          <cell r="E301">
            <v>2958465</v>
          </cell>
          <cell r="F301" t="str">
            <v>Z1</v>
          </cell>
          <cell r="G301" t="str">
            <v>Dat. dienstjaren CAO</v>
          </cell>
          <cell r="H301">
            <v>36201</v>
          </cell>
        </row>
        <row r="302">
          <cell r="A302">
            <v>10040</v>
          </cell>
          <cell r="B302" t="str">
            <v>Mevrouw</v>
          </cell>
          <cell r="C302" t="str">
            <v>W. Meisen - Schuler</v>
          </cell>
          <cell r="D302">
            <v>36419</v>
          </cell>
          <cell r="E302">
            <v>2958465</v>
          </cell>
          <cell r="F302" t="str">
            <v>Z1</v>
          </cell>
          <cell r="G302" t="str">
            <v>Dat. dienstjaren CAO</v>
          </cell>
          <cell r="H302">
            <v>36419</v>
          </cell>
        </row>
        <row r="303">
          <cell r="A303">
            <v>10042</v>
          </cell>
          <cell r="B303" t="str">
            <v>Dhr.</v>
          </cell>
          <cell r="C303" t="str">
            <v>F. Moumni</v>
          </cell>
          <cell r="D303">
            <v>37257</v>
          </cell>
          <cell r="E303">
            <v>2958465</v>
          </cell>
          <cell r="F303" t="str">
            <v>Z1</v>
          </cell>
          <cell r="G303" t="str">
            <v>Dat. dienstjaren CAO</v>
          </cell>
          <cell r="H303">
            <v>37203</v>
          </cell>
        </row>
        <row r="304">
          <cell r="A304">
            <v>10043</v>
          </cell>
          <cell r="B304" t="str">
            <v>Mevrouw</v>
          </cell>
          <cell r="C304" t="str">
            <v>B.M.C.A. Nieddu - L'Ortije</v>
          </cell>
          <cell r="D304">
            <v>36955</v>
          </cell>
          <cell r="E304">
            <v>2958465</v>
          </cell>
          <cell r="F304" t="str">
            <v>Z1</v>
          </cell>
          <cell r="G304" t="str">
            <v>Dat. dienstjaren CAO</v>
          </cell>
          <cell r="H304">
            <v>36955</v>
          </cell>
        </row>
        <row r="305">
          <cell r="A305">
            <v>10044</v>
          </cell>
          <cell r="B305" t="str">
            <v>Mevrouw</v>
          </cell>
          <cell r="C305" t="str">
            <v>F. Ouadi</v>
          </cell>
          <cell r="D305">
            <v>36787</v>
          </cell>
          <cell r="E305">
            <v>2958465</v>
          </cell>
          <cell r="F305" t="str">
            <v>Z1</v>
          </cell>
          <cell r="G305" t="str">
            <v>Dat. dienstjaren CAO</v>
          </cell>
          <cell r="H305">
            <v>36787</v>
          </cell>
        </row>
        <row r="306">
          <cell r="A306">
            <v>10045</v>
          </cell>
          <cell r="B306" t="str">
            <v>Mevrouw</v>
          </cell>
          <cell r="C306" t="str">
            <v>H. Pelesic</v>
          </cell>
          <cell r="D306">
            <v>37257</v>
          </cell>
          <cell r="E306">
            <v>2958465</v>
          </cell>
          <cell r="F306" t="str">
            <v>Z1</v>
          </cell>
          <cell r="G306" t="str">
            <v>Dat. dienstjaren CAO</v>
          </cell>
          <cell r="H306">
            <v>35129</v>
          </cell>
        </row>
        <row r="307">
          <cell r="A307">
            <v>10046</v>
          </cell>
          <cell r="B307" t="str">
            <v>Dhr.</v>
          </cell>
          <cell r="C307" t="str">
            <v>D. Pelesic</v>
          </cell>
          <cell r="D307">
            <v>37257</v>
          </cell>
          <cell r="E307">
            <v>2958465</v>
          </cell>
          <cell r="F307" t="str">
            <v>Z1</v>
          </cell>
          <cell r="G307" t="str">
            <v>Dat. dienstjaren CAO</v>
          </cell>
          <cell r="H307">
            <v>35177</v>
          </cell>
        </row>
        <row r="308">
          <cell r="A308">
            <v>10047</v>
          </cell>
          <cell r="B308" t="str">
            <v>Mevrouw</v>
          </cell>
          <cell r="C308" t="str">
            <v>J.E. Puts - Masolijn</v>
          </cell>
          <cell r="D308">
            <v>32881</v>
          </cell>
          <cell r="E308">
            <v>2958465</v>
          </cell>
          <cell r="F308" t="str">
            <v>Z1</v>
          </cell>
          <cell r="G308" t="str">
            <v>Dat. dienstjaren CAO</v>
          </cell>
          <cell r="H308">
            <v>32881</v>
          </cell>
        </row>
        <row r="309">
          <cell r="A309">
            <v>10048</v>
          </cell>
          <cell r="B309" t="str">
            <v>Mevrouw</v>
          </cell>
          <cell r="C309" t="str">
            <v>J.J.T. Puts</v>
          </cell>
          <cell r="D309">
            <v>36998</v>
          </cell>
          <cell r="E309">
            <v>2958465</v>
          </cell>
          <cell r="F309" t="str">
            <v>Z1</v>
          </cell>
          <cell r="G309" t="str">
            <v>Dat. dienstjaren CAO</v>
          </cell>
          <cell r="H309">
            <v>36178</v>
          </cell>
        </row>
        <row r="310">
          <cell r="A310">
            <v>10049</v>
          </cell>
          <cell r="B310" t="str">
            <v>Mevrouw</v>
          </cell>
          <cell r="C310" t="str">
            <v>F. Raji - Bengamra</v>
          </cell>
          <cell r="D310">
            <v>37257</v>
          </cell>
          <cell r="E310">
            <v>2958465</v>
          </cell>
          <cell r="F310" t="str">
            <v>Z1</v>
          </cell>
          <cell r="G310" t="str">
            <v>Dat. dienstjaren CAO</v>
          </cell>
          <cell r="H310">
            <v>35115</v>
          </cell>
        </row>
        <row r="311">
          <cell r="A311">
            <v>10050</v>
          </cell>
          <cell r="B311" t="str">
            <v>Mevrouw</v>
          </cell>
          <cell r="C311" t="str">
            <v>M.H.C. Renierkens - Fermont</v>
          </cell>
          <cell r="D311">
            <v>34715</v>
          </cell>
          <cell r="E311">
            <v>2958465</v>
          </cell>
          <cell r="F311" t="str">
            <v>Z1</v>
          </cell>
          <cell r="G311" t="str">
            <v>Dat. dienstjaren CAO</v>
          </cell>
          <cell r="H311">
            <v>34715</v>
          </cell>
        </row>
        <row r="312">
          <cell r="A312">
            <v>10051</v>
          </cell>
          <cell r="B312" t="str">
            <v>Dhr.</v>
          </cell>
          <cell r="C312" t="str">
            <v>U.C.C. Schoester</v>
          </cell>
          <cell r="D312">
            <v>36312</v>
          </cell>
          <cell r="E312">
            <v>2958465</v>
          </cell>
          <cell r="F312" t="str">
            <v>Z1</v>
          </cell>
          <cell r="G312" t="str">
            <v>Dat. dienstjaren CAO</v>
          </cell>
          <cell r="H312">
            <v>36312</v>
          </cell>
        </row>
        <row r="313">
          <cell r="A313">
            <v>10052</v>
          </cell>
          <cell r="B313" t="str">
            <v>Mevrouw</v>
          </cell>
          <cell r="C313" t="str">
            <v>J.C.J. Sierink</v>
          </cell>
          <cell r="D313">
            <v>34036</v>
          </cell>
          <cell r="E313">
            <v>2958465</v>
          </cell>
          <cell r="F313" t="str">
            <v>Z1</v>
          </cell>
          <cell r="G313" t="str">
            <v>Dat. dienstjaren CAO</v>
          </cell>
          <cell r="H313">
            <v>34036</v>
          </cell>
        </row>
        <row r="314">
          <cell r="A314">
            <v>10053</v>
          </cell>
          <cell r="B314" t="str">
            <v>Mevrouw</v>
          </cell>
          <cell r="C314" t="str">
            <v>A.J.A.G. Sniekers - Scheijvens</v>
          </cell>
          <cell r="D314">
            <v>34239</v>
          </cell>
          <cell r="E314">
            <v>2958465</v>
          </cell>
          <cell r="F314" t="str">
            <v>Z1</v>
          </cell>
          <cell r="G314" t="str">
            <v>Dat. dienstjaren CAO</v>
          </cell>
          <cell r="H314">
            <v>34239</v>
          </cell>
        </row>
        <row r="315">
          <cell r="A315">
            <v>10054</v>
          </cell>
          <cell r="B315" t="str">
            <v>Mevrouw</v>
          </cell>
          <cell r="C315" t="str">
            <v>A. Stuijfzand</v>
          </cell>
          <cell r="D315">
            <v>37753</v>
          </cell>
          <cell r="E315">
            <v>2958465</v>
          </cell>
          <cell r="F315" t="str">
            <v>Z1</v>
          </cell>
          <cell r="G315" t="str">
            <v>Dat. dienstjaren CAO</v>
          </cell>
          <cell r="H315">
            <v>37753</v>
          </cell>
        </row>
        <row r="316">
          <cell r="A316">
            <v>10055</v>
          </cell>
          <cell r="B316" t="str">
            <v>Dhr.</v>
          </cell>
          <cell r="C316" t="str">
            <v>V. Vanniyasingam</v>
          </cell>
          <cell r="D316">
            <v>34890</v>
          </cell>
          <cell r="E316">
            <v>2958465</v>
          </cell>
          <cell r="F316" t="str">
            <v>Z1</v>
          </cell>
          <cell r="G316" t="str">
            <v>Dat. dienstjaren CAO</v>
          </cell>
          <cell r="H316">
            <v>34890</v>
          </cell>
        </row>
        <row r="317">
          <cell r="A317">
            <v>10056</v>
          </cell>
          <cell r="B317" t="str">
            <v>Mevrouw</v>
          </cell>
          <cell r="C317" t="str">
            <v>J.G. van der Veen - Kamstra</v>
          </cell>
          <cell r="D317">
            <v>36161</v>
          </cell>
          <cell r="E317">
            <v>2958465</v>
          </cell>
          <cell r="F317" t="str">
            <v>Z1</v>
          </cell>
          <cell r="G317" t="str">
            <v>Dat. dienstjaren CAO</v>
          </cell>
          <cell r="H317">
            <v>33196</v>
          </cell>
        </row>
        <row r="318">
          <cell r="A318">
            <v>10057</v>
          </cell>
          <cell r="B318" t="str">
            <v>Mevrouw</v>
          </cell>
          <cell r="C318" t="str">
            <v>V.A.W. Verhaeg</v>
          </cell>
          <cell r="D318">
            <v>36913</v>
          </cell>
          <cell r="E318">
            <v>2958465</v>
          </cell>
          <cell r="F318" t="str">
            <v>Z1</v>
          </cell>
          <cell r="G318" t="str">
            <v>Dat. dienstjaren CAO</v>
          </cell>
          <cell r="H318">
            <v>36913</v>
          </cell>
        </row>
        <row r="319">
          <cell r="A319">
            <v>10058</v>
          </cell>
          <cell r="B319" t="str">
            <v>Mevrouw</v>
          </cell>
          <cell r="C319" t="str">
            <v>M.E.J.G. Verheijen - Schrijen</v>
          </cell>
          <cell r="D319">
            <v>35387</v>
          </cell>
          <cell r="E319">
            <v>2958465</v>
          </cell>
          <cell r="F319" t="str">
            <v>Z1</v>
          </cell>
          <cell r="G319" t="str">
            <v>Dat. dienstjaren CAO</v>
          </cell>
          <cell r="H319">
            <v>35387</v>
          </cell>
        </row>
        <row r="320">
          <cell r="A320">
            <v>10059</v>
          </cell>
          <cell r="B320" t="str">
            <v>Mevrouw</v>
          </cell>
          <cell r="C320" t="str">
            <v>S. Opbroek - Fried</v>
          </cell>
          <cell r="D320">
            <v>36250</v>
          </cell>
          <cell r="E320">
            <v>2958465</v>
          </cell>
          <cell r="F320" t="str">
            <v>Z1</v>
          </cell>
          <cell r="G320" t="str">
            <v>Dat. dienstjaren CAO</v>
          </cell>
          <cell r="H320">
            <v>36250</v>
          </cell>
        </row>
        <row r="321">
          <cell r="A321">
            <v>10060</v>
          </cell>
          <cell r="B321" t="str">
            <v>Mevrouw</v>
          </cell>
          <cell r="C321" t="str">
            <v>H. Westerop - Muhinde</v>
          </cell>
          <cell r="D321">
            <v>35886</v>
          </cell>
          <cell r="E321">
            <v>2958465</v>
          </cell>
          <cell r="F321" t="str">
            <v>Z1</v>
          </cell>
          <cell r="G321" t="str">
            <v>Dat. dienstjaren CAO</v>
          </cell>
          <cell r="H321">
            <v>32994</v>
          </cell>
        </row>
        <row r="322">
          <cell r="A322">
            <v>10061</v>
          </cell>
          <cell r="B322" t="str">
            <v>Mevrouw</v>
          </cell>
          <cell r="C322" t="str">
            <v>A.J.M. van Lierop - Westheim</v>
          </cell>
          <cell r="D322">
            <v>36342</v>
          </cell>
          <cell r="E322">
            <v>2958465</v>
          </cell>
          <cell r="F322" t="str">
            <v>Z1</v>
          </cell>
          <cell r="G322" t="str">
            <v>Dat. dienstjaren CAO</v>
          </cell>
          <cell r="H322">
            <v>30662</v>
          </cell>
        </row>
        <row r="323">
          <cell r="A323">
            <v>10062</v>
          </cell>
          <cell r="B323" t="str">
            <v>Mevrouw</v>
          </cell>
          <cell r="C323" t="str">
            <v>A. Willems - Dam</v>
          </cell>
          <cell r="D323">
            <v>35886</v>
          </cell>
          <cell r="E323">
            <v>2958465</v>
          </cell>
          <cell r="F323" t="str">
            <v>Z1</v>
          </cell>
          <cell r="G323" t="str">
            <v>Dat. dienstjaren CAO</v>
          </cell>
          <cell r="H323">
            <v>33533</v>
          </cell>
        </row>
        <row r="324">
          <cell r="A324">
            <v>10063</v>
          </cell>
          <cell r="B324" t="str">
            <v>Mevrouw</v>
          </cell>
          <cell r="C324" t="str">
            <v>J.J.H. Heijenrath</v>
          </cell>
          <cell r="D324">
            <v>35886</v>
          </cell>
          <cell r="E324">
            <v>2958465</v>
          </cell>
          <cell r="F324" t="str">
            <v>Z1</v>
          </cell>
          <cell r="G324" t="str">
            <v>Dat. dienstjaren CAO</v>
          </cell>
          <cell r="H324">
            <v>35240</v>
          </cell>
        </row>
        <row r="325">
          <cell r="A325">
            <v>10064</v>
          </cell>
          <cell r="B325" t="str">
            <v>Mevrouw</v>
          </cell>
          <cell r="C325" t="str">
            <v>A. Alanti</v>
          </cell>
          <cell r="D325">
            <v>35886</v>
          </cell>
          <cell r="E325">
            <v>2958465</v>
          </cell>
          <cell r="F325" t="str">
            <v>Z1</v>
          </cell>
          <cell r="G325" t="str">
            <v>Dat. dienstjaren CAO</v>
          </cell>
          <cell r="H325">
            <v>32391</v>
          </cell>
        </row>
        <row r="326">
          <cell r="A326">
            <v>10065</v>
          </cell>
          <cell r="B326" t="str">
            <v>Mevrouw</v>
          </cell>
          <cell r="C326" t="str">
            <v>Z. Zariouh - Bousfia</v>
          </cell>
          <cell r="D326">
            <v>35674</v>
          </cell>
          <cell r="E326">
            <v>2958465</v>
          </cell>
          <cell r="F326" t="str">
            <v>Z1</v>
          </cell>
          <cell r="G326" t="str">
            <v>Dat. dienstjaren CAO</v>
          </cell>
          <cell r="H326">
            <v>35674</v>
          </cell>
        </row>
        <row r="327">
          <cell r="A327">
            <v>10066</v>
          </cell>
          <cell r="B327" t="str">
            <v>Mevrouw</v>
          </cell>
          <cell r="C327" t="str">
            <v>N. Abdoelaziz - Alli</v>
          </cell>
          <cell r="D327">
            <v>37291</v>
          </cell>
          <cell r="E327">
            <v>2958465</v>
          </cell>
          <cell r="F327" t="str">
            <v>Z1</v>
          </cell>
          <cell r="G327" t="str">
            <v>Dat. dienstjaren CAO</v>
          </cell>
          <cell r="H327">
            <v>37291</v>
          </cell>
        </row>
        <row r="328">
          <cell r="A328">
            <v>10067</v>
          </cell>
          <cell r="B328" t="str">
            <v>Mevrouw</v>
          </cell>
          <cell r="C328" t="str">
            <v>A. Handels - El Mouhcine</v>
          </cell>
          <cell r="D328">
            <v>33483</v>
          </cell>
          <cell r="E328">
            <v>2958465</v>
          </cell>
          <cell r="F328" t="str">
            <v>Z1</v>
          </cell>
          <cell r="G328" t="str">
            <v>Dat. dienstjaren CAO</v>
          </cell>
          <cell r="H328">
            <v>33483</v>
          </cell>
        </row>
        <row r="329">
          <cell r="A329">
            <v>10068</v>
          </cell>
          <cell r="B329" t="str">
            <v>Mevrouw</v>
          </cell>
          <cell r="C329" t="str">
            <v>C.A. Jeurissen - Loosveld</v>
          </cell>
          <cell r="D329">
            <v>34277</v>
          </cell>
          <cell r="E329">
            <v>2958465</v>
          </cell>
          <cell r="F329" t="str">
            <v>Z1</v>
          </cell>
          <cell r="G329" t="str">
            <v>Dat. dienstjaren CAO</v>
          </cell>
          <cell r="H329">
            <v>34277</v>
          </cell>
        </row>
        <row r="330">
          <cell r="A330">
            <v>10069</v>
          </cell>
          <cell r="B330" t="str">
            <v>Mevrouw</v>
          </cell>
          <cell r="C330" t="str">
            <v>L. Ajghid</v>
          </cell>
          <cell r="D330">
            <v>36619</v>
          </cell>
          <cell r="E330">
            <v>2958465</v>
          </cell>
          <cell r="F330" t="str">
            <v>Z1</v>
          </cell>
          <cell r="G330" t="str">
            <v>Dat. dienstjaren CAO</v>
          </cell>
          <cell r="H330">
            <v>36619</v>
          </cell>
        </row>
        <row r="331">
          <cell r="A331">
            <v>10070</v>
          </cell>
          <cell r="B331" t="str">
            <v>Dhr.</v>
          </cell>
          <cell r="C331" t="str">
            <v>F.L.B.L. van Akkeren</v>
          </cell>
          <cell r="D331">
            <v>33971</v>
          </cell>
          <cell r="E331">
            <v>2958465</v>
          </cell>
          <cell r="F331" t="str">
            <v>Z1</v>
          </cell>
          <cell r="G331" t="str">
            <v>Dat. dienstjaren CAO</v>
          </cell>
          <cell r="H331">
            <v>33971</v>
          </cell>
        </row>
        <row r="332">
          <cell r="A332">
            <v>10071</v>
          </cell>
          <cell r="B332" t="str">
            <v>Dhr.</v>
          </cell>
          <cell r="C332" t="str">
            <v>G.M.J. Beckers</v>
          </cell>
          <cell r="D332">
            <v>36874</v>
          </cell>
          <cell r="E332">
            <v>2958465</v>
          </cell>
          <cell r="F332" t="str">
            <v>Z1</v>
          </cell>
          <cell r="G332" t="str">
            <v>Dat. dienstjaren CAO</v>
          </cell>
          <cell r="H332">
            <v>33240</v>
          </cell>
        </row>
        <row r="333">
          <cell r="A333">
            <v>10072</v>
          </cell>
          <cell r="B333" t="str">
            <v>Mevrouw</v>
          </cell>
          <cell r="C333" t="str">
            <v>F. Ben Salah</v>
          </cell>
          <cell r="D333">
            <v>33661</v>
          </cell>
          <cell r="E333">
            <v>2958465</v>
          </cell>
          <cell r="F333" t="str">
            <v>Z1</v>
          </cell>
          <cell r="G333" t="str">
            <v>Dat. dienstjaren CAO</v>
          </cell>
          <cell r="H333">
            <v>33661</v>
          </cell>
        </row>
        <row r="334">
          <cell r="A334">
            <v>10073</v>
          </cell>
          <cell r="B334" t="str">
            <v>Mevrouw</v>
          </cell>
          <cell r="C334" t="str">
            <v>D. Kessen - Daun</v>
          </cell>
          <cell r="D334">
            <v>33900</v>
          </cell>
          <cell r="E334">
            <v>2958465</v>
          </cell>
          <cell r="F334" t="str">
            <v>Z1</v>
          </cell>
          <cell r="G334" t="str">
            <v>Dat. dienstjaren CAO</v>
          </cell>
          <cell r="H334">
            <v>33900</v>
          </cell>
        </row>
        <row r="335">
          <cell r="A335">
            <v>10074</v>
          </cell>
          <cell r="B335" t="str">
            <v>Mevrouw</v>
          </cell>
          <cell r="C335" t="str">
            <v>M.M. Dewaide - Driessen</v>
          </cell>
          <cell r="D335">
            <v>30914</v>
          </cell>
          <cell r="E335">
            <v>2958465</v>
          </cell>
          <cell r="F335" t="str">
            <v>Z1</v>
          </cell>
          <cell r="G335" t="str">
            <v>Dat. dienstjaren CAO</v>
          </cell>
          <cell r="H335">
            <v>30914</v>
          </cell>
        </row>
        <row r="336">
          <cell r="A336">
            <v>10075</v>
          </cell>
          <cell r="B336" t="str">
            <v>Mevrouw</v>
          </cell>
          <cell r="C336" t="str">
            <v>M. Wilhelmus - Geelen</v>
          </cell>
          <cell r="D336">
            <v>32203</v>
          </cell>
          <cell r="E336">
            <v>2958465</v>
          </cell>
          <cell r="F336" t="str">
            <v>Z1</v>
          </cell>
          <cell r="G336" t="str">
            <v>Dat. dienstjaren CAO</v>
          </cell>
          <cell r="H336">
            <v>32203</v>
          </cell>
        </row>
        <row r="337">
          <cell r="A337">
            <v>10076</v>
          </cell>
          <cell r="B337" t="str">
            <v>Mevrouw</v>
          </cell>
          <cell r="C337" t="str">
            <v>M.H.A. Heide</v>
          </cell>
          <cell r="D337">
            <v>36553</v>
          </cell>
          <cell r="E337">
            <v>2958465</v>
          </cell>
          <cell r="F337" t="str">
            <v>Z1</v>
          </cell>
          <cell r="G337" t="str">
            <v>Dat. dienstjaren CAO</v>
          </cell>
          <cell r="H337">
            <v>36553</v>
          </cell>
        </row>
        <row r="338">
          <cell r="A338">
            <v>10077</v>
          </cell>
          <cell r="B338" t="str">
            <v>Mevrouw</v>
          </cell>
          <cell r="C338" t="str">
            <v>I.N. Opbroek - Horz</v>
          </cell>
          <cell r="D338">
            <v>32197</v>
          </cell>
          <cell r="E338">
            <v>2958465</v>
          </cell>
          <cell r="F338" t="str">
            <v>Z1</v>
          </cell>
          <cell r="G338" t="str">
            <v>Dat. dienstjaren CAO</v>
          </cell>
          <cell r="H338">
            <v>32197</v>
          </cell>
        </row>
        <row r="339">
          <cell r="A339">
            <v>10078</v>
          </cell>
          <cell r="B339" t="str">
            <v>Mevrouw</v>
          </cell>
          <cell r="C339" t="str">
            <v>R.W. Overhof - Summerville</v>
          </cell>
          <cell r="D339">
            <v>32419</v>
          </cell>
          <cell r="E339">
            <v>2958465</v>
          </cell>
          <cell r="F339" t="str">
            <v>Z1</v>
          </cell>
          <cell r="G339" t="str">
            <v>Dat. dienstjaren CAO</v>
          </cell>
          <cell r="H339">
            <v>32419</v>
          </cell>
        </row>
        <row r="340">
          <cell r="A340">
            <v>10079</v>
          </cell>
          <cell r="B340" t="str">
            <v>Dhr.</v>
          </cell>
          <cell r="C340" t="str">
            <v>J. Praster</v>
          </cell>
          <cell r="D340">
            <v>32994</v>
          </cell>
          <cell r="E340">
            <v>2958465</v>
          </cell>
          <cell r="F340" t="str">
            <v>Z1</v>
          </cell>
          <cell r="G340" t="str">
            <v>Dat. dienstjaren CAO</v>
          </cell>
          <cell r="H340">
            <v>27576</v>
          </cell>
        </row>
        <row r="341">
          <cell r="A341">
            <v>10080</v>
          </cell>
          <cell r="B341" t="str">
            <v>Mevrouw</v>
          </cell>
          <cell r="C341" t="str">
            <v>M.J. Seits - Kersten</v>
          </cell>
          <cell r="D341">
            <v>33973</v>
          </cell>
          <cell r="E341">
            <v>2958465</v>
          </cell>
          <cell r="F341" t="str">
            <v>Z1</v>
          </cell>
          <cell r="G341" t="str">
            <v>Dat. dienstjaren CAO</v>
          </cell>
          <cell r="H341">
            <v>33973</v>
          </cell>
        </row>
        <row r="342">
          <cell r="A342">
            <v>10081</v>
          </cell>
          <cell r="B342" t="str">
            <v>Mevrouw</v>
          </cell>
          <cell r="C342" t="str">
            <v>J.L.W. Aussems - van Sanen</v>
          </cell>
          <cell r="D342">
            <v>34514</v>
          </cell>
          <cell r="E342">
            <v>2958465</v>
          </cell>
          <cell r="F342" t="str">
            <v>Z1</v>
          </cell>
          <cell r="G342" t="str">
            <v>Dat. dienstjaren CAO</v>
          </cell>
          <cell r="H342">
            <v>34514</v>
          </cell>
        </row>
        <row r="343">
          <cell r="A343">
            <v>10082</v>
          </cell>
          <cell r="B343" t="str">
            <v>Mevrouw</v>
          </cell>
          <cell r="C343" t="str">
            <v>E. Bektic - Bektic</v>
          </cell>
          <cell r="D343">
            <v>35142</v>
          </cell>
          <cell r="E343">
            <v>2958465</v>
          </cell>
          <cell r="F343" t="str">
            <v>Z1</v>
          </cell>
          <cell r="G343" t="str">
            <v>Dat. dienstjaren CAO</v>
          </cell>
          <cell r="H343">
            <v>35142</v>
          </cell>
        </row>
        <row r="344">
          <cell r="A344">
            <v>10083</v>
          </cell>
          <cell r="B344" t="str">
            <v>Mevrouw</v>
          </cell>
          <cell r="C344" t="str">
            <v>M.E.P. van Eijsden - Gielkens</v>
          </cell>
          <cell r="D344">
            <v>36104</v>
          </cell>
          <cell r="E344">
            <v>2958465</v>
          </cell>
          <cell r="F344" t="str">
            <v>Z1</v>
          </cell>
          <cell r="G344" t="str">
            <v>Dat. dienstjaren CAO</v>
          </cell>
          <cell r="H344">
            <v>35739</v>
          </cell>
        </row>
        <row r="345">
          <cell r="A345">
            <v>10084</v>
          </cell>
          <cell r="B345" t="str">
            <v>Mevrouw</v>
          </cell>
          <cell r="C345" t="str">
            <v>M.E.J. Franssen - Calvia</v>
          </cell>
          <cell r="D345">
            <v>34841</v>
          </cell>
          <cell r="E345">
            <v>2958465</v>
          </cell>
          <cell r="F345" t="str">
            <v>Z1</v>
          </cell>
          <cell r="G345" t="str">
            <v>Dat. dienstjaren CAO</v>
          </cell>
          <cell r="H345">
            <v>34841</v>
          </cell>
        </row>
        <row r="346">
          <cell r="A346">
            <v>10085</v>
          </cell>
          <cell r="B346" t="str">
            <v>Mevrouw</v>
          </cell>
          <cell r="C346" t="str">
            <v>O. Hamers - Hofstede</v>
          </cell>
          <cell r="D346">
            <v>35499</v>
          </cell>
          <cell r="E346">
            <v>2958465</v>
          </cell>
          <cell r="F346" t="str">
            <v>Z1</v>
          </cell>
          <cell r="G346" t="str">
            <v>Dat. dienstjaren CAO</v>
          </cell>
          <cell r="H346">
            <v>35499</v>
          </cell>
        </row>
        <row r="347">
          <cell r="A347">
            <v>10086</v>
          </cell>
          <cell r="B347" t="str">
            <v>Mevrouw</v>
          </cell>
          <cell r="C347" t="str">
            <v>H.H.M. Leenders - Delarue</v>
          </cell>
          <cell r="D347">
            <v>35737</v>
          </cell>
          <cell r="E347">
            <v>2958465</v>
          </cell>
          <cell r="F347" t="str">
            <v>Z1</v>
          </cell>
          <cell r="G347" t="str">
            <v>Dat. dienstjaren CAO</v>
          </cell>
          <cell r="H347">
            <v>35737</v>
          </cell>
        </row>
        <row r="348">
          <cell r="A348">
            <v>10087</v>
          </cell>
          <cell r="B348" t="str">
            <v>Mevrouw</v>
          </cell>
          <cell r="C348" t="str">
            <v>N. el Manouti</v>
          </cell>
          <cell r="D348">
            <v>36465</v>
          </cell>
          <cell r="E348">
            <v>2958465</v>
          </cell>
          <cell r="F348" t="str">
            <v>Z1</v>
          </cell>
          <cell r="G348" t="str">
            <v>Dat. dienstjaren CAO</v>
          </cell>
          <cell r="H348">
            <v>33512</v>
          </cell>
        </row>
        <row r="349">
          <cell r="A349">
            <v>10088</v>
          </cell>
          <cell r="B349" t="str">
            <v>Mevrouw</v>
          </cell>
          <cell r="C349" t="str">
            <v>I.M.J. Menning</v>
          </cell>
          <cell r="D349">
            <v>35408</v>
          </cell>
          <cell r="E349">
            <v>2958465</v>
          </cell>
          <cell r="F349" t="str">
            <v>Z1</v>
          </cell>
          <cell r="G349" t="str">
            <v>Dat. dienstjaren CAO</v>
          </cell>
          <cell r="H349">
            <v>35408</v>
          </cell>
        </row>
        <row r="350">
          <cell r="A350">
            <v>10089</v>
          </cell>
          <cell r="B350" t="str">
            <v>Mevrouw</v>
          </cell>
          <cell r="C350" t="str">
            <v>S.H.P. Ramakers</v>
          </cell>
          <cell r="D350">
            <v>34611</v>
          </cell>
          <cell r="E350">
            <v>2958465</v>
          </cell>
          <cell r="F350" t="str">
            <v>Z1</v>
          </cell>
          <cell r="G350" t="str">
            <v>Dat. dienstjaren CAO</v>
          </cell>
          <cell r="H350">
            <v>34611</v>
          </cell>
        </row>
        <row r="351">
          <cell r="A351">
            <v>10090</v>
          </cell>
          <cell r="B351" t="str">
            <v>Mevrouw</v>
          </cell>
          <cell r="C351" t="str">
            <v>H.F. Rondags - Andrajanie</v>
          </cell>
          <cell r="D351">
            <v>35016</v>
          </cell>
          <cell r="E351">
            <v>2958465</v>
          </cell>
          <cell r="F351" t="str">
            <v>Z1</v>
          </cell>
          <cell r="G351" t="str">
            <v>Dat. dienstjaren CAO</v>
          </cell>
          <cell r="H351">
            <v>35016</v>
          </cell>
        </row>
        <row r="352">
          <cell r="A352">
            <v>10091</v>
          </cell>
          <cell r="B352" t="str">
            <v>Mevrouw</v>
          </cell>
          <cell r="C352" t="str">
            <v>J.N.H. Schenk - Ter Linde</v>
          </cell>
          <cell r="D352">
            <v>34575</v>
          </cell>
          <cell r="E352">
            <v>2958465</v>
          </cell>
          <cell r="F352" t="str">
            <v>Z1</v>
          </cell>
          <cell r="G352" t="str">
            <v>Dat. dienstjaren CAO</v>
          </cell>
          <cell r="H352">
            <v>34575</v>
          </cell>
        </row>
        <row r="353">
          <cell r="A353">
            <v>10092</v>
          </cell>
          <cell r="B353" t="str">
            <v>Mevrouw</v>
          </cell>
          <cell r="C353" t="str">
            <v>H.A. Vrosch - Hameleers</v>
          </cell>
          <cell r="D353">
            <v>36400</v>
          </cell>
          <cell r="E353">
            <v>2958465</v>
          </cell>
          <cell r="F353" t="str">
            <v>Z1</v>
          </cell>
          <cell r="G353" t="str">
            <v>Dat. dienstjaren CAO</v>
          </cell>
          <cell r="H353">
            <v>36400</v>
          </cell>
        </row>
        <row r="354">
          <cell r="A354">
            <v>10093</v>
          </cell>
          <cell r="B354" t="str">
            <v>Mevrouw</v>
          </cell>
          <cell r="C354" t="str">
            <v>C.J. Leenders</v>
          </cell>
          <cell r="D354">
            <v>34743</v>
          </cell>
          <cell r="E354">
            <v>2958465</v>
          </cell>
          <cell r="F354" t="str">
            <v>Z1</v>
          </cell>
          <cell r="G354" t="str">
            <v>Dat. dienstjaren CAO</v>
          </cell>
          <cell r="H354">
            <v>34743</v>
          </cell>
        </row>
        <row r="355">
          <cell r="A355">
            <v>10094</v>
          </cell>
          <cell r="B355" t="str">
            <v>Mevrouw</v>
          </cell>
          <cell r="C355" t="str">
            <v>N. Zammali - Saadi</v>
          </cell>
          <cell r="D355">
            <v>36387</v>
          </cell>
          <cell r="E355">
            <v>2958465</v>
          </cell>
          <cell r="F355" t="str">
            <v>Z1</v>
          </cell>
          <cell r="G355" t="str">
            <v>Dat. dienstjaren CAO</v>
          </cell>
          <cell r="H355">
            <v>36387</v>
          </cell>
        </row>
        <row r="356">
          <cell r="A356">
            <v>10095</v>
          </cell>
          <cell r="B356" t="str">
            <v>Mevrouw</v>
          </cell>
          <cell r="C356" t="str">
            <v>M.J.B. Bex</v>
          </cell>
          <cell r="D356">
            <v>37575</v>
          </cell>
          <cell r="E356">
            <v>2958465</v>
          </cell>
          <cell r="F356" t="str">
            <v>Z1</v>
          </cell>
          <cell r="G356" t="str">
            <v>Dat. dienstjaren CAO</v>
          </cell>
          <cell r="H356">
            <v>37575</v>
          </cell>
        </row>
        <row r="357">
          <cell r="A357">
            <v>10096</v>
          </cell>
          <cell r="B357" t="str">
            <v>Mevrouw</v>
          </cell>
          <cell r="C357" t="str">
            <v>A.H. Horvers - Hilleman</v>
          </cell>
          <cell r="D357">
            <v>38261</v>
          </cell>
          <cell r="E357">
            <v>2958465</v>
          </cell>
          <cell r="F357" t="str">
            <v>Z1</v>
          </cell>
          <cell r="G357" t="str">
            <v>Dat. dienstjaren CAO</v>
          </cell>
          <cell r="H357">
            <v>28940</v>
          </cell>
        </row>
        <row r="358">
          <cell r="A358">
            <v>10097</v>
          </cell>
          <cell r="B358" t="str">
            <v>Mevrouw</v>
          </cell>
          <cell r="C358" t="str">
            <v>R. Janssen - Drottboom</v>
          </cell>
          <cell r="D358">
            <v>37991</v>
          </cell>
          <cell r="E358">
            <v>2958465</v>
          </cell>
          <cell r="F358" t="str">
            <v>Z1</v>
          </cell>
          <cell r="G358" t="str">
            <v>Dat. dienstjaren CAO</v>
          </cell>
          <cell r="H358">
            <v>37180</v>
          </cell>
        </row>
        <row r="359">
          <cell r="A359">
            <v>10098</v>
          </cell>
          <cell r="B359" t="str">
            <v>Mevrouw</v>
          </cell>
          <cell r="C359" t="str">
            <v>S.S.H.A. Admiraal - van den Beucken</v>
          </cell>
          <cell r="D359">
            <v>38261</v>
          </cell>
          <cell r="E359">
            <v>2958465</v>
          </cell>
          <cell r="F359" t="str">
            <v>Z1</v>
          </cell>
          <cell r="G359" t="str">
            <v>Dat. dienstjaren CAO</v>
          </cell>
          <cell r="H359">
            <v>37760</v>
          </cell>
        </row>
        <row r="360">
          <cell r="A360">
            <v>10099</v>
          </cell>
          <cell r="B360" t="str">
            <v>Mevrouw</v>
          </cell>
          <cell r="C360" t="str">
            <v>J.J. van der Linde - Roox</v>
          </cell>
          <cell r="D360">
            <v>38261</v>
          </cell>
          <cell r="E360">
            <v>2958465</v>
          </cell>
          <cell r="F360" t="str">
            <v>Z1</v>
          </cell>
          <cell r="G360" t="str">
            <v>Dat. dienstjaren CAO</v>
          </cell>
          <cell r="H360">
            <v>29542</v>
          </cell>
        </row>
        <row r="361">
          <cell r="A361">
            <v>10100</v>
          </cell>
          <cell r="B361" t="str">
            <v>Dhr.</v>
          </cell>
          <cell r="C361" t="str">
            <v>V. Krstic</v>
          </cell>
          <cell r="D361">
            <v>38279</v>
          </cell>
          <cell r="E361">
            <v>2958465</v>
          </cell>
          <cell r="F361" t="str">
            <v>Z1</v>
          </cell>
          <cell r="G361" t="str">
            <v>Dat. dienstjaren CAO</v>
          </cell>
          <cell r="H361">
            <v>38279</v>
          </cell>
        </row>
        <row r="362">
          <cell r="A362">
            <v>10101</v>
          </cell>
          <cell r="B362" t="str">
            <v>Mevrouw</v>
          </cell>
          <cell r="C362" t="str">
            <v>A.H.C. Wouters - van Lijpzigh</v>
          </cell>
          <cell r="D362">
            <v>38418</v>
          </cell>
          <cell r="E362">
            <v>2958465</v>
          </cell>
          <cell r="F362" t="str">
            <v>Z1</v>
          </cell>
          <cell r="G362" t="str">
            <v>Dat. dienstjaren CAO</v>
          </cell>
          <cell r="H362">
            <v>38418</v>
          </cell>
        </row>
        <row r="363">
          <cell r="A363">
            <v>10102</v>
          </cell>
          <cell r="B363" t="str">
            <v>Mevrouw</v>
          </cell>
          <cell r="C363" t="str">
            <v>H.G.A.J. Stevens - van Dienst</v>
          </cell>
          <cell r="D363">
            <v>38356</v>
          </cell>
          <cell r="E363">
            <v>2958465</v>
          </cell>
          <cell r="F363" t="str">
            <v>Z1</v>
          </cell>
          <cell r="G363" t="str">
            <v>Dat. dienstjaren CAO</v>
          </cell>
          <cell r="H363">
            <v>38356</v>
          </cell>
        </row>
        <row r="364">
          <cell r="A364">
            <v>10103</v>
          </cell>
          <cell r="B364" t="str">
            <v>Mevrouw</v>
          </cell>
          <cell r="C364" t="str">
            <v>M.S.I. Vloet</v>
          </cell>
          <cell r="D364">
            <v>38446</v>
          </cell>
          <cell r="E364">
            <v>2958465</v>
          </cell>
          <cell r="F364" t="str">
            <v>Z1</v>
          </cell>
          <cell r="G364" t="str">
            <v>Dat. dienstjaren CAO</v>
          </cell>
          <cell r="H364">
            <v>38446</v>
          </cell>
        </row>
        <row r="365">
          <cell r="A365">
            <v>10104</v>
          </cell>
          <cell r="B365" t="str">
            <v>Mevrouw</v>
          </cell>
          <cell r="C365" t="str">
            <v>A.M.P.G. Schmitz</v>
          </cell>
          <cell r="D365">
            <v>38453</v>
          </cell>
          <cell r="E365">
            <v>2958465</v>
          </cell>
          <cell r="F365" t="str">
            <v>Z1</v>
          </cell>
          <cell r="G365" t="str">
            <v>Dat. dienstjaren CAO</v>
          </cell>
          <cell r="H365">
            <v>38453</v>
          </cell>
        </row>
        <row r="366">
          <cell r="A366">
            <v>10105</v>
          </cell>
          <cell r="B366" t="str">
            <v>Mevrouw</v>
          </cell>
          <cell r="C366" t="str">
            <v>N. Carim - Ammari</v>
          </cell>
          <cell r="D366">
            <v>38796</v>
          </cell>
          <cell r="E366">
            <v>2958465</v>
          </cell>
          <cell r="F366" t="str">
            <v>Z1</v>
          </cell>
          <cell r="G366" t="str">
            <v>Dat. dienstjaren CAO</v>
          </cell>
          <cell r="H366">
            <v>38796</v>
          </cell>
        </row>
        <row r="367">
          <cell r="A367">
            <v>10106</v>
          </cell>
          <cell r="B367" t="str">
            <v>Mevrouw</v>
          </cell>
          <cell r="C367" t="str">
            <v>J.M.J. Fermont</v>
          </cell>
          <cell r="D367">
            <v>38610</v>
          </cell>
          <cell r="E367">
            <v>2958465</v>
          </cell>
          <cell r="F367" t="str">
            <v>Z1</v>
          </cell>
          <cell r="G367" t="str">
            <v>Dat. dienstjaren CAO</v>
          </cell>
          <cell r="H367">
            <v>38610</v>
          </cell>
        </row>
        <row r="368">
          <cell r="A368">
            <v>10107</v>
          </cell>
          <cell r="B368" t="str">
            <v>Mevrouw</v>
          </cell>
          <cell r="C368" t="str">
            <v>H.M. Jacobs - Sour</v>
          </cell>
          <cell r="D368">
            <v>38200</v>
          </cell>
          <cell r="E368">
            <v>2958465</v>
          </cell>
          <cell r="F368" t="str">
            <v>Z1</v>
          </cell>
          <cell r="G368" t="str">
            <v>Dat. dienstjaren CAO</v>
          </cell>
          <cell r="H368">
            <v>36759</v>
          </cell>
        </row>
        <row r="369">
          <cell r="A369">
            <v>10108</v>
          </cell>
          <cell r="B369" t="str">
            <v>Mevrouw</v>
          </cell>
          <cell r="C369" t="str">
            <v>M.W.G. Janssen</v>
          </cell>
          <cell r="D369">
            <v>38572</v>
          </cell>
          <cell r="E369">
            <v>2958465</v>
          </cell>
          <cell r="F369" t="str">
            <v>Z1</v>
          </cell>
          <cell r="G369" t="str">
            <v>Dat. dienstjaren CAO</v>
          </cell>
          <cell r="H369">
            <v>38572</v>
          </cell>
        </row>
        <row r="370">
          <cell r="A370">
            <v>10109</v>
          </cell>
          <cell r="B370" t="str">
            <v>Mevrouw</v>
          </cell>
          <cell r="C370" t="str">
            <v>P.W.T. Graventein - Willeijns</v>
          </cell>
          <cell r="D370">
            <v>39041</v>
          </cell>
          <cell r="E370">
            <v>2958465</v>
          </cell>
          <cell r="F370" t="str">
            <v>Z1</v>
          </cell>
          <cell r="G370" t="str">
            <v>Dat. dienstjaren CAO</v>
          </cell>
          <cell r="H370">
            <v>39041</v>
          </cell>
        </row>
        <row r="371">
          <cell r="A371">
            <v>10110</v>
          </cell>
          <cell r="B371" t="str">
            <v>Mevrouw</v>
          </cell>
          <cell r="C371" t="str">
            <v>C.J. Rovers - Passon</v>
          </cell>
          <cell r="D371">
            <v>37544</v>
          </cell>
          <cell r="E371">
            <v>2958465</v>
          </cell>
          <cell r="F371" t="str">
            <v>Z1</v>
          </cell>
          <cell r="G371" t="str">
            <v>Dat. dienstjaren CAO</v>
          </cell>
          <cell r="H371">
            <v>37544</v>
          </cell>
        </row>
        <row r="372">
          <cell r="A372">
            <v>10111</v>
          </cell>
          <cell r="B372" t="str">
            <v>Mevrouw</v>
          </cell>
          <cell r="C372" t="str">
            <v>B.P.M. Hofmans</v>
          </cell>
          <cell r="D372">
            <v>38713</v>
          </cell>
          <cell r="E372">
            <v>2958465</v>
          </cell>
          <cell r="F372" t="str">
            <v>Z1</v>
          </cell>
          <cell r="G372" t="str">
            <v>Dat. dienstjaren CAO</v>
          </cell>
          <cell r="H372">
            <v>38713</v>
          </cell>
        </row>
        <row r="373">
          <cell r="A373">
            <v>10112</v>
          </cell>
          <cell r="B373" t="str">
            <v>Mevrouw</v>
          </cell>
          <cell r="C373" t="str">
            <v>J.C.P. Puts - van Vlodrop</v>
          </cell>
          <cell r="D373">
            <v>37488</v>
          </cell>
          <cell r="E373">
            <v>2958465</v>
          </cell>
          <cell r="F373" t="str">
            <v>Z1</v>
          </cell>
          <cell r="G373" t="str">
            <v>Dat. dienstjaren CAO</v>
          </cell>
          <cell r="H373">
            <v>37488</v>
          </cell>
        </row>
        <row r="374">
          <cell r="A374">
            <v>10113</v>
          </cell>
          <cell r="B374" t="str">
            <v>Mevrouw</v>
          </cell>
          <cell r="C374" t="str">
            <v>M.H.J.J. Smeets - van de Vin</v>
          </cell>
          <cell r="D374">
            <v>37587</v>
          </cell>
          <cell r="E374">
            <v>2958465</v>
          </cell>
          <cell r="F374" t="str">
            <v>Z1</v>
          </cell>
          <cell r="G374" t="str">
            <v>Dat. dienstjaren CAO</v>
          </cell>
          <cell r="H374">
            <v>35145</v>
          </cell>
        </row>
        <row r="375">
          <cell r="A375">
            <v>10114</v>
          </cell>
          <cell r="B375" t="str">
            <v>Dhr.</v>
          </cell>
          <cell r="C375" t="str">
            <v>H. Unalan</v>
          </cell>
          <cell r="D375">
            <v>37546</v>
          </cell>
          <cell r="E375">
            <v>2958465</v>
          </cell>
          <cell r="F375" t="str">
            <v>Z1</v>
          </cell>
          <cell r="G375" t="str">
            <v>Dat. dienstjaren CAO</v>
          </cell>
          <cell r="H375">
            <v>37546</v>
          </cell>
        </row>
        <row r="376">
          <cell r="A376">
            <v>10115</v>
          </cell>
          <cell r="B376" t="str">
            <v>Mevrouw</v>
          </cell>
          <cell r="C376" t="str">
            <v>Z. Hoummada - Bennasser</v>
          </cell>
          <cell r="D376">
            <v>38964</v>
          </cell>
          <cell r="E376">
            <v>2958465</v>
          </cell>
          <cell r="F376" t="str">
            <v>Z1</v>
          </cell>
          <cell r="G376" t="str">
            <v>Dat. dienstjaren CAO</v>
          </cell>
          <cell r="H376">
            <v>38964</v>
          </cell>
        </row>
        <row r="377">
          <cell r="A377">
            <v>10116</v>
          </cell>
          <cell r="B377" t="str">
            <v>Mevrouw</v>
          </cell>
          <cell r="C377" t="str">
            <v>F. Bououich - Boulahaian</v>
          </cell>
          <cell r="D377">
            <v>39063</v>
          </cell>
          <cell r="E377">
            <v>2958465</v>
          </cell>
          <cell r="F377" t="str">
            <v>Z1</v>
          </cell>
          <cell r="G377" t="str">
            <v>Dat. dienstjaren CAO</v>
          </cell>
          <cell r="H377">
            <v>39063</v>
          </cell>
        </row>
        <row r="378">
          <cell r="A378">
            <v>10117</v>
          </cell>
          <cell r="B378" t="str">
            <v>Mevrouw</v>
          </cell>
          <cell r="C378" t="str">
            <v>M. Engels - Stienes</v>
          </cell>
          <cell r="D378">
            <v>39034</v>
          </cell>
          <cell r="E378">
            <v>2958465</v>
          </cell>
          <cell r="F378" t="str">
            <v>Z1</v>
          </cell>
          <cell r="G378" t="str">
            <v>Dat. dienstjaren CAO</v>
          </cell>
          <cell r="H378">
            <v>39034</v>
          </cell>
        </row>
        <row r="379">
          <cell r="A379">
            <v>10118</v>
          </cell>
          <cell r="B379" t="str">
            <v>Mevrouw</v>
          </cell>
          <cell r="C379" t="str">
            <v>H. Bahari</v>
          </cell>
          <cell r="D379">
            <v>39678</v>
          </cell>
          <cell r="E379">
            <v>2958465</v>
          </cell>
          <cell r="F379" t="str">
            <v>Z1</v>
          </cell>
          <cell r="G379" t="str">
            <v>Dat. dienstjaren CAO</v>
          </cell>
          <cell r="H379">
            <v>39678</v>
          </cell>
        </row>
        <row r="380">
          <cell r="A380">
            <v>10119</v>
          </cell>
          <cell r="B380" t="str">
            <v>Dhr.</v>
          </cell>
          <cell r="C380" t="str">
            <v>P.T.M. Bosman</v>
          </cell>
          <cell r="D380">
            <v>39600</v>
          </cell>
          <cell r="E380">
            <v>2958465</v>
          </cell>
          <cell r="F380" t="str">
            <v>Z1</v>
          </cell>
          <cell r="G380" t="str">
            <v>Dat. dienstjaren CAO</v>
          </cell>
          <cell r="H380">
            <v>31321</v>
          </cell>
        </row>
        <row r="381">
          <cell r="A381">
            <v>10120</v>
          </cell>
          <cell r="B381" t="str">
            <v>Mevrouw</v>
          </cell>
          <cell r="C381" t="str">
            <v>J.J.W. Boots</v>
          </cell>
          <cell r="D381">
            <v>39600</v>
          </cell>
          <cell r="E381">
            <v>2958465</v>
          </cell>
          <cell r="F381" t="str">
            <v>Z1</v>
          </cell>
          <cell r="G381" t="str">
            <v>Dat. dienstjaren CAO</v>
          </cell>
          <cell r="H381">
            <v>37356</v>
          </cell>
        </row>
        <row r="382">
          <cell r="A382">
            <v>10121</v>
          </cell>
          <cell r="B382" t="str">
            <v>Mevrouw</v>
          </cell>
          <cell r="C382" t="str">
            <v>R. Boulahaian</v>
          </cell>
          <cell r="D382">
            <v>39454</v>
          </cell>
          <cell r="E382">
            <v>2958465</v>
          </cell>
          <cell r="F382" t="str">
            <v>Z1</v>
          </cell>
          <cell r="G382" t="str">
            <v>Dat. dienstjaren CAO</v>
          </cell>
          <cell r="H382">
            <v>39454</v>
          </cell>
        </row>
        <row r="383">
          <cell r="A383">
            <v>10122</v>
          </cell>
          <cell r="B383" t="str">
            <v>Mevrouw</v>
          </cell>
          <cell r="C383" t="str">
            <v>J.G. Truijens - Classens</v>
          </cell>
          <cell r="D383">
            <v>39569</v>
          </cell>
          <cell r="E383">
            <v>2958465</v>
          </cell>
          <cell r="F383" t="str">
            <v>Z1</v>
          </cell>
          <cell r="G383" t="str">
            <v>Dat. dienstjaren CAO</v>
          </cell>
          <cell r="H383">
            <v>36412</v>
          </cell>
        </row>
        <row r="384">
          <cell r="A384">
            <v>10123</v>
          </cell>
          <cell r="B384" t="str">
            <v>Mevrouw</v>
          </cell>
          <cell r="C384" t="str">
            <v>F. Caliskan</v>
          </cell>
          <cell r="D384">
            <v>39569</v>
          </cell>
          <cell r="E384">
            <v>2958465</v>
          </cell>
          <cell r="F384" t="str">
            <v>Z1</v>
          </cell>
          <cell r="G384" t="str">
            <v>Dat. dienstjaren CAO</v>
          </cell>
          <cell r="H384">
            <v>37187</v>
          </cell>
        </row>
        <row r="385">
          <cell r="A385">
            <v>10124</v>
          </cell>
          <cell r="B385" t="str">
            <v>Dhr.</v>
          </cell>
          <cell r="C385" t="str">
            <v>K.J.M. Donders</v>
          </cell>
          <cell r="D385">
            <v>39600</v>
          </cell>
          <cell r="E385">
            <v>2958465</v>
          </cell>
          <cell r="F385" t="str">
            <v>Z1</v>
          </cell>
          <cell r="G385" t="str">
            <v>Dat. dienstjaren CAO</v>
          </cell>
          <cell r="H385">
            <v>36822</v>
          </cell>
        </row>
        <row r="386">
          <cell r="A386">
            <v>10125</v>
          </cell>
          <cell r="B386" t="str">
            <v>Mevrouw</v>
          </cell>
          <cell r="C386" t="str">
            <v>M. Schimanski - Deisl</v>
          </cell>
          <cell r="D386">
            <v>39600</v>
          </cell>
          <cell r="E386">
            <v>2958465</v>
          </cell>
          <cell r="F386" t="str">
            <v>Z1</v>
          </cell>
          <cell r="G386" t="str">
            <v>Dat. dienstjaren CAO</v>
          </cell>
          <cell r="H386">
            <v>38084</v>
          </cell>
        </row>
        <row r="387">
          <cell r="A387">
            <v>10126</v>
          </cell>
          <cell r="B387" t="str">
            <v>Mevrouw</v>
          </cell>
          <cell r="C387" t="str">
            <v>P. Dag - Tanrikulu</v>
          </cell>
          <cell r="D387">
            <v>39692</v>
          </cell>
          <cell r="E387">
            <v>2958465</v>
          </cell>
          <cell r="F387" t="str">
            <v>Z1</v>
          </cell>
          <cell r="G387" t="str">
            <v>Dat. dienstjaren CAO</v>
          </cell>
          <cell r="H387">
            <v>39692</v>
          </cell>
        </row>
        <row r="388">
          <cell r="A388">
            <v>10127</v>
          </cell>
          <cell r="B388" t="str">
            <v>Dhr.</v>
          </cell>
          <cell r="C388" t="str">
            <v>R. Eppink</v>
          </cell>
          <cell r="D388">
            <v>39600</v>
          </cell>
          <cell r="E388">
            <v>2958465</v>
          </cell>
          <cell r="F388" t="str">
            <v>Z1</v>
          </cell>
          <cell r="G388" t="str">
            <v>Dat. dienstjaren CAO</v>
          </cell>
          <cell r="H388">
            <v>30879</v>
          </cell>
        </row>
        <row r="389">
          <cell r="A389">
            <v>10128</v>
          </cell>
          <cell r="B389" t="str">
            <v>Mevrouw</v>
          </cell>
          <cell r="C389" t="str">
            <v>M.H. Roox</v>
          </cell>
          <cell r="D389">
            <v>38474</v>
          </cell>
          <cell r="E389">
            <v>2958465</v>
          </cell>
          <cell r="F389" t="str">
            <v>Z1</v>
          </cell>
          <cell r="G389" t="str">
            <v>Dat. dienstjaren CAO</v>
          </cell>
          <cell r="H389">
            <v>37196</v>
          </cell>
        </row>
        <row r="390">
          <cell r="A390">
            <v>10129</v>
          </cell>
          <cell r="B390" t="str">
            <v>Mevrouw</v>
          </cell>
          <cell r="C390" t="str">
            <v>T.M. Nguyen</v>
          </cell>
          <cell r="D390">
            <v>38474</v>
          </cell>
          <cell r="E390">
            <v>2958465</v>
          </cell>
          <cell r="F390" t="str">
            <v>Z1</v>
          </cell>
          <cell r="G390" t="str">
            <v>Dat. dienstjaren CAO</v>
          </cell>
          <cell r="H390">
            <v>36950</v>
          </cell>
        </row>
        <row r="391">
          <cell r="A391">
            <v>10130</v>
          </cell>
          <cell r="B391" t="str">
            <v>Mevrouw</v>
          </cell>
          <cell r="C391" t="str">
            <v>J.P.G. Souren - Peters</v>
          </cell>
          <cell r="D391">
            <v>38474</v>
          </cell>
          <cell r="E391">
            <v>2958465</v>
          </cell>
          <cell r="F391" t="str">
            <v>Z1</v>
          </cell>
          <cell r="G391" t="str">
            <v>Dat. dienstjaren CAO</v>
          </cell>
          <cell r="H391">
            <v>36522</v>
          </cell>
        </row>
        <row r="392">
          <cell r="A392">
            <v>10131</v>
          </cell>
          <cell r="B392" t="str">
            <v>Mevrouw</v>
          </cell>
          <cell r="C392" t="str">
            <v>T.A.M. Sewraj - Holthuijsen</v>
          </cell>
          <cell r="D392">
            <v>38474</v>
          </cell>
          <cell r="E392">
            <v>2958465</v>
          </cell>
          <cell r="F392" t="str">
            <v>Z1</v>
          </cell>
          <cell r="G392" t="str">
            <v>Dat. dienstjaren CAO</v>
          </cell>
          <cell r="H392">
            <v>38411</v>
          </cell>
        </row>
        <row r="393">
          <cell r="A393">
            <v>10132</v>
          </cell>
          <cell r="B393" t="str">
            <v>Mevrouw</v>
          </cell>
          <cell r="C393" t="str">
            <v>X. Chen</v>
          </cell>
          <cell r="D393">
            <v>38474</v>
          </cell>
          <cell r="E393">
            <v>2958465</v>
          </cell>
          <cell r="F393" t="str">
            <v>Z1</v>
          </cell>
          <cell r="G393" t="str">
            <v>Dat. dienstjaren CAO</v>
          </cell>
          <cell r="H393">
            <v>37196</v>
          </cell>
        </row>
        <row r="394">
          <cell r="A394">
            <v>10133</v>
          </cell>
          <cell r="B394" t="str">
            <v>Dhr.</v>
          </cell>
          <cell r="C394" t="str">
            <v>A.F. Evers</v>
          </cell>
          <cell r="D394">
            <v>39600</v>
          </cell>
          <cell r="E394">
            <v>2958465</v>
          </cell>
          <cell r="F394" t="str">
            <v>Z1</v>
          </cell>
          <cell r="G394" t="str">
            <v>Dat. dienstjaren CAO</v>
          </cell>
          <cell r="H394">
            <v>31625</v>
          </cell>
        </row>
        <row r="395">
          <cell r="A395">
            <v>10134</v>
          </cell>
          <cell r="B395" t="str">
            <v>Mevrouw</v>
          </cell>
          <cell r="C395" t="str">
            <v>H.F.G. Janssen - Geraedts</v>
          </cell>
          <cell r="D395">
            <v>37636</v>
          </cell>
          <cell r="E395">
            <v>2958465</v>
          </cell>
          <cell r="F395" t="str">
            <v>Z1</v>
          </cell>
          <cell r="G395" t="str">
            <v>Dat. dienstjaren CAO</v>
          </cell>
          <cell r="H395">
            <v>37636</v>
          </cell>
        </row>
        <row r="396">
          <cell r="A396">
            <v>10135</v>
          </cell>
          <cell r="B396" t="str">
            <v>Mevrouw</v>
          </cell>
          <cell r="C396" t="str">
            <v>N. el Gachi</v>
          </cell>
          <cell r="D396">
            <v>39686</v>
          </cell>
          <cell r="E396">
            <v>2958465</v>
          </cell>
          <cell r="F396" t="str">
            <v>Z1</v>
          </cell>
          <cell r="G396" t="str">
            <v>Dat. dienstjaren CAO</v>
          </cell>
          <cell r="H396">
            <v>39686</v>
          </cell>
        </row>
        <row r="397">
          <cell r="A397">
            <v>10136</v>
          </cell>
          <cell r="B397" t="str">
            <v>Mevrouw</v>
          </cell>
          <cell r="C397" t="str">
            <v>H. Yagci - Harman</v>
          </cell>
          <cell r="D397">
            <v>39569</v>
          </cell>
          <cell r="E397">
            <v>2958465</v>
          </cell>
          <cell r="F397" t="str">
            <v>Z1</v>
          </cell>
          <cell r="G397" t="str">
            <v>Dat. dienstjaren CAO</v>
          </cell>
          <cell r="H397">
            <v>36992</v>
          </cell>
        </row>
        <row r="398">
          <cell r="A398">
            <v>10137</v>
          </cell>
          <cell r="B398" t="str">
            <v>Mevrouw</v>
          </cell>
          <cell r="C398" t="str">
            <v>G.M.C. Gruntjens - van den Ekker</v>
          </cell>
          <cell r="D398">
            <v>39615</v>
          </cell>
          <cell r="E398">
            <v>2958465</v>
          </cell>
          <cell r="F398" t="str">
            <v>Z1</v>
          </cell>
          <cell r="G398" t="str">
            <v>Dat. dienstjaren CAO</v>
          </cell>
          <cell r="H398">
            <v>39615</v>
          </cell>
        </row>
        <row r="399">
          <cell r="A399">
            <v>10138</v>
          </cell>
          <cell r="B399" t="str">
            <v>Dhr.</v>
          </cell>
          <cell r="C399" t="str">
            <v>H.P.M. van Hoof</v>
          </cell>
          <cell r="D399">
            <v>39600</v>
          </cell>
          <cell r="E399">
            <v>2958465</v>
          </cell>
          <cell r="F399" t="str">
            <v>Z1</v>
          </cell>
          <cell r="G399" t="str">
            <v>Dat. dienstjaren CAO</v>
          </cell>
          <cell r="H399">
            <v>31959</v>
          </cell>
        </row>
        <row r="400">
          <cell r="A400">
            <v>10139</v>
          </cell>
          <cell r="B400" t="str">
            <v>Mevrouw</v>
          </cell>
          <cell r="C400" t="str">
            <v>D. Sevindi - Ata</v>
          </cell>
          <cell r="D400">
            <v>37733</v>
          </cell>
          <cell r="E400">
            <v>2958465</v>
          </cell>
          <cell r="F400" t="str">
            <v>Z1</v>
          </cell>
          <cell r="G400" t="str">
            <v>Dat. dienstjaren CAO</v>
          </cell>
          <cell r="H400">
            <v>37733</v>
          </cell>
        </row>
        <row r="401">
          <cell r="A401">
            <v>10140</v>
          </cell>
          <cell r="B401" t="str">
            <v>Mevrouw</v>
          </cell>
          <cell r="C401" t="str">
            <v>I.J.P. van Issum</v>
          </cell>
          <cell r="D401">
            <v>39569</v>
          </cell>
          <cell r="E401">
            <v>2958465</v>
          </cell>
          <cell r="F401" t="str">
            <v>Z1</v>
          </cell>
          <cell r="G401" t="str">
            <v>Dat. dienstjaren CAO</v>
          </cell>
          <cell r="H401">
            <v>37865</v>
          </cell>
        </row>
        <row r="402">
          <cell r="A402">
            <v>10141</v>
          </cell>
          <cell r="B402" t="str">
            <v>Dhr.</v>
          </cell>
          <cell r="C402" t="str">
            <v>M. Jakhjoukh</v>
          </cell>
          <cell r="D402">
            <v>39600</v>
          </cell>
          <cell r="E402">
            <v>2958465</v>
          </cell>
          <cell r="F402" t="str">
            <v>Z1</v>
          </cell>
          <cell r="G402" t="str">
            <v>Dat. dienstjaren CAO</v>
          </cell>
          <cell r="H402">
            <v>36008</v>
          </cell>
        </row>
        <row r="403">
          <cell r="A403">
            <v>10142</v>
          </cell>
          <cell r="B403" t="str">
            <v>Dhr.</v>
          </cell>
          <cell r="C403" t="str">
            <v>H.L.M. Jacobs</v>
          </cell>
          <cell r="D403">
            <v>39600</v>
          </cell>
          <cell r="E403">
            <v>2958465</v>
          </cell>
          <cell r="F403" t="str">
            <v>Z1</v>
          </cell>
          <cell r="G403" t="str">
            <v>Dat. dienstjaren CAO</v>
          </cell>
          <cell r="H403">
            <v>30513</v>
          </cell>
        </row>
        <row r="404">
          <cell r="A404">
            <v>10143</v>
          </cell>
          <cell r="B404" t="str">
            <v>Dhr.</v>
          </cell>
          <cell r="C404" t="str">
            <v>G.M.F.W. Jacobs</v>
          </cell>
          <cell r="D404">
            <v>39600</v>
          </cell>
          <cell r="E404">
            <v>2958465</v>
          </cell>
          <cell r="F404" t="str">
            <v>Z1</v>
          </cell>
          <cell r="G404" t="str">
            <v>Dat. dienstjaren CAO</v>
          </cell>
          <cell r="H404">
            <v>30757</v>
          </cell>
        </row>
        <row r="405">
          <cell r="A405">
            <v>10144</v>
          </cell>
          <cell r="B405" t="str">
            <v>Mevrouw</v>
          </cell>
          <cell r="C405" t="str">
            <v>P. Juanjaroen</v>
          </cell>
          <cell r="D405">
            <v>39570</v>
          </cell>
          <cell r="E405">
            <v>2958465</v>
          </cell>
          <cell r="F405" t="str">
            <v>Z1</v>
          </cell>
          <cell r="G405" t="str">
            <v>Dat. dienstjaren CAO</v>
          </cell>
          <cell r="H405">
            <v>38061</v>
          </cell>
        </row>
        <row r="406">
          <cell r="A406">
            <v>10145</v>
          </cell>
          <cell r="B406" t="str">
            <v>Mevrouw</v>
          </cell>
          <cell r="C406" t="str">
            <v>Y. Kalem - Han</v>
          </cell>
          <cell r="D406">
            <v>39139</v>
          </cell>
          <cell r="E406">
            <v>2958465</v>
          </cell>
          <cell r="F406" t="str">
            <v>Z1</v>
          </cell>
          <cell r="G406" t="str">
            <v>Dat. dienstjaren CAO</v>
          </cell>
          <cell r="H406">
            <v>39139</v>
          </cell>
        </row>
        <row r="407">
          <cell r="A407">
            <v>10146</v>
          </cell>
          <cell r="B407" t="str">
            <v>Mevrouw</v>
          </cell>
          <cell r="C407" t="str">
            <v>H. Kafi - Remmal</v>
          </cell>
          <cell r="D407">
            <v>39569</v>
          </cell>
          <cell r="E407">
            <v>2958465</v>
          </cell>
          <cell r="F407" t="str">
            <v>Z1</v>
          </cell>
          <cell r="G407" t="str">
            <v>Dat. dienstjaren CAO</v>
          </cell>
          <cell r="H407">
            <v>38446</v>
          </cell>
        </row>
        <row r="408">
          <cell r="A408">
            <v>10147</v>
          </cell>
          <cell r="B408" t="str">
            <v>Mevrouw</v>
          </cell>
          <cell r="C408" t="str">
            <v>M.L.J. Kreykamp</v>
          </cell>
          <cell r="D408">
            <v>39600</v>
          </cell>
          <cell r="E408">
            <v>2958465</v>
          </cell>
          <cell r="F408" t="str">
            <v>Z1</v>
          </cell>
          <cell r="G408" t="str">
            <v>Dat. dienstjaren CAO</v>
          </cell>
          <cell r="H408">
            <v>37043</v>
          </cell>
        </row>
        <row r="409">
          <cell r="A409">
            <v>10148</v>
          </cell>
          <cell r="B409" t="str">
            <v>Mevrouw</v>
          </cell>
          <cell r="C409" t="str">
            <v>M.G.J. Kreykamp</v>
          </cell>
          <cell r="D409">
            <v>39600</v>
          </cell>
          <cell r="E409">
            <v>2958465</v>
          </cell>
          <cell r="F409" t="str">
            <v>Z1</v>
          </cell>
          <cell r="G409" t="str">
            <v>Dat. dienstjaren CAO</v>
          </cell>
          <cell r="H409">
            <v>36770</v>
          </cell>
        </row>
        <row r="410">
          <cell r="A410">
            <v>10149</v>
          </cell>
          <cell r="B410" t="str">
            <v>Mevrouw</v>
          </cell>
          <cell r="C410" t="str">
            <v>F. Zaggay - Laaraj</v>
          </cell>
          <cell r="D410">
            <v>39391</v>
          </cell>
          <cell r="E410">
            <v>2958465</v>
          </cell>
          <cell r="F410" t="str">
            <v>Z1</v>
          </cell>
          <cell r="G410" t="str">
            <v>Dat. dienstjaren CAO</v>
          </cell>
          <cell r="H410">
            <v>39391</v>
          </cell>
        </row>
        <row r="411">
          <cell r="A411">
            <v>10150</v>
          </cell>
          <cell r="B411" t="str">
            <v>Mevrouw</v>
          </cell>
          <cell r="C411" t="str">
            <v>H.P.M. Coort</v>
          </cell>
          <cell r="D411">
            <v>38719</v>
          </cell>
          <cell r="E411">
            <v>2958465</v>
          </cell>
          <cell r="F411" t="str">
            <v>Z1</v>
          </cell>
          <cell r="G411" t="str">
            <v>Dat. dienstjaren CAO</v>
          </cell>
          <cell r="H411">
            <v>34568</v>
          </cell>
        </row>
        <row r="412">
          <cell r="A412">
            <v>10151</v>
          </cell>
          <cell r="B412" t="str">
            <v>Mevrouw</v>
          </cell>
          <cell r="C412" t="str">
            <v>A.K.H.S. van Leenders - Kerren</v>
          </cell>
          <cell r="D412">
            <v>39600</v>
          </cell>
          <cell r="E412">
            <v>2958465</v>
          </cell>
          <cell r="F412" t="str">
            <v>Z1</v>
          </cell>
          <cell r="G412" t="str">
            <v>Dat. dienstjaren CAO</v>
          </cell>
          <cell r="H412">
            <v>32808</v>
          </cell>
        </row>
        <row r="413">
          <cell r="A413">
            <v>10152</v>
          </cell>
          <cell r="B413" t="str">
            <v>Mevrouw</v>
          </cell>
          <cell r="C413" t="str">
            <v>A. Mossaleh</v>
          </cell>
          <cell r="D413">
            <v>39600</v>
          </cell>
          <cell r="E413">
            <v>2958465</v>
          </cell>
          <cell r="F413" t="str">
            <v>Z1</v>
          </cell>
          <cell r="G413" t="str">
            <v>Dat. dienstjaren CAO</v>
          </cell>
          <cell r="H413">
            <v>31048</v>
          </cell>
        </row>
        <row r="414">
          <cell r="A414">
            <v>10153</v>
          </cell>
          <cell r="B414" t="str">
            <v>Mevrouw</v>
          </cell>
          <cell r="C414" t="str">
            <v>M.H.J. Martens - Geurts</v>
          </cell>
          <cell r="D414">
            <v>39671</v>
          </cell>
          <cell r="E414">
            <v>2958465</v>
          </cell>
          <cell r="F414" t="str">
            <v>Z1</v>
          </cell>
          <cell r="G414" t="str">
            <v>Dat. dienstjaren CAO</v>
          </cell>
          <cell r="H414">
            <v>35066</v>
          </cell>
        </row>
        <row r="415">
          <cell r="A415">
            <v>10154</v>
          </cell>
          <cell r="B415" t="str">
            <v>Mevrouw</v>
          </cell>
          <cell r="C415" t="str">
            <v>H. Mussampa - Bilonda Mpata</v>
          </cell>
          <cell r="D415">
            <v>39569</v>
          </cell>
          <cell r="E415">
            <v>2958465</v>
          </cell>
          <cell r="F415" t="str">
            <v>Z1</v>
          </cell>
          <cell r="G415" t="str">
            <v>Dat. dienstjaren CAO</v>
          </cell>
          <cell r="H415">
            <v>37152</v>
          </cell>
        </row>
        <row r="416">
          <cell r="A416">
            <v>10155</v>
          </cell>
          <cell r="B416" t="str">
            <v>Dhr.</v>
          </cell>
          <cell r="C416" t="str">
            <v>H.H.J. Naus</v>
          </cell>
          <cell r="D416">
            <v>39600</v>
          </cell>
          <cell r="E416">
            <v>2958465</v>
          </cell>
          <cell r="F416" t="str">
            <v>Z1</v>
          </cell>
          <cell r="G416" t="str">
            <v>Dat. dienstjaren CAO</v>
          </cell>
          <cell r="H416">
            <v>31291</v>
          </cell>
        </row>
        <row r="417">
          <cell r="A417">
            <v>10156</v>
          </cell>
          <cell r="B417" t="str">
            <v>Mevrouw</v>
          </cell>
          <cell r="C417" t="str">
            <v>Y. Ozturk</v>
          </cell>
          <cell r="D417">
            <v>39569</v>
          </cell>
          <cell r="E417">
            <v>2958465</v>
          </cell>
          <cell r="F417" t="str">
            <v>Z1</v>
          </cell>
          <cell r="G417" t="str">
            <v>Dat. dienstjaren CAO</v>
          </cell>
          <cell r="H417">
            <v>36951</v>
          </cell>
        </row>
        <row r="418">
          <cell r="A418">
            <v>10157</v>
          </cell>
          <cell r="B418" t="str">
            <v>Mevrouw</v>
          </cell>
          <cell r="C418" t="str">
            <v>Z. Yalcin - Oden</v>
          </cell>
          <cell r="D418">
            <v>39329</v>
          </cell>
          <cell r="E418">
            <v>2958465</v>
          </cell>
          <cell r="F418" t="str">
            <v>Z1</v>
          </cell>
          <cell r="G418" t="str">
            <v>Dat. dienstjaren CAO</v>
          </cell>
          <cell r="H418">
            <v>39329</v>
          </cell>
        </row>
        <row r="419">
          <cell r="A419">
            <v>10158</v>
          </cell>
          <cell r="B419" t="str">
            <v>Mevrouw</v>
          </cell>
          <cell r="C419" t="str">
            <v>M.P.F.H. Papen - Roelofs</v>
          </cell>
          <cell r="D419">
            <v>39391</v>
          </cell>
          <cell r="E419">
            <v>2958465</v>
          </cell>
          <cell r="F419" t="str">
            <v>Z1</v>
          </cell>
          <cell r="G419" t="str">
            <v>Dat. dienstjaren CAO</v>
          </cell>
          <cell r="H419">
            <v>39391</v>
          </cell>
        </row>
        <row r="420">
          <cell r="A420">
            <v>10159</v>
          </cell>
          <cell r="B420" t="str">
            <v>Mevrouw</v>
          </cell>
          <cell r="C420" t="str">
            <v>M. Pelesic - Hasic</v>
          </cell>
          <cell r="D420">
            <v>39225</v>
          </cell>
          <cell r="E420">
            <v>2958465</v>
          </cell>
          <cell r="F420" t="str">
            <v>Z1</v>
          </cell>
          <cell r="G420" t="str">
            <v>Dat. dienstjaren CAO</v>
          </cell>
          <cell r="H420">
            <v>38988</v>
          </cell>
        </row>
        <row r="421">
          <cell r="A421">
            <v>10160</v>
          </cell>
          <cell r="B421" t="str">
            <v>Dhr.</v>
          </cell>
          <cell r="C421" t="str">
            <v>T. Peeters</v>
          </cell>
          <cell r="D421">
            <v>39600</v>
          </cell>
          <cell r="E421">
            <v>2958465</v>
          </cell>
          <cell r="F421" t="str">
            <v>Z1</v>
          </cell>
          <cell r="G421" t="str">
            <v>Dat. dienstjaren CAO</v>
          </cell>
          <cell r="H421">
            <v>38390</v>
          </cell>
        </row>
        <row r="422">
          <cell r="A422">
            <v>10161</v>
          </cell>
          <cell r="B422" t="str">
            <v>Mevrouw</v>
          </cell>
          <cell r="C422" t="str">
            <v>M.A.M. van de Perre - Janssen</v>
          </cell>
          <cell r="D422">
            <v>39600</v>
          </cell>
          <cell r="E422">
            <v>2958465</v>
          </cell>
          <cell r="F422" t="str">
            <v>Z1</v>
          </cell>
          <cell r="G422" t="str">
            <v>Dat. dienstjaren CAO</v>
          </cell>
          <cell r="H422">
            <v>39013</v>
          </cell>
        </row>
        <row r="423">
          <cell r="A423">
            <v>10162</v>
          </cell>
          <cell r="B423" t="str">
            <v>Dhr.</v>
          </cell>
          <cell r="C423" t="str">
            <v>M.W.M. Pouwels</v>
          </cell>
          <cell r="D423">
            <v>39600</v>
          </cell>
          <cell r="E423">
            <v>2958465</v>
          </cell>
          <cell r="F423" t="str">
            <v>Z1</v>
          </cell>
          <cell r="G423" t="str">
            <v>Dat. dienstjaren CAO</v>
          </cell>
          <cell r="H423">
            <v>31017</v>
          </cell>
        </row>
        <row r="424">
          <cell r="A424">
            <v>10163</v>
          </cell>
          <cell r="B424" t="str">
            <v>Mevrouw</v>
          </cell>
          <cell r="C424" t="str">
            <v>J.W.J. Vaessen - Sijben</v>
          </cell>
          <cell r="D424">
            <v>38719</v>
          </cell>
          <cell r="E424">
            <v>2958465</v>
          </cell>
          <cell r="F424" t="str">
            <v>Z1</v>
          </cell>
          <cell r="G424" t="str">
            <v>Dat. dienstjaren CAO</v>
          </cell>
          <cell r="H424">
            <v>34793</v>
          </cell>
        </row>
        <row r="425">
          <cell r="A425">
            <v>10164</v>
          </cell>
          <cell r="B425" t="str">
            <v>Dhr.</v>
          </cell>
          <cell r="C425" t="str">
            <v>G.P.H. Rijvers</v>
          </cell>
          <cell r="D425">
            <v>39600</v>
          </cell>
          <cell r="E425">
            <v>2958465</v>
          </cell>
          <cell r="F425" t="str">
            <v>Z1</v>
          </cell>
          <cell r="G425" t="str">
            <v>Dat. dienstjaren CAO</v>
          </cell>
          <cell r="H425">
            <v>28657</v>
          </cell>
        </row>
        <row r="426">
          <cell r="A426">
            <v>10165</v>
          </cell>
          <cell r="B426" t="str">
            <v>Dhr.</v>
          </cell>
          <cell r="C426" t="str">
            <v>W.C.M. Rijvers</v>
          </cell>
          <cell r="D426">
            <v>39600</v>
          </cell>
          <cell r="E426">
            <v>2958465</v>
          </cell>
          <cell r="F426" t="str">
            <v>Z1</v>
          </cell>
          <cell r="G426" t="str">
            <v>Dat. dienstjaren CAO</v>
          </cell>
          <cell r="H426">
            <v>28353</v>
          </cell>
        </row>
        <row r="427">
          <cell r="A427">
            <v>10166</v>
          </cell>
          <cell r="B427" t="str">
            <v>Mevrouw</v>
          </cell>
          <cell r="C427" t="str">
            <v>N. Simsek</v>
          </cell>
          <cell r="D427">
            <v>39569</v>
          </cell>
          <cell r="E427">
            <v>2958465</v>
          </cell>
          <cell r="F427" t="str">
            <v>Z1</v>
          </cell>
          <cell r="G427" t="str">
            <v>Dat. dienstjaren CAO</v>
          </cell>
          <cell r="H427">
            <v>38596</v>
          </cell>
        </row>
        <row r="428">
          <cell r="A428">
            <v>10167</v>
          </cell>
          <cell r="B428" t="str">
            <v>Mevrouw</v>
          </cell>
          <cell r="C428" t="str">
            <v>L.T.L. Scheres - Verstappen</v>
          </cell>
          <cell r="D428">
            <v>39623</v>
          </cell>
          <cell r="E428">
            <v>2958465</v>
          </cell>
          <cell r="F428" t="str">
            <v>Z1</v>
          </cell>
          <cell r="G428" t="str">
            <v>Dat. dienstjaren CAO</v>
          </cell>
          <cell r="H428">
            <v>38412</v>
          </cell>
        </row>
        <row r="429">
          <cell r="A429">
            <v>10168</v>
          </cell>
          <cell r="B429" t="str">
            <v>Dhr.</v>
          </cell>
          <cell r="C429" t="str">
            <v>W.L. Smidt</v>
          </cell>
          <cell r="D429">
            <v>39600</v>
          </cell>
          <cell r="E429">
            <v>2958465</v>
          </cell>
          <cell r="F429" t="str">
            <v>Z1</v>
          </cell>
          <cell r="G429" t="str">
            <v>Dat. dienstjaren CAO</v>
          </cell>
          <cell r="H429">
            <v>36934</v>
          </cell>
        </row>
        <row r="430">
          <cell r="A430">
            <v>10169</v>
          </cell>
          <cell r="B430" t="str">
            <v>Mevrouw</v>
          </cell>
          <cell r="C430" t="str">
            <v>G. Simsek</v>
          </cell>
          <cell r="D430">
            <v>39569</v>
          </cell>
          <cell r="E430">
            <v>2958465</v>
          </cell>
          <cell r="F430" t="str">
            <v>Z1</v>
          </cell>
          <cell r="G430" t="str">
            <v>Dat. dienstjaren CAO</v>
          </cell>
          <cell r="H430">
            <v>36951</v>
          </cell>
        </row>
        <row r="431">
          <cell r="A431">
            <v>10170</v>
          </cell>
          <cell r="B431" t="str">
            <v>Mevrouw</v>
          </cell>
          <cell r="C431" t="str">
            <v>C.A.C. Smeets</v>
          </cell>
          <cell r="D431">
            <v>39525</v>
          </cell>
          <cell r="E431">
            <v>2958465</v>
          </cell>
          <cell r="F431" t="str">
            <v>Z1</v>
          </cell>
          <cell r="G431" t="str">
            <v>Dat. dienstjaren CAO</v>
          </cell>
          <cell r="H431">
            <v>39525</v>
          </cell>
        </row>
        <row r="432">
          <cell r="A432">
            <v>10171</v>
          </cell>
          <cell r="B432" t="str">
            <v>Mevrouw</v>
          </cell>
          <cell r="C432" t="str">
            <v>E.T.G. Steegh - Jacobs</v>
          </cell>
          <cell r="D432">
            <v>39600</v>
          </cell>
          <cell r="E432">
            <v>2958465</v>
          </cell>
          <cell r="F432" t="str">
            <v>Z1</v>
          </cell>
          <cell r="G432" t="str">
            <v>Dat. dienstjaren CAO</v>
          </cell>
          <cell r="H432">
            <v>37515</v>
          </cell>
        </row>
        <row r="433">
          <cell r="A433">
            <v>10172</v>
          </cell>
          <cell r="B433" t="str">
            <v>Mevrouw</v>
          </cell>
          <cell r="C433" t="str">
            <v>N.M.P.H.C. Caniels</v>
          </cell>
          <cell r="D433">
            <v>39600</v>
          </cell>
          <cell r="E433">
            <v>2958465</v>
          </cell>
          <cell r="F433" t="str">
            <v>Z1</v>
          </cell>
          <cell r="G433" t="str">
            <v>Dat. dienstjaren CAO</v>
          </cell>
          <cell r="H433">
            <v>36739</v>
          </cell>
        </row>
        <row r="434">
          <cell r="A434">
            <v>10173</v>
          </cell>
          <cell r="B434" t="str">
            <v>Dhr.</v>
          </cell>
          <cell r="C434" t="str">
            <v>W.M. Verlinden</v>
          </cell>
          <cell r="D434">
            <v>39600</v>
          </cell>
          <cell r="E434">
            <v>2958465</v>
          </cell>
          <cell r="F434" t="str">
            <v>Z1</v>
          </cell>
          <cell r="G434" t="str">
            <v>Dat. dienstjaren CAO</v>
          </cell>
          <cell r="H434">
            <v>31548</v>
          </cell>
        </row>
        <row r="435">
          <cell r="A435">
            <v>10174</v>
          </cell>
          <cell r="B435" t="str">
            <v>Dhr.</v>
          </cell>
          <cell r="C435" t="str">
            <v>M. Zanzan</v>
          </cell>
          <cell r="D435">
            <v>38992</v>
          </cell>
          <cell r="E435">
            <v>2958465</v>
          </cell>
          <cell r="F435" t="str">
            <v>Z1</v>
          </cell>
          <cell r="G435" t="str">
            <v>Dat. dienstjaren CAO</v>
          </cell>
          <cell r="H435">
            <v>38992</v>
          </cell>
        </row>
        <row r="436">
          <cell r="A436">
            <v>10175</v>
          </cell>
          <cell r="B436" t="str">
            <v>Mevrouw</v>
          </cell>
          <cell r="C436" t="str">
            <v>S. Wijnen</v>
          </cell>
          <cell r="D436">
            <v>39569</v>
          </cell>
          <cell r="E436">
            <v>2958465</v>
          </cell>
          <cell r="F436" t="str">
            <v>Z1</v>
          </cell>
          <cell r="G436" t="str">
            <v>Dat. dienstjaren CAO</v>
          </cell>
          <cell r="H436">
            <v>38047</v>
          </cell>
        </row>
        <row r="437">
          <cell r="A437">
            <v>10176</v>
          </cell>
          <cell r="B437" t="str">
            <v>Mevrouw</v>
          </cell>
          <cell r="C437" t="str">
            <v>W. Trisnawati</v>
          </cell>
          <cell r="D437">
            <v>39570</v>
          </cell>
          <cell r="E437">
            <v>2958465</v>
          </cell>
          <cell r="F437" t="str">
            <v>Z1</v>
          </cell>
          <cell r="G437" t="str">
            <v>Dat. dienstjaren CAO</v>
          </cell>
          <cell r="H437">
            <v>36780</v>
          </cell>
        </row>
        <row r="438">
          <cell r="A438">
            <v>10177</v>
          </cell>
          <cell r="B438" t="str">
            <v>Dhr.</v>
          </cell>
          <cell r="C438" t="str">
            <v>H.G.L. van der Wielen</v>
          </cell>
          <cell r="D438">
            <v>39600</v>
          </cell>
          <cell r="E438">
            <v>2958465</v>
          </cell>
          <cell r="F438" t="str">
            <v>Z1</v>
          </cell>
          <cell r="G438" t="str">
            <v>Dat. dienstjaren CAO</v>
          </cell>
          <cell r="H438">
            <v>24243</v>
          </cell>
        </row>
        <row r="439">
          <cell r="A439">
            <v>10178</v>
          </cell>
          <cell r="B439" t="str">
            <v>Mevrouw</v>
          </cell>
          <cell r="C439" t="str">
            <v>J.M.H. Wijnen - Wijnands</v>
          </cell>
          <cell r="D439">
            <v>39600</v>
          </cell>
          <cell r="E439">
            <v>2958465</v>
          </cell>
          <cell r="F439" t="str">
            <v>Z1</v>
          </cell>
          <cell r="G439" t="str">
            <v>Dat. dienstjaren CAO</v>
          </cell>
          <cell r="H439">
            <v>37545</v>
          </cell>
        </row>
        <row r="440">
          <cell r="A440">
            <v>10179</v>
          </cell>
          <cell r="B440" t="str">
            <v>Mevrouw</v>
          </cell>
          <cell r="C440" t="str">
            <v>M.M. Schippers - Bakkenes</v>
          </cell>
          <cell r="D440">
            <v>36927</v>
          </cell>
          <cell r="E440">
            <v>2958465</v>
          </cell>
          <cell r="F440" t="str">
            <v>Z1</v>
          </cell>
          <cell r="G440" t="str">
            <v>Dat. dienstjaren CAO</v>
          </cell>
          <cell r="H440">
            <v>36927</v>
          </cell>
        </row>
        <row r="441">
          <cell r="A441">
            <v>10180</v>
          </cell>
          <cell r="B441" t="str">
            <v>Mevrouw</v>
          </cell>
          <cell r="C441" t="str">
            <v>F.E.M. Beckers - Vossen</v>
          </cell>
          <cell r="D441">
            <v>36998</v>
          </cell>
          <cell r="E441">
            <v>2958465</v>
          </cell>
          <cell r="F441" t="str">
            <v>Z1</v>
          </cell>
          <cell r="G441" t="str">
            <v>Dat. dienstjaren CAO</v>
          </cell>
          <cell r="H441">
            <v>33889</v>
          </cell>
        </row>
        <row r="442">
          <cell r="A442">
            <v>10181</v>
          </cell>
          <cell r="B442" t="str">
            <v>Mevrouw</v>
          </cell>
          <cell r="C442" t="str">
            <v>M.J.C. Voncken - Hissink</v>
          </cell>
          <cell r="D442">
            <v>37032</v>
          </cell>
          <cell r="E442">
            <v>2958465</v>
          </cell>
          <cell r="F442" t="str">
            <v>Z1</v>
          </cell>
          <cell r="G442" t="str">
            <v>Dat. dienstjaren CAO</v>
          </cell>
          <cell r="H442">
            <v>37032</v>
          </cell>
        </row>
        <row r="443">
          <cell r="A443">
            <v>10182</v>
          </cell>
          <cell r="B443" t="str">
            <v>Mevrouw</v>
          </cell>
          <cell r="C443" t="str">
            <v>M.P. Tevel</v>
          </cell>
          <cell r="D443">
            <v>36923</v>
          </cell>
          <cell r="E443">
            <v>2958465</v>
          </cell>
          <cell r="F443" t="str">
            <v>Z1</v>
          </cell>
          <cell r="G443" t="str">
            <v>Dat. dienstjaren CAO</v>
          </cell>
          <cell r="H443">
            <v>31831</v>
          </cell>
        </row>
        <row r="444">
          <cell r="A444">
            <v>10183</v>
          </cell>
          <cell r="B444" t="str">
            <v>Mevrouw</v>
          </cell>
          <cell r="C444" t="str">
            <v>G. Mannens</v>
          </cell>
          <cell r="D444">
            <v>37070</v>
          </cell>
          <cell r="E444">
            <v>2958465</v>
          </cell>
          <cell r="F444" t="str">
            <v>Z1</v>
          </cell>
          <cell r="G444" t="str">
            <v>Dat. dienstjaren CAO</v>
          </cell>
          <cell r="H444">
            <v>37070</v>
          </cell>
        </row>
        <row r="445">
          <cell r="A445">
            <v>10184</v>
          </cell>
          <cell r="B445" t="str">
            <v>Mevrouw</v>
          </cell>
          <cell r="C445" t="str">
            <v>S. Wongsri</v>
          </cell>
          <cell r="D445">
            <v>37125</v>
          </cell>
          <cell r="E445">
            <v>2958465</v>
          </cell>
          <cell r="F445" t="str">
            <v>Z1</v>
          </cell>
          <cell r="G445" t="str">
            <v>Dat. dienstjaren CAO</v>
          </cell>
          <cell r="H445">
            <v>37125</v>
          </cell>
        </row>
        <row r="446">
          <cell r="A446">
            <v>10185</v>
          </cell>
          <cell r="B446" t="str">
            <v>Mevrouw</v>
          </cell>
          <cell r="C446" t="str">
            <v>V.M.B. Wietrzychowski</v>
          </cell>
          <cell r="D446">
            <v>37130</v>
          </cell>
          <cell r="E446">
            <v>2958465</v>
          </cell>
          <cell r="F446" t="str">
            <v>Z1</v>
          </cell>
          <cell r="G446" t="str">
            <v>Dat. dienstjaren CAO</v>
          </cell>
          <cell r="H446">
            <v>37130</v>
          </cell>
        </row>
        <row r="447">
          <cell r="A447">
            <v>10186</v>
          </cell>
          <cell r="B447" t="str">
            <v>Dhr.</v>
          </cell>
          <cell r="C447" t="str">
            <v>E. Douwes</v>
          </cell>
          <cell r="D447">
            <v>37152</v>
          </cell>
          <cell r="E447">
            <v>2958465</v>
          </cell>
          <cell r="F447" t="str">
            <v>Z1</v>
          </cell>
          <cell r="G447" t="str">
            <v>Dat. dienstjaren CAO</v>
          </cell>
          <cell r="H447">
            <v>37152</v>
          </cell>
        </row>
        <row r="448">
          <cell r="A448">
            <v>10187</v>
          </cell>
          <cell r="B448" t="str">
            <v>Mevrouw</v>
          </cell>
          <cell r="C448" t="str">
            <v>A.B. Mildner</v>
          </cell>
          <cell r="D448">
            <v>37151</v>
          </cell>
          <cell r="E448">
            <v>2958465</v>
          </cell>
          <cell r="F448" t="str">
            <v>Z1</v>
          </cell>
          <cell r="G448" t="str">
            <v>Dat. dienstjaren CAO</v>
          </cell>
          <cell r="H448">
            <v>37151</v>
          </cell>
        </row>
        <row r="449">
          <cell r="A449">
            <v>10188</v>
          </cell>
          <cell r="B449" t="str">
            <v>Mevrouw</v>
          </cell>
          <cell r="C449" t="str">
            <v>R.A.J. Brans</v>
          </cell>
          <cell r="D449">
            <v>37158</v>
          </cell>
          <cell r="E449">
            <v>2958465</v>
          </cell>
          <cell r="F449" t="str">
            <v>Z1</v>
          </cell>
          <cell r="G449" t="str">
            <v>Dat. dienstjaren CAO</v>
          </cell>
          <cell r="H449">
            <v>37158</v>
          </cell>
        </row>
        <row r="450">
          <cell r="A450">
            <v>10189</v>
          </cell>
          <cell r="B450" t="str">
            <v>Mevrouw</v>
          </cell>
          <cell r="C450" t="str">
            <v>M.H.M.J. Rassin</v>
          </cell>
          <cell r="D450">
            <v>37186</v>
          </cell>
          <cell r="E450">
            <v>2958465</v>
          </cell>
          <cell r="F450" t="str">
            <v>Z1</v>
          </cell>
          <cell r="G450" t="str">
            <v>Dat. dienstjaren CAO</v>
          </cell>
          <cell r="H450">
            <v>37186</v>
          </cell>
        </row>
        <row r="451">
          <cell r="A451">
            <v>10190</v>
          </cell>
          <cell r="B451" t="str">
            <v>Mevrouw</v>
          </cell>
          <cell r="C451" t="str">
            <v>C.M.J. Mols</v>
          </cell>
          <cell r="D451">
            <v>37239</v>
          </cell>
          <cell r="E451">
            <v>2958465</v>
          </cell>
          <cell r="F451" t="str">
            <v>Z1</v>
          </cell>
          <cell r="G451" t="str">
            <v>Dat. dienstjaren CAO</v>
          </cell>
          <cell r="H451">
            <v>37239</v>
          </cell>
        </row>
        <row r="452">
          <cell r="A452">
            <v>10191</v>
          </cell>
          <cell r="B452" t="str">
            <v>Mevrouw</v>
          </cell>
          <cell r="C452" t="str">
            <v>A.H. van Gameren - Clermonts</v>
          </cell>
          <cell r="D452">
            <v>37319</v>
          </cell>
          <cell r="E452">
            <v>2958465</v>
          </cell>
          <cell r="F452" t="str">
            <v>Z1</v>
          </cell>
          <cell r="G452" t="str">
            <v>Dat. dienstjaren CAO</v>
          </cell>
          <cell r="H452">
            <v>37319</v>
          </cell>
        </row>
        <row r="453">
          <cell r="A453">
            <v>10192</v>
          </cell>
          <cell r="B453" t="str">
            <v>Mevrouw</v>
          </cell>
          <cell r="C453" t="str">
            <v>I. Ouwehand</v>
          </cell>
          <cell r="D453">
            <v>37417</v>
          </cell>
          <cell r="E453">
            <v>2958465</v>
          </cell>
          <cell r="F453" t="str">
            <v>Z1</v>
          </cell>
          <cell r="G453" t="str">
            <v>Dat. dienstjaren CAO</v>
          </cell>
          <cell r="H453">
            <v>37417</v>
          </cell>
        </row>
        <row r="454">
          <cell r="A454">
            <v>10193</v>
          </cell>
          <cell r="B454" t="str">
            <v>Mevrouw</v>
          </cell>
          <cell r="C454" t="str">
            <v>E.A.F. Schoenmaeckers</v>
          </cell>
          <cell r="D454">
            <v>37536</v>
          </cell>
          <cell r="E454">
            <v>2958465</v>
          </cell>
          <cell r="F454" t="str">
            <v>Z1</v>
          </cell>
          <cell r="G454" t="str">
            <v>Dat. dienstjaren CAO</v>
          </cell>
          <cell r="H454">
            <v>37536</v>
          </cell>
        </row>
        <row r="455">
          <cell r="A455">
            <v>10194</v>
          </cell>
          <cell r="B455" t="str">
            <v>Mevrouw</v>
          </cell>
          <cell r="C455" t="str">
            <v>C.M.F. Belt</v>
          </cell>
          <cell r="D455">
            <v>37567</v>
          </cell>
          <cell r="E455">
            <v>2958465</v>
          </cell>
          <cell r="F455" t="str">
            <v>Z1</v>
          </cell>
          <cell r="G455" t="str">
            <v>Dat. dienstjaren CAO</v>
          </cell>
          <cell r="H455">
            <v>37567</v>
          </cell>
        </row>
        <row r="456">
          <cell r="A456">
            <v>10195</v>
          </cell>
          <cell r="B456" t="str">
            <v>Mevrouw</v>
          </cell>
          <cell r="C456" t="str">
            <v>B. Nijsten - Ouardi</v>
          </cell>
          <cell r="D456">
            <v>37648</v>
          </cell>
          <cell r="E456">
            <v>2958465</v>
          </cell>
          <cell r="F456" t="str">
            <v>Z1</v>
          </cell>
          <cell r="G456" t="str">
            <v>Dat. dienstjaren CAO</v>
          </cell>
          <cell r="H456">
            <v>37648</v>
          </cell>
        </row>
        <row r="457">
          <cell r="A457">
            <v>10196</v>
          </cell>
          <cell r="B457" t="str">
            <v>Dhr.</v>
          </cell>
          <cell r="C457" t="str">
            <v>J.H. Marais</v>
          </cell>
          <cell r="D457">
            <v>37662</v>
          </cell>
          <cell r="E457">
            <v>2958465</v>
          </cell>
          <cell r="F457" t="str">
            <v>Z1</v>
          </cell>
          <cell r="G457" t="str">
            <v>Dat. dienstjaren CAO</v>
          </cell>
          <cell r="H457">
            <v>37662</v>
          </cell>
        </row>
        <row r="458">
          <cell r="A458">
            <v>10197</v>
          </cell>
          <cell r="B458" t="str">
            <v>Mevrouw</v>
          </cell>
          <cell r="C458" t="str">
            <v>C. El Mouhsine</v>
          </cell>
          <cell r="D458">
            <v>37683</v>
          </cell>
          <cell r="E458">
            <v>2958465</v>
          </cell>
          <cell r="F458" t="str">
            <v>Z1</v>
          </cell>
          <cell r="G458" t="str">
            <v>Dat. dienstjaren CAO</v>
          </cell>
          <cell r="H458">
            <v>33988</v>
          </cell>
        </row>
        <row r="459">
          <cell r="A459">
            <v>10198</v>
          </cell>
          <cell r="B459" t="str">
            <v>Mevrouw</v>
          </cell>
          <cell r="C459" t="str">
            <v>M.M. Ruitenbeek - Banke</v>
          </cell>
          <cell r="D459">
            <v>37718</v>
          </cell>
          <cell r="E459">
            <v>2958465</v>
          </cell>
          <cell r="F459" t="str">
            <v>Z1</v>
          </cell>
          <cell r="G459" t="str">
            <v>Dat. dienstjaren CAO</v>
          </cell>
          <cell r="H459">
            <v>37718</v>
          </cell>
        </row>
        <row r="460">
          <cell r="A460">
            <v>10199</v>
          </cell>
          <cell r="B460" t="str">
            <v>Mevrouw</v>
          </cell>
          <cell r="C460" t="str">
            <v>T. Napitupulu</v>
          </cell>
          <cell r="D460">
            <v>37773</v>
          </cell>
          <cell r="E460">
            <v>2958465</v>
          </cell>
          <cell r="F460" t="str">
            <v>Z1</v>
          </cell>
          <cell r="G460" t="str">
            <v>Dat. dienstjaren CAO</v>
          </cell>
          <cell r="H460">
            <v>36507</v>
          </cell>
        </row>
        <row r="461">
          <cell r="A461">
            <v>10200</v>
          </cell>
          <cell r="B461" t="str">
            <v>Mevrouw</v>
          </cell>
          <cell r="C461" t="str">
            <v>S. Sukati</v>
          </cell>
          <cell r="D461">
            <v>37773</v>
          </cell>
          <cell r="E461">
            <v>2958465</v>
          </cell>
          <cell r="F461" t="str">
            <v>Z1</v>
          </cell>
          <cell r="G461" t="str">
            <v>Dat. dienstjaren CAO</v>
          </cell>
          <cell r="H461">
            <v>37132</v>
          </cell>
        </row>
        <row r="462">
          <cell r="A462">
            <v>10201</v>
          </cell>
          <cell r="B462" t="str">
            <v>Mevrouw</v>
          </cell>
          <cell r="C462" t="str">
            <v>H.O.J.M. Diederich - Fiegen</v>
          </cell>
          <cell r="D462">
            <v>37773</v>
          </cell>
          <cell r="E462">
            <v>2958465</v>
          </cell>
          <cell r="F462" t="str">
            <v>Z1</v>
          </cell>
          <cell r="G462" t="str">
            <v>Dat. dienstjaren CAO</v>
          </cell>
          <cell r="H462">
            <v>35583</v>
          </cell>
        </row>
        <row r="463">
          <cell r="A463">
            <v>10202</v>
          </cell>
          <cell r="B463" t="str">
            <v>Mevrouw</v>
          </cell>
          <cell r="C463" t="str">
            <v>S. Gondras - Ramljak</v>
          </cell>
          <cell r="D463">
            <v>37773</v>
          </cell>
          <cell r="E463">
            <v>2958465</v>
          </cell>
          <cell r="F463" t="str">
            <v>Z1</v>
          </cell>
          <cell r="G463" t="str">
            <v>Dat. dienstjaren CAO</v>
          </cell>
          <cell r="H463">
            <v>36636</v>
          </cell>
        </row>
        <row r="464">
          <cell r="A464">
            <v>10203</v>
          </cell>
          <cell r="B464" t="str">
            <v>Mevrouw</v>
          </cell>
          <cell r="C464" t="str">
            <v>A.P.J. Dortant - Gulpen</v>
          </cell>
          <cell r="D464">
            <v>37773</v>
          </cell>
          <cell r="E464">
            <v>2958465</v>
          </cell>
          <cell r="F464" t="str">
            <v>Z1</v>
          </cell>
          <cell r="G464" t="str">
            <v>Dat. dienstjaren CAO</v>
          </cell>
          <cell r="H464">
            <v>36990</v>
          </cell>
        </row>
        <row r="465">
          <cell r="A465">
            <v>10204</v>
          </cell>
          <cell r="B465" t="str">
            <v>Mevrouw</v>
          </cell>
          <cell r="C465" t="str">
            <v>S. Cantepe - Ozokcuoglu</v>
          </cell>
          <cell r="D465">
            <v>37773</v>
          </cell>
          <cell r="E465">
            <v>2958465</v>
          </cell>
          <cell r="F465" t="str">
            <v>Z1</v>
          </cell>
          <cell r="G465" t="str">
            <v>Dat. dienstjaren CAO</v>
          </cell>
          <cell r="H465">
            <v>35941</v>
          </cell>
        </row>
        <row r="466">
          <cell r="A466">
            <v>10205</v>
          </cell>
          <cell r="B466" t="str">
            <v>Mevrouw</v>
          </cell>
          <cell r="C466" t="str">
            <v>A.M. Doutzenberg</v>
          </cell>
          <cell r="D466">
            <v>37773</v>
          </cell>
          <cell r="E466">
            <v>2958465</v>
          </cell>
          <cell r="F466" t="str">
            <v>Z1</v>
          </cell>
          <cell r="G466" t="str">
            <v>Dat. dienstjaren CAO</v>
          </cell>
          <cell r="H466">
            <v>34768</v>
          </cell>
        </row>
        <row r="467">
          <cell r="A467">
            <v>10206</v>
          </cell>
          <cell r="B467" t="str">
            <v>Mevrouw</v>
          </cell>
          <cell r="C467" t="str">
            <v>H.S. Noya - Utami</v>
          </cell>
          <cell r="D467">
            <v>37773</v>
          </cell>
          <cell r="E467">
            <v>2958465</v>
          </cell>
          <cell r="F467" t="str">
            <v>Z1</v>
          </cell>
          <cell r="G467" t="str">
            <v>Dat. dienstjaren CAO</v>
          </cell>
          <cell r="H467">
            <v>37523</v>
          </cell>
        </row>
        <row r="468">
          <cell r="A468">
            <v>10207</v>
          </cell>
          <cell r="B468" t="str">
            <v>Mevrouw</v>
          </cell>
          <cell r="C468" t="str">
            <v>A.V. Rusche</v>
          </cell>
          <cell r="D468">
            <v>37773</v>
          </cell>
          <cell r="E468">
            <v>2958465</v>
          </cell>
          <cell r="F468" t="str">
            <v>Z1</v>
          </cell>
          <cell r="G468" t="str">
            <v>Dat. dienstjaren CAO</v>
          </cell>
          <cell r="H468">
            <v>35921</v>
          </cell>
        </row>
        <row r="469">
          <cell r="A469">
            <v>10208</v>
          </cell>
          <cell r="B469" t="str">
            <v>Mevrouw</v>
          </cell>
          <cell r="C469" t="str">
            <v>M. Houben - Doornbos</v>
          </cell>
          <cell r="D469">
            <v>37773</v>
          </cell>
          <cell r="E469">
            <v>2958465</v>
          </cell>
          <cell r="F469" t="str">
            <v>Z1</v>
          </cell>
          <cell r="G469" t="str">
            <v>Dat. dienstjaren CAO</v>
          </cell>
          <cell r="H469">
            <v>35107</v>
          </cell>
        </row>
        <row r="470">
          <cell r="A470">
            <v>10209</v>
          </cell>
          <cell r="B470" t="str">
            <v>Mevrouw</v>
          </cell>
          <cell r="C470" t="str">
            <v>A. Jurisic - Rokic</v>
          </cell>
          <cell r="D470">
            <v>37773</v>
          </cell>
          <cell r="E470">
            <v>2958465</v>
          </cell>
          <cell r="F470" t="str">
            <v>Z1</v>
          </cell>
          <cell r="G470" t="str">
            <v>Dat. dienstjaren CAO</v>
          </cell>
          <cell r="H470">
            <v>36657</v>
          </cell>
        </row>
        <row r="471">
          <cell r="A471">
            <v>10210</v>
          </cell>
          <cell r="B471" t="str">
            <v>Mevrouw</v>
          </cell>
          <cell r="C471" t="str">
            <v>L.J.M. van Drongelen</v>
          </cell>
          <cell r="D471">
            <v>37773</v>
          </cell>
          <cell r="E471">
            <v>2958465</v>
          </cell>
          <cell r="F471" t="str">
            <v>Z1</v>
          </cell>
          <cell r="G471" t="str">
            <v>Dat. dienstjaren CAO</v>
          </cell>
          <cell r="H471">
            <v>29965</v>
          </cell>
        </row>
        <row r="472">
          <cell r="A472">
            <v>10211</v>
          </cell>
          <cell r="B472" t="str">
            <v>Mevrouw</v>
          </cell>
          <cell r="C472" t="str">
            <v>H.E.C. Loderus - Daniels</v>
          </cell>
          <cell r="D472">
            <v>37773</v>
          </cell>
          <cell r="E472">
            <v>2958465</v>
          </cell>
          <cell r="F472" t="str">
            <v>Z1</v>
          </cell>
          <cell r="G472" t="str">
            <v>Dat. dienstjaren CAO</v>
          </cell>
          <cell r="H472">
            <v>35678</v>
          </cell>
        </row>
        <row r="473">
          <cell r="A473">
            <v>10212</v>
          </cell>
          <cell r="B473" t="str">
            <v>Mevrouw</v>
          </cell>
          <cell r="C473" t="str">
            <v>S. Asanovit - Alimi</v>
          </cell>
          <cell r="D473">
            <v>37774</v>
          </cell>
          <cell r="E473">
            <v>2958465</v>
          </cell>
          <cell r="F473" t="str">
            <v>Z1</v>
          </cell>
          <cell r="G473" t="str">
            <v>Dat. dienstjaren CAO</v>
          </cell>
          <cell r="H473">
            <v>37774</v>
          </cell>
        </row>
        <row r="474">
          <cell r="A474">
            <v>10213</v>
          </cell>
          <cell r="B474" t="str">
            <v>Dhr.</v>
          </cell>
          <cell r="C474" t="str">
            <v>T.A.M. Sligchers</v>
          </cell>
          <cell r="D474">
            <v>37773</v>
          </cell>
          <cell r="E474">
            <v>2958465</v>
          </cell>
          <cell r="F474" t="str">
            <v>Z1</v>
          </cell>
          <cell r="G474" t="str">
            <v>Dat. dienstjaren CAO</v>
          </cell>
          <cell r="H474">
            <v>33716</v>
          </cell>
        </row>
        <row r="475">
          <cell r="A475">
            <v>10214</v>
          </cell>
          <cell r="B475" t="str">
            <v>Mevrouw</v>
          </cell>
          <cell r="C475" t="str">
            <v>M.M. Dankers - Laven</v>
          </cell>
          <cell r="D475">
            <v>37774</v>
          </cell>
          <cell r="E475">
            <v>2958465</v>
          </cell>
          <cell r="F475" t="str">
            <v>Z1</v>
          </cell>
          <cell r="G475" t="str">
            <v>Dat. dienstjaren CAO</v>
          </cell>
          <cell r="H475">
            <v>37774</v>
          </cell>
        </row>
        <row r="476">
          <cell r="A476">
            <v>10215</v>
          </cell>
          <cell r="B476" t="str">
            <v>Mevrouw</v>
          </cell>
          <cell r="C476" t="str">
            <v>M.H.H. Seegers - Krist</v>
          </cell>
          <cell r="D476">
            <v>37809</v>
          </cell>
          <cell r="E476">
            <v>2958465</v>
          </cell>
          <cell r="F476" t="str">
            <v>Z1</v>
          </cell>
          <cell r="G476" t="str">
            <v>Dat. dienstjaren CAO</v>
          </cell>
          <cell r="H476">
            <v>37809</v>
          </cell>
        </row>
        <row r="477">
          <cell r="A477">
            <v>10216</v>
          </cell>
          <cell r="B477" t="str">
            <v>Mevrouw</v>
          </cell>
          <cell r="C477" t="str">
            <v>M.J. Hendrix - van der Plas</v>
          </cell>
          <cell r="D477">
            <v>37847</v>
          </cell>
          <cell r="E477">
            <v>2958465</v>
          </cell>
          <cell r="F477" t="str">
            <v>Z1</v>
          </cell>
          <cell r="G477" t="str">
            <v>Dat. dienstjaren CAO</v>
          </cell>
          <cell r="H477">
            <v>37847</v>
          </cell>
        </row>
        <row r="478">
          <cell r="A478">
            <v>10217</v>
          </cell>
          <cell r="B478" t="str">
            <v>Mevrouw</v>
          </cell>
          <cell r="C478" t="str">
            <v>P.A.P. Wauben - Franssen</v>
          </cell>
          <cell r="D478">
            <v>37847</v>
          </cell>
          <cell r="E478">
            <v>2958465</v>
          </cell>
          <cell r="F478" t="str">
            <v>Z1</v>
          </cell>
          <cell r="G478" t="str">
            <v>Dat. dienstjaren CAO</v>
          </cell>
          <cell r="H478">
            <v>37847</v>
          </cell>
        </row>
        <row r="479">
          <cell r="A479">
            <v>10218</v>
          </cell>
          <cell r="B479" t="str">
            <v>Mevrouw</v>
          </cell>
          <cell r="C479" t="str">
            <v>C.J.W. Cremers</v>
          </cell>
          <cell r="D479">
            <v>37866</v>
          </cell>
          <cell r="E479">
            <v>2958465</v>
          </cell>
          <cell r="F479" t="str">
            <v>Z1</v>
          </cell>
          <cell r="G479" t="str">
            <v>Dat. dienstjaren CAO</v>
          </cell>
          <cell r="H479">
            <v>37866</v>
          </cell>
        </row>
        <row r="480">
          <cell r="A480">
            <v>10219</v>
          </cell>
          <cell r="B480" t="str">
            <v>Dhr.</v>
          </cell>
          <cell r="C480" t="str">
            <v>R.M.H. Hartman</v>
          </cell>
          <cell r="D480">
            <v>37872</v>
          </cell>
          <cell r="E480">
            <v>2958465</v>
          </cell>
          <cell r="F480" t="str">
            <v>Z1</v>
          </cell>
          <cell r="G480" t="str">
            <v>Dat. dienstjaren CAO</v>
          </cell>
          <cell r="H480">
            <v>37872</v>
          </cell>
        </row>
        <row r="481">
          <cell r="A481">
            <v>10220</v>
          </cell>
          <cell r="B481" t="str">
            <v>Mevrouw</v>
          </cell>
          <cell r="C481" t="str">
            <v>M. Ait Emrane</v>
          </cell>
          <cell r="D481">
            <v>37893</v>
          </cell>
          <cell r="E481">
            <v>2958465</v>
          </cell>
          <cell r="F481" t="str">
            <v>Z1</v>
          </cell>
          <cell r="G481" t="str">
            <v>Dat. dienstjaren CAO</v>
          </cell>
          <cell r="H481">
            <v>37893</v>
          </cell>
        </row>
        <row r="482">
          <cell r="A482">
            <v>10221</v>
          </cell>
          <cell r="B482" t="str">
            <v>Mevrouw</v>
          </cell>
          <cell r="C482" t="str">
            <v>M.C. Meij - Franssen</v>
          </cell>
          <cell r="D482">
            <v>37944</v>
          </cell>
          <cell r="E482">
            <v>2958465</v>
          </cell>
          <cell r="F482" t="str">
            <v>Z1</v>
          </cell>
          <cell r="G482" t="str">
            <v>Dat. dienstjaren CAO</v>
          </cell>
          <cell r="H482">
            <v>37944</v>
          </cell>
        </row>
        <row r="483">
          <cell r="A483">
            <v>10222</v>
          </cell>
          <cell r="B483" t="str">
            <v>Mevrouw</v>
          </cell>
          <cell r="C483" t="str">
            <v>J.A.M.H. Smits</v>
          </cell>
          <cell r="D483">
            <v>38005</v>
          </cell>
          <cell r="E483">
            <v>2958465</v>
          </cell>
          <cell r="F483" t="str">
            <v>Z1</v>
          </cell>
          <cell r="G483" t="str">
            <v>Dat. dienstjaren CAO</v>
          </cell>
          <cell r="H483">
            <v>38005</v>
          </cell>
        </row>
        <row r="484">
          <cell r="A484">
            <v>10223</v>
          </cell>
          <cell r="B484" t="str">
            <v>Mevrouw</v>
          </cell>
          <cell r="C484" t="str">
            <v>S. Aghajir - Akhlifi</v>
          </cell>
          <cell r="D484">
            <v>38082</v>
          </cell>
          <cell r="E484">
            <v>2958465</v>
          </cell>
          <cell r="F484" t="str">
            <v>Z1</v>
          </cell>
          <cell r="G484" t="str">
            <v>Dat. dienstjaren CAO</v>
          </cell>
          <cell r="H484">
            <v>38082</v>
          </cell>
        </row>
        <row r="485">
          <cell r="A485">
            <v>10224</v>
          </cell>
          <cell r="B485" t="str">
            <v>Mevrouw</v>
          </cell>
          <cell r="C485" t="str">
            <v>B.T.H.H. van Lier</v>
          </cell>
          <cell r="D485">
            <v>38079</v>
          </cell>
          <cell r="E485">
            <v>2958465</v>
          </cell>
          <cell r="F485" t="str">
            <v>Z1</v>
          </cell>
          <cell r="G485" t="str">
            <v>Dat. dienstjaren CAO</v>
          </cell>
          <cell r="H485">
            <v>38079</v>
          </cell>
        </row>
        <row r="486">
          <cell r="A486">
            <v>10225</v>
          </cell>
          <cell r="B486" t="str">
            <v>Mevrouw</v>
          </cell>
          <cell r="C486" t="str">
            <v>E.J.G. Aldenhoven - Van Den Bosch</v>
          </cell>
          <cell r="D486">
            <v>38189</v>
          </cell>
          <cell r="E486">
            <v>2958465</v>
          </cell>
          <cell r="F486" t="str">
            <v>Z1</v>
          </cell>
          <cell r="G486" t="str">
            <v>Dat. dienstjaren CAO</v>
          </cell>
          <cell r="H486">
            <v>38189</v>
          </cell>
        </row>
        <row r="487">
          <cell r="A487">
            <v>10226</v>
          </cell>
          <cell r="B487" t="str">
            <v>Mevrouw</v>
          </cell>
          <cell r="C487" t="str">
            <v>B.F.O. Pieters</v>
          </cell>
          <cell r="D487">
            <v>38169</v>
          </cell>
          <cell r="E487">
            <v>2958465</v>
          </cell>
          <cell r="F487" t="str">
            <v>Z1</v>
          </cell>
          <cell r="G487" t="str">
            <v>Dat. dienstjaren CAO</v>
          </cell>
          <cell r="H487">
            <v>37039</v>
          </cell>
        </row>
        <row r="488">
          <cell r="A488">
            <v>10227</v>
          </cell>
          <cell r="B488" t="str">
            <v>Mevrouw</v>
          </cell>
          <cell r="C488" t="str">
            <v>S. Talhaoui - El Boukdakhani</v>
          </cell>
          <cell r="D488">
            <v>38200</v>
          </cell>
          <cell r="E488">
            <v>2958465</v>
          </cell>
          <cell r="F488" t="str">
            <v>Z1</v>
          </cell>
          <cell r="G488" t="str">
            <v>Dat. dienstjaren CAO</v>
          </cell>
          <cell r="H488">
            <v>36599</v>
          </cell>
        </row>
        <row r="489">
          <cell r="A489">
            <v>10228</v>
          </cell>
          <cell r="B489" t="str">
            <v>Mevrouw</v>
          </cell>
          <cell r="C489" t="str">
            <v>M.M. Tekin - Fraiquin</v>
          </cell>
          <cell r="D489">
            <v>38200</v>
          </cell>
          <cell r="E489">
            <v>2958465</v>
          </cell>
          <cell r="F489" t="str">
            <v>Z1</v>
          </cell>
          <cell r="G489" t="str">
            <v>Dat. dienstjaren CAO</v>
          </cell>
          <cell r="H489">
            <v>34263</v>
          </cell>
        </row>
        <row r="490">
          <cell r="A490">
            <v>10229</v>
          </cell>
          <cell r="B490" t="str">
            <v>Mevrouw</v>
          </cell>
          <cell r="C490" t="str">
            <v>L.L.G. Korbmacher - Eijkenboom</v>
          </cell>
          <cell r="D490">
            <v>38236</v>
          </cell>
          <cell r="E490">
            <v>2958465</v>
          </cell>
          <cell r="F490" t="str">
            <v>Z1</v>
          </cell>
          <cell r="G490" t="str">
            <v>Dat. dienstjaren CAO</v>
          </cell>
          <cell r="H490">
            <v>38236</v>
          </cell>
        </row>
        <row r="491">
          <cell r="A491">
            <v>10230</v>
          </cell>
          <cell r="B491" t="str">
            <v>Dhr.</v>
          </cell>
          <cell r="C491" t="str">
            <v>J. Vieira</v>
          </cell>
          <cell r="D491">
            <v>38236</v>
          </cell>
          <cell r="E491">
            <v>2958465</v>
          </cell>
          <cell r="F491" t="str">
            <v>Z1</v>
          </cell>
          <cell r="G491" t="str">
            <v>Dat. dienstjaren CAO</v>
          </cell>
          <cell r="H491">
            <v>38236</v>
          </cell>
        </row>
        <row r="492">
          <cell r="A492">
            <v>10231</v>
          </cell>
          <cell r="B492" t="str">
            <v>Mevrouw</v>
          </cell>
          <cell r="C492" t="str">
            <v>M. van Riel</v>
          </cell>
          <cell r="D492">
            <v>38246</v>
          </cell>
          <cell r="E492">
            <v>2958465</v>
          </cell>
          <cell r="F492" t="str">
            <v>Z1</v>
          </cell>
          <cell r="G492" t="str">
            <v>Dat. dienstjaren CAO</v>
          </cell>
          <cell r="H492">
            <v>38246</v>
          </cell>
        </row>
        <row r="493">
          <cell r="A493">
            <v>10232</v>
          </cell>
          <cell r="B493" t="str">
            <v>Mevrouw</v>
          </cell>
          <cell r="C493" t="str">
            <v>R. Thummler</v>
          </cell>
          <cell r="D493">
            <v>38225</v>
          </cell>
          <cell r="E493">
            <v>2958465</v>
          </cell>
          <cell r="F493" t="str">
            <v>Z1</v>
          </cell>
          <cell r="G493" t="str">
            <v>Dat. dienstjaren CAO</v>
          </cell>
          <cell r="H493">
            <v>38225</v>
          </cell>
        </row>
        <row r="494">
          <cell r="A494">
            <v>10233</v>
          </cell>
          <cell r="B494" t="str">
            <v>Mevrouw</v>
          </cell>
          <cell r="C494" t="str">
            <v>G.H.H. Hanssen</v>
          </cell>
          <cell r="D494">
            <v>38275</v>
          </cell>
          <cell r="E494">
            <v>2958465</v>
          </cell>
          <cell r="F494" t="str">
            <v>Z1</v>
          </cell>
          <cell r="G494" t="str">
            <v>Dat. dienstjaren CAO</v>
          </cell>
          <cell r="H494">
            <v>38275</v>
          </cell>
        </row>
        <row r="495">
          <cell r="A495">
            <v>10234</v>
          </cell>
          <cell r="B495" t="str">
            <v>Mevrouw</v>
          </cell>
          <cell r="C495" t="str">
            <v>F. Gouriach - Lazar</v>
          </cell>
          <cell r="D495">
            <v>38273</v>
          </cell>
          <cell r="E495">
            <v>2958465</v>
          </cell>
          <cell r="F495" t="str">
            <v>Z1</v>
          </cell>
          <cell r="G495" t="str">
            <v>Dat. dienstjaren CAO</v>
          </cell>
          <cell r="H495">
            <v>38273</v>
          </cell>
        </row>
        <row r="496">
          <cell r="A496">
            <v>10235</v>
          </cell>
          <cell r="B496" t="str">
            <v>Mevrouw</v>
          </cell>
          <cell r="C496" t="str">
            <v>M.E. Goergen - Janssen</v>
          </cell>
          <cell r="D496">
            <v>38299</v>
          </cell>
          <cell r="E496">
            <v>2958465</v>
          </cell>
          <cell r="F496" t="str">
            <v>Z1</v>
          </cell>
          <cell r="G496" t="str">
            <v>Dat. dienstjaren CAO</v>
          </cell>
          <cell r="H496">
            <v>38299</v>
          </cell>
        </row>
        <row r="497">
          <cell r="A497">
            <v>10236</v>
          </cell>
          <cell r="B497" t="str">
            <v>Mevrouw</v>
          </cell>
          <cell r="C497" t="str">
            <v>S. Maoujoudi - Mrijina</v>
          </cell>
          <cell r="D497">
            <v>38383</v>
          </cell>
          <cell r="E497">
            <v>2958465</v>
          </cell>
          <cell r="F497" t="str">
            <v>Z1</v>
          </cell>
          <cell r="G497" t="str">
            <v>Dat. dienstjaren CAO</v>
          </cell>
          <cell r="H497">
            <v>38383</v>
          </cell>
        </row>
        <row r="498">
          <cell r="A498">
            <v>10237</v>
          </cell>
          <cell r="B498" t="str">
            <v>Mevrouw</v>
          </cell>
          <cell r="C498" t="str">
            <v>A.M. Lenting</v>
          </cell>
          <cell r="D498">
            <v>38718</v>
          </cell>
          <cell r="E498">
            <v>2958465</v>
          </cell>
          <cell r="F498" t="str">
            <v>Z1</v>
          </cell>
          <cell r="G498" t="str">
            <v>Dat. dienstjaren CAO</v>
          </cell>
          <cell r="H498">
            <v>37622</v>
          </cell>
        </row>
        <row r="499">
          <cell r="A499">
            <v>10238</v>
          </cell>
          <cell r="B499" t="str">
            <v>Mevrouw</v>
          </cell>
          <cell r="C499" t="str">
            <v>M.L.H. Philips - Boss</v>
          </cell>
          <cell r="D499">
            <v>38718</v>
          </cell>
          <cell r="E499">
            <v>2958465</v>
          </cell>
          <cell r="F499" t="str">
            <v>Z1</v>
          </cell>
          <cell r="G499" t="str">
            <v>Dat. dienstjaren CAO</v>
          </cell>
          <cell r="H499">
            <v>38362</v>
          </cell>
        </row>
        <row r="500">
          <cell r="A500">
            <v>10239</v>
          </cell>
          <cell r="B500" t="str">
            <v>Mevrouw</v>
          </cell>
          <cell r="C500" t="str">
            <v>H.M.G. Teerds - Gorissen</v>
          </cell>
          <cell r="D500">
            <v>38718</v>
          </cell>
          <cell r="E500">
            <v>2958465</v>
          </cell>
          <cell r="F500" t="str">
            <v>Z1</v>
          </cell>
          <cell r="G500" t="str">
            <v>Dat. dienstjaren CAO</v>
          </cell>
          <cell r="H500">
            <v>36465</v>
          </cell>
        </row>
        <row r="501">
          <cell r="A501">
            <v>10240</v>
          </cell>
          <cell r="B501" t="str">
            <v>Mevrouw</v>
          </cell>
          <cell r="C501" t="str">
            <v>M. Celik</v>
          </cell>
          <cell r="D501">
            <v>38719</v>
          </cell>
          <cell r="E501">
            <v>2958465</v>
          </cell>
          <cell r="F501" t="str">
            <v>Z1</v>
          </cell>
          <cell r="G501" t="str">
            <v>Dat. dienstjaren CAO</v>
          </cell>
          <cell r="H501">
            <v>36864</v>
          </cell>
        </row>
        <row r="502">
          <cell r="A502">
            <v>10241</v>
          </cell>
          <cell r="B502" t="str">
            <v>Mevrouw</v>
          </cell>
          <cell r="C502" t="str">
            <v>P.T. Zola - Mayamba</v>
          </cell>
          <cell r="D502">
            <v>38961</v>
          </cell>
          <cell r="E502">
            <v>2958465</v>
          </cell>
          <cell r="F502" t="str">
            <v>Z1</v>
          </cell>
          <cell r="G502" t="str">
            <v>Dat. dienstjaren CAO</v>
          </cell>
          <cell r="H502">
            <v>36915</v>
          </cell>
        </row>
        <row r="503">
          <cell r="A503">
            <v>10242</v>
          </cell>
          <cell r="B503" t="str">
            <v>Dhr.</v>
          </cell>
          <cell r="C503" t="str">
            <v>M.F.W.J. Fober</v>
          </cell>
          <cell r="D503">
            <v>38992</v>
          </cell>
          <cell r="E503">
            <v>2958465</v>
          </cell>
          <cell r="F503" t="str">
            <v>Z1</v>
          </cell>
          <cell r="G503" t="str">
            <v>Dat. dienstjaren CAO</v>
          </cell>
          <cell r="H503">
            <v>38992</v>
          </cell>
        </row>
        <row r="504">
          <cell r="A504">
            <v>10243</v>
          </cell>
          <cell r="B504" t="str">
            <v>Mevrouw</v>
          </cell>
          <cell r="C504" t="str">
            <v>G.W. van Kempen</v>
          </cell>
          <cell r="D504">
            <v>39104</v>
          </cell>
          <cell r="E504">
            <v>2958465</v>
          </cell>
          <cell r="F504" t="str">
            <v>Z1</v>
          </cell>
          <cell r="G504" t="str">
            <v>Dat. dienstjaren CAO</v>
          </cell>
          <cell r="H504">
            <v>29138</v>
          </cell>
        </row>
        <row r="505">
          <cell r="A505">
            <v>10244</v>
          </cell>
          <cell r="B505" t="str">
            <v>Mevrouw</v>
          </cell>
          <cell r="C505" t="str">
            <v>J. Gielkens</v>
          </cell>
          <cell r="D505">
            <v>39132</v>
          </cell>
          <cell r="E505">
            <v>2958465</v>
          </cell>
          <cell r="F505" t="str">
            <v>Z1</v>
          </cell>
          <cell r="G505" t="str">
            <v>Dat. dienstjaren CAO</v>
          </cell>
          <cell r="H505">
            <v>39132</v>
          </cell>
        </row>
        <row r="506">
          <cell r="A506">
            <v>10245</v>
          </cell>
          <cell r="B506" t="str">
            <v>Mevrouw</v>
          </cell>
          <cell r="C506" t="str">
            <v>R.M. Willemsen - Artz</v>
          </cell>
          <cell r="D506">
            <v>39132</v>
          </cell>
          <cell r="E506">
            <v>2958465</v>
          </cell>
          <cell r="F506" t="str">
            <v>Z1</v>
          </cell>
          <cell r="G506" t="str">
            <v>Dat. dienstjaren CAO</v>
          </cell>
          <cell r="H506">
            <v>39132</v>
          </cell>
        </row>
        <row r="507">
          <cell r="A507">
            <v>10246</v>
          </cell>
          <cell r="B507" t="str">
            <v>Dhr.</v>
          </cell>
          <cell r="C507" t="str">
            <v>C.J.A. Nijssen</v>
          </cell>
          <cell r="D507">
            <v>39173</v>
          </cell>
          <cell r="E507">
            <v>2958465</v>
          </cell>
          <cell r="F507" t="str">
            <v>Z1</v>
          </cell>
          <cell r="G507" t="str">
            <v>Dat. dienstjaren CAO</v>
          </cell>
          <cell r="H507">
            <v>39173</v>
          </cell>
        </row>
        <row r="508">
          <cell r="A508">
            <v>10247</v>
          </cell>
          <cell r="B508" t="str">
            <v>Mevrouw</v>
          </cell>
          <cell r="C508" t="str">
            <v>J.M. Buntinx - van Lijf</v>
          </cell>
          <cell r="D508">
            <v>39142</v>
          </cell>
          <cell r="E508">
            <v>2958465</v>
          </cell>
          <cell r="F508" t="str">
            <v>Z1</v>
          </cell>
          <cell r="G508" t="str">
            <v>Dat. dienstjaren CAO</v>
          </cell>
          <cell r="H508">
            <v>39142</v>
          </cell>
        </row>
        <row r="509">
          <cell r="A509">
            <v>10248</v>
          </cell>
          <cell r="B509" t="str">
            <v>Mevrouw</v>
          </cell>
          <cell r="C509" t="str">
            <v>M. Rzak</v>
          </cell>
          <cell r="D509">
            <v>39114</v>
          </cell>
          <cell r="E509">
            <v>2958465</v>
          </cell>
          <cell r="F509" t="str">
            <v>Z1</v>
          </cell>
          <cell r="G509" t="str">
            <v>Dat. dienstjaren CAO</v>
          </cell>
          <cell r="H509">
            <v>36588</v>
          </cell>
        </row>
        <row r="510">
          <cell r="A510">
            <v>10249</v>
          </cell>
          <cell r="B510" t="str">
            <v>Mevrouw</v>
          </cell>
          <cell r="C510" t="str">
            <v>A.H.J. Pinxt</v>
          </cell>
          <cell r="D510">
            <v>39188</v>
          </cell>
          <cell r="E510">
            <v>2958465</v>
          </cell>
          <cell r="F510" t="str">
            <v>Z1</v>
          </cell>
          <cell r="G510" t="str">
            <v>Dat. dienstjaren CAO</v>
          </cell>
          <cell r="H510">
            <v>39188</v>
          </cell>
        </row>
        <row r="511">
          <cell r="A511">
            <v>10250</v>
          </cell>
          <cell r="B511" t="str">
            <v>Mevrouw</v>
          </cell>
          <cell r="C511" t="str">
            <v>K.C.L. Schoenmakers</v>
          </cell>
          <cell r="D511">
            <v>39216</v>
          </cell>
          <cell r="E511">
            <v>2958465</v>
          </cell>
          <cell r="F511" t="str">
            <v>Z1</v>
          </cell>
          <cell r="G511" t="str">
            <v>Dat. dienstjaren CAO</v>
          </cell>
          <cell r="H511">
            <v>39216</v>
          </cell>
        </row>
        <row r="512">
          <cell r="A512">
            <v>10251</v>
          </cell>
          <cell r="B512" t="str">
            <v>Mevrouw</v>
          </cell>
          <cell r="C512" t="str">
            <v>M.A.L. Langecker - Balmer</v>
          </cell>
          <cell r="D512">
            <v>39282</v>
          </cell>
          <cell r="E512">
            <v>2958465</v>
          </cell>
          <cell r="F512" t="str">
            <v>Z1</v>
          </cell>
          <cell r="G512" t="str">
            <v>Dat. dienstjaren CAO</v>
          </cell>
          <cell r="H512">
            <v>39282</v>
          </cell>
        </row>
        <row r="513">
          <cell r="A513">
            <v>10252</v>
          </cell>
          <cell r="B513" t="str">
            <v>Mevrouw</v>
          </cell>
          <cell r="C513" t="str">
            <v>Y.C.D. Niessen - Kersic</v>
          </cell>
          <cell r="D513">
            <v>39326</v>
          </cell>
          <cell r="E513">
            <v>2958465</v>
          </cell>
          <cell r="F513" t="str">
            <v>Z1</v>
          </cell>
          <cell r="G513" t="str">
            <v>Dat. dienstjaren CAO</v>
          </cell>
          <cell r="H513">
            <v>39326</v>
          </cell>
        </row>
        <row r="514">
          <cell r="A514">
            <v>10254</v>
          </cell>
          <cell r="B514" t="str">
            <v>Dhr.</v>
          </cell>
          <cell r="C514" t="str">
            <v>M. van Dijk</v>
          </cell>
          <cell r="D514">
            <v>39391</v>
          </cell>
          <cell r="E514">
            <v>2958465</v>
          </cell>
          <cell r="F514" t="str">
            <v>Z1</v>
          </cell>
          <cell r="G514" t="str">
            <v>Dat. dienstjaren CAO</v>
          </cell>
          <cell r="H514">
            <v>39391</v>
          </cell>
        </row>
        <row r="515">
          <cell r="A515">
            <v>10255</v>
          </cell>
          <cell r="B515" t="str">
            <v>Mevrouw</v>
          </cell>
          <cell r="C515" t="str">
            <v>Y.E.H. Lahaye</v>
          </cell>
          <cell r="D515">
            <v>39393</v>
          </cell>
          <cell r="E515">
            <v>2958465</v>
          </cell>
          <cell r="F515" t="str">
            <v>Z1</v>
          </cell>
          <cell r="G515" t="str">
            <v>Dat. dienstjaren CAO</v>
          </cell>
          <cell r="H515">
            <v>39393</v>
          </cell>
        </row>
        <row r="516">
          <cell r="A516">
            <v>10256</v>
          </cell>
          <cell r="B516" t="str">
            <v>Mevrouw</v>
          </cell>
          <cell r="C516" t="str">
            <v>A.M.P. Bugera - Lahaije</v>
          </cell>
          <cell r="D516">
            <v>39471</v>
          </cell>
          <cell r="E516">
            <v>2958465</v>
          </cell>
          <cell r="F516" t="str">
            <v>Z1</v>
          </cell>
          <cell r="G516" t="str">
            <v>Dat. dienstjaren CAO</v>
          </cell>
          <cell r="H516">
            <v>38866</v>
          </cell>
        </row>
        <row r="517">
          <cell r="A517">
            <v>10257</v>
          </cell>
          <cell r="B517" t="str">
            <v>Mevrouw</v>
          </cell>
          <cell r="C517" t="str">
            <v>R. Saitovic</v>
          </cell>
          <cell r="D517">
            <v>39499</v>
          </cell>
          <cell r="E517">
            <v>2958465</v>
          </cell>
          <cell r="F517" t="str">
            <v>Z1</v>
          </cell>
          <cell r="G517" t="str">
            <v>Dat. dienstjaren CAO</v>
          </cell>
          <cell r="H517">
            <v>39323</v>
          </cell>
        </row>
        <row r="518">
          <cell r="A518">
            <v>10258</v>
          </cell>
          <cell r="B518" t="str">
            <v>Mevrouw</v>
          </cell>
          <cell r="C518" t="str">
            <v>S. Lindelauf - Raktham</v>
          </cell>
          <cell r="D518">
            <v>39524</v>
          </cell>
          <cell r="E518">
            <v>2958465</v>
          </cell>
          <cell r="F518" t="str">
            <v>Z1</v>
          </cell>
          <cell r="G518" t="str">
            <v>Dat. dienstjaren CAO</v>
          </cell>
          <cell r="H518">
            <v>39524</v>
          </cell>
        </row>
        <row r="519">
          <cell r="A519">
            <v>10259</v>
          </cell>
          <cell r="B519" t="str">
            <v>Dhr.</v>
          </cell>
          <cell r="C519" t="str">
            <v>H.J. Kunz</v>
          </cell>
          <cell r="D519">
            <v>39538</v>
          </cell>
          <cell r="E519">
            <v>2958465</v>
          </cell>
          <cell r="F519" t="str">
            <v>Z1</v>
          </cell>
          <cell r="G519" t="str">
            <v>Dat. dienstjaren CAO</v>
          </cell>
          <cell r="H519">
            <v>39538</v>
          </cell>
        </row>
        <row r="520">
          <cell r="A520">
            <v>10260</v>
          </cell>
          <cell r="B520" t="str">
            <v>Mevrouw</v>
          </cell>
          <cell r="C520" t="str">
            <v>D.G.P. van Kempen</v>
          </cell>
          <cell r="D520">
            <v>39566</v>
          </cell>
          <cell r="E520">
            <v>2958465</v>
          </cell>
          <cell r="F520" t="str">
            <v>Z1</v>
          </cell>
          <cell r="G520" t="str">
            <v>Dat. dienstjaren CAO</v>
          </cell>
          <cell r="H520">
            <v>39272</v>
          </cell>
        </row>
        <row r="521">
          <cell r="A521">
            <v>10261</v>
          </cell>
          <cell r="B521" t="str">
            <v>Mevrouw</v>
          </cell>
          <cell r="C521" t="str">
            <v>J.M. Sopacua - Soplanit</v>
          </cell>
          <cell r="D521">
            <v>39581</v>
          </cell>
          <cell r="E521">
            <v>2958465</v>
          </cell>
          <cell r="F521" t="str">
            <v>Z1</v>
          </cell>
          <cell r="G521" t="str">
            <v>Dat. dienstjaren CAO</v>
          </cell>
          <cell r="H521">
            <v>39581</v>
          </cell>
        </row>
        <row r="522">
          <cell r="A522">
            <v>10262</v>
          </cell>
          <cell r="B522" t="str">
            <v>Mevrouw</v>
          </cell>
          <cell r="C522" t="str">
            <v>J.M.G. Tombrock</v>
          </cell>
          <cell r="D522">
            <v>39569</v>
          </cell>
          <cell r="E522">
            <v>2958465</v>
          </cell>
          <cell r="F522" t="str">
            <v>Z1</v>
          </cell>
          <cell r="G522" t="str">
            <v>Dat. dienstjaren CAO</v>
          </cell>
          <cell r="H522">
            <v>37349</v>
          </cell>
        </row>
        <row r="523">
          <cell r="A523">
            <v>10263</v>
          </cell>
          <cell r="B523" t="str">
            <v>Mevrouw</v>
          </cell>
          <cell r="C523" t="str">
            <v>M. Lunguila - Mbombo</v>
          </cell>
          <cell r="D523">
            <v>39569</v>
          </cell>
          <cell r="E523">
            <v>2958465</v>
          </cell>
          <cell r="F523" t="str">
            <v>Z1</v>
          </cell>
          <cell r="G523" t="str">
            <v>Dat. dienstjaren CAO</v>
          </cell>
          <cell r="H523">
            <v>37949</v>
          </cell>
        </row>
        <row r="524">
          <cell r="A524">
            <v>10264</v>
          </cell>
          <cell r="B524" t="str">
            <v>Mevrouw</v>
          </cell>
          <cell r="C524" t="str">
            <v>S.H.J. Jungen</v>
          </cell>
          <cell r="D524">
            <v>39569</v>
          </cell>
          <cell r="E524">
            <v>2958465</v>
          </cell>
          <cell r="F524" t="str">
            <v>Z1</v>
          </cell>
          <cell r="G524" t="str">
            <v>Dat. dienstjaren CAO</v>
          </cell>
          <cell r="H524">
            <v>39091</v>
          </cell>
        </row>
        <row r="525">
          <cell r="A525">
            <v>10265</v>
          </cell>
          <cell r="B525" t="str">
            <v>Mevrouw</v>
          </cell>
          <cell r="C525" t="str">
            <v>I.B.G. Droomers</v>
          </cell>
          <cell r="D525">
            <v>39569</v>
          </cell>
          <cell r="E525">
            <v>2958465</v>
          </cell>
          <cell r="F525" t="str">
            <v>Z1</v>
          </cell>
          <cell r="G525" t="str">
            <v>Dat. dienstjaren CAO</v>
          </cell>
          <cell r="H525">
            <v>34974</v>
          </cell>
        </row>
        <row r="526">
          <cell r="A526">
            <v>10266</v>
          </cell>
          <cell r="B526" t="str">
            <v>Mevrouw</v>
          </cell>
          <cell r="C526" t="str">
            <v>M.A.H. Snippe - Wijshoff</v>
          </cell>
          <cell r="D526">
            <v>39569</v>
          </cell>
          <cell r="E526">
            <v>2958465</v>
          </cell>
          <cell r="F526" t="str">
            <v>Z1</v>
          </cell>
          <cell r="G526" t="str">
            <v>Dat. dienstjaren CAO</v>
          </cell>
          <cell r="H526">
            <v>36388</v>
          </cell>
        </row>
        <row r="527">
          <cell r="A527">
            <v>10267</v>
          </cell>
          <cell r="B527" t="str">
            <v>Mevrouw</v>
          </cell>
          <cell r="C527" t="str">
            <v>T.C.J. Gordebeke - Krijnen</v>
          </cell>
          <cell r="D527">
            <v>39569</v>
          </cell>
          <cell r="E527">
            <v>2958465</v>
          </cell>
          <cell r="F527" t="str">
            <v>Z1</v>
          </cell>
          <cell r="G527" t="str">
            <v>Dat. dienstjaren CAO</v>
          </cell>
          <cell r="H527">
            <v>34932</v>
          </cell>
        </row>
        <row r="528">
          <cell r="A528">
            <v>10268</v>
          </cell>
          <cell r="B528" t="str">
            <v>Mevrouw</v>
          </cell>
          <cell r="C528" t="str">
            <v>W.R.M. Hassing - Knarren</v>
          </cell>
          <cell r="D528">
            <v>39569</v>
          </cell>
          <cell r="E528">
            <v>2958465</v>
          </cell>
          <cell r="F528" t="str">
            <v>Z1</v>
          </cell>
          <cell r="G528" t="str">
            <v>Dat. dienstjaren CAO</v>
          </cell>
          <cell r="H528">
            <v>30991</v>
          </cell>
        </row>
        <row r="529">
          <cell r="A529">
            <v>10269</v>
          </cell>
          <cell r="B529" t="str">
            <v>Mevrouw</v>
          </cell>
          <cell r="C529" t="str">
            <v>J.E. Vleugels - Kempermann</v>
          </cell>
          <cell r="D529">
            <v>39569</v>
          </cell>
          <cell r="E529">
            <v>2958465</v>
          </cell>
          <cell r="F529" t="str">
            <v>Z1</v>
          </cell>
          <cell r="G529" t="str">
            <v>Dat. dienstjaren CAO</v>
          </cell>
          <cell r="H529">
            <v>30585</v>
          </cell>
        </row>
        <row r="530">
          <cell r="A530">
            <v>10270</v>
          </cell>
          <cell r="B530" t="str">
            <v>Mevrouw</v>
          </cell>
          <cell r="C530" t="str">
            <v>S. Beganovic</v>
          </cell>
          <cell r="D530">
            <v>39605</v>
          </cell>
          <cell r="E530">
            <v>2958465</v>
          </cell>
          <cell r="F530" t="str">
            <v>Z1</v>
          </cell>
          <cell r="G530" t="str">
            <v>Dat. dienstjaren CAO</v>
          </cell>
          <cell r="H530">
            <v>39605</v>
          </cell>
        </row>
        <row r="531">
          <cell r="A531">
            <v>10271</v>
          </cell>
          <cell r="B531" t="str">
            <v>Mevrouw</v>
          </cell>
          <cell r="C531" t="str">
            <v>S. Moonen</v>
          </cell>
          <cell r="D531">
            <v>39692</v>
          </cell>
          <cell r="E531">
            <v>2958465</v>
          </cell>
          <cell r="F531" t="str">
            <v>Z1</v>
          </cell>
          <cell r="G531" t="str">
            <v>Dat. dienstjaren CAO</v>
          </cell>
          <cell r="H531">
            <v>39692</v>
          </cell>
        </row>
        <row r="532">
          <cell r="A532">
            <v>10272</v>
          </cell>
          <cell r="B532" t="str">
            <v>Mevrouw</v>
          </cell>
          <cell r="C532" t="str">
            <v>A.C. Beije</v>
          </cell>
          <cell r="D532">
            <v>39722</v>
          </cell>
          <cell r="E532">
            <v>2958465</v>
          </cell>
          <cell r="F532" t="str">
            <v>Z1</v>
          </cell>
          <cell r="G532" t="str">
            <v>Dat. dienstjaren CAO</v>
          </cell>
          <cell r="H532">
            <v>39722</v>
          </cell>
        </row>
        <row r="533">
          <cell r="A533">
            <v>10273</v>
          </cell>
          <cell r="B533" t="str">
            <v>Mevrouw</v>
          </cell>
          <cell r="C533" t="str">
            <v>N. el Bannouri - el Meskouni</v>
          </cell>
          <cell r="D533">
            <v>39741</v>
          </cell>
          <cell r="E533">
            <v>2958465</v>
          </cell>
          <cell r="F533" t="str">
            <v>Z1</v>
          </cell>
          <cell r="G533" t="str">
            <v>Dat. dienstjaren CAO</v>
          </cell>
          <cell r="H533">
            <v>39741</v>
          </cell>
        </row>
        <row r="534">
          <cell r="A534">
            <v>10274</v>
          </cell>
          <cell r="B534" t="str">
            <v>Mevrouw</v>
          </cell>
          <cell r="C534" t="str">
            <v>V.H.C.M. Luijks - Haarmann</v>
          </cell>
          <cell r="D534">
            <v>39764</v>
          </cell>
          <cell r="E534">
            <v>2958465</v>
          </cell>
          <cell r="F534" t="str">
            <v>Z1</v>
          </cell>
          <cell r="G534" t="str">
            <v>Dat. dienstjaren CAO</v>
          </cell>
          <cell r="H534">
            <v>39764</v>
          </cell>
        </row>
        <row r="535">
          <cell r="A535">
            <v>10275</v>
          </cell>
          <cell r="B535" t="str">
            <v>Dhr.</v>
          </cell>
          <cell r="C535" t="str">
            <v>P.B. Pasma</v>
          </cell>
          <cell r="D535">
            <v>39818</v>
          </cell>
          <cell r="E535">
            <v>2958465</v>
          </cell>
          <cell r="F535" t="str">
            <v>Z1</v>
          </cell>
          <cell r="G535" t="str">
            <v>Dat. dienstjaren CAO</v>
          </cell>
          <cell r="H535">
            <v>38986</v>
          </cell>
        </row>
        <row r="536">
          <cell r="A536">
            <v>10276</v>
          </cell>
          <cell r="B536" t="str">
            <v>Mevrouw</v>
          </cell>
          <cell r="C536" t="str">
            <v>E. Bouayad - al Mennani</v>
          </cell>
          <cell r="D536">
            <v>39902</v>
          </cell>
          <cell r="E536">
            <v>2958465</v>
          </cell>
          <cell r="F536" t="str">
            <v>Z1</v>
          </cell>
          <cell r="G536" t="str">
            <v>Dat. dienstjaren CAO</v>
          </cell>
          <cell r="H536">
            <v>39902</v>
          </cell>
        </row>
        <row r="537">
          <cell r="A537">
            <v>10277</v>
          </cell>
          <cell r="B537" t="str">
            <v>Mevrouw</v>
          </cell>
          <cell r="C537" t="str">
            <v>D.I. Wozignoj</v>
          </cell>
          <cell r="D537">
            <v>39902</v>
          </cell>
          <cell r="E537">
            <v>2958465</v>
          </cell>
          <cell r="F537" t="str">
            <v>Z1</v>
          </cell>
          <cell r="G537" t="str">
            <v>Dat. dienstjaren CAO</v>
          </cell>
          <cell r="H537">
            <v>39902</v>
          </cell>
        </row>
        <row r="538">
          <cell r="A538">
            <v>10278</v>
          </cell>
          <cell r="B538" t="str">
            <v>Mevrouw</v>
          </cell>
          <cell r="C538" t="str">
            <v>S.M.C. Poortvliet</v>
          </cell>
          <cell r="D538">
            <v>39904</v>
          </cell>
          <cell r="E538">
            <v>2958465</v>
          </cell>
          <cell r="F538" t="str">
            <v>Z1</v>
          </cell>
          <cell r="G538" t="str">
            <v>Dat. dienstjaren CAO</v>
          </cell>
          <cell r="H538">
            <v>36808</v>
          </cell>
        </row>
        <row r="539">
          <cell r="A539">
            <v>10279</v>
          </cell>
          <cell r="B539" t="str">
            <v>Mevrouw</v>
          </cell>
          <cell r="C539" t="str">
            <v>E.S.G. Milder - Matzkows</v>
          </cell>
          <cell r="D539">
            <v>39911</v>
          </cell>
          <cell r="E539">
            <v>2958465</v>
          </cell>
          <cell r="F539" t="str">
            <v>Z1</v>
          </cell>
          <cell r="G539" t="str">
            <v>Dat. dienstjaren CAO</v>
          </cell>
          <cell r="H539">
            <v>39546</v>
          </cell>
        </row>
        <row r="540">
          <cell r="A540">
            <v>10280</v>
          </cell>
          <cell r="B540" t="str">
            <v>Mevrouw</v>
          </cell>
          <cell r="C540" t="str">
            <v>T. Thirunavukkarasu</v>
          </cell>
          <cell r="D540">
            <v>39904</v>
          </cell>
          <cell r="E540">
            <v>2958465</v>
          </cell>
          <cell r="F540" t="str">
            <v>Z1</v>
          </cell>
          <cell r="G540" t="str">
            <v>Dat. dienstjaren CAO</v>
          </cell>
          <cell r="H540">
            <v>39173</v>
          </cell>
        </row>
        <row r="541">
          <cell r="A541">
            <v>10281</v>
          </cell>
          <cell r="B541" t="str">
            <v>Mevrouw</v>
          </cell>
          <cell r="C541" t="str">
            <v>M. Belbaiza</v>
          </cell>
          <cell r="D541">
            <v>39899</v>
          </cell>
          <cell r="E541">
            <v>2958465</v>
          </cell>
          <cell r="F541" t="str">
            <v>Z1</v>
          </cell>
          <cell r="G541" t="str">
            <v>Dat. dienstjaren CAO</v>
          </cell>
          <cell r="H541">
            <v>39363</v>
          </cell>
        </row>
        <row r="542">
          <cell r="A542">
            <v>10282</v>
          </cell>
          <cell r="B542" t="str">
            <v>Mevrouw</v>
          </cell>
          <cell r="C542" t="str">
            <v>N. Turan</v>
          </cell>
          <cell r="D542">
            <v>39937</v>
          </cell>
          <cell r="E542">
            <v>2958465</v>
          </cell>
          <cell r="F542" t="str">
            <v>Z1</v>
          </cell>
          <cell r="G542" t="str">
            <v>Dat. dienstjaren CAO</v>
          </cell>
          <cell r="H542">
            <v>39937</v>
          </cell>
        </row>
        <row r="543">
          <cell r="A543">
            <v>10283</v>
          </cell>
          <cell r="B543" t="str">
            <v>Mevrouw</v>
          </cell>
          <cell r="C543" t="str">
            <v>M.E.J. Smeijsters</v>
          </cell>
          <cell r="D543">
            <v>39938</v>
          </cell>
          <cell r="E543">
            <v>2958465</v>
          </cell>
          <cell r="F543" t="str">
            <v>Z1</v>
          </cell>
          <cell r="G543" t="str">
            <v>Dat. dienstjaren CAO</v>
          </cell>
          <cell r="H543">
            <v>39938</v>
          </cell>
        </row>
        <row r="544">
          <cell r="A544">
            <v>10284</v>
          </cell>
          <cell r="B544" t="str">
            <v>Mevrouw</v>
          </cell>
          <cell r="C544" t="str">
            <v>C.T.C. Janssen - Bongers</v>
          </cell>
          <cell r="D544">
            <v>39965</v>
          </cell>
          <cell r="E544">
            <v>2958465</v>
          </cell>
          <cell r="F544" t="str">
            <v>Z1</v>
          </cell>
          <cell r="G544" t="str">
            <v>Dat. dienstjaren CAO</v>
          </cell>
          <cell r="H544">
            <v>35745</v>
          </cell>
        </row>
        <row r="545">
          <cell r="A545">
            <v>10285</v>
          </cell>
          <cell r="B545" t="str">
            <v>Mevrouw</v>
          </cell>
          <cell r="C545" t="str">
            <v>N. Coenjaerts - Wahyuningsih</v>
          </cell>
          <cell r="D545">
            <v>39965</v>
          </cell>
          <cell r="E545">
            <v>2958465</v>
          </cell>
          <cell r="F545" t="str">
            <v>Z1</v>
          </cell>
          <cell r="G545" t="str">
            <v>Dat. dienstjaren CAO</v>
          </cell>
          <cell r="H545">
            <v>39328</v>
          </cell>
        </row>
        <row r="546">
          <cell r="A546">
            <v>10286</v>
          </cell>
          <cell r="B546" t="str">
            <v>Mevrouw</v>
          </cell>
          <cell r="C546" t="str">
            <v>J. Descendre - Eleveld</v>
          </cell>
          <cell r="D546">
            <v>39966</v>
          </cell>
          <cell r="E546">
            <v>2958465</v>
          </cell>
          <cell r="F546" t="str">
            <v>Z1</v>
          </cell>
          <cell r="G546" t="str">
            <v>Dat. dienstjaren CAO</v>
          </cell>
          <cell r="H546">
            <v>39966</v>
          </cell>
        </row>
        <row r="547">
          <cell r="A547">
            <v>10287</v>
          </cell>
          <cell r="B547" t="str">
            <v>Mevrouw</v>
          </cell>
          <cell r="C547" t="str">
            <v>M. Houllich - Aarab</v>
          </cell>
          <cell r="D547">
            <v>40000</v>
          </cell>
          <cell r="E547">
            <v>2958465</v>
          </cell>
          <cell r="F547" t="str">
            <v>Z1</v>
          </cell>
          <cell r="G547" t="str">
            <v>Dat. dienstjaren CAO</v>
          </cell>
          <cell r="H547">
            <v>40000</v>
          </cell>
        </row>
        <row r="548">
          <cell r="A548">
            <v>10288</v>
          </cell>
          <cell r="B548" t="str">
            <v>Dhr.</v>
          </cell>
          <cell r="C548" t="str">
            <v>M. Hattouma</v>
          </cell>
          <cell r="D548">
            <v>40028</v>
          </cell>
          <cell r="E548">
            <v>2958465</v>
          </cell>
          <cell r="F548" t="str">
            <v>Z1</v>
          </cell>
          <cell r="G548" t="str">
            <v>Dat. dienstjaren CAO</v>
          </cell>
          <cell r="H548">
            <v>40028</v>
          </cell>
        </row>
        <row r="549">
          <cell r="A549">
            <v>10289</v>
          </cell>
          <cell r="B549" t="str">
            <v>Mevrouw</v>
          </cell>
          <cell r="C549" t="str">
            <v>I.E. Hanitsch</v>
          </cell>
          <cell r="D549">
            <v>40042</v>
          </cell>
          <cell r="E549">
            <v>2958465</v>
          </cell>
          <cell r="F549" t="str">
            <v>Z1</v>
          </cell>
          <cell r="G549" t="str">
            <v>Dat. dienstjaren CAO</v>
          </cell>
          <cell r="H549">
            <v>40042</v>
          </cell>
        </row>
        <row r="550">
          <cell r="A550">
            <v>10290</v>
          </cell>
          <cell r="B550" t="str">
            <v>Dhr.</v>
          </cell>
          <cell r="C550" t="str">
            <v>M.M. Hanitsch</v>
          </cell>
          <cell r="D550">
            <v>40075</v>
          </cell>
          <cell r="E550">
            <v>2958465</v>
          </cell>
          <cell r="F550" t="str">
            <v>Z1</v>
          </cell>
          <cell r="G550" t="str">
            <v>Dat. dienstjaren CAO</v>
          </cell>
          <cell r="H550">
            <v>39983</v>
          </cell>
        </row>
        <row r="551">
          <cell r="A551">
            <v>10291</v>
          </cell>
          <cell r="B551" t="str">
            <v>Mevrouw</v>
          </cell>
          <cell r="C551" t="str">
            <v>C.C. Walcott</v>
          </cell>
          <cell r="D551">
            <v>40077</v>
          </cell>
          <cell r="E551">
            <v>2958465</v>
          </cell>
          <cell r="F551" t="str">
            <v>Z1</v>
          </cell>
          <cell r="G551" t="str">
            <v>Dat. dienstjaren CAO</v>
          </cell>
          <cell r="H551">
            <v>40077</v>
          </cell>
        </row>
        <row r="552">
          <cell r="A552">
            <v>10292</v>
          </cell>
          <cell r="B552" t="str">
            <v>Mevrouw</v>
          </cell>
          <cell r="C552" t="str">
            <v>S.W. Salden - Berns</v>
          </cell>
          <cell r="D552">
            <v>40112</v>
          </cell>
          <cell r="E552">
            <v>2958465</v>
          </cell>
          <cell r="F552" t="str">
            <v>Z1</v>
          </cell>
          <cell r="G552" t="str">
            <v>Dat. dienstjaren CAO</v>
          </cell>
          <cell r="H552">
            <v>39944</v>
          </cell>
        </row>
        <row r="553">
          <cell r="A553">
            <v>10293</v>
          </cell>
          <cell r="B553" t="str">
            <v>Dhr.</v>
          </cell>
          <cell r="C553" t="str">
            <v>M.L.I. van Bogaert</v>
          </cell>
          <cell r="D553">
            <v>40119</v>
          </cell>
          <cell r="E553">
            <v>2958465</v>
          </cell>
          <cell r="F553" t="str">
            <v>Z1</v>
          </cell>
          <cell r="G553" t="str">
            <v>Dat. dienstjaren CAO</v>
          </cell>
          <cell r="H553">
            <v>39677</v>
          </cell>
        </row>
        <row r="554">
          <cell r="A554">
            <v>10294</v>
          </cell>
          <cell r="B554" t="str">
            <v>Mevrouw</v>
          </cell>
          <cell r="C554" t="str">
            <v>G.A.H. Jansen - Maijntz</v>
          </cell>
          <cell r="D554">
            <v>40179</v>
          </cell>
          <cell r="E554">
            <v>2958465</v>
          </cell>
          <cell r="F554" t="str">
            <v>Z1</v>
          </cell>
          <cell r="G554" t="str">
            <v>Dat. dienstjaren CAO</v>
          </cell>
          <cell r="H554">
            <v>36537</v>
          </cell>
        </row>
        <row r="555">
          <cell r="A555">
            <v>10295</v>
          </cell>
          <cell r="B555" t="str">
            <v>Mevrouw</v>
          </cell>
          <cell r="C555" t="str">
            <v>N.C. van de Bult - Wolters</v>
          </cell>
          <cell r="D555">
            <v>40179</v>
          </cell>
          <cell r="E555">
            <v>2958465</v>
          </cell>
          <cell r="F555" t="str">
            <v>Z1</v>
          </cell>
          <cell r="G555" t="str">
            <v>Dat. dienstjaren CAO</v>
          </cell>
          <cell r="H555">
            <v>39454</v>
          </cell>
        </row>
        <row r="556">
          <cell r="A556">
            <v>10296</v>
          </cell>
          <cell r="B556" t="str">
            <v>Mevrouw</v>
          </cell>
          <cell r="C556" t="str">
            <v>B.M.H. van Goor - van Ginneken</v>
          </cell>
          <cell r="D556">
            <v>40179</v>
          </cell>
          <cell r="E556">
            <v>2958465</v>
          </cell>
          <cell r="F556" t="str">
            <v>Z1</v>
          </cell>
          <cell r="G556" t="str">
            <v>Dat. dienstjaren CAO</v>
          </cell>
          <cell r="H556">
            <v>36655</v>
          </cell>
        </row>
        <row r="557">
          <cell r="A557">
            <v>10297</v>
          </cell>
          <cell r="B557" t="str">
            <v>Mevrouw</v>
          </cell>
          <cell r="C557" t="str">
            <v>H.A. Gielen</v>
          </cell>
          <cell r="D557">
            <v>40179</v>
          </cell>
          <cell r="E557">
            <v>2958465</v>
          </cell>
          <cell r="F557" t="str">
            <v>Z1</v>
          </cell>
          <cell r="G557" t="str">
            <v>Dat. dienstjaren CAO</v>
          </cell>
          <cell r="H557">
            <v>35977</v>
          </cell>
        </row>
        <row r="558">
          <cell r="A558">
            <v>10298</v>
          </cell>
          <cell r="B558" t="str">
            <v>Mevrouw</v>
          </cell>
          <cell r="C558" t="str">
            <v>A.D. Yildirim - Balli</v>
          </cell>
          <cell r="D558">
            <v>40179</v>
          </cell>
          <cell r="E558">
            <v>2958465</v>
          </cell>
          <cell r="F558" t="str">
            <v>Z1</v>
          </cell>
          <cell r="G558" t="str">
            <v>Dat. dienstjaren CAO</v>
          </cell>
          <cell r="H558">
            <v>39556</v>
          </cell>
        </row>
        <row r="559">
          <cell r="A559">
            <v>10299</v>
          </cell>
          <cell r="B559" t="str">
            <v>Mevrouw</v>
          </cell>
          <cell r="C559" t="str">
            <v>T.J.M. van Vessem</v>
          </cell>
          <cell r="D559">
            <v>40168</v>
          </cell>
          <cell r="E559">
            <v>2958465</v>
          </cell>
          <cell r="F559" t="str">
            <v>Z1</v>
          </cell>
          <cell r="G559" t="str">
            <v>Dat. dienstjaren CAO</v>
          </cell>
          <cell r="H559">
            <v>40168</v>
          </cell>
        </row>
        <row r="560">
          <cell r="A560">
            <v>10300</v>
          </cell>
          <cell r="B560" t="str">
            <v>Mevrouw</v>
          </cell>
          <cell r="C560" t="str">
            <v>B. Kowlesar</v>
          </cell>
          <cell r="D560">
            <v>40161</v>
          </cell>
          <cell r="E560">
            <v>2958465</v>
          </cell>
          <cell r="F560" t="str">
            <v>Z1</v>
          </cell>
          <cell r="G560" t="str">
            <v>Dat. dienstjaren CAO</v>
          </cell>
          <cell r="H560">
            <v>39819</v>
          </cell>
        </row>
        <row r="561">
          <cell r="A561">
            <v>10301</v>
          </cell>
          <cell r="B561" t="str">
            <v>Mevrouw</v>
          </cell>
          <cell r="C561" t="str">
            <v>S. Berad - Fares</v>
          </cell>
          <cell r="D561">
            <v>40179</v>
          </cell>
          <cell r="E561">
            <v>2958465</v>
          </cell>
          <cell r="F561" t="str">
            <v>Z1</v>
          </cell>
          <cell r="G561" t="str">
            <v>Dat. dienstjaren CAO</v>
          </cell>
          <cell r="H561">
            <v>39601</v>
          </cell>
        </row>
        <row r="562">
          <cell r="A562">
            <v>10302</v>
          </cell>
          <cell r="B562" t="str">
            <v>Mevrouw</v>
          </cell>
          <cell r="C562" t="str">
            <v>M.T.P. Wolfhagen - van Kerkhof</v>
          </cell>
          <cell r="D562">
            <v>40179</v>
          </cell>
          <cell r="E562">
            <v>2958465</v>
          </cell>
          <cell r="F562" t="str">
            <v>Z1</v>
          </cell>
          <cell r="G562" t="str">
            <v>Dat. dienstjaren CAO</v>
          </cell>
          <cell r="H562">
            <v>31905</v>
          </cell>
        </row>
        <row r="563">
          <cell r="A563">
            <v>10303</v>
          </cell>
          <cell r="B563" t="str">
            <v>Mevrouw</v>
          </cell>
          <cell r="C563" t="str">
            <v>A.G.P.E.M. Winckers - Pisters</v>
          </cell>
          <cell r="D563">
            <v>40182</v>
          </cell>
          <cell r="E563">
            <v>2958465</v>
          </cell>
          <cell r="F563" t="str">
            <v>Z1</v>
          </cell>
          <cell r="G563" t="str">
            <v>Dat. dienstjaren CAO</v>
          </cell>
          <cell r="H563">
            <v>39892</v>
          </cell>
        </row>
        <row r="564">
          <cell r="A564">
            <v>10304</v>
          </cell>
          <cell r="B564" t="str">
            <v>Mevrouw</v>
          </cell>
          <cell r="C564" t="str">
            <v>R.E.D. Deschaux</v>
          </cell>
          <cell r="D564">
            <v>40210</v>
          </cell>
          <cell r="E564">
            <v>2958465</v>
          </cell>
          <cell r="F564" t="str">
            <v>Z1</v>
          </cell>
          <cell r="G564" t="str">
            <v>Dat. dienstjaren CAO</v>
          </cell>
          <cell r="H564">
            <v>39968</v>
          </cell>
        </row>
        <row r="565">
          <cell r="A565">
            <v>10305</v>
          </cell>
          <cell r="B565" t="str">
            <v>Mevrouw</v>
          </cell>
          <cell r="C565" t="str">
            <v>C.J. Ruijters - van der Star</v>
          </cell>
          <cell r="D565">
            <v>40218</v>
          </cell>
          <cell r="E565">
            <v>2958465</v>
          </cell>
          <cell r="F565" t="str">
            <v>Z1</v>
          </cell>
          <cell r="G565" t="str">
            <v>Dat. dienstjaren CAO</v>
          </cell>
          <cell r="H565">
            <v>40218</v>
          </cell>
        </row>
        <row r="566">
          <cell r="A566">
            <v>10306</v>
          </cell>
          <cell r="B566" t="str">
            <v>Mevrouw</v>
          </cell>
          <cell r="C566" t="str">
            <v>E.M.C. van den Hoek - van der Ven</v>
          </cell>
          <cell r="D566">
            <v>40210</v>
          </cell>
          <cell r="E566">
            <v>2958465</v>
          </cell>
          <cell r="F566" t="str">
            <v>Z1</v>
          </cell>
          <cell r="G566" t="str">
            <v>Dat. dienstjaren CAO</v>
          </cell>
          <cell r="H566">
            <v>36115</v>
          </cell>
        </row>
        <row r="567">
          <cell r="A567">
            <v>10307</v>
          </cell>
          <cell r="B567" t="str">
            <v>Dhr.</v>
          </cell>
          <cell r="C567" t="str">
            <v>A. Goufi</v>
          </cell>
          <cell r="D567">
            <v>40224</v>
          </cell>
          <cell r="E567">
            <v>2958465</v>
          </cell>
          <cell r="F567" t="str">
            <v>Z1</v>
          </cell>
          <cell r="G567" t="str">
            <v>Dat. dienstjaren CAO</v>
          </cell>
          <cell r="H567">
            <v>40224</v>
          </cell>
        </row>
        <row r="568">
          <cell r="A568">
            <v>10308</v>
          </cell>
          <cell r="B568" t="str">
            <v>Mevrouw</v>
          </cell>
          <cell r="C568" t="str">
            <v>W.E.J. Voorst - Schoutese</v>
          </cell>
          <cell r="D568">
            <v>40238</v>
          </cell>
          <cell r="E568">
            <v>2958465</v>
          </cell>
          <cell r="F568" t="str">
            <v>Z1</v>
          </cell>
          <cell r="G568" t="str">
            <v>Dat. dienstjaren CAO</v>
          </cell>
          <cell r="H568">
            <v>39710</v>
          </cell>
        </row>
        <row r="569">
          <cell r="A569">
            <v>10309</v>
          </cell>
          <cell r="B569" t="str">
            <v>Mevrouw</v>
          </cell>
          <cell r="C569" t="str">
            <v>E.A. Zolnierz</v>
          </cell>
          <cell r="D569">
            <v>40246</v>
          </cell>
          <cell r="E569">
            <v>2958465</v>
          </cell>
          <cell r="F569" t="str">
            <v>Z1</v>
          </cell>
          <cell r="G569" t="str">
            <v>Dat. dienstjaren CAO</v>
          </cell>
          <cell r="H569">
            <v>40063</v>
          </cell>
        </row>
        <row r="570">
          <cell r="A570">
            <v>10310</v>
          </cell>
          <cell r="B570" t="str">
            <v>Mevrouw</v>
          </cell>
          <cell r="C570" t="str">
            <v>S.M. Rompelberg - Menting</v>
          </cell>
          <cell r="D570">
            <v>40270</v>
          </cell>
          <cell r="E570">
            <v>2958465</v>
          </cell>
          <cell r="F570" t="str">
            <v>Z1</v>
          </cell>
          <cell r="G570" t="str">
            <v>Dat. dienstjaren CAO</v>
          </cell>
          <cell r="H570">
            <v>40270</v>
          </cell>
        </row>
        <row r="571">
          <cell r="A571">
            <v>10311</v>
          </cell>
          <cell r="B571" t="str">
            <v>Mevrouw</v>
          </cell>
          <cell r="C571" t="str">
            <v>B.E. Zinken</v>
          </cell>
          <cell r="D571">
            <v>40269</v>
          </cell>
          <cell r="E571">
            <v>2958465</v>
          </cell>
          <cell r="F571" t="str">
            <v>Z1</v>
          </cell>
          <cell r="G571" t="str">
            <v>Dat. dienstjaren CAO</v>
          </cell>
          <cell r="H571">
            <v>39892</v>
          </cell>
        </row>
        <row r="572">
          <cell r="A572">
            <v>10312</v>
          </cell>
          <cell r="B572" t="str">
            <v>Dhr.</v>
          </cell>
          <cell r="C572" t="str">
            <v>T.E.L. van de Laar</v>
          </cell>
          <cell r="D572">
            <v>40272</v>
          </cell>
          <cell r="E572">
            <v>2958465</v>
          </cell>
          <cell r="F572" t="str">
            <v>Z1</v>
          </cell>
          <cell r="G572" t="str">
            <v>Dat. dienstjaren CAO</v>
          </cell>
          <cell r="H572">
            <v>40083</v>
          </cell>
        </row>
        <row r="573">
          <cell r="A573">
            <v>10313</v>
          </cell>
          <cell r="B573" t="str">
            <v>Mevrouw</v>
          </cell>
          <cell r="C573" t="str">
            <v>A.Y.E. van der Pol</v>
          </cell>
          <cell r="D573">
            <v>40301</v>
          </cell>
          <cell r="E573">
            <v>2958465</v>
          </cell>
          <cell r="F573" t="str">
            <v>Z1</v>
          </cell>
          <cell r="G573" t="str">
            <v>Dat. dienstjaren CAO</v>
          </cell>
          <cell r="H573">
            <v>40301</v>
          </cell>
        </row>
        <row r="574">
          <cell r="A574">
            <v>10314</v>
          </cell>
          <cell r="B574" t="str">
            <v>Mevrouw</v>
          </cell>
          <cell r="C574" t="str">
            <v>K.M.A. Roberts</v>
          </cell>
          <cell r="D574">
            <v>40301</v>
          </cell>
          <cell r="E574">
            <v>2958465</v>
          </cell>
          <cell r="F574" t="str">
            <v>Z1</v>
          </cell>
          <cell r="G574" t="str">
            <v>Dat. dienstjaren CAO</v>
          </cell>
          <cell r="H574">
            <v>40140</v>
          </cell>
        </row>
        <row r="575">
          <cell r="A575">
            <v>10315</v>
          </cell>
          <cell r="B575" t="str">
            <v>Mevrouw</v>
          </cell>
          <cell r="C575" t="str">
            <v>T.J. Huizinga</v>
          </cell>
          <cell r="D575">
            <v>40330</v>
          </cell>
          <cell r="E575">
            <v>2958465</v>
          </cell>
          <cell r="F575" t="str">
            <v>Z1</v>
          </cell>
          <cell r="G575" t="str">
            <v>Dat. dienstjaren CAO</v>
          </cell>
          <cell r="H575">
            <v>33112</v>
          </cell>
        </row>
        <row r="576">
          <cell r="A576">
            <v>10316</v>
          </cell>
          <cell r="B576" t="str">
            <v>Mevrouw</v>
          </cell>
          <cell r="C576" t="str">
            <v>W.E.F. van Lieshout</v>
          </cell>
          <cell r="D576">
            <v>40434</v>
          </cell>
          <cell r="E576">
            <v>2958465</v>
          </cell>
          <cell r="F576" t="str">
            <v>Z1</v>
          </cell>
          <cell r="G576" t="str">
            <v>Dat. dienstjaren CAO</v>
          </cell>
          <cell r="H576">
            <v>40434</v>
          </cell>
        </row>
        <row r="577">
          <cell r="A577">
            <v>10317</v>
          </cell>
          <cell r="B577" t="str">
            <v>Mevrouw</v>
          </cell>
          <cell r="C577" t="str">
            <v>N. Boukaioughe</v>
          </cell>
          <cell r="D577">
            <v>40434</v>
          </cell>
          <cell r="E577">
            <v>2958465</v>
          </cell>
          <cell r="F577" t="str">
            <v>Z1</v>
          </cell>
          <cell r="G577" t="str">
            <v>Dat. dienstjaren CAO</v>
          </cell>
          <cell r="H577">
            <v>40434</v>
          </cell>
        </row>
        <row r="578">
          <cell r="A578">
            <v>10318</v>
          </cell>
          <cell r="B578" t="str">
            <v>Mevrouw</v>
          </cell>
          <cell r="C578" t="str">
            <v>P. Corvers</v>
          </cell>
          <cell r="D578">
            <v>40526</v>
          </cell>
          <cell r="E578">
            <v>2958465</v>
          </cell>
          <cell r="F578" t="str">
            <v>Z1</v>
          </cell>
          <cell r="G578" t="str">
            <v>Dat. dienstjaren CAO</v>
          </cell>
          <cell r="H578">
            <v>40526</v>
          </cell>
        </row>
        <row r="579">
          <cell r="A579">
            <v>10319</v>
          </cell>
          <cell r="B579" t="str">
            <v>Dhr.</v>
          </cell>
          <cell r="C579" t="str">
            <v>A. el Arras</v>
          </cell>
          <cell r="D579">
            <v>40603</v>
          </cell>
          <cell r="E579">
            <v>2958465</v>
          </cell>
          <cell r="F579" t="str">
            <v>Z1</v>
          </cell>
          <cell r="G579" t="str">
            <v>Dat. dienstjaren CAO</v>
          </cell>
          <cell r="H579">
            <v>38880</v>
          </cell>
        </row>
        <row r="580">
          <cell r="A580">
            <v>10320</v>
          </cell>
          <cell r="B580" t="str">
            <v>Mevrouw</v>
          </cell>
          <cell r="C580" t="str">
            <v>C.J.B. Fraussen</v>
          </cell>
          <cell r="D580">
            <v>40603</v>
          </cell>
          <cell r="E580">
            <v>2958465</v>
          </cell>
          <cell r="F580" t="str">
            <v>Z1</v>
          </cell>
          <cell r="G580" t="str">
            <v>Dat. dienstjaren CAO</v>
          </cell>
          <cell r="H580">
            <v>34869</v>
          </cell>
        </row>
        <row r="581">
          <cell r="A581">
            <v>10321</v>
          </cell>
          <cell r="B581" t="str">
            <v>Mevrouw</v>
          </cell>
          <cell r="C581" t="str">
            <v>A.J. Dekker - Franssen</v>
          </cell>
          <cell r="D581">
            <v>40544</v>
          </cell>
          <cell r="E581">
            <v>2958465</v>
          </cell>
          <cell r="F581" t="str">
            <v>Z1</v>
          </cell>
          <cell r="G581" t="str">
            <v>Dat. dienstjaren CAO</v>
          </cell>
          <cell r="H581">
            <v>28152</v>
          </cell>
        </row>
        <row r="582">
          <cell r="A582">
            <v>10322</v>
          </cell>
          <cell r="B582" t="str">
            <v>Mevrouw</v>
          </cell>
          <cell r="C582" t="str">
            <v>N. el Rhaffouli</v>
          </cell>
          <cell r="D582">
            <v>40603</v>
          </cell>
          <cell r="E582">
            <v>2958465</v>
          </cell>
          <cell r="F582" t="str">
            <v>Z1</v>
          </cell>
          <cell r="G582" t="str">
            <v>Dat. dienstjaren CAO</v>
          </cell>
          <cell r="H582">
            <v>39449</v>
          </cell>
        </row>
        <row r="583">
          <cell r="A583">
            <v>10323</v>
          </cell>
          <cell r="B583" t="str">
            <v>Mevrouw</v>
          </cell>
          <cell r="C583" t="str">
            <v>M.A.N.A. Bengogullari - Walthie</v>
          </cell>
          <cell r="D583">
            <v>40603</v>
          </cell>
          <cell r="E583">
            <v>2958465</v>
          </cell>
          <cell r="F583" t="str">
            <v>Z1</v>
          </cell>
          <cell r="G583" t="str">
            <v>Dat. dienstjaren CAO</v>
          </cell>
          <cell r="H583">
            <v>39979</v>
          </cell>
        </row>
        <row r="584">
          <cell r="A584">
            <v>10324</v>
          </cell>
          <cell r="B584" t="str">
            <v>Mevrouw</v>
          </cell>
          <cell r="C584" t="str">
            <v>A.D.F. Wijnen - Pacheco Ramalho</v>
          </cell>
          <cell r="D584">
            <v>40595</v>
          </cell>
          <cell r="E584">
            <v>2958465</v>
          </cell>
          <cell r="F584" t="str">
            <v>Z1</v>
          </cell>
          <cell r="G584" t="str">
            <v>Dat. dienstjaren CAO</v>
          </cell>
          <cell r="H584">
            <v>40133</v>
          </cell>
        </row>
        <row r="585">
          <cell r="A585">
            <v>10325</v>
          </cell>
          <cell r="B585" t="str">
            <v>Mevrouw</v>
          </cell>
          <cell r="C585" t="str">
            <v>S.M. Wolfs</v>
          </cell>
          <cell r="D585">
            <v>40595</v>
          </cell>
          <cell r="E585">
            <v>2958465</v>
          </cell>
          <cell r="F585" t="str">
            <v>Z1</v>
          </cell>
          <cell r="G585" t="str">
            <v>Dat. dienstjaren CAO</v>
          </cell>
          <cell r="H585">
            <v>40437</v>
          </cell>
        </row>
        <row r="586">
          <cell r="A586">
            <v>10326</v>
          </cell>
          <cell r="B586" t="str">
            <v>Mevrouw</v>
          </cell>
          <cell r="C586" t="str">
            <v>A. Oulkadi - Mounadi</v>
          </cell>
          <cell r="D586">
            <v>40602</v>
          </cell>
          <cell r="E586">
            <v>2958465</v>
          </cell>
          <cell r="F586" t="str">
            <v>Z1</v>
          </cell>
          <cell r="G586" t="str">
            <v>Dat. dienstjaren CAO</v>
          </cell>
          <cell r="H586">
            <v>40602</v>
          </cell>
        </row>
        <row r="587">
          <cell r="A587">
            <v>10327</v>
          </cell>
          <cell r="B587" t="str">
            <v>Dhr.</v>
          </cell>
          <cell r="C587" t="str">
            <v>T. Biermans</v>
          </cell>
          <cell r="D587">
            <v>40625</v>
          </cell>
          <cell r="E587">
            <v>2958465</v>
          </cell>
          <cell r="F587" t="str">
            <v>Z1</v>
          </cell>
          <cell r="G587" t="str">
            <v>Dat. dienstjaren CAO</v>
          </cell>
          <cell r="H587">
            <v>40625</v>
          </cell>
        </row>
        <row r="588">
          <cell r="A588">
            <v>10328</v>
          </cell>
          <cell r="B588" t="str">
            <v>Mevrouw</v>
          </cell>
          <cell r="C588" t="str">
            <v>S.M.J. Haupts</v>
          </cell>
          <cell r="D588">
            <v>40630</v>
          </cell>
          <cell r="E588">
            <v>2958465</v>
          </cell>
          <cell r="F588" t="str">
            <v>Z1</v>
          </cell>
          <cell r="G588" t="str">
            <v>Dat. dienstjaren CAO</v>
          </cell>
          <cell r="H588">
            <v>40630</v>
          </cell>
        </row>
        <row r="589">
          <cell r="A589">
            <v>10329</v>
          </cell>
          <cell r="B589" t="str">
            <v>Mevrouw</v>
          </cell>
          <cell r="C589" t="str">
            <v>E.J.A. Blomberg</v>
          </cell>
          <cell r="D589">
            <v>40639</v>
          </cell>
          <cell r="E589">
            <v>2958465</v>
          </cell>
          <cell r="F589" t="str">
            <v>Z1</v>
          </cell>
          <cell r="G589" t="str">
            <v>Dat. dienstjaren CAO</v>
          </cell>
          <cell r="H589">
            <v>40639</v>
          </cell>
        </row>
        <row r="590">
          <cell r="A590">
            <v>10330</v>
          </cell>
          <cell r="B590" t="str">
            <v>Mevrouw</v>
          </cell>
          <cell r="C590" t="str">
            <v>M.R.B. Haemers</v>
          </cell>
          <cell r="D590">
            <v>40672</v>
          </cell>
          <cell r="E590">
            <v>2958465</v>
          </cell>
          <cell r="F590" t="str">
            <v>Z1</v>
          </cell>
          <cell r="G590" t="str">
            <v>Dat. dienstjaren CAO</v>
          </cell>
          <cell r="H590">
            <v>40672</v>
          </cell>
        </row>
        <row r="591">
          <cell r="A591">
            <v>10331</v>
          </cell>
          <cell r="B591" t="str">
            <v>Mevrouw</v>
          </cell>
          <cell r="C591" t="str">
            <v>G. Saribayraktar</v>
          </cell>
          <cell r="D591">
            <v>40665</v>
          </cell>
          <cell r="E591">
            <v>2958465</v>
          </cell>
          <cell r="F591" t="str">
            <v>Z1</v>
          </cell>
          <cell r="G591" t="str">
            <v>Dat. dienstjaren CAO</v>
          </cell>
          <cell r="H591">
            <v>40399</v>
          </cell>
        </row>
        <row r="592">
          <cell r="A592">
            <v>10332</v>
          </cell>
          <cell r="B592" t="str">
            <v>Mevrouw</v>
          </cell>
          <cell r="C592" t="str">
            <v>N.J.K. Privania</v>
          </cell>
          <cell r="D592">
            <v>40679</v>
          </cell>
          <cell r="E592">
            <v>2958465</v>
          </cell>
          <cell r="F592" t="str">
            <v>Z1</v>
          </cell>
          <cell r="G592" t="str">
            <v>Dat. dienstjaren CAO</v>
          </cell>
          <cell r="H592">
            <v>40466</v>
          </cell>
        </row>
        <row r="593">
          <cell r="A593">
            <v>10333</v>
          </cell>
          <cell r="B593" t="str">
            <v>Mevrouw</v>
          </cell>
          <cell r="C593" t="str">
            <v>M.J.A. Slangen - Muitjens</v>
          </cell>
          <cell r="D593">
            <v>40686</v>
          </cell>
          <cell r="E593">
            <v>2958465</v>
          </cell>
          <cell r="F593" t="str">
            <v>Z1</v>
          </cell>
          <cell r="G593" t="str">
            <v>Dat. dienstjaren CAO</v>
          </cell>
          <cell r="H593">
            <v>40431</v>
          </cell>
        </row>
        <row r="594">
          <cell r="A594">
            <v>10334</v>
          </cell>
          <cell r="B594" t="str">
            <v>Mevrouw</v>
          </cell>
          <cell r="C594" t="str">
            <v>M.J.B. Rook</v>
          </cell>
          <cell r="D594">
            <v>40693</v>
          </cell>
          <cell r="E594">
            <v>2958465</v>
          </cell>
          <cell r="F594" t="str">
            <v>Z1</v>
          </cell>
          <cell r="G594" t="str">
            <v>Dat. dienstjaren CAO</v>
          </cell>
          <cell r="H594">
            <v>40693</v>
          </cell>
        </row>
        <row r="595">
          <cell r="A595">
            <v>10335</v>
          </cell>
          <cell r="B595" t="str">
            <v>Mevrouw</v>
          </cell>
          <cell r="C595" t="str">
            <v>M.M.W. Leclaire</v>
          </cell>
          <cell r="D595">
            <v>40725</v>
          </cell>
          <cell r="E595">
            <v>2958465</v>
          </cell>
          <cell r="F595" t="str">
            <v>Z1</v>
          </cell>
          <cell r="G595" t="str">
            <v>Dat. dienstjaren CAO</v>
          </cell>
          <cell r="H595">
            <v>40357</v>
          </cell>
        </row>
        <row r="596">
          <cell r="A596">
            <v>10336</v>
          </cell>
          <cell r="B596" t="str">
            <v>Mevrouw</v>
          </cell>
          <cell r="C596" t="str">
            <v>Y.J. Kessels</v>
          </cell>
          <cell r="D596">
            <v>40725</v>
          </cell>
          <cell r="E596">
            <v>2958465</v>
          </cell>
          <cell r="F596" t="str">
            <v>Z1</v>
          </cell>
          <cell r="G596" t="str">
            <v>Dat. dienstjaren CAO</v>
          </cell>
          <cell r="H596">
            <v>34659</v>
          </cell>
        </row>
        <row r="597">
          <cell r="A597">
            <v>10337</v>
          </cell>
          <cell r="B597" t="str">
            <v>Dhr.</v>
          </cell>
          <cell r="C597" t="str">
            <v>A.J.H. Laumen</v>
          </cell>
          <cell r="D597">
            <v>40725</v>
          </cell>
          <cell r="E597">
            <v>2958465</v>
          </cell>
          <cell r="F597" t="str">
            <v>Z1</v>
          </cell>
          <cell r="G597" t="str">
            <v>Dat. dienstjaren CAO</v>
          </cell>
          <cell r="H597">
            <v>36434</v>
          </cell>
        </row>
        <row r="598">
          <cell r="A598">
            <v>10338</v>
          </cell>
          <cell r="B598" t="str">
            <v>Mevrouw</v>
          </cell>
          <cell r="C598" t="str">
            <v>S. Lewerissa - Sitaniapessy</v>
          </cell>
          <cell r="D598">
            <v>40725</v>
          </cell>
          <cell r="E598">
            <v>2958465</v>
          </cell>
          <cell r="F598" t="str">
            <v>Z1</v>
          </cell>
          <cell r="G598" t="str">
            <v>Dat. dienstjaren CAO</v>
          </cell>
          <cell r="H598">
            <v>40455</v>
          </cell>
        </row>
        <row r="599">
          <cell r="A599">
            <v>10339</v>
          </cell>
          <cell r="B599" t="str">
            <v>Mevrouw</v>
          </cell>
          <cell r="C599" t="str">
            <v>S. Omar</v>
          </cell>
          <cell r="D599">
            <v>40724</v>
          </cell>
          <cell r="E599">
            <v>2958465</v>
          </cell>
          <cell r="F599" t="str">
            <v>Z1</v>
          </cell>
          <cell r="G599" t="str">
            <v>Dat. dienstjaren CAO</v>
          </cell>
          <cell r="H599">
            <v>40724</v>
          </cell>
        </row>
        <row r="600">
          <cell r="A600">
            <v>10340</v>
          </cell>
          <cell r="B600" t="str">
            <v>Mevrouw</v>
          </cell>
          <cell r="C600" t="str">
            <v>J.A.H.H.T. Knipschild - Walstock</v>
          </cell>
          <cell r="D600">
            <v>40770</v>
          </cell>
          <cell r="E600">
            <v>2958465</v>
          </cell>
          <cell r="F600" t="str">
            <v>Z1</v>
          </cell>
          <cell r="G600" t="str">
            <v>Dat. dienstjaren CAO</v>
          </cell>
          <cell r="H600">
            <v>40770</v>
          </cell>
        </row>
        <row r="601">
          <cell r="A601">
            <v>10341</v>
          </cell>
          <cell r="B601" t="str">
            <v>Mevrouw</v>
          </cell>
          <cell r="C601" t="str">
            <v>J.B. Patega</v>
          </cell>
          <cell r="D601">
            <v>40787</v>
          </cell>
          <cell r="E601">
            <v>2958465</v>
          </cell>
          <cell r="F601" t="str">
            <v>Z1</v>
          </cell>
          <cell r="G601" t="str">
            <v>Dat. dienstjaren CAO</v>
          </cell>
          <cell r="H601">
            <v>40787</v>
          </cell>
        </row>
        <row r="602">
          <cell r="A602">
            <v>10342</v>
          </cell>
          <cell r="B602" t="str">
            <v>Mevrouw</v>
          </cell>
          <cell r="C602" t="str">
            <v>S. de Noo</v>
          </cell>
          <cell r="D602">
            <v>40786</v>
          </cell>
          <cell r="E602">
            <v>2958465</v>
          </cell>
          <cell r="F602" t="str">
            <v>Z1</v>
          </cell>
          <cell r="G602" t="str">
            <v>Dat. dienstjaren CAO</v>
          </cell>
          <cell r="H602">
            <v>40575</v>
          </cell>
        </row>
        <row r="603">
          <cell r="A603">
            <v>10343</v>
          </cell>
          <cell r="B603" t="str">
            <v>Mevrouw</v>
          </cell>
          <cell r="C603" t="str">
            <v>A. Sukusu</v>
          </cell>
          <cell r="D603">
            <v>40787</v>
          </cell>
          <cell r="E603">
            <v>2958465</v>
          </cell>
          <cell r="F603" t="str">
            <v>Z1</v>
          </cell>
          <cell r="G603" t="str">
            <v>Dat. dienstjaren CAO</v>
          </cell>
          <cell r="H603">
            <v>40193</v>
          </cell>
        </row>
        <row r="604">
          <cell r="A604">
            <v>10344</v>
          </cell>
          <cell r="B604" t="str">
            <v>Mevrouw</v>
          </cell>
          <cell r="C604" t="str">
            <v>E.M.H. Tijssens - Melser</v>
          </cell>
          <cell r="D604">
            <v>40798</v>
          </cell>
          <cell r="E604">
            <v>2958465</v>
          </cell>
          <cell r="F604" t="str">
            <v>Z1</v>
          </cell>
          <cell r="G604" t="str">
            <v>Dat. dienstjaren CAO</v>
          </cell>
          <cell r="H604">
            <v>40798</v>
          </cell>
        </row>
        <row r="605">
          <cell r="A605">
            <v>10345</v>
          </cell>
          <cell r="B605" t="str">
            <v>Mevrouw</v>
          </cell>
          <cell r="C605" t="str">
            <v>B.M.J.E. Schmitt</v>
          </cell>
          <cell r="D605">
            <v>40819</v>
          </cell>
          <cell r="E605">
            <v>2958465</v>
          </cell>
          <cell r="F605" t="str">
            <v>Z1</v>
          </cell>
          <cell r="G605" t="str">
            <v>Dat. dienstjaren CAO</v>
          </cell>
          <cell r="H605">
            <v>40637</v>
          </cell>
        </row>
        <row r="606">
          <cell r="A606">
            <v>10346</v>
          </cell>
          <cell r="B606" t="str">
            <v>Mevrouw</v>
          </cell>
          <cell r="C606" t="str">
            <v>L.P.W. van den Ham - Gerards</v>
          </cell>
          <cell r="D606">
            <v>40817</v>
          </cell>
          <cell r="E606">
            <v>2958465</v>
          </cell>
          <cell r="F606" t="str">
            <v>Z1</v>
          </cell>
          <cell r="G606" t="str">
            <v>Dat. dienstjaren CAO</v>
          </cell>
          <cell r="H606">
            <v>40634</v>
          </cell>
        </row>
        <row r="607">
          <cell r="A607">
            <v>10347</v>
          </cell>
          <cell r="B607" t="str">
            <v>Dhr.</v>
          </cell>
          <cell r="C607" t="str">
            <v>M.G.G.P.E. Soeteman</v>
          </cell>
          <cell r="D607">
            <v>40868</v>
          </cell>
          <cell r="E607">
            <v>2958465</v>
          </cell>
          <cell r="F607" t="str">
            <v>Z1</v>
          </cell>
          <cell r="G607" t="str">
            <v>Dat. dienstjaren CAO</v>
          </cell>
          <cell r="H607">
            <v>40868</v>
          </cell>
        </row>
        <row r="608">
          <cell r="A608">
            <v>10348</v>
          </cell>
          <cell r="B608" t="str">
            <v>Dhr.</v>
          </cell>
          <cell r="C608" t="str">
            <v>A.K.L. Vrosch</v>
          </cell>
          <cell r="D608">
            <v>40881</v>
          </cell>
          <cell r="E608">
            <v>2958465</v>
          </cell>
          <cell r="F608" t="str">
            <v>Z1</v>
          </cell>
          <cell r="G608" t="str">
            <v>Dat. dienstjaren CAO</v>
          </cell>
          <cell r="H608">
            <v>40881</v>
          </cell>
        </row>
        <row r="609">
          <cell r="A609">
            <v>10349</v>
          </cell>
          <cell r="B609" t="str">
            <v>Mevrouw</v>
          </cell>
          <cell r="C609" t="str">
            <v>A.M.F.B.J. Claessens</v>
          </cell>
          <cell r="D609">
            <v>40884</v>
          </cell>
          <cell r="E609">
            <v>2958465</v>
          </cell>
          <cell r="F609" t="str">
            <v>Z1</v>
          </cell>
          <cell r="G609" t="str">
            <v>Dat. dienstjaren CAO</v>
          </cell>
          <cell r="H609">
            <v>40884</v>
          </cell>
        </row>
        <row r="610">
          <cell r="A610">
            <v>10350</v>
          </cell>
          <cell r="B610" t="str">
            <v>Mevrouw</v>
          </cell>
          <cell r="C610" t="str">
            <v>S.M.E.H. Brouns</v>
          </cell>
          <cell r="D610">
            <v>40910</v>
          </cell>
          <cell r="E610">
            <v>2958465</v>
          </cell>
          <cell r="F610" t="str">
            <v>Z1</v>
          </cell>
          <cell r="G610" t="str">
            <v>Dat. dienstjaren CAO</v>
          </cell>
          <cell r="H610">
            <v>40735</v>
          </cell>
        </row>
        <row r="611">
          <cell r="A611">
            <v>10351</v>
          </cell>
          <cell r="B611" t="str">
            <v>Dhr.</v>
          </cell>
          <cell r="C611" t="str">
            <v>S.J.M. de Coninck</v>
          </cell>
          <cell r="D611">
            <v>40916</v>
          </cell>
          <cell r="E611">
            <v>2958465</v>
          </cell>
          <cell r="F611" t="str">
            <v>Z1</v>
          </cell>
          <cell r="G611" t="str">
            <v>Dat. dienstjaren CAO</v>
          </cell>
          <cell r="H611">
            <v>40007</v>
          </cell>
        </row>
        <row r="612">
          <cell r="A612">
            <v>10352</v>
          </cell>
          <cell r="B612" t="str">
            <v>Mevrouw</v>
          </cell>
          <cell r="C612" t="str">
            <v>M.C.F. Ramakers - Toulouse</v>
          </cell>
          <cell r="D612">
            <v>40966</v>
          </cell>
          <cell r="E612">
            <v>2958465</v>
          </cell>
          <cell r="F612" t="str">
            <v>Z1</v>
          </cell>
          <cell r="G612" t="str">
            <v>Dat. dienstjaren CAO</v>
          </cell>
          <cell r="H612">
            <v>40966</v>
          </cell>
        </row>
        <row r="613">
          <cell r="A613">
            <v>10353</v>
          </cell>
          <cell r="B613" t="str">
            <v>Mevrouw</v>
          </cell>
          <cell r="C613" t="str">
            <v>W.S.R. Stenders</v>
          </cell>
          <cell r="D613">
            <v>40973</v>
          </cell>
          <cell r="E613">
            <v>2958465</v>
          </cell>
          <cell r="F613" t="str">
            <v>Z1</v>
          </cell>
          <cell r="G613" t="str">
            <v>Dat. dienstjaren CAO</v>
          </cell>
          <cell r="H613">
            <v>40782</v>
          </cell>
        </row>
        <row r="614">
          <cell r="A614">
            <v>10354</v>
          </cell>
          <cell r="B614" t="str">
            <v>Dhr.</v>
          </cell>
          <cell r="C614" t="str">
            <v>N. Driouch</v>
          </cell>
          <cell r="D614">
            <v>40983</v>
          </cell>
          <cell r="E614">
            <v>2958465</v>
          </cell>
          <cell r="F614" t="str">
            <v>Z1</v>
          </cell>
          <cell r="G614" t="str">
            <v>Dat. dienstjaren CAO</v>
          </cell>
          <cell r="H614">
            <v>40744</v>
          </cell>
        </row>
        <row r="615">
          <cell r="A615">
            <v>10355</v>
          </cell>
          <cell r="B615" t="str">
            <v>Mevrouw</v>
          </cell>
          <cell r="C615" t="str">
            <v>G.J.C. Reuters</v>
          </cell>
          <cell r="D615">
            <v>40987</v>
          </cell>
          <cell r="E615">
            <v>2958465</v>
          </cell>
          <cell r="F615" t="str">
            <v>Z1</v>
          </cell>
          <cell r="G615" t="str">
            <v>Dat. dienstjaren CAO</v>
          </cell>
          <cell r="H615">
            <v>40878</v>
          </cell>
        </row>
        <row r="616">
          <cell r="A616">
            <v>10356</v>
          </cell>
          <cell r="B616" t="str">
            <v>Mevrouw</v>
          </cell>
          <cell r="C616" t="str">
            <v>J.D. Grims - Kuijpers</v>
          </cell>
          <cell r="D616">
            <v>40980</v>
          </cell>
          <cell r="E616">
            <v>2958465</v>
          </cell>
          <cell r="F616" t="str">
            <v>Z1</v>
          </cell>
          <cell r="G616" t="str">
            <v>Dat. dienstjaren CAO</v>
          </cell>
          <cell r="H616">
            <v>40980</v>
          </cell>
        </row>
        <row r="617">
          <cell r="A617">
            <v>10357</v>
          </cell>
          <cell r="B617" t="str">
            <v>Dhr.</v>
          </cell>
          <cell r="C617" t="str">
            <v>A.S. Hermes</v>
          </cell>
          <cell r="D617">
            <v>41001</v>
          </cell>
          <cell r="E617">
            <v>2958465</v>
          </cell>
          <cell r="F617" t="str">
            <v>Z1</v>
          </cell>
          <cell r="G617" t="str">
            <v>Dat. dienstjaren CAO</v>
          </cell>
          <cell r="H617">
            <v>40386</v>
          </cell>
        </row>
        <row r="618">
          <cell r="A618">
            <v>10358</v>
          </cell>
          <cell r="B618" t="str">
            <v>Mevrouw</v>
          </cell>
          <cell r="C618" t="str">
            <v>P.J. Ramaekers - Smerecnik</v>
          </cell>
          <cell r="D618">
            <v>41001</v>
          </cell>
          <cell r="E618">
            <v>2958465</v>
          </cell>
          <cell r="F618" t="str">
            <v>Z1</v>
          </cell>
          <cell r="G618" t="str">
            <v>Dat. dienstjaren CAO</v>
          </cell>
          <cell r="H618">
            <v>41001</v>
          </cell>
        </row>
        <row r="619">
          <cell r="A619">
            <v>10359</v>
          </cell>
          <cell r="B619" t="str">
            <v>Mevrouw</v>
          </cell>
          <cell r="C619" t="str">
            <v>M.O. Cantepe</v>
          </cell>
          <cell r="D619">
            <v>40991</v>
          </cell>
          <cell r="E619">
            <v>2958465</v>
          </cell>
          <cell r="F619" t="str">
            <v>Z1</v>
          </cell>
          <cell r="G619" t="str">
            <v>Dat. dienstjaren CAO</v>
          </cell>
          <cell r="H619">
            <v>40833</v>
          </cell>
        </row>
        <row r="620">
          <cell r="A620">
            <v>10360</v>
          </cell>
          <cell r="B620" t="str">
            <v>Mevrouw</v>
          </cell>
          <cell r="C620" t="str">
            <v>H. Magtouf</v>
          </cell>
          <cell r="D620">
            <v>41015</v>
          </cell>
          <cell r="E620">
            <v>2958465</v>
          </cell>
          <cell r="F620" t="str">
            <v>Z1</v>
          </cell>
          <cell r="G620" t="str">
            <v>Dat. dienstjaren CAO</v>
          </cell>
          <cell r="H620">
            <v>41015</v>
          </cell>
        </row>
        <row r="621">
          <cell r="A621">
            <v>10361</v>
          </cell>
          <cell r="B621" t="str">
            <v>Mevrouw</v>
          </cell>
          <cell r="C621" t="str">
            <v>S.H.B. Geysels</v>
          </cell>
          <cell r="D621">
            <v>41015</v>
          </cell>
          <cell r="E621">
            <v>2958465</v>
          </cell>
          <cell r="F621" t="str">
            <v>Z1</v>
          </cell>
          <cell r="G621" t="str">
            <v>Dat. dienstjaren CAO</v>
          </cell>
          <cell r="H621">
            <v>40763</v>
          </cell>
        </row>
        <row r="622">
          <cell r="A622">
            <v>10362</v>
          </cell>
          <cell r="B622" t="str">
            <v>Mevrouw</v>
          </cell>
          <cell r="C622" t="str">
            <v>A.J. Kool - Leenders</v>
          </cell>
          <cell r="D622">
            <v>41030</v>
          </cell>
          <cell r="E622">
            <v>2958465</v>
          </cell>
          <cell r="F622" t="str">
            <v>Z1</v>
          </cell>
          <cell r="G622" t="str">
            <v>Dat. dienstjaren CAO</v>
          </cell>
          <cell r="H622">
            <v>41030</v>
          </cell>
        </row>
        <row r="623">
          <cell r="A623">
            <v>10363</v>
          </cell>
          <cell r="B623" t="str">
            <v>Mevrouw</v>
          </cell>
          <cell r="C623" t="str">
            <v>B. Houwers - Coort</v>
          </cell>
          <cell r="D623">
            <v>41018</v>
          </cell>
          <cell r="E623">
            <v>2958465</v>
          </cell>
          <cell r="F623" t="str">
            <v>Z1</v>
          </cell>
          <cell r="G623" t="str">
            <v>Dat. dienstjaren CAO</v>
          </cell>
          <cell r="H623">
            <v>41018</v>
          </cell>
        </row>
        <row r="624">
          <cell r="A624">
            <v>10364</v>
          </cell>
          <cell r="B624" t="str">
            <v>Mevrouw</v>
          </cell>
          <cell r="C624" t="str">
            <v>E.A. Smulders</v>
          </cell>
          <cell r="D624">
            <v>41017</v>
          </cell>
          <cell r="E624">
            <v>2958465</v>
          </cell>
          <cell r="F624" t="str">
            <v>Z1</v>
          </cell>
          <cell r="G624" t="str">
            <v>Dat. dienstjaren CAO</v>
          </cell>
          <cell r="H624">
            <v>41017</v>
          </cell>
        </row>
        <row r="625">
          <cell r="A625">
            <v>10365</v>
          </cell>
          <cell r="B625" t="str">
            <v>Mevrouw</v>
          </cell>
          <cell r="C625" t="str">
            <v>W.C.J. Dubois</v>
          </cell>
          <cell r="D625">
            <v>41024</v>
          </cell>
          <cell r="E625">
            <v>2958465</v>
          </cell>
          <cell r="F625" t="str">
            <v>Z1</v>
          </cell>
          <cell r="G625" t="str">
            <v>Dat. dienstjaren CAO</v>
          </cell>
          <cell r="H625">
            <v>41024</v>
          </cell>
        </row>
        <row r="626">
          <cell r="A626">
            <v>10366</v>
          </cell>
          <cell r="B626" t="str">
            <v>Mevrouw</v>
          </cell>
          <cell r="C626" t="str">
            <v>C. Katukulu</v>
          </cell>
          <cell r="D626">
            <v>41030</v>
          </cell>
          <cell r="E626">
            <v>2958465</v>
          </cell>
          <cell r="F626" t="str">
            <v>Z1</v>
          </cell>
          <cell r="G626" t="str">
            <v>Dat. dienstjaren CAO</v>
          </cell>
          <cell r="H626">
            <v>41030</v>
          </cell>
        </row>
        <row r="627">
          <cell r="A627">
            <v>10367</v>
          </cell>
          <cell r="B627" t="str">
            <v>Mevrouw</v>
          </cell>
          <cell r="C627" t="str">
            <v>D.E.H. Goris</v>
          </cell>
          <cell r="D627">
            <v>41030</v>
          </cell>
          <cell r="E627">
            <v>2958465</v>
          </cell>
          <cell r="F627" t="str">
            <v>Z1</v>
          </cell>
          <cell r="G627" t="str">
            <v>Dat. dienstjaren CAO</v>
          </cell>
          <cell r="H627">
            <v>40796</v>
          </cell>
        </row>
        <row r="628">
          <cell r="A628">
            <v>10368</v>
          </cell>
          <cell r="B628" t="str">
            <v>Mevrouw</v>
          </cell>
          <cell r="C628" t="str">
            <v>L. Koudan - Benali</v>
          </cell>
          <cell r="D628">
            <v>41036</v>
          </cell>
          <cell r="E628">
            <v>2958465</v>
          </cell>
          <cell r="F628" t="str">
            <v>Z1</v>
          </cell>
          <cell r="G628" t="str">
            <v>Dat. dienstjaren CAO</v>
          </cell>
          <cell r="H628">
            <v>40837</v>
          </cell>
        </row>
        <row r="629">
          <cell r="A629">
            <v>10369</v>
          </cell>
          <cell r="B629" t="str">
            <v>Mevrouw</v>
          </cell>
          <cell r="C629" t="str">
            <v>D.J.A.M. Schaakxs - Houwers</v>
          </cell>
          <cell r="D629">
            <v>41036</v>
          </cell>
          <cell r="E629">
            <v>2958465</v>
          </cell>
          <cell r="F629" t="str">
            <v>Z1</v>
          </cell>
          <cell r="G629" t="str">
            <v>Dat. dienstjaren CAO</v>
          </cell>
          <cell r="H629">
            <v>41036</v>
          </cell>
        </row>
        <row r="630">
          <cell r="A630">
            <v>10370</v>
          </cell>
          <cell r="B630" t="str">
            <v>Mevrouw</v>
          </cell>
          <cell r="C630" t="str">
            <v>A. David</v>
          </cell>
          <cell r="D630">
            <v>41036</v>
          </cell>
          <cell r="E630">
            <v>2958465</v>
          </cell>
          <cell r="F630" t="str">
            <v>Z1</v>
          </cell>
          <cell r="G630" t="str">
            <v>Dat. dienstjaren CAO</v>
          </cell>
          <cell r="H630">
            <v>41036</v>
          </cell>
        </row>
        <row r="631">
          <cell r="A631">
            <v>10371</v>
          </cell>
          <cell r="B631" t="str">
            <v>Dhr.</v>
          </cell>
          <cell r="C631" t="str">
            <v>D.C.J. Verboeket</v>
          </cell>
          <cell r="D631">
            <v>41036</v>
          </cell>
          <cell r="E631">
            <v>2958465</v>
          </cell>
          <cell r="F631" t="str">
            <v>Z1</v>
          </cell>
          <cell r="G631" t="str">
            <v>Dat. dienstjaren CAO</v>
          </cell>
          <cell r="H631">
            <v>41036</v>
          </cell>
        </row>
        <row r="632">
          <cell r="A632">
            <v>10372</v>
          </cell>
          <cell r="B632" t="str">
            <v>Mevrouw</v>
          </cell>
          <cell r="C632" t="str">
            <v>F. Loukili</v>
          </cell>
          <cell r="D632">
            <v>41041</v>
          </cell>
          <cell r="E632">
            <v>2958465</v>
          </cell>
          <cell r="F632" t="str">
            <v>Z1</v>
          </cell>
          <cell r="G632" t="str">
            <v>Dat. dienstjaren CAO</v>
          </cell>
          <cell r="H632">
            <v>40735</v>
          </cell>
        </row>
        <row r="633">
          <cell r="A633">
            <v>10373</v>
          </cell>
          <cell r="B633" t="str">
            <v>Mevrouw</v>
          </cell>
          <cell r="C633" t="str">
            <v>A. Budkova</v>
          </cell>
          <cell r="D633">
            <v>41052</v>
          </cell>
          <cell r="E633">
            <v>2958465</v>
          </cell>
          <cell r="F633" t="str">
            <v>Z1</v>
          </cell>
          <cell r="G633" t="str">
            <v>Dat. dienstjaren CAO</v>
          </cell>
          <cell r="H633">
            <v>41052</v>
          </cell>
        </row>
        <row r="634">
          <cell r="A634">
            <v>10374</v>
          </cell>
          <cell r="B634" t="str">
            <v>Dhr.</v>
          </cell>
          <cell r="C634" t="str">
            <v>F.J.M. Voncken</v>
          </cell>
          <cell r="D634">
            <v>41059</v>
          </cell>
          <cell r="E634">
            <v>2958465</v>
          </cell>
          <cell r="F634" t="str">
            <v>Z1</v>
          </cell>
          <cell r="G634" t="str">
            <v>Dat. dienstjaren CAO</v>
          </cell>
          <cell r="H634">
            <v>41059</v>
          </cell>
        </row>
        <row r="635">
          <cell r="A635">
            <v>10375</v>
          </cell>
          <cell r="B635" t="str">
            <v>Mevrouw</v>
          </cell>
          <cell r="C635" t="str">
            <v>B. Kreussler</v>
          </cell>
          <cell r="D635">
            <v>41067</v>
          </cell>
          <cell r="E635">
            <v>2958465</v>
          </cell>
          <cell r="F635" t="str">
            <v>Z1</v>
          </cell>
          <cell r="G635" t="str">
            <v>Dat. dienstjaren CAO</v>
          </cell>
          <cell r="H635">
            <v>40877</v>
          </cell>
        </row>
        <row r="636">
          <cell r="A636">
            <v>10376</v>
          </cell>
          <cell r="B636" t="str">
            <v>Mevrouw</v>
          </cell>
          <cell r="C636" t="str">
            <v>C.J. Stheins - Cerfonteijn</v>
          </cell>
          <cell r="D636">
            <v>41091</v>
          </cell>
          <cell r="E636">
            <v>2958465</v>
          </cell>
          <cell r="F636" t="str">
            <v>Z1</v>
          </cell>
          <cell r="G636" t="str">
            <v>Dat. dienstjaren CAO</v>
          </cell>
          <cell r="H636">
            <v>38719</v>
          </cell>
        </row>
        <row r="637">
          <cell r="A637">
            <v>10377</v>
          </cell>
          <cell r="B637" t="str">
            <v>Mevrouw</v>
          </cell>
          <cell r="C637" t="str">
            <v>K. Zahoum</v>
          </cell>
          <cell r="D637">
            <v>41091</v>
          </cell>
          <cell r="E637">
            <v>2958465</v>
          </cell>
          <cell r="F637" t="str">
            <v>Z1</v>
          </cell>
          <cell r="G637" t="str">
            <v>Dat. dienstjaren CAO</v>
          </cell>
          <cell r="H637">
            <v>36675</v>
          </cell>
        </row>
        <row r="638">
          <cell r="A638">
            <v>10378</v>
          </cell>
          <cell r="B638" t="str">
            <v>Mevrouw</v>
          </cell>
          <cell r="C638" t="str">
            <v>D. Jongen - La Magna</v>
          </cell>
          <cell r="D638">
            <v>41091</v>
          </cell>
          <cell r="E638">
            <v>2958465</v>
          </cell>
          <cell r="F638" t="str">
            <v>Z1</v>
          </cell>
          <cell r="G638" t="str">
            <v>Dat. dienstjaren CAO</v>
          </cell>
          <cell r="H638">
            <v>37655</v>
          </cell>
        </row>
        <row r="639">
          <cell r="A639">
            <v>10379</v>
          </cell>
          <cell r="B639" t="str">
            <v>Dhr.</v>
          </cell>
          <cell r="C639" t="str">
            <v>J.G.M.W. Rosier</v>
          </cell>
          <cell r="D639">
            <v>41092</v>
          </cell>
          <cell r="E639">
            <v>2958465</v>
          </cell>
          <cell r="F639" t="str">
            <v>Z1</v>
          </cell>
          <cell r="G639" t="str">
            <v>Dat. dienstjaren CAO</v>
          </cell>
          <cell r="H639">
            <v>31971</v>
          </cell>
        </row>
        <row r="640">
          <cell r="A640">
            <v>10380</v>
          </cell>
          <cell r="B640" t="str">
            <v>Mevrouw</v>
          </cell>
          <cell r="C640" t="str">
            <v>I.F. Zimmerman - Doran</v>
          </cell>
          <cell r="D640">
            <v>41096</v>
          </cell>
          <cell r="E640">
            <v>2958465</v>
          </cell>
          <cell r="F640" t="str">
            <v>Z1</v>
          </cell>
          <cell r="G640" t="str">
            <v>Dat. dienstjaren CAO</v>
          </cell>
          <cell r="H640">
            <v>41096</v>
          </cell>
        </row>
        <row r="641">
          <cell r="A641">
            <v>10381</v>
          </cell>
          <cell r="B641" t="str">
            <v>Mevrouw</v>
          </cell>
          <cell r="C641" t="str">
            <v>K. Diallo</v>
          </cell>
          <cell r="D641">
            <v>41102</v>
          </cell>
          <cell r="E641">
            <v>2958465</v>
          </cell>
          <cell r="F641" t="str">
            <v>Z1</v>
          </cell>
          <cell r="G641" t="str">
            <v>Dat. dienstjaren CAO</v>
          </cell>
          <cell r="H641">
            <v>41102</v>
          </cell>
        </row>
        <row r="642">
          <cell r="A642">
            <v>10382</v>
          </cell>
          <cell r="B642" t="str">
            <v>Mevrouw</v>
          </cell>
          <cell r="C642" t="str">
            <v>M.H.F. Reul</v>
          </cell>
          <cell r="D642">
            <v>41121</v>
          </cell>
          <cell r="E642">
            <v>2958465</v>
          </cell>
          <cell r="F642" t="str">
            <v>Z1</v>
          </cell>
          <cell r="G642" t="str">
            <v>Dat. dienstjaren CAO</v>
          </cell>
          <cell r="H642">
            <v>40872</v>
          </cell>
        </row>
        <row r="643">
          <cell r="A643">
            <v>10383</v>
          </cell>
          <cell r="B643" t="str">
            <v>Mevrouw</v>
          </cell>
          <cell r="C643" t="str">
            <v>A.W.M. Thomissen</v>
          </cell>
          <cell r="D643">
            <v>41122</v>
          </cell>
          <cell r="E643">
            <v>2958465</v>
          </cell>
          <cell r="F643" t="str">
            <v>Z1</v>
          </cell>
          <cell r="G643" t="str">
            <v>Dat. dienstjaren CAO</v>
          </cell>
          <cell r="H643">
            <v>41122</v>
          </cell>
        </row>
        <row r="644">
          <cell r="A644">
            <v>10384</v>
          </cell>
          <cell r="B644" t="str">
            <v>Mevrouw</v>
          </cell>
          <cell r="C644" t="str">
            <v>Z. Dahibi</v>
          </cell>
          <cell r="D644">
            <v>41122</v>
          </cell>
          <cell r="E644">
            <v>2958465</v>
          </cell>
          <cell r="F644" t="str">
            <v>Z1</v>
          </cell>
          <cell r="G644" t="str">
            <v>Dat. dienstjaren CAO</v>
          </cell>
          <cell r="H644">
            <v>35352</v>
          </cell>
        </row>
        <row r="645">
          <cell r="A645">
            <v>10385</v>
          </cell>
          <cell r="B645" t="str">
            <v>Mevrouw</v>
          </cell>
          <cell r="C645" t="str">
            <v>K. Krishnadewi Susilowati</v>
          </cell>
          <cell r="D645">
            <v>41122</v>
          </cell>
          <cell r="E645">
            <v>2958465</v>
          </cell>
          <cell r="F645" t="str">
            <v>Z1</v>
          </cell>
          <cell r="G645" t="str">
            <v>Dat. dienstjaren CAO</v>
          </cell>
          <cell r="H645">
            <v>39370</v>
          </cell>
        </row>
        <row r="646">
          <cell r="A646">
            <v>10386</v>
          </cell>
          <cell r="B646" t="str">
            <v>Mevrouw</v>
          </cell>
          <cell r="C646" t="str">
            <v>G.A.Y. Gijzen - Renes</v>
          </cell>
          <cell r="D646">
            <v>41134</v>
          </cell>
          <cell r="E646">
            <v>2958465</v>
          </cell>
          <cell r="F646" t="str">
            <v>Z1</v>
          </cell>
          <cell r="G646" t="str">
            <v>Dat. dienstjaren CAO</v>
          </cell>
          <cell r="H646">
            <v>40770</v>
          </cell>
        </row>
        <row r="647">
          <cell r="A647">
            <v>10387</v>
          </cell>
          <cell r="B647" t="str">
            <v>Mevrouw</v>
          </cell>
          <cell r="C647" t="str">
            <v>M.M.W. Doda - Stevens</v>
          </cell>
          <cell r="D647">
            <v>41149</v>
          </cell>
          <cell r="E647">
            <v>2958465</v>
          </cell>
          <cell r="F647" t="str">
            <v>Z1</v>
          </cell>
          <cell r="G647" t="str">
            <v>Dat. dienstjaren CAO</v>
          </cell>
          <cell r="H647">
            <v>41149</v>
          </cell>
        </row>
        <row r="648">
          <cell r="A648">
            <v>10388</v>
          </cell>
          <cell r="B648" t="str">
            <v>Dhr.</v>
          </cell>
          <cell r="C648" t="str">
            <v>R.H.J. Smith</v>
          </cell>
          <cell r="D648">
            <v>41153</v>
          </cell>
          <cell r="E648">
            <v>2958465</v>
          </cell>
          <cell r="F648" t="str">
            <v>Z1</v>
          </cell>
          <cell r="G648" t="str">
            <v>Dat. dienstjaren CAO</v>
          </cell>
          <cell r="H648">
            <v>41153</v>
          </cell>
        </row>
        <row r="649">
          <cell r="A649">
            <v>10389</v>
          </cell>
          <cell r="B649" t="str">
            <v>Mevrouw</v>
          </cell>
          <cell r="C649" t="str">
            <v>F. Handels</v>
          </cell>
          <cell r="D649">
            <v>41160</v>
          </cell>
          <cell r="E649">
            <v>2958465</v>
          </cell>
          <cell r="F649" t="str">
            <v>Z1</v>
          </cell>
          <cell r="G649" t="str">
            <v>Dat. dienstjaren CAO</v>
          </cell>
          <cell r="H649">
            <v>41092</v>
          </cell>
        </row>
        <row r="650">
          <cell r="A650">
            <v>10390</v>
          </cell>
          <cell r="B650" t="str">
            <v>Dhr.</v>
          </cell>
          <cell r="C650" t="str">
            <v>M. Handels</v>
          </cell>
          <cell r="D650">
            <v>41160</v>
          </cell>
          <cell r="E650">
            <v>2958465</v>
          </cell>
          <cell r="F650" t="str">
            <v>Z1</v>
          </cell>
          <cell r="G650" t="str">
            <v>Dat. dienstjaren CAO</v>
          </cell>
          <cell r="H650">
            <v>41160</v>
          </cell>
        </row>
        <row r="651">
          <cell r="A651">
            <v>10391</v>
          </cell>
          <cell r="B651" t="str">
            <v>Mevrouw</v>
          </cell>
          <cell r="C651" t="str">
            <v>R.E.J.M. Kleintjens</v>
          </cell>
          <cell r="D651">
            <v>41169</v>
          </cell>
          <cell r="E651">
            <v>2958465</v>
          </cell>
          <cell r="F651" t="str">
            <v>Z1</v>
          </cell>
          <cell r="G651" t="str">
            <v>Dat. dienstjaren CAO</v>
          </cell>
          <cell r="H651">
            <v>41099</v>
          </cell>
        </row>
        <row r="652">
          <cell r="A652">
            <v>10392</v>
          </cell>
          <cell r="B652" t="str">
            <v>Mevrouw</v>
          </cell>
          <cell r="C652" t="str">
            <v>L.A.J. Krete</v>
          </cell>
          <cell r="D652">
            <v>41176</v>
          </cell>
          <cell r="E652">
            <v>2958465</v>
          </cell>
          <cell r="F652" t="str">
            <v>Z1</v>
          </cell>
          <cell r="G652" t="str">
            <v>Dat. dienstjaren CAO</v>
          </cell>
          <cell r="H652">
            <v>41176</v>
          </cell>
        </row>
        <row r="653">
          <cell r="A653">
            <v>10393</v>
          </cell>
          <cell r="B653" t="str">
            <v>Mevrouw</v>
          </cell>
          <cell r="C653" t="str">
            <v>M.M.T. Vroegop</v>
          </cell>
          <cell r="D653">
            <v>41227</v>
          </cell>
          <cell r="E653">
            <v>2958465</v>
          </cell>
          <cell r="F653" t="str">
            <v>Z1</v>
          </cell>
          <cell r="G653" t="str">
            <v>Dat. dienstjaren CAO</v>
          </cell>
          <cell r="H653">
            <v>41227</v>
          </cell>
        </row>
        <row r="654">
          <cell r="A654">
            <v>10394</v>
          </cell>
          <cell r="B654" t="str">
            <v>Mevrouw</v>
          </cell>
          <cell r="C654" t="str">
            <v>N.M.F. Notermans</v>
          </cell>
          <cell r="D654">
            <v>41246</v>
          </cell>
          <cell r="E654">
            <v>2958465</v>
          </cell>
          <cell r="F654" t="str">
            <v>Z1</v>
          </cell>
          <cell r="G654" t="str">
            <v>Dat. dienstjaren CAO</v>
          </cell>
          <cell r="H654">
            <v>41246</v>
          </cell>
        </row>
        <row r="655">
          <cell r="A655">
            <v>10395</v>
          </cell>
          <cell r="B655" t="str">
            <v>Mevrouw</v>
          </cell>
          <cell r="C655" t="str">
            <v>M.H. Kroon - Minartz</v>
          </cell>
          <cell r="D655">
            <v>41275</v>
          </cell>
          <cell r="E655">
            <v>2958465</v>
          </cell>
          <cell r="F655" t="str">
            <v>Z1</v>
          </cell>
          <cell r="G655" t="str">
            <v>Dat. dienstjaren CAO</v>
          </cell>
          <cell r="H655">
            <v>36941</v>
          </cell>
        </row>
        <row r="656">
          <cell r="A656">
            <v>10396</v>
          </cell>
          <cell r="B656" t="str">
            <v>Mevrouw</v>
          </cell>
          <cell r="C656" t="str">
            <v>J. Herzberg</v>
          </cell>
          <cell r="D656">
            <v>41260</v>
          </cell>
          <cell r="E656">
            <v>2958465</v>
          </cell>
          <cell r="F656" t="str">
            <v>Z1</v>
          </cell>
          <cell r="G656" t="str">
            <v>Dat. dienstjaren CAO</v>
          </cell>
          <cell r="H656">
            <v>41260</v>
          </cell>
        </row>
        <row r="657">
          <cell r="A657">
            <v>10397</v>
          </cell>
          <cell r="B657" t="str">
            <v>Mevrouw</v>
          </cell>
          <cell r="C657" t="str">
            <v>M.E.W. Driessen - Conraads</v>
          </cell>
          <cell r="D657">
            <v>41275</v>
          </cell>
          <cell r="E657">
            <v>2958465</v>
          </cell>
          <cell r="F657" t="str">
            <v>Z1</v>
          </cell>
          <cell r="G657" t="str">
            <v>Dat. dienstjaren CAO</v>
          </cell>
          <cell r="H657">
            <v>33756</v>
          </cell>
        </row>
        <row r="658">
          <cell r="A658">
            <v>10398</v>
          </cell>
          <cell r="B658" t="str">
            <v>Dhr.</v>
          </cell>
          <cell r="C658" t="str">
            <v>A.M. Rijcks</v>
          </cell>
          <cell r="D658">
            <v>41275</v>
          </cell>
          <cell r="E658">
            <v>2958465</v>
          </cell>
          <cell r="F658" t="str">
            <v>Z1</v>
          </cell>
          <cell r="G658" t="str">
            <v>Dat. dienstjaren CAO</v>
          </cell>
          <cell r="H658">
            <v>34115</v>
          </cell>
        </row>
        <row r="659">
          <cell r="A659">
            <v>10399</v>
          </cell>
          <cell r="B659" t="str">
            <v>Mevrouw</v>
          </cell>
          <cell r="C659" t="str">
            <v>M.C. Ritterbex - Scheffer</v>
          </cell>
          <cell r="D659">
            <v>41275</v>
          </cell>
          <cell r="E659">
            <v>2958465</v>
          </cell>
          <cell r="F659" t="str">
            <v>Z1</v>
          </cell>
          <cell r="G659" t="str">
            <v>Dat. dienstjaren CAO</v>
          </cell>
          <cell r="H659">
            <v>40548</v>
          </cell>
        </row>
        <row r="660">
          <cell r="A660">
            <v>10400</v>
          </cell>
          <cell r="B660" t="str">
            <v>Mevrouw</v>
          </cell>
          <cell r="C660" t="str">
            <v>A.G. Mabale</v>
          </cell>
          <cell r="D660">
            <v>41278</v>
          </cell>
          <cell r="E660">
            <v>2958465</v>
          </cell>
          <cell r="F660" t="str">
            <v>Z1</v>
          </cell>
          <cell r="G660" t="str">
            <v>Dat. dienstjaren CAO</v>
          </cell>
          <cell r="H660">
            <v>41278</v>
          </cell>
        </row>
        <row r="661">
          <cell r="A661">
            <v>10401</v>
          </cell>
          <cell r="B661" t="str">
            <v>Mevrouw</v>
          </cell>
          <cell r="C661" t="str">
            <v>C.A.J.H. Huydts</v>
          </cell>
          <cell r="D661">
            <v>41284</v>
          </cell>
          <cell r="E661">
            <v>2958465</v>
          </cell>
          <cell r="F661" t="str">
            <v>Z1</v>
          </cell>
          <cell r="G661" t="str">
            <v>Dat. dienstjaren CAO</v>
          </cell>
          <cell r="H661">
            <v>41284</v>
          </cell>
        </row>
        <row r="662">
          <cell r="A662">
            <v>10402</v>
          </cell>
          <cell r="B662" t="str">
            <v>Mevrouw</v>
          </cell>
          <cell r="C662" t="str">
            <v>A. Baeyens</v>
          </cell>
          <cell r="D662">
            <v>41337</v>
          </cell>
          <cell r="E662">
            <v>2958465</v>
          </cell>
          <cell r="F662" t="str">
            <v>Z1</v>
          </cell>
          <cell r="G662" t="str">
            <v>Dat. dienstjaren CAO</v>
          </cell>
          <cell r="H662">
            <v>41337</v>
          </cell>
        </row>
        <row r="663">
          <cell r="A663">
            <v>10403</v>
          </cell>
          <cell r="B663" t="str">
            <v>Mevrouw</v>
          </cell>
          <cell r="C663" t="str">
            <v>C. Quaedvlieg</v>
          </cell>
          <cell r="D663">
            <v>41338</v>
          </cell>
          <cell r="E663">
            <v>2958465</v>
          </cell>
          <cell r="F663" t="str">
            <v>Z1</v>
          </cell>
          <cell r="G663" t="str">
            <v>Dat. dienstjaren CAO</v>
          </cell>
          <cell r="H663">
            <v>41338</v>
          </cell>
        </row>
        <row r="664">
          <cell r="A664">
            <v>10404</v>
          </cell>
          <cell r="B664" t="str">
            <v>Mevrouw</v>
          </cell>
          <cell r="C664" t="str">
            <v>E.S.J. Smeets - Kusters</v>
          </cell>
          <cell r="D664">
            <v>41344</v>
          </cell>
          <cell r="E664">
            <v>2958465</v>
          </cell>
          <cell r="F664" t="str">
            <v>Z1</v>
          </cell>
          <cell r="G664" t="str">
            <v>Dat. dienstjaren CAO</v>
          </cell>
          <cell r="H664">
            <v>41151</v>
          </cell>
        </row>
        <row r="665">
          <cell r="A665">
            <v>10405</v>
          </cell>
          <cell r="B665" t="str">
            <v>Mevrouw</v>
          </cell>
          <cell r="C665" t="str">
            <v>I.H.J.M. Versteegen - Wijnen</v>
          </cell>
          <cell r="D665">
            <v>41340</v>
          </cell>
          <cell r="E665">
            <v>2958465</v>
          </cell>
          <cell r="F665" t="str">
            <v>Z1</v>
          </cell>
          <cell r="G665" t="str">
            <v>Dat. dienstjaren CAO</v>
          </cell>
          <cell r="H665">
            <v>41340</v>
          </cell>
        </row>
        <row r="666">
          <cell r="A666">
            <v>10406</v>
          </cell>
          <cell r="B666" t="str">
            <v>Mevrouw</v>
          </cell>
          <cell r="C666" t="str">
            <v>E.A.M.H. Bocken - Korsten</v>
          </cell>
          <cell r="D666">
            <v>41366</v>
          </cell>
          <cell r="E666">
            <v>2958465</v>
          </cell>
          <cell r="F666" t="str">
            <v>Z1</v>
          </cell>
          <cell r="G666" t="str">
            <v>Dat. dienstjaren CAO</v>
          </cell>
          <cell r="H666">
            <v>41366</v>
          </cell>
        </row>
        <row r="667">
          <cell r="A667">
            <v>10407</v>
          </cell>
          <cell r="B667" t="str">
            <v>Mevrouw</v>
          </cell>
          <cell r="C667" t="str">
            <v>K.C.G.H.P. Godding</v>
          </cell>
          <cell r="D667">
            <v>41407</v>
          </cell>
          <cell r="E667">
            <v>2958465</v>
          </cell>
          <cell r="F667" t="str">
            <v>Z1</v>
          </cell>
          <cell r="G667" t="str">
            <v>Dat. dienstjaren CAO</v>
          </cell>
          <cell r="H667">
            <v>41010</v>
          </cell>
        </row>
        <row r="668">
          <cell r="A668">
            <v>10408</v>
          </cell>
          <cell r="B668" t="str">
            <v>Mevrouw</v>
          </cell>
          <cell r="C668" t="str">
            <v>A.M.F. Zwackhalen</v>
          </cell>
          <cell r="D668">
            <v>41429</v>
          </cell>
          <cell r="E668">
            <v>2958465</v>
          </cell>
          <cell r="F668" t="str">
            <v>Z1</v>
          </cell>
          <cell r="G668" t="str">
            <v>Dat. dienstjaren CAO</v>
          </cell>
          <cell r="H668">
            <v>41429</v>
          </cell>
        </row>
        <row r="669">
          <cell r="A669">
            <v>10409</v>
          </cell>
          <cell r="B669" t="str">
            <v>Mevrouw</v>
          </cell>
          <cell r="C669" t="str">
            <v>I.J.H. Kerkhoffs - Hoogeveen</v>
          </cell>
          <cell r="D669">
            <v>41435</v>
          </cell>
          <cell r="E669">
            <v>2958465</v>
          </cell>
          <cell r="F669" t="str">
            <v>Z1</v>
          </cell>
          <cell r="G669" t="str">
            <v>Dat. dienstjaren CAO</v>
          </cell>
          <cell r="H669">
            <v>41435</v>
          </cell>
        </row>
        <row r="670">
          <cell r="A670">
            <v>10410</v>
          </cell>
          <cell r="B670" t="str">
            <v>Mevrouw</v>
          </cell>
          <cell r="C670" t="str">
            <v>M. Habets</v>
          </cell>
          <cell r="D670">
            <v>41439</v>
          </cell>
          <cell r="E670">
            <v>2958465</v>
          </cell>
          <cell r="F670" t="str">
            <v>Z1</v>
          </cell>
          <cell r="G670" t="str">
            <v>Dat. dienstjaren CAO</v>
          </cell>
          <cell r="H670">
            <v>41439</v>
          </cell>
        </row>
        <row r="671">
          <cell r="A671">
            <v>10411</v>
          </cell>
          <cell r="B671" t="str">
            <v>Mevrouw</v>
          </cell>
          <cell r="C671" t="str">
            <v>N. Lurkens</v>
          </cell>
          <cell r="D671">
            <v>41465</v>
          </cell>
          <cell r="E671">
            <v>2958465</v>
          </cell>
          <cell r="F671" t="str">
            <v>Z1</v>
          </cell>
          <cell r="G671" t="str">
            <v>Dat. dienstjaren CAO</v>
          </cell>
          <cell r="H671">
            <v>41465</v>
          </cell>
        </row>
        <row r="672">
          <cell r="A672">
            <v>10412</v>
          </cell>
          <cell r="B672" t="str">
            <v>Mevrouw</v>
          </cell>
          <cell r="C672" t="str">
            <v>E.E.J.H. Coenen</v>
          </cell>
          <cell r="D672">
            <v>41498</v>
          </cell>
          <cell r="E672">
            <v>2958465</v>
          </cell>
          <cell r="F672" t="str">
            <v>Z1</v>
          </cell>
          <cell r="G672" t="str">
            <v>Dat. dienstjaren CAO</v>
          </cell>
          <cell r="H672">
            <v>41498</v>
          </cell>
        </row>
        <row r="673">
          <cell r="A673">
            <v>10413</v>
          </cell>
          <cell r="B673" t="str">
            <v>Mevrouw</v>
          </cell>
          <cell r="C673" t="str">
            <v>W.P.L. van Noortwijk - Penris</v>
          </cell>
          <cell r="D673">
            <v>41505</v>
          </cell>
          <cell r="E673">
            <v>2958465</v>
          </cell>
          <cell r="F673" t="str">
            <v>Z1</v>
          </cell>
          <cell r="G673" t="str">
            <v>Dat. dienstjaren CAO</v>
          </cell>
          <cell r="H673">
            <v>41505</v>
          </cell>
        </row>
        <row r="674">
          <cell r="A674">
            <v>10414</v>
          </cell>
          <cell r="B674" t="str">
            <v>Mevrouw</v>
          </cell>
          <cell r="C674" t="str">
            <v>E. Ozturk</v>
          </cell>
          <cell r="D674">
            <v>41513</v>
          </cell>
          <cell r="E674">
            <v>2958465</v>
          </cell>
          <cell r="F674" t="str">
            <v>Z1</v>
          </cell>
          <cell r="G674" t="str">
            <v>Dat. dienstjaren CAO</v>
          </cell>
          <cell r="H674">
            <v>41513</v>
          </cell>
        </row>
        <row r="675">
          <cell r="A675">
            <v>10415</v>
          </cell>
          <cell r="B675" t="str">
            <v>Mevrouw</v>
          </cell>
          <cell r="C675" t="str">
            <v>R. Mustika</v>
          </cell>
          <cell r="D675">
            <v>41531</v>
          </cell>
          <cell r="E675">
            <v>2958465</v>
          </cell>
          <cell r="F675" t="str">
            <v>Z1</v>
          </cell>
          <cell r="G675" t="str">
            <v>Dat. dienstjaren CAO</v>
          </cell>
          <cell r="H675">
            <v>41478</v>
          </cell>
        </row>
        <row r="676">
          <cell r="A676">
            <v>10416</v>
          </cell>
          <cell r="B676" t="str">
            <v>Mevrouw</v>
          </cell>
          <cell r="C676" t="str">
            <v>O. Ibraimovic</v>
          </cell>
          <cell r="D676">
            <v>41526</v>
          </cell>
          <cell r="E676">
            <v>2958465</v>
          </cell>
          <cell r="F676" t="str">
            <v>Z1</v>
          </cell>
          <cell r="G676" t="str">
            <v>Dat. dienstjaren CAO</v>
          </cell>
          <cell r="H676">
            <v>41432</v>
          </cell>
        </row>
        <row r="677">
          <cell r="A677">
            <v>10417</v>
          </cell>
          <cell r="B677" t="str">
            <v>Mevrouw</v>
          </cell>
          <cell r="C677" t="str">
            <v>K.A.G. Vroemen</v>
          </cell>
          <cell r="D677">
            <v>41540</v>
          </cell>
          <cell r="E677">
            <v>2958465</v>
          </cell>
          <cell r="F677" t="str">
            <v>Z1</v>
          </cell>
          <cell r="G677" t="str">
            <v>Dat. dienstjaren CAO</v>
          </cell>
          <cell r="H677">
            <v>41540</v>
          </cell>
        </row>
        <row r="678">
          <cell r="A678">
            <v>10418</v>
          </cell>
          <cell r="B678" t="str">
            <v>Mevrouw</v>
          </cell>
          <cell r="C678" t="str">
            <v>A.A.J. Lutgens - Bessems</v>
          </cell>
          <cell r="D678">
            <v>41542</v>
          </cell>
          <cell r="E678">
            <v>2958465</v>
          </cell>
          <cell r="F678" t="str">
            <v>Z1</v>
          </cell>
          <cell r="G678" t="str">
            <v>Dat. dienstjaren CAO</v>
          </cell>
          <cell r="H678">
            <v>41542</v>
          </cell>
        </row>
        <row r="679">
          <cell r="A679">
            <v>10419</v>
          </cell>
          <cell r="B679" t="str">
            <v>Dhr.</v>
          </cell>
          <cell r="C679" t="str">
            <v>S.M.M. Nievelstein</v>
          </cell>
          <cell r="D679">
            <v>41562</v>
          </cell>
          <cell r="E679">
            <v>2958465</v>
          </cell>
          <cell r="F679" t="str">
            <v>Z1</v>
          </cell>
          <cell r="G679" t="str">
            <v>Dat. dienstjaren CAO</v>
          </cell>
          <cell r="H679">
            <v>41562</v>
          </cell>
        </row>
        <row r="680">
          <cell r="A680">
            <v>10420</v>
          </cell>
          <cell r="B680" t="str">
            <v>Mevrouw</v>
          </cell>
          <cell r="C680" t="str">
            <v>A.J.H. Peeters</v>
          </cell>
          <cell r="D680">
            <v>41564</v>
          </cell>
          <cell r="E680">
            <v>2958465</v>
          </cell>
          <cell r="F680" t="str">
            <v>Z1</v>
          </cell>
          <cell r="G680" t="str">
            <v>Dat. dienstjaren CAO</v>
          </cell>
          <cell r="H680">
            <v>41564</v>
          </cell>
        </row>
        <row r="681">
          <cell r="A681">
            <v>10421</v>
          </cell>
          <cell r="B681" t="str">
            <v>Mevrouw</v>
          </cell>
          <cell r="C681" t="str">
            <v>S.J.G. Niks - Mohnen</v>
          </cell>
          <cell r="D681">
            <v>41579</v>
          </cell>
          <cell r="E681">
            <v>2958465</v>
          </cell>
          <cell r="F681" t="str">
            <v>Z1</v>
          </cell>
          <cell r="G681" t="str">
            <v>Dat. dienstjaren CAO</v>
          </cell>
          <cell r="H681">
            <v>31600</v>
          </cell>
        </row>
        <row r="682">
          <cell r="A682">
            <v>10422</v>
          </cell>
          <cell r="B682" t="str">
            <v>Dhr.</v>
          </cell>
          <cell r="C682" t="str">
            <v>A.M.J.H. Lardenoye</v>
          </cell>
          <cell r="D682">
            <v>41582</v>
          </cell>
          <cell r="E682">
            <v>2958465</v>
          </cell>
          <cell r="F682" t="str">
            <v>Z1</v>
          </cell>
          <cell r="G682" t="str">
            <v>Dat. dienstjaren CAO</v>
          </cell>
          <cell r="H682">
            <v>41582</v>
          </cell>
        </row>
        <row r="683">
          <cell r="A683">
            <v>10423</v>
          </cell>
          <cell r="B683" t="str">
            <v>Mevrouw</v>
          </cell>
          <cell r="C683" t="str">
            <v>D. Bajraktaraj</v>
          </cell>
          <cell r="D683">
            <v>41602</v>
          </cell>
          <cell r="E683">
            <v>2958465</v>
          </cell>
          <cell r="F683" t="str">
            <v>Z1</v>
          </cell>
          <cell r="G683" t="str">
            <v>Dat. dienstjaren CAO</v>
          </cell>
          <cell r="H683">
            <v>41602</v>
          </cell>
        </row>
        <row r="684">
          <cell r="A684">
            <v>10424</v>
          </cell>
          <cell r="B684" t="str">
            <v>Mevrouw</v>
          </cell>
          <cell r="C684" t="str">
            <v>M.L. van der Steen</v>
          </cell>
          <cell r="D684">
            <v>41599</v>
          </cell>
          <cell r="E684">
            <v>2958465</v>
          </cell>
          <cell r="F684" t="str">
            <v>Z1</v>
          </cell>
          <cell r="G684" t="str">
            <v>Dat. dienstjaren CAO</v>
          </cell>
          <cell r="H684">
            <v>41599</v>
          </cell>
        </row>
        <row r="685">
          <cell r="A685">
            <v>10425</v>
          </cell>
          <cell r="B685" t="str">
            <v>Dhr.</v>
          </cell>
          <cell r="C685" t="str">
            <v>P.J.M. Nijssen</v>
          </cell>
          <cell r="D685">
            <v>41640</v>
          </cell>
          <cell r="E685">
            <v>2958465</v>
          </cell>
          <cell r="F685" t="str">
            <v>Z1</v>
          </cell>
          <cell r="G685" t="str">
            <v>Dat. dienstjaren CAO</v>
          </cell>
          <cell r="H685">
            <v>41641</v>
          </cell>
        </row>
        <row r="686">
          <cell r="A686">
            <v>10425</v>
          </cell>
          <cell r="B686" t="str">
            <v>Dhr.</v>
          </cell>
          <cell r="C686" t="str">
            <v>P.J.M. Nijssen</v>
          </cell>
          <cell r="D686">
            <v>41640</v>
          </cell>
          <cell r="E686">
            <v>2958465</v>
          </cell>
          <cell r="F686" t="str">
            <v>Z1</v>
          </cell>
          <cell r="G686" t="str">
            <v>Dat. dienstjaren CAO</v>
          </cell>
          <cell r="H686">
            <v>41640</v>
          </cell>
        </row>
        <row r="687">
          <cell r="A687">
            <v>10426</v>
          </cell>
          <cell r="B687" t="str">
            <v>Dhr.</v>
          </cell>
          <cell r="C687" t="str">
            <v>R. Feijen</v>
          </cell>
          <cell r="D687">
            <v>41617</v>
          </cell>
          <cell r="E687">
            <v>2958465</v>
          </cell>
          <cell r="F687" t="str">
            <v>Z1</v>
          </cell>
          <cell r="G687" t="str">
            <v>Dat. dienstjaren CAO</v>
          </cell>
          <cell r="H687">
            <v>41617</v>
          </cell>
        </row>
        <row r="688">
          <cell r="A688">
            <v>10427</v>
          </cell>
          <cell r="B688" t="str">
            <v>Mevrouw</v>
          </cell>
          <cell r="C688" t="str">
            <v>S.E.A. Roelofs - Cornelissen</v>
          </cell>
          <cell r="D688">
            <v>41619</v>
          </cell>
          <cell r="E688">
            <v>2958465</v>
          </cell>
          <cell r="F688" t="str">
            <v>Z1</v>
          </cell>
          <cell r="G688" t="str">
            <v>Dat. dienstjaren CAO</v>
          </cell>
          <cell r="H688">
            <v>41619</v>
          </cell>
        </row>
        <row r="689">
          <cell r="A689">
            <v>10428</v>
          </cell>
          <cell r="B689" t="str">
            <v>Mevrouw</v>
          </cell>
          <cell r="C689" t="str">
            <v>M.H.J. Heinemans - van Eisden</v>
          </cell>
          <cell r="D689">
            <v>41640</v>
          </cell>
          <cell r="E689">
            <v>2958465</v>
          </cell>
          <cell r="F689" t="str">
            <v>Z1</v>
          </cell>
          <cell r="G689" t="str">
            <v>Dat. dienstjaren CAO</v>
          </cell>
          <cell r="H689">
            <v>28825</v>
          </cell>
        </row>
        <row r="690">
          <cell r="A690">
            <v>10429</v>
          </cell>
          <cell r="B690" t="str">
            <v>Mevrouw</v>
          </cell>
          <cell r="C690" t="str">
            <v>M.M.J. Dam - Buchmeyer</v>
          </cell>
          <cell r="D690">
            <v>41640</v>
          </cell>
          <cell r="E690">
            <v>2958465</v>
          </cell>
          <cell r="F690" t="str">
            <v>Z1</v>
          </cell>
          <cell r="G690" t="str">
            <v>Dat. dienstjaren CAO</v>
          </cell>
          <cell r="H690">
            <v>31845</v>
          </cell>
        </row>
        <row r="691">
          <cell r="A691">
            <v>10430</v>
          </cell>
          <cell r="B691" t="str">
            <v>Mevrouw</v>
          </cell>
          <cell r="C691" t="str">
            <v>B.H.E. Linschoten - Vogelaar</v>
          </cell>
          <cell r="D691">
            <v>41640</v>
          </cell>
          <cell r="E691">
            <v>2958465</v>
          </cell>
          <cell r="F691" t="str">
            <v>Z1</v>
          </cell>
          <cell r="G691" t="str">
            <v>Dat. dienstjaren CAO</v>
          </cell>
          <cell r="H691">
            <v>37060</v>
          </cell>
        </row>
        <row r="692">
          <cell r="A692">
            <v>10431</v>
          </cell>
          <cell r="B692" t="str">
            <v>Mevrouw</v>
          </cell>
          <cell r="C692" t="str">
            <v>S.G.J. van den Heuvel</v>
          </cell>
          <cell r="D692">
            <v>41668</v>
          </cell>
          <cell r="E692">
            <v>2958465</v>
          </cell>
          <cell r="F692" t="str">
            <v>Z1</v>
          </cell>
          <cell r="G692" t="str">
            <v>Dat. dienstjaren CAO</v>
          </cell>
          <cell r="H692">
            <v>41668</v>
          </cell>
        </row>
        <row r="693">
          <cell r="A693">
            <v>10432</v>
          </cell>
          <cell r="B693" t="str">
            <v>Dhr.</v>
          </cell>
          <cell r="C693" t="str">
            <v>K.F.C. Jakob</v>
          </cell>
          <cell r="D693">
            <v>41695</v>
          </cell>
          <cell r="E693">
            <v>2958465</v>
          </cell>
          <cell r="F693" t="str">
            <v>Z1</v>
          </cell>
          <cell r="G693" t="str">
            <v>Dat. dienstjaren CAO</v>
          </cell>
          <cell r="H693">
            <v>41695</v>
          </cell>
        </row>
        <row r="694">
          <cell r="A694">
            <v>10433</v>
          </cell>
          <cell r="B694" t="str">
            <v>Mevrouw</v>
          </cell>
          <cell r="C694" t="str">
            <v>L.J. du Chatinier</v>
          </cell>
          <cell r="D694">
            <v>41696</v>
          </cell>
          <cell r="E694">
            <v>2958465</v>
          </cell>
          <cell r="F694" t="str">
            <v>Z1</v>
          </cell>
          <cell r="G694" t="str">
            <v>Dat. dienstjaren CAO</v>
          </cell>
          <cell r="H694">
            <v>41696</v>
          </cell>
        </row>
        <row r="695">
          <cell r="A695">
            <v>10434</v>
          </cell>
          <cell r="B695" t="str">
            <v>Mevrouw</v>
          </cell>
          <cell r="C695" t="str">
            <v>A.C.J. Konings</v>
          </cell>
          <cell r="D695">
            <v>41710</v>
          </cell>
          <cell r="E695">
            <v>2958465</v>
          </cell>
          <cell r="F695" t="str">
            <v>Z1</v>
          </cell>
          <cell r="G695" t="str">
            <v>Dat. dienstjaren CAO</v>
          </cell>
          <cell r="H695">
            <v>41710</v>
          </cell>
        </row>
        <row r="696">
          <cell r="A696">
            <v>10435</v>
          </cell>
          <cell r="B696" t="str">
            <v>Mevrouw</v>
          </cell>
          <cell r="C696" t="str">
            <v>F. Ben Amar - Couchih</v>
          </cell>
          <cell r="D696">
            <v>41730</v>
          </cell>
          <cell r="E696">
            <v>2958465</v>
          </cell>
          <cell r="F696" t="str">
            <v>Z1</v>
          </cell>
          <cell r="G696" t="str">
            <v>Dat. dienstjaren CAO</v>
          </cell>
          <cell r="H696">
            <v>36192</v>
          </cell>
        </row>
        <row r="697">
          <cell r="A697">
            <v>10436</v>
          </cell>
          <cell r="B697" t="str">
            <v>Dhr.</v>
          </cell>
          <cell r="C697" t="str">
            <v>H.A. van der Bruggen</v>
          </cell>
          <cell r="D697">
            <v>41730</v>
          </cell>
          <cell r="E697">
            <v>2958465</v>
          </cell>
          <cell r="F697" t="str">
            <v>Z1</v>
          </cell>
          <cell r="G697" t="str">
            <v>Dat. dienstjaren CAO</v>
          </cell>
          <cell r="H697">
            <v>40175</v>
          </cell>
        </row>
        <row r="698">
          <cell r="A698">
            <v>10437</v>
          </cell>
          <cell r="B698" t="str">
            <v>Mevrouw</v>
          </cell>
          <cell r="C698" t="str">
            <v>J.L.P. Lemmens - Evers</v>
          </cell>
          <cell r="D698">
            <v>41730</v>
          </cell>
          <cell r="E698">
            <v>2958465</v>
          </cell>
          <cell r="F698" t="str">
            <v>Z1</v>
          </cell>
          <cell r="G698" t="str">
            <v>Dat. dienstjaren CAO</v>
          </cell>
          <cell r="H698">
            <v>37872</v>
          </cell>
        </row>
        <row r="699">
          <cell r="A699">
            <v>10438</v>
          </cell>
          <cell r="B699" t="str">
            <v>Mevrouw</v>
          </cell>
          <cell r="C699" t="str">
            <v>H. Datenet</v>
          </cell>
          <cell r="D699">
            <v>41736</v>
          </cell>
          <cell r="E699">
            <v>2958465</v>
          </cell>
          <cell r="F699" t="str">
            <v>Z1</v>
          </cell>
          <cell r="G699" t="str">
            <v>Dat. dienstjaren CAO</v>
          </cell>
          <cell r="H699">
            <v>41736</v>
          </cell>
        </row>
        <row r="700">
          <cell r="A700">
            <v>10439</v>
          </cell>
          <cell r="B700" t="str">
            <v>Mevrouw</v>
          </cell>
          <cell r="C700" t="str">
            <v>G.W.M.G. Ruyters</v>
          </cell>
          <cell r="D700">
            <v>41746</v>
          </cell>
          <cell r="E700">
            <v>2958465</v>
          </cell>
          <cell r="F700" t="str">
            <v>Z1</v>
          </cell>
          <cell r="G700" t="str">
            <v>Dat. dienstjaren CAO</v>
          </cell>
          <cell r="H700">
            <v>41746</v>
          </cell>
        </row>
        <row r="701">
          <cell r="A701">
            <v>10440</v>
          </cell>
          <cell r="B701" t="str">
            <v>Mevrouw</v>
          </cell>
          <cell r="C701" t="str">
            <v>A.G.M.J. Arentz</v>
          </cell>
          <cell r="D701">
            <v>41768</v>
          </cell>
          <cell r="E701">
            <v>2958465</v>
          </cell>
          <cell r="F701" t="str">
            <v>Z1</v>
          </cell>
          <cell r="G701" t="str">
            <v>Dat. dienstjaren CAO</v>
          </cell>
          <cell r="H701">
            <v>41768</v>
          </cell>
        </row>
        <row r="702">
          <cell r="A702">
            <v>10441</v>
          </cell>
          <cell r="B702" t="str">
            <v>Mevrouw</v>
          </cell>
          <cell r="C702" t="str">
            <v>A.L.A. Beers</v>
          </cell>
          <cell r="D702">
            <v>41780</v>
          </cell>
          <cell r="E702">
            <v>2958465</v>
          </cell>
          <cell r="F702" t="str">
            <v>Z1</v>
          </cell>
          <cell r="G702" t="str">
            <v>Dat. dienstjaren CAO</v>
          </cell>
          <cell r="H702">
            <v>41780</v>
          </cell>
        </row>
        <row r="703">
          <cell r="A703">
            <v>10442</v>
          </cell>
          <cell r="B703" t="str">
            <v>Mevrouw</v>
          </cell>
          <cell r="C703" t="str">
            <v>F. Mehari</v>
          </cell>
          <cell r="D703">
            <v>41771</v>
          </cell>
          <cell r="E703">
            <v>2958465</v>
          </cell>
          <cell r="F703" t="str">
            <v>Z1</v>
          </cell>
          <cell r="G703" t="str">
            <v>Dat. dienstjaren CAO</v>
          </cell>
          <cell r="H703">
            <v>41544</v>
          </cell>
        </row>
        <row r="704">
          <cell r="A704">
            <v>10443</v>
          </cell>
          <cell r="B704" t="str">
            <v>Mevrouw</v>
          </cell>
          <cell r="C704" t="str">
            <v>N. Rzak</v>
          </cell>
          <cell r="D704">
            <v>41852</v>
          </cell>
          <cell r="E704">
            <v>2958465</v>
          </cell>
          <cell r="F704" t="str">
            <v>Z1</v>
          </cell>
          <cell r="G704" t="str">
            <v>Dat. dienstjaren CAO</v>
          </cell>
          <cell r="H704">
            <v>40084</v>
          </cell>
        </row>
        <row r="705">
          <cell r="A705">
            <v>10444</v>
          </cell>
          <cell r="B705" t="str">
            <v>Mevrouw</v>
          </cell>
          <cell r="C705" t="str">
            <v>M. Wiza</v>
          </cell>
          <cell r="D705">
            <v>41852</v>
          </cell>
          <cell r="E705">
            <v>2958465</v>
          </cell>
          <cell r="F705" t="str">
            <v>Z1</v>
          </cell>
          <cell r="G705" t="str">
            <v>Dat. dienstjaren CAO</v>
          </cell>
          <cell r="H705">
            <v>40476</v>
          </cell>
        </row>
        <row r="706">
          <cell r="A706">
            <v>10445</v>
          </cell>
          <cell r="B706" t="str">
            <v>Mevrouw</v>
          </cell>
          <cell r="C706" t="str">
            <v>L. Markandu - Mahendran</v>
          </cell>
          <cell r="D706">
            <v>41852</v>
          </cell>
          <cell r="E706">
            <v>2958465</v>
          </cell>
          <cell r="F706" t="str">
            <v>Z1</v>
          </cell>
          <cell r="G706" t="str">
            <v>Dat. dienstjaren CAO</v>
          </cell>
          <cell r="H706">
            <v>38541</v>
          </cell>
        </row>
        <row r="707">
          <cell r="A707">
            <v>10446</v>
          </cell>
          <cell r="B707" t="str">
            <v>Dhr.</v>
          </cell>
          <cell r="C707" t="str">
            <v>H.P. Rozema</v>
          </cell>
          <cell r="D707">
            <v>41821</v>
          </cell>
          <cell r="E707">
            <v>2958465</v>
          </cell>
          <cell r="F707" t="str">
            <v>Z1</v>
          </cell>
          <cell r="G707" t="str">
            <v>Dat. dienstjaren CAO</v>
          </cell>
          <cell r="H707">
            <v>40461</v>
          </cell>
        </row>
        <row r="708">
          <cell r="A708">
            <v>10447</v>
          </cell>
          <cell r="B708" t="str">
            <v>Mevrouw</v>
          </cell>
          <cell r="C708" t="str">
            <v>M.Y.A. Vermeulen</v>
          </cell>
          <cell r="D708">
            <v>41815</v>
          </cell>
          <cell r="E708">
            <v>2958465</v>
          </cell>
          <cell r="F708" t="str">
            <v>Z1</v>
          </cell>
          <cell r="G708" t="str">
            <v>Dat. dienstjaren CAO</v>
          </cell>
          <cell r="H708">
            <v>41815</v>
          </cell>
        </row>
        <row r="709">
          <cell r="A709">
            <v>10448</v>
          </cell>
          <cell r="B709" t="str">
            <v>Mevrouw</v>
          </cell>
          <cell r="C709" t="str">
            <v>B.H.M.G. Klinkenberg - Bruls</v>
          </cell>
          <cell r="D709">
            <v>41821</v>
          </cell>
          <cell r="E709">
            <v>2958465</v>
          </cell>
          <cell r="F709" t="str">
            <v>Z1</v>
          </cell>
          <cell r="G709" t="str">
            <v>Dat. dienstjaren CAO</v>
          </cell>
          <cell r="H709">
            <v>41821</v>
          </cell>
        </row>
        <row r="710">
          <cell r="A710">
            <v>10449</v>
          </cell>
          <cell r="B710" t="str">
            <v>Mevrouw</v>
          </cell>
          <cell r="C710" t="str">
            <v>F. van den Berg - Obligado</v>
          </cell>
          <cell r="D710">
            <v>41852</v>
          </cell>
          <cell r="E710">
            <v>2958465</v>
          </cell>
          <cell r="F710" t="str">
            <v>Z1</v>
          </cell>
          <cell r="G710" t="str">
            <v>Dat. dienstjaren CAO</v>
          </cell>
          <cell r="H710">
            <v>39090</v>
          </cell>
        </row>
        <row r="711">
          <cell r="A711">
            <v>10450</v>
          </cell>
          <cell r="B711" t="str">
            <v>Mevrouw</v>
          </cell>
          <cell r="C711" t="str">
            <v>S.H. Koeswandari</v>
          </cell>
          <cell r="D711">
            <v>41840</v>
          </cell>
          <cell r="E711">
            <v>2958465</v>
          </cell>
          <cell r="F711" t="str">
            <v>Z1</v>
          </cell>
          <cell r="G711" t="str">
            <v>Dat. dienstjaren CAO</v>
          </cell>
          <cell r="H711">
            <v>41840</v>
          </cell>
        </row>
        <row r="712">
          <cell r="A712">
            <v>10451</v>
          </cell>
          <cell r="B712" t="str">
            <v>Mevrouw</v>
          </cell>
          <cell r="C712" t="str">
            <v>H.W. Pasveer - Tubée</v>
          </cell>
          <cell r="D712">
            <v>41862</v>
          </cell>
          <cell r="E712">
            <v>2958465</v>
          </cell>
          <cell r="F712" t="str">
            <v>Z1</v>
          </cell>
          <cell r="G712" t="str">
            <v>Dat. dienstjaren CAO</v>
          </cell>
          <cell r="H712">
            <v>41862</v>
          </cell>
        </row>
        <row r="713">
          <cell r="A713">
            <v>10452</v>
          </cell>
          <cell r="B713" t="str">
            <v>Mevrouw</v>
          </cell>
          <cell r="C713" t="str">
            <v>C.J.E.M. de Graaf - Gilissen</v>
          </cell>
          <cell r="D713">
            <v>41883</v>
          </cell>
          <cell r="E713">
            <v>2958465</v>
          </cell>
          <cell r="F713" t="str">
            <v>Z1</v>
          </cell>
          <cell r="G713" t="str">
            <v>Dat. dienstjaren CAO</v>
          </cell>
          <cell r="H713">
            <v>28930</v>
          </cell>
        </row>
        <row r="714">
          <cell r="A714">
            <v>10453</v>
          </cell>
          <cell r="B714" t="str">
            <v>Mevrouw</v>
          </cell>
          <cell r="C714" t="str">
            <v>F.J.M. Snoek - Wetzels</v>
          </cell>
          <cell r="D714">
            <v>41876</v>
          </cell>
          <cell r="E714">
            <v>2958465</v>
          </cell>
          <cell r="F714" t="str">
            <v>Z1</v>
          </cell>
          <cell r="G714" t="str">
            <v>Dat. dienstjaren CAO</v>
          </cell>
          <cell r="H714">
            <v>41876</v>
          </cell>
        </row>
        <row r="715">
          <cell r="A715">
            <v>10454</v>
          </cell>
          <cell r="B715" t="str">
            <v>Mevrouw</v>
          </cell>
          <cell r="C715" t="str">
            <v>R.L.H. Mielke - de Haas</v>
          </cell>
          <cell r="D715">
            <v>41876</v>
          </cell>
          <cell r="E715">
            <v>2958465</v>
          </cell>
          <cell r="F715" t="str">
            <v>Z1</v>
          </cell>
          <cell r="G715" t="str">
            <v>Dat. dienstjaren CAO</v>
          </cell>
          <cell r="H715">
            <v>41876</v>
          </cell>
        </row>
        <row r="716">
          <cell r="A716">
            <v>10455</v>
          </cell>
          <cell r="B716" t="str">
            <v>Mevrouw</v>
          </cell>
          <cell r="C716" t="str">
            <v>R.J.H. van Rijsewijk</v>
          </cell>
          <cell r="D716">
            <v>41880</v>
          </cell>
          <cell r="E716">
            <v>2958465</v>
          </cell>
          <cell r="F716" t="str">
            <v>Z1</v>
          </cell>
          <cell r="G716" t="str">
            <v>Dat. dienstjaren CAO</v>
          </cell>
          <cell r="H716">
            <v>41880</v>
          </cell>
        </row>
        <row r="717">
          <cell r="A717">
            <v>10456</v>
          </cell>
          <cell r="B717" t="str">
            <v>Mevrouw</v>
          </cell>
          <cell r="C717" t="str">
            <v>M.M.A.L. Gelissen</v>
          </cell>
          <cell r="D717">
            <v>41883</v>
          </cell>
          <cell r="E717">
            <v>2958465</v>
          </cell>
          <cell r="F717" t="str">
            <v>Z1</v>
          </cell>
          <cell r="G717" t="str">
            <v>Dat. dienstjaren CAO</v>
          </cell>
          <cell r="H717">
            <v>41883</v>
          </cell>
        </row>
        <row r="718">
          <cell r="A718">
            <v>10457</v>
          </cell>
          <cell r="B718" t="str">
            <v>Dhr.</v>
          </cell>
          <cell r="C718" t="str">
            <v>S.O. Hartman</v>
          </cell>
          <cell r="D718">
            <v>41888</v>
          </cell>
          <cell r="E718">
            <v>2958465</v>
          </cell>
          <cell r="F718" t="str">
            <v>Z1</v>
          </cell>
          <cell r="G718" t="str">
            <v>Dat. dienstjaren CAO</v>
          </cell>
          <cell r="H718">
            <v>41848</v>
          </cell>
        </row>
        <row r="719">
          <cell r="A719">
            <v>10458</v>
          </cell>
          <cell r="B719" t="str">
            <v>Dhr.</v>
          </cell>
          <cell r="C719" t="str">
            <v>D.W.T. Colson</v>
          </cell>
          <cell r="D719">
            <v>41897</v>
          </cell>
          <cell r="E719">
            <v>2958465</v>
          </cell>
          <cell r="F719" t="str">
            <v>Z1</v>
          </cell>
          <cell r="G719" t="str">
            <v>Dat. dienstjaren CAO</v>
          </cell>
          <cell r="H719">
            <v>41897</v>
          </cell>
        </row>
        <row r="720">
          <cell r="A720">
            <v>10459</v>
          </cell>
          <cell r="B720" t="str">
            <v>Dhr.</v>
          </cell>
          <cell r="C720" t="str">
            <v>J.M.H. Borgignons</v>
          </cell>
          <cell r="D720">
            <v>41897</v>
          </cell>
          <cell r="E720">
            <v>2958465</v>
          </cell>
          <cell r="F720" t="str">
            <v>Z1</v>
          </cell>
          <cell r="G720" t="str">
            <v>Dat. dienstjaren CAO</v>
          </cell>
          <cell r="H720">
            <v>41897</v>
          </cell>
        </row>
        <row r="721">
          <cell r="A721">
            <v>10460</v>
          </cell>
          <cell r="B721" t="str">
            <v>Mevrouw</v>
          </cell>
          <cell r="C721" t="str">
            <v>S. Beciri</v>
          </cell>
          <cell r="D721">
            <v>41899</v>
          </cell>
          <cell r="E721">
            <v>2958465</v>
          </cell>
          <cell r="F721" t="str">
            <v>Z1</v>
          </cell>
          <cell r="G721" t="str">
            <v>Dat. dienstjaren CAO</v>
          </cell>
          <cell r="H721">
            <v>41899</v>
          </cell>
        </row>
        <row r="722">
          <cell r="A722">
            <v>10461</v>
          </cell>
          <cell r="B722" t="str">
            <v>Mevrouw</v>
          </cell>
          <cell r="C722" t="str">
            <v>Y.S.S. Beyer - Blatnik</v>
          </cell>
          <cell r="D722">
            <v>41905</v>
          </cell>
          <cell r="E722">
            <v>2958465</v>
          </cell>
          <cell r="F722" t="str">
            <v>Z1</v>
          </cell>
          <cell r="G722" t="str">
            <v>Dat. dienstjaren CAO</v>
          </cell>
          <cell r="H722">
            <v>41905</v>
          </cell>
        </row>
        <row r="723">
          <cell r="A723">
            <v>10462</v>
          </cell>
          <cell r="B723" t="str">
            <v>Mevrouw</v>
          </cell>
          <cell r="C723" t="str">
            <v>S.S.S. Ros</v>
          </cell>
          <cell r="D723">
            <v>41905</v>
          </cell>
          <cell r="E723">
            <v>2958465</v>
          </cell>
          <cell r="F723" t="str">
            <v>Z1</v>
          </cell>
          <cell r="G723" t="str">
            <v>Dat. dienstjaren CAO</v>
          </cell>
          <cell r="H723">
            <v>41848</v>
          </cell>
        </row>
        <row r="724">
          <cell r="A724">
            <v>10463</v>
          </cell>
          <cell r="B724" t="str">
            <v>Dhr.</v>
          </cell>
          <cell r="C724" t="str">
            <v>S.G.W.H. Heuts</v>
          </cell>
          <cell r="D724">
            <v>41920</v>
          </cell>
          <cell r="E724">
            <v>2958465</v>
          </cell>
          <cell r="F724" t="str">
            <v>Z1</v>
          </cell>
          <cell r="G724" t="str">
            <v>Dat. dienstjaren CAO</v>
          </cell>
          <cell r="H724">
            <v>41920</v>
          </cell>
        </row>
        <row r="725">
          <cell r="A725">
            <v>10464</v>
          </cell>
          <cell r="B725" t="str">
            <v>Mevrouw</v>
          </cell>
          <cell r="C725" t="str">
            <v>S.M.P.W.J. Slangen</v>
          </cell>
          <cell r="D725">
            <v>41918</v>
          </cell>
          <cell r="E725">
            <v>2958465</v>
          </cell>
          <cell r="F725" t="str">
            <v>Z1</v>
          </cell>
          <cell r="G725" t="str">
            <v>Dat. dienstjaren CAO</v>
          </cell>
          <cell r="H725">
            <v>41918</v>
          </cell>
        </row>
        <row r="726">
          <cell r="A726">
            <v>10465</v>
          </cell>
          <cell r="B726" t="str">
            <v>Mevrouw</v>
          </cell>
          <cell r="C726" t="str">
            <v>Y. Cesur</v>
          </cell>
          <cell r="D726">
            <v>41939</v>
          </cell>
          <cell r="E726">
            <v>2958465</v>
          </cell>
          <cell r="F726" t="str">
            <v>Z1</v>
          </cell>
          <cell r="G726" t="str">
            <v>Dat. dienstjaren CAO</v>
          </cell>
          <cell r="H726">
            <v>41939</v>
          </cell>
        </row>
        <row r="727">
          <cell r="A727">
            <v>10466</v>
          </cell>
          <cell r="B727" t="str">
            <v>Mevrouw</v>
          </cell>
          <cell r="C727" t="str">
            <v>D. Herrera Padilla</v>
          </cell>
          <cell r="D727">
            <v>41925</v>
          </cell>
          <cell r="E727">
            <v>2958465</v>
          </cell>
          <cell r="F727" t="str">
            <v>Z1</v>
          </cell>
          <cell r="G727" t="str">
            <v>Dat. dienstjaren CAO</v>
          </cell>
          <cell r="H727">
            <v>41925</v>
          </cell>
        </row>
        <row r="728">
          <cell r="A728">
            <v>10467</v>
          </cell>
          <cell r="B728" t="str">
            <v>Mevrouw</v>
          </cell>
          <cell r="C728" t="str">
            <v>D. van den Hoek</v>
          </cell>
          <cell r="D728">
            <v>41939</v>
          </cell>
          <cell r="E728">
            <v>2958465</v>
          </cell>
          <cell r="F728" t="str">
            <v>Z1</v>
          </cell>
          <cell r="G728" t="str">
            <v>Dat. dienstjaren CAO</v>
          </cell>
          <cell r="H728">
            <v>41939</v>
          </cell>
        </row>
        <row r="729">
          <cell r="A729">
            <v>10468</v>
          </cell>
          <cell r="B729" t="str">
            <v>Mevrouw</v>
          </cell>
          <cell r="C729" t="str">
            <v>M.P.W.A. de Waal</v>
          </cell>
          <cell r="D729">
            <v>41943</v>
          </cell>
          <cell r="E729">
            <v>2958465</v>
          </cell>
          <cell r="F729" t="str">
            <v>Z1</v>
          </cell>
          <cell r="G729" t="str">
            <v>Dat. dienstjaren CAO</v>
          </cell>
          <cell r="H729">
            <v>41943</v>
          </cell>
        </row>
        <row r="730">
          <cell r="A730">
            <v>10469</v>
          </cell>
          <cell r="B730" t="str">
            <v>Dhr.</v>
          </cell>
          <cell r="C730" t="str">
            <v>R.J.J. Brols</v>
          </cell>
          <cell r="D730">
            <v>41953</v>
          </cell>
          <cell r="E730">
            <v>2958465</v>
          </cell>
          <cell r="F730" t="str">
            <v>Z1</v>
          </cell>
          <cell r="G730" t="str">
            <v>Dat. dienstjaren CAO</v>
          </cell>
          <cell r="H730">
            <v>41953</v>
          </cell>
        </row>
        <row r="731">
          <cell r="A731">
            <v>10470</v>
          </cell>
          <cell r="B731" t="str">
            <v>Dhr.</v>
          </cell>
          <cell r="C731" t="str">
            <v>F.J.M. Huismans</v>
          </cell>
          <cell r="D731">
            <v>41946</v>
          </cell>
          <cell r="E731">
            <v>2958465</v>
          </cell>
          <cell r="F731" t="str">
            <v>Z1</v>
          </cell>
          <cell r="G731" t="str">
            <v>Dat. dienstjaren CAO</v>
          </cell>
          <cell r="H731">
            <v>41946</v>
          </cell>
        </row>
        <row r="732">
          <cell r="A732">
            <v>10471</v>
          </cell>
          <cell r="B732" t="str">
            <v>Mevrouw</v>
          </cell>
          <cell r="C732" t="str">
            <v>M.J.D. Habets - Scheffer</v>
          </cell>
          <cell r="D732">
            <v>41967</v>
          </cell>
          <cell r="E732">
            <v>2958465</v>
          </cell>
          <cell r="F732" t="str">
            <v>Z1</v>
          </cell>
          <cell r="G732" t="str">
            <v>Dat. dienstjaren CAO</v>
          </cell>
          <cell r="H732">
            <v>41967</v>
          </cell>
        </row>
        <row r="733">
          <cell r="A733">
            <v>10472</v>
          </cell>
          <cell r="B733" t="str">
            <v>Dhr.</v>
          </cell>
          <cell r="C733" t="str">
            <v>D.W. Dautzenberg</v>
          </cell>
          <cell r="D733">
            <v>41974</v>
          </cell>
          <cell r="E733">
            <v>2958465</v>
          </cell>
          <cell r="F733" t="str">
            <v>Z1</v>
          </cell>
          <cell r="G733" t="str">
            <v>Dat. dienstjaren CAO</v>
          </cell>
          <cell r="H733">
            <v>41974</v>
          </cell>
        </row>
        <row r="734">
          <cell r="A734">
            <v>10473</v>
          </cell>
          <cell r="B734" t="str">
            <v>Dhr.</v>
          </cell>
          <cell r="C734" t="str">
            <v>F.L.M. Ackermann</v>
          </cell>
          <cell r="D734">
            <v>41977</v>
          </cell>
          <cell r="E734">
            <v>2958465</v>
          </cell>
          <cell r="F734" t="str">
            <v>Z1</v>
          </cell>
          <cell r="G734" t="str">
            <v>Dat. dienstjaren CAO</v>
          </cell>
          <cell r="H734">
            <v>41977</v>
          </cell>
        </row>
        <row r="735">
          <cell r="A735">
            <v>10474</v>
          </cell>
          <cell r="B735" t="str">
            <v>Mevrouw</v>
          </cell>
          <cell r="C735" t="str">
            <v>A.R. Boersma - Boersma</v>
          </cell>
          <cell r="D735">
            <v>41981</v>
          </cell>
          <cell r="E735">
            <v>2958465</v>
          </cell>
          <cell r="F735" t="str">
            <v>Z1</v>
          </cell>
          <cell r="G735" t="str">
            <v>Dat. dienstjaren CAO</v>
          </cell>
          <cell r="H735">
            <v>41981</v>
          </cell>
        </row>
        <row r="736">
          <cell r="A736">
            <v>10475</v>
          </cell>
          <cell r="B736" t="str">
            <v>Mevrouw</v>
          </cell>
          <cell r="C736" t="str">
            <v>N.H.M. Scheeren - Pietermans</v>
          </cell>
          <cell r="D736">
            <v>41982</v>
          </cell>
          <cell r="E736">
            <v>2958465</v>
          </cell>
          <cell r="F736" t="str">
            <v>Z1</v>
          </cell>
          <cell r="G736" t="str">
            <v>Dat. dienstjaren CAO</v>
          </cell>
          <cell r="H736">
            <v>41982</v>
          </cell>
        </row>
        <row r="737">
          <cell r="A737">
            <v>10476</v>
          </cell>
          <cell r="B737" t="str">
            <v>Mevrouw</v>
          </cell>
          <cell r="C737" t="str">
            <v>B. Muaka Paka</v>
          </cell>
          <cell r="D737">
            <v>42005</v>
          </cell>
          <cell r="E737">
            <v>2958465</v>
          </cell>
          <cell r="F737" t="str">
            <v>Z1</v>
          </cell>
          <cell r="G737" t="str">
            <v>Dat. dienstjaren CAO</v>
          </cell>
          <cell r="H737">
            <v>37564</v>
          </cell>
        </row>
        <row r="738">
          <cell r="A738">
            <v>10477</v>
          </cell>
          <cell r="B738" t="str">
            <v>Mevrouw</v>
          </cell>
          <cell r="C738" t="str">
            <v>G.C. Klinkenberg - Klinkenberg</v>
          </cell>
          <cell r="D738">
            <v>42005</v>
          </cell>
          <cell r="E738">
            <v>2958465</v>
          </cell>
          <cell r="F738" t="str">
            <v>Z1</v>
          </cell>
          <cell r="G738" t="str">
            <v>Dat. dienstjaren CAO</v>
          </cell>
          <cell r="H738">
            <v>39097</v>
          </cell>
        </row>
        <row r="739">
          <cell r="A739">
            <v>10478</v>
          </cell>
          <cell r="B739" t="str">
            <v>Dhr.</v>
          </cell>
          <cell r="C739" t="str">
            <v>J.P.M. Dolje</v>
          </cell>
          <cell r="D739">
            <v>42009</v>
          </cell>
          <cell r="E739">
            <v>2958465</v>
          </cell>
          <cell r="F739" t="str">
            <v>Z1</v>
          </cell>
          <cell r="G739" t="str">
            <v>Dat. dienstjaren CAO</v>
          </cell>
          <cell r="H739">
            <v>42009</v>
          </cell>
        </row>
        <row r="740">
          <cell r="A740">
            <v>10479</v>
          </cell>
          <cell r="B740" t="str">
            <v>Dhr.</v>
          </cell>
          <cell r="C740" t="str">
            <v>K.A.J. Heldens</v>
          </cell>
          <cell r="D740">
            <v>42009</v>
          </cell>
          <cell r="E740">
            <v>2958465</v>
          </cell>
          <cell r="F740" t="str">
            <v>Z1</v>
          </cell>
          <cell r="G740" t="str">
            <v>Dat. dienstjaren CAO</v>
          </cell>
          <cell r="H740">
            <v>42009</v>
          </cell>
        </row>
        <row r="741">
          <cell r="A741">
            <v>10480</v>
          </cell>
          <cell r="B741" t="str">
            <v>Dhr.</v>
          </cell>
          <cell r="C741" t="str">
            <v>M.F.S. Haan</v>
          </cell>
          <cell r="D741">
            <v>42009</v>
          </cell>
          <cell r="E741">
            <v>2958465</v>
          </cell>
          <cell r="F741" t="str">
            <v>Z1</v>
          </cell>
          <cell r="G741" t="str">
            <v>Dat. dienstjaren CAO</v>
          </cell>
          <cell r="H741">
            <v>42009</v>
          </cell>
        </row>
        <row r="742">
          <cell r="A742">
            <v>10481</v>
          </cell>
          <cell r="B742" t="str">
            <v>Mevrouw</v>
          </cell>
          <cell r="C742" t="str">
            <v>M.M. Andrzejczak</v>
          </cell>
          <cell r="D742">
            <v>42016</v>
          </cell>
          <cell r="E742">
            <v>2958465</v>
          </cell>
          <cell r="F742" t="str">
            <v>Z1</v>
          </cell>
          <cell r="G742" t="str">
            <v>Dat. dienstjaren CAO</v>
          </cell>
          <cell r="H742">
            <v>41834</v>
          </cell>
        </row>
        <row r="743">
          <cell r="A743">
            <v>10482</v>
          </cell>
          <cell r="B743" t="str">
            <v>Dhr.</v>
          </cell>
          <cell r="C743" t="str">
            <v>J.H.A. Sturtz</v>
          </cell>
          <cell r="D743">
            <v>42037</v>
          </cell>
          <cell r="E743">
            <v>2958465</v>
          </cell>
          <cell r="F743" t="str">
            <v>Z1</v>
          </cell>
          <cell r="G743" t="str">
            <v>Dat. dienstjaren CAO</v>
          </cell>
          <cell r="H743">
            <v>42037</v>
          </cell>
        </row>
        <row r="744">
          <cell r="A744">
            <v>10483</v>
          </cell>
          <cell r="B744" t="str">
            <v>Mevrouw</v>
          </cell>
          <cell r="C744" t="str">
            <v>K. Gruisen - Fraczak</v>
          </cell>
          <cell r="D744">
            <v>42030</v>
          </cell>
          <cell r="E744">
            <v>2958465</v>
          </cell>
          <cell r="F744" t="str">
            <v>Z1</v>
          </cell>
          <cell r="G744" t="str">
            <v>Dat. dienstjaren CAO</v>
          </cell>
          <cell r="H744">
            <v>35529</v>
          </cell>
        </row>
        <row r="745">
          <cell r="A745">
            <v>10484</v>
          </cell>
          <cell r="B745" t="str">
            <v>Mevrouw</v>
          </cell>
          <cell r="C745" t="str">
            <v>S.J.M. Steegemans - Spiertz</v>
          </cell>
          <cell r="D745">
            <v>42030</v>
          </cell>
          <cell r="E745">
            <v>2958465</v>
          </cell>
          <cell r="F745" t="str">
            <v>Z1</v>
          </cell>
          <cell r="G745" t="str">
            <v>Dat. dienstjaren CAO</v>
          </cell>
          <cell r="H745">
            <v>31013</v>
          </cell>
        </row>
        <row r="746">
          <cell r="A746">
            <v>10485</v>
          </cell>
          <cell r="B746" t="str">
            <v>Mevrouw</v>
          </cell>
          <cell r="C746" t="str">
            <v>W.J.C.M. Schloesser</v>
          </cell>
          <cell r="D746">
            <v>42030</v>
          </cell>
          <cell r="E746">
            <v>2958465</v>
          </cell>
          <cell r="F746" t="str">
            <v>Z1</v>
          </cell>
          <cell r="G746" t="str">
            <v>Dat. dienstjaren CAO</v>
          </cell>
          <cell r="H746">
            <v>35205</v>
          </cell>
        </row>
        <row r="747">
          <cell r="A747">
            <v>10486</v>
          </cell>
          <cell r="B747" t="str">
            <v>Mevrouw</v>
          </cell>
          <cell r="C747" t="str">
            <v>L. Thijssen</v>
          </cell>
          <cell r="D747">
            <v>42043</v>
          </cell>
          <cell r="E747">
            <v>2958465</v>
          </cell>
          <cell r="F747" t="str">
            <v>Z1</v>
          </cell>
          <cell r="G747" t="str">
            <v>Dat. dienstjaren CAO</v>
          </cell>
          <cell r="H747">
            <v>41857</v>
          </cell>
        </row>
        <row r="748">
          <cell r="A748">
            <v>10487</v>
          </cell>
          <cell r="B748" t="str">
            <v>Mevrouw</v>
          </cell>
          <cell r="C748" t="str">
            <v>I. Vonken - Timmermans</v>
          </cell>
          <cell r="D748">
            <v>42061</v>
          </cell>
          <cell r="E748">
            <v>2958465</v>
          </cell>
          <cell r="F748" t="str">
            <v>Z1</v>
          </cell>
          <cell r="G748" t="str">
            <v>Dat. dienstjaren CAO</v>
          </cell>
          <cell r="H748">
            <v>42061</v>
          </cell>
        </row>
        <row r="749">
          <cell r="A749">
            <v>10488</v>
          </cell>
          <cell r="B749" t="str">
            <v>Mevrouw</v>
          </cell>
          <cell r="C749" t="str">
            <v>S. Hermkens</v>
          </cell>
          <cell r="D749">
            <v>42062</v>
          </cell>
          <cell r="E749">
            <v>2958465</v>
          </cell>
          <cell r="F749" t="str">
            <v>Z1</v>
          </cell>
          <cell r="G749" t="str">
            <v>Dat. dienstjaren CAO</v>
          </cell>
          <cell r="H749">
            <v>42062</v>
          </cell>
        </row>
        <row r="750">
          <cell r="A750">
            <v>10489</v>
          </cell>
          <cell r="B750" t="str">
            <v>Mevrouw</v>
          </cell>
          <cell r="C750" t="str">
            <v>N.E.E. Plompen</v>
          </cell>
          <cell r="D750">
            <v>42069</v>
          </cell>
          <cell r="E750">
            <v>2958465</v>
          </cell>
          <cell r="F750" t="str">
            <v>Z1</v>
          </cell>
          <cell r="G750" t="str">
            <v>Dat. dienstjaren CAO</v>
          </cell>
          <cell r="H750">
            <v>42069</v>
          </cell>
        </row>
        <row r="751">
          <cell r="A751">
            <v>10490</v>
          </cell>
          <cell r="B751" t="str">
            <v>Mevrouw</v>
          </cell>
          <cell r="C751" t="str">
            <v>A.T.W. Klus - Loock</v>
          </cell>
          <cell r="D751">
            <v>42074</v>
          </cell>
          <cell r="E751">
            <v>2958465</v>
          </cell>
          <cell r="F751" t="str">
            <v>Z1</v>
          </cell>
          <cell r="G751" t="str">
            <v>Dat. dienstjaren CAO</v>
          </cell>
          <cell r="H751">
            <v>42074</v>
          </cell>
        </row>
        <row r="752">
          <cell r="A752">
            <v>10491</v>
          </cell>
          <cell r="B752" t="str">
            <v>Mevrouw</v>
          </cell>
          <cell r="C752" t="str">
            <v>G. Loughribi</v>
          </cell>
          <cell r="D752">
            <v>42075</v>
          </cell>
          <cell r="E752">
            <v>2958465</v>
          </cell>
          <cell r="F752" t="str">
            <v>Z1</v>
          </cell>
          <cell r="G752" t="str">
            <v>Dat. dienstjaren CAO</v>
          </cell>
          <cell r="H752">
            <v>42075</v>
          </cell>
        </row>
        <row r="753">
          <cell r="A753">
            <v>10492</v>
          </cell>
          <cell r="B753" t="str">
            <v>Mevrouw</v>
          </cell>
          <cell r="C753" t="str">
            <v>L.E. Jonk</v>
          </cell>
          <cell r="D753">
            <v>42088</v>
          </cell>
          <cell r="E753">
            <v>2958465</v>
          </cell>
          <cell r="F753" t="str">
            <v>Z1</v>
          </cell>
          <cell r="G753" t="str">
            <v>Dat. dienstjaren CAO</v>
          </cell>
          <cell r="H753">
            <v>41862</v>
          </cell>
        </row>
        <row r="754">
          <cell r="A754">
            <v>10493</v>
          </cell>
          <cell r="B754" t="str">
            <v>Dhr.</v>
          </cell>
          <cell r="C754" t="str">
            <v>A.R. Boja Pepsicolman Bebeng</v>
          </cell>
          <cell r="D754">
            <v>42093</v>
          </cell>
          <cell r="E754">
            <v>2958465</v>
          </cell>
          <cell r="F754" t="str">
            <v>Z1</v>
          </cell>
          <cell r="G754" t="str">
            <v>Dat. dienstjaren CAO</v>
          </cell>
          <cell r="H754">
            <v>42093</v>
          </cell>
        </row>
        <row r="755">
          <cell r="A755">
            <v>10494</v>
          </cell>
          <cell r="B755" t="str">
            <v>Mevrouw</v>
          </cell>
          <cell r="C755" t="str">
            <v>M.H. Pisoceanu</v>
          </cell>
          <cell r="D755">
            <v>42027</v>
          </cell>
          <cell r="E755">
            <v>2958465</v>
          </cell>
          <cell r="F755" t="str">
            <v>Z1</v>
          </cell>
          <cell r="G755" t="str">
            <v>Dat. dienstjaren CAO</v>
          </cell>
          <cell r="H755">
            <v>42027</v>
          </cell>
        </row>
        <row r="756">
          <cell r="A756">
            <v>10495</v>
          </cell>
          <cell r="B756" t="str">
            <v>Dhr.</v>
          </cell>
          <cell r="C756" t="str">
            <v>D.T.A. de Koster</v>
          </cell>
          <cell r="D756">
            <v>42086</v>
          </cell>
          <cell r="E756">
            <v>2958465</v>
          </cell>
          <cell r="F756" t="str">
            <v>Z1</v>
          </cell>
          <cell r="G756" t="str">
            <v>Dat. dienstjaren CAO</v>
          </cell>
          <cell r="H756">
            <v>42086</v>
          </cell>
        </row>
        <row r="757">
          <cell r="A757">
            <v>10496</v>
          </cell>
          <cell r="B757" t="str">
            <v>Mevrouw</v>
          </cell>
          <cell r="C757" t="str">
            <v>S.A.L. Grunberg - van Geenen</v>
          </cell>
          <cell r="D757">
            <v>42093</v>
          </cell>
          <cell r="E757">
            <v>2958465</v>
          </cell>
          <cell r="F757" t="str">
            <v>Z1</v>
          </cell>
          <cell r="G757" t="str">
            <v>Dat. dienstjaren CAO</v>
          </cell>
          <cell r="H757">
            <v>42093</v>
          </cell>
        </row>
        <row r="758">
          <cell r="A758">
            <v>10497</v>
          </cell>
          <cell r="B758" t="str">
            <v>Mevrouw</v>
          </cell>
          <cell r="C758" t="str">
            <v>S.L. Katutu</v>
          </cell>
          <cell r="D758">
            <v>42095</v>
          </cell>
          <cell r="E758">
            <v>2958465</v>
          </cell>
          <cell r="F758" t="str">
            <v>Z1</v>
          </cell>
          <cell r="G758" t="str">
            <v>Dat. dienstjaren CAO</v>
          </cell>
          <cell r="H758">
            <v>42095</v>
          </cell>
        </row>
        <row r="759">
          <cell r="A759">
            <v>10498</v>
          </cell>
          <cell r="B759" t="str">
            <v>Mevrouw</v>
          </cell>
          <cell r="C759" t="str">
            <v>E.M.A. Verhees</v>
          </cell>
          <cell r="D759">
            <v>42114</v>
          </cell>
          <cell r="E759">
            <v>2958465</v>
          </cell>
          <cell r="F759" t="str">
            <v>Z1</v>
          </cell>
          <cell r="G759" t="str">
            <v>Dat. dienstjaren CAO</v>
          </cell>
          <cell r="H759">
            <v>42114</v>
          </cell>
        </row>
        <row r="760">
          <cell r="A760">
            <v>10499</v>
          </cell>
          <cell r="B760" t="str">
            <v>Mevrouw</v>
          </cell>
          <cell r="C760" t="str">
            <v>S. Erkens - Soiklang</v>
          </cell>
          <cell r="D760">
            <v>42117</v>
          </cell>
          <cell r="E760">
            <v>2958465</v>
          </cell>
          <cell r="F760" t="str">
            <v>Z1</v>
          </cell>
          <cell r="G760" t="str">
            <v>Dat. dienstjaren CAO</v>
          </cell>
          <cell r="H760">
            <v>42117</v>
          </cell>
        </row>
        <row r="761">
          <cell r="A761">
            <v>10500</v>
          </cell>
          <cell r="B761" t="str">
            <v>Mevrouw</v>
          </cell>
          <cell r="C761" t="str">
            <v>A.H.F. Hameleers - Niessen</v>
          </cell>
          <cell r="D761">
            <v>42122</v>
          </cell>
          <cell r="E761">
            <v>2958465</v>
          </cell>
          <cell r="F761" t="str">
            <v>Z1</v>
          </cell>
          <cell r="G761" t="str">
            <v>Dat. dienstjaren CAO</v>
          </cell>
          <cell r="H761">
            <v>42122</v>
          </cell>
        </row>
        <row r="762">
          <cell r="A762">
            <v>10501</v>
          </cell>
          <cell r="B762" t="str">
            <v>Mevrouw</v>
          </cell>
          <cell r="C762" t="str">
            <v>N.M.H. Walthie - Verhagen</v>
          </cell>
          <cell r="D762">
            <v>42123</v>
          </cell>
          <cell r="E762">
            <v>2958465</v>
          </cell>
          <cell r="F762" t="str">
            <v>Z1</v>
          </cell>
          <cell r="G762" t="str">
            <v>Dat. dienstjaren CAO</v>
          </cell>
          <cell r="H762">
            <v>42123</v>
          </cell>
        </row>
        <row r="763">
          <cell r="A763">
            <v>10503</v>
          </cell>
          <cell r="B763" t="str">
            <v>Mevrouw</v>
          </cell>
          <cell r="C763" t="str">
            <v>M.B. Keerssemeeckers - Nieuwland</v>
          </cell>
          <cell r="D763">
            <v>42125</v>
          </cell>
          <cell r="E763">
            <v>2958465</v>
          </cell>
          <cell r="F763" t="str">
            <v>Z1</v>
          </cell>
          <cell r="G763" t="str">
            <v>Dat. dienstjaren CAO</v>
          </cell>
          <cell r="H763">
            <v>35066</v>
          </cell>
        </row>
        <row r="764">
          <cell r="A764">
            <v>10504</v>
          </cell>
          <cell r="B764" t="str">
            <v>Mevrouw</v>
          </cell>
          <cell r="C764" t="str">
            <v>S.V. Timmermans</v>
          </cell>
          <cell r="D764">
            <v>42133</v>
          </cell>
          <cell r="E764">
            <v>2958465</v>
          </cell>
          <cell r="F764" t="str">
            <v>Z1</v>
          </cell>
          <cell r="G764" t="str">
            <v>Dat. dienstjaren CAO</v>
          </cell>
          <cell r="H764">
            <v>42133</v>
          </cell>
        </row>
        <row r="765">
          <cell r="A765">
            <v>10505</v>
          </cell>
          <cell r="B765" t="str">
            <v>Mevrouw</v>
          </cell>
          <cell r="C765" t="str">
            <v>E.A. Notermans - Wilms</v>
          </cell>
          <cell r="D765">
            <v>42130</v>
          </cell>
          <cell r="E765">
            <v>2958465</v>
          </cell>
          <cell r="F765" t="str">
            <v>Z1</v>
          </cell>
          <cell r="G765" t="str">
            <v>Dat. dienstjaren CAO</v>
          </cell>
          <cell r="H765">
            <v>42130</v>
          </cell>
        </row>
        <row r="766">
          <cell r="A766">
            <v>10506</v>
          </cell>
          <cell r="B766" t="str">
            <v>Mevrouw</v>
          </cell>
          <cell r="C766" t="str">
            <v>M.G. Kuipers</v>
          </cell>
          <cell r="D766">
            <v>42135</v>
          </cell>
          <cell r="E766">
            <v>2958465</v>
          </cell>
          <cell r="F766" t="str">
            <v>Z1</v>
          </cell>
          <cell r="G766" t="str">
            <v>Dat. dienstjaren CAO</v>
          </cell>
          <cell r="H766">
            <v>41929</v>
          </cell>
        </row>
        <row r="767">
          <cell r="A767">
            <v>10507</v>
          </cell>
          <cell r="B767" t="str">
            <v>Mevrouw</v>
          </cell>
          <cell r="C767" t="str">
            <v>M.E.H. Rutten</v>
          </cell>
          <cell r="D767">
            <v>42142</v>
          </cell>
          <cell r="E767">
            <v>2958465</v>
          </cell>
          <cell r="F767" t="str">
            <v>Z1</v>
          </cell>
          <cell r="G767" t="str">
            <v>Dat. dienstjaren CAO</v>
          </cell>
          <cell r="H767">
            <v>42142</v>
          </cell>
        </row>
        <row r="768">
          <cell r="A768">
            <v>10508</v>
          </cell>
          <cell r="B768" t="str">
            <v>Mevrouw</v>
          </cell>
          <cell r="C768" t="str">
            <v>M.J. Hinskens</v>
          </cell>
          <cell r="D768">
            <v>42142</v>
          </cell>
          <cell r="E768">
            <v>2958465</v>
          </cell>
          <cell r="F768" t="str">
            <v>Z1</v>
          </cell>
          <cell r="G768" t="str">
            <v>Dat. dienstjaren CAO</v>
          </cell>
          <cell r="H768">
            <v>42142</v>
          </cell>
        </row>
        <row r="769">
          <cell r="A769">
            <v>10509</v>
          </cell>
          <cell r="B769" t="str">
            <v>Mevrouw</v>
          </cell>
          <cell r="C769" t="str">
            <v>A.C.J.M.D. Stelten</v>
          </cell>
          <cell r="D769">
            <v>42142</v>
          </cell>
          <cell r="E769">
            <v>2958465</v>
          </cell>
          <cell r="F769" t="str">
            <v>Z1</v>
          </cell>
          <cell r="G769" t="str">
            <v>Dat. dienstjaren CAO</v>
          </cell>
          <cell r="H769">
            <v>41940</v>
          </cell>
        </row>
        <row r="770">
          <cell r="A770">
            <v>10510</v>
          </cell>
          <cell r="B770" t="str">
            <v>Dhr.</v>
          </cell>
          <cell r="C770" t="str">
            <v>R.F. Dingena</v>
          </cell>
          <cell r="D770">
            <v>42163</v>
          </cell>
          <cell r="E770">
            <v>2958465</v>
          </cell>
          <cell r="F770" t="str">
            <v>Z1</v>
          </cell>
          <cell r="G770" t="str">
            <v>Dat. dienstjaren CAO</v>
          </cell>
          <cell r="H770">
            <v>41983</v>
          </cell>
        </row>
        <row r="771">
          <cell r="A771">
            <v>10511</v>
          </cell>
          <cell r="B771" t="str">
            <v>Mevrouw</v>
          </cell>
          <cell r="C771" t="str">
            <v>J. van Dongen</v>
          </cell>
          <cell r="D771">
            <v>42177</v>
          </cell>
          <cell r="E771">
            <v>2958465</v>
          </cell>
          <cell r="F771" t="str">
            <v>Z1</v>
          </cell>
          <cell r="G771" t="str">
            <v>Dat. dienstjaren CAO</v>
          </cell>
          <cell r="H771">
            <v>42177</v>
          </cell>
        </row>
        <row r="772">
          <cell r="A772">
            <v>10512</v>
          </cell>
          <cell r="B772" t="str">
            <v>Mevrouw</v>
          </cell>
          <cell r="C772" t="str">
            <v>E.H.M. Huijts - Reiters</v>
          </cell>
          <cell r="D772">
            <v>42202</v>
          </cell>
          <cell r="E772">
            <v>2958465</v>
          </cell>
          <cell r="F772" t="str">
            <v>Z1</v>
          </cell>
          <cell r="G772" t="str">
            <v>Dat. dienstjaren CAO</v>
          </cell>
          <cell r="H772">
            <v>41276</v>
          </cell>
        </row>
        <row r="773">
          <cell r="A773">
            <v>10513</v>
          </cell>
          <cell r="B773" t="str">
            <v>Mevrouw</v>
          </cell>
          <cell r="C773" t="str">
            <v>C.G.A.M. Crapts</v>
          </cell>
          <cell r="D773">
            <v>42217</v>
          </cell>
          <cell r="E773">
            <v>2958465</v>
          </cell>
          <cell r="F773" t="str">
            <v>Z1</v>
          </cell>
          <cell r="G773" t="str">
            <v>Dat. dienstjaren CAO</v>
          </cell>
          <cell r="H773">
            <v>38495</v>
          </cell>
        </row>
        <row r="774">
          <cell r="A774">
            <v>10514</v>
          </cell>
          <cell r="B774" t="str">
            <v>Dhr.</v>
          </cell>
          <cell r="C774" t="str">
            <v>S. Omani</v>
          </cell>
          <cell r="D774">
            <v>42212</v>
          </cell>
          <cell r="E774">
            <v>2958465</v>
          </cell>
          <cell r="F774" t="str">
            <v>Z1</v>
          </cell>
          <cell r="G774" t="str">
            <v>Dat. dienstjaren CAO</v>
          </cell>
          <cell r="H774">
            <v>42212</v>
          </cell>
        </row>
        <row r="775">
          <cell r="A775">
            <v>10515</v>
          </cell>
          <cell r="B775" t="str">
            <v>Dhr.</v>
          </cell>
          <cell r="C775" t="str">
            <v>B. Verheezen</v>
          </cell>
          <cell r="D775">
            <v>42269</v>
          </cell>
          <cell r="E775">
            <v>2958465</v>
          </cell>
          <cell r="F775" t="str">
            <v>Z1</v>
          </cell>
          <cell r="G775" t="str">
            <v>Dat. dienstjaren CAO</v>
          </cell>
          <cell r="H775">
            <v>42269</v>
          </cell>
        </row>
        <row r="776">
          <cell r="A776">
            <v>10516</v>
          </cell>
          <cell r="B776" t="str">
            <v>Mevrouw</v>
          </cell>
          <cell r="C776" t="str">
            <v>G.J.H. Stitzinger - Scheffers</v>
          </cell>
          <cell r="D776">
            <v>42268</v>
          </cell>
          <cell r="E776">
            <v>2958465</v>
          </cell>
          <cell r="F776" t="str">
            <v>Z1</v>
          </cell>
          <cell r="G776" t="str">
            <v>Dat. dienstjaren CAO</v>
          </cell>
          <cell r="H776">
            <v>41687</v>
          </cell>
        </row>
        <row r="777">
          <cell r="A777">
            <v>10517</v>
          </cell>
          <cell r="B777" t="str">
            <v>Dhr.</v>
          </cell>
          <cell r="C777" t="str">
            <v>B. Kapdan</v>
          </cell>
          <cell r="D777">
            <v>42271</v>
          </cell>
          <cell r="E777">
            <v>2958465</v>
          </cell>
          <cell r="F777" t="str">
            <v>Z1</v>
          </cell>
          <cell r="G777" t="str">
            <v>Dat. dienstjaren CAO</v>
          </cell>
          <cell r="H777">
            <v>42271</v>
          </cell>
        </row>
        <row r="778">
          <cell r="A778">
            <v>10518</v>
          </cell>
          <cell r="B778" t="str">
            <v>Mevrouw</v>
          </cell>
          <cell r="C778" t="str">
            <v>K.A. van de Ven - Frencken</v>
          </cell>
          <cell r="D778">
            <v>42309</v>
          </cell>
          <cell r="E778">
            <v>2958465</v>
          </cell>
          <cell r="F778" t="str">
            <v>Z1</v>
          </cell>
          <cell r="G778" t="str">
            <v>Dat. dienstjaren CAO</v>
          </cell>
          <cell r="H778">
            <v>37711</v>
          </cell>
        </row>
        <row r="779">
          <cell r="A779">
            <v>10519</v>
          </cell>
          <cell r="B779" t="str">
            <v>Mevrouw</v>
          </cell>
          <cell r="C779" t="str">
            <v>I. Cirene - Walle</v>
          </cell>
          <cell r="D779">
            <v>42309</v>
          </cell>
          <cell r="E779">
            <v>2958465</v>
          </cell>
          <cell r="F779" t="str">
            <v>Z1</v>
          </cell>
          <cell r="G779" t="str">
            <v>Dat. dienstjaren CAO</v>
          </cell>
          <cell r="H779">
            <v>33504</v>
          </cell>
        </row>
        <row r="780">
          <cell r="A780">
            <v>10520</v>
          </cell>
          <cell r="B780" t="str">
            <v>Mevrouw</v>
          </cell>
          <cell r="C780" t="str">
            <v>M.C.R. Schmetz</v>
          </cell>
          <cell r="D780">
            <v>42309</v>
          </cell>
          <cell r="E780">
            <v>2958465</v>
          </cell>
          <cell r="F780" t="str">
            <v>Z1</v>
          </cell>
          <cell r="G780" t="str">
            <v>Dat. dienstjaren CAO</v>
          </cell>
          <cell r="H780">
            <v>41075</v>
          </cell>
        </row>
        <row r="781">
          <cell r="A781">
            <v>10521</v>
          </cell>
          <cell r="B781" t="str">
            <v>Mevrouw</v>
          </cell>
          <cell r="C781" t="str">
            <v>V.N. Verduin - Znaidjuk</v>
          </cell>
          <cell r="D781">
            <v>42309</v>
          </cell>
          <cell r="E781">
            <v>2958465</v>
          </cell>
          <cell r="F781" t="str">
            <v>Z1</v>
          </cell>
          <cell r="G781" t="str">
            <v>Dat. dienstjaren CAO</v>
          </cell>
          <cell r="H781">
            <v>35332</v>
          </cell>
        </row>
        <row r="782">
          <cell r="A782">
            <v>10522</v>
          </cell>
          <cell r="B782" t="str">
            <v>Mevrouw</v>
          </cell>
          <cell r="C782" t="str">
            <v>V.J. Heiden - Pangkey</v>
          </cell>
          <cell r="D782">
            <v>42309</v>
          </cell>
          <cell r="E782">
            <v>2958465</v>
          </cell>
          <cell r="F782" t="str">
            <v>Z1</v>
          </cell>
          <cell r="G782" t="str">
            <v>Dat. dienstjaren CAO</v>
          </cell>
          <cell r="H782">
            <v>38047</v>
          </cell>
        </row>
        <row r="783">
          <cell r="A783">
            <v>10523</v>
          </cell>
          <cell r="B783" t="str">
            <v>Mevrouw</v>
          </cell>
          <cell r="C783" t="str">
            <v>P.A.J. Bouwland - Berends</v>
          </cell>
          <cell r="D783">
            <v>42309</v>
          </cell>
          <cell r="E783">
            <v>2958465</v>
          </cell>
          <cell r="F783" t="str">
            <v>Z1</v>
          </cell>
          <cell r="G783" t="str">
            <v>Dat. dienstjaren CAO</v>
          </cell>
          <cell r="H783">
            <v>39174</v>
          </cell>
        </row>
        <row r="784">
          <cell r="A784">
            <v>10524</v>
          </cell>
          <cell r="B784" t="str">
            <v>Mevrouw</v>
          </cell>
          <cell r="C784" t="str">
            <v>S.H.J.M. Lahaije - Garritzen</v>
          </cell>
          <cell r="D784">
            <v>42309</v>
          </cell>
          <cell r="E784">
            <v>2958465</v>
          </cell>
          <cell r="F784" t="str">
            <v>Z1</v>
          </cell>
          <cell r="G784" t="str">
            <v>Dat. dienstjaren CAO</v>
          </cell>
          <cell r="H784">
            <v>40387</v>
          </cell>
        </row>
        <row r="785">
          <cell r="A785">
            <v>10525</v>
          </cell>
          <cell r="B785" t="str">
            <v>Dhr.</v>
          </cell>
          <cell r="C785" t="str">
            <v>R.E.A. Hermans</v>
          </cell>
          <cell r="D785">
            <v>42290</v>
          </cell>
          <cell r="E785">
            <v>2958465</v>
          </cell>
          <cell r="F785" t="str">
            <v>Z1</v>
          </cell>
          <cell r="G785" t="str">
            <v>Dat. dienstjaren CAO</v>
          </cell>
          <cell r="H785">
            <v>42290</v>
          </cell>
        </row>
        <row r="786">
          <cell r="A786">
            <v>10526</v>
          </cell>
          <cell r="B786" t="str">
            <v>Mevrouw</v>
          </cell>
          <cell r="C786" t="str">
            <v>A. Pudjiati</v>
          </cell>
          <cell r="D786">
            <v>42293</v>
          </cell>
          <cell r="E786">
            <v>2958465</v>
          </cell>
          <cell r="F786" t="str">
            <v>Z1</v>
          </cell>
          <cell r="G786" t="str">
            <v>Dat. dienstjaren CAO</v>
          </cell>
          <cell r="H786">
            <v>42293</v>
          </cell>
        </row>
        <row r="787">
          <cell r="A787">
            <v>10527</v>
          </cell>
          <cell r="B787" t="str">
            <v>Mevrouw</v>
          </cell>
          <cell r="C787" t="str">
            <v>S. Mounadi</v>
          </cell>
          <cell r="D787">
            <v>42310</v>
          </cell>
          <cell r="E787">
            <v>2958465</v>
          </cell>
          <cell r="F787" t="str">
            <v>Z1</v>
          </cell>
          <cell r="G787" t="str">
            <v>Dat. dienstjaren CAO</v>
          </cell>
          <cell r="H787">
            <v>42310</v>
          </cell>
        </row>
        <row r="788">
          <cell r="A788">
            <v>10528</v>
          </cell>
          <cell r="B788" t="str">
            <v>Mevrouw</v>
          </cell>
          <cell r="C788" t="str">
            <v>N. Talhaoui</v>
          </cell>
          <cell r="D788">
            <v>42322</v>
          </cell>
          <cell r="E788">
            <v>2958465</v>
          </cell>
          <cell r="F788" t="str">
            <v>Z1</v>
          </cell>
          <cell r="G788" t="str">
            <v>Dat. dienstjaren CAO</v>
          </cell>
          <cell r="H788">
            <v>42322</v>
          </cell>
        </row>
        <row r="789">
          <cell r="A789">
            <v>10531</v>
          </cell>
          <cell r="B789" t="str">
            <v>Mevrouw</v>
          </cell>
          <cell r="C789" t="str">
            <v>A.M. Smits - Veldman</v>
          </cell>
          <cell r="D789">
            <v>42324</v>
          </cell>
          <cell r="E789">
            <v>2958465</v>
          </cell>
          <cell r="F789" t="str">
            <v>Z1</v>
          </cell>
          <cell r="G789" t="str">
            <v>Dat. dienstjaren CAO</v>
          </cell>
          <cell r="H789">
            <v>42131</v>
          </cell>
        </row>
        <row r="790">
          <cell r="A790">
            <v>10532</v>
          </cell>
          <cell r="B790" t="str">
            <v>Mevrouw</v>
          </cell>
          <cell r="C790" t="str">
            <v>M. Hoeksema</v>
          </cell>
          <cell r="D790">
            <v>42326</v>
          </cell>
          <cell r="E790">
            <v>2958465</v>
          </cell>
          <cell r="F790" t="str">
            <v>Z1</v>
          </cell>
          <cell r="G790" t="str">
            <v>Dat. dienstjaren CAO</v>
          </cell>
          <cell r="H790">
            <v>42326</v>
          </cell>
        </row>
        <row r="791">
          <cell r="A791">
            <v>10533</v>
          </cell>
          <cell r="B791" t="str">
            <v>Mevrouw</v>
          </cell>
          <cell r="C791" t="str">
            <v>S. Wannakam</v>
          </cell>
          <cell r="D791">
            <v>42332</v>
          </cell>
          <cell r="E791">
            <v>2958465</v>
          </cell>
          <cell r="F791" t="str">
            <v>Z1</v>
          </cell>
          <cell r="G791" t="str">
            <v>Dat. dienstjaren CAO</v>
          </cell>
          <cell r="H791">
            <v>42332</v>
          </cell>
        </row>
        <row r="792">
          <cell r="A792">
            <v>10534</v>
          </cell>
          <cell r="B792" t="str">
            <v>Mevrouw</v>
          </cell>
          <cell r="C792" t="str">
            <v>M.S. Mercera</v>
          </cell>
          <cell r="D792">
            <v>42345</v>
          </cell>
          <cell r="E792">
            <v>2958465</v>
          </cell>
          <cell r="F792" t="str">
            <v>Z1</v>
          </cell>
          <cell r="G792" t="str">
            <v>Dat. dienstjaren CAO</v>
          </cell>
          <cell r="H792">
            <v>37487</v>
          </cell>
        </row>
        <row r="793">
          <cell r="A793">
            <v>10535</v>
          </cell>
          <cell r="B793" t="str">
            <v>Mevrouw</v>
          </cell>
          <cell r="C793" t="str">
            <v>L.M.H. Blaazer</v>
          </cell>
          <cell r="D793">
            <v>32729</v>
          </cell>
          <cell r="E793">
            <v>2958465</v>
          </cell>
          <cell r="F793" t="str">
            <v>Z1</v>
          </cell>
          <cell r="G793" t="str">
            <v>Dat. dienstjaren CAO</v>
          </cell>
          <cell r="H793">
            <v>32729</v>
          </cell>
        </row>
        <row r="794">
          <cell r="A794">
            <v>10536</v>
          </cell>
          <cell r="B794" t="str">
            <v>Mevrouw</v>
          </cell>
          <cell r="C794" t="str">
            <v>C. Aarts - Lima Dos Reis</v>
          </cell>
          <cell r="D794">
            <v>39167</v>
          </cell>
          <cell r="E794">
            <v>2958465</v>
          </cell>
          <cell r="F794" t="str">
            <v>Z1</v>
          </cell>
          <cell r="G794" t="str">
            <v>Dat. dienstjaren CAO</v>
          </cell>
          <cell r="H794">
            <v>39167</v>
          </cell>
        </row>
        <row r="795">
          <cell r="A795">
            <v>10537</v>
          </cell>
          <cell r="B795" t="str">
            <v>Dhr.</v>
          </cell>
          <cell r="C795" t="str">
            <v>N. Manders</v>
          </cell>
          <cell r="D795">
            <v>40299</v>
          </cell>
          <cell r="E795">
            <v>2958465</v>
          </cell>
          <cell r="F795" t="str">
            <v>Z1</v>
          </cell>
          <cell r="G795" t="str">
            <v>Dat. dienstjaren CAO</v>
          </cell>
          <cell r="H795">
            <v>36486</v>
          </cell>
        </row>
        <row r="796">
          <cell r="A796">
            <v>10538</v>
          </cell>
          <cell r="B796" t="str">
            <v>Mevrouw</v>
          </cell>
          <cell r="C796" t="str">
            <v>P. Laldjising - Sardjoe</v>
          </cell>
          <cell r="D796">
            <v>40299</v>
          </cell>
          <cell r="E796">
            <v>2958465</v>
          </cell>
          <cell r="F796" t="str">
            <v>Z1</v>
          </cell>
          <cell r="G796" t="str">
            <v>Dat. dienstjaren CAO</v>
          </cell>
          <cell r="H796">
            <v>32644</v>
          </cell>
        </row>
        <row r="797">
          <cell r="A797">
            <v>10539</v>
          </cell>
          <cell r="B797" t="str">
            <v>Dhr.</v>
          </cell>
          <cell r="C797" t="str">
            <v>N.U. Olukcu</v>
          </cell>
          <cell r="D797">
            <v>40299</v>
          </cell>
          <cell r="E797">
            <v>2958465</v>
          </cell>
          <cell r="F797" t="str">
            <v>Z1</v>
          </cell>
          <cell r="G797" t="str">
            <v>Dat. dienstjaren CAO</v>
          </cell>
          <cell r="H797">
            <v>36710</v>
          </cell>
        </row>
        <row r="798">
          <cell r="A798">
            <v>10540</v>
          </cell>
          <cell r="B798" t="str">
            <v>Mevrouw</v>
          </cell>
          <cell r="C798" t="str">
            <v>D. Kocyilmaz - Kocyilmaz</v>
          </cell>
          <cell r="D798">
            <v>40299</v>
          </cell>
          <cell r="E798">
            <v>2958465</v>
          </cell>
          <cell r="F798" t="str">
            <v>Z1</v>
          </cell>
          <cell r="G798" t="str">
            <v>Dat. dienstjaren CAO</v>
          </cell>
          <cell r="H798">
            <v>37152</v>
          </cell>
        </row>
        <row r="799">
          <cell r="A799">
            <v>10541</v>
          </cell>
          <cell r="B799" t="str">
            <v>Mevrouw</v>
          </cell>
          <cell r="C799" t="str">
            <v>T. Gezginci</v>
          </cell>
          <cell r="D799">
            <v>40299</v>
          </cell>
          <cell r="E799">
            <v>2958465</v>
          </cell>
          <cell r="F799" t="str">
            <v>Z1</v>
          </cell>
          <cell r="G799" t="str">
            <v>Dat. dienstjaren CAO</v>
          </cell>
          <cell r="H799">
            <v>36613</v>
          </cell>
        </row>
        <row r="800">
          <cell r="A800">
            <v>10542</v>
          </cell>
          <cell r="B800" t="str">
            <v>Mevrouw</v>
          </cell>
          <cell r="C800" t="str">
            <v>K. Visayaratnam</v>
          </cell>
          <cell r="D800">
            <v>40422</v>
          </cell>
          <cell r="E800">
            <v>2958465</v>
          </cell>
          <cell r="F800" t="str">
            <v>Z1</v>
          </cell>
          <cell r="G800" t="str">
            <v>Dat. dienstjaren CAO</v>
          </cell>
          <cell r="H800">
            <v>40226</v>
          </cell>
        </row>
        <row r="801">
          <cell r="A801">
            <v>10543</v>
          </cell>
          <cell r="B801" t="str">
            <v>Mevrouw</v>
          </cell>
          <cell r="C801" t="str">
            <v>L.H.W. Giesbers</v>
          </cell>
          <cell r="D801">
            <v>40413</v>
          </cell>
          <cell r="E801">
            <v>2958465</v>
          </cell>
          <cell r="F801" t="str">
            <v>Z1</v>
          </cell>
          <cell r="G801" t="str">
            <v>Dat. dienstjaren CAO</v>
          </cell>
          <cell r="H801">
            <v>40413</v>
          </cell>
        </row>
        <row r="802">
          <cell r="A802">
            <v>10544</v>
          </cell>
          <cell r="B802" t="str">
            <v>Mevrouw</v>
          </cell>
          <cell r="C802" t="str">
            <v>C.J. Ankersmit - Joosten</v>
          </cell>
          <cell r="D802">
            <v>39692</v>
          </cell>
          <cell r="E802">
            <v>2958465</v>
          </cell>
          <cell r="F802" t="str">
            <v>Z1</v>
          </cell>
          <cell r="G802" t="str">
            <v>Dat. dienstjaren CAO</v>
          </cell>
          <cell r="H802">
            <v>37340</v>
          </cell>
        </row>
        <row r="803">
          <cell r="A803">
            <v>10545</v>
          </cell>
          <cell r="B803" t="str">
            <v>Mevrouw</v>
          </cell>
          <cell r="C803" t="str">
            <v>A.J.M. van Kessel</v>
          </cell>
          <cell r="D803">
            <v>40434</v>
          </cell>
          <cell r="E803">
            <v>2958465</v>
          </cell>
          <cell r="F803" t="str">
            <v>Z1</v>
          </cell>
          <cell r="G803" t="str">
            <v>Dat. dienstjaren CAO</v>
          </cell>
          <cell r="H803">
            <v>40434</v>
          </cell>
        </row>
        <row r="804">
          <cell r="A804">
            <v>10546</v>
          </cell>
          <cell r="B804" t="str">
            <v>Dhr.</v>
          </cell>
          <cell r="C804" t="str">
            <v>A.K. Appiah</v>
          </cell>
          <cell r="D804">
            <v>37452</v>
          </cell>
          <cell r="E804">
            <v>2958465</v>
          </cell>
          <cell r="F804" t="str">
            <v>Z1</v>
          </cell>
          <cell r="G804" t="str">
            <v>Dat. dienstjaren CAO</v>
          </cell>
          <cell r="H804">
            <v>37452</v>
          </cell>
        </row>
        <row r="805">
          <cell r="A805">
            <v>10547</v>
          </cell>
          <cell r="B805" t="str">
            <v>Mevrouw</v>
          </cell>
          <cell r="C805" t="str">
            <v>C.A.H.A. van der Meer</v>
          </cell>
          <cell r="D805">
            <v>40483</v>
          </cell>
          <cell r="E805">
            <v>2958465</v>
          </cell>
          <cell r="F805" t="str">
            <v>Z1</v>
          </cell>
          <cell r="G805" t="str">
            <v>Dat. dienstjaren CAO</v>
          </cell>
          <cell r="H805">
            <v>40483</v>
          </cell>
        </row>
        <row r="806">
          <cell r="A806">
            <v>10548</v>
          </cell>
          <cell r="B806" t="str">
            <v>Mevrouw</v>
          </cell>
          <cell r="C806" t="str">
            <v>U. Badloe</v>
          </cell>
          <cell r="D806">
            <v>38917</v>
          </cell>
          <cell r="E806">
            <v>2958465</v>
          </cell>
          <cell r="F806" t="str">
            <v>Z1</v>
          </cell>
          <cell r="G806" t="str">
            <v>Dat. dienstjaren CAO</v>
          </cell>
          <cell r="H806">
            <v>38917</v>
          </cell>
        </row>
        <row r="807">
          <cell r="A807">
            <v>10549</v>
          </cell>
          <cell r="B807" t="str">
            <v>Mevrouw</v>
          </cell>
          <cell r="C807" t="str">
            <v>B. Khrueyat</v>
          </cell>
          <cell r="D807">
            <v>40504</v>
          </cell>
          <cell r="E807">
            <v>2958465</v>
          </cell>
          <cell r="F807" t="str">
            <v>Z1</v>
          </cell>
          <cell r="G807" t="str">
            <v>Dat. dienstjaren CAO</v>
          </cell>
          <cell r="H807">
            <v>40504</v>
          </cell>
        </row>
        <row r="808">
          <cell r="A808">
            <v>10550</v>
          </cell>
          <cell r="B808" t="str">
            <v>Mevrouw</v>
          </cell>
          <cell r="C808" t="str">
            <v>J. Gertzen - Lauw</v>
          </cell>
          <cell r="D808">
            <v>40513</v>
          </cell>
          <cell r="E808">
            <v>2958465</v>
          </cell>
          <cell r="F808" t="str">
            <v>Z1</v>
          </cell>
          <cell r="G808" t="str">
            <v>Dat. dienstjaren CAO</v>
          </cell>
          <cell r="H808">
            <v>40513</v>
          </cell>
        </row>
        <row r="809">
          <cell r="A809">
            <v>10551</v>
          </cell>
          <cell r="B809" t="str">
            <v>Mevrouw</v>
          </cell>
          <cell r="C809" t="str">
            <v>A.P.G.M. Broeren</v>
          </cell>
          <cell r="D809">
            <v>40539</v>
          </cell>
          <cell r="E809">
            <v>2958465</v>
          </cell>
          <cell r="F809" t="str">
            <v>Z1</v>
          </cell>
          <cell r="G809" t="str">
            <v>Dat. dienstjaren CAO</v>
          </cell>
          <cell r="H809">
            <v>40217</v>
          </cell>
        </row>
        <row r="810">
          <cell r="A810">
            <v>10552</v>
          </cell>
          <cell r="B810" t="str">
            <v>Mevrouw</v>
          </cell>
          <cell r="C810" t="str">
            <v>A.M. Koendering</v>
          </cell>
          <cell r="D810">
            <v>40546</v>
          </cell>
          <cell r="E810">
            <v>2958465</v>
          </cell>
          <cell r="F810" t="str">
            <v>Z1</v>
          </cell>
          <cell r="G810" t="str">
            <v>Dat. dienstjaren CAO</v>
          </cell>
          <cell r="H810">
            <v>40546</v>
          </cell>
        </row>
        <row r="811">
          <cell r="A811">
            <v>10553</v>
          </cell>
          <cell r="B811" t="str">
            <v>Mevrouw</v>
          </cell>
          <cell r="C811" t="str">
            <v>M.C. Gasing</v>
          </cell>
          <cell r="D811">
            <v>40544</v>
          </cell>
          <cell r="E811">
            <v>2958465</v>
          </cell>
          <cell r="F811" t="str">
            <v>Z1</v>
          </cell>
          <cell r="G811" t="str">
            <v>Dat. dienstjaren CAO</v>
          </cell>
          <cell r="H811">
            <v>35969</v>
          </cell>
        </row>
        <row r="812">
          <cell r="A812">
            <v>10554</v>
          </cell>
          <cell r="B812" t="str">
            <v>Dhr.</v>
          </cell>
          <cell r="C812" t="str">
            <v>A. Ozturk</v>
          </cell>
          <cell r="D812">
            <v>40546</v>
          </cell>
          <cell r="E812">
            <v>2958465</v>
          </cell>
          <cell r="F812" t="str">
            <v>Z1</v>
          </cell>
          <cell r="G812" t="str">
            <v>Dat. dienstjaren CAO</v>
          </cell>
          <cell r="H812">
            <v>40546</v>
          </cell>
        </row>
        <row r="813">
          <cell r="A813">
            <v>10555</v>
          </cell>
          <cell r="B813" t="str">
            <v>Mevrouw</v>
          </cell>
          <cell r="C813" t="str">
            <v>N. Gun - Gun</v>
          </cell>
          <cell r="D813">
            <v>40546</v>
          </cell>
          <cell r="E813">
            <v>2958465</v>
          </cell>
          <cell r="F813" t="str">
            <v>Z1</v>
          </cell>
          <cell r="G813" t="str">
            <v>Dat. dienstjaren CAO</v>
          </cell>
          <cell r="H813">
            <v>40546</v>
          </cell>
        </row>
        <row r="814">
          <cell r="A814">
            <v>10556</v>
          </cell>
          <cell r="B814" t="str">
            <v>Mevrouw</v>
          </cell>
          <cell r="C814" t="str">
            <v>E.K. Gerrits - Vork</v>
          </cell>
          <cell r="D814">
            <v>40560</v>
          </cell>
          <cell r="E814">
            <v>2958465</v>
          </cell>
          <cell r="F814" t="str">
            <v>Z1</v>
          </cell>
          <cell r="G814" t="str">
            <v>Dat. dienstjaren CAO</v>
          </cell>
          <cell r="H814">
            <v>40560</v>
          </cell>
        </row>
        <row r="815">
          <cell r="A815">
            <v>10557</v>
          </cell>
          <cell r="B815" t="str">
            <v>Mevrouw</v>
          </cell>
          <cell r="C815" t="str">
            <v>O.S. Osaze</v>
          </cell>
          <cell r="D815">
            <v>40588</v>
          </cell>
          <cell r="E815">
            <v>2958465</v>
          </cell>
          <cell r="F815" t="str">
            <v>Z1</v>
          </cell>
          <cell r="G815" t="str">
            <v>Dat. dienstjaren CAO</v>
          </cell>
          <cell r="H815">
            <v>40210</v>
          </cell>
        </row>
        <row r="816">
          <cell r="A816">
            <v>10558</v>
          </cell>
          <cell r="B816" t="str">
            <v>Mevrouw</v>
          </cell>
          <cell r="C816" t="str">
            <v>R. Dewiyana</v>
          </cell>
          <cell r="D816">
            <v>40604</v>
          </cell>
          <cell r="E816">
            <v>2958465</v>
          </cell>
          <cell r="F816" t="str">
            <v>Z1</v>
          </cell>
          <cell r="G816" t="str">
            <v>Dat. dienstjaren CAO</v>
          </cell>
          <cell r="H816">
            <v>40604</v>
          </cell>
        </row>
        <row r="817">
          <cell r="A817">
            <v>10559</v>
          </cell>
          <cell r="B817" t="str">
            <v>Mevrouw</v>
          </cell>
          <cell r="C817" t="str">
            <v>N.W.M. Bekkers - Sanders</v>
          </cell>
          <cell r="D817">
            <v>40619</v>
          </cell>
          <cell r="E817">
            <v>2958465</v>
          </cell>
          <cell r="F817" t="str">
            <v>Z1</v>
          </cell>
          <cell r="G817" t="str">
            <v>Dat. dienstjaren CAO</v>
          </cell>
          <cell r="H817">
            <v>40619</v>
          </cell>
        </row>
        <row r="818">
          <cell r="A818">
            <v>10560</v>
          </cell>
          <cell r="B818" t="str">
            <v>Mevrouw</v>
          </cell>
          <cell r="C818" t="str">
            <v>N. van Capelle - Abou Saddik</v>
          </cell>
          <cell r="D818">
            <v>40625</v>
          </cell>
          <cell r="E818">
            <v>2958465</v>
          </cell>
          <cell r="F818" t="str">
            <v>Z1</v>
          </cell>
          <cell r="G818" t="str">
            <v>Dat. dienstjaren CAO</v>
          </cell>
          <cell r="H818">
            <v>40210</v>
          </cell>
        </row>
        <row r="819">
          <cell r="A819">
            <v>10561</v>
          </cell>
          <cell r="B819" t="str">
            <v>Mevrouw</v>
          </cell>
          <cell r="C819" t="str">
            <v>M. Douhab</v>
          </cell>
          <cell r="D819">
            <v>40634</v>
          </cell>
          <cell r="E819">
            <v>2958465</v>
          </cell>
          <cell r="F819" t="str">
            <v>Z1</v>
          </cell>
          <cell r="G819" t="str">
            <v>Dat. dienstjaren CAO</v>
          </cell>
          <cell r="H819">
            <v>40634</v>
          </cell>
        </row>
        <row r="820">
          <cell r="A820">
            <v>10563</v>
          </cell>
          <cell r="B820" t="str">
            <v>Mevrouw</v>
          </cell>
          <cell r="C820" t="str">
            <v>C.M.W. Seijkens - Maas</v>
          </cell>
          <cell r="D820">
            <v>40634</v>
          </cell>
          <cell r="E820">
            <v>2958465</v>
          </cell>
          <cell r="F820" t="str">
            <v>Z1</v>
          </cell>
          <cell r="G820" t="str">
            <v>Dat. dienstjaren CAO</v>
          </cell>
          <cell r="H820">
            <v>40057</v>
          </cell>
        </row>
        <row r="821">
          <cell r="A821">
            <v>10564</v>
          </cell>
          <cell r="B821" t="str">
            <v>Mevrouw</v>
          </cell>
          <cell r="C821" t="str">
            <v>T. Ammari - Azagouagh</v>
          </cell>
          <cell r="D821">
            <v>40634</v>
          </cell>
          <cell r="E821">
            <v>2958465</v>
          </cell>
          <cell r="F821" t="str">
            <v>Z1</v>
          </cell>
          <cell r="G821" t="str">
            <v>Dat. dienstjaren CAO</v>
          </cell>
          <cell r="H821">
            <v>39979</v>
          </cell>
        </row>
        <row r="822">
          <cell r="A822">
            <v>10565</v>
          </cell>
          <cell r="B822" t="str">
            <v>Mevrouw</v>
          </cell>
          <cell r="C822" t="str">
            <v>M.M.J. Kerkhof</v>
          </cell>
          <cell r="D822">
            <v>40644</v>
          </cell>
          <cell r="E822">
            <v>2958465</v>
          </cell>
          <cell r="F822" t="str">
            <v>Z1</v>
          </cell>
          <cell r="G822" t="str">
            <v>Dat. dienstjaren CAO</v>
          </cell>
          <cell r="H822">
            <v>40644</v>
          </cell>
        </row>
        <row r="823">
          <cell r="A823">
            <v>10566</v>
          </cell>
          <cell r="B823" t="str">
            <v>Mevrouw</v>
          </cell>
          <cell r="C823" t="str">
            <v>N.R.D. Ramkhelawan</v>
          </cell>
          <cell r="D823">
            <v>40658</v>
          </cell>
          <cell r="E823">
            <v>2958465</v>
          </cell>
          <cell r="F823" t="str">
            <v>Z1</v>
          </cell>
          <cell r="G823" t="str">
            <v>Dat. dienstjaren CAO</v>
          </cell>
          <cell r="H823">
            <v>40385</v>
          </cell>
        </row>
        <row r="824">
          <cell r="A824">
            <v>10567</v>
          </cell>
          <cell r="B824" t="str">
            <v>Mevrouw</v>
          </cell>
          <cell r="C824" t="str">
            <v>S. Yildirim</v>
          </cell>
          <cell r="D824">
            <v>40665</v>
          </cell>
          <cell r="E824">
            <v>2958465</v>
          </cell>
          <cell r="F824" t="str">
            <v>Z1</v>
          </cell>
          <cell r="G824" t="str">
            <v>Dat. dienstjaren CAO</v>
          </cell>
          <cell r="H824">
            <v>40665</v>
          </cell>
        </row>
        <row r="825">
          <cell r="A825">
            <v>10568</v>
          </cell>
          <cell r="B825" t="str">
            <v>Mevrouw</v>
          </cell>
          <cell r="C825" t="str">
            <v>H.J.J. van Baarschot - van der Horst</v>
          </cell>
          <cell r="D825">
            <v>40682</v>
          </cell>
          <cell r="E825">
            <v>2958465</v>
          </cell>
          <cell r="F825" t="str">
            <v>Z1</v>
          </cell>
          <cell r="G825" t="str">
            <v>Dat. dienstjaren CAO</v>
          </cell>
          <cell r="H825">
            <v>40682</v>
          </cell>
        </row>
        <row r="826">
          <cell r="A826">
            <v>10569</v>
          </cell>
          <cell r="B826" t="str">
            <v>Dhr.</v>
          </cell>
          <cell r="C826" t="str">
            <v>C.J.M. Beerens</v>
          </cell>
          <cell r="D826">
            <v>40702</v>
          </cell>
          <cell r="E826">
            <v>2958465</v>
          </cell>
          <cell r="F826" t="str">
            <v>Z1</v>
          </cell>
          <cell r="G826" t="str">
            <v>Dat. dienstjaren CAO</v>
          </cell>
          <cell r="H826">
            <v>40702</v>
          </cell>
        </row>
        <row r="827">
          <cell r="A827">
            <v>10570</v>
          </cell>
          <cell r="B827" t="str">
            <v>Mevrouw</v>
          </cell>
          <cell r="C827" t="str">
            <v>H.A. van Grinsven - Faassen</v>
          </cell>
          <cell r="D827">
            <v>40682</v>
          </cell>
          <cell r="E827">
            <v>2958465</v>
          </cell>
          <cell r="F827" t="str">
            <v>Z1</v>
          </cell>
          <cell r="G827" t="str">
            <v>Dat. dienstjaren CAO</v>
          </cell>
          <cell r="H827">
            <v>40682</v>
          </cell>
        </row>
        <row r="828">
          <cell r="A828">
            <v>10571</v>
          </cell>
          <cell r="B828" t="str">
            <v>Mevrouw</v>
          </cell>
          <cell r="C828" t="str">
            <v>D. Boateng</v>
          </cell>
          <cell r="D828">
            <v>40697</v>
          </cell>
          <cell r="E828">
            <v>2958465</v>
          </cell>
          <cell r="F828" t="str">
            <v>Z1</v>
          </cell>
          <cell r="G828" t="str">
            <v>Dat. dienstjaren CAO</v>
          </cell>
          <cell r="H828">
            <v>40697</v>
          </cell>
        </row>
        <row r="829">
          <cell r="A829">
            <v>10572</v>
          </cell>
          <cell r="B829" t="str">
            <v>Dhr.</v>
          </cell>
          <cell r="C829" t="str">
            <v>R.T. Gabriel</v>
          </cell>
          <cell r="D829">
            <v>40702</v>
          </cell>
          <cell r="E829">
            <v>2958465</v>
          </cell>
          <cell r="F829" t="str">
            <v>Z1</v>
          </cell>
          <cell r="G829" t="str">
            <v>Dat. dienstjaren CAO</v>
          </cell>
          <cell r="H829">
            <v>40702</v>
          </cell>
        </row>
        <row r="830">
          <cell r="A830">
            <v>10573</v>
          </cell>
          <cell r="B830" t="str">
            <v>Mevrouw</v>
          </cell>
          <cell r="C830" t="str">
            <v>N. Bentoto</v>
          </cell>
          <cell r="D830">
            <v>37348</v>
          </cell>
          <cell r="E830">
            <v>2958465</v>
          </cell>
          <cell r="F830" t="str">
            <v>Z1</v>
          </cell>
          <cell r="G830" t="str">
            <v>Dat. dienstjaren CAO</v>
          </cell>
          <cell r="H830">
            <v>37348</v>
          </cell>
        </row>
        <row r="831">
          <cell r="A831">
            <v>10574</v>
          </cell>
          <cell r="B831" t="str">
            <v>Mevrouw</v>
          </cell>
          <cell r="C831" t="str">
            <v>S. Muhaxhiri</v>
          </cell>
          <cell r="D831">
            <v>40721</v>
          </cell>
          <cell r="E831">
            <v>2958465</v>
          </cell>
          <cell r="F831" t="str">
            <v>Z1</v>
          </cell>
          <cell r="G831" t="str">
            <v>Dat. dienstjaren CAO</v>
          </cell>
          <cell r="H831">
            <v>40721</v>
          </cell>
        </row>
        <row r="832">
          <cell r="A832">
            <v>10575</v>
          </cell>
          <cell r="B832" t="str">
            <v>Mevrouw</v>
          </cell>
          <cell r="C832" t="str">
            <v>N. Pala - Dikmen</v>
          </cell>
          <cell r="D832">
            <v>40721</v>
          </cell>
          <cell r="E832">
            <v>2958465</v>
          </cell>
          <cell r="F832" t="str">
            <v>Z1</v>
          </cell>
          <cell r="G832" t="str">
            <v>Dat. dienstjaren CAO</v>
          </cell>
          <cell r="H832">
            <v>40721</v>
          </cell>
        </row>
        <row r="833">
          <cell r="A833">
            <v>10576</v>
          </cell>
          <cell r="B833" t="str">
            <v>Mevrouw</v>
          </cell>
          <cell r="C833" t="str">
            <v>A.C.H. Evers - Soentjens</v>
          </cell>
          <cell r="D833">
            <v>40725</v>
          </cell>
          <cell r="E833">
            <v>2958465</v>
          </cell>
          <cell r="F833" t="str">
            <v>Z1</v>
          </cell>
          <cell r="G833" t="str">
            <v>Dat. dienstjaren CAO</v>
          </cell>
          <cell r="H833">
            <v>40196</v>
          </cell>
        </row>
        <row r="834">
          <cell r="A834">
            <v>10577</v>
          </cell>
          <cell r="B834" t="str">
            <v>Mevrouw</v>
          </cell>
          <cell r="C834" t="str">
            <v>E. Graat - Son</v>
          </cell>
          <cell r="D834">
            <v>40725</v>
          </cell>
          <cell r="E834">
            <v>2958465</v>
          </cell>
          <cell r="F834" t="str">
            <v>Z1</v>
          </cell>
          <cell r="G834" t="str">
            <v>Dat. dienstjaren CAO</v>
          </cell>
          <cell r="H834">
            <v>36759</v>
          </cell>
        </row>
        <row r="835">
          <cell r="A835">
            <v>10578</v>
          </cell>
          <cell r="B835" t="str">
            <v>Mevrouw</v>
          </cell>
          <cell r="C835" t="str">
            <v>J.M.C.G. Briels</v>
          </cell>
          <cell r="D835">
            <v>40725</v>
          </cell>
          <cell r="E835">
            <v>2958465</v>
          </cell>
          <cell r="F835" t="str">
            <v>Z1</v>
          </cell>
          <cell r="G835" t="str">
            <v>Dat. dienstjaren CAO</v>
          </cell>
          <cell r="H835">
            <v>36675</v>
          </cell>
        </row>
        <row r="836">
          <cell r="A836">
            <v>10579</v>
          </cell>
          <cell r="B836" t="str">
            <v>Mevrouw</v>
          </cell>
          <cell r="C836" t="str">
            <v>P. Matz</v>
          </cell>
          <cell r="D836">
            <v>40725</v>
          </cell>
          <cell r="E836">
            <v>2958465</v>
          </cell>
          <cell r="F836" t="str">
            <v>Z1</v>
          </cell>
          <cell r="G836" t="str">
            <v>Dat. dienstjaren CAO</v>
          </cell>
          <cell r="H836">
            <v>40077</v>
          </cell>
        </row>
        <row r="837">
          <cell r="A837">
            <v>10580</v>
          </cell>
          <cell r="B837" t="str">
            <v>Mevrouw</v>
          </cell>
          <cell r="C837" t="str">
            <v>F. Eroglu - Karateke</v>
          </cell>
          <cell r="D837">
            <v>40784</v>
          </cell>
          <cell r="E837">
            <v>2958465</v>
          </cell>
          <cell r="F837" t="str">
            <v>Z1</v>
          </cell>
          <cell r="G837" t="str">
            <v>Dat. dienstjaren CAO</v>
          </cell>
          <cell r="H837">
            <v>40784</v>
          </cell>
        </row>
        <row r="838">
          <cell r="A838">
            <v>10581</v>
          </cell>
          <cell r="B838" t="str">
            <v>Mevrouw</v>
          </cell>
          <cell r="C838" t="str">
            <v>U. Nowak-Kaczmarek</v>
          </cell>
          <cell r="D838">
            <v>40776</v>
          </cell>
          <cell r="E838">
            <v>2958465</v>
          </cell>
          <cell r="F838" t="str">
            <v>Z1</v>
          </cell>
          <cell r="G838" t="str">
            <v>Dat. dienstjaren CAO</v>
          </cell>
          <cell r="H838">
            <v>40776</v>
          </cell>
        </row>
        <row r="839">
          <cell r="A839">
            <v>10582</v>
          </cell>
          <cell r="B839" t="str">
            <v>Dhr.</v>
          </cell>
          <cell r="C839" t="str">
            <v>M.A. Gazagne</v>
          </cell>
          <cell r="D839">
            <v>40791</v>
          </cell>
          <cell r="E839">
            <v>2958465</v>
          </cell>
          <cell r="F839" t="str">
            <v>Z1</v>
          </cell>
          <cell r="G839" t="str">
            <v>Dat. dienstjaren CAO</v>
          </cell>
          <cell r="H839">
            <v>40791</v>
          </cell>
        </row>
        <row r="840">
          <cell r="A840">
            <v>10583</v>
          </cell>
          <cell r="B840" t="str">
            <v>Mevrouw</v>
          </cell>
          <cell r="C840" t="str">
            <v>J.P.H. Meijer</v>
          </cell>
          <cell r="D840">
            <v>40805</v>
          </cell>
          <cell r="E840">
            <v>2958465</v>
          </cell>
          <cell r="F840" t="str">
            <v>Z1</v>
          </cell>
          <cell r="G840" t="str">
            <v>Dat. dienstjaren CAO</v>
          </cell>
          <cell r="H840">
            <v>40805</v>
          </cell>
        </row>
        <row r="841">
          <cell r="A841">
            <v>10584</v>
          </cell>
          <cell r="B841" t="str">
            <v>Dhr.</v>
          </cell>
          <cell r="C841" t="str">
            <v>H.P.M. Kuijpers</v>
          </cell>
          <cell r="D841">
            <v>40805</v>
          </cell>
          <cell r="E841">
            <v>2958465</v>
          </cell>
          <cell r="F841" t="str">
            <v>Z1</v>
          </cell>
          <cell r="G841" t="str">
            <v>Dat. dienstjaren CAO</v>
          </cell>
          <cell r="H841">
            <v>40805</v>
          </cell>
        </row>
        <row r="842">
          <cell r="A842">
            <v>10585</v>
          </cell>
          <cell r="B842" t="str">
            <v>Mevrouw</v>
          </cell>
          <cell r="C842" t="str">
            <v>R.W. Schaeffers</v>
          </cell>
          <cell r="D842">
            <v>40805</v>
          </cell>
          <cell r="E842">
            <v>2958465</v>
          </cell>
          <cell r="F842" t="str">
            <v>Z1</v>
          </cell>
          <cell r="G842" t="str">
            <v>Dat. dienstjaren CAO</v>
          </cell>
          <cell r="H842">
            <v>40805</v>
          </cell>
        </row>
        <row r="843">
          <cell r="A843">
            <v>10586</v>
          </cell>
          <cell r="B843" t="str">
            <v>Mevrouw</v>
          </cell>
          <cell r="C843" t="str">
            <v>J.H.H.G. Chambon</v>
          </cell>
          <cell r="D843">
            <v>40817</v>
          </cell>
          <cell r="E843">
            <v>2958465</v>
          </cell>
          <cell r="F843" t="str">
            <v>Z1</v>
          </cell>
          <cell r="G843" t="str">
            <v>Dat. dienstjaren CAO</v>
          </cell>
          <cell r="H843">
            <v>40817</v>
          </cell>
        </row>
        <row r="844">
          <cell r="A844">
            <v>10587</v>
          </cell>
          <cell r="B844" t="str">
            <v>Mevrouw</v>
          </cell>
          <cell r="C844" t="str">
            <v>H.J.L. Bohnen</v>
          </cell>
          <cell r="D844">
            <v>40826</v>
          </cell>
          <cell r="E844">
            <v>2958465</v>
          </cell>
          <cell r="F844" t="str">
            <v>Z1</v>
          </cell>
          <cell r="G844" t="str">
            <v>Dat. dienstjaren CAO</v>
          </cell>
          <cell r="H844">
            <v>40245</v>
          </cell>
        </row>
        <row r="845">
          <cell r="A845">
            <v>10588</v>
          </cell>
          <cell r="B845" t="str">
            <v>Mevrouw</v>
          </cell>
          <cell r="C845" t="str">
            <v>A. Tegmen</v>
          </cell>
          <cell r="D845">
            <v>40842</v>
          </cell>
          <cell r="E845">
            <v>2958465</v>
          </cell>
          <cell r="F845" t="str">
            <v>Z1</v>
          </cell>
          <cell r="G845" t="str">
            <v>Dat. dienstjaren CAO</v>
          </cell>
          <cell r="H845">
            <v>40842</v>
          </cell>
        </row>
        <row r="846">
          <cell r="A846">
            <v>10589</v>
          </cell>
          <cell r="B846" t="str">
            <v>Mevrouw</v>
          </cell>
          <cell r="C846" t="str">
            <v>S. Muratovic</v>
          </cell>
          <cell r="D846">
            <v>40851</v>
          </cell>
          <cell r="E846">
            <v>2958465</v>
          </cell>
          <cell r="F846" t="str">
            <v>Z1</v>
          </cell>
          <cell r="G846" t="str">
            <v>Dat. dienstjaren CAO</v>
          </cell>
          <cell r="H846">
            <v>40851</v>
          </cell>
        </row>
        <row r="847">
          <cell r="A847">
            <v>10590</v>
          </cell>
          <cell r="B847" t="str">
            <v>Mevrouw</v>
          </cell>
          <cell r="C847" t="str">
            <v>H.C.A.M.G. van Cruchten - de Koning</v>
          </cell>
          <cell r="D847">
            <v>40854</v>
          </cell>
          <cell r="E847">
            <v>2958465</v>
          </cell>
          <cell r="F847" t="str">
            <v>Z1</v>
          </cell>
          <cell r="G847" t="str">
            <v>Dat. dienstjaren CAO</v>
          </cell>
          <cell r="H847">
            <v>40854</v>
          </cell>
        </row>
        <row r="848">
          <cell r="A848">
            <v>10591</v>
          </cell>
          <cell r="B848" t="str">
            <v>Dhr.</v>
          </cell>
          <cell r="C848" t="str">
            <v>J.A.H. van Uden</v>
          </cell>
          <cell r="D848">
            <v>40868</v>
          </cell>
          <cell r="E848">
            <v>2958465</v>
          </cell>
          <cell r="F848" t="str">
            <v>Z1</v>
          </cell>
          <cell r="G848" t="str">
            <v>Dat. dienstjaren CAO</v>
          </cell>
          <cell r="H848">
            <v>40868</v>
          </cell>
        </row>
        <row r="849">
          <cell r="A849">
            <v>10592</v>
          </cell>
          <cell r="B849" t="str">
            <v>Dhr.</v>
          </cell>
          <cell r="C849" t="str">
            <v>J.A. Hernandez Hernandez</v>
          </cell>
          <cell r="D849">
            <v>40917</v>
          </cell>
          <cell r="E849">
            <v>2958465</v>
          </cell>
          <cell r="F849" t="str">
            <v>Z1</v>
          </cell>
          <cell r="G849" t="str">
            <v>Dat. dienstjaren CAO</v>
          </cell>
          <cell r="H849">
            <v>40917</v>
          </cell>
        </row>
        <row r="850">
          <cell r="A850">
            <v>10593</v>
          </cell>
          <cell r="B850" t="str">
            <v>Mevrouw</v>
          </cell>
          <cell r="C850" t="str">
            <v>H. Arikan</v>
          </cell>
          <cell r="D850">
            <v>40910</v>
          </cell>
          <cell r="E850">
            <v>2958465</v>
          </cell>
          <cell r="F850" t="str">
            <v>Z1</v>
          </cell>
          <cell r="G850" t="str">
            <v>Dat. dienstjaren CAO</v>
          </cell>
          <cell r="H850">
            <v>40140</v>
          </cell>
        </row>
        <row r="851">
          <cell r="A851">
            <v>10594</v>
          </cell>
          <cell r="B851" t="str">
            <v>Mevrouw</v>
          </cell>
          <cell r="C851" t="str">
            <v>A.A.J. Mientjens</v>
          </cell>
          <cell r="D851">
            <v>40924</v>
          </cell>
          <cell r="E851">
            <v>2958465</v>
          </cell>
          <cell r="F851" t="str">
            <v>Z1</v>
          </cell>
          <cell r="G851" t="str">
            <v>Dat. dienstjaren CAO</v>
          </cell>
          <cell r="H851">
            <v>40924</v>
          </cell>
        </row>
        <row r="852">
          <cell r="A852">
            <v>10595</v>
          </cell>
          <cell r="B852" t="str">
            <v>Mevrouw</v>
          </cell>
          <cell r="C852" t="str">
            <v>M. van Moorsel - Silska</v>
          </cell>
          <cell r="D852">
            <v>40924</v>
          </cell>
          <cell r="E852">
            <v>2958465</v>
          </cell>
          <cell r="F852" t="str">
            <v>Z1</v>
          </cell>
          <cell r="G852" t="str">
            <v>Dat. dienstjaren CAO</v>
          </cell>
          <cell r="H852">
            <v>40609</v>
          </cell>
        </row>
        <row r="853">
          <cell r="A853">
            <v>10596</v>
          </cell>
          <cell r="B853" t="str">
            <v>Mevrouw</v>
          </cell>
          <cell r="C853" t="str">
            <v>I. Rizanaj - Saramati</v>
          </cell>
          <cell r="D853">
            <v>40938</v>
          </cell>
          <cell r="E853">
            <v>2958465</v>
          </cell>
          <cell r="F853" t="str">
            <v>Z1</v>
          </cell>
          <cell r="G853" t="str">
            <v>Dat. dienstjaren CAO</v>
          </cell>
          <cell r="H853">
            <v>39629</v>
          </cell>
        </row>
        <row r="854">
          <cell r="A854">
            <v>10597</v>
          </cell>
          <cell r="B854" t="str">
            <v>Mevrouw</v>
          </cell>
          <cell r="C854" t="str">
            <v>H. Arssi - Bachiri</v>
          </cell>
          <cell r="D854">
            <v>40938</v>
          </cell>
          <cell r="E854">
            <v>2958465</v>
          </cell>
          <cell r="F854" t="str">
            <v>Z1</v>
          </cell>
          <cell r="G854" t="str">
            <v>Dat. dienstjaren CAO</v>
          </cell>
          <cell r="H854">
            <v>39449</v>
          </cell>
        </row>
        <row r="855">
          <cell r="A855">
            <v>10598</v>
          </cell>
          <cell r="B855" t="str">
            <v>Mevrouw</v>
          </cell>
          <cell r="C855" t="str">
            <v>M.M.P. Ras - Oppers</v>
          </cell>
          <cell r="D855">
            <v>40940</v>
          </cell>
          <cell r="E855">
            <v>2958465</v>
          </cell>
          <cell r="F855" t="str">
            <v>Z1</v>
          </cell>
          <cell r="G855" t="str">
            <v>Dat. dienstjaren CAO</v>
          </cell>
          <cell r="H855">
            <v>40625</v>
          </cell>
        </row>
        <row r="856">
          <cell r="A856">
            <v>10599</v>
          </cell>
          <cell r="B856" t="str">
            <v>Mevrouw</v>
          </cell>
          <cell r="C856" t="str">
            <v>T.M. Hagen</v>
          </cell>
          <cell r="D856">
            <v>40940</v>
          </cell>
          <cell r="E856">
            <v>2958465</v>
          </cell>
          <cell r="F856" t="str">
            <v>Z1</v>
          </cell>
          <cell r="G856" t="str">
            <v>Dat. dienstjaren CAO</v>
          </cell>
          <cell r="H856">
            <v>39251</v>
          </cell>
        </row>
        <row r="857">
          <cell r="A857">
            <v>10600</v>
          </cell>
          <cell r="B857" t="str">
            <v>Mevrouw</v>
          </cell>
          <cell r="C857" t="str">
            <v>K.E. Bialous</v>
          </cell>
          <cell r="D857">
            <v>40934</v>
          </cell>
          <cell r="E857">
            <v>2958465</v>
          </cell>
          <cell r="F857" t="str">
            <v>Z1</v>
          </cell>
          <cell r="G857" t="str">
            <v>Dat. dienstjaren CAO</v>
          </cell>
          <cell r="H857">
            <v>40934</v>
          </cell>
        </row>
        <row r="858">
          <cell r="A858">
            <v>10601</v>
          </cell>
          <cell r="B858" t="str">
            <v>Mevrouw</v>
          </cell>
          <cell r="C858" t="str">
            <v>D. Loukili</v>
          </cell>
          <cell r="D858">
            <v>40940</v>
          </cell>
          <cell r="E858">
            <v>2958465</v>
          </cell>
          <cell r="F858" t="str">
            <v>Z1</v>
          </cell>
          <cell r="G858" t="str">
            <v>Dat. dienstjaren CAO</v>
          </cell>
          <cell r="H858">
            <v>39765</v>
          </cell>
        </row>
        <row r="859">
          <cell r="A859">
            <v>10602</v>
          </cell>
          <cell r="B859" t="str">
            <v>Mevrouw</v>
          </cell>
          <cell r="C859" t="str">
            <v>K. Tacheu - Kmich</v>
          </cell>
          <cell r="D859">
            <v>40940</v>
          </cell>
          <cell r="E859">
            <v>2958465</v>
          </cell>
          <cell r="F859" t="str">
            <v>Z1</v>
          </cell>
          <cell r="G859" t="str">
            <v>Dat. dienstjaren CAO</v>
          </cell>
          <cell r="H859">
            <v>33812</v>
          </cell>
        </row>
        <row r="860">
          <cell r="A860">
            <v>10603</v>
          </cell>
          <cell r="B860" t="str">
            <v>Dhr.</v>
          </cell>
          <cell r="C860" t="str">
            <v>J. van Willegen</v>
          </cell>
          <cell r="D860">
            <v>40966</v>
          </cell>
          <cell r="E860">
            <v>2958465</v>
          </cell>
          <cell r="F860" t="str">
            <v>Z1</v>
          </cell>
          <cell r="G860" t="str">
            <v>Dat. dienstjaren CAO</v>
          </cell>
          <cell r="H860">
            <v>40875</v>
          </cell>
        </row>
        <row r="861">
          <cell r="A861">
            <v>10604</v>
          </cell>
          <cell r="B861" t="str">
            <v>Mevrouw</v>
          </cell>
          <cell r="C861" t="str">
            <v>C.E.P.G. Vos - Gerits</v>
          </cell>
          <cell r="D861">
            <v>40990</v>
          </cell>
          <cell r="E861">
            <v>2958465</v>
          </cell>
          <cell r="F861" t="str">
            <v>Z1</v>
          </cell>
          <cell r="G861" t="str">
            <v>Dat. dienstjaren CAO</v>
          </cell>
          <cell r="H861">
            <v>40990</v>
          </cell>
        </row>
        <row r="862">
          <cell r="A862">
            <v>10605</v>
          </cell>
          <cell r="B862" t="str">
            <v>Mevrouw</v>
          </cell>
          <cell r="C862" t="str">
            <v>M.M.E. Brounen - Bellu</v>
          </cell>
          <cell r="D862">
            <v>41000</v>
          </cell>
          <cell r="E862">
            <v>2958465</v>
          </cell>
          <cell r="F862" t="str">
            <v>Z1</v>
          </cell>
          <cell r="G862" t="str">
            <v>Dat. dienstjaren CAO</v>
          </cell>
          <cell r="H862">
            <v>34073</v>
          </cell>
        </row>
        <row r="863">
          <cell r="A863">
            <v>10606</v>
          </cell>
          <cell r="B863" t="str">
            <v>Mevrouw</v>
          </cell>
          <cell r="C863" t="str">
            <v>R.R.B. Britting</v>
          </cell>
          <cell r="D863">
            <v>41022</v>
          </cell>
          <cell r="E863">
            <v>2958465</v>
          </cell>
          <cell r="F863" t="str">
            <v>Z1</v>
          </cell>
          <cell r="G863" t="str">
            <v>Dat. dienstjaren CAO</v>
          </cell>
          <cell r="H863">
            <v>41022</v>
          </cell>
        </row>
        <row r="864">
          <cell r="A864">
            <v>10607</v>
          </cell>
          <cell r="B864" t="str">
            <v>Mevrouw</v>
          </cell>
          <cell r="C864" t="str">
            <v>B. Shaga</v>
          </cell>
          <cell r="D864">
            <v>41038</v>
          </cell>
          <cell r="E864">
            <v>2958465</v>
          </cell>
          <cell r="F864" t="str">
            <v>Z1</v>
          </cell>
          <cell r="G864" t="str">
            <v>Dat. dienstjaren CAO</v>
          </cell>
          <cell r="H864">
            <v>41038</v>
          </cell>
        </row>
        <row r="865">
          <cell r="A865">
            <v>10608</v>
          </cell>
          <cell r="B865" t="str">
            <v>Mevrouw</v>
          </cell>
          <cell r="C865" t="str">
            <v>N. Ozarslan - Calis</v>
          </cell>
          <cell r="D865">
            <v>41058</v>
          </cell>
          <cell r="E865">
            <v>2958465</v>
          </cell>
          <cell r="F865" t="str">
            <v>Z1</v>
          </cell>
          <cell r="G865" t="str">
            <v>Dat. dienstjaren CAO</v>
          </cell>
          <cell r="H865">
            <v>40975</v>
          </cell>
        </row>
        <row r="866">
          <cell r="A866">
            <v>10609</v>
          </cell>
          <cell r="B866" t="str">
            <v>Mevrouw</v>
          </cell>
          <cell r="C866" t="str">
            <v>E.J. Cynowska</v>
          </cell>
          <cell r="D866">
            <v>41072</v>
          </cell>
          <cell r="E866">
            <v>2958465</v>
          </cell>
          <cell r="F866" t="str">
            <v>Z1</v>
          </cell>
          <cell r="G866" t="str">
            <v>Dat. dienstjaren CAO</v>
          </cell>
          <cell r="H866">
            <v>41072</v>
          </cell>
        </row>
        <row r="867">
          <cell r="A867">
            <v>10610</v>
          </cell>
          <cell r="B867" t="str">
            <v>Mevrouw</v>
          </cell>
          <cell r="C867" t="str">
            <v>A.C.H.M. Fabrie</v>
          </cell>
          <cell r="D867">
            <v>41071</v>
          </cell>
          <cell r="E867">
            <v>2958465</v>
          </cell>
          <cell r="F867" t="str">
            <v>Z1</v>
          </cell>
          <cell r="G867" t="str">
            <v>Dat. dienstjaren CAO</v>
          </cell>
          <cell r="H867">
            <v>41071</v>
          </cell>
        </row>
        <row r="868">
          <cell r="A868">
            <v>10611</v>
          </cell>
          <cell r="B868" t="str">
            <v>Dhr.</v>
          </cell>
          <cell r="C868" t="str">
            <v>M. Osman Achmed</v>
          </cell>
          <cell r="D868">
            <v>41079</v>
          </cell>
          <cell r="E868">
            <v>2958465</v>
          </cell>
          <cell r="F868" t="str">
            <v>Z1</v>
          </cell>
          <cell r="G868" t="str">
            <v>Dat. dienstjaren CAO</v>
          </cell>
          <cell r="H868">
            <v>41079</v>
          </cell>
        </row>
        <row r="869">
          <cell r="A869">
            <v>10612</v>
          </cell>
          <cell r="B869" t="str">
            <v>Mevrouw</v>
          </cell>
          <cell r="C869" t="str">
            <v>S. Ozata</v>
          </cell>
          <cell r="D869">
            <v>41078</v>
          </cell>
          <cell r="E869">
            <v>2958465</v>
          </cell>
          <cell r="F869" t="str">
            <v>Z1</v>
          </cell>
          <cell r="G869" t="str">
            <v>Dat. dienstjaren CAO</v>
          </cell>
          <cell r="H869">
            <v>40840</v>
          </cell>
        </row>
        <row r="870">
          <cell r="A870">
            <v>10613</v>
          </cell>
          <cell r="B870" t="str">
            <v>Mevrouw</v>
          </cell>
          <cell r="C870" t="str">
            <v>Y.L. Nagel - Brugs</v>
          </cell>
          <cell r="D870">
            <v>41092</v>
          </cell>
          <cell r="E870">
            <v>2958465</v>
          </cell>
          <cell r="F870" t="str">
            <v>Z1</v>
          </cell>
          <cell r="G870" t="str">
            <v>Dat. dienstjaren CAO</v>
          </cell>
          <cell r="H870">
            <v>36404</v>
          </cell>
        </row>
        <row r="871">
          <cell r="A871">
            <v>10614</v>
          </cell>
          <cell r="B871" t="str">
            <v>Mevrouw</v>
          </cell>
          <cell r="C871" t="str">
            <v>H. Abdellaoui</v>
          </cell>
          <cell r="D871">
            <v>41122</v>
          </cell>
          <cell r="E871">
            <v>2958465</v>
          </cell>
          <cell r="F871" t="str">
            <v>Z1</v>
          </cell>
          <cell r="G871" t="str">
            <v>Dat. dienstjaren CAO</v>
          </cell>
          <cell r="H871">
            <v>36551</v>
          </cell>
        </row>
        <row r="872">
          <cell r="A872">
            <v>10615</v>
          </cell>
          <cell r="B872" t="str">
            <v>Mevrouw</v>
          </cell>
          <cell r="C872" t="str">
            <v>L. Kasap - Hotic</v>
          </cell>
          <cell r="D872">
            <v>41138</v>
          </cell>
          <cell r="E872">
            <v>2958465</v>
          </cell>
          <cell r="F872" t="str">
            <v>Z1</v>
          </cell>
          <cell r="G872" t="str">
            <v>Dat. dienstjaren CAO</v>
          </cell>
          <cell r="H872">
            <v>41138</v>
          </cell>
        </row>
        <row r="873">
          <cell r="A873">
            <v>10616</v>
          </cell>
          <cell r="B873" t="str">
            <v>Dhr.</v>
          </cell>
          <cell r="C873" t="str">
            <v>J.P. Knippenberg</v>
          </cell>
          <cell r="D873">
            <v>41148</v>
          </cell>
          <cell r="E873">
            <v>2958465</v>
          </cell>
          <cell r="F873" t="str">
            <v>Z1</v>
          </cell>
          <cell r="G873" t="str">
            <v>Dat. dienstjaren CAO</v>
          </cell>
          <cell r="H873">
            <v>40966</v>
          </cell>
        </row>
        <row r="874">
          <cell r="A874">
            <v>10617</v>
          </cell>
          <cell r="B874" t="str">
            <v>Mevrouw</v>
          </cell>
          <cell r="C874" t="str">
            <v>L. Farago</v>
          </cell>
          <cell r="D874">
            <v>41155</v>
          </cell>
          <cell r="E874">
            <v>2958465</v>
          </cell>
          <cell r="F874" t="str">
            <v>Z1</v>
          </cell>
          <cell r="G874" t="str">
            <v>Dat. dienstjaren CAO</v>
          </cell>
          <cell r="H874">
            <v>41155</v>
          </cell>
        </row>
        <row r="875">
          <cell r="A875">
            <v>10618</v>
          </cell>
          <cell r="B875" t="str">
            <v>Mevrouw</v>
          </cell>
          <cell r="C875" t="str">
            <v>M.C.W. Ferdinandus</v>
          </cell>
          <cell r="D875">
            <v>41176</v>
          </cell>
          <cell r="E875">
            <v>2958465</v>
          </cell>
          <cell r="F875" t="str">
            <v>Z1</v>
          </cell>
          <cell r="G875" t="str">
            <v>Dat. dienstjaren CAO</v>
          </cell>
          <cell r="H875">
            <v>41176</v>
          </cell>
        </row>
        <row r="876">
          <cell r="A876">
            <v>10619</v>
          </cell>
          <cell r="B876" t="str">
            <v>Mevrouw</v>
          </cell>
          <cell r="C876" t="str">
            <v>H. Al Asady</v>
          </cell>
          <cell r="D876">
            <v>41168</v>
          </cell>
          <cell r="E876">
            <v>2958465</v>
          </cell>
          <cell r="F876" t="str">
            <v>Z1</v>
          </cell>
          <cell r="G876" t="str">
            <v>Dat. dienstjaren CAO</v>
          </cell>
          <cell r="H876">
            <v>41101</v>
          </cell>
        </row>
        <row r="877">
          <cell r="A877">
            <v>10620</v>
          </cell>
          <cell r="B877" t="str">
            <v>Mevrouw</v>
          </cell>
          <cell r="C877" t="str">
            <v>A. Dilu</v>
          </cell>
          <cell r="D877">
            <v>41169</v>
          </cell>
          <cell r="E877">
            <v>2958465</v>
          </cell>
          <cell r="F877" t="str">
            <v>Z1</v>
          </cell>
          <cell r="G877" t="str">
            <v>Dat. dienstjaren CAO</v>
          </cell>
          <cell r="H877">
            <v>41169</v>
          </cell>
        </row>
        <row r="878">
          <cell r="A878">
            <v>10621</v>
          </cell>
          <cell r="B878" t="str">
            <v>Mevrouw</v>
          </cell>
          <cell r="C878" t="str">
            <v>M.C.F.C. van Peij - de Wit</v>
          </cell>
          <cell r="D878">
            <v>41169</v>
          </cell>
          <cell r="E878">
            <v>2958465</v>
          </cell>
          <cell r="F878" t="str">
            <v>Z1</v>
          </cell>
          <cell r="G878" t="str">
            <v>Dat. dienstjaren CAO</v>
          </cell>
          <cell r="H878">
            <v>41169</v>
          </cell>
        </row>
        <row r="879">
          <cell r="A879">
            <v>10622</v>
          </cell>
          <cell r="B879" t="str">
            <v>Mevrouw</v>
          </cell>
          <cell r="C879" t="str">
            <v>P.M. Thijssen</v>
          </cell>
          <cell r="D879">
            <v>41169</v>
          </cell>
          <cell r="E879">
            <v>2958465</v>
          </cell>
          <cell r="F879" t="str">
            <v>Z1</v>
          </cell>
          <cell r="G879" t="str">
            <v>Dat. dienstjaren CAO</v>
          </cell>
          <cell r="H879">
            <v>41043</v>
          </cell>
        </row>
        <row r="880">
          <cell r="A880">
            <v>10623</v>
          </cell>
          <cell r="B880" t="str">
            <v>Mevrouw</v>
          </cell>
          <cell r="C880" t="str">
            <v>B. Zellal</v>
          </cell>
          <cell r="D880">
            <v>41183</v>
          </cell>
          <cell r="E880">
            <v>2958465</v>
          </cell>
          <cell r="F880" t="str">
            <v>Z1</v>
          </cell>
          <cell r="G880" t="str">
            <v>Dat. dienstjaren CAO</v>
          </cell>
          <cell r="H880">
            <v>40504</v>
          </cell>
        </row>
        <row r="881">
          <cell r="A881">
            <v>10624</v>
          </cell>
          <cell r="B881" t="str">
            <v>Mevrouw</v>
          </cell>
          <cell r="C881" t="str">
            <v>S. Bouri</v>
          </cell>
          <cell r="D881">
            <v>41183</v>
          </cell>
          <cell r="E881">
            <v>2958465</v>
          </cell>
          <cell r="F881" t="str">
            <v>Z1</v>
          </cell>
          <cell r="G881" t="str">
            <v>Dat. dienstjaren CAO</v>
          </cell>
          <cell r="H881">
            <v>40007</v>
          </cell>
        </row>
        <row r="882">
          <cell r="A882">
            <v>10625</v>
          </cell>
          <cell r="B882" t="str">
            <v>Mevrouw</v>
          </cell>
          <cell r="C882" t="str">
            <v>N. Ngoy Ndongo Emputu</v>
          </cell>
          <cell r="D882">
            <v>41185</v>
          </cell>
          <cell r="E882">
            <v>2958465</v>
          </cell>
          <cell r="F882" t="str">
            <v>Z1</v>
          </cell>
          <cell r="G882" t="str">
            <v>Dat. dienstjaren CAO</v>
          </cell>
          <cell r="H882">
            <v>41185</v>
          </cell>
        </row>
        <row r="883">
          <cell r="A883">
            <v>10626</v>
          </cell>
          <cell r="B883" t="str">
            <v>Dhr.</v>
          </cell>
          <cell r="C883" t="str">
            <v>J.C.M. van Kessel</v>
          </cell>
          <cell r="D883">
            <v>41222</v>
          </cell>
          <cell r="E883">
            <v>2958465</v>
          </cell>
          <cell r="F883" t="str">
            <v>Z1</v>
          </cell>
          <cell r="G883" t="str">
            <v>Dat. dienstjaren CAO</v>
          </cell>
          <cell r="H883">
            <v>41222</v>
          </cell>
        </row>
        <row r="884">
          <cell r="A884">
            <v>10627</v>
          </cell>
          <cell r="B884" t="str">
            <v>Mevrouw</v>
          </cell>
          <cell r="C884" t="str">
            <v>D. Teye</v>
          </cell>
          <cell r="D884">
            <v>41227</v>
          </cell>
          <cell r="E884">
            <v>2958465</v>
          </cell>
          <cell r="F884" t="str">
            <v>Z1</v>
          </cell>
          <cell r="G884" t="str">
            <v>Dat. dienstjaren CAO</v>
          </cell>
          <cell r="H884">
            <v>41227</v>
          </cell>
        </row>
        <row r="885">
          <cell r="A885">
            <v>10628</v>
          </cell>
          <cell r="B885" t="str">
            <v>Mevrouw</v>
          </cell>
          <cell r="C885" t="str">
            <v>R. Bogdanovica</v>
          </cell>
          <cell r="D885">
            <v>41225</v>
          </cell>
          <cell r="E885">
            <v>2958465</v>
          </cell>
          <cell r="F885" t="str">
            <v>Z1</v>
          </cell>
          <cell r="G885" t="str">
            <v>Dat. dienstjaren CAO</v>
          </cell>
          <cell r="H885">
            <v>41099</v>
          </cell>
        </row>
        <row r="886">
          <cell r="A886">
            <v>10629</v>
          </cell>
          <cell r="B886" t="str">
            <v>Mevrouw</v>
          </cell>
          <cell r="C886" t="str">
            <v>C.V.J. Bosman</v>
          </cell>
          <cell r="D886">
            <v>41232</v>
          </cell>
          <cell r="E886">
            <v>2958465</v>
          </cell>
          <cell r="F886" t="str">
            <v>Z1</v>
          </cell>
          <cell r="G886" t="str">
            <v>Dat. dienstjaren CAO</v>
          </cell>
          <cell r="H886">
            <v>41232</v>
          </cell>
        </row>
        <row r="887">
          <cell r="A887">
            <v>10630</v>
          </cell>
          <cell r="B887" t="str">
            <v>Mevrouw</v>
          </cell>
          <cell r="C887" t="str">
            <v>C.M.H. Beeren</v>
          </cell>
          <cell r="D887">
            <v>41233</v>
          </cell>
          <cell r="E887">
            <v>2958465</v>
          </cell>
          <cell r="F887" t="str">
            <v>Z1</v>
          </cell>
          <cell r="G887" t="str">
            <v>Dat. dienstjaren CAO</v>
          </cell>
          <cell r="H887">
            <v>41233</v>
          </cell>
        </row>
        <row r="888">
          <cell r="A888">
            <v>10631</v>
          </cell>
          <cell r="B888" t="str">
            <v>Mevrouw</v>
          </cell>
          <cell r="C888" t="str">
            <v>W. Jongen - van den Boom</v>
          </cell>
          <cell r="D888">
            <v>39497</v>
          </cell>
          <cell r="E888">
            <v>2958465</v>
          </cell>
          <cell r="F888" t="str">
            <v>Z1</v>
          </cell>
          <cell r="G888" t="str">
            <v>Dat. dienstjaren CAO</v>
          </cell>
          <cell r="H888">
            <v>39497</v>
          </cell>
        </row>
        <row r="889">
          <cell r="A889">
            <v>10632</v>
          </cell>
          <cell r="B889" t="str">
            <v>Mevrouw</v>
          </cell>
          <cell r="C889" t="str">
            <v>H.M. Lavador</v>
          </cell>
          <cell r="D889">
            <v>41261</v>
          </cell>
          <cell r="E889">
            <v>2958465</v>
          </cell>
          <cell r="F889" t="str">
            <v>Z1</v>
          </cell>
          <cell r="G889" t="str">
            <v>Dat. dienstjaren CAO</v>
          </cell>
          <cell r="H889">
            <v>41106</v>
          </cell>
        </row>
        <row r="890">
          <cell r="A890">
            <v>10633</v>
          </cell>
          <cell r="B890" t="str">
            <v>Mevrouw</v>
          </cell>
          <cell r="C890" t="str">
            <v>M. El Kandoussi</v>
          </cell>
          <cell r="D890">
            <v>41277</v>
          </cell>
          <cell r="E890">
            <v>2958465</v>
          </cell>
          <cell r="F890" t="str">
            <v>Z1</v>
          </cell>
          <cell r="G890" t="str">
            <v>Dat. dienstjaren CAO</v>
          </cell>
          <cell r="H890">
            <v>40897</v>
          </cell>
        </row>
        <row r="891">
          <cell r="A891">
            <v>10634</v>
          </cell>
          <cell r="B891" t="str">
            <v>Mevrouw</v>
          </cell>
          <cell r="C891" t="str">
            <v>P.A.M. Boshoven</v>
          </cell>
          <cell r="D891">
            <v>39692</v>
          </cell>
          <cell r="E891">
            <v>2958465</v>
          </cell>
          <cell r="F891" t="str">
            <v>Z1</v>
          </cell>
          <cell r="G891" t="str">
            <v>Dat. dienstjaren CAO</v>
          </cell>
          <cell r="H891">
            <v>38056</v>
          </cell>
        </row>
        <row r="892">
          <cell r="A892">
            <v>10635</v>
          </cell>
          <cell r="B892" t="str">
            <v>Mevrouw</v>
          </cell>
          <cell r="C892" t="str">
            <v>G.G.M. van Brug - Stenzel</v>
          </cell>
          <cell r="D892">
            <v>41276</v>
          </cell>
          <cell r="E892">
            <v>2958465</v>
          </cell>
          <cell r="F892" t="str">
            <v>Z1</v>
          </cell>
          <cell r="G892" t="str">
            <v>Dat. dienstjaren CAO</v>
          </cell>
          <cell r="H892">
            <v>38803</v>
          </cell>
        </row>
        <row r="893">
          <cell r="A893">
            <v>10636</v>
          </cell>
          <cell r="B893" t="str">
            <v>Mevrouw</v>
          </cell>
          <cell r="C893" t="str">
            <v>R.J. Boeringa</v>
          </cell>
          <cell r="D893">
            <v>41282</v>
          </cell>
          <cell r="E893">
            <v>2958465</v>
          </cell>
          <cell r="F893" t="str">
            <v>Z1</v>
          </cell>
          <cell r="G893" t="str">
            <v>Dat. dienstjaren CAO</v>
          </cell>
          <cell r="H893">
            <v>41282</v>
          </cell>
        </row>
        <row r="894">
          <cell r="A894">
            <v>10637</v>
          </cell>
          <cell r="B894" t="str">
            <v>Mevrouw</v>
          </cell>
          <cell r="C894" t="str">
            <v>S. Pjevic</v>
          </cell>
          <cell r="D894">
            <v>41282</v>
          </cell>
          <cell r="E894">
            <v>2958465</v>
          </cell>
          <cell r="F894" t="str">
            <v>Z1</v>
          </cell>
          <cell r="G894" t="str">
            <v>Dat. dienstjaren CAO</v>
          </cell>
          <cell r="H894">
            <v>41282</v>
          </cell>
        </row>
        <row r="895">
          <cell r="A895">
            <v>10638</v>
          </cell>
          <cell r="B895" t="str">
            <v>Mevrouw</v>
          </cell>
          <cell r="C895" t="str">
            <v>M. Nec</v>
          </cell>
          <cell r="D895">
            <v>41292</v>
          </cell>
          <cell r="E895">
            <v>2958465</v>
          </cell>
          <cell r="F895" t="str">
            <v>Z1</v>
          </cell>
          <cell r="G895" t="str">
            <v>Dat. dienstjaren CAO</v>
          </cell>
          <cell r="H895">
            <v>41043</v>
          </cell>
        </row>
        <row r="896">
          <cell r="A896">
            <v>10639</v>
          </cell>
          <cell r="B896" t="str">
            <v>Mevrouw</v>
          </cell>
          <cell r="C896" t="str">
            <v>E. Toussaint</v>
          </cell>
          <cell r="D896">
            <v>41334</v>
          </cell>
          <cell r="E896">
            <v>2958465</v>
          </cell>
          <cell r="F896" t="str">
            <v>Z1</v>
          </cell>
          <cell r="G896" t="str">
            <v>Dat. dienstjaren CAO</v>
          </cell>
          <cell r="H896">
            <v>33156</v>
          </cell>
        </row>
        <row r="897">
          <cell r="A897">
            <v>10640</v>
          </cell>
          <cell r="B897" t="str">
            <v>Mevrouw</v>
          </cell>
          <cell r="C897" t="str">
            <v>N. Chahlaoui - Chehtite</v>
          </cell>
          <cell r="D897">
            <v>41334</v>
          </cell>
          <cell r="E897">
            <v>2958465</v>
          </cell>
          <cell r="F897" t="str">
            <v>Z1</v>
          </cell>
          <cell r="G897" t="str">
            <v>Dat. dienstjaren CAO</v>
          </cell>
          <cell r="H897">
            <v>37608</v>
          </cell>
        </row>
        <row r="898">
          <cell r="A898">
            <v>10641</v>
          </cell>
          <cell r="B898" t="str">
            <v>Mevrouw</v>
          </cell>
          <cell r="C898" t="str">
            <v>G. Barakzai</v>
          </cell>
          <cell r="D898">
            <v>41334</v>
          </cell>
          <cell r="E898">
            <v>2958465</v>
          </cell>
          <cell r="F898" t="str">
            <v>Z1</v>
          </cell>
          <cell r="G898" t="str">
            <v>Dat. dienstjaren CAO</v>
          </cell>
          <cell r="H898">
            <v>39633</v>
          </cell>
        </row>
        <row r="899">
          <cell r="A899">
            <v>10642</v>
          </cell>
          <cell r="B899" t="str">
            <v>Mevrouw</v>
          </cell>
          <cell r="C899" t="str">
            <v>H. Aba Issa Saidi</v>
          </cell>
          <cell r="D899">
            <v>41334</v>
          </cell>
          <cell r="E899">
            <v>2958465</v>
          </cell>
          <cell r="F899" t="str">
            <v>Z1</v>
          </cell>
          <cell r="G899" t="str">
            <v>Dat. dienstjaren CAO</v>
          </cell>
          <cell r="H899">
            <v>38078</v>
          </cell>
        </row>
        <row r="900">
          <cell r="A900">
            <v>10643</v>
          </cell>
          <cell r="B900" t="str">
            <v>Mevrouw</v>
          </cell>
          <cell r="C900" t="str">
            <v>M. Kouhail - Khachane</v>
          </cell>
          <cell r="D900">
            <v>41334</v>
          </cell>
          <cell r="E900">
            <v>2958465</v>
          </cell>
          <cell r="F900" t="str">
            <v>Z1</v>
          </cell>
          <cell r="G900" t="str">
            <v>Dat. dienstjaren CAO</v>
          </cell>
          <cell r="H900">
            <v>37893</v>
          </cell>
        </row>
        <row r="901">
          <cell r="A901">
            <v>10644</v>
          </cell>
          <cell r="B901" t="str">
            <v>Mevrouw</v>
          </cell>
          <cell r="C901" t="str">
            <v>G.W.G.M. Welten</v>
          </cell>
          <cell r="D901">
            <v>41334</v>
          </cell>
          <cell r="E901">
            <v>2958465</v>
          </cell>
          <cell r="F901" t="str">
            <v>Z1</v>
          </cell>
          <cell r="G901" t="str">
            <v>Dat. dienstjaren CAO</v>
          </cell>
          <cell r="H901">
            <v>32432</v>
          </cell>
        </row>
        <row r="902">
          <cell r="A902">
            <v>10645</v>
          </cell>
          <cell r="B902" t="str">
            <v>Mevrouw</v>
          </cell>
          <cell r="C902" t="str">
            <v>A. Mouchtari</v>
          </cell>
          <cell r="D902">
            <v>41334</v>
          </cell>
          <cell r="E902">
            <v>2958465</v>
          </cell>
          <cell r="F902" t="str">
            <v>Z1</v>
          </cell>
          <cell r="G902" t="str">
            <v>Dat. dienstjaren CAO</v>
          </cell>
          <cell r="H902">
            <v>38278</v>
          </cell>
        </row>
        <row r="903">
          <cell r="A903">
            <v>10646</v>
          </cell>
          <cell r="B903" t="str">
            <v>Mevrouw</v>
          </cell>
          <cell r="C903" t="str">
            <v>G.E.M. Rosario</v>
          </cell>
          <cell r="D903">
            <v>41334</v>
          </cell>
          <cell r="E903">
            <v>2958465</v>
          </cell>
          <cell r="F903" t="str">
            <v>Z1</v>
          </cell>
          <cell r="G903" t="str">
            <v>Dat. dienstjaren CAO</v>
          </cell>
          <cell r="H903">
            <v>38860</v>
          </cell>
        </row>
        <row r="904">
          <cell r="A904">
            <v>10647</v>
          </cell>
          <cell r="B904" t="str">
            <v>Dhr.</v>
          </cell>
          <cell r="C904" t="str">
            <v>B. Aoulad Ali</v>
          </cell>
          <cell r="D904">
            <v>41334</v>
          </cell>
          <cell r="E904">
            <v>2958465</v>
          </cell>
          <cell r="F904" t="str">
            <v>Z1</v>
          </cell>
          <cell r="G904" t="str">
            <v>Dat. dienstjaren CAO</v>
          </cell>
          <cell r="H904">
            <v>36661</v>
          </cell>
        </row>
        <row r="905">
          <cell r="A905">
            <v>10648</v>
          </cell>
          <cell r="B905" t="str">
            <v>Mevrouw</v>
          </cell>
          <cell r="C905" t="str">
            <v>A.P. Bruijnen - van Deursen</v>
          </cell>
          <cell r="D905">
            <v>41334</v>
          </cell>
          <cell r="E905">
            <v>2958465</v>
          </cell>
          <cell r="F905" t="str">
            <v>Z1</v>
          </cell>
          <cell r="G905" t="str">
            <v>Dat. dienstjaren CAO</v>
          </cell>
          <cell r="H905">
            <v>41334</v>
          </cell>
        </row>
        <row r="906">
          <cell r="A906">
            <v>10649</v>
          </cell>
          <cell r="B906" t="str">
            <v>Mevrouw</v>
          </cell>
          <cell r="C906" t="str">
            <v>A.A. Derks - de Jongh</v>
          </cell>
          <cell r="D906">
            <v>41334</v>
          </cell>
          <cell r="E906">
            <v>2958465</v>
          </cell>
          <cell r="F906" t="str">
            <v>Z1</v>
          </cell>
          <cell r="G906" t="str">
            <v>Dat. dienstjaren CAO</v>
          </cell>
          <cell r="H906">
            <v>38749</v>
          </cell>
        </row>
        <row r="907">
          <cell r="A907">
            <v>10650</v>
          </cell>
          <cell r="B907" t="str">
            <v>Mevrouw</v>
          </cell>
          <cell r="C907" t="str">
            <v>E.C.M. van Loon</v>
          </cell>
          <cell r="D907">
            <v>41347</v>
          </cell>
          <cell r="E907">
            <v>2958465</v>
          </cell>
          <cell r="F907" t="str">
            <v>Z1</v>
          </cell>
          <cell r="G907" t="str">
            <v>Dat. dienstjaren CAO</v>
          </cell>
          <cell r="H907">
            <v>41347</v>
          </cell>
        </row>
        <row r="908">
          <cell r="A908">
            <v>10651</v>
          </cell>
          <cell r="B908" t="str">
            <v>Mevrouw</v>
          </cell>
          <cell r="C908" t="str">
            <v>R.C.J.M. van Gendt</v>
          </cell>
          <cell r="D908">
            <v>41358</v>
          </cell>
          <cell r="E908">
            <v>2958465</v>
          </cell>
          <cell r="F908" t="str">
            <v>Z1</v>
          </cell>
          <cell r="G908" t="str">
            <v>Dat. dienstjaren CAO</v>
          </cell>
          <cell r="H908">
            <v>41358</v>
          </cell>
        </row>
        <row r="909">
          <cell r="A909">
            <v>10652</v>
          </cell>
          <cell r="B909" t="str">
            <v>Mevrouw</v>
          </cell>
          <cell r="C909" t="str">
            <v>G. de Reuver</v>
          </cell>
          <cell r="D909">
            <v>41365</v>
          </cell>
          <cell r="E909">
            <v>2958465</v>
          </cell>
          <cell r="F909" t="str">
            <v>Z1</v>
          </cell>
          <cell r="G909" t="str">
            <v>Dat. dienstjaren CAO</v>
          </cell>
          <cell r="H909">
            <v>41051</v>
          </cell>
        </row>
        <row r="910">
          <cell r="A910">
            <v>10653</v>
          </cell>
          <cell r="B910" t="str">
            <v>Mevrouw</v>
          </cell>
          <cell r="C910" t="str">
            <v>K. Karavin</v>
          </cell>
          <cell r="D910">
            <v>41379</v>
          </cell>
          <cell r="E910">
            <v>2958465</v>
          </cell>
          <cell r="F910" t="str">
            <v>Z1</v>
          </cell>
          <cell r="G910" t="str">
            <v>Dat. dienstjaren CAO</v>
          </cell>
          <cell r="H910">
            <v>40966</v>
          </cell>
        </row>
        <row r="911">
          <cell r="A911">
            <v>10654</v>
          </cell>
          <cell r="B911" t="str">
            <v>Mevrouw</v>
          </cell>
          <cell r="C911" t="str">
            <v>T. Dghaich - Boutinkhar</v>
          </cell>
          <cell r="D911">
            <v>41379</v>
          </cell>
          <cell r="E911">
            <v>2958465</v>
          </cell>
          <cell r="F911" t="str">
            <v>Z1</v>
          </cell>
          <cell r="G911" t="str">
            <v>Dat. dienstjaren CAO</v>
          </cell>
          <cell r="H911">
            <v>41183</v>
          </cell>
        </row>
        <row r="912">
          <cell r="A912">
            <v>10655</v>
          </cell>
          <cell r="B912" t="str">
            <v>Mevrouw</v>
          </cell>
          <cell r="C912" t="str">
            <v>Y.S. Bierings</v>
          </cell>
          <cell r="D912">
            <v>41386</v>
          </cell>
          <cell r="E912">
            <v>2958465</v>
          </cell>
          <cell r="F912" t="str">
            <v>Z1</v>
          </cell>
          <cell r="G912" t="str">
            <v>Dat. dienstjaren CAO</v>
          </cell>
          <cell r="H912">
            <v>41386</v>
          </cell>
        </row>
        <row r="913">
          <cell r="A913">
            <v>10656</v>
          </cell>
          <cell r="B913" t="str">
            <v>Mevrouw</v>
          </cell>
          <cell r="C913" t="str">
            <v>L. Khismatullina</v>
          </cell>
          <cell r="D913">
            <v>41395</v>
          </cell>
          <cell r="E913">
            <v>2958465</v>
          </cell>
          <cell r="F913" t="str">
            <v>Z1</v>
          </cell>
          <cell r="G913" t="str">
            <v>Dat. dienstjaren CAO</v>
          </cell>
          <cell r="H913">
            <v>41092</v>
          </cell>
        </row>
        <row r="914">
          <cell r="A914">
            <v>10657</v>
          </cell>
          <cell r="B914" t="str">
            <v>Mevrouw</v>
          </cell>
          <cell r="C914" t="str">
            <v>A.E.M. Maas</v>
          </cell>
          <cell r="D914">
            <v>41395</v>
          </cell>
          <cell r="E914">
            <v>2958465</v>
          </cell>
          <cell r="F914" t="str">
            <v>Z1</v>
          </cell>
          <cell r="G914" t="str">
            <v>Dat. dienstjaren CAO</v>
          </cell>
          <cell r="H914">
            <v>40546</v>
          </cell>
        </row>
        <row r="915">
          <cell r="A915">
            <v>10658</v>
          </cell>
          <cell r="B915" t="str">
            <v>Mevrouw</v>
          </cell>
          <cell r="C915" t="str">
            <v>K.M. Keeris</v>
          </cell>
          <cell r="D915">
            <v>41426</v>
          </cell>
          <cell r="E915">
            <v>2958465</v>
          </cell>
          <cell r="F915" t="str">
            <v>Z1</v>
          </cell>
          <cell r="G915" t="str">
            <v>Dat. dienstjaren CAO</v>
          </cell>
          <cell r="H915">
            <v>35463</v>
          </cell>
        </row>
        <row r="916">
          <cell r="A916">
            <v>10659</v>
          </cell>
          <cell r="B916" t="str">
            <v>Mevrouw</v>
          </cell>
          <cell r="C916" t="str">
            <v>S. Agarmis</v>
          </cell>
          <cell r="D916">
            <v>41443</v>
          </cell>
          <cell r="E916">
            <v>2958465</v>
          </cell>
          <cell r="F916" t="str">
            <v>Z1</v>
          </cell>
          <cell r="G916" t="str">
            <v>Dat. dienstjaren CAO</v>
          </cell>
          <cell r="H916">
            <v>41443</v>
          </cell>
        </row>
        <row r="917">
          <cell r="A917">
            <v>10660</v>
          </cell>
          <cell r="B917" t="str">
            <v>Mevrouw</v>
          </cell>
          <cell r="C917" t="str">
            <v>S.A. van Ooijen</v>
          </cell>
          <cell r="D917">
            <v>41449</v>
          </cell>
          <cell r="E917">
            <v>2958465</v>
          </cell>
          <cell r="F917" t="str">
            <v>Z1</v>
          </cell>
          <cell r="G917" t="str">
            <v>Dat. dienstjaren CAO</v>
          </cell>
          <cell r="H917">
            <v>40854</v>
          </cell>
        </row>
        <row r="918">
          <cell r="A918">
            <v>10661</v>
          </cell>
          <cell r="B918" t="str">
            <v>Mevrouw</v>
          </cell>
          <cell r="C918" t="str">
            <v>A. Sacan</v>
          </cell>
          <cell r="D918">
            <v>41470</v>
          </cell>
          <cell r="E918">
            <v>2958465</v>
          </cell>
          <cell r="F918" t="str">
            <v>Z1</v>
          </cell>
          <cell r="G918" t="str">
            <v>Dat. dienstjaren CAO</v>
          </cell>
          <cell r="H918">
            <v>38894</v>
          </cell>
        </row>
        <row r="919">
          <cell r="A919">
            <v>10662</v>
          </cell>
          <cell r="B919" t="str">
            <v>Mevrouw</v>
          </cell>
          <cell r="C919" t="str">
            <v>D.W. Khotimah</v>
          </cell>
          <cell r="D919">
            <v>41526</v>
          </cell>
          <cell r="E919">
            <v>2958465</v>
          </cell>
          <cell r="F919" t="str">
            <v>Z1</v>
          </cell>
          <cell r="G919" t="str">
            <v>Dat. dienstjaren CAO</v>
          </cell>
          <cell r="H919">
            <v>41435</v>
          </cell>
        </row>
        <row r="920">
          <cell r="A920">
            <v>10663</v>
          </cell>
          <cell r="B920" t="str">
            <v>Mevrouw</v>
          </cell>
          <cell r="C920" t="str">
            <v>K. North</v>
          </cell>
          <cell r="D920">
            <v>41498</v>
          </cell>
          <cell r="E920">
            <v>2958465</v>
          </cell>
          <cell r="F920" t="str">
            <v>Z1</v>
          </cell>
          <cell r="G920" t="str">
            <v>Dat. dienstjaren CAO</v>
          </cell>
          <cell r="H920">
            <v>41470</v>
          </cell>
        </row>
        <row r="921">
          <cell r="A921">
            <v>10664</v>
          </cell>
          <cell r="B921" t="str">
            <v>Mevrouw</v>
          </cell>
          <cell r="C921" t="str">
            <v>H.A.E.W. Schouenberg</v>
          </cell>
          <cell r="D921">
            <v>41519</v>
          </cell>
          <cell r="E921">
            <v>2958465</v>
          </cell>
          <cell r="F921" t="str">
            <v>Z1</v>
          </cell>
          <cell r="G921" t="str">
            <v>Dat. dienstjaren CAO</v>
          </cell>
          <cell r="H921">
            <v>38804</v>
          </cell>
        </row>
        <row r="922">
          <cell r="A922">
            <v>10665</v>
          </cell>
          <cell r="B922" t="str">
            <v>Mevrouw</v>
          </cell>
          <cell r="C922" t="str">
            <v>A.M. Bajerowska</v>
          </cell>
          <cell r="D922">
            <v>41512</v>
          </cell>
          <cell r="E922">
            <v>2958465</v>
          </cell>
          <cell r="F922" t="str">
            <v>Z1</v>
          </cell>
          <cell r="G922" t="str">
            <v>Dat. dienstjaren CAO</v>
          </cell>
          <cell r="H922">
            <v>41512</v>
          </cell>
        </row>
        <row r="923">
          <cell r="A923">
            <v>10666</v>
          </cell>
          <cell r="B923" t="str">
            <v>Mevrouw</v>
          </cell>
          <cell r="C923" t="str">
            <v>T. Souza da Conceicao</v>
          </cell>
          <cell r="D923">
            <v>41519</v>
          </cell>
          <cell r="E923">
            <v>2958465</v>
          </cell>
          <cell r="F923" t="str">
            <v>Z1</v>
          </cell>
          <cell r="G923" t="str">
            <v>Dat. dienstjaren CAO</v>
          </cell>
          <cell r="H923">
            <v>38558</v>
          </cell>
        </row>
        <row r="924">
          <cell r="A924">
            <v>10667</v>
          </cell>
          <cell r="B924" t="str">
            <v>Mevrouw</v>
          </cell>
          <cell r="C924" t="str">
            <v>K. Pongracz - Simon</v>
          </cell>
          <cell r="D924">
            <v>41519</v>
          </cell>
          <cell r="E924">
            <v>2958465</v>
          </cell>
          <cell r="F924" t="str">
            <v>Z1</v>
          </cell>
          <cell r="G924" t="str">
            <v>Dat. dienstjaren CAO</v>
          </cell>
          <cell r="H924">
            <v>41519</v>
          </cell>
        </row>
        <row r="925">
          <cell r="A925">
            <v>10668</v>
          </cell>
          <cell r="B925" t="str">
            <v>Mevrouw</v>
          </cell>
          <cell r="C925" t="str">
            <v>J.M.H. Meulders - van den Brand</v>
          </cell>
          <cell r="D925">
            <v>41519</v>
          </cell>
          <cell r="E925">
            <v>2958465</v>
          </cell>
          <cell r="F925" t="str">
            <v>Z1</v>
          </cell>
          <cell r="G925" t="str">
            <v>Dat. dienstjaren CAO</v>
          </cell>
          <cell r="H925">
            <v>33185</v>
          </cell>
        </row>
        <row r="926">
          <cell r="A926">
            <v>10669</v>
          </cell>
          <cell r="B926" t="str">
            <v>Mevrouw</v>
          </cell>
          <cell r="C926" t="str">
            <v>K. Willemse - Chuklang</v>
          </cell>
          <cell r="D926">
            <v>41526</v>
          </cell>
          <cell r="E926">
            <v>2958465</v>
          </cell>
          <cell r="F926" t="str">
            <v>Z1</v>
          </cell>
          <cell r="G926" t="str">
            <v>Dat. dienstjaren CAO</v>
          </cell>
          <cell r="H926">
            <v>41043</v>
          </cell>
        </row>
        <row r="927">
          <cell r="A927">
            <v>10670</v>
          </cell>
          <cell r="B927" t="str">
            <v>Mevrouw</v>
          </cell>
          <cell r="C927" t="str">
            <v>S. Gezginci</v>
          </cell>
          <cell r="D927">
            <v>41527</v>
          </cell>
          <cell r="E927">
            <v>2958465</v>
          </cell>
          <cell r="F927" t="str">
            <v>Z1</v>
          </cell>
          <cell r="G927" t="str">
            <v>Dat. dienstjaren CAO</v>
          </cell>
          <cell r="H927">
            <v>41422</v>
          </cell>
        </row>
        <row r="928">
          <cell r="A928">
            <v>10671</v>
          </cell>
          <cell r="B928" t="str">
            <v>Mevrouw</v>
          </cell>
          <cell r="C928" t="str">
            <v>H.P. Schutte</v>
          </cell>
          <cell r="D928">
            <v>41524</v>
          </cell>
          <cell r="E928">
            <v>2958465</v>
          </cell>
          <cell r="F928" t="str">
            <v>Z1</v>
          </cell>
          <cell r="G928" t="str">
            <v>Dat. dienstjaren CAO</v>
          </cell>
          <cell r="H928">
            <v>41524</v>
          </cell>
        </row>
        <row r="929">
          <cell r="A929">
            <v>10672</v>
          </cell>
          <cell r="B929" t="str">
            <v>Mevrouw</v>
          </cell>
          <cell r="C929" t="str">
            <v>J.C. de Laat</v>
          </cell>
          <cell r="D929">
            <v>41527</v>
          </cell>
          <cell r="E929">
            <v>2958465</v>
          </cell>
          <cell r="F929" t="str">
            <v>Z1</v>
          </cell>
          <cell r="G929" t="str">
            <v>Dat. dienstjaren CAO</v>
          </cell>
          <cell r="H929">
            <v>41527</v>
          </cell>
        </row>
        <row r="930">
          <cell r="A930">
            <v>10673</v>
          </cell>
          <cell r="B930" t="str">
            <v>Dhr.</v>
          </cell>
          <cell r="C930" t="str">
            <v>H.J.F.M. Beerens</v>
          </cell>
          <cell r="D930">
            <v>41535</v>
          </cell>
          <cell r="E930">
            <v>2958465</v>
          </cell>
          <cell r="F930" t="str">
            <v>Z1</v>
          </cell>
          <cell r="G930" t="str">
            <v>Dat. dienstjaren CAO</v>
          </cell>
          <cell r="H930">
            <v>41535</v>
          </cell>
        </row>
        <row r="931">
          <cell r="A931">
            <v>10674</v>
          </cell>
          <cell r="B931" t="str">
            <v>Mevrouw</v>
          </cell>
          <cell r="C931" t="str">
            <v>E.M.L. Heijink - List</v>
          </cell>
          <cell r="D931">
            <v>41547</v>
          </cell>
          <cell r="E931">
            <v>2958465</v>
          </cell>
          <cell r="F931" t="str">
            <v>Z1</v>
          </cell>
          <cell r="G931" t="str">
            <v>Dat. dienstjaren CAO</v>
          </cell>
          <cell r="H931">
            <v>41547</v>
          </cell>
        </row>
        <row r="932">
          <cell r="A932">
            <v>10675</v>
          </cell>
          <cell r="B932" t="str">
            <v>Dhr.</v>
          </cell>
          <cell r="C932" t="str">
            <v>S.P. Fransoo</v>
          </cell>
          <cell r="D932">
            <v>41548</v>
          </cell>
          <cell r="E932">
            <v>2958465</v>
          </cell>
          <cell r="F932" t="str">
            <v>Z1</v>
          </cell>
          <cell r="G932" t="str">
            <v>Dat. dienstjaren CAO</v>
          </cell>
          <cell r="H932">
            <v>41366</v>
          </cell>
        </row>
        <row r="933">
          <cell r="A933">
            <v>10676</v>
          </cell>
          <cell r="B933" t="str">
            <v>Dhr.</v>
          </cell>
          <cell r="C933" t="str">
            <v>S. de Lepper</v>
          </cell>
          <cell r="D933">
            <v>41555</v>
          </cell>
          <cell r="E933">
            <v>2958465</v>
          </cell>
          <cell r="F933" t="str">
            <v>Z1</v>
          </cell>
          <cell r="G933" t="str">
            <v>Dat. dienstjaren CAO</v>
          </cell>
          <cell r="H933">
            <v>41555</v>
          </cell>
        </row>
        <row r="934">
          <cell r="A934">
            <v>10677</v>
          </cell>
          <cell r="B934" t="str">
            <v>Mevrouw</v>
          </cell>
          <cell r="C934" t="str">
            <v>L.J.P.B. van der Neut</v>
          </cell>
          <cell r="D934">
            <v>41568</v>
          </cell>
          <cell r="E934">
            <v>2958465</v>
          </cell>
          <cell r="F934" t="str">
            <v>Z1</v>
          </cell>
          <cell r="G934" t="str">
            <v>Dat. dienstjaren CAO</v>
          </cell>
          <cell r="H934">
            <v>41568</v>
          </cell>
        </row>
        <row r="935">
          <cell r="A935">
            <v>10678</v>
          </cell>
          <cell r="B935" t="str">
            <v>Mevrouw</v>
          </cell>
          <cell r="C935" t="str">
            <v>S.I. van der Velden - Tan</v>
          </cell>
          <cell r="D935">
            <v>41579</v>
          </cell>
          <cell r="E935">
            <v>2958465</v>
          </cell>
          <cell r="F935" t="str">
            <v>Z1</v>
          </cell>
          <cell r="G935" t="str">
            <v>Dat. dienstjaren CAO</v>
          </cell>
          <cell r="H935">
            <v>40280</v>
          </cell>
        </row>
        <row r="936">
          <cell r="A936">
            <v>10679</v>
          </cell>
          <cell r="B936" t="str">
            <v>Mevrouw</v>
          </cell>
          <cell r="C936" t="str">
            <v>M.H. Veldhuis - van Nunen</v>
          </cell>
          <cell r="D936">
            <v>41579</v>
          </cell>
          <cell r="E936">
            <v>2958465</v>
          </cell>
          <cell r="F936" t="str">
            <v>Z1</v>
          </cell>
          <cell r="G936" t="str">
            <v>Dat. dienstjaren CAO</v>
          </cell>
          <cell r="H936">
            <v>32217</v>
          </cell>
        </row>
        <row r="937">
          <cell r="A937">
            <v>10680</v>
          </cell>
          <cell r="B937" t="str">
            <v>Dhr.</v>
          </cell>
          <cell r="C937" t="str">
            <v>J.J.M. Bloemen</v>
          </cell>
          <cell r="D937">
            <v>41610</v>
          </cell>
          <cell r="E937">
            <v>2958465</v>
          </cell>
          <cell r="F937" t="str">
            <v>Z1</v>
          </cell>
          <cell r="G937" t="str">
            <v>Dat. dienstjaren CAO</v>
          </cell>
          <cell r="H937">
            <v>37027</v>
          </cell>
        </row>
        <row r="938">
          <cell r="A938">
            <v>10681</v>
          </cell>
          <cell r="B938" t="str">
            <v>Dhr.</v>
          </cell>
          <cell r="C938" t="str">
            <v>J.T.R.M. Cornelissen</v>
          </cell>
          <cell r="D938">
            <v>41610</v>
          </cell>
          <cell r="E938">
            <v>2958465</v>
          </cell>
          <cell r="F938" t="str">
            <v>Z1</v>
          </cell>
          <cell r="G938" t="str">
            <v>Dat. dienstjaren CAO</v>
          </cell>
          <cell r="H938">
            <v>39142</v>
          </cell>
        </row>
        <row r="939">
          <cell r="A939">
            <v>10682</v>
          </cell>
          <cell r="B939" t="str">
            <v>Dhr.</v>
          </cell>
          <cell r="C939" t="str">
            <v>C.T.H. van den Hoven</v>
          </cell>
          <cell r="D939">
            <v>41610</v>
          </cell>
          <cell r="E939">
            <v>2958465</v>
          </cell>
          <cell r="F939" t="str">
            <v>Z1</v>
          </cell>
          <cell r="G939" t="str">
            <v>Dat. dienstjaren CAO</v>
          </cell>
          <cell r="H939">
            <v>37561</v>
          </cell>
        </row>
        <row r="940">
          <cell r="A940">
            <v>10683</v>
          </cell>
          <cell r="B940" t="str">
            <v>Mevrouw</v>
          </cell>
          <cell r="C940" t="str">
            <v>M. Horsten - van Hasselt</v>
          </cell>
          <cell r="D940">
            <v>41582</v>
          </cell>
          <cell r="E940">
            <v>2958465</v>
          </cell>
          <cell r="F940" t="str">
            <v>Z1</v>
          </cell>
          <cell r="G940" t="str">
            <v>Dat. dienstjaren CAO</v>
          </cell>
          <cell r="H940">
            <v>41582</v>
          </cell>
        </row>
        <row r="941">
          <cell r="A941">
            <v>10684</v>
          </cell>
          <cell r="B941" t="str">
            <v>Mevrouw</v>
          </cell>
          <cell r="C941" t="str">
            <v>I.M.F. Janssen - Hagen</v>
          </cell>
          <cell r="D941">
            <v>41592</v>
          </cell>
          <cell r="E941">
            <v>2958465</v>
          </cell>
          <cell r="F941" t="str">
            <v>Z1</v>
          </cell>
          <cell r="G941" t="str">
            <v>Dat. dienstjaren CAO</v>
          </cell>
          <cell r="H941">
            <v>41592</v>
          </cell>
        </row>
        <row r="942">
          <cell r="A942">
            <v>10685</v>
          </cell>
          <cell r="B942" t="str">
            <v>Mevrouw</v>
          </cell>
          <cell r="C942" t="str">
            <v>T.S. Dam</v>
          </cell>
          <cell r="D942">
            <v>41642</v>
          </cell>
          <cell r="E942">
            <v>2958465</v>
          </cell>
          <cell r="F942" t="str">
            <v>Z1</v>
          </cell>
          <cell r="G942" t="str">
            <v>Dat. dienstjaren CAO</v>
          </cell>
          <cell r="H942">
            <v>40133</v>
          </cell>
        </row>
        <row r="943">
          <cell r="A943">
            <v>10686</v>
          </cell>
          <cell r="B943" t="str">
            <v>Mevrouw</v>
          </cell>
          <cell r="C943" t="str">
            <v>A.J.J. van Oirschot</v>
          </cell>
          <cell r="D943">
            <v>41640</v>
          </cell>
          <cell r="E943">
            <v>2958465</v>
          </cell>
          <cell r="F943" t="str">
            <v>Z1</v>
          </cell>
          <cell r="G943" t="str">
            <v>Dat. dienstjaren CAO</v>
          </cell>
          <cell r="H943">
            <v>40544</v>
          </cell>
        </row>
        <row r="944">
          <cell r="A944">
            <v>10687</v>
          </cell>
          <cell r="B944" t="str">
            <v>Mevrouw</v>
          </cell>
          <cell r="C944" t="str">
            <v>M. Kaaouas</v>
          </cell>
          <cell r="D944">
            <v>41640</v>
          </cell>
          <cell r="E944">
            <v>2958465</v>
          </cell>
          <cell r="F944" t="str">
            <v>Z1</v>
          </cell>
          <cell r="G944" t="str">
            <v>Dat. dienstjaren CAO</v>
          </cell>
          <cell r="H944">
            <v>40544</v>
          </cell>
        </row>
        <row r="945">
          <cell r="A945">
            <v>10688</v>
          </cell>
          <cell r="B945" t="str">
            <v>Mevrouw</v>
          </cell>
          <cell r="C945" t="str">
            <v>A.M. den Tek - van der Donk</v>
          </cell>
          <cell r="D945">
            <v>41640</v>
          </cell>
          <cell r="E945">
            <v>2958465</v>
          </cell>
          <cell r="F945" t="str">
            <v>Z1</v>
          </cell>
          <cell r="G945" t="str">
            <v>Dat. dienstjaren CAO</v>
          </cell>
          <cell r="H945">
            <v>40544</v>
          </cell>
        </row>
        <row r="946">
          <cell r="A946">
            <v>10689</v>
          </cell>
          <cell r="B946" t="str">
            <v>Mevrouw</v>
          </cell>
          <cell r="C946" t="str">
            <v>J.M.M. Smits - Pardoel</v>
          </cell>
          <cell r="D946">
            <v>41640</v>
          </cell>
          <cell r="E946">
            <v>2958465</v>
          </cell>
          <cell r="F946" t="str">
            <v>Z1</v>
          </cell>
          <cell r="G946" t="str">
            <v>Dat. dienstjaren CAO</v>
          </cell>
          <cell r="H946">
            <v>40544</v>
          </cell>
        </row>
        <row r="947">
          <cell r="A947">
            <v>10690</v>
          </cell>
          <cell r="B947" t="str">
            <v>Mevrouw</v>
          </cell>
          <cell r="C947" t="str">
            <v>E. Lataster</v>
          </cell>
          <cell r="D947">
            <v>41645</v>
          </cell>
          <cell r="E947">
            <v>2958465</v>
          </cell>
          <cell r="F947" t="str">
            <v>Z1</v>
          </cell>
          <cell r="G947" t="str">
            <v>Dat. dienstjaren CAO</v>
          </cell>
          <cell r="H947">
            <v>41446</v>
          </cell>
        </row>
        <row r="948">
          <cell r="A948">
            <v>10691</v>
          </cell>
          <cell r="B948" t="str">
            <v>Mevrouw</v>
          </cell>
          <cell r="C948" t="str">
            <v>M.F.P. Giebelen - Braem</v>
          </cell>
          <cell r="D948">
            <v>41640</v>
          </cell>
          <cell r="E948">
            <v>2958465</v>
          </cell>
          <cell r="F948" t="str">
            <v>Z1</v>
          </cell>
          <cell r="G948" t="str">
            <v>Dat. dienstjaren CAO</v>
          </cell>
          <cell r="H948">
            <v>34774</v>
          </cell>
        </row>
        <row r="949">
          <cell r="A949">
            <v>10693</v>
          </cell>
          <cell r="B949" t="str">
            <v>Mevrouw</v>
          </cell>
          <cell r="C949" t="str">
            <v>N. Boughi</v>
          </cell>
          <cell r="D949">
            <v>41645</v>
          </cell>
          <cell r="E949">
            <v>2958465</v>
          </cell>
          <cell r="F949" t="str">
            <v>Z1</v>
          </cell>
          <cell r="G949" t="str">
            <v>Dat. dienstjaren CAO</v>
          </cell>
          <cell r="H949">
            <v>41089</v>
          </cell>
        </row>
        <row r="950">
          <cell r="A950">
            <v>10694</v>
          </cell>
          <cell r="B950" t="str">
            <v>Mevrouw</v>
          </cell>
          <cell r="C950" t="str">
            <v>J.P.M. Driessen</v>
          </cell>
          <cell r="D950">
            <v>41652</v>
          </cell>
          <cell r="E950">
            <v>2958465</v>
          </cell>
          <cell r="F950" t="str">
            <v>Z1</v>
          </cell>
          <cell r="G950" t="str">
            <v>Dat. dienstjaren CAO</v>
          </cell>
          <cell r="H950">
            <v>41652</v>
          </cell>
        </row>
        <row r="951">
          <cell r="A951">
            <v>10695</v>
          </cell>
          <cell r="B951" t="str">
            <v>Mevrouw</v>
          </cell>
          <cell r="C951" t="str">
            <v>J.A.E.I. van den Broek</v>
          </cell>
          <cell r="D951">
            <v>41660</v>
          </cell>
          <cell r="E951">
            <v>2958465</v>
          </cell>
          <cell r="F951" t="str">
            <v>Z1</v>
          </cell>
          <cell r="G951" t="str">
            <v>Dat. dienstjaren CAO</v>
          </cell>
          <cell r="H951">
            <v>41660</v>
          </cell>
        </row>
        <row r="952">
          <cell r="A952">
            <v>10696</v>
          </cell>
          <cell r="B952" t="str">
            <v>Mevrouw</v>
          </cell>
          <cell r="C952" t="str">
            <v>P. van der Biezen - van Grunsven</v>
          </cell>
          <cell r="D952">
            <v>41671</v>
          </cell>
          <cell r="E952">
            <v>2958465</v>
          </cell>
          <cell r="F952" t="str">
            <v>Z1</v>
          </cell>
          <cell r="G952" t="str">
            <v>Dat. dienstjaren CAO</v>
          </cell>
          <cell r="H952">
            <v>41671</v>
          </cell>
        </row>
        <row r="953">
          <cell r="A953">
            <v>10697</v>
          </cell>
          <cell r="B953" t="str">
            <v>Mevrouw</v>
          </cell>
          <cell r="C953" t="str">
            <v>P.A.M. Kovacs - Klink</v>
          </cell>
          <cell r="D953">
            <v>41671</v>
          </cell>
          <cell r="E953">
            <v>2958465</v>
          </cell>
          <cell r="F953" t="str">
            <v>Z1</v>
          </cell>
          <cell r="G953" t="str">
            <v>Dat. dienstjaren CAO</v>
          </cell>
          <cell r="H953">
            <v>32013</v>
          </cell>
        </row>
        <row r="954">
          <cell r="A954">
            <v>10698</v>
          </cell>
          <cell r="B954" t="str">
            <v>Mevrouw</v>
          </cell>
          <cell r="C954" t="str">
            <v>M.G. Ares Perez</v>
          </cell>
          <cell r="D954">
            <v>41671</v>
          </cell>
          <cell r="E954">
            <v>2958465</v>
          </cell>
          <cell r="F954" t="str">
            <v>Z1</v>
          </cell>
          <cell r="G954" t="str">
            <v>Dat. dienstjaren CAO</v>
          </cell>
          <cell r="H954">
            <v>31659</v>
          </cell>
        </row>
        <row r="955">
          <cell r="A955">
            <v>10699</v>
          </cell>
          <cell r="B955" t="str">
            <v>Mevrouw</v>
          </cell>
          <cell r="C955" t="str">
            <v>S. Channouf - Outrich</v>
          </cell>
          <cell r="D955">
            <v>41671</v>
          </cell>
          <cell r="E955">
            <v>2958465</v>
          </cell>
          <cell r="F955" t="str">
            <v>Z1</v>
          </cell>
          <cell r="G955" t="str">
            <v>Dat. dienstjaren CAO</v>
          </cell>
          <cell r="H955">
            <v>40861</v>
          </cell>
        </row>
        <row r="956">
          <cell r="A956">
            <v>10700</v>
          </cell>
          <cell r="B956" t="str">
            <v>Mevrouw</v>
          </cell>
          <cell r="C956" t="str">
            <v>N. Boumalek</v>
          </cell>
          <cell r="D956">
            <v>41671</v>
          </cell>
          <cell r="E956">
            <v>2958465</v>
          </cell>
          <cell r="F956" t="str">
            <v>Z1</v>
          </cell>
          <cell r="G956" t="str">
            <v>Dat. dienstjaren CAO</v>
          </cell>
          <cell r="H956">
            <v>39326</v>
          </cell>
        </row>
        <row r="957">
          <cell r="A957">
            <v>10701</v>
          </cell>
          <cell r="B957" t="str">
            <v>Mevrouw</v>
          </cell>
          <cell r="C957" t="str">
            <v>H.E.P. Dreves</v>
          </cell>
          <cell r="D957">
            <v>41671</v>
          </cell>
          <cell r="E957">
            <v>2958465</v>
          </cell>
          <cell r="F957" t="str">
            <v>Z1</v>
          </cell>
          <cell r="G957" t="str">
            <v>Dat. dienstjaren CAO</v>
          </cell>
          <cell r="H957">
            <v>40664</v>
          </cell>
        </row>
        <row r="958">
          <cell r="A958">
            <v>10702</v>
          </cell>
          <cell r="B958" t="str">
            <v>Mevrouw</v>
          </cell>
          <cell r="C958" t="str">
            <v>K. Conteh</v>
          </cell>
          <cell r="D958">
            <v>41671</v>
          </cell>
          <cell r="E958">
            <v>2958465</v>
          </cell>
          <cell r="F958" t="str">
            <v>Z1</v>
          </cell>
          <cell r="G958" t="str">
            <v>Dat. dienstjaren CAO</v>
          </cell>
          <cell r="H958">
            <v>39945</v>
          </cell>
        </row>
        <row r="959">
          <cell r="A959">
            <v>10703</v>
          </cell>
          <cell r="B959" t="str">
            <v>Mevrouw</v>
          </cell>
          <cell r="C959" t="str">
            <v>A. Hamza</v>
          </cell>
          <cell r="D959">
            <v>41671</v>
          </cell>
          <cell r="E959">
            <v>2958465</v>
          </cell>
          <cell r="F959" t="str">
            <v>Z1</v>
          </cell>
          <cell r="G959" t="str">
            <v>Dat. dienstjaren CAO</v>
          </cell>
          <cell r="H959">
            <v>39934</v>
          </cell>
        </row>
        <row r="960">
          <cell r="A960">
            <v>10704</v>
          </cell>
          <cell r="B960" t="str">
            <v>Mevrouw</v>
          </cell>
          <cell r="C960" t="str">
            <v>E. Kuyucak</v>
          </cell>
          <cell r="D960">
            <v>41676</v>
          </cell>
          <cell r="E960">
            <v>2958465</v>
          </cell>
          <cell r="F960" t="str">
            <v>Z1</v>
          </cell>
          <cell r="G960" t="str">
            <v>Dat. dienstjaren CAO</v>
          </cell>
          <cell r="H960">
            <v>41344</v>
          </cell>
        </row>
        <row r="961">
          <cell r="A961">
            <v>10705</v>
          </cell>
          <cell r="B961" t="str">
            <v>Dhr.</v>
          </cell>
          <cell r="C961" t="str">
            <v>A. Bousrou</v>
          </cell>
          <cell r="D961">
            <v>41671</v>
          </cell>
          <cell r="E961">
            <v>2958465</v>
          </cell>
          <cell r="F961" t="str">
            <v>Z1</v>
          </cell>
          <cell r="G961" t="str">
            <v>Dat. dienstjaren CAO</v>
          </cell>
          <cell r="H961">
            <v>41006</v>
          </cell>
        </row>
        <row r="962">
          <cell r="A962">
            <v>10706</v>
          </cell>
          <cell r="B962" t="str">
            <v>Mevrouw</v>
          </cell>
          <cell r="C962" t="str">
            <v>I. Sesay</v>
          </cell>
          <cell r="D962">
            <v>41671</v>
          </cell>
          <cell r="E962">
            <v>2958465</v>
          </cell>
          <cell r="F962" t="str">
            <v>Z1</v>
          </cell>
          <cell r="G962" t="str">
            <v>Dat. dienstjaren CAO</v>
          </cell>
          <cell r="H962">
            <v>41092</v>
          </cell>
        </row>
        <row r="963">
          <cell r="A963">
            <v>10707</v>
          </cell>
          <cell r="B963" t="str">
            <v>Mevrouw</v>
          </cell>
          <cell r="C963" t="str">
            <v>S. Ozcan</v>
          </cell>
          <cell r="D963">
            <v>41671</v>
          </cell>
          <cell r="E963">
            <v>2958465</v>
          </cell>
          <cell r="F963" t="str">
            <v>Z1</v>
          </cell>
          <cell r="G963" t="str">
            <v>Dat. dienstjaren CAO</v>
          </cell>
          <cell r="H963">
            <v>38615</v>
          </cell>
        </row>
        <row r="964">
          <cell r="A964">
            <v>10708</v>
          </cell>
          <cell r="B964" t="str">
            <v>Mevrouw</v>
          </cell>
          <cell r="C964" t="str">
            <v>A.G.C.E. Platvoet - Henraat</v>
          </cell>
          <cell r="D964">
            <v>41671</v>
          </cell>
          <cell r="E964">
            <v>2958465</v>
          </cell>
          <cell r="F964" t="str">
            <v>Z1</v>
          </cell>
          <cell r="G964" t="str">
            <v>Dat. dienstjaren CAO</v>
          </cell>
          <cell r="H964">
            <v>33661</v>
          </cell>
        </row>
        <row r="965">
          <cell r="A965">
            <v>10709</v>
          </cell>
          <cell r="B965" t="str">
            <v>Mevrouw</v>
          </cell>
          <cell r="C965" t="str">
            <v>S.A.M. Struijs</v>
          </cell>
          <cell r="D965">
            <v>41687</v>
          </cell>
          <cell r="E965">
            <v>2958465</v>
          </cell>
          <cell r="F965" t="str">
            <v>Z1</v>
          </cell>
          <cell r="G965" t="str">
            <v>Dat. dienstjaren CAO</v>
          </cell>
          <cell r="H965">
            <v>41264</v>
          </cell>
        </row>
        <row r="966">
          <cell r="A966">
            <v>10710</v>
          </cell>
          <cell r="B966" t="str">
            <v>Mevrouw</v>
          </cell>
          <cell r="C966" t="str">
            <v>Z. Akdis</v>
          </cell>
          <cell r="D966">
            <v>41671</v>
          </cell>
          <cell r="E966">
            <v>2958465</v>
          </cell>
          <cell r="F966" t="str">
            <v>Z1</v>
          </cell>
          <cell r="G966" t="str">
            <v>Dat. dienstjaren CAO</v>
          </cell>
          <cell r="H966">
            <v>39934</v>
          </cell>
        </row>
        <row r="967">
          <cell r="A967">
            <v>10711</v>
          </cell>
          <cell r="B967" t="str">
            <v>Mevrouw</v>
          </cell>
          <cell r="C967" t="str">
            <v>R.A.M. Janssen</v>
          </cell>
          <cell r="D967">
            <v>41730</v>
          </cell>
          <cell r="E967">
            <v>2958465</v>
          </cell>
          <cell r="F967" t="str">
            <v>Z1</v>
          </cell>
          <cell r="G967" t="str">
            <v>Dat. dienstjaren CAO</v>
          </cell>
          <cell r="H967">
            <v>41730</v>
          </cell>
        </row>
        <row r="968">
          <cell r="A968">
            <v>10712</v>
          </cell>
          <cell r="B968" t="str">
            <v>Mevrouw</v>
          </cell>
          <cell r="C968" t="str">
            <v>S.Q. Bagayna</v>
          </cell>
          <cell r="D968">
            <v>41701</v>
          </cell>
          <cell r="E968">
            <v>2958465</v>
          </cell>
          <cell r="F968" t="str">
            <v>Z1</v>
          </cell>
          <cell r="G968" t="str">
            <v>Dat. dienstjaren CAO</v>
          </cell>
          <cell r="H968">
            <v>41701</v>
          </cell>
        </row>
        <row r="969">
          <cell r="A969">
            <v>10713</v>
          </cell>
          <cell r="B969" t="str">
            <v>Mevrouw</v>
          </cell>
          <cell r="C969" t="str">
            <v>J.A. van Ballegooijen</v>
          </cell>
          <cell r="D969">
            <v>41640</v>
          </cell>
          <cell r="E969">
            <v>2958465</v>
          </cell>
          <cell r="F969" t="str">
            <v>Z1</v>
          </cell>
          <cell r="G969" t="str">
            <v>Dat. dienstjaren CAO</v>
          </cell>
          <cell r="H969">
            <v>40544</v>
          </cell>
        </row>
        <row r="970">
          <cell r="A970">
            <v>10714</v>
          </cell>
          <cell r="B970" t="str">
            <v>Dhr.</v>
          </cell>
          <cell r="C970" t="str">
            <v>T. Schroer</v>
          </cell>
          <cell r="D970">
            <v>41729</v>
          </cell>
          <cell r="E970">
            <v>2958465</v>
          </cell>
          <cell r="F970" t="str">
            <v>Z1</v>
          </cell>
          <cell r="G970" t="str">
            <v>Dat. dienstjaren CAO</v>
          </cell>
          <cell r="H970">
            <v>41729</v>
          </cell>
        </row>
        <row r="971">
          <cell r="A971">
            <v>10715</v>
          </cell>
          <cell r="B971" t="str">
            <v>Mevrouw</v>
          </cell>
          <cell r="C971" t="str">
            <v>M.L.M. van der Duijn - Coenen</v>
          </cell>
          <cell r="D971">
            <v>41730</v>
          </cell>
          <cell r="E971">
            <v>2958465</v>
          </cell>
          <cell r="F971" t="str">
            <v>Z1</v>
          </cell>
          <cell r="G971" t="str">
            <v>Dat. dienstjaren CAO</v>
          </cell>
          <cell r="H971">
            <v>37774</v>
          </cell>
        </row>
        <row r="972">
          <cell r="A972">
            <v>10716</v>
          </cell>
          <cell r="B972" t="str">
            <v>Mevrouw</v>
          </cell>
          <cell r="C972" t="str">
            <v>M.H.P. Bosman - van Zoest</v>
          </cell>
          <cell r="D972">
            <v>41730</v>
          </cell>
          <cell r="E972">
            <v>2958465</v>
          </cell>
          <cell r="F972" t="str">
            <v>Z1</v>
          </cell>
          <cell r="G972" t="str">
            <v>Dat. dienstjaren CAO</v>
          </cell>
          <cell r="H972">
            <v>38733</v>
          </cell>
        </row>
        <row r="973">
          <cell r="A973">
            <v>10717</v>
          </cell>
          <cell r="B973" t="str">
            <v>Mevrouw</v>
          </cell>
          <cell r="C973" t="str">
            <v>M.F.H. Broekman - Keijsers</v>
          </cell>
          <cell r="D973">
            <v>41730</v>
          </cell>
          <cell r="E973">
            <v>2958465</v>
          </cell>
          <cell r="F973" t="str">
            <v>Z1</v>
          </cell>
          <cell r="G973" t="str">
            <v>Dat. dienstjaren CAO</v>
          </cell>
          <cell r="H973">
            <v>32834</v>
          </cell>
        </row>
        <row r="974">
          <cell r="A974">
            <v>10718</v>
          </cell>
          <cell r="B974" t="str">
            <v>Mevrouw</v>
          </cell>
          <cell r="C974" t="str">
            <v>K. Brummans - Lucking</v>
          </cell>
          <cell r="D974">
            <v>41730</v>
          </cell>
          <cell r="E974">
            <v>2958465</v>
          </cell>
          <cell r="F974" t="str">
            <v>Z1</v>
          </cell>
          <cell r="G974" t="str">
            <v>Dat. dienstjaren CAO</v>
          </cell>
          <cell r="H974">
            <v>36526</v>
          </cell>
        </row>
        <row r="975">
          <cell r="A975">
            <v>10719</v>
          </cell>
          <cell r="B975" t="str">
            <v>Mevrouw</v>
          </cell>
          <cell r="C975" t="str">
            <v>J. Khojamnong</v>
          </cell>
          <cell r="D975">
            <v>41760</v>
          </cell>
          <cell r="E975">
            <v>2958465</v>
          </cell>
          <cell r="F975" t="str">
            <v>Z1</v>
          </cell>
          <cell r="G975" t="str">
            <v>Dat. dienstjaren CAO</v>
          </cell>
          <cell r="H975">
            <v>38169</v>
          </cell>
        </row>
        <row r="976">
          <cell r="A976">
            <v>10720</v>
          </cell>
          <cell r="B976" t="str">
            <v>Mevrouw</v>
          </cell>
          <cell r="C976" t="str">
            <v>N. Sadiki - Aoutar</v>
          </cell>
          <cell r="D976">
            <v>41771</v>
          </cell>
          <cell r="E976">
            <v>2958465</v>
          </cell>
          <cell r="F976" t="str">
            <v>Z1</v>
          </cell>
          <cell r="G976" t="str">
            <v>Dat. dienstjaren CAO</v>
          </cell>
          <cell r="H976">
            <v>41771</v>
          </cell>
        </row>
        <row r="977">
          <cell r="A977">
            <v>10721</v>
          </cell>
          <cell r="B977" t="str">
            <v>Mevrouw</v>
          </cell>
          <cell r="C977" t="str">
            <v>W.M.J. Kivits</v>
          </cell>
          <cell r="D977">
            <v>41771</v>
          </cell>
          <cell r="E977">
            <v>2958465</v>
          </cell>
          <cell r="F977" t="str">
            <v>Z1</v>
          </cell>
          <cell r="G977" t="str">
            <v>Dat. dienstjaren CAO</v>
          </cell>
          <cell r="H977">
            <v>41491</v>
          </cell>
        </row>
        <row r="978">
          <cell r="A978">
            <v>10722</v>
          </cell>
          <cell r="B978" t="str">
            <v>Mevrouw</v>
          </cell>
          <cell r="C978" t="str">
            <v>K. Klein</v>
          </cell>
          <cell r="D978">
            <v>41799</v>
          </cell>
          <cell r="E978">
            <v>2958465</v>
          </cell>
          <cell r="F978" t="str">
            <v>Z1</v>
          </cell>
          <cell r="G978" t="str">
            <v>Dat. dienstjaren CAO</v>
          </cell>
          <cell r="H978">
            <v>41799</v>
          </cell>
        </row>
        <row r="979">
          <cell r="A979">
            <v>10723</v>
          </cell>
          <cell r="B979" t="str">
            <v>Mevrouw</v>
          </cell>
          <cell r="C979" t="str">
            <v>S. Geerts</v>
          </cell>
          <cell r="D979">
            <v>41801</v>
          </cell>
          <cell r="E979">
            <v>2958465</v>
          </cell>
          <cell r="F979" t="str">
            <v>Z1</v>
          </cell>
          <cell r="G979" t="str">
            <v>Dat. dienstjaren CAO</v>
          </cell>
          <cell r="H979">
            <v>41801</v>
          </cell>
        </row>
        <row r="980">
          <cell r="A980">
            <v>10724</v>
          </cell>
          <cell r="B980" t="str">
            <v>Mevrouw</v>
          </cell>
          <cell r="C980" t="str">
            <v>M. Jarosova</v>
          </cell>
          <cell r="D980">
            <v>41837</v>
          </cell>
          <cell r="E980">
            <v>2958465</v>
          </cell>
          <cell r="F980" t="str">
            <v>Z1</v>
          </cell>
          <cell r="G980" t="str">
            <v>Dat. dienstjaren CAO</v>
          </cell>
          <cell r="H980">
            <v>41837</v>
          </cell>
        </row>
        <row r="981">
          <cell r="A981">
            <v>10725</v>
          </cell>
          <cell r="B981" t="str">
            <v>Dhr.</v>
          </cell>
          <cell r="C981" t="str">
            <v>R.W. van Engelen</v>
          </cell>
          <cell r="D981">
            <v>41841</v>
          </cell>
          <cell r="E981">
            <v>2958465</v>
          </cell>
          <cell r="F981" t="str">
            <v>Z1</v>
          </cell>
          <cell r="G981" t="str">
            <v>Dat. dienstjaren CAO</v>
          </cell>
          <cell r="H981">
            <v>41841</v>
          </cell>
        </row>
        <row r="982">
          <cell r="A982">
            <v>10726</v>
          </cell>
          <cell r="B982" t="str">
            <v>Mevrouw</v>
          </cell>
          <cell r="C982" t="str">
            <v>M.J. Celina Trancoso</v>
          </cell>
          <cell r="D982">
            <v>41850</v>
          </cell>
          <cell r="E982">
            <v>2958465</v>
          </cell>
          <cell r="F982" t="str">
            <v>Z1</v>
          </cell>
          <cell r="G982" t="str">
            <v>Dat. dienstjaren CAO</v>
          </cell>
          <cell r="H982">
            <v>41850</v>
          </cell>
        </row>
        <row r="983">
          <cell r="A983">
            <v>10727</v>
          </cell>
          <cell r="B983" t="str">
            <v>Mevrouw</v>
          </cell>
          <cell r="C983" t="str">
            <v>N. Sellathurai - Mylvaganam</v>
          </cell>
          <cell r="D983">
            <v>41876</v>
          </cell>
          <cell r="E983">
            <v>2958465</v>
          </cell>
          <cell r="F983" t="str">
            <v>Z1</v>
          </cell>
          <cell r="G983" t="str">
            <v>Dat. dienstjaren CAO</v>
          </cell>
          <cell r="H983">
            <v>36234</v>
          </cell>
        </row>
        <row r="984">
          <cell r="A984">
            <v>10728</v>
          </cell>
          <cell r="B984" t="str">
            <v>Mevrouw</v>
          </cell>
          <cell r="C984" t="str">
            <v>K.R. Franke - Peters</v>
          </cell>
          <cell r="D984">
            <v>41876</v>
          </cell>
          <cell r="E984">
            <v>2958465</v>
          </cell>
          <cell r="F984" t="str">
            <v>Z1</v>
          </cell>
          <cell r="G984" t="str">
            <v>Dat. dienstjaren CAO</v>
          </cell>
          <cell r="H984">
            <v>38502</v>
          </cell>
        </row>
        <row r="985">
          <cell r="A985">
            <v>10729</v>
          </cell>
          <cell r="B985" t="str">
            <v>Mevrouw</v>
          </cell>
          <cell r="C985" t="str">
            <v>O.G. Gerritsen - Soesljakova</v>
          </cell>
          <cell r="D985">
            <v>41876</v>
          </cell>
          <cell r="E985">
            <v>2958465</v>
          </cell>
          <cell r="F985" t="str">
            <v>Z1</v>
          </cell>
          <cell r="G985" t="str">
            <v>Dat. dienstjaren CAO</v>
          </cell>
          <cell r="H985">
            <v>41015</v>
          </cell>
        </row>
        <row r="986">
          <cell r="A986">
            <v>10730</v>
          </cell>
          <cell r="B986" t="str">
            <v>Mevrouw</v>
          </cell>
          <cell r="C986" t="str">
            <v>K.A.L. Pieters</v>
          </cell>
          <cell r="D986">
            <v>41876</v>
          </cell>
          <cell r="E986">
            <v>2958465</v>
          </cell>
          <cell r="F986" t="str">
            <v>Z1</v>
          </cell>
          <cell r="G986" t="str">
            <v>Dat. dienstjaren CAO</v>
          </cell>
          <cell r="H986">
            <v>38553</v>
          </cell>
        </row>
        <row r="987">
          <cell r="A987">
            <v>10731</v>
          </cell>
          <cell r="B987" t="str">
            <v>Mevrouw</v>
          </cell>
          <cell r="C987" t="str">
            <v>W.P.H. van Rhee - Stroucken</v>
          </cell>
          <cell r="D987">
            <v>41876</v>
          </cell>
          <cell r="E987">
            <v>2958465</v>
          </cell>
          <cell r="F987" t="str">
            <v>Z1</v>
          </cell>
          <cell r="G987" t="str">
            <v>Dat. dienstjaren CAO</v>
          </cell>
          <cell r="H987">
            <v>36570</v>
          </cell>
        </row>
        <row r="988">
          <cell r="A988">
            <v>10732</v>
          </cell>
          <cell r="B988" t="str">
            <v>Mevrouw</v>
          </cell>
          <cell r="C988" t="str">
            <v>D. Soldner - Noc</v>
          </cell>
          <cell r="D988">
            <v>41876</v>
          </cell>
          <cell r="E988">
            <v>2958465</v>
          </cell>
          <cell r="F988" t="str">
            <v>Z1</v>
          </cell>
          <cell r="G988" t="str">
            <v>Dat. dienstjaren CAO</v>
          </cell>
          <cell r="H988">
            <v>37333</v>
          </cell>
        </row>
        <row r="989">
          <cell r="A989">
            <v>10733</v>
          </cell>
          <cell r="B989" t="str">
            <v>Mevrouw</v>
          </cell>
          <cell r="C989" t="str">
            <v>M.G.G. Fortier - Keijsers</v>
          </cell>
          <cell r="D989">
            <v>41876</v>
          </cell>
          <cell r="E989">
            <v>2958465</v>
          </cell>
          <cell r="F989" t="str">
            <v>Z1</v>
          </cell>
          <cell r="G989" t="str">
            <v>Dat. dienstjaren CAO</v>
          </cell>
          <cell r="H989">
            <v>34456</v>
          </cell>
        </row>
        <row r="990">
          <cell r="A990">
            <v>10734</v>
          </cell>
          <cell r="B990" t="str">
            <v>Dhr.</v>
          </cell>
          <cell r="C990" t="str">
            <v>G.W.M. Renkens</v>
          </cell>
          <cell r="D990">
            <v>41876</v>
          </cell>
          <cell r="E990">
            <v>2958465</v>
          </cell>
          <cell r="F990" t="str">
            <v>Z1</v>
          </cell>
          <cell r="G990" t="str">
            <v>Dat. dienstjaren CAO</v>
          </cell>
          <cell r="H990">
            <v>40217</v>
          </cell>
        </row>
        <row r="991">
          <cell r="A991">
            <v>10735</v>
          </cell>
          <cell r="B991" t="str">
            <v>Mevrouw</v>
          </cell>
          <cell r="C991" t="str">
            <v>A.H.B. Peters</v>
          </cell>
          <cell r="D991">
            <v>41876</v>
          </cell>
          <cell r="E991">
            <v>2958465</v>
          </cell>
          <cell r="F991" t="str">
            <v>Z1</v>
          </cell>
          <cell r="G991" t="str">
            <v>Dat. dienstjaren CAO</v>
          </cell>
          <cell r="H991">
            <v>37931</v>
          </cell>
        </row>
        <row r="992">
          <cell r="A992">
            <v>10736</v>
          </cell>
          <cell r="B992" t="str">
            <v>Mevrouw</v>
          </cell>
          <cell r="C992" t="str">
            <v>N. Soheng</v>
          </cell>
          <cell r="D992">
            <v>41877</v>
          </cell>
          <cell r="E992">
            <v>2958465</v>
          </cell>
          <cell r="F992" t="str">
            <v>Z1</v>
          </cell>
          <cell r="G992" t="str">
            <v>Dat. dienstjaren CAO</v>
          </cell>
          <cell r="H992">
            <v>41877</v>
          </cell>
        </row>
        <row r="993">
          <cell r="A993">
            <v>10737</v>
          </cell>
          <cell r="B993" t="str">
            <v>Mevrouw</v>
          </cell>
          <cell r="C993" t="str">
            <v>M. Traore</v>
          </cell>
          <cell r="D993">
            <v>41883</v>
          </cell>
          <cell r="E993">
            <v>2958465</v>
          </cell>
          <cell r="F993" t="str">
            <v>Z1</v>
          </cell>
          <cell r="G993" t="str">
            <v>Dat. dienstjaren CAO</v>
          </cell>
          <cell r="H993">
            <v>41883</v>
          </cell>
        </row>
        <row r="994">
          <cell r="A994">
            <v>10738</v>
          </cell>
          <cell r="B994" t="str">
            <v>Mevrouw</v>
          </cell>
          <cell r="C994" t="str">
            <v>S. Fietelaars - van den Akker</v>
          </cell>
          <cell r="D994">
            <v>41890</v>
          </cell>
          <cell r="E994">
            <v>2958465</v>
          </cell>
          <cell r="F994" t="str">
            <v>Z1</v>
          </cell>
          <cell r="G994" t="str">
            <v>Dat. dienstjaren CAO</v>
          </cell>
          <cell r="H994">
            <v>41890</v>
          </cell>
        </row>
        <row r="995">
          <cell r="A995">
            <v>10739</v>
          </cell>
          <cell r="B995" t="str">
            <v>Mevrouw</v>
          </cell>
          <cell r="C995" t="str">
            <v>A.A.G.J. van Berlo</v>
          </cell>
          <cell r="D995">
            <v>41889</v>
          </cell>
          <cell r="E995">
            <v>2958465</v>
          </cell>
          <cell r="F995" t="str">
            <v>Z1</v>
          </cell>
          <cell r="G995" t="str">
            <v>Dat. dienstjaren CAO</v>
          </cell>
          <cell r="H995">
            <v>41612</v>
          </cell>
        </row>
        <row r="996">
          <cell r="A996">
            <v>10740</v>
          </cell>
          <cell r="B996" t="str">
            <v>Mevrouw</v>
          </cell>
          <cell r="C996" t="str">
            <v>J.H.H.T.D. Creemers</v>
          </cell>
          <cell r="D996">
            <v>41890</v>
          </cell>
          <cell r="E996">
            <v>2958465</v>
          </cell>
          <cell r="F996" t="str">
            <v>Z1</v>
          </cell>
          <cell r="G996" t="str">
            <v>Dat. dienstjaren CAO</v>
          </cell>
          <cell r="H996">
            <v>41827</v>
          </cell>
        </row>
        <row r="997">
          <cell r="A997">
            <v>10741</v>
          </cell>
          <cell r="B997" t="str">
            <v>Mevrouw</v>
          </cell>
          <cell r="C997" t="str">
            <v>P. Saravanamuthu</v>
          </cell>
          <cell r="D997">
            <v>41890</v>
          </cell>
          <cell r="E997">
            <v>2958465</v>
          </cell>
          <cell r="F997" t="str">
            <v>Z1</v>
          </cell>
          <cell r="G997" t="str">
            <v>Dat. dienstjaren CAO</v>
          </cell>
          <cell r="H997">
            <v>41890</v>
          </cell>
        </row>
        <row r="998">
          <cell r="A998">
            <v>10742</v>
          </cell>
          <cell r="B998" t="str">
            <v>Dhr.</v>
          </cell>
          <cell r="C998" t="str">
            <v>D.W.J.G. Tielemans</v>
          </cell>
          <cell r="D998">
            <v>41904</v>
          </cell>
          <cell r="E998">
            <v>2958465</v>
          </cell>
          <cell r="F998" t="str">
            <v>Z1</v>
          </cell>
          <cell r="G998" t="str">
            <v>Dat. dienstjaren CAO</v>
          </cell>
          <cell r="H998">
            <v>41611</v>
          </cell>
        </row>
        <row r="999">
          <cell r="A999">
            <v>10743</v>
          </cell>
          <cell r="B999" t="str">
            <v>Mevrouw</v>
          </cell>
          <cell r="C999" t="str">
            <v>A.M. Baltussen - Janssen</v>
          </cell>
          <cell r="D999">
            <v>41914</v>
          </cell>
          <cell r="E999">
            <v>2958465</v>
          </cell>
          <cell r="F999" t="str">
            <v>Z1</v>
          </cell>
          <cell r="G999" t="str">
            <v>Dat. dienstjaren CAO</v>
          </cell>
          <cell r="H999">
            <v>41914</v>
          </cell>
        </row>
        <row r="1000">
          <cell r="A1000">
            <v>10744</v>
          </cell>
          <cell r="B1000" t="str">
            <v>Mevrouw</v>
          </cell>
          <cell r="C1000" t="str">
            <v>K. Balasundaram</v>
          </cell>
          <cell r="D1000">
            <v>41917</v>
          </cell>
          <cell r="E1000">
            <v>2958465</v>
          </cell>
          <cell r="F1000" t="str">
            <v>Z1</v>
          </cell>
          <cell r="G1000" t="str">
            <v>Dat. dienstjaren CAO</v>
          </cell>
          <cell r="H1000">
            <v>41917</v>
          </cell>
        </row>
        <row r="1001">
          <cell r="A1001">
            <v>10746</v>
          </cell>
          <cell r="B1001" t="str">
            <v>Dhr.</v>
          </cell>
          <cell r="C1001" t="str">
            <v>E.A. van Baal</v>
          </cell>
          <cell r="D1001">
            <v>41925</v>
          </cell>
          <cell r="E1001">
            <v>2958465</v>
          </cell>
          <cell r="F1001" t="str">
            <v>Z1</v>
          </cell>
          <cell r="G1001" t="str">
            <v>Dat. dienstjaren CAO</v>
          </cell>
          <cell r="H1001">
            <v>41925</v>
          </cell>
        </row>
        <row r="1002">
          <cell r="A1002">
            <v>10747</v>
          </cell>
          <cell r="B1002" t="str">
            <v>Mevrouw</v>
          </cell>
          <cell r="C1002" t="str">
            <v>C.E.B. Massa</v>
          </cell>
          <cell r="D1002">
            <v>41934</v>
          </cell>
          <cell r="E1002">
            <v>2958465</v>
          </cell>
          <cell r="F1002" t="str">
            <v>Z1</v>
          </cell>
          <cell r="G1002" t="str">
            <v>Dat. dienstjaren CAO</v>
          </cell>
          <cell r="H1002">
            <v>41934</v>
          </cell>
        </row>
        <row r="1003">
          <cell r="A1003">
            <v>10748</v>
          </cell>
          <cell r="B1003" t="str">
            <v>Mevrouw</v>
          </cell>
          <cell r="C1003" t="str">
            <v>W.C.T. de Jong</v>
          </cell>
          <cell r="D1003">
            <v>41974</v>
          </cell>
          <cell r="E1003">
            <v>2958465</v>
          </cell>
          <cell r="F1003" t="str">
            <v>Z1</v>
          </cell>
          <cell r="G1003" t="str">
            <v>Dat. dienstjaren CAO</v>
          </cell>
          <cell r="H1003">
            <v>37571</v>
          </cell>
        </row>
        <row r="1004">
          <cell r="A1004">
            <v>10749</v>
          </cell>
          <cell r="B1004" t="str">
            <v>Mevrouw</v>
          </cell>
          <cell r="C1004" t="str">
            <v>H. Aydinsen</v>
          </cell>
          <cell r="D1004">
            <v>41974</v>
          </cell>
          <cell r="E1004">
            <v>2958465</v>
          </cell>
          <cell r="F1004" t="str">
            <v>Z1</v>
          </cell>
          <cell r="G1004" t="str">
            <v>Dat. dienstjaren CAO</v>
          </cell>
          <cell r="H1004">
            <v>39190</v>
          </cell>
        </row>
        <row r="1005">
          <cell r="A1005">
            <v>10750</v>
          </cell>
          <cell r="B1005" t="str">
            <v>Mevrouw</v>
          </cell>
          <cell r="C1005" t="str">
            <v>C.A.M. van Erve - van Leest</v>
          </cell>
          <cell r="D1005">
            <v>41974</v>
          </cell>
          <cell r="E1005">
            <v>2958465</v>
          </cell>
          <cell r="F1005" t="str">
            <v>Z1</v>
          </cell>
          <cell r="G1005" t="str">
            <v>Dat. dienstjaren CAO</v>
          </cell>
          <cell r="H1005">
            <v>35674</v>
          </cell>
        </row>
        <row r="1006">
          <cell r="A1006">
            <v>10751</v>
          </cell>
          <cell r="B1006" t="str">
            <v>Mevrouw</v>
          </cell>
          <cell r="C1006" t="str">
            <v>S. Lharch</v>
          </cell>
          <cell r="D1006">
            <v>41974</v>
          </cell>
          <cell r="E1006">
            <v>2958465</v>
          </cell>
          <cell r="F1006" t="str">
            <v>Z1</v>
          </cell>
          <cell r="G1006" t="str">
            <v>Dat. dienstjaren CAO</v>
          </cell>
          <cell r="H1006">
            <v>38096</v>
          </cell>
        </row>
        <row r="1007">
          <cell r="A1007">
            <v>10752</v>
          </cell>
          <cell r="B1007" t="str">
            <v>Mevrouw</v>
          </cell>
          <cell r="C1007" t="str">
            <v>J.J.P. Paulussen</v>
          </cell>
          <cell r="D1007">
            <v>41974</v>
          </cell>
          <cell r="E1007">
            <v>2958465</v>
          </cell>
          <cell r="F1007" t="str">
            <v>Z1</v>
          </cell>
          <cell r="G1007" t="str">
            <v>Dat. dienstjaren CAO</v>
          </cell>
          <cell r="H1007">
            <v>40588</v>
          </cell>
        </row>
        <row r="1008">
          <cell r="A1008">
            <v>10753</v>
          </cell>
          <cell r="B1008" t="str">
            <v>Mevrouw</v>
          </cell>
          <cell r="C1008" t="str">
            <v>M. Aktas - Aksoy</v>
          </cell>
          <cell r="D1008">
            <v>41974</v>
          </cell>
          <cell r="E1008">
            <v>2958465</v>
          </cell>
          <cell r="F1008" t="str">
            <v>Z1</v>
          </cell>
          <cell r="G1008" t="str">
            <v>Dat. dienstjaren CAO</v>
          </cell>
          <cell r="H1008">
            <v>37328</v>
          </cell>
        </row>
        <row r="1009">
          <cell r="A1009">
            <v>10754</v>
          </cell>
          <cell r="B1009" t="str">
            <v>Dhr.</v>
          </cell>
          <cell r="C1009" t="str">
            <v>B.B. Aleksik</v>
          </cell>
          <cell r="D1009">
            <v>41974</v>
          </cell>
          <cell r="E1009">
            <v>2958465</v>
          </cell>
          <cell r="F1009" t="str">
            <v>Z1</v>
          </cell>
          <cell r="G1009" t="str">
            <v>Dat. dienstjaren CAO</v>
          </cell>
          <cell r="H1009">
            <v>40011</v>
          </cell>
        </row>
        <row r="1010">
          <cell r="A1010">
            <v>10755</v>
          </cell>
          <cell r="B1010" t="str">
            <v>Mevrouw</v>
          </cell>
          <cell r="C1010" t="str">
            <v>J.M.C. Vervoort</v>
          </cell>
          <cell r="D1010">
            <v>41974</v>
          </cell>
          <cell r="E1010">
            <v>2958465</v>
          </cell>
          <cell r="F1010" t="str">
            <v>Z1</v>
          </cell>
          <cell r="G1010" t="str">
            <v>Dat. dienstjaren CAO</v>
          </cell>
          <cell r="H1010">
            <v>39972</v>
          </cell>
        </row>
        <row r="1011">
          <cell r="A1011">
            <v>10756</v>
          </cell>
          <cell r="B1011" t="str">
            <v>Mevrouw</v>
          </cell>
          <cell r="C1011" t="str">
            <v>G.J.W. Vleeshouwers</v>
          </cell>
          <cell r="D1011">
            <v>41974</v>
          </cell>
          <cell r="E1011">
            <v>2958465</v>
          </cell>
          <cell r="F1011" t="str">
            <v>Z1</v>
          </cell>
          <cell r="G1011" t="str">
            <v>Dat. dienstjaren CAO</v>
          </cell>
          <cell r="H1011">
            <v>37473</v>
          </cell>
        </row>
        <row r="1012">
          <cell r="A1012">
            <v>10757</v>
          </cell>
          <cell r="B1012" t="str">
            <v>Mevrouw</v>
          </cell>
          <cell r="C1012" t="str">
            <v>K. Ait Aamou</v>
          </cell>
          <cell r="D1012">
            <v>41974</v>
          </cell>
          <cell r="E1012">
            <v>2958465</v>
          </cell>
          <cell r="F1012" t="str">
            <v>Z1</v>
          </cell>
          <cell r="G1012" t="str">
            <v>Dat. dienstjaren CAO</v>
          </cell>
          <cell r="H1012">
            <v>37894</v>
          </cell>
        </row>
        <row r="1013">
          <cell r="A1013">
            <v>10758</v>
          </cell>
          <cell r="B1013" t="str">
            <v>Dhr.</v>
          </cell>
          <cell r="C1013" t="str">
            <v>F. de Graaf</v>
          </cell>
          <cell r="D1013">
            <v>41974</v>
          </cell>
          <cell r="E1013">
            <v>2958465</v>
          </cell>
          <cell r="F1013" t="str">
            <v>Z1</v>
          </cell>
          <cell r="G1013" t="str">
            <v>Dat. dienstjaren CAO</v>
          </cell>
          <cell r="H1013">
            <v>40389</v>
          </cell>
        </row>
        <row r="1014">
          <cell r="A1014">
            <v>10759</v>
          </cell>
          <cell r="B1014" t="str">
            <v>Mevrouw</v>
          </cell>
          <cell r="C1014" t="str">
            <v>H.A. Strijbos</v>
          </cell>
          <cell r="D1014">
            <v>41974</v>
          </cell>
          <cell r="E1014">
            <v>2958465</v>
          </cell>
          <cell r="F1014" t="str">
            <v>Z1</v>
          </cell>
          <cell r="G1014" t="str">
            <v>Dat. dienstjaren CAO</v>
          </cell>
          <cell r="H1014">
            <v>41786</v>
          </cell>
        </row>
        <row r="1015">
          <cell r="A1015">
            <v>10760</v>
          </cell>
          <cell r="B1015" t="str">
            <v>Dhr.</v>
          </cell>
          <cell r="C1015" t="str">
            <v>R. van den Oetelaar</v>
          </cell>
          <cell r="D1015">
            <v>42009</v>
          </cell>
          <cell r="E1015">
            <v>2958465</v>
          </cell>
          <cell r="F1015" t="str">
            <v>Z1</v>
          </cell>
          <cell r="G1015" t="str">
            <v>Dat. dienstjaren CAO</v>
          </cell>
          <cell r="H1015">
            <v>42009</v>
          </cell>
        </row>
        <row r="1016">
          <cell r="A1016">
            <v>10761</v>
          </cell>
          <cell r="B1016" t="str">
            <v>Mevrouw</v>
          </cell>
          <cell r="C1016" t="str">
            <v>K.A. Pietrasiak</v>
          </cell>
          <cell r="D1016">
            <v>42009</v>
          </cell>
          <cell r="E1016">
            <v>2958465</v>
          </cell>
          <cell r="F1016" t="str">
            <v>Z1</v>
          </cell>
          <cell r="G1016" t="str">
            <v>Dat. dienstjaren CAO</v>
          </cell>
          <cell r="H1016">
            <v>42009</v>
          </cell>
        </row>
        <row r="1017">
          <cell r="A1017">
            <v>10762</v>
          </cell>
          <cell r="B1017" t="str">
            <v>Mevrouw</v>
          </cell>
          <cell r="C1017" t="str">
            <v>S.P.M. Kempeneer</v>
          </cell>
          <cell r="D1017">
            <v>42005</v>
          </cell>
          <cell r="E1017">
            <v>2958465</v>
          </cell>
          <cell r="F1017" t="str">
            <v>Z1</v>
          </cell>
          <cell r="G1017" t="str">
            <v>Dat. dienstjaren CAO</v>
          </cell>
          <cell r="H1017">
            <v>41730</v>
          </cell>
        </row>
        <row r="1018">
          <cell r="A1018">
            <v>10763</v>
          </cell>
          <cell r="B1018" t="str">
            <v>Mevrouw</v>
          </cell>
          <cell r="C1018" t="str">
            <v>H.H.M. de Vries - von Cleef</v>
          </cell>
          <cell r="D1018">
            <v>42005</v>
          </cell>
          <cell r="E1018">
            <v>2958465</v>
          </cell>
          <cell r="F1018" t="str">
            <v>Z1</v>
          </cell>
          <cell r="G1018" t="str">
            <v>Dat. dienstjaren CAO</v>
          </cell>
          <cell r="H1018">
            <v>36321</v>
          </cell>
        </row>
        <row r="1019">
          <cell r="A1019">
            <v>10764</v>
          </cell>
          <cell r="B1019" t="str">
            <v>Dhr.</v>
          </cell>
          <cell r="C1019" t="str">
            <v>H. Kasap</v>
          </cell>
          <cell r="D1019">
            <v>42009</v>
          </cell>
          <cell r="E1019">
            <v>2958465</v>
          </cell>
          <cell r="F1019" t="str">
            <v>Z1</v>
          </cell>
          <cell r="G1019" t="str">
            <v>Dat. dienstjaren CAO</v>
          </cell>
          <cell r="H1019">
            <v>42009</v>
          </cell>
        </row>
        <row r="1020">
          <cell r="A1020">
            <v>10765</v>
          </cell>
          <cell r="B1020" t="str">
            <v>Mevrouw</v>
          </cell>
          <cell r="C1020" t="str">
            <v>S.C.L. Albers - Faeser</v>
          </cell>
          <cell r="D1020">
            <v>42030</v>
          </cell>
          <cell r="E1020">
            <v>2958465</v>
          </cell>
          <cell r="F1020" t="str">
            <v>Z1</v>
          </cell>
          <cell r="G1020" t="str">
            <v>Dat. dienstjaren CAO</v>
          </cell>
          <cell r="H1020">
            <v>42030</v>
          </cell>
        </row>
        <row r="1021">
          <cell r="A1021">
            <v>10766</v>
          </cell>
          <cell r="B1021" t="str">
            <v>Dhr.</v>
          </cell>
          <cell r="C1021" t="str">
            <v>M. Wood</v>
          </cell>
          <cell r="D1021">
            <v>42030</v>
          </cell>
          <cell r="E1021">
            <v>2958465</v>
          </cell>
          <cell r="F1021" t="str">
            <v>Z1</v>
          </cell>
          <cell r="G1021" t="str">
            <v>Dat. dienstjaren CAO</v>
          </cell>
          <cell r="H1021">
            <v>41661</v>
          </cell>
        </row>
        <row r="1022">
          <cell r="A1022">
            <v>10767</v>
          </cell>
          <cell r="B1022" t="str">
            <v>Mevrouw</v>
          </cell>
          <cell r="C1022" t="str">
            <v>N.L.M. van Hinsberg</v>
          </cell>
          <cell r="D1022">
            <v>42037</v>
          </cell>
          <cell r="E1022">
            <v>2958465</v>
          </cell>
          <cell r="F1022" t="str">
            <v>Z1</v>
          </cell>
          <cell r="G1022" t="str">
            <v>Dat. dienstjaren CAO</v>
          </cell>
          <cell r="H1022">
            <v>42037</v>
          </cell>
        </row>
        <row r="1023">
          <cell r="A1023">
            <v>10768</v>
          </cell>
          <cell r="B1023" t="str">
            <v>Mevrouw</v>
          </cell>
          <cell r="C1023" t="str">
            <v>C.J.H. van Issum - Geerarts</v>
          </cell>
          <cell r="D1023">
            <v>42037</v>
          </cell>
          <cell r="E1023">
            <v>2958465</v>
          </cell>
          <cell r="F1023" t="str">
            <v>Z1</v>
          </cell>
          <cell r="G1023" t="str">
            <v>Dat. dienstjaren CAO</v>
          </cell>
          <cell r="H1023">
            <v>42037</v>
          </cell>
        </row>
        <row r="1024">
          <cell r="A1024">
            <v>10769</v>
          </cell>
          <cell r="B1024" t="str">
            <v>Mevrouw</v>
          </cell>
          <cell r="C1024" t="str">
            <v>P. Zegers - Smeets</v>
          </cell>
          <cell r="D1024">
            <v>42037</v>
          </cell>
          <cell r="E1024">
            <v>2958465</v>
          </cell>
          <cell r="F1024" t="str">
            <v>Z1</v>
          </cell>
          <cell r="G1024" t="str">
            <v>Dat. dienstjaren CAO</v>
          </cell>
          <cell r="H1024">
            <v>42037</v>
          </cell>
        </row>
        <row r="1025">
          <cell r="A1025">
            <v>10770</v>
          </cell>
          <cell r="B1025" t="str">
            <v>Mevrouw</v>
          </cell>
          <cell r="C1025" t="str">
            <v>M.J. Rops - Dierx</v>
          </cell>
          <cell r="D1025">
            <v>42039</v>
          </cell>
          <cell r="E1025">
            <v>2958465</v>
          </cell>
          <cell r="F1025" t="str">
            <v>Z1</v>
          </cell>
          <cell r="G1025" t="str">
            <v>Dat. dienstjaren CAO</v>
          </cell>
          <cell r="H1025">
            <v>36770</v>
          </cell>
        </row>
        <row r="1026">
          <cell r="A1026">
            <v>10771</v>
          </cell>
          <cell r="B1026" t="str">
            <v>Mevrouw</v>
          </cell>
          <cell r="C1026" t="str">
            <v>S.M. de Kwaadsteniet</v>
          </cell>
          <cell r="D1026">
            <v>42039</v>
          </cell>
          <cell r="E1026">
            <v>2958465</v>
          </cell>
          <cell r="F1026" t="str">
            <v>Z1</v>
          </cell>
          <cell r="G1026" t="str">
            <v>Dat. dienstjaren CAO</v>
          </cell>
          <cell r="H1026">
            <v>35387</v>
          </cell>
        </row>
        <row r="1027">
          <cell r="A1027">
            <v>10772</v>
          </cell>
          <cell r="B1027" t="str">
            <v>Dhr.</v>
          </cell>
          <cell r="C1027" t="str">
            <v>D.C.G. Postulart</v>
          </cell>
          <cell r="D1027">
            <v>42039</v>
          </cell>
          <cell r="E1027">
            <v>2958465</v>
          </cell>
          <cell r="F1027" t="str">
            <v>Z1</v>
          </cell>
          <cell r="G1027" t="str">
            <v>Dat. dienstjaren CAO</v>
          </cell>
          <cell r="H1027">
            <v>41957</v>
          </cell>
        </row>
        <row r="1028">
          <cell r="A1028">
            <v>10773</v>
          </cell>
          <cell r="B1028" t="str">
            <v>Mevrouw</v>
          </cell>
          <cell r="C1028" t="str">
            <v>H. Visker - Nahumarury</v>
          </cell>
          <cell r="D1028">
            <v>42039</v>
          </cell>
          <cell r="E1028">
            <v>2958465</v>
          </cell>
          <cell r="F1028" t="str">
            <v>Z1</v>
          </cell>
          <cell r="G1028" t="str">
            <v>Dat. dienstjaren CAO</v>
          </cell>
          <cell r="H1028">
            <v>33700</v>
          </cell>
        </row>
        <row r="1029">
          <cell r="A1029">
            <v>10774</v>
          </cell>
          <cell r="B1029" t="str">
            <v>Mevrouw</v>
          </cell>
          <cell r="C1029" t="str">
            <v>L. van der Rijt</v>
          </cell>
          <cell r="D1029">
            <v>42058</v>
          </cell>
          <cell r="E1029">
            <v>2958465</v>
          </cell>
          <cell r="F1029" t="str">
            <v>Z1</v>
          </cell>
          <cell r="G1029" t="str">
            <v>Dat. dienstjaren CAO</v>
          </cell>
          <cell r="H1029">
            <v>42058</v>
          </cell>
        </row>
        <row r="1030">
          <cell r="A1030">
            <v>10775</v>
          </cell>
          <cell r="B1030" t="str">
            <v>Mevrouw</v>
          </cell>
          <cell r="C1030" t="str">
            <v>K. Rodnit</v>
          </cell>
          <cell r="D1030">
            <v>42046</v>
          </cell>
          <cell r="E1030">
            <v>2958465</v>
          </cell>
          <cell r="F1030" t="str">
            <v>Z1</v>
          </cell>
          <cell r="G1030" t="str">
            <v>Dat. dienstjaren CAO</v>
          </cell>
          <cell r="H1030">
            <v>42046</v>
          </cell>
        </row>
        <row r="1031">
          <cell r="A1031">
            <v>10776</v>
          </cell>
          <cell r="B1031" t="str">
            <v>Mevrouw</v>
          </cell>
          <cell r="C1031" t="str">
            <v>K. Bilal</v>
          </cell>
          <cell r="D1031">
            <v>42051</v>
          </cell>
          <cell r="E1031">
            <v>2958465</v>
          </cell>
          <cell r="F1031" t="str">
            <v>Z1</v>
          </cell>
          <cell r="G1031" t="str">
            <v>Dat. dienstjaren CAO</v>
          </cell>
          <cell r="H1031">
            <v>42051</v>
          </cell>
        </row>
        <row r="1032">
          <cell r="A1032">
            <v>10777</v>
          </cell>
          <cell r="B1032" t="str">
            <v>Mevrouw</v>
          </cell>
          <cell r="C1032" t="str">
            <v>S.R. Elburg</v>
          </cell>
          <cell r="D1032">
            <v>42052</v>
          </cell>
          <cell r="E1032">
            <v>2958465</v>
          </cell>
          <cell r="F1032" t="str">
            <v>Z1</v>
          </cell>
          <cell r="G1032" t="str">
            <v>Dat. dienstjaren CAO</v>
          </cell>
          <cell r="H1032">
            <v>42052</v>
          </cell>
        </row>
        <row r="1033">
          <cell r="A1033">
            <v>10778</v>
          </cell>
          <cell r="B1033" t="str">
            <v>Mevrouw</v>
          </cell>
          <cell r="C1033" t="str">
            <v>S. Utami</v>
          </cell>
          <cell r="D1033">
            <v>42065</v>
          </cell>
          <cell r="E1033">
            <v>2958465</v>
          </cell>
          <cell r="F1033" t="str">
            <v>Z1</v>
          </cell>
          <cell r="G1033" t="str">
            <v>Dat. dienstjaren CAO</v>
          </cell>
          <cell r="H1033">
            <v>34302</v>
          </cell>
        </row>
        <row r="1034">
          <cell r="A1034">
            <v>10779</v>
          </cell>
          <cell r="B1034" t="str">
            <v>Mevrouw</v>
          </cell>
          <cell r="C1034" t="str">
            <v>S. Polat - Bulut</v>
          </cell>
          <cell r="D1034">
            <v>38434</v>
          </cell>
          <cell r="E1034">
            <v>2958465</v>
          </cell>
          <cell r="F1034" t="str">
            <v>Z1</v>
          </cell>
          <cell r="G1034" t="str">
            <v>Dat. dienstjaren CAO</v>
          </cell>
          <cell r="H1034">
            <v>38434</v>
          </cell>
        </row>
        <row r="1035">
          <cell r="A1035">
            <v>10780</v>
          </cell>
          <cell r="B1035" t="str">
            <v>Mevrouw</v>
          </cell>
          <cell r="C1035" t="str">
            <v>F.Z. Danna</v>
          </cell>
          <cell r="D1035">
            <v>42065</v>
          </cell>
          <cell r="E1035">
            <v>2958465</v>
          </cell>
          <cell r="F1035" t="str">
            <v>Z1</v>
          </cell>
          <cell r="G1035" t="str">
            <v>Dat. dienstjaren CAO</v>
          </cell>
          <cell r="H1035">
            <v>41323</v>
          </cell>
        </row>
        <row r="1036">
          <cell r="A1036">
            <v>10781</v>
          </cell>
          <cell r="B1036" t="str">
            <v>Mevrouw</v>
          </cell>
          <cell r="C1036" t="str">
            <v>D. Nahumury</v>
          </cell>
          <cell r="D1036">
            <v>42065</v>
          </cell>
          <cell r="E1036">
            <v>2958465</v>
          </cell>
          <cell r="F1036" t="str">
            <v>Z1</v>
          </cell>
          <cell r="G1036" t="str">
            <v>Dat. dienstjaren CAO</v>
          </cell>
          <cell r="H1036">
            <v>38483</v>
          </cell>
        </row>
        <row r="1037">
          <cell r="A1037">
            <v>10782</v>
          </cell>
          <cell r="B1037" t="str">
            <v>Mevrouw</v>
          </cell>
          <cell r="C1037" t="str">
            <v>I. Lumalesil</v>
          </cell>
          <cell r="D1037">
            <v>42065</v>
          </cell>
          <cell r="E1037">
            <v>2958465</v>
          </cell>
          <cell r="F1037" t="str">
            <v>Z1</v>
          </cell>
          <cell r="G1037" t="str">
            <v>Dat. dienstjaren CAO</v>
          </cell>
          <cell r="H1037">
            <v>39231</v>
          </cell>
        </row>
        <row r="1038">
          <cell r="A1038">
            <v>10783</v>
          </cell>
          <cell r="B1038" t="str">
            <v>Mevrouw</v>
          </cell>
          <cell r="C1038" t="str">
            <v>L. Haddad</v>
          </cell>
          <cell r="D1038">
            <v>42065</v>
          </cell>
          <cell r="E1038">
            <v>2958465</v>
          </cell>
          <cell r="F1038" t="str">
            <v>Z1</v>
          </cell>
          <cell r="G1038" t="str">
            <v>Dat. dienstjaren CAO</v>
          </cell>
          <cell r="H1038">
            <v>41456</v>
          </cell>
        </row>
        <row r="1039">
          <cell r="A1039">
            <v>10784</v>
          </cell>
          <cell r="B1039" t="str">
            <v>Mevrouw</v>
          </cell>
          <cell r="C1039" t="str">
            <v>F. el Fadili - Hedi</v>
          </cell>
          <cell r="D1039">
            <v>42065</v>
          </cell>
          <cell r="E1039">
            <v>2958465</v>
          </cell>
          <cell r="F1039" t="str">
            <v>Z1</v>
          </cell>
          <cell r="G1039" t="str">
            <v>Dat. dienstjaren CAO</v>
          </cell>
          <cell r="H1039">
            <v>41003</v>
          </cell>
        </row>
        <row r="1040">
          <cell r="A1040">
            <v>10785</v>
          </cell>
          <cell r="B1040" t="str">
            <v>Mevrouw</v>
          </cell>
          <cell r="C1040" t="str">
            <v>J.J. van Berlo - Janssen</v>
          </cell>
          <cell r="D1040">
            <v>42064</v>
          </cell>
          <cell r="E1040">
            <v>2958465</v>
          </cell>
          <cell r="F1040" t="str">
            <v>Z1</v>
          </cell>
          <cell r="G1040" t="str">
            <v>Dat. dienstjaren CAO</v>
          </cell>
          <cell r="H1040">
            <v>37596</v>
          </cell>
        </row>
        <row r="1041">
          <cell r="A1041">
            <v>10786</v>
          </cell>
          <cell r="B1041" t="str">
            <v>Mevrouw</v>
          </cell>
          <cell r="C1041" t="str">
            <v>D.M.J.A. Steijger - Hendriks</v>
          </cell>
          <cell r="D1041">
            <v>42064</v>
          </cell>
          <cell r="E1041">
            <v>2958465</v>
          </cell>
          <cell r="F1041" t="str">
            <v>Z1</v>
          </cell>
          <cell r="G1041" t="str">
            <v>Dat. dienstjaren CAO</v>
          </cell>
          <cell r="H1041">
            <v>41575</v>
          </cell>
        </row>
        <row r="1042">
          <cell r="A1042">
            <v>10787</v>
          </cell>
          <cell r="B1042" t="str">
            <v>Mevrouw</v>
          </cell>
          <cell r="C1042" t="str">
            <v>I. den Hartog - van der Roest</v>
          </cell>
          <cell r="D1042">
            <v>42064</v>
          </cell>
          <cell r="E1042">
            <v>2958465</v>
          </cell>
          <cell r="F1042" t="str">
            <v>Z1</v>
          </cell>
          <cell r="G1042" t="str">
            <v>Dat. dienstjaren CAO</v>
          </cell>
          <cell r="H1042">
            <v>27316</v>
          </cell>
        </row>
        <row r="1043">
          <cell r="A1043">
            <v>10788</v>
          </cell>
          <cell r="B1043" t="str">
            <v>Mevrouw</v>
          </cell>
          <cell r="C1043" t="str">
            <v>A. Chaengphrai</v>
          </cell>
          <cell r="D1043">
            <v>42101</v>
          </cell>
          <cell r="E1043">
            <v>2958465</v>
          </cell>
          <cell r="F1043" t="str">
            <v>Z1</v>
          </cell>
          <cell r="G1043" t="str">
            <v>Dat. dienstjaren CAO</v>
          </cell>
          <cell r="H1043">
            <v>42101</v>
          </cell>
        </row>
        <row r="1044">
          <cell r="A1044">
            <v>10789</v>
          </cell>
          <cell r="B1044" t="str">
            <v>Mevrouw</v>
          </cell>
          <cell r="C1044" t="str">
            <v>R. Strooper</v>
          </cell>
          <cell r="D1044">
            <v>42076</v>
          </cell>
          <cell r="E1044">
            <v>2958465</v>
          </cell>
          <cell r="F1044" t="str">
            <v>Z1</v>
          </cell>
          <cell r="G1044" t="str">
            <v>Dat. dienstjaren CAO</v>
          </cell>
          <cell r="H1044">
            <v>42076</v>
          </cell>
        </row>
        <row r="1045">
          <cell r="A1045">
            <v>10790</v>
          </cell>
          <cell r="B1045" t="str">
            <v>Mevrouw</v>
          </cell>
          <cell r="C1045" t="str">
            <v>J. Ruisch</v>
          </cell>
          <cell r="D1045">
            <v>42067</v>
          </cell>
          <cell r="E1045">
            <v>2958465</v>
          </cell>
          <cell r="F1045" t="str">
            <v>Z1</v>
          </cell>
          <cell r="G1045" t="str">
            <v>Dat. dienstjaren CAO</v>
          </cell>
          <cell r="H1045">
            <v>42067</v>
          </cell>
        </row>
        <row r="1046">
          <cell r="A1046">
            <v>10791</v>
          </cell>
          <cell r="B1046" t="str">
            <v>Mevrouw</v>
          </cell>
          <cell r="C1046" t="str">
            <v>K. Nabghouh</v>
          </cell>
          <cell r="D1046">
            <v>42101</v>
          </cell>
          <cell r="E1046">
            <v>2958465</v>
          </cell>
          <cell r="F1046" t="str">
            <v>Z1</v>
          </cell>
          <cell r="G1046" t="str">
            <v>Dat. dienstjaren CAO</v>
          </cell>
          <cell r="H1046">
            <v>41899</v>
          </cell>
        </row>
        <row r="1047">
          <cell r="A1047">
            <v>10792</v>
          </cell>
          <cell r="B1047" t="str">
            <v>Mevrouw</v>
          </cell>
          <cell r="C1047" t="str">
            <v>M.G.J. van Lierop - Rooijackers</v>
          </cell>
          <cell r="D1047">
            <v>42095</v>
          </cell>
          <cell r="E1047">
            <v>2958465</v>
          </cell>
          <cell r="F1047" t="str">
            <v>Z1</v>
          </cell>
          <cell r="G1047" t="str">
            <v>Dat. dienstjaren CAO</v>
          </cell>
          <cell r="H1047">
            <v>35205</v>
          </cell>
        </row>
        <row r="1048">
          <cell r="A1048">
            <v>10793</v>
          </cell>
          <cell r="B1048" t="str">
            <v>Mevrouw</v>
          </cell>
          <cell r="C1048" t="str">
            <v>I. van der Horst</v>
          </cell>
          <cell r="D1048">
            <v>42093</v>
          </cell>
          <cell r="E1048">
            <v>2958465</v>
          </cell>
          <cell r="F1048" t="str">
            <v>Z1</v>
          </cell>
          <cell r="G1048" t="str">
            <v>Dat. dienstjaren CAO</v>
          </cell>
          <cell r="H1048">
            <v>42093</v>
          </cell>
        </row>
        <row r="1049">
          <cell r="A1049">
            <v>10794</v>
          </cell>
          <cell r="B1049" t="str">
            <v>Mevrouw</v>
          </cell>
          <cell r="C1049" t="str">
            <v>F. el Mouhsine</v>
          </cell>
          <cell r="D1049">
            <v>42102</v>
          </cell>
          <cell r="E1049">
            <v>2958465</v>
          </cell>
          <cell r="F1049" t="str">
            <v>Z1</v>
          </cell>
          <cell r="G1049" t="str">
            <v>Dat. dienstjaren CAO</v>
          </cell>
          <cell r="H1049">
            <v>42102</v>
          </cell>
        </row>
        <row r="1050">
          <cell r="A1050">
            <v>10795</v>
          </cell>
          <cell r="B1050" t="str">
            <v>Mevrouw</v>
          </cell>
          <cell r="C1050" t="str">
            <v>A.M. Walczyk</v>
          </cell>
          <cell r="D1050">
            <v>42107</v>
          </cell>
          <cell r="E1050">
            <v>2958465</v>
          </cell>
          <cell r="F1050" t="str">
            <v>Z1</v>
          </cell>
          <cell r="G1050" t="str">
            <v>Dat. dienstjaren CAO</v>
          </cell>
          <cell r="H1050">
            <v>42107</v>
          </cell>
        </row>
        <row r="1051">
          <cell r="A1051">
            <v>10796</v>
          </cell>
          <cell r="B1051" t="str">
            <v>Mevrouw</v>
          </cell>
          <cell r="C1051" t="str">
            <v>S.J.D. Kuit</v>
          </cell>
          <cell r="D1051">
            <v>42130</v>
          </cell>
          <cell r="E1051">
            <v>2958465</v>
          </cell>
          <cell r="F1051" t="str">
            <v>Z1</v>
          </cell>
          <cell r="G1051" t="str">
            <v>Dat. dienstjaren CAO</v>
          </cell>
          <cell r="H1051">
            <v>42130</v>
          </cell>
        </row>
        <row r="1052">
          <cell r="A1052">
            <v>10797</v>
          </cell>
          <cell r="B1052" t="str">
            <v>Dhr.</v>
          </cell>
          <cell r="C1052" t="str">
            <v>F.X. Monteiro</v>
          </cell>
          <cell r="D1052">
            <v>42115</v>
          </cell>
          <cell r="E1052">
            <v>2958465</v>
          </cell>
          <cell r="F1052" t="str">
            <v>Z1</v>
          </cell>
          <cell r="G1052" t="str">
            <v>Dat. dienstjaren CAO</v>
          </cell>
          <cell r="H1052">
            <v>41930</v>
          </cell>
        </row>
        <row r="1053">
          <cell r="A1053">
            <v>10798</v>
          </cell>
          <cell r="B1053" t="str">
            <v>Mevrouw</v>
          </cell>
          <cell r="C1053" t="str">
            <v>S.A.H.J. van der Zanden</v>
          </cell>
          <cell r="D1053">
            <v>42186</v>
          </cell>
          <cell r="E1053">
            <v>2958465</v>
          </cell>
          <cell r="F1053" t="str">
            <v>Z1</v>
          </cell>
          <cell r="G1053" t="str">
            <v>Dat. dienstjaren CAO</v>
          </cell>
          <cell r="H1053">
            <v>40864</v>
          </cell>
        </row>
        <row r="1054">
          <cell r="A1054">
            <v>10799</v>
          </cell>
          <cell r="B1054" t="str">
            <v>Mevrouw</v>
          </cell>
          <cell r="C1054" t="str">
            <v>C.M.M. Jeucken</v>
          </cell>
          <cell r="D1054">
            <v>42186</v>
          </cell>
          <cell r="E1054">
            <v>2958465</v>
          </cell>
          <cell r="F1054" t="str">
            <v>Z1</v>
          </cell>
          <cell r="G1054" t="str">
            <v>Dat. dienstjaren CAO</v>
          </cell>
          <cell r="H1054">
            <v>33399</v>
          </cell>
        </row>
        <row r="1055">
          <cell r="A1055">
            <v>10800</v>
          </cell>
          <cell r="B1055" t="str">
            <v>Mevrouw</v>
          </cell>
          <cell r="C1055" t="str">
            <v>J.J.B. Balendonck</v>
          </cell>
          <cell r="D1055">
            <v>42122</v>
          </cell>
          <cell r="E1055">
            <v>2958465</v>
          </cell>
          <cell r="F1055" t="str">
            <v>Z1</v>
          </cell>
          <cell r="G1055" t="str">
            <v>Dat. dienstjaren CAO</v>
          </cell>
          <cell r="H1055">
            <v>42122</v>
          </cell>
        </row>
        <row r="1056">
          <cell r="A1056">
            <v>10801</v>
          </cell>
          <cell r="B1056" t="str">
            <v>Mevrouw</v>
          </cell>
          <cell r="C1056" t="str">
            <v>M.H.C. Mollering</v>
          </cell>
          <cell r="D1056">
            <v>42122</v>
          </cell>
          <cell r="E1056">
            <v>2958465</v>
          </cell>
          <cell r="F1056" t="str">
            <v>Z1</v>
          </cell>
          <cell r="G1056" t="str">
            <v>Dat. dienstjaren CAO</v>
          </cell>
          <cell r="H1056">
            <v>37943</v>
          </cell>
        </row>
        <row r="1057">
          <cell r="A1057">
            <v>10802</v>
          </cell>
          <cell r="B1057" t="str">
            <v>Mevrouw</v>
          </cell>
          <cell r="C1057" t="str">
            <v>S.J. Goertz - van de Wetering</v>
          </cell>
          <cell r="D1057">
            <v>42122</v>
          </cell>
          <cell r="E1057">
            <v>2958465</v>
          </cell>
          <cell r="F1057" t="str">
            <v>Z1</v>
          </cell>
          <cell r="G1057" t="str">
            <v>Dat. dienstjaren CAO</v>
          </cell>
          <cell r="H1057">
            <v>42122</v>
          </cell>
        </row>
        <row r="1058">
          <cell r="A1058">
            <v>10803</v>
          </cell>
          <cell r="B1058" t="str">
            <v>Mevrouw</v>
          </cell>
          <cell r="C1058" t="str">
            <v>F. Khushi</v>
          </cell>
          <cell r="D1058">
            <v>42125</v>
          </cell>
          <cell r="E1058">
            <v>2958465</v>
          </cell>
          <cell r="F1058" t="str">
            <v>Z1</v>
          </cell>
          <cell r="G1058" t="str">
            <v>Dat. dienstjaren CAO</v>
          </cell>
          <cell r="H1058">
            <v>36047</v>
          </cell>
        </row>
        <row r="1059">
          <cell r="A1059">
            <v>10804</v>
          </cell>
          <cell r="B1059" t="str">
            <v>Mevrouw</v>
          </cell>
          <cell r="C1059" t="str">
            <v>M.M.T. van Boekholdt</v>
          </cell>
          <cell r="D1059">
            <v>42125</v>
          </cell>
          <cell r="E1059">
            <v>2958465</v>
          </cell>
          <cell r="F1059" t="str">
            <v>Z1</v>
          </cell>
          <cell r="G1059" t="str">
            <v>Dat. dienstjaren CAO</v>
          </cell>
          <cell r="H1059">
            <v>32918</v>
          </cell>
        </row>
        <row r="1060">
          <cell r="A1060">
            <v>10805</v>
          </cell>
          <cell r="B1060" t="str">
            <v>Mevrouw</v>
          </cell>
          <cell r="C1060" t="str">
            <v>A.M. van Boekholdt</v>
          </cell>
          <cell r="D1060">
            <v>42125</v>
          </cell>
          <cell r="E1060">
            <v>2958465</v>
          </cell>
          <cell r="F1060" t="str">
            <v>Z1</v>
          </cell>
          <cell r="G1060" t="str">
            <v>Dat. dienstjaren CAO</v>
          </cell>
          <cell r="H1060">
            <v>33217</v>
          </cell>
        </row>
        <row r="1061">
          <cell r="A1061">
            <v>10806</v>
          </cell>
          <cell r="B1061" t="str">
            <v>Mevrouw</v>
          </cell>
          <cell r="C1061" t="str">
            <v>M. Damdani</v>
          </cell>
          <cell r="D1061">
            <v>42125</v>
          </cell>
          <cell r="E1061">
            <v>2958465</v>
          </cell>
          <cell r="F1061" t="str">
            <v>Z1</v>
          </cell>
          <cell r="G1061" t="str">
            <v>Dat. dienstjaren CAO</v>
          </cell>
          <cell r="H1061">
            <v>38999</v>
          </cell>
        </row>
        <row r="1062">
          <cell r="A1062">
            <v>10807</v>
          </cell>
          <cell r="B1062" t="str">
            <v>Mevrouw</v>
          </cell>
          <cell r="C1062" t="str">
            <v>D.J.M.O.H. Gruyters - Vergoossen</v>
          </cell>
          <cell r="D1062">
            <v>42135</v>
          </cell>
          <cell r="E1062">
            <v>2958465</v>
          </cell>
          <cell r="F1062" t="str">
            <v>Z1</v>
          </cell>
          <cell r="G1062" t="str">
            <v>Dat. dienstjaren CAO</v>
          </cell>
          <cell r="H1062">
            <v>42135</v>
          </cell>
        </row>
        <row r="1063">
          <cell r="A1063">
            <v>10808</v>
          </cell>
          <cell r="B1063" t="str">
            <v>Mevrouw</v>
          </cell>
          <cell r="C1063" t="str">
            <v>S. Caetano Nascimento</v>
          </cell>
          <cell r="D1063">
            <v>38810</v>
          </cell>
          <cell r="E1063">
            <v>2958465</v>
          </cell>
          <cell r="F1063" t="str">
            <v>Z1</v>
          </cell>
          <cell r="G1063" t="str">
            <v>Dat. dienstjaren CAO</v>
          </cell>
          <cell r="H1063">
            <v>38810</v>
          </cell>
        </row>
        <row r="1064">
          <cell r="A1064">
            <v>10809</v>
          </cell>
          <cell r="B1064" t="str">
            <v>Mevrouw</v>
          </cell>
          <cell r="C1064" t="str">
            <v>A.W.A. van den Bogaard</v>
          </cell>
          <cell r="D1064">
            <v>42135</v>
          </cell>
          <cell r="E1064">
            <v>2958465</v>
          </cell>
          <cell r="F1064" t="str">
            <v>Z1</v>
          </cell>
          <cell r="G1064" t="str">
            <v>Dat. dienstjaren CAO</v>
          </cell>
          <cell r="H1064">
            <v>42135</v>
          </cell>
        </row>
        <row r="1065">
          <cell r="A1065">
            <v>10810</v>
          </cell>
          <cell r="B1065" t="str">
            <v>Mevrouw</v>
          </cell>
          <cell r="C1065" t="str">
            <v>E. Benda</v>
          </cell>
          <cell r="D1065">
            <v>42150</v>
          </cell>
          <cell r="E1065">
            <v>2958465</v>
          </cell>
          <cell r="F1065" t="str">
            <v>Z1</v>
          </cell>
          <cell r="G1065" t="str">
            <v>Dat. dienstjaren CAO</v>
          </cell>
          <cell r="H1065">
            <v>42150</v>
          </cell>
        </row>
        <row r="1066">
          <cell r="A1066">
            <v>10811</v>
          </cell>
          <cell r="B1066" t="str">
            <v>Mevrouw</v>
          </cell>
          <cell r="C1066" t="str">
            <v>E.C. van Berkum</v>
          </cell>
          <cell r="D1066">
            <v>42150</v>
          </cell>
          <cell r="E1066">
            <v>2958465</v>
          </cell>
          <cell r="F1066" t="str">
            <v>Z1</v>
          </cell>
          <cell r="G1066" t="str">
            <v>Dat. dienstjaren CAO</v>
          </cell>
          <cell r="H1066">
            <v>42150</v>
          </cell>
        </row>
        <row r="1067">
          <cell r="A1067">
            <v>10812</v>
          </cell>
          <cell r="B1067" t="str">
            <v>Mevrouw</v>
          </cell>
          <cell r="C1067" t="str">
            <v>S. van der Weide - Sattanan</v>
          </cell>
          <cell r="D1067">
            <v>42186</v>
          </cell>
          <cell r="E1067">
            <v>2958465</v>
          </cell>
          <cell r="F1067" t="str">
            <v>Z1</v>
          </cell>
          <cell r="G1067" t="str">
            <v>Dat. dienstjaren CAO</v>
          </cell>
          <cell r="H1067">
            <v>39608</v>
          </cell>
        </row>
        <row r="1068">
          <cell r="A1068">
            <v>10813</v>
          </cell>
          <cell r="B1068" t="str">
            <v>Mevrouw</v>
          </cell>
          <cell r="C1068" t="str">
            <v>V.D.P. Arensdorff - Jenkins</v>
          </cell>
          <cell r="D1068">
            <v>42186</v>
          </cell>
          <cell r="E1068">
            <v>2958465</v>
          </cell>
          <cell r="F1068" t="str">
            <v>Z1</v>
          </cell>
          <cell r="G1068" t="str">
            <v>Dat. dienstjaren CAO</v>
          </cell>
          <cell r="H1068">
            <v>36161</v>
          </cell>
        </row>
        <row r="1069">
          <cell r="A1069">
            <v>10814</v>
          </cell>
          <cell r="B1069" t="str">
            <v>Mevrouw</v>
          </cell>
          <cell r="C1069" t="str">
            <v>A.J. van Eijndhoven</v>
          </cell>
          <cell r="D1069">
            <v>42186</v>
          </cell>
          <cell r="E1069">
            <v>2958465</v>
          </cell>
          <cell r="F1069" t="str">
            <v>Z1</v>
          </cell>
          <cell r="G1069" t="str">
            <v>Dat. dienstjaren CAO</v>
          </cell>
          <cell r="H1069">
            <v>35612</v>
          </cell>
        </row>
        <row r="1070">
          <cell r="A1070">
            <v>10815</v>
          </cell>
          <cell r="B1070" t="str">
            <v>Mevrouw</v>
          </cell>
          <cell r="C1070" t="str">
            <v>A.M.J.E. Kox - Franken</v>
          </cell>
          <cell r="D1070">
            <v>42186</v>
          </cell>
          <cell r="E1070">
            <v>2958465</v>
          </cell>
          <cell r="F1070" t="str">
            <v>Z1</v>
          </cell>
          <cell r="G1070" t="str">
            <v>Dat. dienstjaren CAO</v>
          </cell>
          <cell r="H1070">
            <v>32143</v>
          </cell>
        </row>
        <row r="1071">
          <cell r="A1071">
            <v>10816</v>
          </cell>
          <cell r="B1071" t="str">
            <v>Mevrouw</v>
          </cell>
          <cell r="C1071" t="str">
            <v>S.M.C. Casper</v>
          </cell>
          <cell r="D1071">
            <v>38698</v>
          </cell>
          <cell r="E1071">
            <v>2958465</v>
          </cell>
          <cell r="F1071" t="str">
            <v>Z1</v>
          </cell>
          <cell r="G1071" t="str">
            <v>Dat. dienstjaren CAO</v>
          </cell>
          <cell r="H1071">
            <v>38698</v>
          </cell>
        </row>
        <row r="1072">
          <cell r="A1072">
            <v>10817</v>
          </cell>
          <cell r="B1072" t="str">
            <v>Mevrouw</v>
          </cell>
          <cell r="C1072" t="str">
            <v>U.S.Y. Timisela</v>
          </cell>
          <cell r="D1072">
            <v>42186</v>
          </cell>
          <cell r="E1072">
            <v>2958465</v>
          </cell>
          <cell r="F1072" t="str">
            <v>Z1</v>
          </cell>
          <cell r="G1072" t="str">
            <v>Dat. dienstjaren CAO</v>
          </cell>
          <cell r="H1072">
            <v>37900</v>
          </cell>
        </row>
        <row r="1073">
          <cell r="A1073">
            <v>10818</v>
          </cell>
          <cell r="B1073" t="str">
            <v>Mevrouw</v>
          </cell>
          <cell r="C1073" t="str">
            <v>C.C.G. Stoppelenburg - van Hoof</v>
          </cell>
          <cell r="D1073">
            <v>42186</v>
          </cell>
          <cell r="E1073">
            <v>2958465</v>
          </cell>
          <cell r="F1073" t="str">
            <v>Z1</v>
          </cell>
          <cell r="G1073" t="str">
            <v>Dat. dienstjaren CAO</v>
          </cell>
          <cell r="H1073">
            <v>38650</v>
          </cell>
        </row>
        <row r="1074">
          <cell r="A1074">
            <v>10819</v>
          </cell>
          <cell r="B1074" t="str">
            <v>Mevrouw</v>
          </cell>
          <cell r="C1074" t="str">
            <v>C.M. Jacobs - Vlasveld</v>
          </cell>
          <cell r="D1074">
            <v>42163</v>
          </cell>
          <cell r="E1074">
            <v>2958465</v>
          </cell>
          <cell r="F1074" t="str">
            <v>Z1</v>
          </cell>
          <cell r="G1074" t="str">
            <v>Dat. dienstjaren CAO</v>
          </cell>
          <cell r="H1074">
            <v>42030</v>
          </cell>
        </row>
        <row r="1075">
          <cell r="A1075">
            <v>10820</v>
          </cell>
          <cell r="B1075" t="str">
            <v>Mevrouw</v>
          </cell>
          <cell r="C1075" t="str">
            <v>M.C. Smeets</v>
          </cell>
          <cell r="D1075">
            <v>42186</v>
          </cell>
          <cell r="E1075">
            <v>2958465</v>
          </cell>
          <cell r="F1075" t="str">
            <v>Z1</v>
          </cell>
          <cell r="G1075" t="str">
            <v>Dat. dienstjaren CAO</v>
          </cell>
          <cell r="H1075">
            <v>37823</v>
          </cell>
        </row>
        <row r="1076">
          <cell r="A1076">
            <v>10821</v>
          </cell>
          <cell r="B1076" t="str">
            <v>Mevrouw</v>
          </cell>
          <cell r="C1076" t="str">
            <v>E.M.T. Michels</v>
          </cell>
          <cell r="D1076">
            <v>42186</v>
          </cell>
          <cell r="E1076">
            <v>2958465</v>
          </cell>
          <cell r="F1076" t="str">
            <v>Z1</v>
          </cell>
          <cell r="G1076" t="str">
            <v>Dat. dienstjaren CAO</v>
          </cell>
          <cell r="H1076">
            <v>40576</v>
          </cell>
        </row>
        <row r="1077">
          <cell r="A1077">
            <v>10822</v>
          </cell>
          <cell r="B1077" t="str">
            <v>Mevrouw</v>
          </cell>
          <cell r="C1077" t="str">
            <v>C.P.E. Claessen</v>
          </cell>
          <cell r="D1077">
            <v>42177</v>
          </cell>
          <cell r="E1077">
            <v>2958465</v>
          </cell>
          <cell r="F1077" t="str">
            <v>Z1</v>
          </cell>
          <cell r="G1077" t="str">
            <v>Dat. dienstjaren CAO</v>
          </cell>
          <cell r="H1077">
            <v>42177</v>
          </cell>
        </row>
        <row r="1078">
          <cell r="A1078">
            <v>10823</v>
          </cell>
          <cell r="B1078" t="str">
            <v>Mevrouw</v>
          </cell>
          <cell r="C1078" t="str">
            <v>C.J.M. Wijnings</v>
          </cell>
          <cell r="D1078">
            <v>42205</v>
          </cell>
          <cell r="E1078">
            <v>2958465</v>
          </cell>
          <cell r="F1078" t="str">
            <v>Z1</v>
          </cell>
          <cell r="G1078" t="str">
            <v>Dat. dienstjaren CAO</v>
          </cell>
          <cell r="H1078">
            <v>42205</v>
          </cell>
        </row>
        <row r="1079">
          <cell r="A1079">
            <v>10824</v>
          </cell>
          <cell r="B1079" t="str">
            <v>Mevrouw</v>
          </cell>
          <cell r="C1079" t="str">
            <v>M. Kempel</v>
          </cell>
          <cell r="D1079">
            <v>42184</v>
          </cell>
          <cell r="E1079">
            <v>2958465</v>
          </cell>
          <cell r="F1079" t="str">
            <v>Z1</v>
          </cell>
          <cell r="G1079" t="str">
            <v>Dat. dienstjaren CAO</v>
          </cell>
          <cell r="H1079">
            <v>42016</v>
          </cell>
        </row>
        <row r="1080">
          <cell r="A1080">
            <v>10825</v>
          </cell>
          <cell r="B1080" t="str">
            <v>Mevrouw</v>
          </cell>
          <cell r="C1080" t="str">
            <v>A.M. Findlay</v>
          </cell>
          <cell r="D1080">
            <v>42212</v>
          </cell>
          <cell r="E1080">
            <v>2958465</v>
          </cell>
          <cell r="F1080" t="str">
            <v>Z1</v>
          </cell>
          <cell r="G1080" t="str">
            <v>Dat. dienstjaren CAO</v>
          </cell>
          <cell r="H1080">
            <v>41878</v>
          </cell>
        </row>
        <row r="1081">
          <cell r="A1081">
            <v>10826</v>
          </cell>
          <cell r="B1081" t="str">
            <v>Mevrouw</v>
          </cell>
          <cell r="C1081" t="str">
            <v>M. van Gerwen-Somsri</v>
          </cell>
          <cell r="D1081">
            <v>42198</v>
          </cell>
          <cell r="E1081">
            <v>2958465</v>
          </cell>
          <cell r="F1081" t="str">
            <v>Z1</v>
          </cell>
          <cell r="G1081" t="str">
            <v>Dat. dienstjaren CAO</v>
          </cell>
          <cell r="H1081">
            <v>42198</v>
          </cell>
        </row>
        <row r="1082">
          <cell r="A1082">
            <v>10827</v>
          </cell>
          <cell r="B1082" t="str">
            <v>Mevrouw</v>
          </cell>
          <cell r="C1082" t="str">
            <v>N. Zguimdate</v>
          </cell>
          <cell r="D1082">
            <v>42245</v>
          </cell>
          <cell r="E1082">
            <v>2958465</v>
          </cell>
          <cell r="F1082" t="str">
            <v>Z1</v>
          </cell>
          <cell r="G1082" t="str">
            <v>Dat. dienstjaren CAO</v>
          </cell>
          <cell r="H1082">
            <v>41911</v>
          </cell>
        </row>
        <row r="1083">
          <cell r="A1083">
            <v>10828</v>
          </cell>
          <cell r="B1083" t="str">
            <v>Mevrouw</v>
          </cell>
          <cell r="C1083" t="str">
            <v>S.B. Jeurninck</v>
          </cell>
          <cell r="D1083">
            <v>42247</v>
          </cell>
          <cell r="E1083">
            <v>2958465</v>
          </cell>
          <cell r="F1083" t="str">
            <v>Z1</v>
          </cell>
          <cell r="G1083" t="str">
            <v>Dat. dienstjaren CAO</v>
          </cell>
          <cell r="H1083">
            <v>42247</v>
          </cell>
        </row>
        <row r="1084">
          <cell r="A1084">
            <v>10829</v>
          </cell>
          <cell r="B1084" t="str">
            <v>Dhr.</v>
          </cell>
          <cell r="C1084" t="str">
            <v>J.J.M. van de Griend</v>
          </cell>
          <cell r="D1084">
            <v>42248</v>
          </cell>
          <cell r="E1084">
            <v>2958465</v>
          </cell>
          <cell r="F1084" t="str">
            <v>Z1</v>
          </cell>
          <cell r="G1084" t="str">
            <v>Dat. dienstjaren CAO</v>
          </cell>
          <cell r="H1084">
            <v>42248</v>
          </cell>
        </row>
        <row r="1085">
          <cell r="A1085">
            <v>10830</v>
          </cell>
          <cell r="B1085" t="str">
            <v>Dhr.</v>
          </cell>
          <cell r="C1085" t="str">
            <v>M.J.W. Schellekens</v>
          </cell>
          <cell r="D1085">
            <v>42247</v>
          </cell>
          <cell r="E1085">
            <v>2958465</v>
          </cell>
          <cell r="F1085" t="str">
            <v>Z1</v>
          </cell>
          <cell r="G1085" t="str">
            <v>Dat. dienstjaren CAO</v>
          </cell>
          <cell r="H1085">
            <v>42247</v>
          </cell>
        </row>
        <row r="1086">
          <cell r="A1086">
            <v>10831</v>
          </cell>
          <cell r="B1086" t="str">
            <v>Mevrouw</v>
          </cell>
          <cell r="C1086" t="str">
            <v>G.A. Azizova</v>
          </cell>
          <cell r="D1086">
            <v>42240</v>
          </cell>
          <cell r="E1086">
            <v>2958465</v>
          </cell>
          <cell r="F1086" t="str">
            <v>Z1</v>
          </cell>
          <cell r="G1086" t="str">
            <v>Dat. dienstjaren CAO</v>
          </cell>
          <cell r="H1086">
            <v>41715</v>
          </cell>
        </row>
        <row r="1087">
          <cell r="A1087">
            <v>10832</v>
          </cell>
          <cell r="B1087" t="str">
            <v>Mevrouw</v>
          </cell>
          <cell r="C1087" t="str">
            <v>L.G.F. van Rees</v>
          </cell>
          <cell r="D1087">
            <v>42254</v>
          </cell>
          <cell r="E1087">
            <v>2958465</v>
          </cell>
          <cell r="F1087" t="str">
            <v>Z1</v>
          </cell>
          <cell r="G1087" t="str">
            <v>Dat. dienstjaren CAO</v>
          </cell>
          <cell r="H1087">
            <v>42254</v>
          </cell>
        </row>
        <row r="1088">
          <cell r="A1088">
            <v>10833</v>
          </cell>
          <cell r="B1088" t="str">
            <v>Mevrouw</v>
          </cell>
          <cell r="C1088" t="str">
            <v>K.M. Levels - van de Meent</v>
          </cell>
          <cell r="D1088">
            <v>42247</v>
          </cell>
          <cell r="E1088">
            <v>2958465</v>
          </cell>
          <cell r="F1088" t="str">
            <v>Z1</v>
          </cell>
          <cell r="G1088" t="str">
            <v>Dat. dienstjaren CAO</v>
          </cell>
          <cell r="H1088">
            <v>42247</v>
          </cell>
        </row>
        <row r="1089">
          <cell r="A1089">
            <v>10834</v>
          </cell>
          <cell r="B1089" t="str">
            <v>Mevrouw</v>
          </cell>
          <cell r="C1089" t="str">
            <v>M.J.G. Schellekens - van Gemert</v>
          </cell>
          <cell r="D1089">
            <v>42247</v>
          </cell>
          <cell r="E1089">
            <v>2958465</v>
          </cell>
          <cell r="F1089" t="str">
            <v>Z1</v>
          </cell>
          <cell r="G1089" t="str">
            <v>Dat. dienstjaren CAO</v>
          </cell>
          <cell r="H1089">
            <v>42247</v>
          </cell>
        </row>
        <row r="1090">
          <cell r="A1090">
            <v>10835</v>
          </cell>
          <cell r="B1090" t="str">
            <v>Dhr.</v>
          </cell>
          <cell r="C1090" t="str">
            <v>S.R. Terpstra</v>
          </cell>
          <cell r="D1090">
            <v>42254</v>
          </cell>
          <cell r="E1090">
            <v>2958465</v>
          </cell>
          <cell r="F1090" t="str">
            <v>Z1</v>
          </cell>
          <cell r="G1090" t="str">
            <v>Dat. dienstjaren CAO</v>
          </cell>
          <cell r="H1090">
            <v>42185</v>
          </cell>
        </row>
        <row r="1091">
          <cell r="A1091">
            <v>10836</v>
          </cell>
          <cell r="B1091" t="str">
            <v>Dhr.</v>
          </cell>
          <cell r="C1091" t="str">
            <v>J.J.L. Tops</v>
          </cell>
          <cell r="D1091">
            <v>42264</v>
          </cell>
          <cell r="E1091">
            <v>2958465</v>
          </cell>
          <cell r="F1091" t="str">
            <v>Z1</v>
          </cell>
          <cell r="G1091" t="str">
            <v>Dat. dienstjaren CAO</v>
          </cell>
          <cell r="H1091">
            <v>42264</v>
          </cell>
        </row>
        <row r="1092">
          <cell r="A1092">
            <v>10837</v>
          </cell>
          <cell r="B1092" t="str">
            <v>Mevrouw</v>
          </cell>
          <cell r="C1092" t="str">
            <v>M. Sesay</v>
          </cell>
          <cell r="D1092">
            <v>42261</v>
          </cell>
          <cell r="E1092">
            <v>2958465</v>
          </cell>
          <cell r="F1092" t="str">
            <v>Z1</v>
          </cell>
          <cell r="G1092" t="str">
            <v>Dat. dienstjaren CAO</v>
          </cell>
          <cell r="H1092">
            <v>42261</v>
          </cell>
        </row>
        <row r="1093">
          <cell r="A1093">
            <v>10838</v>
          </cell>
          <cell r="B1093" t="str">
            <v>Mevrouw</v>
          </cell>
          <cell r="C1093" t="str">
            <v>A.B. van der Horst</v>
          </cell>
          <cell r="D1093">
            <v>42263</v>
          </cell>
          <cell r="E1093">
            <v>2958465</v>
          </cell>
          <cell r="F1093" t="str">
            <v>Z1</v>
          </cell>
          <cell r="G1093" t="str">
            <v>Dat. dienstjaren CAO</v>
          </cell>
          <cell r="H1093">
            <v>42263</v>
          </cell>
        </row>
        <row r="1094">
          <cell r="A1094">
            <v>10839</v>
          </cell>
          <cell r="B1094" t="str">
            <v>Mevrouw</v>
          </cell>
          <cell r="C1094" t="str">
            <v>K.H. Kedzierska</v>
          </cell>
          <cell r="D1094">
            <v>42272</v>
          </cell>
          <cell r="E1094">
            <v>2958465</v>
          </cell>
          <cell r="F1094" t="str">
            <v>Z1</v>
          </cell>
          <cell r="G1094" t="str">
            <v>Dat. dienstjaren CAO</v>
          </cell>
          <cell r="H1094">
            <v>42272</v>
          </cell>
        </row>
        <row r="1095">
          <cell r="A1095">
            <v>10840</v>
          </cell>
          <cell r="B1095" t="str">
            <v>Mevrouw</v>
          </cell>
          <cell r="C1095" t="str">
            <v>J.I. Ras - Miteva</v>
          </cell>
          <cell r="D1095">
            <v>42296</v>
          </cell>
          <cell r="E1095">
            <v>2958465</v>
          </cell>
          <cell r="F1095" t="str">
            <v>Z1</v>
          </cell>
          <cell r="G1095" t="str">
            <v>Dat. dienstjaren CAO</v>
          </cell>
          <cell r="H1095">
            <v>42016</v>
          </cell>
        </row>
        <row r="1096">
          <cell r="A1096">
            <v>10841</v>
          </cell>
          <cell r="B1096" t="str">
            <v>Mevrouw</v>
          </cell>
          <cell r="C1096" t="str">
            <v>D.J.H. Bergmans</v>
          </cell>
          <cell r="D1096">
            <v>42296</v>
          </cell>
          <cell r="E1096">
            <v>2958465</v>
          </cell>
          <cell r="F1096" t="str">
            <v>Z1</v>
          </cell>
          <cell r="G1096" t="str">
            <v>Dat. dienstjaren CAO</v>
          </cell>
          <cell r="H1096">
            <v>42296</v>
          </cell>
        </row>
        <row r="1097">
          <cell r="A1097">
            <v>10842</v>
          </cell>
          <cell r="B1097" t="str">
            <v>Mevrouw</v>
          </cell>
          <cell r="C1097" t="str">
            <v>L.M. van der Horst</v>
          </cell>
          <cell r="D1097">
            <v>42300</v>
          </cell>
          <cell r="E1097">
            <v>2958465</v>
          </cell>
          <cell r="F1097" t="str">
            <v>Z1</v>
          </cell>
          <cell r="G1097" t="str">
            <v>Dat. dienstjaren CAO</v>
          </cell>
          <cell r="H1097">
            <v>42300</v>
          </cell>
        </row>
        <row r="1098">
          <cell r="A1098">
            <v>10843</v>
          </cell>
          <cell r="B1098" t="str">
            <v>Mevrouw</v>
          </cell>
          <cell r="C1098" t="str">
            <v>K.W.J.C. Feijen</v>
          </cell>
          <cell r="D1098">
            <v>42303</v>
          </cell>
          <cell r="E1098">
            <v>2958465</v>
          </cell>
          <cell r="F1098" t="str">
            <v>Z1</v>
          </cell>
          <cell r="G1098" t="str">
            <v>Dat. dienstjaren CAO</v>
          </cell>
          <cell r="H1098">
            <v>42303</v>
          </cell>
        </row>
        <row r="1099">
          <cell r="A1099">
            <v>10844</v>
          </cell>
          <cell r="B1099" t="str">
            <v>Mevrouw</v>
          </cell>
          <cell r="C1099" t="str">
            <v>Y. Gok</v>
          </cell>
          <cell r="D1099">
            <v>42303</v>
          </cell>
          <cell r="E1099">
            <v>2958465</v>
          </cell>
          <cell r="F1099" t="str">
            <v>Z1</v>
          </cell>
          <cell r="G1099" t="str">
            <v>Dat. dienstjaren CAO</v>
          </cell>
          <cell r="H1099">
            <v>42303</v>
          </cell>
        </row>
        <row r="1100">
          <cell r="A1100">
            <v>10845</v>
          </cell>
          <cell r="B1100" t="str">
            <v>Mevrouw</v>
          </cell>
          <cell r="C1100" t="str">
            <v>M.H.L.H.M. van Deurssen</v>
          </cell>
          <cell r="D1100">
            <v>42305</v>
          </cell>
          <cell r="E1100">
            <v>2958465</v>
          </cell>
          <cell r="F1100" t="str">
            <v>Z1</v>
          </cell>
          <cell r="G1100" t="str">
            <v>Dat. dienstjaren CAO</v>
          </cell>
          <cell r="H1100">
            <v>42305</v>
          </cell>
        </row>
        <row r="1101">
          <cell r="A1101">
            <v>10845</v>
          </cell>
          <cell r="B1101" t="str">
            <v>Mevrouw</v>
          </cell>
          <cell r="C1101" t="str">
            <v>M.H.L.H.M. van Deurssen</v>
          </cell>
          <cell r="D1101">
            <v>42305</v>
          </cell>
          <cell r="E1101">
            <v>2958465</v>
          </cell>
          <cell r="F1101" t="str">
            <v>Z1</v>
          </cell>
          <cell r="G1101" t="str">
            <v>Dat. dienstjaren CAO</v>
          </cell>
          <cell r="H1101">
            <v>42303</v>
          </cell>
        </row>
        <row r="1102">
          <cell r="A1102">
            <v>10846</v>
          </cell>
          <cell r="B1102" t="str">
            <v>Mevrouw</v>
          </cell>
          <cell r="C1102" t="str">
            <v>A. Jaworska</v>
          </cell>
          <cell r="D1102">
            <v>42309</v>
          </cell>
          <cell r="E1102">
            <v>2958465</v>
          </cell>
          <cell r="F1102" t="str">
            <v>Z1</v>
          </cell>
          <cell r="G1102" t="str">
            <v>Dat. dienstjaren CAO</v>
          </cell>
          <cell r="H1102">
            <v>41183</v>
          </cell>
        </row>
        <row r="1103">
          <cell r="A1103">
            <v>10847</v>
          </cell>
          <cell r="B1103" t="str">
            <v>Mevrouw</v>
          </cell>
          <cell r="C1103" t="str">
            <v>M. Lennartz - de Vries</v>
          </cell>
          <cell r="D1103">
            <v>42317</v>
          </cell>
          <cell r="E1103">
            <v>2958465</v>
          </cell>
          <cell r="F1103" t="str">
            <v>Z1</v>
          </cell>
          <cell r="G1103" t="str">
            <v>Dat. dienstjaren CAO</v>
          </cell>
          <cell r="H1103">
            <v>42317</v>
          </cell>
        </row>
        <row r="1104">
          <cell r="A1104">
            <v>10848</v>
          </cell>
          <cell r="B1104" t="str">
            <v>Mevrouw</v>
          </cell>
          <cell r="C1104" t="str">
            <v>J.T.A.L.F. van de Vin</v>
          </cell>
          <cell r="D1104">
            <v>42317</v>
          </cell>
          <cell r="E1104">
            <v>2958465</v>
          </cell>
          <cell r="F1104" t="str">
            <v>Z1</v>
          </cell>
          <cell r="G1104" t="str">
            <v>Dat. dienstjaren CAO</v>
          </cell>
          <cell r="H1104">
            <v>42107</v>
          </cell>
        </row>
        <row r="1105">
          <cell r="A1105">
            <v>10849</v>
          </cell>
          <cell r="B1105" t="str">
            <v>Dhr.</v>
          </cell>
          <cell r="C1105" t="str">
            <v>P.D.J.C. Geers</v>
          </cell>
          <cell r="D1105">
            <v>42326</v>
          </cell>
          <cell r="E1105">
            <v>2958465</v>
          </cell>
          <cell r="F1105" t="str">
            <v>Z1</v>
          </cell>
          <cell r="G1105" t="str">
            <v>Dat. dienstjaren CAO</v>
          </cell>
          <cell r="H1105">
            <v>42326</v>
          </cell>
        </row>
        <row r="1106">
          <cell r="A1106">
            <v>10850</v>
          </cell>
          <cell r="B1106" t="str">
            <v>Mevrouw</v>
          </cell>
          <cell r="C1106" t="str">
            <v>B. Linakala</v>
          </cell>
          <cell r="D1106">
            <v>42338</v>
          </cell>
          <cell r="E1106">
            <v>2958465</v>
          </cell>
          <cell r="F1106" t="str">
            <v>Z1</v>
          </cell>
          <cell r="G1106" t="str">
            <v>Dat. dienstjaren CAO</v>
          </cell>
          <cell r="H1106">
            <v>42338</v>
          </cell>
        </row>
        <row r="1107">
          <cell r="A1107">
            <v>10851</v>
          </cell>
          <cell r="B1107" t="str">
            <v>Mevrouw</v>
          </cell>
          <cell r="C1107" t="str">
            <v>D.M.A. van de Ven</v>
          </cell>
          <cell r="D1107">
            <v>42345</v>
          </cell>
          <cell r="E1107">
            <v>2958465</v>
          </cell>
          <cell r="F1107" t="str">
            <v>Z1</v>
          </cell>
          <cell r="G1107" t="str">
            <v>Dat. dienstjaren CAO</v>
          </cell>
          <cell r="H1107">
            <v>42345</v>
          </cell>
        </row>
        <row r="1108">
          <cell r="A1108">
            <v>10852</v>
          </cell>
          <cell r="B1108" t="str">
            <v>Mevrouw</v>
          </cell>
          <cell r="C1108" t="str">
            <v>K. de Graef - Khotimah</v>
          </cell>
          <cell r="D1108">
            <v>38355</v>
          </cell>
          <cell r="E1108">
            <v>2958465</v>
          </cell>
          <cell r="F1108" t="str">
            <v>Z1</v>
          </cell>
          <cell r="G1108" t="str">
            <v>Dat. dienstjaren CAO</v>
          </cell>
          <cell r="H1108">
            <v>37438</v>
          </cell>
        </row>
        <row r="1109">
          <cell r="A1109">
            <v>10853</v>
          </cell>
          <cell r="B1109" t="str">
            <v>Mevrouw</v>
          </cell>
          <cell r="C1109" t="str">
            <v>C.C. Fliervoet - Ekkebus</v>
          </cell>
          <cell r="D1109">
            <v>31264</v>
          </cell>
          <cell r="E1109">
            <v>2958465</v>
          </cell>
          <cell r="F1109" t="str">
            <v>Z1</v>
          </cell>
          <cell r="G1109" t="str">
            <v>Dat. dienstjaren CAO</v>
          </cell>
          <cell r="H1109">
            <v>31264</v>
          </cell>
        </row>
        <row r="1110">
          <cell r="A1110">
            <v>10854</v>
          </cell>
          <cell r="B1110" t="str">
            <v>Mevrouw</v>
          </cell>
          <cell r="C1110" t="str">
            <v>C.A.M. van den Broek</v>
          </cell>
          <cell r="D1110">
            <v>39722</v>
          </cell>
          <cell r="E1110">
            <v>2958465</v>
          </cell>
          <cell r="F1110" t="str">
            <v>Z1</v>
          </cell>
          <cell r="G1110" t="str">
            <v>Dat. dienstjaren CAO</v>
          </cell>
          <cell r="H1110">
            <v>35521</v>
          </cell>
        </row>
        <row r="1111">
          <cell r="A1111">
            <v>10855</v>
          </cell>
          <cell r="B1111" t="str">
            <v>Mevrouw</v>
          </cell>
          <cell r="C1111" t="str">
            <v>P.J.C.M. van Erk - Reijerse</v>
          </cell>
          <cell r="D1111">
            <v>39174</v>
          </cell>
          <cell r="E1111">
            <v>2958465</v>
          </cell>
          <cell r="F1111" t="str">
            <v>Z1</v>
          </cell>
          <cell r="G1111" t="str">
            <v>Dat. dienstjaren CAO</v>
          </cell>
          <cell r="H1111">
            <v>33570</v>
          </cell>
        </row>
        <row r="1112">
          <cell r="A1112">
            <v>10856</v>
          </cell>
          <cell r="B1112" t="str">
            <v>Mevrouw</v>
          </cell>
          <cell r="C1112" t="str">
            <v>M. Frank</v>
          </cell>
          <cell r="D1112">
            <v>37524</v>
          </cell>
          <cell r="E1112">
            <v>2958465</v>
          </cell>
          <cell r="F1112" t="str">
            <v>Z1</v>
          </cell>
          <cell r="G1112" t="str">
            <v>Dat. dienstjaren CAO</v>
          </cell>
          <cell r="H1112">
            <v>37524</v>
          </cell>
        </row>
        <row r="1113">
          <cell r="A1113">
            <v>10857</v>
          </cell>
          <cell r="B1113" t="str">
            <v>Mevrouw</v>
          </cell>
          <cell r="C1113" t="str">
            <v>I.C. Genaro - Frederica</v>
          </cell>
          <cell r="D1113">
            <v>39714</v>
          </cell>
          <cell r="E1113">
            <v>2958465</v>
          </cell>
          <cell r="F1113" t="str">
            <v>Z1</v>
          </cell>
          <cell r="G1113" t="str">
            <v>Dat. dienstjaren CAO</v>
          </cell>
          <cell r="H1113">
            <v>39714</v>
          </cell>
        </row>
        <row r="1114">
          <cell r="A1114">
            <v>10858</v>
          </cell>
          <cell r="B1114" t="str">
            <v>Dhr.</v>
          </cell>
          <cell r="C1114" t="str">
            <v>A.M.W. Goossens</v>
          </cell>
          <cell r="D1114">
            <v>39356</v>
          </cell>
          <cell r="E1114">
            <v>2958465</v>
          </cell>
          <cell r="F1114" t="str">
            <v>Z1</v>
          </cell>
          <cell r="G1114" t="str">
            <v>Dat. dienstjaren CAO</v>
          </cell>
          <cell r="H1114">
            <v>37655</v>
          </cell>
        </row>
        <row r="1115">
          <cell r="A1115">
            <v>10859</v>
          </cell>
          <cell r="B1115" t="str">
            <v>Mevrouw</v>
          </cell>
          <cell r="C1115" t="str">
            <v>J.F.M. Gooskens</v>
          </cell>
          <cell r="D1115">
            <v>38201</v>
          </cell>
          <cell r="E1115">
            <v>2958465</v>
          </cell>
          <cell r="F1115" t="str">
            <v>Z1</v>
          </cell>
          <cell r="G1115" t="str">
            <v>Dat. dienstjaren CAO</v>
          </cell>
          <cell r="H1115">
            <v>38201</v>
          </cell>
        </row>
        <row r="1116">
          <cell r="A1116">
            <v>10860</v>
          </cell>
          <cell r="B1116" t="str">
            <v>Mevrouw</v>
          </cell>
          <cell r="C1116" t="str">
            <v>M.A.G.W. Grim - Brouwers</v>
          </cell>
          <cell r="D1116">
            <v>39692</v>
          </cell>
          <cell r="E1116">
            <v>2958465</v>
          </cell>
          <cell r="F1116" t="str">
            <v>Z1</v>
          </cell>
          <cell r="G1116" t="str">
            <v>Dat. dienstjaren CAO</v>
          </cell>
          <cell r="H1116">
            <v>37694</v>
          </cell>
        </row>
        <row r="1117">
          <cell r="A1117">
            <v>10861</v>
          </cell>
          <cell r="B1117" t="str">
            <v>Dhr.</v>
          </cell>
          <cell r="C1117" t="str">
            <v>S.A.C. van Haaren</v>
          </cell>
          <cell r="D1117">
            <v>39692</v>
          </cell>
          <cell r="E1117">
            <v>2958465</v>
          </cell>
          <cell r="F1117" t="str">
            <v>Z1</v>
          </cell>
          <cell r="G1117" t="str">
            <v>Dat. dienstjaren CAO</v>
          </cell>
          <cell r="H1117">
            <v>39692</v>
          </cell>
        </row>
        <row r="1118">
          <cell r="A1118">
            <v>10862</v>
          </cell>
          <cell r="B1118" t="str">
            <v>Mevrouw</v>
          </cell>
          <cell r="C1118" t="str">
            <v>M. Hammouchti</v>
          </cell>
          <cell r="D1118">
            <v>38534</v>
          </cell>
          <cell r="E1118">
            <v>2958465</v>
          </cell>
          <cell r="F1118" t="str">
            <v>Z1</v>
          </cell>
          <cell r="G1118" t="str">
            <v>Dat. dienstjaren CAO</v>
          </cell>
          <cell r="H1118">
            <v>37019</v>
          </cell>
        </row>
        <row r="1119">
          <cell r="A1119">
            <v>10863</v>
          </cell>
          <cell r="B1119" t="str">
            <v>Dhr.</v>
          </cell>
          <cell r="C1119" t="str">
            <v>A. Hamit</v>
          </cell>
          <cell r="D1119">
            <v>39692</v>
          </cell>
          <cell r="E1119">
            <v>2958465</v>
          </cell>
          <cell r="F1119" t="str">
            <v>Z1</v>
          </cell>
          <cell r="G1119" t="str">
            <v>Dat. dienstjaren CAO</v>
          </cell>
          <cell r="H1119">
            <v>39524</v>
          </cell>
        </row>
        <row r="1120">
          <cell r="A1120">
            <v>10864</v>
          </cell>
          <cell r="B1120" t="str">
            <v>Mevrouw</v>
          </cell>
          <cell r="C1120" t="str">
            <v>L. Hoeblal - Pachai</v>
          </cell>
          <cell r="D1120">
            <v>38639</v>
          </cell>
          <cell r="E1120">
            <v>2958465</v>
          </cell>
          <cell r="F1120" t="str">
            <v>Z1</v>
          </cell>
          <cell r="G1120" t="str">
            <v>Dat. dienstjaren CAO</v>
          </cell>
          <cell r="H1120">
            <v>38639</v>
          </cell>
        </row>
        <row r="1121">
          <cell r="A1121">
            <v>10865</v>
          </cell>
          <cell r="B1121" t="str">
            <v>Dhr.</v>
          </cell>
          <cell r="C1121" t="str">
            <v>R.J.M. van den Hout</v>
          </cell>
          <cell r="D1121">
            <v>38236</v>
          </cell>
          <cell r="E1121">
            <v>2958465</v>
          </cell>
          <cell r="F1121" t="str">
            <v>Z1</v>
          </cell>
          <cell r="G1121" t="str">
            <v>Dat. dienstjaren CAO</v>
          </cell>
          <cell r="H1121">
            <v>38236</v>
          </cell>
        </row>
        <row r="1122">
          <cell r="A1122">
            <v>10866</v>
          </cell>
          <cell r="B1122" t="str">
            <v>Mevrouw</v>
          </cell>
          <cell r="C1122" t="str">
            <v>C.T.A. Jakobs</v>
          </cell>
          <cell r="D1122">
            <v>39699</v>
          </cell>
          <cell r="E1122">
            <v>2958465</v>
          </cell>
          <cell r="F1122" t="str">
            <v>Z1</v>
          </cell>
          <cell r="G1122" t="str">
            <v>Dat. dienstjaren CAO</v>
          </cell>
          <cell r="H1122">
            <v>39566</v>
          </cell>
        </row>
        <row r="1123">
          <cell r="A1123">
            <v>10867</v>
          </cell>
          <cell r="B1123" t="str">
            <v>Dhr.</v>
          </cell>
          <cell r="C1123" t="str">
            <v>H.H.G. Janssen</v>
          </cell>
          <cell r="D1123">
            <v>39692</v>
          </cell>
          <cell r="E1123">
            <v>2958465</v>
          </cell>
          <cell r="F1123" t="str">
            <v>Z1</v>
          </cell>
          <cell r="G1123" t="str">
            <v>Dat. dienstjaren CAO</v>
          </cell>
          <cell r="H1123">
            <v>33966</v>
          </cell>
        </row>
        <row r="1124">
          <cell r="A1124">
            <v>10868</v>
          </cell>
          <cell r="B1124" t="str">
            <v>Mevrouw</v>
          </cell>
          <cell r="C1124" t="str">
            <v>H.A. Janssen - Schuilenberg</v>
          </cell>
          <cell r="D1124">
            <v>39692</v>
          </cell>
          <cell r="E1124">
            <v>2958465</v>
          </cell>
          <cell r="F1124" t="str">
            <v>Z1</v>
          </cell>
          <cell r="G1124" t="str">
            <v>Dat. dienstjaren CAO</v>
          </cell>
          <cell r="H1124">
            <v>35527</v>
          </cell>
        </row>
        <row r="1125">
          <cell r="A1125">
            <v>10869</v>
          </cell>
          <cell r="B1125" t="str">
            <v>Mevrouw</v>
          </cell>
          <cell r="C1125" t="str">
            <v>F. Jarolli - Zeka</v>
          </cell>
          <cell r="D1125">
            <v>39692</v>
          </cell>
          <cell r="E1125">
            <v>2958465</v>
          </cell>
          <cell r="F1125" t="str">
            <v>Z1</v>
          </cell>
          <cell r="G1125" t="str">
            <v>Dat. dienstjaren CAO</v>
          </cell>
          <cell r="H1125">
            <v>39314</v>
          </cell>
        </row>
        <row r="1126">
          <cell r="A1126">
            <v>10870</v>
          </cell>
          <cell r="B1126" t="str">
            <v>Mevrouw</v>
          </cell>
          <cell r="C1126" t="str">
            <v>L.N. Junier - Janssen</v>
          </cell>
          <cell r="D1126">
            <v>39692</v>
          </cell>
          <cell r="E1126">
            <v>2958465</v>
          </cell>
          <cell r="F1126" t="str">
            <v>Z1</v>
          </cell>
          <cell r="G1126" t="str">
            <v>Dat. dienstjaren CAO</v>
          </cell>
          <cell r="H1126">
            <v>39022</v>
          </cell>
        </row>
        <row r="1127">
          <cell r="A1127">
            <v>10871</v>
          </cell>
          <cell r="B1127" t="str">
            <v>Mevrouw</v>
          </cell>
          <cell r="C1127" t="str">
            <v>G. Kayak</v>
          </cell>
          <cell r="D1127">
            <v>39692</v>
          </cell>
          <cell r="E1127">
            <v>2958465</v>
          </cell>
          <cell r="F1127" t="str">
            <v>Z1</v>
          </cell>
          <cell r="G1127" t="str">
            <v>Dat. dienstjaren CAO</v>
          </cell>
          <cell r="H1127">
            <v>38719</v>
          </cell>
        </row>
        <row r="1128">
          <cell r="A1128">
            <v>10872</v>
          </cell>
          <cell r="B1128" t="str">
            <v>Mevrouw</v>
          </cell>
          <cell r="C1128" t="str">
            <v>F. Kizilirmak</v>
          </cell>
          <cell r="D1128">
            <v>39251</v>
          </cell>
          <cell r="E1128">
            <v>2958465</v>
          </cell>
          <cell r="F1128" t="str">
            <v>Z1</v>
          </cell>
          <cell r="G1128" t="str">
            <v>Dat. dienstjaren CAO</v>
          </cell>
          <cell r="H1128">
            <v>39251</v>
          </cell>
        </row>
        <row r="1129">
          <cell r="A1129">
            <v>10873</v>
          </cell>
          <cell r="B1129" t="str">
            <v>Mevrouw</v>
          </cell>
          <cell r="C1129" t="str">
            <v>C. de Kievit - Michielsen</v>
          </cell>
          <cell r="D1129">
            <v>29641</v>
          </cell>
          <cell r="E1129">
            <v>2958465</v>
          </cell>
          <cell r="F1129" t="str">
            <v>Z1</v>
          </cell>
          <cell r="G1129" t="str">
            <v>Dat. dienstjaren CAO</v>
          </cell>
          <cell r="H1129">
            <v>29641</v>
          </cell>
        </row>
        <row r="1130">
          <cell r="A1130">
            <v>10874</v>
          </cell>
          <cell r="B1130" t="str">
            <v>Mevrouw</v>
          </cell>
          <cell r="C1130" t="str">
            <v>I. Koers</v>
          </cell>
          <cell r="D1130">
            <v>39692</v>
          </cell>
          <cell r="E1130">
            <v>2958465</v>
          </cell>
          <cell r="F1130" t="str">
            <v>Z1</v>
          </cell>
          <cell r="G1130" t="str">
            <v>Dat. dienstjaren CAO</v>
          </cell>
          <cell r="H1130">
            <v>38958</v>
          </cell>
        </row>
        <row r="1131">
          <cell r="A1131">
            <v>10875</v>
          </cell>
          <cell r="B1131" t="str">
            <v>Mevrouw</v>
          </cell>
          <cell r="C1131" t="str">
            <v>N. Konghuaylob</v>
          </cell>
          <cell r="D1131">
            <v>38761</v>
          </cell>
          <cell r="E1131">
            <v>2958465</v>
          </cell>
          <cell r="F1131" t="str">
            <v>Z1</v>
          </cell>
          <cell r="G1131" t="str">
            <v>Dat. dienstjaren CAO</v>
          </cell>
          <cell r="H1131">
            <v>38761</v>
          </cell>
        </row>
        <row r="1132">
          <cell r="A1132">
            <v>10876</v>
          </cell>
          <cell r="B1132" t="str">
            <v>Mevrouw</v>
          </cell>
          <cell r="C1132" t="str">
            <v>G. Kleiweg - Geertsema</v>
          </cell>
          <cell r="D1132">
            <v>36920</v>
          </cell>
          <cell r="E1132">
            <v>2958465</v>
          </cell>
          <cell r="F1132" t="str">
            <v>Z1</v>
          </cell>
          <cell r="G1132" t="str">
            <v>Dat. dienstjaren CAO</v>
          </cell>
          <cell r="H1132">
            <v>36920</v>
          </cell>
        </row>
        <row r="1133">
          <cell r="A1133">
            <v>10877</v>
          </cell>
          <cell r="B1133" t="str">
            <v>Mevrouw</v>
          </cell>
          <cell r="C1133" t="str">
            <v>M.M.H.W. Kremers - Derks</v>
          </cell>
          <cell r="D1133">
            <v>39692</v>
          </cell>
          <cell r="E1133">
            <v>2958465</v>
          </cell>
          <cell r="F1133" t="str">
            <v>Z1</v>
          </cell>
          <cell r="G1133" t="str">
            <v>Dat. dienstjaren CAO</v>
          </cell>
          <cell r="H1133">
            <v>38467</v>
          </cell>
        </row>
        <row r="1134">
          <cell r="A1134">
            <v>10878</v>
          </cell>
          <cell r="B1134" t="str">
            <v>Mevrouw</v>
          </cell>
          <cell r="C1134" t="str">
            <v>T.X.T. de Laat - Nguyen</v>
          </cell>
          <cell r="D1134">
            <v>38833</v>
          </cell>
          <cell r="E1134">
            <v>2958465</v>
          </cell>
          <cell r="F1134" t="str">
            <v>Z1</v>
          </cell>
          <cell r="G1134" t="str">
            <v>Dat. dienstjaren CAO</v>
          </cell>
          <cell r="H1134">
            <v>38833</v>
          </cell>
        </row>
        <row r="1135">
          <cell r="A1135">
            <v>10879</v>
          </cell>
          <cell r="B1135" t="str">
            <v>Dhr.</v>
          </cell>
          <cell r="C1135" t="str">
            <v>A. Lahhit</v>
          </cell>
          <cell r="D1135">
            <v>39692</v>
          </cell>
          <cell r="E1135">
            <v>2958465</v>
          </cell>
          <cell r="F1135" t="str">
            <v>Z1</v>
          </cell>
          <cell r="G1135" t="str">
            <v>Dat. dienstjaren CAO</v>
          </cell>
          <cell r="H1135">
            <v>39020</v>
          </cell>
        </row>
        <row r="1136">
          <cell r="A1136">
            <v>10880</v>
          </cell>
          <cell r="B1136" t="str">
            <v>Mevrouw</v>
          </cell>
          <cell r="C1136" t="str">
            <v>E. Libut</v>
          </cell>
          <cell r="D1136">
            <v>39692</v>
          </cell>
          <cell r="E1136">
            <v>2958465</v>
          </cell>
          <cell r="F1136" t="str">
            <v>Z1</v>
          </cell>
          <cell r="G1136" t="str">
            <v>Dat. dienstjaren CAO</v>
          </cell>
          <cell r="H1136">
            <v>39163</v>
          </cell>
        </row>
        <row r="1137">
          <cell r="A1137">
            <v>10881</v>
          </cell>
          <cell r="B1137" t="str">
            <v>Mevrouw</v>
          </cell>
          <cell r="C1137" t="str">
            <v>F. Mathuranayagam - Nicholappillai</v>
          </cell>
          <cell r="D1137">
            <v>38743</v>
          </cell>
          <cell r="E1137">
            <v>2958465</v>
          </cell>
          <cell r="F1137" t="str">
            <v>Z1</v>
          </cell>
          <cell r="G1137" t="str">
            <v>Dat. dienstjaren CAO</v>
          </cell>
          <cell r="H1137">
            <v>38743</v>
          </cell>
        </row>
        <row r="1138">
          <cell r="A1138">
            <v>10882</v>
          </cell>
          <cell r="B1138" t="str">
            <v>Mevrouw</v>
          </cell>
          <cell r="C1138" t="str">
            <v>G.J.M. Mateeuwsen - ten Have</v>
          </cell>
          <cell r="D1138">
            <v>33987</v>
          </cell>
          <cell r="E1138">
            <v>2958465</v>
          </cell>
          <cell r="F1138" t="str">
            <v>Z1</v>
          </cell>
          <cell r="G1138" t="str">
            <v>Dat. dienstjaren CAO</v>
          </cell>
          <cell r="H1138">
            <v>33987</v>
          </cell>
        </row>
        <row r="1139">
          <cell r="A1139">
            <v>10883</v>
          </cell>
          <cell r="B1139" t="str">
            <v>Mevrouw</v>
          </cell>
          <cell r="C1139" t="str">
            <v>W. Mestari</v>
          </cell>
          <cell r="D1139">
            <v>39692</v>
          </cell>
          <cell r="E1139">
            <v>2958465</v>
          </cell>
          <cell r="F1139" t="str">
            <v>Z1</v>
          </cell>
          <cell r="G1139" t="str">
            <v>Dat. dienstjaren CAO</v>
          </cell>
          <cell r="H1139">
            <v>39692</v>
          </cell>
        </row>
        <row r="1140">
          <cell r="A1140">
            <v>10884</v>
          </cell>
          <cell r="B1140" t="str">
            <v>Dhr.</v>
          </cell>
          <cell r="C1140" t="str">
            <v>M. Messaoudi</v>
          </cell>
          <cell r="D1140">
            <v>39692</v>
          </cell>
          <cell r="E1140">
            <v>2958465</v>
          </cell>
          <cell r="F1140" t="str">
            <v>Z1</v>
          </cell>
          <cell r="G1140" t="str">
            <v>Dat. dienstjaren CAO</v>
          </cell>
          <cell r="H1140">
            <v>38987</v>
          </cell>
        </row>
        <row r="1141">
          <cell r="A1141">
            <v>10885</v>
          </cell>
          <cell r="B1141" t="str">
            <v>Dhr.</v>
          </cell>
          <cell r="C1141" t="str">
            <v>M. Messoudi</v>
          </cell>
          <cell r="D1141">
            <v>39692</v>
          </cell>
          <cell r="E1141">
            <v>2958465</v>
          </cell>
          <cell r="F1141" t="str">
            <v>Z1</v>
          </cell>
          <cell r="G1141" t="str">
            <v>Dat. dienstjaren CAO</v>
          </cell>
          <cell r="H1141">
            <v>39251</v>
          </cell>
        </row>
        <row r="1142">
          <cell r="A1142">
            <v>10886</v>
          </cell>
          <cell r="B1142" t="str">
            <v>Dhr.</v>
          </cell>
          <cell r="C1142" t="str">
            <v>J. Pardoel</v>
          </cell>
          <cell r="D1142">
            <v>39692</v>
          </cell>
          <cell r="E1142">
            <v>2958465</v>
          </cell>
          <cell r="F1142" t="str">
            <v>Z1</v>
          </cell>
          <cell r="G1142" t="str">
            <v>Dat. dienstjaren CAO</v>
          </cell>
          <cell r="H1142">
            <v>30936</v>
          </cell>
        </row>
        <row r="1143">
          <cell r="A1143">
            <v>10887</v>
          </cell>
          <cell r="B1143" t="str">
            <v>Mevrouw</v>
          </cell>
          <cell r="C1143" t="str">
            <v>M.C.L. Prins - Hof</v>
          </cell>
          <cell r="D1143">
            <v>38929</v>
          </cell>
          <cell r="E1143">
            <v>2958465</v>
          </cell>
          <cell r="F1143" t="str">
            <v>Z1</v>
          </cell>
          <cell r="G1143" t="str">
            <v>Dat. dienstjaren CAO</v>
          </cell>
          <cell r="H1143">
            <v>38929</v>
          </cell>
        </row>
        <row r="1144">
          <cell r="A1144">
            <v>10888</v>
          </cell>
          <cell r="B1144" t="str">
            <v>Dhr.</v>
          </cell>
          <cell r="C1144" t="str">
            <v>V. Petrov</v>
          </cell>
          <cell r="D1144">
            <v>39692</v>
          </cell>
          <cell r="E1144">
            <v>2958465</v>
          </cell>
          <cell r="F1144" t="str">
            <v>Z1</v>
          </cell>
          <cell r="G1144" t="str">
            <v>Dat. dienstjaren CAO</v>
          </cell>
          <cell r="H1144">
            <v>36850</v>
          </cell>
        </row>
        <row r="1145">
          <cell r="A1145">
            <v>10889</v>
          </cell>
          <cell r="B1145" t="str">
            <v>Mevrouw</v>
          </cell>
          <cell r="C1145" t="str">
            <v>W. Phophetleb</v>
          </cell>
          <cell r="D1145">
            <v>39692</v>
          </cell>
          <cell r="E1145">
            <v>2958465</v>
          </cell>
          <cell r="F1145" t="str">
            <v>Z1</v>
          </cell>
          <cell r="G1145" t="str">
            <v>Dat. dienstjaren CAO</v>
          </cell>
          <cell r="H1145">
            <v>37670</v>
          </cell>
        </row>
        <row r="1146">
          <cell r="A1146">
            <v>10890</v>
          </cell>
          <cell r="B1146" t="str">
            <v>Mevrouw</v>
          </cell>
          <cell r="C1146" t="str">
            <v>E.I.L. de Regt - Palm</v>
          </cell>
          <cell r="D1146">
            <v>37991</v>
          </cell>
          <cell r="E1146">
            <v>2958465</v>
          </cell>
          <cell r="F1146" t="str">
            <v>Z1</v>
          </cell>
          <cell r="G1146" t="str">
            <v>Dat. dienstjaren CAO</v>
          </cell>
          <cell r="H1146">
            <v>37991</v>
          </cell>
        </row>
        <row r="1147">
          <cell r="A1147">
            <v>10891</v>
          </cell>
          <cell r="B1147" t="str">
            <v>Mevrouw</v>
          </cell>
          <cell r="C1147" t="str">
            <v>C.J. Renkens - Suijkerbuijk</v>
          </cell>
          <cell r="D1147">
            <v>36983</v>
          </cell>
          <cell r="E1147">
            <v>2958465</v>
          </cell>
          <cell r="F1147" t="str">
            <v>Z1</v>
          </cell>
          <cell r="G1147" t="str">
            <v>Dat. dienstjaren CAO</v>
          </cell>
          <cell r="H1147">
            <v>28457</v>
          </cell>
        </row>
        <row r="1148">
          <cell r="A1148">
            <v>10892</v>
          </cell>
          <cell r="B1148" t="str">
            <v>Mevrouw</v>
          </cell>
          <cell r="C1148" t="str">
            <v>L.L.J. Rooijakkers - Rommers</v>
          </cell>
          <cell r="D1148">
            <v>39713</v>
          </cell>
          <cell r="E1148">
            <v>2958465</v>
          </cell>
          <cell r="F1148" t="str">
            <v>Z1</v>
          </cell>
          <cell r="G1148" t="str">
            <v>Dat. dienstjaren CAO</v>
          </cell>
          <cell r="H1148">
            <v>38607</v>
          </cell>
        </row>
        <row r="1149">
          <cell r="A1149">
            <v>10893</v>
          </cell>
          <cell r="B1149" t="str">
            <v>Mevrouw</v>
          </cell>
          <cell r="C1149" t="str">
            <v>Z. Reijnders - Georgieva</v>
          </cell>
          <cell r="D1149">
            <v>39692</v>
          </cell>
          <cell r="E1149">
            <v>2958465</v>
          </cell>
          <cell r="F1149" t="str">
            <v>Z1</v>
          </cell>
          <cell r="G1149" t="str">
            <v>Dat. dienstjaren CAO</v>
          </cell>
          <cell r="H1149">
            <v>31427</v>
          </cell>
        </row>
        <row r="1150">
          <cell r="A1150">
            <v>10894</v>
          </cell>
          <cell r="B1150" t="str">
            <v>Mevrouw</v>
          </cell>
          <cell r="C1150" t="str">
            <v>I. van Rossum</v>
          </cell>
          <cell r="D1150">
            <v>38264</v>
          </cell>
          <cell r="E1150">
            <v>2958465</v>
          </cell>
          <cell r="F1150" t="str">
            <v>Z1</v>
          </cell>
          <cell r="G1150" t="str">
            <v>Dat. dienstjaren CAO</v>
          </cell>
          <cell r="H1150">
            <v>38264</v>
          </cell>
        </row>
        <row r="1151">
          <cell r="A1151">
            <v>10895</v>
          </cell>
          <cell r="B1151" t="str">
            <v>Mevrouw</v>
          </cell>
          <cell r="C1151" t="str">
            <v>R. Romyani</v>
          </cell>
          <cell r="D1151">
            <v>37424</v>
          </cell>
          <cell r="E1151">
            <v>2958465</v>
          </cell>
          <cell r="F1151" t="str">
            <v>Z1</v>
          </cell>
          <cell r="G1151" t="str">
            <v>Dat. dienstjaren CAO</v>
          </cell>
          <cell r="H1151">
            <v>37424</v>
          </cell>
        </row>
        <row r="1152">
          <cell r="A1152">
            <v>10896</v>
          </cell>
          <cell r="B1152" t="str">
            <v>Mevrouw</v>
          </cell>
          <cell r="C1152" t="str">
            <v>A. de Ruijter - van Veldhoven</v>
          </cell>
          <cell r="D1152">
            <v>37606</v>
          </cell>
          <cell r="E1152">
            <v>2958465</v>
          </cell>
          <cell r="F1152" t="str">
            <v>Z1</v>
          </cell>
          <cell r="G1152" t="str">
            <v>Dat. dienstjaren CAO</v>
          </cell>
          <cell r="H1152">
            <v>32223</v>
          </cell>
        </row>
        <row r="1153">
          <cell r="A1153">
            <v>10897</v>
          </cell>
          <cell r="B1153" t="str">
            <v>Mevrouw</v>
          </cell>
          <cell r="C1153" t="str">
            <v>M.J.F.A. van Rooy - Lagarde</v>
          </cell>
          <cell r="D1153">
            <v>39692</v>
          </cell>
          <cell r="E1153">
            <v>2958465</v>
          </cell>
          <cell r="F1153" t="str">
            <v>Z1</v>
          </cell>
          <cell r="G1153" t="str">
            <v>Dat. dienstjaren CAO</v>
          </cell>
          <cell r="H1153">
            <v>38992</v>
          </cell>
        </row>
        <row r="1154">
          <cell r="A1154">
            <v>10898</v>
          </cell>
          <cell r="B1154" t="str">
            <v>Mevrouw</v>
          </cell>
          <cell r="C1154" t="str">
            <v>S.F.H.T. Bartels</v>
          </cell>
          <cell r="D1154">
            <v>38719</v>
          </cell>
          <cell r="E1154">
            <v>2958465</v>
          </cell>
          <cell r="F1154" t="str">
            <v>Z1</v>
          </cell>
          <cell r="G1154" t="str">
            <v>Dat. dienstjaren CAO</v>
          </cell>
          <cell r="H1154">
            <v>38691</v>
          </cell>
        </row>
        <row r="1155">
          <cell r="A1155">
            <v>10899</v>
          </cell>
          <cell r="B1155" t="str">
            <v>Mevrouw</v>
          </cell>
          <cell r="C1155" t="str">
            <v>P. van Gils - Samee</v>
          </cell>
          <cell r="D1155">
            <v>36864</v>
          </cell>
          <cell r="E1155">
            <v>2958465</v>
          </cell>
          <cell r="F1155" t="str">
            <v>Z1</v>
          </cell>
          <cell r="G1155" t="str">
            <v>Dat. dienstjaren CAO</v>
          </cell>
          <cell r="H1155">
            <v>36864</v>
          </cell>
        </row>
        <row r="1156">
          <cell r="A1156">
            <v>10900</v>
          </cell>
          <cell r="B1156" t="str">
            <v>Mevrouw</v>
          </cell>
          <cell r="C1156" t="str">
            <v>L.T.M. Schellens</v>
          </cell>
          <cell r="D1156">
            <v>38950</v>
          </cell>
          <cell r="E1156">
            <v>2958465</v>
          </cell>
          <cell r="F1156" t="str">
            <v>Z1</v>
          </cell>
          <cell r="G1156" t="str">
            <v>Dat. dienstjaren CAO</v>
          </cell>
          <cell r="H1156">
            <v>38950</v>
          </cell>
        </row>
        <row r="1157">
          <cell r="A1157">
            <v>10901</v>
          </cell>
          <cell r="B1157" t="str">
            <v>Mevrouw</v>
          </cell>
          <cell r="C1157" t="str">
            <v>M.W.J. Schoenmakers - van Rooij</v>
          </cell>
          <cell r="D1157">
            <v>39692</v>
          </cell>
          <cell r="E1157">
            <v>2958465</v>
          </cell>
          <cell r="F1157" t="str">
            <v>Z1</v>
          </cell>
          <cell r="G1157" t="str">
            <v>Dat. dienstjaren CAO</v>
          </cell>
          <cell r="H1157">
            <v>33266</v>
          </cell>
        </row>
        <row r="1158">
          <cell r="A1158">
            <v>10902</v>
          </cell>
          <cell r="B1158" t="str">
            <v>Mevrouw</v>
          </cell>
          <cell r="C1158" t="str">
            <v>J. van Praag - Simorangkir</v>
          </cell>
          <cell r="D1158">
            <v>38355</v>
          </cell>
          <cell r="E1158">
            <v>2958465</v>
          </cell>
          <cell r="F1158" t="str">
            <v>Z1</v>
          </cell>
          <cell r="G1158" t="str">
            <v>Dat. dienstjaren CAO</v>
          </cell>
          <cell r="H1158">
            <v>37790</v>
          </cell>
        </row>
        <row r="1159">
          <cell r="A1159">
            <v>10903</v>
          </cell>
          <cell r="B1159" t="str">
            <v>Mevrouw</v>
          </cell>
          <cell r="C1159" t="str">
            <v>A. Skula</v>
          </cell>
          <cell r="D1159">
            <v>38418</v>
          </cell>
          <cell r="E1159">
            <v>2958465</v>
          </cell>
          <cell r="F1159" t="str">
            <v>Z1</v>
          </cell>
          <cell r="G1159" t="str">
            <v>Dat. dienstjaren CAO</v>
          </cell>
          <cell r="H1159">
            <v>38418</v>
          </cell>
        </row>
        <row r="1160">
          <cell r="A1160">
            <v>10904</v>
          </cell>
          <cell r="B1160" t="str">
            <v>Mevrouw</v>
          </cell>
          <cell r="C1160" t="str">
            <v>L. Roos - Soldaat</v>
          </cell>
          <cell r="D1160">
            <v>39692</v>
          </cell>
          <cell r="E1160">
            <v>2958465</v>
          </cell>
          <cell r="F1160" t="str">
            <v>Z1</v>
          </cell>
          <cell r="G1160" t="str">
            <v>Dat. dienstjaren CAO</v>
          </cell>
          <cell r="H1160">
            <v>35009</v>
          </cell>
        </row>
        <row r="1161">
          <cell r="A1161">
            <v>10905</v>
          </cell>
          <cell r="B1161" t="str">
            <v>Mevrouw</v>
          </cell>
          <cell r="C1161" t="str">
            <v>R.A. Tabuldan</v>
          </cell>
          <cell r="D1161">
            <v>39692</v>
          </cell>
          <cell r="E1161">
            <v>2958465</v>
          </cell>
          <cell r="F1161" t="str">
            <v>Z1</v>
          </cell>
          <cell r="G1161" t="str">
            <v>Dat. dienstjaren CAO</v>
          </cell>
          <cell r="H1161">
            <v>39163</v>
          </cell>
        </row>
        <row r="1162">
          <cell r="A1162">
            <v>10906</v>
          </cell>
          <cell r="B1162" t="str">
            <v>Dhr.</v>
          </cell>
          <cell r="C1162" t="str">
            <v>S.M.R. Tribhawansingh</v>
          </cell>
          <cell r="D1162">
            <v>38363</v>
          </cell>
          <cell r="E1162">
            <v>2958465</v>
          </cell>
          <cell r="F1162" t="str">
            <v>Z1</v>
          </cell>
          <cell r="G1162" t="str">
            <v>Dat. dienstjaren CAO</v>
          </cell>
          <cell r="H1162">
            <v>38363</v>
          </cell>
        </row>
        <row r="1163">
          <cell r="A1163">
            <v>10907</v>
          </cell>
          <cell r="B1163" t="str">
            <v>Mevrouw</v>
          </cell>
          <cell r="C1163" t="str">
            <v>P.J. Thijssen - van de Looij</v>
          </cell>
          <cell r="D1163">
            <v>36907</v>
          </cell>
          <cell r="E1163">
            <v>2958465</v>
          </cell>
          <cell r="F1163" t="str">
            <v>Z1</v>
          </cell>
          <cell r="G1163" t="str">
            <v>Dat. dienstjaren CAO</v>
          </cell>
          <cell r="H1163">
            <v>36801</v>
          </cell>
        </row>
        <row r="1164">
          <cell r="A1164">
            <v>10908</v>
          </cell>
          <cell r="B1164" t="str">
            <v>Mevrouw</v>
          </cell>
          <cell r="C1164" t="str">
            <v>G.S.T. Terng</v>
          </cell>
          <cell r="D1164">
            <v>39016</v>
          </cell>
          <cell r="E1164">
            <v>2958465</v>
          </cell>
          <cell r="F1164" t="str">
            <v>Z1</v>
          </cell>
          <cell r="G1164" t="str">
            <v>Dat. dienstjaren CAO</v>
          </cell>
          <cell r="H1164">
            <v>39016</v>
          </cell>
        </row>
        <row r="1165">
          <cell r="A1165">
            <v>10909</v>
          </cell>
          <cell r="B1165" t="str">
            <v>Mevrouw</v>
          </cell>
          <cell r="C1165" t="str">
            <v>F.H.G.M. Vennix</v>
          </cell>
          <cell r="D1165">
            <v>37641</v>
          </cell>
          <cell r="E1165">
            <v>2958465</v>
          </cell>
          <cell r="F1165" t="str">
            <v>Z1</v>
          </cell>
          <cell r="G1165" t="str">
            <v>Dat. dienstjaren CAO</v>
          </cell>
          <cell r="H1165">
            <v>37641</v>
          </cell>
        </row>
        <row r="1166">
          <cell r="A1166">
            <v>10910</v>
          </cell>
          <cell r="B1166" t="str">
            <v>Dhr.</v>
          </cell>
          <cell r="C1166" t="str">
            <v>M.J.C. van der Spoel</v>
          </cell>
          <cell r="D1166">
            <v>39692</v>
          </cell>
          <cell r="E1166">
            <v>2958465</v>
          </cell>
          <cell r="F1166" t="str">
            <v>Z1</v>
          </cell>
          <cell r="G1166" t="str">
            <v>Dat. dienstjaren CAO</v>
          </cell>
          <cell r="H1166">
            <v>36325</v>
          </cell>
        </row>
        <row r="1167">
          <cell r="A1167">
            <v>10911</v>
          </cell>
          <cell r="B1167" t="str">
            <v>Mevrouw</v>
          </cell>
          <cell r="C1167" t="str">
            <v>A.A.J. Vosters - Moors</v>
          </cell>
          <cell r="D1167">
            <v>35198</v>
          </cell>
          <cell r="E1167">
            <v>2958465</v>
          </cell>
          <cell r="F1167" t="str">
            <v>Z1</v>
          </cell>
          <cell r="G1167" t="str">
            <v>Dat. dienstjaren CAO</v>
          </cell>
          <cell r="H1167">
            <v>35198</v>
          </cell>
        </row>
        <row r="1168">
          <cell r="A1168">
            <v>10912</v>
          </cell>
          <cell r="B1168" t="str">
            <v>Mevrouw</v>
          </cell>
          <cell r="C1168" t="str">
            <v>G.J.N. Weijmans - Franzen</v>
          </cell>
          <cell r="D1168">
            <v>39692</v>
          </cell>
          <cell r="E1168">
            <v>2958465</v>
          </cell>
          <cell r="F1168" t="str">
            <v>Z1</v>
          </cell>
          <cell r="G1168" t="str">
            <v>Dat. dienstjaren CAO</v>
          </cell>
          <cell r="H1168">
            <v>36787</v>
          </cell>
        </row>
        <row r="1169">
          <cell r="A1169">
            <v>10913</v>
          </cell>
          <cell r="B1169" t="str">
            <v>Mevrouw</v>
          </cell>
          <cell r="C1169" t="str">
            <v>A.A. Wyrtki - Nizicka</v>
          </cell>
          <cell r="D1169">
            <v>39692</v>
          </cell>
          <cell r="E1169">
            <v>2958465</v>
          </cell>
          <cell r="F1169" t="str">
            <v>Z1</v>
          </cell>
          <cell r="G1169" t="str">
            <v>Dat. dienstjaren CAO</v>
          </cell>
          <cell r="H1169">
            <v>37739</v>
          </cell>
        </row>
        <row r="1170">
          <cell r="A1170">
            <v>10914</v>
          </cell>
          <cell r="B1170" t="str">
            <v>Mevrouw</v>
          </cell>
          <cell r="C1170" t="str">
            <v>N. Yildiz</v>
          </cell>
          <cell r="D1170">
            <v>39594</v>
          </cell>
          <cell r="E1170">
            <v>2958465</v>
          </cell>
          <cell r="F1170" t="str">
            <v>Z1</v>
          </cell>
          <cell r="G1170" t="str">
            <v>Dat. dienstjaren CAO</v>
          </cell>
          <cell r="H1170">
            <v>39479</v>
          </cell>
        </row>
        <row r="1171">
          <cell r="A1171">
            <v>10915</v>
          </cell>
          <cell r="B1171" t="str">
            <v>Mevrouw</v>
          </cell>
          <cell r="C1171" t="str">
            <v>S. Yuusuf Fahra</v>
          </cell>
          <cell r="D1171">
            <v>39372</v>
          </cell>
          <cell r="E1171">
            <v>2958465</v>
          </cell>
          <cell r="F1171" t="str">
            <v>Z1</v>
          </cell>
          <cell r="G1171" t="str">
            <v>Dat. dienstjaren CAO</v>
          </cell>
          <cell r="H1171">
            <v>39372</v>
          </cell>
        </row>
        <row r="1172">
          <cell r="A1172">
            <v>10916</v>
          </cell>
          <cell r="B1172" t="str">
            <v>Mevrouw</v>
          </cell>
          <cell r="C1172" t="str">
            <v>C. Zahraoui</v>
          </cell>
          <cell r="D1172">
            <v>39728</v>
          </cell>
          <cell r="E1172">
            <v>2958465</v>
          </cell>
          <cell r="F1172" t="str">
            <v>Z1</v>
          </cell>
          <cell r="G1172" t="str">
            <v>Dat. dienstjaren CAO</v>
          </cell>
          <cell r="H1172">
            <v>39728</v>
          </cell>
        </row>
        <row r="1173">
          <cell r="A1173">
            <v>10917</v>
          </cell>
          <cell r="B1173" t="str">
            <v>Mevrouw</v>
          </cell>
          <cell r="C1173" t="str">
            <v>F.A.C. Zegers</v>
          </cell>
          <cell r="D1173">
            <v>39006</v>
          </cell>
          <cell r="E1173">
            <v>2958465</v>
          </cell>
          <cell r="F1173" t="str">
            <v>Z1</v>
          </cell>
          <cell r="G1173" t="str">
            <v>Dat. dienstjaren CAO</v>
          </cell>
          <cell r="H1173">
            <v>39006</v>
          </cell>
        </row>
        <row r="1174">
          <cell r="A1174">
            <v>10918</v>
          </cell>
          <cell r="B1174" t="str">
            <v>Mevrouw</v>
          </cell>
          <cell r="C1174" t="str">
            <v>J. Agricola - Mwisa</v>
          </cell>
          <cell r="D1174">
            <v>32185</v>
          </cell>
          <cell r="E1174">
            <v>2958465</v>
          </cell>
          <cell r="F1174" t="str">
            <v>Z1</v>
          </cell>
          <cell r="G1174" t="str">
            <v>Dat. dienstjaren CAO</v>
          </cell>
          <cell r="H1174">
            <v>32185</v>
          </cell>
        </row>
        <row r="1175">
          <cell r="A1175">
            <v>10919</v>
          </cell>
          <cell r="B1175" t="str">
            <v>Mevrouw</v>
          </cell>
          <cell r="C1175" t="str">
            <v>B.A. Alberts - Beukinga</v>
          </cell>
          <cell r="D1175">
            <v>36588</v>
          </cell>
          <cell r="E1175">
            <v>2958465</v>
          </cell>
          <cell r="F1175" t="str">
            <v>Z1</v>
          </cell>
          <cell r="G1175" t="str">
            <v>Dat. dienstjaren CAO</v>
          </cell>
          <cell r="H1175">
            <v>36588</v>
          </cell>
        </row>
        <row r="1176">
          <cell r="A1176">
            <v>10920</v>
          </cell>
          <cell r="B1176" t="str">
            <v>Mevrouw</v>
          </cell>
          <cell r="C1176" t="str">
            <v>H.A.C. Balendonck</v>
          </cell>
          <cell r="D1176">
            <v>36586</v>
          </cell>
          <cell r="E1176">
            <v>2958465</v>
          </cell>
          <cell r="F1176" t="str">
            <v>Z1</v>
          </cell>
          <cell r="G1176" t="str">
            <v>Dat. dienstjaren CAO</v>
          </cell>
          <cell r="H1176">
            <v>36586</v>
          </cell>
        </row>
        <row r="1177">
          <cell r="A1177">
            <v>10921</v>
          </cell>
          <cell r="B1177" t="str">
            <v>Mevrouw</v>
          </cell>
          <cell r="C1177" t="str">
            <v>D. Banshi - Behari</v>
          </cell>
          <cell r="D1177">
            <v>36404</v>
          </cell>
          <cell r="E1177">
            <v>2958465</v>
          </cell>
          <cell r="F1177" t="str">
            <v>Z1</v>
          </cell>
          <cell r="G1177" t="str">
            <v>Dat. dienstjaren CAO</v>
          </cell>
          <cell r="H1177">
            <v>36404</v>
          </cell>
        </row>
        <row r="1178">
          <cell r="A1178">
            <v>10922</v>
          </cell>
          <cell r="B1178" t="str">
            <v>Mevrouw</v>
          </cell>
          <cell r="C1178" t="str">
            <v>A.C.P.M. Beciri - Coule</v>
          </cell>
          <cell r="D1178">
            <v>35639</v>
          </cell>
          <cell r="E1178">
            <v>2958465</v>
          </cell>
          <cell r="F1178" t="str">
            <v>Z1</v>
          </cell>
          <cell r="G1178" t="str">
            <v>Dat. dienstjaren CAO</v>
          </cell>
          <cell r="H1178">
            <v>35639</v>
          </cell>
        </row>
        <row r="1179">
          <cell r="A1179">
            <v>10923</v>
          </cell>
          <cell r="B1179" t="str">
            <v>Mevrouw</v>
          </cell>
          <cell r="C1179" t="str">
            <v>E. Boakye</v>
          </cell>
          <cell r="D1179">
            <v>36628</v>
          </cell>
          <cell r="E1179">
            <v>2958465</v>
          </cell>
          <cell r="F1179" t="str">
            <v>Z1</v>
          </cell>
          <cell r="G1179" t="str">
            <v>Dat. dienstjaren CAO</v>
          </cell>
          <cell r="H1179">
            <v>36628</v>
          </cell>
        </row>
        <row r="1180">
          <cell r="A1180">
            <v>10924</v>
          </cell>
          <cell r="B1180" t="str">
            <v>Mevrouw</v>
          </cell>
          <cell r="C1180" t="str">
            <v>J.M.J. Coomans - Frederix</v>
          </cell>
          <cell r="D1180">
            <v>36342</v>
          </cell>
          <cell r="E1180">
            <v>2958465</v>
          </cell>
          <cell r="F1180" t="str">
            <v>Z1</v>
          </cell>
          <cell r="G1180" t="str">
            <v>Dat. dienstjaren CAO</v>
          </cell>
          <cell r="H1180">
            <v>35319</v>
          </cell>
        </row>
        <row r="1181">
          <cell r="A1181">
            <v>10925</v>
          </cell>
          <cell r="B1181" t="str">
            <v>Mevrouw</v>
          </cell>
          <cell r="C1181" t="str">
            <v>S. Disci - Disci</v>
          </cell>
          <cell r="D1181">
            <v>36669</v>
          </cell>
          <cell r="E1181">
            <v>2958465</v>
          </cell>
          <cell r="F1181" t="str">
            <v>Z1</v>
          </cell>
          <cell r="G1181" t="str">
            <v>Dat. dienstjaren CAO</v>
          </cell>
          <cell r="H1181">
            <v>36669</v>
          </cell>
        </row>
        <row r="1182">
          <cell r="A1182">
            <v>10926</v>
          </cell>
          <cell r="B1182" t="str">
            <v>Mevrouw</v>
          </cell>
          <cell r="C1182" t="str">
            <v>Y. Hengjang</v>
          </cell>
          <cell r="D1182">
            <v>36129</v>
          </cell>
          <cell r="E1182">
            <v>2958465</v>
          </cell>
          <cell r="F1182" t="str">
            <v>Z1</v>
          </cell>
          <cell r="G1182" t="str">
            <v>Dat. dienstjaren CAO</v>
          </cell>
          <cell r="H1182">
            <v>36129</v>
          </cell>
        </row>
        <row r="1183">
          <cell r="A1183">
            <v>10927</v>
          </cell>
          <cell r="B1183" t="str">
            <v>Mevrouw</v>
          </cell>
          <cell r="C1183" t="str">
            <v>S.M. van Heugten - Leenstra</v>
          </cell>
          <cell r="D1183">
            <v>35527</v>
          </cell>
          <cell r="E1183">
            <v>2958465</v>
          </cell>
          <cell r="F1183" t="str">
            <v>Z1</v>
          </cell>
          <cell r="G1183" t="str">
            <v>Dat. dienstjaren CAO</v>
          </cell>
          <cell r="H1183">
            <v>35527</v>
          </cell>
        </row>
        <row r="1184">
          <cell r="A1184">
            <v>10928</v>
          </cell>
          <cell r="B1184" t="str">
            <v>Mevrouw</v>
          </cell>
          <cell r="C1184" t="str">
            <v>I.C.M. van den Hout</v>
          </cell>
          <cell r="D1184">
            <v>36223</v>
          </cell>
          <cell r="E1184">
            <v>2958465</v>
          </cell>
          <cell r="F1184" t="str">
            <v>Z1</v>
          </cell>
          <cell r="G1184" t="str">
            <v>Dat. dienstjaren CAO</v>
          </cell>
          <cell r="H1184">
            <v>36223</v>
          </cell>
        </row>
        <row r="1185">
          <cell r="A1185">
            <v>10929</v>
          </cell>
          <cell r="B1185" t="str">
            <v>Mevrouw</v>
          </cell>
          <cell r="C1185" t="str">
            <v>M.H.M. Kempel - Zegers</v>
          </cell>
          <cell r="D1185">
            <v>36445</v>
          </cell>
          <cell r="E1185">
            <v>2958465</v>
          </cell>
          <cell r="F1185" t="str">
            <v>Z1</v>
          </cell>
          <cell r="G1185" t="str">
            <v>Dat. dienstjaren CAO</v>
          </cell>
          <cell r="H1185">
            <v>36445</v>
          </cell>
        </row>
        <row r="1186">
          <cell r="A1186">
            <v>10930</v>
          </cell>
          <cell r="B1186" t="str">
            <v>Mevrouw</v>
          </cell>
          <cell r="C1186" t="str">
            <v>F. Mabtoul - Jiari</v>
          </cell>
          <cell r="D1186">
            <v>36563</v>
          </cell>
          <cell r="E1186">
            <v>2958465</v>
          </cell>
          <cell r="F1186" t="str">
            <v>Z1</v>
          </cell>
          <cell r="G1186" t="str">
            <v>Dat. dienstjaren CAO</v>
          </cell>
          <cell r="H1186">
            <v>36563</v>
          </cell>
        </row>
        <row r="1187">
          <cell r="A1187">
            <v>10931</v>
          </cell>
          <cell r="B1187" t="str">
            <v>Mevrouw</v>
          </cell>
          <cell r="C1187" t="str">
            <v>I.C.P.L. Martens</v>
          </cell>
          <cell r="D1187">
            <v>35278</v>
          </cell>
          <cell r="E1187">
            <v>2958465</v>
          </cell>
          <cell r="F1187" t="str">
            <v>Z1</v>
          </cell>
          <cell r="G1187" t="str">
            <v>Dat. dienstjaren CAO</v>
          </cell>
          <cell r="H1187">
            <v>35278</v>
          </cell>
        </row>
        <row r="1188">
          <cell r="A1188">
            <v>10932</v>
          </cell>
          <cell r="B1188" t="str">
            <v>Mevrouw</v>
          </cell>
          <cell r="C1188" t="str">
            <v>G.M.A.H. Hooper - Cuijpers</v>
          </cell>
          <cell r="D1188">
            <v>36894</v>
          </cell>
          <cell r="E1188">
            <v>2958465</v>
          </cell>
          <cell r="F1188" t="str">
            <v>Z1</v>
          </cell>
          <cell r="G1188" t="str">
            <v>Dat. dienstjaren CAO</v>
          </cell>
          <cell r="H1188">
            <v>36894</v>
          </cell>
        </row>
        <row r="1189">
          <cell r="A1189">
            <v>10933</v>
          </cell>
          <cell r="B1189" t="str">
            <v>Mevrouw</v>
          </cell>
          <cell r="C1189" t="str">
            <v>M.G.A. Kuipers</v>
          </cell>
          <cell r="D1189">
            <v>36038</v>
          </cell>
          <cell r="E1189">
            <v>2958465</v>
          </cell>
          <cell r="F1189" t="str">
            <v>Z1</v>
          </cell>
          <cell r="G1189" t="str">
            <v>Dat. dienstjaren CAO</v>
          </cell>
          <cell r="H1189">
            <v>36038</v>
          </cell>
        </row>
        <row r="1190">
          <cell r="A1190">
            <v>10934</v>
          </cell>
          <cell r="B1190" t="str">
            <v>Mevrouw</v>
          </cell>
          <cell r="C1190" t="str">
            <v>E. Muratovic</v>
          </cell>
          <cell r="D1190">
            <v>36893</v>
          </cell>
          <cell r="E1190">
            <v>2958465</v>
          </cell>
          <cell r="F1190" t="str">
            <v>Z1</v>
          </cell>
          <cell r="G1190" t="str">
            <v>Dat. dienstjaren CAO</v>
          </cell>
          <cell r="H1190">
            <v>36893</v>
          </cell>
        </row>
        <row r="1191">
          <cell r="A1191">
            <v>10935</v>
          </cell>
          <cell r="B1191" t="str">
            <v>Mevrouw</v>
          </cell>
          <cell r="C1191" t="str">
            <v>A.M. Rucinski - Dahlmanns</v>
          </cell>
          <cell r="D1191">
            <v>36619</v>
          </cell>
          <cell r="E1191">
            <v>2958465</v>
          </cell>
          <cell r="F1191" t="str">
            <v>Z1</v>
          </cell>
          <cell r="G1191" t="str">
            <v>Dat. dienstjaren CAO</v>
          </cell>
          <cell r="H1191">
            <v>36404</v>
          </cell>
        </row>
        <row r="1192">
          <cell r="A1192">
            <v>10936</v>
          </cell>
          <cell r="B1192" t="str">
            <v>Mevrouw</v>
          </cell>
          <cell r="C1192" t="str">
            <v>H.M. Slegers - Weber</v>
          </cell>
          <cell r="D1192">
            <v>36598</v>
          </cell>
          <cell r="E1192">
            <v>2958465</v>
          </cell>
          <cell r="F1192" t="str">
            <v>Z1</v>
          </cell>
          <cell r="G1192" t="str">
            <v>Dat. dienstjaren CAO</v>
          </cell>
          <cell r="H1192">
            <v>36598</v>
          </cell>
        </row>
        <row r="1193">
          <cell r="A1193">
            <v>10937</v>
          </cell>
          <cell r="B1193" t="str">
            <v>Mevrouw</v>
          </cell>
          <cell r="C1193" t="str">
            <v>E.W.M. Smits - van den Broek</v>
          </cell>
          <cell r="D1193">
            <v>36843</v>
          </cell>
          <cell r="E1193">
            <v>2958465</v>
          </cell>
          <cell r="F1193" t="str">
            <v>Z1</v>
          </cell>
          <cell r="G1193" t="str">
            <v>Dat. dienstjaren CAO</v>
          </cell>
          <cell r="H1193">
            <v>36843</v>
          </cell>
        </row>
        <row r="1194">
          <cell r="A1194">
            <v>10938</v>
          </cell>
          <cell r="B1194" t="str">
            <v>Mevrouw</v>
          </cell>
          <cell r="C1194" t="str">
            <v>P.H.A. Sparidaens - Adams</v>
          </cell>
          <cell r="D1194">
            <v>35527</v>
          </cell>
          <cell r="E1194">
            <v>2958465</v>
          </cell>
          <cell r="F1194" t="str">
            <v>Z1</v>
          </cell>
          <cell r="G1194" t="str">
            <v>Dat. dienstjaren CAO</v>
          </cell>
          <cell r="H1194">
            <v>35527</v>
          </cell>
        </row>
        <row r="1195">
          <cell r="A1195">
            <v>10939</v>
          </cell>
          <cell r="B1195" t="str">
            <v>Mevrouw</v>
          </cell>
          <cell r="C1195" t="str">
            <v>M.J.A. Timmers - Baijens</v>
          </cell>
          <cell r="D1195">
            <v>30389</v>
          </cell>
          <cell r="E1195">
            <v>2958465</v>
          </cell>
          <cell r="F1195" t="str">
            <v>Z1</v>
          </cell>
          <cell r="G1195" t="str">
            <v>Dat. dienstjaren CAO</v>
          </cell>
          <cell r="H1195">
            <v>30389</v>
          </cell>
        </row>
        <row r="1196">
          <cell r="A1196">
            <v>10940</v>
          </cell>
          <cell r="B1196" t="str">
            <v>Mevrouw</v>
          </cell>
          <cell r="C1196" t="str">
            <v>K. Topal - Hepsert</v>
          </cell>
          <cell r="D1196">
            <v>34792</v>
          </cell>
          <cell r="E1196">
            <v>2958465</v>
          </cell>
          <cell r="F1196" t="str">
            <v>Z1</v>
          </cell>
          <cell r="G1196" t="str">
            <v>Dat. dienstjaren CAO</v>
          </cell>
          <cell r="H1196">
            <v>34792</v>
          </cell>
        </row>
        <row r="1197">
          <cell r="A1197">
            <v>10941</v>
          </cell>
          <cell r="B1197" t="str">
            <v>Mevrouw</v>
          </cell>
          <cell r="C1197" t="str">
            <v>J. Tops - Espina</v>
          </cell>
          <cell r="D1197">
            <v>35149</v>
          </cell>
          <cell r="E1197">
            <v>2958465</v>
          </cell>
          <cell r="F1197" t="str">
            <v>Z1</v>
          </cell>
          <cell r="G1197" t="str">
            <v>Dat. dienstjaren CAO</v>
          </cell>
          <cell r="H1197">
            <v>32629</v>
          </cell>
        </row>
        <row r="1198">
          <cell r="A1198">
            <v>10942</v>
          </cell>
          <cell r="B1198" t="str">
            <v>Mevrouw</v>
          </cell>
          <cell r="C1198" t="str">
            <v>M.E. Vyent</v>
          </cell>
          <cell r="D1198">
            <v>36829</v>
          </cell>
          <cell r="E1198">
            <v>2958465</v>
          </cell>
          <cell r="F1198" t="str">
            <v>Z1</v>
          </cell>
          <cell r="G1198" t="str">
            <v>Dat. dienstjaren CAO</v>
          </cell>
          <cell r="H1198">
            <v>36829</v>
          </cell>
        </row>
        <row r="1199">
          <cell r="A1199">
            <v>10943</v>
          </cell>
          <cell r="B1199" t="str">
            <v>Mevrouw</v>
          </cell>
          <cell r="C1199" t="str">
            <v>T. Weber</v>
          </cell>
          <cell r="D1199">
            <v>36549</v>
          </cell>
          <cell r="E1199">
            <v>2958465</v>
          </cell>
          <cell r="F1199" t="str">
            <v>Z1</v>
          </cell>
          <cell r="G1199" t="str">
            <v>Dat. dienstjaren CAO</v>
          </cell>
          <cell r="H1199">
            <v>36549</v>
          </cell>
        </row>
        <row r="1200">
          <cell r="A1200">
            <v>10944</v>
          </cell>
          <cell r="B1200" t="str">
            <v>Mevrouw</v>
          </cell>
          <cell r="C1200" t="str">
            <v>N. Yalman</v>
          </cell>
          <cell r="D1200">
            <v>36843</v>
          </cell>
          <cell r="E1200">
            <v>2958465</v>
          </cell>
          <cell r="F1200" t="str">
            <v>Z1</v>
          </cell>
          <cell r="G1200" t="str">
            <v>Dat. dienstjaren CAO</v>
          </cell>
          <cell r="H1200">
            <v>36843</v>
          </cell>
        </row>
        <row r="1201">
          <cell r="A1201">
            <v>10945</v>
          </cell>
          <cell r="B1201" t="str">
            <v>Mevrouw</v>
          </cell>
          <cell r="C1201" t="str">
            <v>K. Zonnevijlle - Ghoerbien</v>
          </cell>
          <cell r="D1201">
            <v>36307</v>
          </cell>
          <cell r="E1201">
            <v>2958465</v>
          </cell>
          <cell r="F1201" t="str">
            <v>Z1</v>
          </cell>
          <cell r="G1201" t="str">
            <v>Dat. dienstjaren CAO</v>
          </cell>
          <cell r="H1201">
            <v>36307</v>
          </cell>
        </row>
        <row r="1202">
          <cell r="A1202">
            <v>10946</v>
          </cell>
          <cell r="B1202" t="str">
            <v>Mevrouw</v>
          </cell>
          <cell r="C1202" t="str">
            <v>A.M.C.E.J. van Dijk - Lamine</v>
          </cell>
          <cell r="D1202">
            <v>39818</v>
          </cell>
          <cell r="E1202">
            <v>2958465</v>
          </cell>
          <cell r="F1202" t="str">
            <v>Z1</v>
          </cell>
          <cell r="G1202" t="str">
            <v>Dat. dienstjaren CAO</v>
          </cell>
          <cell r="H1202">
            <v>39818</v>
          </cell>
        </row>
        <row r="1203">
          <cell r="A1203">
            <v>10947</v>
          </cell>
          <cell r="B1203" t="str">
            <v>Mevrouw</v>
          </cell>
          <cell r="C1203" t="str">
            <v>D. Jankoski - Ognenoska</v>
          </cell>
          <cell r="D1203">
            <v>39818</v>
          </cell>
          <cell r="E1203">
            <v>2958465</v>
          </cell>
          <cell r="F1203" t="str">
            <v>Z1</v>
          </cell>
          <cell r="G1203" t="str">
            <v>Dat. dienstjaren CAO</v>
          </cell>
          <cell r="H1203">
            <v>39818</v>
          </cell>
        </row>
        <row r="1204">
          <cell r="A1204">
            <v>10948</v>
          </cell>
          <cell r="B1204" t="str">
            <v>Mevrouw</v>
          </cell>
          <cell r="C1204" t="str">
            <v>G. Otibu</v>
          </cell>
          <cell r="D1204">
            <v>39818</v>
          </cell>
          <cell r="E1204">
            <v>2958465</v>
          </cell>
          <cell r="F1204" t="str">
            <v>Z1</v>
          </cell>
          <cell r="G1204" t="str">
            <v>Dat. dienstjaren CAO</v>
          </cell>
          <cell r="H1204">
            <v>39818</v>
          </cell>
        </row>
        <row r="1205">
          <cell r="A1205">
            <v>10949</v>
          </cell>
          <cell r="B1205" t="str">
            <v>Mevrouw</v>
          </cell>
          <cell r="C1205" t="str">
            <v>S. Culdur - Culdur</v>
          </cell>
          <cell r="D1205">
            <v>39823</v>
          </cell>
          <cell r="E1205">
            <v>2958465</v>
          </cell>
          <cell r="F1205" t="str">
            <v>Z1</v>
          </cell>
          <cell r="G1205" t="str">
            <v>Dat. dienstjaren CAO</v>
          </cell>
          <cell r="H1205">
            <v>39823</v>
          </cell>
        </row>
        <row r="1206">
          <cell r="A1206">
            <v>10950</v>
          </cell>
          <cell r="B1206" t="str">
            <v>Mevrouw</v>
          </cell>
          <cell r="C1206" t="str">
            <v>J.M. Vaes</v>
          </cell>
          <cell r="D1206">
            <v>39931</v>
          </cell>
          <cell r="E1206">
            <v>2958465</v>
          </cell>
          <cell r="F1206" t="str">
            <v>Z1</v>
          </cell>
          <cell r="G1206" t="str">
            <v>Dat. dienstjaren CAO</v>
          </cell>
          <cell r="H1206">
            <v>39931</v>
          </cell>
        </row>
        <row r="1207">
          <cell r="A1207">
            <v>10951</v>
          </cell>
          <cell r="B1207" t="str">
            <v>Mevrouw</v>
          </cell>
          <cell r="C1207" t="str">
            <v>J.M.G. de Klein - Kersten</v>
          </cell>
          <cell r="D1207">
            <v>39904</v>
          </cell>
          <cell r="E1207">
            <v>2958465</v>
          </cell>
          <cell r="F1207" t="str">
            <v>Z1</v>
          </cell>
          <cell r="G1207" t="str">
            <v>Dat. dienstjaren CAO</v>
          </cell>
          <cell r="H1207">
            <v>31950</v>
          </cell>
        </row>
        <row r="1208">
          <cell r="A1208">
            <v>10952</v>
          </cell>
          <cell r="B1208" t="str">
            <v>Mevrouw</v>
          </cell>
          <cell r="C1208" t="str">
            <v>O. Elkoubai</v>
          </cell>
          <cell r="D1208">
            <v>39903</v>
          </cell>
          <cell r="E1208">
            <v>2958465</v>
          </cell>
          <cell r="F1208" t="str">
            <v>Z1</v>
          </cell>
          <cell r="G1208" t="str">
            <v>Dat. dienstjaren CAO</v>
          </cell>
          <cell r="H1208">
            <v>39903</v>
          </cell>
        </row>
        <row r="1209">
          <cell r="A1209">
            <v>10953</v>
          </cell>
          <cell r="B1209" t="str">
            <v>Mevrouw</v>
          </cell>
          <cell r="C1209" t="str">
            <v>C.C.C. Raemakers - Slabbers</v>
          </cell>
          <cell r="D1209">
            <v>39904</v>
          </cell>
          <cell r="E1209">
            <v>2958465</v>
          </cell>
          <cell r="F1209" t="str">
            <v>Z1</v>
          </cell>
          <cell r="G1209" t="str">
            <v>Dat. dienstjaren CAO</v>
          </cell>
          <cell r="H1209">
            <v>39757</v>
          </cell>
        </row>
        <row r="1210">
          <cell r="A1210">
            <v>10954</v>
          </cell>
          <cell r="B1210" t="str">
            <v>Mevrouw</v>
          </cell>
          <cell r="C1210" t="str">
            <v>J. Yamado</v>
          </cell>
          <cell r="D1210">
            <v>40056</v>
          </cell>
          <cell r="E1210">
            <v>2958465</v>
          </cell>
          <cell r="F1210" t="str">
            <v>Z1</v>
          </cell>
          <cell r="G1210" t="str">
            <v>Dat. dienstjaren CAO</v>
          </cell>
          <cell r="H1210">
            <v>40056</v>
          </cell>
        </row>
        <row r="1211">
          <cell r="A1211">
            <v>10955</v>
          </cell>
          <cell r="B1211" t="str">
            <v>Mevrouw</v>
          </cell>
          <cell r="C1211" t="str">
            <v>A.M. Reinds</v>
          </cell>
          <cell r="D1211">
            <v>40002</v>
          </cell>
          <cell r="E1211">
            <v>2958465</v>
          </cell>
          <cell r="F1211" t="str">
            <v>Z1</v>
          </cell>
          <cell r="G1211" t="str">
            <v>Dat. dienstjaren CAO</v>
          </cell>
          <cell r="H1211">
            <v>40002</v>
          </cell>
        </row>
        <row r="1212">
          <cell r="A1212">
            <v>10956</v>
          </cell>
          <cell r="B1212" t="str">
            <v>Mevrouw</v>
          </cell>
          <cell r="C1212" t="str">
            <v>U. Cakar - Uysal</v>
          </cell>
          <cell r="D1212">
            <v>39966</v>
          </cell>
          <cell r="E1212">
            <v>2958465</v>
          </cell>
          <cell r="F1212" t="str">
            <v>Z1</v>
          </cell>
          <cell r="G1212" t="str">
            <v>Dat. dienstjaren CAO</v>
          </cell>
          <cell r="H1212">
            <v>39966</v>
          </cell>
        </row>
        <row r="1213">
          <cell r="A1213">
            <v>10957</v>
          </cell>
          <cell r="B1213" t="str">
            <v>Mevrouw</v>
          </cell>
          <cell r="C1213" t="str">
            <v>E. Kaya</v>
          </cell>
          <cell r="D1213">
            <v>40029</v>
          </cell>
          <cell r="E1213">
            <v>2958465</v>
          </cell>
          <cell r="F1213" t="str">
            <v>Z1</v>
          </cell>
          <cell r="G1213" t="str">
            <v>Dat. dienstjaren CAO</v>
          </cell>
          <cell r="H1213">
            <v>40029</v>
          </cell>
        </row>
        <row r="1214">
          <cell r="A1214">
            <v>10958</v>
          </cell>
          <cell r="B1214" t="str">
            <v>Mevrouw</v>
          </cell>
          <cell r="C1214" t="str">
            <v>T.T.D. Damoiseaux - Nguyen</v>
          </cell>
          <cell r="D1214">
            <v>40063</v>
          </cell>
          <cell r="E1214">
            <v>2958465</v>
          </cell>
          <cell r="F1214" t="str">
            <v>Z1</v>
          </cell>
          <cell r="G1214" t="str">
            <v>Dat. dienstjaren CAO</v>
          </cell>
          <cell r="H1214">
            <v>40063</v>
          </cell>
        </row>
        <row r="1215">
          <cell r="A1215">
            <v>10959</v>
          </cell>
          <cell r="B1215" t="str">
            <v>Mevrouw</v>
          </cell>
          <cell r="C1215" t="str">
            <v>D.E.A.M. Reniers</v>
          </cell>
          <cell r="D1215">
            <v>40070</v>
          </cell>
          <cell r="E1215">
            <v>2958465</v>
          </cell>
          <cell r="F1215" t="str">
            <v>Z1</v>
          </cell>
          <cell r="G1215" t="str">
            <v>Dat. dienstjaren CAO</v>
          </cell>
          <cell r="H1215">
            <v>40070</v>
          </cell>
        </row>
        <row r="1216">
          <cell r="A1216">
            <v>10960</v>
          </cell>
          <cell r="B1216" t="str">
            <v>Dhr.</v>
          </cell>
          <cell r="C1216" t="str">
            <v>M.W.J. Huskens</v>
          </cell>
          <cell r="D1216">
            <v>40070</v>
          </cell>
          <cell r="E1216">
            <v>2958465</v>
          </cell>
          <cell r="F1216" t="str">
            <v>Z1</v>
          </cell>
          <cell r="G1216" t="str">
            <v>Dat. dienstjaren CAO</v>
          </cell>
          <cell r="H1216">
            <v>40070</v>
          </cell>
        </row>
        <row r="1217">
          <cell r="A1217">
            <v>10961</v>
          </cell>
          <cell r="B1217" t="str">
            <v>Mevrouw</v>
          </cell>
          <cell r="C1217" t="str">
            <v>M. Driouach</v>
          </cell>
          <cell r="D1217">
            <v>40087</v>
          </cell>
          <cell r="E1217">
            <v>2958465</v>
          </cell>
          <cell r="F1217" t="str">
            <v>Z1</v>
          </cell>
          <cell r="G1217" t="str">
            <v>Dat. dienstjaren CAO</v>
          </cell>
          <cell r="H1217">
            <v>40087</v>
          </cell>
        </row>
        <row r="1218">
          <cell r="A1218">
            <v>10962</v>
          </cell>
          <cell r="B1218" t="str">
            <v>Mevrouw</v>
          </cell>
          <cell r="C1218" t="str">
            <v>M. Ivanova</v>
          </cell>
          <cell r="D1218">
            <v>40122</v>
          </cell>
          <cell r="E1218">
            <v>2958465</v>
          </cell>
          <cell r="F1218" t="str">
            <v>Z1</v>
          </cell>
          <cell r="G1218" t="str">
            <v>Dat. dienstjaren CAO</v>
          </cell>
          <cell r="H1218">
            <v>40122</v>
          </cell>
        </row>
        <row r="1219">
          <cell r="A1219">
            <v>10963</v>
          </cell>
          <cell r="B1219" t="str">
            <v>Mevrouw</v>
          </cell>
          <cell r="C1219" t="str">
            <v>P. Ramcharan</v>
          </cell>
          <cell r="D1219">
            <v>40126</v>
          </cell>
          <cell r="E1219">
            <v>2958465</v>
          </cell>
          <cell r="F1219" t="str">
            <v>Z1</v>
          </cell>
          <cell r="G1219" t="str">
            <v>Dat. dienstjaren CAO</v>
          </cell>
          <cell r="H1219">
            <v>40126</v>
          </cell>
        </row>
        <row r="1220">
          <cell r="A1220">
            <v>10964</v>
          </cell>
          <cell r="B1220" t="str">
            <v>Mevrouw</v>
          </cell>
          <cell r="C1220" t="str">
            <v>M. Pjevic</v>
          </cell>
          <cell r="D1220">
            <v>40119</v>
          </cell>
          <cell r="E1220">
            <v>2958465</v>
          </cell>
          <cell r="F1220" t="str">
            <v>Z1</v>
          </cell>
          <cell r="G1220" t="str">
            <v>Dat. dienstjaren CAO</v>
          </cell>
          <cell r="H1220">
            <v>40119</v>
          </cell>
        </row>
        <row r="1221">
          <cell r="A1221">
            <v>10965</v>
          </cell>
          <cell r="B1221" t="str">
            <v>Mevrouw</v>
          </cell>
          <cell r="C1221" t="str">
            <v>A.B. Holla - Joukovskaia</v>
          </cell>
          <cell r="D1221">
            <v>40133</v>
          </cell>
          <cell r="E1221">
            <v>2958465</v>
          </cell>
          <cell r="F1221" t="str">
            <v>Z1</v>
          </cell>
          <cell r="G1221" t="str">
            <v>Dat. dienstjaren CAO</v>
          </cell>
          <cell r="H1221">
            <v>40133</v>
          </cell>
        </row>
        <row r="1222">
          <cell r="A1222">
            <v>10966</v>
          </cell>
          <cell r="B1222" t="str">
            <v>Mevrouw</v>
          </cell>
          <cell r="C1222" t="str">
            <v>E.M. da Silva Rocha Rodriques</v>
          </cell>
          <cell r="D1222">
            <v>40133</v>
          </cell>
          <cell r="E1222">
            <v>2958465</v>
          </cell>
          <cell r="F1222" t="str">
            <v>Z1</v>
          </cell>
          <cell r="G1222" t="str">
            <v>Dat. dienstjaren CAO</v>
          </cell>
          <cell r="H1222">
            <v>40133</v>
          </cell>
        </row>
        <row r="1223">
          <cell r="A1223">
            <v>10967</v>
          </cell>
          <cell r="B1223" t="str">
            <v>Mevrouw</v>
          </cell>
          <cell r="C1223" t="str">
            <v>F. Ouachour - Nait Ali</v>
          </cell>
          <cell r="D1223">
            <v>40149</v>
          </cell>
          <cell r="E1223">
            <v>2958465</v>
          </cell>
          <cell r="F1223" t="str">
            <v>Z1</v>
          </cell>
          <cell r="G1223" t="str">
            <v>Dat. dienstjaren CAO</v>
          </cell>
          <cell r="H1223">
            <v>40149</v>
          </cell>
        </row>
        <row r="1224">
          <cell r="A1224">
            <v>10968</v>
          </cell>
          <cell r="B1224" t="str">
            <v>Mevrouw</v>
          </cell>
          <cell r="C1224" t="str">
            <v>R. Mathers</v>
          </cell>
          <cell r="D1224">
            <v>40183</v>
          </cell>
          <cell r="E1224">
            <v>2958465</v>
          </cell>
          <cell r="F1224" t="str">
            <v>Z1</v>
          </cell>
          <cell r="G1224" t="str">
            <v>Dat. dienstjaren CAO</v>
          </cell>
          <cell r="H1224">
            <v>40183</v>
          </cell>
        </row>
        <row r="1225">
          <cell r="A1225">
            <v>10969</v>
          </cell>
          <cell r="B1225" t="str">
            <v>Mevrouw</v>
          </cell>
          <cell r="C1225" t="str">
            <v>K. Krishnamoorthy - Mathivannan</v>
          </cell>
          <cell r="D1225">
            <v>40189</v>
          </cell>
          <cell r="E1225">
            <v>2958465</v>
          </cell>
          <cell r="F1225" t="str">
            <v>Z1</v>
          </cell>
          <cell r="G1225" t="str">
            <v>Dat. dienstjaren CAO</v>
          </cell>
          <cell r="H1225">
            <v>40189</v>
          </cell>
        </row>
        <row r="1226">
          <cell r="A1226">
            <v>10971</v>
          </cell>
          <cell r="B1226" t="str">
            <v>Dhr.</v>
          </cell>
          <cell r="C1226" t="str">
            <v>D.J.H. de Greef</v>
          </cell>
          <cell r="D1226">
            <v>40210</v>
          </cell>
          <cell r="E1226">
            <v>2958465</v>
          </cell>
          <cell r="F1226" t="str">
            <v>Z1</v>
          </cell>
          <cell r="G1226" t="str">
            <v>Dat. dienstjaren CAO</v>
          </cell>
          <cell r="H1226">
            <v>40210</v>
          </cell>
        </row>
        <row r="1227">
          <cell r="A1227">
            <v>10972</v>
          </cell>
          <cell r="B1227" t="str">
            <v>Mevrouw</v>
          </cell>
          <cell r="C1227" t="str">
            <v>Z. Kilic</v>
          </cell>
          <cell r="D1227">
            <v>40210</v>
          </cell>
          <cell r="E1227">
            <v>2958465</v>
          </cell>
          <cell r="F1227" t="str">
            <v>Z1</v>
          </cell>
          <cell r="G1227" t="str">
            <v>Dat. dienstjaren CAO</v>
          </cell>
          <cell r="H1227">
            <v>40210</v>
          </cell>
        </row>
        <row r="1228">
          <cell r="A1228">
            <v>10973</v>
          </cell>
          <cell r="B1228" t="str">
            <v>Mevrouw</v>
          </cell>
          <cell r="C1228" t="str">
            <v>L.T. Ochman</v>
          </cell>
          <cell r="D1228">
            <v>40224</v>
          </cell>
          <cell r="E1228">
            <v>2958465</v>
          </cell>
          <cell r="F1228" t="str">
            <v>Z1</v>
          </cell>
          <cell r="G1228" t="str">
            <v>Dat. dienstjaren CAO</v>
          </cell>
          <cell r="H1228">
            <v>40224</v>
          </cell>
        </row>
        <row r="1229">
          <cell r="A1229">
            <v>10974</v>
          </cell>
          <cell r="B1229" t="str">
            <v>Mevrouw</v>
          </cell>
          <cell r="C1229" t="str">
            <v>C.J.M. Stienen - Hendriks</v>
          </cell>
          <cell r="D1229">
            <v>40233</v>
          </cell>
          <cell r="E1229">
            <v>2958465</v>
          </cell>
          <cell r="F1229" t="str">
            <v>Z1</v>
          </cell>
          <cell r="G1229" t="str">
            <v>Dat. dienstjaren CAO</v>
          </cell>
          <cell r="H1229">
            <v>40233</v>
          </cell>
        </row>
        <row r="1230">
          <cell r="A1230">
            <v>10975</v>
          </cell>
          <cell r="B1230" t="str">
            <v>Mevrouw</v>
          </cell>
          <cell r="C1230" t="str">
            <v>B.S. Joor</v>
          </cell>
          <cell r="D1230">
            <v>40238</v>
          </cell>
          <cell r="E1230">
            <v>2958465</v>
          </cell>
          <cell r="F1230" t="str">
            <v>Z1</v>
          </cell>
          <cell r="G1230" t="str">
            <v>Dat. dienstjaren CAO</v>
          </cell>
          <cell r="H1230">
            <v>40238</v>
          </cell>
        </row>
        <row r="1231">
          <cell r="A1231">
            <v>10976</v>
          </cell>
          <cell r="B1231" t="str">
            <v>Mevrouw</v>
          </cell>
          <cell r="C1231" t="str">
            <v>M. Boulayon</v>
          </cell>
          <cell r="D1231">
            <v>40238</v>
          </cell>
          <cell r="E1231">
            <v>2958465</v>
          </cell>
          <cell r="F1231" t="str">
            <v>Z1</v>
          </cell>
          <cell r="G1231" t="str">
            <v>Dat. dienstjaren CAO</v>
          </cell>
          <cell r="H1231">
            <v>39713</v>
          </cell>
        </row>
        <row r="1232">
          <cell r="A1232">
            <v>10977</v>
          </cell>
          <cell r="B1232" t="str">
            <v>Mevrouw</v>
          </cell>
          <cell r="C1232" t="str">
            <v>M.J.G.H. Croonen</v>
          </cell>
          <cell r="D1232">
            <v>39755</v>
          </cell>
          <cell r="E1232">
            <v>2958465</v>
          </cell>
          <cell r="F1232" t="str">
            <v>Z1</v>
          </cell>
          <cell r="G1232" t="str">
            <v>Dat. dienstjaren CAO</v>
          </cell>
          <cell r="H1232">
            <v>39755</v>
          </cell>
        </row>
        <row r="1233">
          <cell r="A1233">
            <v>10978</v>
          </cell>
          <cell r="B1233" t="str">
            <v>Mevrouw</v>
          </cell>
          <cell r="C1233" t="str">
            <v>G. Ozturk - Turgut</v>
          </cell>
          <cell r="D1233">
            <v>40261</v>
          </cell>
          <cell r="E1233">
            <v>2958465</v>
          </cell>
          <cell r="F1233" t="str">
            <v>Z1</v>
          </cell>
          <cell r="G1233" t="str">
            <v>Dat. dienstjaren CAO</v>
          </cell>
          <cell r="H1233">
            <v>40261</v>
          </cell>
        </row>
        <row r="1234">
          <cell r="A1234">
            <v>10979</v>
          </cell>
          <cell r="B1234" t="str">
            <v>Mevrouw</v>
          </cell>
          <cell r="C1234" t="str">
            <v>C.R. Ganseman - Mual</v>
          </cell>
          <cell r="D1234">
            <v>40269</v>
          </cell>
          <cell r="E1234">
            <v>2958465</v>
          </cell>
          <cell r="F1234" t="str">
            <v>Z1</v>
          </cell>
          <cell r="G1234" t="str">
            <v>Dat. dienstjaren CAO</v>
          </cell>
          <cell r="H1234">
            <v>38062</v>
          </cell>
        </row>
        <row r="1235">
          <cell r="A1235">
            <v>10980</v>
          </cell>
          <cell r="B1235" t="str">
            <v>Mevrouw</v>
          </cell>
          <cell r="C1235" t="str">
            <v>W. Chaengphrai</v>
          </cell>
          <cell r="D1235">
            <v>40282</v>
          </cell>
          <cell r="E1235">
            <v>2958465</v>
          </cell>
          <cell r="F1235" t="str">
            <v>Z1</v>
          </cell>
          <cell r="G1235" t="str">
            <v>Dat. dienstjaren CAO</v>
          </cell>
          <cell r="H1235">
            <v>40282</v>
          </cell>
        </row>
        <row r="1236">
          <cell r="A1236">
            <v>10981</v>
          </cell>
          <cell r="B1236" t="str">
            <v>Mevrouw</v>
          </cell>
          <cell r="C1236" t="str">
            <v>M.G. Netten</v>
          </cell>
          <cell r="D1236">
            <v>40276</v>
          </cell>
          <cell r="E1236">
            <v>2958465</v>
          </cell>
          <cell r="F1236" t="str">
            <v>Z1</v>
          </cell>
          <cell r="G1236" t="str">
            <v>Dat. dienstjaren CAO</v>
          </cell>
          <cell r="H1236">
            <v>40276</v>
          </cell>
        </row>
        <row r="1237">
          <cell r="A1237">
            <v>10982</v>
          </cell>
          <cell r="B1237" t="str">
            <v>Mevrouw</v>
          </cell>
          <cell r="C1237" t="str">
            <v>E. Craenmehr</v>
          </cell>
          <cell r="D1237">
            <v>40282</v>
          </cell>
          <cell r="E1237">
            <v>2958465</v>
          </cell>
          <cell r="F1237" t="str">
            <v>Z1</v>
          </cell>
          <cell r="G1237" t="str">
            <v>Dat. dienstjaren CAO</v>
          </cell>
          <cell r="H1237">
            <v>40282</v>
          </cell>
        </row>
        <row r="1238">
          <cell r="A1238">
            <v>10983</v>
          </cell>
          <cell r="B1238" t="str">
            <v>Mevrouw</v>
          </cell>
          <cell r="C1238" t="str">
            <v>A.J. Smith - Caupain</v>
          </cell>
          <cell r="D1238">
            <v>40294</v>
          </cell>
          <cell r="E1238">
            <v>2958465</v>
          </cell>
          <cell r="F1238" t="str">
            <v>Z1</v>
          </cell>
          <cell r="G1238" t="str">
            <v>Dat. dienstjaren CAO</v>
          </cell>
          <cell r="H1238">
            <v>40122</v>
          </cell>
        </row>
        <row r="1239">
          <cell r="A1239">
            <v>10984</v>
          </cell>
          <cell r="B1239" t="str">
            <v>Mevrouw</v>
          </cell>
          <cell r="C1239" t="str">
            <v>K.B. Walaszewska</v>
          </cell>
          <cell r="D1239">
            <v>40315</v>
          </cell>
          <cell r="E1239">
            <v>2958465</v>
          </cell>
          <cell r="F1239" t="str">
            <v>Z1</v>
          </cell>
          <cell r="G1239" t="str">
            <v>Dat. dienstjaren CAO</v>
          </cell>
          <cell r="H1239">
            <v>40128</v>
          </cell>
        </row>
        <row r="1240">
          <cell r="A1240">
            <v>10985</v>
          </cell>
          <cell r="B1240" t="str">
            <v>Mevrouw</v>
          </cell>
          <cell r="C1240" t="str">
            <v>I.B. Porembska</v>
          </cell>
          <cell r="D1240">
            <v>40301</v>
          </cell>
          <cell r="E1240">
            <v>2958465</v>
          </cell>
          <cell r="F1240" t="str">
            <v>Z1</v>
          </cell>
          <cell r="G1240" t="str">
            <v>Dat. dienstjaren CAO</v>
          </cell>
          <cell r="H1240">
            <v>40095</v>
          </cell>
        </row>
        <row r="1241">
          <cell r="A1241">
            <v>10986</v>
          </cell>
          <cell r="B1241" t="str">
            <v>Dhr.</v>
          </cell>
          <cell r="C1241" t="str">
            <v>D.T.J. Lao</v>
          </cell>
          <cell r="D1241">
            <v>40304</v>
          </cell>
          <cell r="E1241">
            <v>2958465</v>
          </cell>
          <cell r="F1241" t="str">
            <v>Z1</v>
          </cell>
          <cell r="G1241" t="str">
            <v>Dat. dienstjaren CAO</v>
          </cell>
          <cell r="H1241">
            <v>40304</v>
          </cell>
        </row>
        <row r="1242">
          <cell r="A1242">
            <v>10987</v>
          </cell>
          <cell r="B1242" t="str">
            <v>Mevrouw</v>
          </cell>
          <cell r="C1242" t="str">
            <v>J.W.H.E. Snellen - van den Beuken</v>
          </cell>
          <cell r="D1242">
            <v>40308</v>
          </cell>
          <cell r="E1242">
            <v>2958465</v>
          </cell>
          <cell r="F1242" t="str">
            <v>Z1</v>
          </cell>
          <cell r="G1242" t="str">
            <v>Dat. dienstjaren CAO</v>
          </cell>
          <cell r="H1242">
            <v>33911</v>
          </cell>
        </row>
        <row r="1243">
          <cell r="A1243">
            <v>10988</v>
          </cell>
          <cell r="B1243" t="str">
            <v>Dhr.</v>
          </cell>
          <cell r="C1243" t="str">
            <v>H.J. Schraven</v>
          </cell>
          <cell r="D1243">
            <v>40308</v>
          </cell>
          <cell r="E1243">
            <v>2958465</v>
          </cell>
          <cell r="F1243" t="str">
            <v>Z1</v>
          </cell>
          <cell r="G1243" t="str">
            <v>Dat. dienstjaren CAO</v>
          </cell>
          <cell r="H1243">
            <v>40308</v>
          </cell>
        </row>
        <row r="1244">
          <cell r="A1244">
            <v>10989</v>
          </cell>
          <cell r="B1244" t="str">
            <v>Mevrouw</v>
          </cell>
          <cell r="C1244" t="str">
            <v>A.M. Ngandu Mbelu</v>
          </cell>
          <cell r="D1244">
            <v>40329</v>
          </cell>
          <cell r="E1244">
            <v>2958465</v>
          </cell>
          <cell r="F1244" t="str">
            <v>Z1</v>
          </cell>
          <cell r="G1244" t="str">
            <v>Dat. dienstjaren CAO</v>
          </cell>
          <cell r="H1244">
            <v>40329</v>
          </cell>
        </row>
        <row r="1245">
          <cell r="A1245">
            <v>10990</v>
          </cell>
          <cell r="B1245" t="str">
            <v>Mevrouw</v>
          </cell>
          <cell r="C1245" t="str">
            <v>S.I.A. Smith</v>
          </cell>
          <cell r="D1245">
            <v>40343</v>
          </cell>
          <cell r="E1245">
            <v>2958465</v>
          </cell>
          <cell r="F1245" t="str">
            <v>Z1</v>
          </cell>
          <cell r="G1245" t="str">
            <v>Dat. dienstjaren CAO</v>
          </cell>
          <cell r="H1245">
            <v>40207</v>
          </cell>
        </row>
        <row r="1246">
          <cell r="A1246">
            <v>10991</v>
          </cell>
          <cell r="B1246" t="str">
            <v>Mevrouw</v>
          </cell>
          <cell r="C1246" t="str">
            <v>A.D. Seetaram</v>
          </cell>
          <cell r="D1246">
            <v>40344</v>
          </cell>
          <cell r="E1246">
            <v>2958465</v>
          </cell>
          <cell r="F1246" t="str">
            <v>Z1</v>
          </cell>
          <cell r="G1246" t="str">
            <v>Dat. dienstjaren CAO</v>
          </cell>
          <cell r="H1246">
            <v>40344</v>
          </cell>
        </row>
        <row r="1247">
          <cell r="A1247">
            <v>10992</v>
          </cell>
          <cell r="B1247" t="str">
            <v>Mevrouw</v>
          </cell>
          <cell r="C1247" t="str">
            <v>M. Yakoubi</v>
          </cell>
          <cell r="D1247">
            <v>40357</v>
          </cell>
          <cell r="E1247">
            <v>2958465</v>
          </cell>
          <cell r="F1247" t="str">
            <v>Z1</v>
          </cell>
          <cell r="G1247" t="str">
            <v>Dat. dienstjaren CAO</v>
          </cell>
          <cell r="H1247">
            <v>40086</v>
          </cell>
        </row>
        <row r="1248">
          <cell r="A1248">
            <v>10993</v>
          </cell>
          <cell r="B1248" t="str">
            <v>Mevrouw</v>
          </cell>
          <cell r="C1248" t="str">
            <v>A.L.M. van Soest</v>
          </cell>
          <cell r="D1248">
            <v>40364</v>
          </cell>
          <cell r="E1248">
            <v>2958465</v>
          </cell>
          <cell r="F1248" t="str">
            <v>Z1</v>
          </cell>
          <cell r="G1248" t="str">
            <v>Dat. dienstjaren CAO</v>
          </cell>
          <cell r="H1248">
            <v>40182</v>
          </cell>
        </row>
        <row r="1249">
          <cell r="A1249">
            <v>10994</v>
          </cell>
          <cell r="B1249" t="str">
            <v>Mevrouw</v>
          </cell>
          <cell r="C1249" t="str">
            <v>Z. Ouzdad - Oubihi</v>
          </cell>
          <cell r="D1249">
            <v>40361</v>
          </cell>
          <cell r="E1249">
            <v>2958465</v>
          </cell>
          <cell r="F1249" t="str">
            <v>Z1</v>
          </cell>
          <cell r="G1249" t="str">
            <v>Dat. dienstjaren CAO</v>
          </cell>
          <cell r="H1249">
            <v>40361</v>
          </cell>
        </row>
        <row r="1250">
          <cell r="A1250">
            <v>10995</v>
          </cell>
          <cell r="B1250" t="str">
            <v>Mevrouw</v>
          </cell>
          <cell r="C1250" t="str">
            <v>A.C. Atkinson</v>
          </cell>
          <cell r="D1250">
            <v>40373</v>
          </cell>
          <cell r="E1250">
            <v>2958465</v>
          </cell>
          <cell r="F1250" t="str">
            <v>Z1</v>
          </cell>
          <cell r="G1250" t="str">
            <v>Dat. dienstjaren CAO</v>
          </cell>
          <cell r="H1250">
            <v>40373</v>
          </cell>
        </row>
        <row r="1251">
          <cell r="A1251">
            <v>10996</v>
          </cell>
          <cell r="B1251" t="str">
            <v>Mevrouw</v>
          </cell>
          <cell r="C1251" t="str">
            <v>W.P.M. Ankersmit - van Kuilenburg</v>
          </cell>
          <cell r="D1251">
            <v>40399</v>
          </cell>
          <cell r="E1251">
            <v>2958465</v>
          </cell>
          <cell r="F1251" t="str">
            <v>Z1</v>
          </cell>
          <cell r="G1251" t="str">
            <v>Dat. dienstjaren CAO</v>
          </cell>
          <cell r="H1251">
            <v>40399</v>
          </cell>
        </row>
        <row r="1252">
          <cell r="A1252">
            <v>10997</v>
          </cell>
          <cell r="B1252" t="str">
            <v>Mevrouw</v>
          </cell>
          <cell r="C1252" t="str">
            <v>L.F. Casper - Henriquez</v>
          </cell>
          <cell r="D1252">
            <v>39839</v>
          </cell>
          <cell r="E1252">
            <v>2958465</v>
          </cell>
          <cell r="F1252" t="str">
            <v>Z1</v>
          </cell>
          <cell r="G1252" t="str">
            <v>Dat. dienstjaren CAO</v>
          </cell>
          <cell r="H1252">
            <v>39839</v>
          </cell>
        </row>
        <row r="1253">
          <cell r="A1253">
            <v>10998</v>
          </cell>
          <cell r="B1253" t="str">
            <v>Mevrouw</v>
          </cell>
          <cell r="C1253" t="str">
            <v>H. Han</v>
          </cell>
          <cell r="D1253">
            <v>39892</v>
          </cell>
          <cell r="E1253">
            <v>2958465</v>
          </cell>
          <cell r="F1253" t="str">
            <v>Z1</v>
          </cell>
          <cell r="G1253" t="str">
            <v>Dat. dienstjaren CAO</v>
          </cell>
          <cell r="H1253">
            <v>39892</v>
          </cell>
        </row>
        <row r="1254">
          <cell r="A1254">
            <v>10999</v>
          </cell>
          <cell r="B1254" t="str">
            <v>Mevrouw</v>
          </cell>
          <cell r="C1254" t="str">
            <v>P. Ciftci</v>
          </cell>
          <cell r="D1254">
            <v>39891</v>
          </cell>
          <cell r="E1254">
            <v>2958465</v>
          </cell>
          <cell r="F1254" t="str">
            <v>Z1</v>
          </cell>
          <cell r="G1254" t="str">
            <v>Dat. dienstjaren CAO</v>
          </cell>
          <cell r="H1254">
            <v>39891</v>
          </cell>
        </row>
        <row r="1255">
          <cell r="A1255">
            <v>11000</v>
          </cell>
          <cell r="B1255" t="str">
            <v>Mevrouw</v>
          </cell>
          <cell r="C1255" t="str">
            <v>A.I. Dilu</v>
          </cell>
          <cell r="D1255">
            <v>40420</v>
          </cell>
          <cell r="E1255">
            <v>2958465</v>
          </cell>
          <cell r="F1255" t="str">
            <v>Z1</v>
          </cell>
          <cell r="G1255" t="str">
            <v>Dat. dienstjaren CAO</v>
          </cell>
          <cell r="H1255">
            <v>40420</v>
          </cell>
        </row>
        <row r="1256">
          <cell r="A1256">
            <v>11001</v>
          </cell>
          <cell r="B1256" t="str">
            <v>Mevrouw</v>
          </cell>
          <cell r="C1256" t="str">
            <v>A. Vitkova</v>
          </cell>
          <cell r="D1256">
            <v>40422</v>
          </cell>
          <cell r="E1256">
            <v>2958465</v>
          </cell>
          <cell r="F1256" t="str">
            <v>Z1</v>
          </cell>
          <cell r="G1256" t="str">
            <v>Dat. dienstjaren CAO</v>
          </cell>
          <cell r="H1256">
            <v>40067</v>
          </cell>
        </row>
        <row r="1257">
          <cell r="A1257">
            <v>11002</v>
          </cell>
          <cell r="B1257" t="str">
            <v>Mevrouw</v>
          </cell>
          <cell r="C1257" t="str">
            <v>A. Babagiray - Babagiray</v>
          </cell>
          <cell r="D1257">
            <v>40427</v>
          </cell>
          <cell r="E1257">
            <v>2958465</v>
          </cell>
          <cell r="F1257" t="str">
            <v>Z1</v>
          </cell>
          <cell r="G1257" t="str">
            <v>Dat. dienstjaren CAO</v>
          </cell>
          <cell r="H1257">
            <v>40378</v>
          </cell>
        </row>
        <row r="1258">
          <cell r="A1258">
            <v>11003</v>
          </cell>
          <cell r="B1258" t="str">
            <v>Mevrouw</v>
          </cell>
          <cell r="C1258" t="str">
            <v>A. Ozuduru</v>
          </cell>
          <cell r="D1258">
            <v>40434</v>
          </cell>
          <cell r="E1258">
            <v>2958465</v>
          </cell>
          <cell r="F1258" t="str">
            <v>Z1</v>
          </cell>
          <cell r="G1258" t="str">
            <v>Dat. dienstjaren CAO</v>
          </cell>
          <cell r="H1258">
            <v>40434</v>
          </cell>
        </row>
        <row r="1259">
          <cell r="A1259">
            <v>11004</v>
          </cell>
          <cell r="B1259" t="str">
            <v>Mevrouw</v>
          </cell>
          <cell r="C1259" t="str">
            <v>K. Han - Yuksel</v>
          </cell>
          <cell r="D1259">
            <v>40434</v>
          </cell>
          <cell r="E1259">
            <v>2958465</v>
          </cell>
          <cell r="F1259" t="str">
            <v>Z1</v>
          </cell>
          <cell r="G1259" t="str">
            <v>Dat. dienstjaren CAO</v>
          </cell>
          <cell r="H1259">
            <v>39605</v>
          </cell>
        </row>
        <row r="1260">
          <cell r="A1260">
            <v>11005</v>
          </cell>
          <cell r="B1260" t="str">
            <v>Mevrouw</v>
          </cell>
          <cell r="C1260" t="str">
            <v>S. Gunes</v>
          </cell>
          <cell r="D1260">
            <v>40435</v>
          </cell>
          <cell r="E1260">
            <v>2958465</v>
          </cell>
          <cell r="F1260" t="str">
            <v>Z1</v>
          </cell>
          <cell r="G1260" t="str">
            <v>Dat. dienstjaren CAO</v>
          </cell>
          <cell r="H1260">
            <v>40023</v>
          </cell>
        </row>
        <row r="1261">
          <cell r="A1261">
            <v>11006</v>
          </cell>
          <cell r="B1261" t="str">
            <v>Mevrouw</v>
          </cell>
          <cell r="C1261" t="str">
            <v>N. Daoudi</v>
          </cell>
          <cell r="D1261">
            <v>40437</v>
          </cell>
          <cell r="E1261">
            <v>2958465</v>
          </cell>
          <cell r="F1261" t="str">
            <v>Z1</v>
          </cell>
          <cell r="G1261" t="str">
            <v>Dat. dienstjaren CAO</v>
          </cell>
          <cell r="H1261">
            <v>40330</v>
          </cell>
        </row>
        <row r="1262">
          <cell r="A1262">
            <v>11007</v>
          </cell>
          <cell r="B1262" t="str">
            <v>Mevrouw</v>
          </cell>
          <cell r="C1262" t="str">
            <v>P.M. Amendt - Verschoor</v>
          </cell>
          <cell r="D1262">
            <v>40452</v>
          </cell>
          <cell r="E1262">
            <v>2958465</v>
          </cell>
          <cell r="F1262" t="str">
            <v>Z1</v>
          </cell>
          <cell r="G1262" t="str">
            <v>Dat. dienstjaren CAO</v>
          </cell>
          <cell r="H1262">
            <v>37648</v>
          </cell>
        </row>
        <row r="1263">
          <cell r="A1263">
            <v>11008</v>
          </cell>
          <cell r="B1263" t="str">
            <v>Mevrouw</v>
          </cell>
          <cell r="C1263" t="str">
            <v>H.M.M. Michiels - Breden</v>
          </cell>
          <cell r="D1263">
            <v>40443</v>
          </cell>
          <cell r="E1263">
            <v>2958465</v>
          </cell>
          <cell r="F1263" t="str">
            <v>Z1</v>
          </cell>
          <cell r="G1263" t="str">
            <v>Dat. dienstjaren CAO</v>
          </cell>
          <cell r="H1263">
            <v>40443</v>
          </cell>
        </row>
        <row r="1264">
          <cell r="A1264">
            <v>11009</v>
          </cell>
          <cell r="B1264" t="str">
            <v>Mevrouw</v>
          </cell>
          <cell r="C1264" t="str">
            <v>F. Boughi</v>
          </cell>
          <cell r="D1264">
            <v>40448</v>
          </cell>
          <cell r="E1264">
            <v>2958465</v>
          </cell>
          <cell r="F1264" t="str">
            <v>Z1</v>
          </cell>
          <cell r="G1264" t="str">
            <v>Dat. dienstjaren CAO</v>
          </cell>
          <cell r="H1264">
            <v>40448</v>
          </cell>
        </row>
        <row r="1265">
          <cell r="A1265">
            <v>11010</v>
          </cell>
          <cell r="B1265" t="str">
            <v>Mevrouw</v>
          </cell>
          <cell r="C1265" t="str">
            <v>H.W.P.M. Rongen</v>
          </cell>
          <cell r="D1265">
            <v>40483</v>
          </cell>
          <cell r="E1265">
            <v>2958465</v>
          </cell>
          <cell r="F1265" t="str">
            <v>Z1</v>
          </cell>
          <cell r="G1265" t="str">
            <v>Dat. dienstjaren CAO</v>
          </cell>
          <cell r="H1265">
            <v>40483</v>
          </cell>
        </row>
        <row r="1266">
          <cell r="A1266">
            <v>11011</v>
          </cell>
          <cell r="B1266" t="str">
            <v>Mevrouw</v>
          </cell>
          <cell r="C1266" t="str">
            <v>M.R. Kedzierska</v>
          </cell>
          <cell r="D1266">
            <v>40483</v>
          </cell>
          <cell r="E1266">
            <v>2958465</v>
          </cell>
          <cell r="F1266" t="str">
            <v>Z1</v>
          </cell>
          <cell r="G1266" t="str">
            <v>Dat. dienstjaren CAO</v>
          </cell>
          <cell r="H1266">
            <v>40483</v>
          </cell>
        </row>
        <row r="1267">
          <cell r="A1267">
            <v>11012</v>
          </cell>
          <cell r="B1267" t="str">
            <v>Mevrouw</v>
          </cell>
          <cell r="C1267" t="str">
            <v>R. Mechych - El Mounfarid</v>
          </cell>
          <cell r="D1267">
            <v>40483</v>
          </cell>
          <cell r="E1267">
            <v>2958465</v>
          </cell>
          <cell r="F1267" t="str">
            <v>Z1</v>
          </cell>
          <cell r="G1267" t="str">
            <v>Dat. dienstjaren CAO</v>
          </cell>
          <cell r="H1267">
            <v>40483</v>
          </cell>
        </row>
        <row r="1268">
          <cell r="A1268">
            <v>11013</v>
          </cell>
          <cell r="B1268" t="str">
            <v>Mevrouw</v>
          </cell>
          <cell r="C1268" t="str">
            <v>C. Camacho Rojas</v>
          </cell>
          <cell r="D1268">
            <v>40504</v>
          </cell>
          <cell r="E1268">
            <v>2958465</v>
          </cell>
          <cell r="F1268" t="str">
            <v>Z1</v>
          </cell>
          <cell r="G1268" t="str">
            <v>Dat. dienstjaren CAO</v>
          </cell>
          <cell r="H1268">
            <v>40504</v>
          </cell>
        </row>
        <row r="1269">
          <cell r="A1269">
            <v>11014</v>
          </cell>
          <cell r="B1269" t="str">
            <v>Mevrouw</v>
          </cell>
          <cell r="C1269" t="str">
            <v>M.G.W. Cox</v>
          </cell>
          <cell r="D1269">
            <v>40571</v>
          </cell>
          <cell r="E1269">
            <v>2958465</v>
          </cell>
          <cell r="F1269" t="str">
            <v>Z1</v>
          </cell>
          <cell r="G1269" t="str">
            <v>Dat. dienstjaren CAO</v>
          </cell>
          <cell r="H1269">
            <v>40571</v>
          </cell>
        </row>
        <row r="1270">
          <cell r="A1270">
            <v>11015</v>
          </cell>
          <cell r="B1270" t="str">
            <v>Mevrouw</v>
          </cell>
          <cell r="C1270" t="str">
            <v>B. Korycinska</v>
          </cell>
          <cell r="D1270">
            <v>40798</v>
          </cell>
          <cell r="E1270">
            <v>2958465</v>
          </cell>
          <cell r="F1270" t="str">
            <v>Z1</v>
          </cell>
          <cell r="G1270" t="str">
            <v>Dat. dienstjaren CAO</v>
          </cell>
          <cell r="H1270">
            <v>40798</v>
          </cell>
        </row>
        <row r="1271">
          <cell r="A1271">
            <v>11016</v>
          </cell>
          <cell r="B1271" t="str">
            <v>Mevrouw</v>
          </cell>
          <cell r="C1271" t="str">
            <v>E. Beciri</v>
          </cell>
          <cell r="D1271">
            <v>40801</v>
          </cell>
          <cell r="E1271">
            <v>2958465</v>
          </cell>
          <cell r="F1271" t="str">
            <v>Z1</v>
          </cell>
          <cell r="G1271" t="str">
            <v>Dat. dienstjaren CAO</v>
          </cell>
          <cell r="H1271">
            <v>40801</v>
          </cell>
        </row>
        <row r="1272">
          <cell r="A1272">
            <v>11017</v>
          </cell>
          <cell r="B1272" t="str">
            <v>Mevrouw</v>
          </cell>
          <cell r="C1272" t="str">
            <v>W.G.M.C. Smits - van der Vlies</v>
          </cell>
          <cell r="D1272">
            <v>40821</v>
          </cell>
          <cell r="E1272">
            <v>2958465</v>
          </cell>
          <cell r="F1272" t="str">
            <v>Z1</v>
          </cell>
          <cell r="G1272" t="str">
            <v>Dat. dienstjaren CAO</v>
          </cell>
          <cell r="H1272">
            <v>40821</v>
          </cell>
        </row>
        <row r="1273">
          <cell r="A1273">
            <v>11018</v>
          </cell>
          <cell r="B1273" t="str">
            <v>Mevrouw</v>
          </cell>
          <cell r="C1273" t="str">
            <v>M. Buijs</v>
          </cell>
          <cell r="D1273">
            <v>40833</v>
          </cell>
          <cell r="E1273">
            <v>2958465</v>
          </cell>
          <cell r="F1273" t="str">
            <v>Z1</v>
          </cell>
          <cell r="G1273" t="str">
            <v>Dat. dienstjaren CAO</v>
          </cell>
          <cell r="H1273">
            <v>40833</v>
          </cell>
        </row>
        <row r="1274">
          <cell r="A1274">
            <v>11019</v>
          </cell>
          <cell r="B1274" t="str">
            <v>Dhr.</v>
          </cell>
          <cell r="C1274" t="str">
            <v>U. Aydin</v>
          </cell>
          <cell r="D1274">
            <v>37377</v>
          </cell>
          <cell r="E1274">
            <v>2958465</v>
          </cell>
          <cell r="F1274" t="str">
            <v>Z1</v>
          </cell>
          <cell r="G1274" t="str">
            <v>Dat. dienstjaren CAO</v>
          </cell>
          <cell r="H1274">
            <v>36802</v>
          </cell>
        </row>
        <row r="1275">
          <cell r="A1275">
            <v>11020</v>
          </cell>
          <cell r="B1275" t="str">
            <v>Mevrouw</v>
          </cell>
          <cell r="C1275" t="str">
            <v>J. Diebels</v>
          </cell>
          <cell r="D1275">
            <v>31628</v>
          </cell>
          <cell r="E1275">
            <v>2958465</v>
          </cell>
          <cell r="F1275" t="str">
            <v>Z1</v>
          </cell>
          <cell r="G1275" t="str">
            <v>Dat. dienstjaren CAO</v>
          </cell>
          <cell r="H1275">
            <v>31628</v>
          </cell>
        </row>
        <row r="1276">
          <cell r="A1276">
            <v>11021</v>
          </cell>
          <cell r="B1276" t="str">
            <v>Mevrouw</v>
          </cell>
          <cell r="C1276" t="str">
            <v>A.Z. Ben-Kassi</v>
          </cell>
          <cell r="D1276">
            <v>36409</v>
          </cell>
          <cell r="E1276">
            <v>2958465</v>
          </cell>
          <cell r="F1276" t="str">
            <v>Z1</v>
          </cell>
          <cell r="G1276" t="str">
            <v>Dat. dienstjaren CAO</v>
          </cell>
          <cell r="H1276">
            <v>36409</v>
          </cell>
        </row>
        <row r="1277">
          <cell r="A1277">
            <v>11022</v>
          </cell>
          <cell r="B1277" t="str">
            <v>Mevrouw</v>
          </cell>
          <cell r="C1277" t="str">
            <v>J.L. Hamelink - van Wijck</v>
          </cell>
          <cell r="D1277">
            <v>33365</v>
          </cell>
          <cell r="E1277">
            <v>2958465</v>
          </cell>
          <cell r="F1277" t="str">
            <v>Z1</v>
          </cell>
          <cell r="G1277" t="str">
            <v>Dat. dienstjaren CAO</v>
          </cell>
          <cell r="H1277">
            <v>33365</v>
          </cell>
        </row>
        <row r="1278">
          <cell r="A1278">
            <v>11023</v>
          </cell>
          <cell r="B1278" t="str">
            <v>Mevrouw</v>
          </cell>
          <cell r="C1278" t="str">
            <v>J. Michielsen - Dees</v>
          </cell>
          <cell r="D1278">
            <v>31782</v>
          </cell>
          <cell r="E1278">
            <v>2958465</v>
          </cell>
          <cell r="F1278" t="str">
            <v>Z1</v>
          </cell>
          <cell r="G1278" t="str">
            <v>Dat. dienstjaren CAO</v>
          </cell>
          <cell r="H1278">
            <v>31782</v>
          </cell>
        </row>
        <row r="1279">
          <cell r="A1279">
            <v>11024</v>
          </cell>
          <cell r="B1279" t="str">
            <v>Mevrouw</v>
          </cell>
          <cell r="C1279" t="str">
            <v>M.A.M. Snoeren - Kerkhof</v>
          </cell>
          <cell r="D1279">
            <v>36409</v>
          </cell>
          <cell r="E1279">
            <v>2958465</v>
          </cell>
          <cell r="F1279" t="str">
            <v>Z1</v>
          </cell>
          <cell r="G1279" t="str">
            <v>Dat. dienstjaren CAO</v>
          </cell>
          <cell r="H1279">
            <v>34715</v>
          </cell>
        </row>
        <row r="1280">
          <cell r="A1280">
            <v>11025</v>
          </cell>
          <cell r="B1280" t="str">
            <v>Mevrouw</v>
          </cell>
          <cell r="C1280" t="str">
            <v>N.J. van der Plas</v>
          </cell>
          <cell r="D1280">
            <v>35590</v>
          </cell>
          <cell r="E1280">
            <v>2958465</v>
          </cell>
          <cell r="F1280" t="str">
            <v>Z1</v>
          </cell>
          <cell r="G1280" t="str">
            <v>Dat. dienstjaren CAO</v>
          </cell>
          <cell r="H1280">
            <v>35590</v>
          </cell>
        </row>
        <row r="1281">
          <cell r="A1281">
            <v>11026</v>
          </cell>
          <cell r="B1281" t="str">
            <v>Mevrouw</v>
          </cell>
          <cell r="C1281" t="str">
            <v>W.M.A. Wannee - Pattiasina</v>
          </cell>
          <cell r="D1281">
            <v>35975</v>
          </cell>
          <cell r="E1281">
            <v>2958465</v>
          </cell>
          <cell r="F1281" t="str">
            <v>Z1</v>
          </cell>
          <cell r="G1281" t="str">
            <v>Dat. dienstjaren CAO</v>
          </cell>
          <cell r="H1281">
            <v>35975</v>
          </cell>
        </row>
        <row r="1282">
          <cell r="A1282">
            <v>11027</v>
          </cell>
          <cell r="B1282" t="str">
            <v>Dhr.</v>
          </cell>
          <cell r="C1282" t="str">
            <v>R.F.J.E. Thomissen</v>
          </cell>
          <cell r="D1282">
            <v>40882</v>
          </cell>
          <cell r="E1282">
            <v>2958465</v>
          </cell>
          <cell r="F1282" t="str">
            <v>Z1</v>
          </cell>
          <cell r="G1282" t="str">
            <v>Dat. dienstjaren CAO</v>
          </cell>
          <cell r="H1282">
            <v>34981</v>
          </cell>
        </row>
        <row r="1283">
          <cell r="A1283">
            <v>11028</v>
          </cell>
          <cell r="B1283" t="str">
            <v>Mevrouw</v>
          </cell>
          <cell r="C1283" t="str">
            <v>Y.C. Berg - Hubers</v>
          </cell>
          <cell r="D1283">
            <v>32153</v>
          </cell>
          <cell r="E1283">
            <v>2958465</v>
          </cell>
          <cell r="F1283" t="str">
            <v>Z1</v>
          </cell>
          <cell r="G1283" t="str">
            <v>Dat. dienstjaren CAO</v>
          </cell>
          <cell r="H1283">
            <v>32153</v>
          </cell>
        </row>
        <row r="1284">
          <cell r="A1284">
            <v>11029</v>
          </cell>
          <cell r="B1284" t="str">
            <v>Mevrouw</v>
          </cell>
          <cell r="C1284" t="str">
            <v>M.M. Beuving - Bloemendal</v>
          </cell>
          <cell r="D1284">
            <v>32492</v>
          </cell>
          <cell r="E1284">
            <v>2958465</v>
          </cell>
          <cell r="F1284" t="str">
            <v>Z1</v>
          </cell>
          <cell r="G1284" t="str">
            <v>Dat. dienstjaren CAO</v>
          </cell>
          <cell r="H1284">
            <v>32492</v>
          </cell>
        </row>
        <row r="1285">
          <cell r="A1285">
            <v>11030</v>
          </cell>
          <cell r="B1285" t="str">
            <v>Mevrouw</v>
          </cell>
          <cell r="C1285" t="str">
            <v>G.J. Bouwmeester - Krekel</v>
          </cell>
          <cell r="D1285">
            <v>32146</v>
          </cell>
          <cell r="E1285">
            <v>2958465</v>
          </cell>
          <cell r="F1285" t="str">
            <v>Z1</v>
          </cell>
          <cell r="G1285" t="str">
            <v>Dat. dienstjaren CAO</v>
          </cell>
          <cell r="H1285">
            <v>32146</v>
          </cell>
        </row>
        <row r="1286">
          <cell r="A1286">
            <v>11031</v>
          </cell>
          <cell r="B1286" t="str">
            <v>Mevrouw</v>
          </cell>
          <cell r="C1286" t="str">
            <v>M. Furrer - Bos</v>
          </cell>
          <cell r="D1286">
            <v>32527</v>
          </cell>
          <cell r="E1286">
            <v>2958465</v>
          </cell>
          <cell r="F1286" t="str">
            <v>Z1</v>
          </cell>
          <cell r="G1286" t="str">
            <v>Dat. dienstjaren CAO</v>
          </cell>
          <cell r="H1286">
            <v>32527</v>
          </cell>
        </row>
        <row r="1287">
          <cell r="A1287">
            <v>11032</v>
          </cell>
          <cell r="B1287" t="str">
            <v>Mevrouw</v>
          </cell>
          <cell r="C1287" t="str">
            <v>E.M. van Lohuizen - Hendriks</v>
          </cell>
          <cell r="D1287">
            <v>34197</v>
          </cell>
          <cell r="E1287">
            <v>2958465</v>
          </cell>
          <cell r="F1287" t="str">
            <v>Z1</v>
          </cell>
          <cell r="G1287" t="str">
            <v>Dat. dienstjaren CAO</v>
          </cell>
          <cell r="H1287">
            <v>34197</v>
          </cell>
        </row>
        <row r="1288">
          <cell r="A1288">
            <v>11033</v>
          </cell>
          <cell r="B1288" t="str">
            <v>Mevrouw</v>
          </cell>
          <cell r="C1288" t="str">
            <v>A.L. Ring - Moes</v>
          </cell>
          <cell r="D1288">
            <v>32455</v>
          </cell>
          <cell r="E1288">
            <v>2958465</v>
          </cell>
          <cell r="F1288" t="str">
            <v>Z1</v>
          </cell>
          <cell r="G1288" t="str">
            <v>Dat. dienstjaren CAO</v>
          </cell>
          <cell r="H1288">
            <v>32455</v>
          </cell>
        </row>
        <row r="1289">
          <cell r="A1289">
            <v>11034</v>
          </cell>
          <cell r="B1289" t="str">
            <v>Mevrouw</v>
          </cell>
          <cell r="C1289" t="str">
            <v>R. Rotteveel - Schepens</v>
          </cell>
          <cell r="D1289">
            <v>32554</v>
          </cell>
          <cell r="E1289">
            <v>2958465</v>
          </cell>
          <cell r="F1289" t="str">
            <v>Z1</v>
          </cell>
          <cell r="G1289" t="str">
            <v>Dat. dienstjaren CAO</v>
          </cell>
          <cell r="H1289">
            <v>32554</v>
          </cell>
        </row>
        <row r="1290">
          <cell r="A1290">
            <v>11035</v>
          </cell>
          <cell r="B1290" t="str">
            <v>Mevrouw</v>
          </cell>
          <cell r="C1290" t="str">
            <v>H.M.W. Katgert - Vaanholt</v>
          </cell>
          <cell r="D1290">
            <v>31875</v>
          </cell>
          <cell r="E1290">
            <v>2958465</v>
          </cell>
          <cell r="F1290" t="str">
            <v>Z1</v>
          </cell>
          <cell r="G1290" t="str">
            <v>Dat. dienstjaren CAO</v>
          </cell>
          <cell r="H1290">
            <v>31875</v>
          </cell>
        </row>
        <row r="1291">
          <cell r="A1291">
            <v>11036</v>
          </cell>
          <cell r="B1291" t="str">
            <v>Mevrouw</v>
          </cell>
          <cell r="C1291" t="str">
            <v>H. Eser - Eser</v>
          </cell>
          <cell r="D1291">
            <v>32611</v>
          </cell>
          <cell r="E1291">
            <v>2958465</v>
          </cell>
          <cell r="F1291" t="str">
            <v>Z1</v>
          </cell>
          <cell r="G1291" t="str">
            <v>Dat. dienstjaren CAO</v>
          </cell>
          <cell r="H1291">
            <v>32611</v>
          </cell>
        </row>
        <row r="1292">
          <cell r="A1292">
            <v>11037</v>
          </cell>
          <cell r="B1292" t="str">
            <v>Mevrouw</v>
          </cell>
          <cell r="C1292" t="str">
            <v>N. Hatumena - Sanduhan</v>
          </cell>
          <cell r="D1292">
            <v>35842</v>
          </cell>
          <cell r="E1292">
            <v>2958465</v>
          </cell>
          <cell r="F1292" t="str">
            <v>Z1</v>
          </cell>
          <cell r="G1292" t="str">
            <v>Dat. dienstjaren CAO</v>
          </cell>
          <cell r="H1292">
            <v>35842</v>
          </cell>
        </row>
        <row r="1293">
          <cell r="A1293">
            <v>11038</v>
          </cell>
          <cell r="B1293" t="str">
            <v>Mevrouw</v>
          </cell>
          <cell r="C1293" t="str">
            <v>S. Palil - Sarhoen</v>
          </cell>
          <cell r="D1293">
            <v>29781</v>
          </cell>
          <cell r="E1293">
            <v>2958465</v>
          </cell>
          <cell r="F1293" t="str">
            <v>Z1</v>
          </cell>
          <cell r="G1293" t="str">
            <v>Dat. dienstjaren CAO</v>
          </cell>
          <cell r="H1293">
            <v>29781</v>
          </cell>
        </row>
        <row r="1294">
          <cell r="A1294">
            <v>11039</v>
          </cell>
          <cell r="B1294" t="str">
            <v>Mevrouw</v>
          </cell>
          <cell r="C1294" t="str">
            <v>M. Wagiman - Kasandikromo</v>
          </cell>
          <cell r="D1294">
            <v>33392</v>
          </cell>
          <cell r="E1294">
            <v>2958465</v>
          </cell>
          <cell r="F1294" t="str">
            <v>Z1</v>
          </cell>
          <cell r="G1294" t="str">
            <v>Dat. dienstjaren CAO</v>
          </cell>
          <cell r="H1294">
            <v>33392</v>
          </cell>
        </row>
        <row r="1295">
          <cell r="A1295">
            <v>11040</v>
          </cell>
          <cell r="B1295" t="str">
            <v>Mevrouw</v>
          </cell>
          <cell r="C1295" t="str">
            <v>S. Iyigun</v>
          </cell>
          <cell r="D1295">
            <v>35797</v>
          </cell>
          <cell r="E1295">
            <v>2958465</v>
          </cell>
          <cell r="F1295" t="str">
            <v>Z1</v>
          </cell>
          <cell r="G1295" t="str">
            <v>Dat. dienstjaren CAO</v>
          </cell>
          <cell r="H1295">
            <v>34429</v>
          </cell>
        </row>
        <row r="1296">
          <cell r="A1296">
            <v>11041</v>
          </cell>
          <cell r="B1296" t="str">
            <v>Mevrouw</v>
          </cell>
          <cell r="C1296" t="str">
            <v>H. Meenhuis - Stegehuis</v>
          </cell>
          <cell r="D1296">
            <v>34975</v>
          </cell>
          <cell r="E1296">
            <v>2958465</v>
          </cell>
          <cell r="F1296" t="str">
            <v>Z1</v>
          </cell>
          <cell r="G1296" t="str">
            <v>Dat. dienstjaren CAO</v>
          </cell>
          <cell r="H1296">
            <v>34975</v>
          </cell>
        </row>
        <row r="1297">
          <cell r="A1297">
            <v>11042</v>
          </cell>
          <cell r="B1297" t="str">
            <v>Mevrouw</v>
          </cell>
          <cell r="C1297" t="str">
            <v>J.D. Murphy</v>
          </cell>
          <cell r="D1297">
            <v>36368</v>
          </cell>
          <cell r="E1297">
            <v>2958465</v>
          </cell>
          <cell r="F1297" t="str">
            <v>Z1</v>
          </cell>
          <cell r="G1297" t="str">
            <v>Dat. dienstjaren CAO</v>
          </cell>
          <cell r="H1297">
            <v>36368</v>
          </cell>
        </row>
        <row r="1298">
          <cell r="A1298">
            <v>11043</v>
          </cell>
          <cell r="B1298" t="str">
            <v>Mevrouw</v>
          </cell>
          <cell r="C1298" t="str">
            <v>D. Quick - Kamp</v>
          </cell>
          <cell r="D1298">
            <v>36381</v>
          </cell>
          <cell r="E1298">
            <v>2958465</v>
          </cell>
          <cell r="F1298" t="str">
            <v>Z1</v>
          </cell>
          <cell r="G1298" t="str">
            <v>Dat. dienstjaren CAO</v>
          </cell>
          <cell r="H1298">
            <v>36381</v>
          </cell>
        </row>
        <row r="1299">
          <cell r="A1299">
            <v>11044</v>
          </cell>
          <cell r="B1299" t="str">
            <v>Mevrouw</v>
          </cell>
          <cell r="C1299" t="str">
            <v>E.J. Spierings - Koop</v>
          </cell>
          <cell r="D1299">
            <v>36199</v>
          </cell>
          <cell r="E1299">
            <v>2958465</v>
          </cell>
          <cell r="F1299" t="str">
            <v>Z1</v>
          </cell>
          <cell r="G1299" t="str">
            <v>Dat. dienstjaren CAO</v>
          </cell>
          <cell r="H1299">
            <v>36199</v>
          </cell>
        </row>
        <row r="1300">
          <cell r="A1300">
            <v>11045</v>
          </cell>
          <cell r="B1300" t="str">
            <v>Dhr.</v>
          </cell>
          <cell r="C1300" t="str">
            <v>K. Zijda</v>
          </cell>
          <cell r="D1300">
            <v>34502</v>
          </cell>
          <cell r="E1300">
            <v>2958465</v>
          </cell>
          <cell r="F1300" t="str">
            <v>Z1</v>
          </cell>
          <cell r="G1300" t="str">
            <v>Dat. dienstjaren CAO</v>
          </cell>
          <cell r="H1300">
            <v>34502</v>
          </cell>
        </row>
        <row r="1301">
          <cell r="A1301">
            <v>11046</v>
          </cell>
          <cell r="B1301" t="str">
            <v>Mevrouw</v>
          </cell>
          <cell r="C1301" t="str">
            <v>F. de Ruiter</v>
          </cell>
          <cell r="D1301">
            <v>36179</v>
          </cell>
          <cell r="E1301">
            <v>2958465</v>
          </cell>
          <cell r="F1301" t="str">
            <v>Z1</v>
          </cell>
          <cell r="G1301" t="str">
            <v>Dat. dienstjaren CAO</v>
          </cell>
          <cell r="H1301">
            <v>36179</v>
          </cell>
        </row>
        <row r="1302">
          <cell r="A1302">
            <v>11047</v>
          </cell>
          <cell r="B1302" t="str">
            <v>Mevrouw</v>
          </cell>
          <cell r="C1302" t="str">
            <v>B. Janssen - van Dulm</v>
          </cell>
          <cell r="D1302">
            <v>30498</v>
          </cell>
          <cell r="E1302">
            <v>2958465</v>
          </cell>
          <cell r="F1302" t="str">
            <v>Z1</v>
          </cell>
          <cell r="G1302" t="str">
            <v>Dat. dienstjaren CAO</v>
          </cell>
          <cell r="H1302">
            <v>30498</v>
          </cell>
        </row>
        <row r="1303">
          <cell r="A1303">
            <v>11049</v>
          </cell>
          <cell r="B1303" t="str">
            <v>Mevrouw</v>
          </cell>
          <cell r="C1303" t="str">
            <v>J.C.B. Blaauw - Jans</v>
          </cell>
          <cell r="D1303">
            <v>36341</v>
          </cell>
          <cell r="E1303">
            <v>2958465</v>
          </cell>
          <cell r="F1303" t="str">
            <v>Z1</v>
          </cell>
          <cell r="G1303" t="str">
            <v>Dat. dienstjaren CAO</v>
          </cell>
          <cell r="H1303">
            <v>36341</v>
          </cell>
        </row>
        <row r="1304">
          <cell r="A1304">
            <v>11050</v>
          </cell>
          <cell r="B1304" t="str">
            <v>Dhr.</v>
          </cell>
          <cell r="C1304" t="str">
            <v>J.M.H. Visschers</v>
          </cell>
          <cell r="D1304">
            <v>35961</v>
          </cell>
          <cell r="E1304">
            <v>2958465</v>
          </cell>
          <cell r="F1304" t="str">
            <v>Z1</v>
          </cell>
          <cell r="G1304" t="str">
            <v>Dat. dienstjaren CAO</v>
          </cell>
          <cell r="H1304">
            <v>35961</v>
          </cell>
        </row>
        <row r="1305">
          <cell r="A1305">
            <v>11051</v>
          </cell>
          <cell r="B1305" t="str">
            <v>Mevrouw</v>
          </cell>
          <cell r="C1305" t="str">
            <v>A.H. Beunk - Stundebeek</v>
          </cell>
          <cell r="D1305">
            <v>36593</v>
          </cell>
          <cell r="E1305">
            <v>2958465</v>
          </cell>
          <cell r="F1305" t="str">
            <v>Z1</v>
          </cell>
          <cell r="G1305" t="str">
            <v>Dat. dienstjaren CAO</v>
          </cell>
          <cell r="H1305">
            <v>36593</v>
          </cell>
        </row>
        <row r="1306">
          <cell r="A1306">
            <v>11052</v>
          </cell>
          <cell r="B1306" t="str">
            <v>Dhr.</v>
          </cell>
          <cell r="C1306" t="str">
            <v>M. Meijer</v>
          </cell>
          <cell r="D1306">
            <v>36685</v>
          </cell>
          <cell r="E1306">
            <v>2958465</v>
          </cell>
          <cell r="F1306" t="str">
            <v>Z1</v>
          </cell>
          <cell r="G1306" t="str">
            <v>Dat. dienstjaren CAO</v>
          </cell>
          <cell r="H1306">
            <v>36685</v>
          </cell>
        </row>
        <row r="1307">
          <cell r="A1307">
            <v>11053</v>
          </cell>
          <cell r="B1307" t="str">
            <v>Mevrouw</v>
          </cell>
          <cell r="C1307" t="str">
            <v>B. Bodero</v>
          </cell>
          <cell r="D1307">
            <v>37179</v>
          </cell>
          <cell r="E1307">
            <v>2958465</v>
          </cell>
          <cell r="F1307" t="str">
            <v>Z1</v>
          </cell>
          <cell r="G1307" t="str">
            <v>Dat. dienstjaren CAO</v>
          </cell>
          <cell r="H1307">
            <v>37179</v>
          </cell>
        </row>
        <row r="1308">
          <cell r="A1308">
            <v>11054</v>
          </cell>
          <cell r="B1308" t="str">
            <v>Mevrouw</v>
          </cell>
          <cell r="C1308" t="str">
            <v>B. ter Haar - Nieuwerth</v>
          </cell>
          <cell r="D1308">
            <v>37260</v>
          </cell>
          <cell r="E1308">
            <v>2958465</v>
          </cell>
          <cell r="F1308" t="str">
            <v>Z1</v>
          </cell>
          <cell r="G1308" t="str">
            <v>Dat. dienstjaren CAO</v>
          </cell>
          <cell r="H1308">
            <v>37260</v>
          </cell>
        </row>
        <row r="1309">
          <cell r="A1309">
            <v>11055</v>
          </cell>
          <cell r="B1309" t="str">
            <v>Dhr.</v>
          </cell>
          <cell r="C1309" t="str">
            <v>M.E.M. Hadji</v>
          </cell>
          <cell r="D1309">
            <v>37543</v>
          </cell>
          <cell r="E1309">
            <v>2958465</v>
          </cell>
          <cell r="F1309" t="str">
            <v>Z1</v>
          </cell>
          <cell r="G1309" t="str">
            <v>Dat. dienstjaren CAO</v>
          </cell>
          <cell r="H1309">
            <v>37543</v>
          </cell>
        </row>
        <row r="1310">
          <cell r="A1310">
            <v>11056</v>
          </cell>
          <cell r="B1310" t="str">
            <v>Mevrouw</v>
          </cell>
          <cell r="C1310" t="str">
            <v>J.L. Rotgans</v>
          </cell>
          <cell r="D1310">
            <v>37627</v>
          </cell>
          <cell r="E1310">
            <v>2958465</v>
          </cell>
          <cell r="F1310" t="str">
            <v>Z1</v>
          </cell>
          <cell r="G1310" t="str">
            <v>Dat. dienstjaren CAO</v>
          </cell>
          <cell r="H1310">
            <v>37627</v>
          </cell>
        </row>
        <row r="1311">
          <cell r="A1311">
            <v>11057</v>
          </cell>
          <cell r="B1311" t="str">
            <v>Mevrouw</v>
          </cell>
          <cell r="C1311" t="str">
            <v>L.L. Bijleveld - Merino</v>
          </cell>
          <cell r="D1311">
            <v>37665</v>
          </cell>
          <cell r="E1311">
            <v>2958465</v>
          </cell>
          <cell r="F1311" t="str">
            <v>Z1</v>
          </cell>
          <cell r="G1311" t="str">
            <v>Dat. dienstjaren CAO</v>
          </cell>
          <cell r="H1311">
            <v>37665</v>
          </cell>
        </row>
        <row r="1312">
          <cell r="A1312">
            <v>11058</v>
          </cell>
          <cell r="B1312" t="str">
            <v>Dhr.</v>
          </cell>
          <cell r="C1312" t="str">
            <v>E. Geertsma</v>
          </cell>
          <cell r="D1312">
            <v>37762</v>
          </cell>
          <cell r="E1312">
            <v>2958465</v>
          </cell>
          <cell r="F1312" t="str">
            <v>Z1</v>
          </cell>
          <cell r="G1312" t="str">
            <v>Dat. dienstjaren CAO</v>
          </cell>
          <cell r="H1312">
            <v>37762</v>
          </cell>
        </row>
        <row r="1313">
          <cell r="A1313">
            <v>11059</v>
          </cell>
          <cell r="B1313" t="str">
            <v>Dhr.</v>
          </cell>
          <cell r="C1313" t="str">
            <v>J.H. Polman</v>
          </cell>
          <cell r="D1313">
            <v>37783</v>
          </cell>
          <cell r="E1313">
            <v>2958465</v>
          </cell>
          <cell r="F1313" t="str">
            <v>Z1</v>
          </cell>
          <cell r="G1313" t="str">
            <v>Dat. dienstjaren CAO</v>
          </cell>
          <cell r="H1313">
            <v>37783</v>
          </cell>
        </row>
        <row r="1314">
          <cell r="A1314">
            <v>11060</v>
          </cell>
          <cell r="B1314" t="str">
            <v>Mevrouw</v>
          </cell>
          <cell r="C1314" t="str">
            <v>S.G.C.M. Thijssen - Pierlo</v>
          </cell>
          <cell r="D1314">
            <v>37799</v>
          </cell>
          <cell r="E1314">
            <v>2958465</v>
          </cell>
          <cell r="F1314" t="str">
            <v>Z1</v>
          </cell>
          <cell r="G1314" t="str">
            <v>Dat. dienstjaren CAO</v>
          </cell>
          <cell r="H1314">
            <v>35802</v>
          </cell>
        </row>
        <row r="1315">
          <cell r="A1315">
            <v>11061</v>
          </cell>
          <cell r="B1315" t="str">
            <v>Mevrouw</v>
          </cell>
          <cell r="C1315" t="str">
            <v>M.P.T.M. Pierlo - van Rossum</v>
          </cell>
          <cell r="D1315">
            <v>37799</v>
          </cell>
          <cell r="E1315">
            <v>2958465</v>
          </cell>
          <cell r="F1315" t="str">
            <v>Z1</v>
          </cell>
          <cell r="G1315" t="str">
            <v>Dat. dienstjaren CAO</v>
          </cell>
          <cell r="H1315">
            <v>37354</v>
          </cell>
        </row>
        <row r="1316">
          <cell r="A1316">
            <v>11062</v>
          </cell>
          <cell r="B1316" t="str">
            <v>Dhr.</v>
          </cell>
          <cell r="C1316" t="str">
            <v>T.J.G. Pouwel</v>
          </cell>
          <cell r="D1316">
            <v>37957</v>
          </cell>
          <cell r="E1316">
            <v>2958465</v>
          </cell>
          <cell r="F1316" t="str">
            <v>Z1</v>
          </cell>
          <cell r="G1316" t="str">
            <v>Dat. dienstjaren CAO</v>
          </cell>
          <cell r="H1316">
            <v>37957</v>
          </cell>
        </row>
        <row r="1317">
          <cell r="A1317">
            <v>11063</v>
          </cell>
          <cell r="B1317" t="str">
            <v>Mevrouw</v>
          </cell>
          <cell r="C1317" t="str">
            <v>G.E. Rekittke</v>
          </cell>
          <cell r="D1317">
            <v>38467</v>
          </cell>
          <cell r="E1317">
            <v>2958465</v>
          </cell>
          <cell r="F1317" t="str">
            <v>Z1</v>
          </cell>
          <cell r="G1317" t="str">
            <v>Dat. dienstjaren CAO</v>
          </cell>
          <cell r="H1317">
            <v>38467</v>
          </cell>
        </row>
        <row r="1318">
          <cell r="A1318">
            <v>11064</v>
          </cell>
          <cell r="B1318" t="str">
            <v>Mevrouw</v>
          </cell>
          <cell r="C1318" t="str">
            <v>A.B. Wagenaar - Kamping</v>
          </cell>
          <cell r="D1318">
            <v>38565</v>
          </cell>
          <cell r="E1318">
            <v>2958465</v>
          </cell>
          <cell r="F1318" t="str">
            <v>Z1</v>
          </cell>
          <cell r="G1318" t="str">
            <v>Dat. dienstjaren CAO</v>
          </cell>
          <cell r="H1318">
            <v>33002</v>
          </cell>
        </row>
        <row r="1319">
          <cell r="A1319">
            <v>11065</v>
          </cell>
          <cell r="B1319" t="str">
            <v>Dhr.</v>
          </cell>
          <cell r="C1319" t="str">
            <v>M. van der Veen</v>
          </cell>
          <cell r="D1319">
            <v>38565</v>
          </cell>
          <cell r="E1319">
            <v>2958465</v>
          </cell>
          <cell r="F1319" t="str">
            <v>Z1</v>
          </cell>
          <cell r="G1319" t="str">
            <v>Dat. dienstjaren CAO</v>
          </cell>
          <cell r="H1319">
            <v>37592</v>
          </cell>
        </row>
        <row r="1320">
          <cell r="A1320">
            <v>11066</v>
          </cell>
          <cell r="B1320" t="str">
            <v>Mevrouw</v>
          </cell>
          <cell r="C1320" t="str">
            <v>M.T.J. Spruyt - van der Zwaan</v>
          </cell>
          <cell r="D1320">
            <v>38579</v>
          </cell>
          <cell r="E1320">
            <v>2958465</v>
          </cell>
          <cell r="F1320" t="str">
            <v>Z1</v>
          </cell>
          <cell r="G1320" t="str">
            <v>Dat. dienstjaren CAO</v>
          </cell>
          <cell r="H1320">
            <v>34449</v>
          </cell>
        </row>
        <row r="1321">
          <cell r="A1321">
            <v>11067</v>
          </cell>
          <cell r="B1321" t="str">
            <v>Mevrouw</v>
          </cell>
          <cell r="C1321" t="str">
            <v>D. Kuper - Galanggadjir</v>
          </cell>
          <cell r="D1321">
            <v>38586</v>
          </cell>
          <cell r="E1321">
            <v>2958465</v>
          </cell>
          <cell r="F1321" t="str">
            <v>Z1</v>
          </cell>
          <cell r="G1321" t="str">
            <v>Dat. dienstjaren CAO</v>
          </cell>
          <cell r="H1321">
            <v>37333</v>
          </cell>
        </row>
        <row r="1322">
          <cell r="A1322">
            <v>11068</v>
          </cell>
          <cell r="B1322" t="str">
            <v>Mevrouw</v>
          </cell>
          <cell r="C1322" t="str">
            <v>G. Harmsen</v>
          </cell>
          <cell r="D1322">
            <v>38586</v>
          </cell>
          <cell r="E1322">
            <v>2958465</v>
          </cell>
          <cell r="F1322" t="str">
            <v>Z1</v>
          </cell>
          <cell r="G1322" t="str">
            <v>Dat. dienstjaren CAO</v>
          </cell>
          <cell r="H1322">
            <v>36180</v>
          </cell>
        </row>
        <row r="1323">
          <cell r="A1323">
            <v>11069</v>
          </cell>
          <cell r="B1323" t="str">
            <v>Mevrouw</v>
          </cell>
          <cell r="C1323" t="str">
            <v>S. Guclu - Turk</v>
          </cell>
          <cell r="D1323">
            <v>38586</v>
          </cell>
          <cell r="E1323">
            <v>2958465</v>
          </cell>
          <cell r="F1323" t="str">
            <v>Z1</v>
          </cell>
          <cell r="G1323" t="str">
            <v>Dat. dienstjaren CAO</v>
          </cell>
          <cell r="H1323">
            <v>36682</v>
          </cell>
        </row>
        <row r="1324">
          <cell r="A1324">
            <v>11070</v>
          </cell>
          <cell r="B1324" t="str">
            <v>Mevrouw</v>
          </cell>
          <cell r="C1324" t="str">
            <v>A.M. Klunder - Nales</v>
          </cell>
          <cell r="D1324">
            <v>38657</v>
          </cell>
          <cell r="E1324">
            <v>2958465</v>
          </cell>
          <cell r="F1324" t="str">
            <v>Z1</v>
          </cell>
          <cell r="G1324" t="str">
            <v>Dat. dienstjaren CAO</v>
          </cell>
          <cell r="H1324">
            <v>32552</v>
          </cell>
        </row>
        <row r="1325">
          <cell r="A1325">
            <v>11071</v>
          </cell>
          <cell r="B1325" t="str">
            <v>Mevrouw</v>
          </cell>
          <cell r="C1325" t="str">
            <v>G. Dagyaran</v>
          </cell>
          <cell r="D1325">
            <v>38586</v>
          </cell>
          <cell r="E1325">
            <v>2958465</v>
          </cell>
          <cell r="F1325" t="str">
            <v>Z1</v>
          </cell>
          <cell r="G1325" t="str">
            <v>Dat. dienstjaren CAO</v>
          </cell>
          <cell r="H1325">
            <v>37420</v>
          </cell>
        </row>
        <row r="1326">
          <cell r="A1326">
            <v>11072</v>
          </cell>
          <cell r="B1326" t="str">
            <v>Mevrouw</v>
          </cell>
          <cell r="C1326" t="str">
            <v>R. Hannaoui - Takfaoui</v>
          </cell>
          <cell r="D1326">
            <v>38586</v>
          </cell>
          <cell r="E1326">
            <v>2958465</v>
          </cell>
          <cell r="F1326" t="str">
            <v>Z1</v>
          </cell>
          <cell r="G1326" t="str">
            <v>Dat. dienstjaren CAO</v>
          </cell>
          <cell r="H1326">
            <v>34221</v>
          </cell>
        </row>
        <row r="1327">
          <cell r="A1327">
            <v>11073</v>
          </cell>
          <cell r="B1327" t="str">
            <v>Mevrouw</v>
          </cell>
          <cell r="C1327" t="str">
            <v>C. Katic - Kilic</v>
          </cell>
          <cell r="D1327">
            <v>38593</v>
          </cell>
          <cell r="E1327">
            <v>2958465</v>
          </cell>
          <cell r="F1327" t="str">
            <v>Z1</v>
          </cell>
          <cell r="G1327" t="str">
            <v>Dat. dienstjaren CAO</v>
          </cell>
          <cell r="H1327">
            <v>35866</v>
          </cell>
        </row>
        <row r="1328">
          <cell r="A1328">
            <v>11074</v>
          </cell>
          <cell r="B1328" t="str">
            <v>Mevrouw</v>
          </cell>
          <cell r="C1328" t="str">
            <v>C.A. Martina</v>
          </cell>
          <cell r="D1328">
            <v>38677</v>
          </cell>
          <cell r="E1328">
            <v>2958465</v>
          </cell>
          <cell r="F1328" t="str">
            <v>Z1</v>
          </cell>
          <cell r="G1328" t="str">
            <v>Dat. dienstjaren CAO</v>
          </cell>
          <cell r="H1328">
            <v>38677</v>
          </cell>
        </row>
        <row r="1329">
          <cell r="A1329">
            <v>11075</v>
          </cell>
          <cell r="B1329" t="str">
            <v>Mevrouw</v>
          </cell>
          <cell r="C1329" t="str">
            <v>P.J. Loukes</v>
          </cell>
          <cell r="D1329">
            <v>38719</v>
          </cell>
          <cell r="E1329">
            <v>2958465</v>
          </cell>
          <cell r="F1329" t="str">
            <v>Z1</v>
          </cell>
          <cell r="G1329" t="str">
            <v>Dat. dienstjaren CAO</v>
          </cell>
          <cell r="H1329">
            <v>38397</v>
          </cell>
        </row>
        <row r="1330">
          <cell r="A1330">
            <v>11076</v>
          </cell>
          <cell r="B1330" t="str">
            <v>Mevrouw</v>
          </cell>
          <cell r="C1330" t="str">
            <v>I.K. Samsudin</v>
          </cell>
          <cell r="D1330">
            <v>38735</v>
          </cell>
          <cell r="E1330">
            <v>2958465</v>
          </cell>
          <cell r="F1330" t="str">
            <v>Z1</v>
          </cell>
          <cell r="G1330" t="str">
            <v>Dat. dienstjaren CAO</v>
          </cell>
          <cell r="H1330">
            <v>38735</v>
          </cell>
        </row>
        <row r="1331">
          <cell r="A1331">
            <v>11077</v>
          </cell>
          <cell r="B1331" t="str">
            <v>Mevrouw</v>
          </cell>
          <cell r="C1331" t="str">
            <v>M. Koerhuis - van Dijk</v>
          </cell>
          <cell r="D1331">
            <v>38740</v>
          </cell>
          <cell r="E1331">
            <v>2958465</v>
          </cell>
          <cell r="F1331" t="str">
            <v>Z1</v>
          </cell>
          <cell r="G1331" t="str">
            <v>Dat. dienstjaren CAO</v>
          </cell>
          <cell r="H1331">
            <v>38443</v>
          </cell>
        </row>
        <row r="1332">
          <cell r="A1332">
            <v>11078</v>
          </cell>
          <cell r="B1332" t="str">
            <v>Mevrouw</v>
          </cell>
          <cell r="C1332" t="str">
            <v>I. Takfaoui - El Hassani</v>
          </cell>
          <cell r="D1332">
            <v>38782</v>
          </cell>
          <cell r="E1332">
            <v>2958465</v>
          </cell>
          <cell r="F1332" t="str">
            <v>Z1</v>
          </cell>
          <cell r="G1332" t="str">
            <v>Dat. dienstjaren CAO</v>
          </cell>
          <cell r="H1332">
            <v>38586</v>
          </cell>
        </row>
        <row r="1333">
          <cell r="A1333">
            <v>11079</v>
          </cell>
          <cell r="B1333" t="str">
            <v>Mevrouw</v>
          </cell>
          <cell r="C1333" t="str">
            <v>T.R. Scheperkamp</v>
          </cell>
          <cell r="D1333">
            <v>38852</v>
          </cell>
          <cell r="E1333">
            <v>2958465</v>
          </cell>
          <cell r="F1333" t="str">
            <v>Z1</v>
          </cell>
          <cell r="G1333" t="str">
            <v>Dat. dienstjaren CAO</v>
          </cell>
          <cell r="H1333">
            <v>33731</v>
          </cell>
        </row>
        <row r="1334">
          <cell r="A1334">
            <v>11080</v>
          </cell>
          <cell r="B1334" t="str">
            <v>Mevrouw</v>
          </cell>
          <cell r="C1334" t="str">
            <v>T. Hulleman - Jansen</v>
          </cell>
          <cell r="D1334">
            <v>38971</v>
          </cell>
          <cell r="E1334">
            <v>2958465</v>
          </cell>
          <cell r="F1334" t="str">
            <v>Z1</v>
          </cell>
          <cell r="G1334" t="str">
            <v>Dat. dienstjaren CAO</v>
          </cell>
          <cell r="H1334">
            <v>38971</v>
          </cell>
        </row>
        <row r="1335">
          <cell r="A1335">
            <v>11081</v>
          </cell>
          <cell r="B1335" t="str">
            <v>Mevrouw</v>
          </cell>
          <cell r="C1335" t="str">
            <v>M.C. Laan - Teerkamp</v>
          </cell>
          <cell r="D1335">
            <v>39127</v>
          </cell>
          <cell r="E1335">
            <v>2958465</v>
          </cell>
          <cell r="F1335" t="str">
            <v>Z1</v>
          </cell>
          <cell r="G1335" t="str">
            <v>Dat. dienstjaren CAO</v>
          </cell>
          <cell r="H1335">
            <v>39127</v>
          </cell>
        </row>
        <row r="1336">
          <cell r="A1336">
            <v>11082</v>
          </cell>
          <cell r="B1336" t="str">
            <v>Mevrouw</v>
          </cell>
          <cell r="C1336" t="str">
            <v>A.T. Becks</v>
          </cell>
          <cell r="D1336">
            <v>39134</v>
          </cell>
          <cell r="E1336">
            <v>2958465</v>
          </cell>
          <cell r="F1336" t="str">
            <v>Z1</v>
          </cell>
          <cell r="G1336" t="str">
            <v>Dat. dienstjaren CAO</v>
          </cell>
          <cell r="H1336">
            <v>39134</v>
          </cell>
        </row>
        <row r="1337">
          <cell r="A1337">
            <v>11083</v>
          </cell>
          <cell r="B1337" t="str">
            <v>Dhr.</v>
          </cell>
          <cell r="C1337" t="str">
            <v>H.B. Slotboom</v>
          </cell>
          <cell r="D1337">
            <v>39199</v>
          </cell>
          <cell r="E1337">
            <v>2958465</v>
          </cell>
          <cell r="F1337" t="str">
            <v>Z1</v>
          </cell>
          <cell r="G1337" t="str">
            <v>Dat. dienstjaren CAO</v>
          </cell>
          <cell r="H1337">
            <v>39199</v>
          </cell>
        </row>
        <row r="1338">
          <cell r="A1338">
            <v>11084</v>
          </cell>
          <cell r="B1338" t="str">
            <v>Mevrouw</v>
          </cell>
          <cell r="C1338" t="str">
            <v>S. Unal - Kabasakal</v>
          </cell>
          <cell r="D1338">
            <v>39231</v>
          </cell>
          <cell r="E1338">
            <v>2958465</v>
          </cell>
          <cell r="F1338" t="str">
            <v>Z1</v>
          </cell>
          <cell r="G1338" t="str">
            <v>Dat. dienstjaren CAO</v>
          </cell>
          <cell r="H1338">
            <v>37561</v>
          </cell>
        </row>
        <row r="1339">
          <cell r="A1339">
            <v>11085</v>
          </cell>
          <cell r="B1339" t="str">
            <v>Mevrouw</v>
          </cell>
          <cell r="C1339" t="str">
            <v>A. Koelman - van der Meer</v>
          </cell>
          <cell r="D1339">
            <v>39454</v>
          </cell>
          <cell r="E1339">
            <v>2958465</v>
          </cell>
          <cell r="F1339" t="str">
            <v>Z1</v>
          </cell>
          <cell r="G1339" t="str">
            <v>Dat. dienstjaren CAO</v>
          </cell>
          <cell r="H1339">
            <v>34624</v>
          </cell>
        </row>
        <row r="1340">
          <cell r="A1340">
            <v>11086</v>
          </cell>
          <cell r="B1340" t="str">
            <v>Mevrouw</v>
          </cell>
          <cell r="C1340" t="str">
            <v>S. Sahebdien - Madhuban</v>
          </cell>
          <cell r="D1340">
            <v>39479</v>
          </cell>
          <cell r="E1340">
            <v>2958465</v>
          </cell>
          <cell r="F1340" t="str">
            <v>Z1</v>
          </cell>
          <cell r="G1340" t="str">
            <v>Dat. dienstjaren CAO</v>
          </cell>
          <cell r="H1340">
            <v>38655</v>
          </cell>
        </row>
        <row r="1341">
          <cell r="A1341">
            <v>11087</v>
          </cell>
          <cell r="B1341" t="str">
            <v>Mevrouw</v>
          </cell>
          <cell r="C1341" t="str">
            <v>A. Geltink - Hiemstra</v>
          </cell>
          <cell r="D1341">
            <v>39479</v>
          </cell>
          <cell r="E1341">
            <v>2958465</v>
          </cell>
          <cell r="F1341" t="str">
            <v>Z1</v>
          </cell>
          <cell r="G1341" t="str">
            <v>Dat. dienstjaren CAO</v>
          </cell>
          <cell r="H1341">
            <v>38869</v>
          </cell>
        </row>
        <row r="1342">
          <cell r="A1342">
            <v>11088</v>
          </cell>
          <cell r="B1342" t="str">
            <v>Mevrouw</v>
          </cell>
          <cell r="C1342" t="str">
            <v>G.M. Groot - Ortiz Santos</v>
          </cell>
          <cell r="D1342">
            <v>39479</v>
          </cell>
          <cell r="E1342">
            <v>2958465</v>
          </cell>
          <cell r="F1342" t="str">
            <v>Z1</v>
          </cell>
          <cell r="G1342" t="str">
            <v>Dat. dienstjaren CAO</v>
          </cell>
          <cell r="H1342">
            <v>38869</v>
          </cell>
        </row>
        <row r="1343">
          <cell r="A1343">
            <v>11089</v>
          </cell>
          <cell r="B1343" t="str">
            <v>Mevrouw</v>
          </cell>
          <cell r="C1343" t="str">
            <v>T.M. Knol - Schotman</v>
          </cell>
          <cell r="D1343">
            <v>39539</v>
          </cell>
          <cell r="E1343">
            <v>2958465</v>
          </cell>
          <cell r="F1343" t="str">
            <v>Z1</v>
          </cell>
          <cell r="G1343" t="str">
            <v>Dat. dienstjaren CAO</v>
          </cell>
          <cell r="H1343">
            <v>39539</v>
          </cell>
        </row>
        <row r="1344">
          <cell r="A1344">
            <v>11090</v>
          </cell>
          <cell r="B1344" t="str">
            <v>Mevrouw</v>
          </cell>
          <cell r="C1344" t="str">
            <v>N. van Schubert</v>
          </cell>
          <cell r="D1344">
            <v>39541</v>
          </cell>
          <cell r="E1344">
            <v>2958465</v>
          </cell>
          <cell r="F1344" t="str">
            <v>Z1</v>
          </cell>
          <cell r="G1344" t="str">
            <v>Dat. dienstjaren CAO</v>
          </cell>
          <cell r="H1344">
            <v>39541</v>
          </cell>
        </row>
        <row r="1345">
          <cell r="A1345">
            <v>11091</v>
          </cell>
          <cell r="B1345" t="str">
            <v>Dhr.</v>
          </cell>
          <cell r="C1345" t="str">
            <v>H.T.J.M. Jansen</v>
          </cell>
          <cell r="D1345">
            <v>39559</v>
          </cell>
          <cell r="E1345">
            <v>2958465</v>
          </cell>
          <cell r="F1345" t="str">
            <v>Z1</v>
          </cell>
          <cell r="G1345" t="str">
            <v>Dat. dienstjaren CAO</v>
          </cell>
          <cell r="H1345">
            <v>39046</v>
          </cell>
        </row>
        <row r="1346">
          <cell r="A1346">
            <v>11092</v>
          </cell>
          <cell r="B1346" t="str">
            <v>Mevrouw</v>
          </cell>
          <cell r="C1346" t="str">
            <v>T.P. Bos</v>
          </cell>
          <cell r="D1346">
            <v>39605</v>
          </cell>
          <cell r="E1346">
            <v>2958465</v>
          </cell>
          <cell r="F1346" t="str">
            <v>Z1</v>
          </cell>
          <cell r="G1346" t="str">
            <v>Dat. dienstjaren CAO</v>
          </cell>
          <cell r="H1346">
            <v>39605</v>
          </cell>
        </row>
        <row r="1347">
          <cell r="A1347">
            <v>11093</v>
          </cell>
          <cell r="B1347" t="str">
            <v>Mevrouw</v>
          </cell>
          <cell r="C1347" t="str">
            <v>S. Ozturk - Acar</v>
          </cell>
          <cell r="D1347">
            <v>39608</v>
          </cell>
          <cell r="E1347">
            <v>2958465</v>
          </cell>
          <cell r="F1347" t="str">
            <v>Z1</v>
          </cell>
          <cell r="G1347" t="str">
            <v>Dat. dienstjaren CAO</v>
          </cell>
          <cell r="H1347">
            <v>38056</v>
          </cell>
        </row>
        <row r="1348">
          <cell r="A1348">
            <v>11094</v>
          </cell>
          <cell r="B1348" t="str">
            <v>Dhr.</v>
          </cell>
          <cell r="C1348" t="str">
            <v>D.C. Palil</v>
          </cell>
          <cell r="D1348">
            <v>39727</v>
          </cell>
          <cell r="E1348">
            <v>2958465</v>
          </cell>
          <cell r="F1348" t="str">
            <v>Z1</v>
          </cell>
          <cell r="G1348" t="str">
            <v>Dat. dienstjaren CAO</v>
          </cell>
          <cell r="H1348">
            <v>39727</v>
          </cell>
        </row>
        <row r="1349">
          <cell r="A1349">
            <v>11095</v>
          </cell>
          <cell r="B1349" t="str">
            <v>Mevrouw</v>
          </cell>
          <cell r="C1349" t="str">
            <v>L. Bouwhuis</v>
          </cell>
          <cell r="D1349">
            <v>39734</v>
          </cell>
          <cell r="E1349">
            <v>2958465</v>
          </cell>
          <cell r="F1349" t="str">
            <v>Z1</v>
          </cell>
          <cell r="G1349" t="str">
            <v>Dat. dienstjaren CAO</v>
          </cell>
          <cell r="H1349">
            <v>39734</v>
          </cell>
        </row>
        <row r="1350">
          <cell r="A1350">
            <v>11096</v>
          </cell>
          <cell r="B1350" t="str">
            <v>Mevrouw</v>
          </cell>
          <cell r="C1350" t="str">
            <v>N. Martens</v>
          </cell>
          <cell r="D1350">
            <v>39741</v>
          </cell>
          <cell r="E1350">
            <v>2958465</v>
          </cell>
          <cell r="F1350" t="str">
            <v>Z1</v>
          </cell>
          <cell r="G1350" t="str">
            <v>Dat. dienstjaren CAO</v>
          </cell>
          <cell r="H1350">
            <v>39674</v>
          </cell>
        </row>
        <row r="1351">
          <cell r="A1351">
            <v>11098</v>
          </cell>
          <cell r="B1351" t="str">
            <v>Mevrouw</v>
          </cell>
          <cell r="C1351" t="str">
            <v>H. de Boer</v>
          </cell>
          <cell r="D1351">
            <v>39917</v>
          </cell>
          <cell r="E1351">
            <v>2958465</v>
          </cell>
          <cell r="F1351" t="str">
            <v>Z1</v>
          </cell>
          <cell r="G1351" t="str">
            <v>Dat. dienstjaren CAO</v>
          </cell>
          <cell r="H1351">
            <v>39917</v>
          </cell>
        </row>
        <row r="1352">
          <cell r="A1352">
            <v>11099</v>
          </cell>
          <cell r="B1352" t="str">
            <v>Mevrouw</v>
          </cell>
          <cell r="C1352" t="str">
            <v>K. Phathee</v>
          </cell>
          <cell r="D1352">
            <v>39923</v>
          </cell>
          <cell r="E1352">
            <v>2958465</v>
          </cell>
          <cell r="F1352" t="str">
            <v>Z1</v>
          </cell>
          <cell r="G1352" t="str">
            <v>Dat. dienstjaren CAO</v>
          </cell>
          <cell r="H1352">
            <v>39629</v>
          </cell>
        </row>
        <row r="1353">
          <cell r="A1353">
            <v>11100</v>
          </cell>
          <cell r="B1353" t="str">
            <v>Mevrouw</v>
          </cell>
          <cell r="C1353" t="str">
            <v>S. Dogan</v>
          </cell>
          <cell r="D1353">
            <v>39930</v>
          </cell>
          <cell r="E1353">
            <v>2958465</v>
          </cell>
          <cell r="F1353" t="str">
            <v>Z1</v>
          </cell>
          <cell r="G1353" t="str">
            <v>Dat. dienstjaren CAO</v>
          </cell>
          <cell r="H1353">
            <v>39510</v>
          </cell>
        </row>
        <row r="1354">
          <cell r="A1354">
            <v>11101</v>
          </cell>
          <cell r="B1354" t="str">
            <v>Mevrouw</v>
          </cell>
          <cell r="C1354" t="str">
            <v>F. Bilgic</v>
          </cell>
          <cell r="D1354">
            <v>39930</v>
          </cell>
          <cell r="E1354">
            <v>2958465</v>
          </cell>
          <cell r="F1354" t="str">
            <v>Z1</v>
          </cell>
          <cell r="G1354" t="str">
            <v>Dat. dienstjaren CAO</v>
          </cell>
          <cell r="H1354">
            <v>39786</v>
          </cell>
        </row>
        <row r="1355">
          <cell r="A1355">
            <v>11102</v>
          </cell>
          <cell r="B1355" t="str">
            <v>Mevrouw</v>
          </cell>
          <cell r="C1355" t="str">
            <v>L. Yilmaz - Aydin</v>
          </cell>
          <cell r="D1355">
            <v>39947</v>
          </cell>
          <cell r="E1355">
            <v>2958465</v>
          </cell>
          <cell r="F1355" t="str">
            <v>Z1</v>
          </cell>
          <cell r="G1355" t="str">
            <v>Dat. dienstjaren CAO</v>
          </cell>
          <cell r="H1355">
            <v>39742</v>
          </cell>
        </row>
        <row r="1356">
          <cell r="A1356">
            <v>11103</v>
          </cell>
          <cell r="B1356" t="str">
            <v>Mevrouw</v>
          </cell>
          <cell r="C1356" t="str">
            <v>S. Groeve - Saarloos</v>
          </cell>
          <cell r="D1356">
            <v>39979</v>
          </cell>
          <cell r="E1356">
            <v>2958465</v>
          </cell>
          <cell r="F1356" t="str">
            <v>Z1</v>
          </cell>
          <cell r="G1356" t="str">
            <v>Dat. dienstjaren CAO</v>
          </cell>
          <cell r="H1356">
            <v>39979</v>
          </cell>
        </row>
        <row r="1357">
          <cell r="A1357">
            <v>11104</v>
          </cell>
          <cell r="B1357" t="str">
            <v>Mevrouw</v>
          </cell>
          <cell r="C1357" t="str">
            <v>D. Taspinar - Pala</v>
          </cell>
          <cell r="D1357">
            <v>39990</v>
          </cell>
          <cell r="E1357">
            <v>2958465</v>
          </cell>
          <cell r="F1357" t="str">
            <v>Z1</v>
          </cell>
          <cell r="G1357" t="str">
            <v>Dat. dienstjaren CAO</v>
          </cell>
          <cell r="H1357">
            <v>39622</v>
          </cell>
        </row>
        <row r="1358">
          <cell r="A1358">
            <v>11105</v>
          </cell>
          <cell r="B1358" t="str">
            <v>Dhr.</v>
          </cell>
          <cell r="C1358" t="str">
            <v>Y.M. Chalam</v>
          </cell>
          <cell r="D1358">
            <v>39994</v>
          </cell>
          <cell r="E1358">
            <v>2958465</v>
          </cell>
          <cell r="F1358" t="str">
            <v>Z1</v>
          </cell>
          <cell r="G1358" t="str">
            <v>Dat. dienstjaren CAO</v>
          </cell>
          <cell r="H1358">
            <v>39260</v>
          </cell>
        </row>
        <row r="1359">
          <cell r="A1359">
            <v>11106</v>
          </cell>
          <cell r="B1359" t="str">
            <v>Dhr.</v>
          </cell>
          <cell r="C1359" t="str">
            <v>M. El Harchaoui</v>
          </cell>
          <cell r="D1359">
            <v>39995</v>
          </cell>
          <cell r="E1359">
            <v>2958465</v>
          </cell>
          <cell r="F1359" t="str">
            <v>Z1</v>
          </cell>
          <cell r="G1359" t="str">
            <v>Dat. dienstjaren CAO</v>
          </cell>
          <cell r="H1359">
            <v>38883</v>
          </cell>
        </row>
        <row r="1360">
          <cell r="A1360">
            <v>11107</v>
          </cell>
          <cell r="B1360" t="str">
            <v>Dhr.</v>
          </cell>
          <cell r="C1360" t="str">
            <v>W.A. Evers</v>
          </cell>
          <cell r="D1360">
            <v>39995</v>
          </cell>
          <cell r="E1360">
            <v>2958465</v>
          </cell>
          <cell r="F1360" t="str">
            <v>Z1</v>
          </cell>
          <cell r="G1360" t="str">
            <v>Dat. dienstjaren CAO</v>
          </cell>
          <cell r="H1360">
            <v>37348</v>
          </cell>
        </row>
        <row r="1361">
          <cell r="A1361">
            <v>11109</v>
          </cell>
          <cell r="B1361" t="str">
            <v>Dhr.</v>
          </cell>
          <cell r="C1361" t="str">
            <v>D. Keijzer</v>
          </cell>
          <cell r="D1361">
            <v>39995</v>
          </cell>
          <cell r="E1361">
            <v>2958465</v>
          </cell>
          <cell r="F1361" t="str">
            <v>Z1</v>
          </cell>
          <cell r="G1361" t="str">
            <v>Dat. dienstjaren CAO</v>
          </cell>
          <cell r="H1361">
            <v>36658</v>
          </cell>
        </row>
        <row r="1362">
          <cell r="A1362">
            <v>11110</v>
          </cell>
          <cell r="B1362" t="str">
            <v>Dhr.</v>
          </cell>
          <cell r="C1362" t="str">
            <v>G. Kariebo</v>
          </cell>
          <cell r="D1362">
            <v>39995</v>
          </cell>
          <cell r="E1362">
            <v>2958465</v>
          </cell>
          <cell r="F1362" t="str">
            <v>Z1</v>
          </cell>
          <cell r="G1362" t="str">
            <v>Dat. dienstjaren CAO</v>
          </cell>
          <cell r="H1362">
            <v>39011</v>
          </cell>
        </row>
        <row r="1363">
          <cell r="A1363">
            <v>11111</v>
          </cell>
          <cell r="B1363" t="str">
            <v>Dhr.</v>
          </cell>
          <cell r="C1363" t="str">
            <v>D.C.H. Bosscha</v>
          </cell>
          <cell r="D1363">
            <v>39995</v>
          </cell>
          <cell r="E1363">
            <v>2958465</v>
          </cell>
          <cell r="F1363" t="str">
            <v>Z1</v>
          </cell>
          <cell r="G1363" t="str">
            <v>Dat. dienstjaren CAO</v>
          </cell>
          <cell r="H1363">
            <v>35796</v>
          </cell>
        </row>
        <row r="1364">
          <cell r="A1364">
            <v>11112</v>
          </cell>
          <cell r="B1364" t="str">
            <v>Dhr.</v>
          </cell>
          <cell r="C1364" t="str">
            <v>T. Brugman</v>
          </cell>
          <cell r="D1364">
            <v>39995</v>
          </cell>
          <cell r="E1364">
            <v>2958465</v>
          </cell>
          <cell r="F1364" t="str">
            <v>Z1</v>
          </cell>
          <cell r="G1364" t="str">
            <v>Dat. dienstjaren CAO</v>
          </cell>
          <cell r="H1364">
            <v>38985</v>
          </cell>
        </row>
        <row r="1365">
          <cell r="A1365">
            <v>11113</v>
          </cell>
          <cell r="B1365" t="str">
            <v>Dhr.</v>
          </cell>
          <cell r="C1365" t="str">
            <v>K. Tanirli</v>
          </cell>
          <cell r="D1365">
            <v>39995</v>
          </cell>
          <cell r="E1365">
            <v>2958465</v>
          </cell>
          <cell r="F1365" t="str">
            <v>Z1</v>
          </cell>
          <cell r="G1365" t="str">
            <v>Dat. dienstjaren CAO</v>
          </cell>
          <cell r="H1365">
            <v>37767</v>
          </cell>
        </row>
        <row r="1366">
          <cell r="A1366">
            <v>11114</v>
          </cell>
          <cell r="B1366" t="str">
            <v>Dhr.</v>
          </cell>
          <cell r="C1366" t="str">
            <v>R. Cebeci</v>
          </cell>
          <cell r="D1366">
            <v>39995</v>
          </cell>
          <cell r="E1366">
            <v>2958465</v>
          </cell>
          <cell r="F1366" t="str">
            <v>Z1</v>
          </cell>
          <cell r="G1366" t="str">
            <v>Dat. dienstjaren CAO</v>
          </cell>
          <cell r="H1366">
            <v>37354</v>
          </cell>
        </row>
        <row r="1367">
          <cell r="A1367">
            <v>11115</v>
          </cell>
          <cell r="B1367" t="str">
            <v>Dhr.</v>
          </cell>
          <cell r="C1367" t="str">
            <v>H.J. Vreeman</v>
          </cell>
          <cell r="D1367">
            <v>39995</v>
          </cell>
          <cell r="E1367">
            <v>2958465</v>
          </cell>
          <cell r="F1367" t="str">
            <v>Z1</v>
          </cell>
          <cell r="G1367" t="str">
            <v>Dat. dienstjaren CAO</v>
          </cell>
          <cell r="H1367">
            <v>33399</v>
          </cell>
        </row>
        <row r="1368">
          <cell r="A1368">
            <v>11116</v>
          </cell>
          <cell r="B1368" t="str">
            <v>Dhr.</v>
          </cell>
          <cell r="C1368" t="str">
            <v>H.H. Roos</v>
          </cell>
          <cell r="D1368">
            <v>39995</v>
          </cell>
          <cell r="E1368">
            <v>2958465</v>
          </cell>
          <cell r="F1368" t="str">
            <v>Z1</v>
          </cell>
          <cell r="G1368" t="str">
            <v>Dat. dienstjaren CAO</v>
          </cell>
          <cell r="H1368">
            <v>36213</v>
          </cell>
        </row>
        <row r="1369">
          <cell r="A1369">
            <v>11117</v>
          </cell>
          <cell r="B1369" t="str">
            <v>Dhr.</v>
          </cell>
          <cell r="C1369" t="str">
            <v>G.J. Dragt</v>
          </cell>
          <cell r="D1369">
            <v>39995</v>
          </cell>
          <cell r="E1369">
            <v>2958465</v>
          </cell>
          <cell r="F1369" t="str">
            <v>Z1</v>
          </cell>
          <cell r="G1369" t="str">
            <v>Dat. dienstjaren CAO</v>
          </cell>
          <cell r="H1369">
            <v>30635</v>
          </cell>
        </row>
        <row r="1370">
          <cell r="A1370">
            <v>11118</v>
          </cell>
          <cell r="B1370" t="str">
            <v>Dhr.</v>
          </cell>
          <cell r="C1370" t="str">
            <v>I. Sudarta</v>
          </cell>
          <cell r="D1370">
            <v>39995</v>
          </cell>
          <cell r="E1370">
            <v>2958465</v>
          </cell>
          <cell r="F1370" t="str">
            <v>Z1</v>
          </cell>
          <cell r="G1370" t="str">
            <v>Dat. dienstjaren CAO</v>
          </cell>
          <cell r="H1370">
            <v>35609</v>
          </cell>
        </row>
        <row r="1371">
          <cell r="A1371">
            <v>11119</v>
          </cell>
          <cell r="B1371" t="str">
            <v>Mevrouw</v>
          </cell>
          <cell r="C1371" t="str">
            <v>B. Holtkamp - Venerius</v>
          </cell>
          <cell r="D1371">
            <v>40001</v>
          </cell>
          <cell r="E1371">
            <v>2958465</v>
          </cell>
          <cell r="F1371" t="str">
            <v>Z1</v>
          </cell>
          <cell r="G1371" t="str">
            <v>Dat. dienstjaren CAO</v>
          </cell>
          <cell r="H1371">
            <v>39440</v>
          </cell>
        </row>
        <row r="1372">
          <cell r="A1372">
            <v>11120</v>
          </cell>
          <cell r="B1372" t="str">
            <v>Mevrouw</v>
          </cell>
          <cell r="C1372" t="str">
            <v>H. Adiguzel</v>
          </cell>
          <cell r="D1372">
            <v>40008</v>
          </cell>
          <cell r="E1372">
            <v>2958465</v>
          </cell>
          <cell r="F1372" t="str">
            <v>Z1</v>
          </cell>
          <cell r="G1372" t="str">
            <v>Dat. dienstjaren CAO</v>
          </cell>
          <cell r="H1372">
            <v>39566</v>
          </cell>
        </row>
        <row r="1373">
          <cell r="A1373">
            <v>11121</v>
          </cell>
          <cell r="B1373" t="str">
            <v>Mevrouw</v>
          </cell>
          <cell r="C1373" t="str">
            <v>N. Kaya - Lal</v>
          </cell>
          <cell r="D1373">
            <v>40008</v>
          </cell>
          <cell r="E1373">
            <v>2958465</v>
          </cell>
          <cell r="F1373" t="str">
            <v>Z1</v>
          </cell>
          <cell r="G1373" t="str">
            <v>Dat. dienstjaren CAO</v>
          </cell>
          <cell r="H1373">
            <v>39616</v>
          </cell>
        </row>
        <row r="1374">
          <cell r="A1374">
            <v>11122</v>
          </cell>
          <cell r="B1374" t="str">
            <v>Dhr.</v>
          </cell>
          <cell r="C1374" t="str">
            <v>T. van der Woude</v>
          </cell>
          <cell r="D1374">
            <v>40015</v>
          </cell>
          <cell r="E1374">
            <v>2958465</v>
          </cell>
          <cell r="F1374" t="str">
            <v>Z1</v>
          </cell>
          <cell r="G1374" t="str">
            <v>Dat. dienstjaren CAO</v>
          </cell>
          <cell r="H1374">
            <v>36836</v>
          </cell>
        </row>
        <row r="1375">
          <cell r="A1375">
            <v>11123</v>
          </cell>
          <cell r="B1375" t="str">
            <v>Mevrouw</v>
          </cell>
          <cell r="C1375" t="str">
            <v>B. ten Vaanholt - Jacopo</v>
          </cell>
          <cell r="D1375">
            <v>40080</v>
          </cell>
          <cell r="E1375">
            <v>2958465</v>
          </cell>
          <cell r="F1375" t="str">
            <v>Z1</v>
          </cell>
          <cell r="G1375" t="str">
            <v>Dat. dienstjaren CAO</v>
          </cell>
          <cell r="H1375">
            <v>39923</v>
          </cell>
        </row>
        <row r="1376">
          <cell r="A1376">
            <v>11124</v>
          </cell>
          <cell r="B1376" t="str">
            <v>Dhr.</v>
          </cell>
          <cell r="C1376" t="str">
            <v>S. Ouro Afa</v>
          </cell>
          <cell r="D1376">
            <v>40098</v>
          </cell>
          <cell r="E1376">
            <v>2958465</v>
          </cell>
          <cell r="F1376" t="str">
            <v>Z1</v>
          </cell>
          <cell r="G1376" t="str">
            <v>Dat. dienstjaren CAO</v>
          </cell>
          <cell r="H1376">
            <v>40098</v>
          </cell>
        </row>
        <row r="1377">
          <cell r="A1377">
            <v>11125</v>
          </cell>
          <cell r="B1377" t="str">
            <v>Mevrouw</v>
          </cell>
          <cell r="C1377" t="str">
            <v>K.T. Yeung</v>
          </cell>
          <cell r="D1377">
            <v>40119</v>
          </cell>
          <cell r="E1377">
            <v>2958465</v>
          </cell>
          <cell r="F1377" t="str">
            <v>Z1</v>
          </cell>
          <cell r="G1377" t="str">
            <v>Dat. dienstjaren CAO</v>
          </cell>
          <cell r="H1377">
            <v>40119</v>
          </cell>
        </row>
        <row r="1378">
          <cell r="A1378">
            <v>11126</v>
          </cell>
          <cell r="B1378" t="str">
            <v>Mevrouw</v>
          </cell>
          <cell r="C1378" t="str">
            <v>A.L. Williams</v>
          </cell>
          <cell r="D1378">
            <v>40119</v>
          </cell>
          <cell r="E1378">
            <v>2958465</v>
          </cell>
          <cell r="F1378" t="str">
            <v>Z1</v>
          </cell>
          <cell r="G1378" t="str">
            <v>Dat. dienstjaren CAO</v>
          </cell>
          <cell r="H1378">
            <v>40119</v>
          </cell>
        </row>
        <row r="1379">
          <cell r="A1379">
            <v>11127</v>
          </cell>
          <cell r="B1379" t="str">
            <v>Dhr.</v>
          </cell>
          <cell r="C1379" t="str">
            <v>I.I. Kimba</v>
          </cell>
          <cell r="D1379">
            <v>40119</v>
          </cell>
          <cell r="E1379">
            <v>2958465</v>
          </cell>
          <cell r="F1379" t="str">
            <v>Z1</v>
          </cell>
          <cell r="G1379" t="str">
            <v>Dat. dienstjaren CAO</v>
          </cell>
          <cell r="H1379">
            <v>40119</v>
          </cell>
        </row>
        <row r="1380">
          <cell r="A1380">
            <v>11128</v>
          </cell>
          <cell r="B1380" t="str">
            <v>Dhr.</v>
          </cell>
          <cell r="C1380" t="str">
            <v>H.R. Bradwolff</v>
          </cell>
          <cell r="D1380">
            <v>40182</v>
          </cell>
          <cell r="E1380">
            <v>2958465</v>
          </cell>
          <cell r="F1380" t="str">
            <v>Z1</v>
          </cell>
          <cell r="G1380" t="str">
            <v>Dat. dienstjaren CAO</v>
          </cell>
          <cell r="H1380">
            <v>39199</v>
          </cell>
        </row>
        <row r="1381">
          <cell r="A1381">
            <v>11129</v>
          </cell>
          <cell r="B1381" t="str">
            <v>Mevrouw</v>
          </cell>
          <cell r="C1381" t="str">
            <v>I. Lippinkhof</v>
          </cell>
          <cell r="D1381">
            <v>40269</v>
          </cell>
          <cell r="E1381">
            <v>2958465</v>
          </cell>
          <cell r="F1381" t="str">
            <v>Z1</v>
          </cell>
          <cell r="G1381" t="str">
            <v>Dat. dienstjaren CAO</v>
          </cell>
          <cell r="H1381">
            <v>40269</v>
          </cell>
        </row>
        <row r="1382">
          <cell r="A1382">
            <v>11130</v>
          </cell>
          <cell r="B1382" t="str">
            <v>Mevrouw</v>
          </cell>
          <cell r="C1382" t="str">
            <v>S. Sari - Ugu</v>
          </cell>
          <cell r="D1382">
            <v>40299</v>
          </cell>
          <cell r="E1382">
            <v>2958465</v>
          </cell>
          <cell r="F1382" t="str">
            <v>Z1</v>
          </cell>
          <cell r="G1382" t="str">
            <v>Dat. dienstjaren CAO</v>
          </cell>
          <cell r="H1382">
            <v>38033</v>
          </cell>
        </row>
        <row r="1383">
          <cell r="A1383">
            <v>11131</v>
          </cell>
          <cell r="B1383" t="str">
            <v>Mevrouw</v>
          </cell>
          <cell r="C1383" t="str">
            <v>W. Visser - Kroes</v>
          </cell>
          <cell r="D1383">
            <v>40315</v>
          </cell>
          <cell r="E1383">
            <v>2958465</v>
          </cell>
          <cell r="F1383" t="str">
            <v>Z1</v>
          </cell>
          <cell r="G1383" t="str">
            <v>Dat. dienstjaren CAO</v>
          </cell>
          <cell r="H1383">
            <v>32167</v>
          </cell>
        </row>
        <row r="1384">
          <cell r="A1384">
            <v>11132</v>
          </cell>
          <cell r="B1384" t="str">
            <v>Mevrouw</v>
          </cell>
          <cell r="C1384" t="str">
            <v>P. Beekman</v>
          </cell>
          <cell r="D1384">
            <v>40315</v>
          </cell>
          <cell r="E1384">
            <v>2958465</v>
          </cell>
          <cell r="F1384" t="str">
            <v>Z1</v>
          </cell>
          <cell r="G1384" t="str">
            <v>Dat. dienstjaren CAO</v>
          </cell>
          <cell r="H1384">
            <v>39591</v>
          </cell>
        </row>
        <row r="1385">
          <cell r="A1385">
            <v>11133</v>
          </cell>
          <cell r="B1385" t="str">
            <v>Mevrouw</v>
          </cell>
          <cell r="C1385" t="str">
            <v>W. Reuvers - van Verseveld</v>
          </cell>
          <cell r="D1385">
            <v>40299</v>
          </cell>
          <cell r="E1385">
            <v>2958465</v>
          </cell>
          <cell r="F1385" t="str">
            <v>Z1</v>
          </cell>
          <cell r="G1385" t="str">
            <v>Dat. dienstjaren CAO</v>
          </cell>
          <cell r="H1385">
            <v>39600</v>
          </cell>
        </row>
        <row r="1386">
          <cell r="A1386">
            <v>11134</v>
          </cell>
          <cell r="B1386" t="str">
            <v>Mevrouw</v>
          </cell>
          <cell r="C1386" t="str">
            <v>G. Kalinci</v>
          </cell>
          <cell r="D1386">
            <v>40315</v>
          </cell>
          <cell r="E1386">
            <v>2958465</v>
          </cell>
          <cell r="F1386" t="str">
            <v>Z1</v>
          </cell>
          <cell r="G1386" t="str">
            <v>Dat. dienstjaren CAO</v>
          </cell>
          <cell r="H1386">
            <v>37494</v>
          </cell>
        </row>
        <row r="1387">
          <cell r="A1387">
            <v>11135</v>
          </cell>
          <cell r="B1387" t="str">
            <v>Dhr.</v>
          </cell>
          <cell r="C1387" t="str">
            <v>L.H. Tumanserij</v>
          </cell>
          <cell r="D1387">
            <v>40315</v>
          </cell>
          <cell r="E1387">
            <v>2958465</v>
          </cell>
          <cell r="F1387" t="str">
            <v>Z1</v>
          </cell>
          <cell r="G1387" t="str">
            <v>Dat. dienstjaren CAO</v>
          </cell>
          <cell r="H1387">
            <v>39163</v>
          </cell>
        </row>
        <row r="1388">
          <cell r="A1388">
            <v>11136</v>
          </cell>
          <cell r="B1388" t="str">
            <v>Dhr.</v>
          </cell>
          <cell r="C1388" t="str">
            <v>H. Karimi</v>
          </cell>
          <cell r="D1388">
            <v>40311</v>
          </cell>
          <cell r="E1388">
            <v>2958465</v>
          </cell>
          <cell r="F1388" t="str">
            <v>Z1</v>
          </cell>
          <cell r="G1388" t="str">
            <v>Dat. dienstjaren CAO</v>
          </cell>
          <cell r="H1388">
            <v>38943</v>
          </cell>
        </row>
        <row r="1389">
          <cell r="A1389">
            <v>11137</v>
          </cell>
          <cell r="B1389" t="str">
            <v>Dhr.</v>
          </cell>
          <cell r="C1389" t="str">
            <v>S.A. Breedveld</v>
          </cell>
          <cell r="D1389">
            <v>40315</v>
          </cell>
          <cell r="E1389">
            <v>2958465</v>
          </cell>
          <cell r="F1389" t="str">
            <v>Z1</v>
          </cell>
          <cell r="G1389" t="str">
            <v>Dat. dienstjaren CAO</v>
          </cell>
          <cell r="H1389">
            <v>40315</v>
          </cell>
        </row>
        <row r="1390">
          <cell r="A1390">
            <v>11138</v>
          </cell>
          <cell r="B1390" t="str">
            <v>Dhr.</v>
          </cell>
          <cell r="C1390" t="str">
            <v>A. Abdi</v>
          </cell>
          <cell r="D1390">
            <v>40331</v>
          </cell>
          <cell r="E1390">
            <v>2958465</v>
          </cell>
          <cell r="F1390" t="str">
            <v>Z1</v>
          </cell>
          <cell r="G1390" t="str">
            <v>Dat. dienstjaren CAO</v>
          </cell>
          <cell r="H1390">
            <v>40032</v>
          </cell>
        </row>
        <row r="1391">
          <cell r="A1391">
            <v>11139</v>
          </cell>
          <cell r="B1391" t="str">
            <v>Dhr.</v>
          </cell>
          <cell r="C1391" t="str">
            <v>K.A. Akindele</v>
          </cell>
          <cell r="D1391">
            <v>40381</v>
          </cell>
          <cell r="E1391">
            <v>2958465</v>
          </cell>
          <cell r="F1391" t="str">
            <v>Z1</v>
          </cell>
          <cell r="G1391" t="str">
            <v>Dat. dienstjaren CAO</v>
          </cell>
          <cell r="H1391">
            <v>40128</v>
          </cell>
        </row>
        <row r="1392">
          <cell r="A1392">
            <v>11140</v>
          </cell>
          <cell r="B1392" t="str">
            <v>Dhr.</v>
          </cell>
          <cell r="C1392" t="str">
            <v>O. Demirtas</v>
          </cell>
          <cell r="D1392">
            <v>40403</v>
          </cell>
          <cell r="E1392">
            <v>2958465</v>
          </cell>
          <cell r="F1392" t="str">
            <v>Z1</v>
          </cell>
          <cell r="G1392" t="str">
            <v>Dat. dienstjaren CAO</v>
          </cell>
          <cell r="H1392">
            <v>39638</v>
          </cell>
        </row>
        <row r="1393">
          <cell r="A1393">
            <v>11141</v>
          </cell>
          <cell r="B1393" t="str">
            <v>Dhr.</v>
          </cell>
          <cell r="C1393" t="str">
            <v>J. van der Werf</v>
          </cell>
          <cell r="D1393">
            <v>40406</v>
          </cell>
          <cell r="E1393">
            <v>2958465</v>
          </cell>
          <cell r="F1393" t="str">
            <v>Z1</v>
          </cell>
          <cell r="G1393" t="str">
            <v>Dat. dienstjaren CAO</v>
          </cell>
          <cell r="H1393">
            <v>39790</v>
          </cell>
        </row>
        <row r="1394">
          <cell r="A1394">
            <v>11142</v>
          </cell>
          <cell r="B1394" t="str">
            <v>Mevrouw</v>
          </cell>
          <cell r="C1394" t="str">
            <v>S. Sahin - Yilmaz</v>
          </cell>
          <cell r="D1394">
            <v>40422</v>
          </cell>
          <cell r="E1394">
            <v>2958465</v>
          </cell>
          <cell r="F1394" t="str">
            <v>Z1</v>
          </cell>
          <cell r="G1394" t="str">
            <v>Dat. dienstjaren CAO</v>
          </cell>
          <cell r="H1394">
            <v>40422</v>
          </cell>
        </row>
        <row r="1395">
          <cell r="A1395">
            <v>11143</v>
          </cell>
          <cell r="B1395" t="str">
            <v>Mevrouw</v>
          </cell>
          <cell r="C1395" t="str">
            <v>H. Jamnongsuk</v>
          </cell>
          <cell r="D1395">
            <v>40437</v>
          </cell>
          <cell r="E1395">
            <v>2958465</v>
          </cell>
          <cell r="F1395" t="str">
            <v>Z1</v>
          </cell>
          <cell r="G1395" t="str">
            <v>Dat. dienstjaren CAO</v>
          </cell>
          <cell r="H1395">
            <v>40437</v>
          </cell>
        </row>
        <row r="1396">
          <cell r="A1396">
            <v>11144</v>
          </cell>
          <cell r="B1396" t="str">
            <v>Dhr.</v>
          </cell>
          <cell r="C1396" t="str">
            <v>A.J.P. van Moorsel</v>
          </cell>
          <cell r="D1396">
            <v>40490</v>
          </cell>
          <cell r="E1396">
            <v>2958465</v>
          </cell>
          <cell r="F1396" t="str">
            <v>Z1</v>
          </cell>
          <cell r="G1396" t="str">
            <v>Dat. dienstjaren CAO</v>
          </cell>
          <cell r="H1396">
            <v>40490</v>
          </cell>
        </row>
        <row r="1397">
          <cell r="A1397">
            <v>11145</v>
          </cell>
          <cell r="B1397" t="str">
            <v>Dhr.</v>
          </cell>
          <cell r="C1397" t="str">
            <v>I. Hanson</v>
          </cell>
          <cell r="D1397">
            <v>40518</v>
          </cell>
          <cell r="E1397">
            <v>2958465</v>
          </cell>
          <cell r="F1397" t="str">
            <v>Z1</v>
          </cell>
          <cell r="G1397" t="str">
            <v>Dat. dienstjaren CAO</v>
          </cell>
          <cell r="H1397">
            <v>37676</v>
          </cell>
        </row>
        <row r="1398">
          <cell r="A1398">
            <v>11146</v>
          </cell>
          <cell r="B1398" t="str">
            <v>Dhr.</v>
          </cell>
          <cell r="C1398" t="str">
            <v>R.M. Vaseur</v>
          </cell>
          <cell r="D1398">
            <v>40518</v>
          </cell>
          <cell r="E1398">
            <v>2958465</v>
          </cell>
          <cell r="F1398" t="str">
            <v>Z1</v>
          </cell>
          <cell r="G1398" t="str">
            <v>Dat. dienstjaren CAO</v>
          </cell>
          <cell r="H1398">
            <v>40391</v>
          </cell>
        </row>
        <row r="1399">
          <cell r="A1399">
            <v>11147</v>
          </cell>
          <cell r="B1399" t="str">
            <v>Dhr.</v>
          </cell>
          <cell r="C1399" t="str">
            <v>A.K. Mensah</v>
          </cell>
          <cell r="D1399">
            <v>40518</v>
          </cell>
          <cell r="E1399">
            <v>2958465</v>
          </cell>
          <cell r="F1399" t="str">
            <v>Z1</v>
          </cell>
          <cell r="G1399" t="str">
            <v>Dat. dienstjaren CAO</v>
          </cell>
          <cell r="H1399">
            <v>40391</v>
          </cell>
        </row>
        <row r="1400">
          <cell r="A1400">
            <v>11148</v>
          </cell>
          <cell r="B1400" t="str">
            <v>Dhr.</v>
          </cell>
          <cell r="C1400" t="str">
            <v>B.W. Rozenberg</v>
          </cell>
          <cell r="D1400">
            <v>40532</v>
          </cell>
          <cell r="E1400">
            <v>2958465</v>
          </cell>
          <cell r="F1400" t="str">
            <v>Z1</v>
          </cell>
          <cell r="G1400" t="str">
            <v>Dat. dienstjaren CAO</v>
          </cell>
          <cell r="H1400">
            <v>40532</v>
          </cell>
        </row>
        <row r="1401">
          <cell r="A1401">
            <v>11149</v>
          </cell>
          <cell r="B1401" t="str">
            <v>Dhr.</v>
          </cell>
          <cell r="C1401" t="str">
            <v>A. van Hoogen</v>
          </cell>
          <cell r="D1401">
            <v>40534</v>
          </cell>
          <cell r="E1401">
            <v>2958465</v>
          </cell>
          <cell r="F1401" t="str">
            <v>Z1</v>
          </cell>
          <cell r="G1401" t="str">
            <v>Dat. dienstjaren CAO</v>
          </cell>
          <cell r="H1401">
            <v>40534</v>
          </cell>
        </row>
        <row r="1402">
          <cell r="A1402">
            <v>11150</v>
          </cell>
          <cell r="B1402" t="str">
            <v>Dhr.</v>
          </cell>
          <cell r="C1402" t="str">
            <v>M. Baghat</v>
          </cell>
          <cell r="D1402">
            <v>40547</v>
          </cell>
          <cell r="E1402">
            <v>2958465</v>
          </cell>
          <cell r="F1402" t="str">
            <v>Z1</v>
          </cell>
          <cell r="G1402" t="str">
            <v>Dat. dienstjaren CAO</v>
          </cell>
          <cell r="H1402">
            <v>38310</v>
          </cell>
        </row>
        <row r="1403">
          <cell r="A1403">
            <v>11151</v>
          </cell>
          <cell r="B1403" t="str">
            <v>Dhr.</v>
          </cell>
          <cell r="C1403" t="str">
            <v>C. Kouboye</v>
          </cell>
          <cell r="D1403">
            <v>40574</v>
          </cell>
          <cell r="E1403">
            <v>2958465</v>
          </cell>
          <cell r="F1403" t="str">
            <v>Z1</v>
          </cell>
          <cell r="G1403" t="str">
            <v>Dat. dienstjaren CAO</v>
          </cell>
          <cell r="H1403">
            <v>38950</v>
          </cell>
        </row>
        <row r="1404">
          <cell r="A1404">
            <v>11152</v>
          </cell>
          <cell r="B1404" t="str">
            <v>Dhr.</v>
          </cell>
          <cell r="C1404" t="str">
            <v>S. Beni</v>
          </cell>
          <cell r="D1404">
            <v>40574</v>
          </cell>
          <cell r="E1404">
            <v>2958465</v>
          </cell>
          <cell r="F1404" t="str">
            <v>Z1</v>
          </cell>
          <cell r="G1404" t="str">
            <v>Dat. dienstjaren CAO</v>
          </cell>
          <cell r="H1404">
            <v>29312</v>
          </cell>
        </row>
        <row r="1405">
          <cell r="A1405">
            <v>11153</v>
          </cell>
          <cell r="B1405" t="str">
            <v>Dhr.</v>
          </cell>
          <cell r="C1405" t="str">
            <v>W. Schoonderwoerd</v>
          </cell>
          <cell r="D1405">
            <v>40581</v>
          </cell>
          <cell r="E1405">
            <v>2958465</v>
          </cell>
          <cell r="F1405" t="str">
            <v>Z1</v>
          </cell>
          <cell r="G1405" t="str">
            <v>Dat. dienstjaren CAO</v>
          </cell>
          <cell r="H1405">
            <v>40581</v>
          </cell>
        </row>
        <row r="1406">
          <cell r="A1406">
            <v>11154</v>
          </cell>
          <cell r="B1406" t="str">
            <v>Mevrouw</v>
          </cell>
          <cell r="C1406" t="str">
            <v>E.I. Nikolaeva</v>
          </cell>
          <cell r="D1406">
            <v>40591</v>
          </cell>
          <cell r="E1406">
            <v>2958465</v>
          </cell>
          <cell r="F1406" t="str">
            <v>Z1</v>
          </cell>
          <cell r="G1406" t="str">
            <v>Dat. dienstjaren CAO</v>
          </cell>
          <cell r="H1406">
            <v>40591</v>
          </cell>
        </row>
        <row r="1407">
          <cell r="A1407">
            <v>11155</v>
          </cell>
          <cell r="B1407" t="str">
            <v>Mevrouw</v>
          </cell>
          <cell r="C1407" t="str">
            <v>A. Celikkok</v>
          </cell>
          <cell r="D1407">
            <v>40603</v>
          </cell>
          <cell r="E1407">
            <v>2958465</v>
          </cell>
          <cell r="F1407" t="str">
            <v>Z1</v>
          </cell>
          <cell r="G1407" t="str">
            <v>Dat. dienstjaren CAO</v>
          </cell>
          <cell r="H1407">
            <v>37158</v>
          </cell>
        </row>
        <row r="1408">
          <cell r="A1408">
            <v>11156</v>
          </cell>
          <cell r="B1408" t="str">
            <v>Dhr.</v>
          </cell>
          <cell r="C1408" t="str">
            <v>A.A. Rockson</v>
          </cell>
          <cell r="D1408">
            <v>40630</v>
          </cell>
          <cell r="E1408">
            <v>2958465</v>
          </cell>
          <cell r="F1408" t="str">
            <v>Z1</v>
          </cell>
          <cell r="G1408" t="str">
            <v>Dat. dienstjaren CAO</v>
          </cell>
          <cell r="H1408">
            <v>39279</v>
          </cell>
        </row>
        <row r="1409">
          <cell r="A1409">
            <v>11157</v>
          </cell>
          <cell r="B1409" t="str">
            <v>Mevrouw</v>
          </cell>
          <cell r="C1409" t="str">
            <v>G.O. Davis</v>
          </cell>
          <cell r="D1409">
            <v>40651</v>
          </cell>
          <cell r="E1409">
            <v>2958465</v>
          </cell>
          <cell r="F1409" t="str">
            <v>Z1</v>
          </cell>
          <cell r="G1409" t="str">
            <v>Dat. dienstjaren CAO</v>
          </cell>
          <cell r="H1409">
            <v>40119</v>
          </cell>
        </row>
        <row r="1410">
          <cell r="A1410">
            <v>11158</v>
          </cell>
          <cell r="B1410" t="str">
            <v>Mevrouw</v>
          </cell>
          <cell r="C1410" t="str">
            <v>T. Wiraksa</v>
          </cell>
          <cell r="D1410">
            <v>40665</v>
          </cell>
          <cell r="E1410">
            <v>2958465</v>
          </cell>
          <cell r="F1410" t="str">
            <v>Z1</v>
          </cell>
          <cell r="G1410" t="str">
            <v>Dat. dienstjaren CAO</v>
          </cell>
          <cell r="H1410">
            <v>39897</v>
          </cell>
        </row>
        <row r="1411">
          <cell r="A1411">
            <v>11159</v>
          </cell>
          <cell r="B1411" t="str">
            <v>Mevrouw</v>
          </cell>
          <cell r="C1411" t="str">
            <v>G.Y. Amankwa</v>
          </cell>
          <cell r="D1411">
            <v>40729</v>
          </cell>
          <cell r="E1411">
            <v>2958465</v>
          </cell>
          <cell r="F1411" t="str">
            <v>Z1</v>
          </cell>
          <cell r="G1411" t="str">
            <v>Dat. dienstjaren CAO</v>
          </cell>
          <cell r="H1411">
            <v>40729</v>
          </cell>
        </row>
        <row r="1412">
          <cell r="A1412">
            <v>11160</v>
          </cell>
          <cell r="B1412" t="str">
            <v>Dhr.</v>
          </cell>
          <cell r="C1412" t="str">
            <v>J. van de Kamp</v>
          </cell>
          <cell r="D1412">
            <v>40728</v>
          </cell>
          <cell r="E1412">
            <v>2958465</v>
          </cell>
          <cell r="F1412" t="str">
            <v>Z1</v>
          </cell>
          <cell r="G1412" t="str">
            <v>Dat. dienstjaren CAO</v>
          </cell>
          <cell r="H1412">
            <v>40728</v>
          </cell>
        </row>
        <row r="1413">
          <cell r="A1413">
            <v>11161</v>
          </cell>
          <cell r="B1413" t="str">
            <v>Mevrouw</v>
          </cell>
          <cell r="C1413" t="str">
            <v>H.C. van den Elst - van Ommen</v>
          </cell>
          <cell r="D1413">
            <v>40756</v>
          </cell>
          <cell r="E1413">
            <v>2958465</v>
          </cell>
          <cell r="F1413" t="str">
            <v>Z1</v>
          </cell>
          <cell r="G1413" t="str">
            <v>Dat. dienstjaren CAO</v>
          </cell>
          <cell r="H1413">
            <v>32671</v>
          </cell>
        </row>
        <row r="1414">
          <cell r="A1414">
            <v>11162</v>
          </cell>
          <cell r="B1414" t="str">
            <v>Dhr.</v>
          </cell>
          <cell r="C1414" t="str">
            <v>F. van den Elst</v>
          </cell>
          <cell r="D1414">
            <v>40756</v>
          </cell>
          <cell r="E1414">
            <v>2958465</v>
          </cell>
          <cell r="F1414" t="str">
            <v>Z1</v>
          </cell>
          <cell r="G1414" t="str">
            <v>Dat. dienstjaren CAO</v>
          </cell>
          <cell r="H1414">
            <v>37498</v>
          </cell>
        </row>
        <row r="1415">
          <cell r="A1415">
            <v>11163</v>
          </cell>
          <cell r="B1415" t="str">
            <v>Mevrouw</v>
          </cell>
          <cell r="C1415" t="str">
            <v>T.P.C. Nguyen - Dang</v>
          </cell>
          <cell r="D1415">
            <v>40756</v>
          </cell>
          <cell r="E1415">
            <v>2958465</v>
          </cell>
          <cell r="F1415" t="str">
            <v>Z1</v>
          </cell>
          <cell r="G1415" t="str">
            <v>Dat. dienstjaren CAO</v>
          </cell>
          <cell r="H1415">
            <v>35478</v>
          </cell>
        </row>
        <row r="1416">
          <cell r="A1416">
            <v>11164</v>
          </cell>
          <cell r="B1416" t="str">
            <v>Mevrouw</v>
          </cell>
          <cell r="C1416" t="str">
            <v>J. Busscher - Wolf</v>
          </cell>
          <cell r="D1416">
            <v>40756</v>
          </cell>
          <cell r="E1416">
            <v>2958465</v>
          </cell>
          <cell r="F1416" t="str">
            <v>Z1</v>
          </cell>
          <cell r="G1416" t="str">
            <v>Dat. dienstjaren CAO</v>
          </cell>
          <cell r="H1416">
            <v>35423</v>
          </cell>
        </row>
        <row r="1417">
          <cell r="A1417">
            <v>11165</v>
          </cell>
          <cell r="B1417" t="str">
            <v>Mevrouw</v>
          </cell>
          <cell r="C1417" t="str">
            <v>S.A.C. van Erven - Busscher</v>
          </cell>
          <cell r="D1417">
            <v>40756</v>
          </cell>
          <cell r="E1417">
            <v>2958465</v>
          </cell>
          <cell r="F1417" t="str">
            <v>Z1</v>
          </cell>
          <cell r="G1417" t="str">
            <v>Dat. dienstjaren CAO</v>
          </cell>
          <cell r="H1417">
            <v>35158</v>
          </cell>
        </row>
        <row r="1418">
          <cell r="A1418">
            <v>11166</v>
          </cell>
          <cell r="B1418" t="str">
            <v>Mevrouw</v>
          </cell>
          <cell r="C1418" t="str">
            <v>N.S. Legters - Laborte</v>
          </cell>
          <cell r="D1418">
            <v>40756</v>
          </cell>
          <cell r="E1418">
            <v>2958465</v>
          </cell>
          <cell r="F1418" t="str">
            <v>Z1</v>
          </cell>
          <cell r="G1418" t="str">
            <v>Dat. dienstjaren CAO</v>
          </cell>
          <cell r="H1418">
            <v>40064</v>
          </cell>
        </row>
        <row r="1419">
          <cell r="A1419">
            <v>11167</v>
          </cell>
          <cell r="B1419" t="str">
            <v>Mevrouw</v>
          </cell>
          <cell r="C1419" t="str">
            <v>E.E. van den Berg - Recaro</v>
          </cell>
          <cell r="D1419">
            <v>40756</v>
          </cell>
          <cell r="E1419">
            <v>2958465</v>
          </cell>
          <cell r="F1419" t="str">
            <v>Z1</v>
          </cell>
          <cell r="G1419" t="str">
            <v>Dat. dienstjaren CAO</v>
          </cell>
          <cell r="H1419">
            <v>37305</v>
          </cell>
        </row>
        <row r="1420">
          <cell r="A1420">
            <v>11168</v>
          </cell>
          <cell r="B1420" t="str">
            <v>Mevrouw</v>
          </cell>
          <cell r="C1420" t="str">
            <v>R. Bisschop - Bredewout</v>
          </cell>
          <cell r="D1420">
            <v>40756</v>
          </cell>
          <cell r="E1420">
            <v>2958465</v>
          </cell>
          <cell r="F1420" t="str">
            <v>Z1</v>
          </cell>
          <cell r="G1420" t="str">
            <v>Dat. dienstjaren CAO</v>
          </cell>
          <cell r="H1420">
            <v>35681</v>
          </cell>
        </row>
        <row r="1421">
          <cell r="A1421">
            <v>11170</v>
          </cell>
          <cell r="B1421" t="str">
            <v>Mevrouw</v>
          </cell>
          <cell r="C1421" t="str">
            <v>J. van Oosten - Veldman</v>
          </cell>
          <cell r="D1421">
            <v>40756</v>
          </cell>
          <cell r="E1421">
            <v>2958465</v>
          </cell>
          <cell r="F1421" t="str">
            <v>Z1</v>
          </cell>
          <cell r="G1421" t="str">
            <v>Dat. dienstjaren CAO</v>
          </cell>
          <cell r="H1421">
            <v>34117</v>
          </cell>
        </row>
        <row r="1422">
          <cell r="A1422">
            <v>11171</v>
          </cell>
          <cell r="B1422" t="str">
            <v>Mevrouw</v>
          </cell>
          <cell r="C1422" t="str">
            <v>P. de Haan - Strijkert</v>
          </cell>
          <cell r="D1422">
            <v>40756</v>
          </cell>
          <cell r="E1422">
            <v>2958465</v>
          </cell>
          <cell r="F1422" t="str">
            <v>Z1</v>
          </cell>
          <cell r="G1422" t="str">
            <v>Dat. dienstjaren CAO</v>
          </cell>
          <cell r="H1422">
            <v>36403</v>
          </cell>
        </row>
        <row r="1423">
          <cell r="A1423">
            <v>11172</v>
          </cell>
          <cell r="B1423" t="str">
            <v>Mevrouw</v>
          </cell>
          <cell r="C1423" t="str">
            <v>J.M. Trinidad</v>
          </cell>
          <cell r="D1423">
            <v>40756</v>
          </cell>
          <cell r="E1423">
            <v>2958465</v>
          </cell>
          <cell r="F1423" t="str">
            <v>Z1</v>
          </cell>
          <cell r="G1423" t="str">
            <v>Dat. dienstjaren CAO</v>
          </cell>
          <cell r="H1423">
            <v>37025</v>
          </cell>
        </row>
        <row r="1424">
          <cell r="A1424">
            <v>11173</v>
          </cell>
          <cell r="B1424" t="str">
            <v>Mevrouw</v>
          </cell>
          <cell r="C1424" t="str">
            <v>E.S. Laborte</v>
          </cell>
          <cell r="D1424">
            <v>40756</v>
          </cell>
          <cell r="E1424">
            <v>2958465</v>
          </cell>
          <cell r="F1424" t="str">
            <v>Z1</v>
          </cell>
          <cell r="G1424" t="str">
            <v>Dat. dienstjaren CAO</v>
          </cell>
          <cell r="H1424">
            <v>38692</v>
          </cell>
        </row>
        <row r="1425">
          <cell r="A1425">
            <v>11174</v>
          </cell>
          <cell r="B1425" t="str">
            <v>Mevrouw</v>
          </cell>
          <cell r="C1425" t="str">
            <v>G.M. van der Veen - Mateo</v>
          </cell>
          <cell r="D1425">
            <v>40756</v>
          </cell>
          <cell r="E1425">
            <v>2958465</v>
          </cell>
          <cell r="F1425" t="str">
            <v>Z1</v>
          </cell>
          <cell r="G1425" t="str">
            <v>Dat. dienstjaren CAO</v>
          </cell>
          <cell r="H1425">
            <v>37116</v>
          </cell>
        </row>
        <row r="1426">
          <cell r="A1426">
            <v>11175</v>
          </cell>
          <cell r="B1426" t="str">
            <v>Mevrouw</v>
          </cell>
          <cell r="C1426" t="str">
            <v>B. Burgmeijer</v>
          </cell>
          <cell r="D1426">
            <v>40756</v>
          </cell>
          <cell r="E1426">
            <v>2958465</v>
          </cell>
          <cell r="F1426" t="str">
            <v>Z1</v>
          </cell>
          <cell r="G1426" t="str">
            <v>Dat. dienstjaren CAO</v>
          </cell>
          <cell r="H1426">
            <v>36822</v>
          </cell>
        </row>
        <row r="1427">
          <cell r="A1427">
            <v>11176</v>
          </cell>
          <cell r="B1427" t="str">
            <v>Dhr.</v>
          </cell>
          <cell r="C1427" t="str">
            <v>M.V. Krishnadath</v>
          </cell>
          <cell r="D1427">
            <v>40756</v>
          </cell>
          <cell r="E1427">
            <v>2958465</v>
          </cell>
          <cell r="F1427" t="str">
            <v>Z1</v>
          </cell>
          <cell r="G1427" t="str">
            <v>Dat. dienstjaren CAO</v>
          </cell>
          <cell r="H1427">
            <v>36133</v>
          </cell>
        </row>
        <row r="1428">
          <cell r="A1428">
            <v>11177</v>
          </cell>
          <cell r="B1428" t="str">
            <v>Mevrouw</v>
          </cell>
          <cell r="C1428" t="str">
            <v>T. Cruz</v>
          </cell>
          <cell r="D1428">
            <v>40756</v>
          </cell>
          <cell r="E1428">
            <v>2958465</v>
          </cell>
          <cell r="F1428" t="str">
            <v>Z1</v>
          </cell>
          <cell r="G1428" t="str">
            <v>Dat. dienstjaren CAO</v>
          </cell>
          <cell r="H1428">
            <v>36674</v>
          </cell>
        </row>
        <row r="1429">
          <cell r="A1429">
            <v>11178</v>
          </cell>
          <cell r="B1429" t="str">
            <v>Mevrouw</v>
          </cell>
          <cell r="C1429" t="str">
            <v>M. Santos - Tingin</v>
          </cell>
          <cell r="D1429">
            <v>40756</v>
          </cell>
          <cell r="E1429">
            <v>2958465</v>
          </cell>
          <cell r="F1429" t="str">
            <v>Z1</v>
          </cell>
          <cell r="G1429" t="str">
            <v>Dat. dienstjaren CAO</v>
          </cell>
          <cell r="H1429">
            <v>35291</v>
          </cell>
        </row>
        <row r="1430">
          <cell r="A1430">
            <v>11179</v>
          </cell>
          <cell r="B1430" t="str">
            <v>Mevrouw</v>
          </cell>
          <cell r="C1430" t="str">
            <v>R. Jafar</v>
          </cell>
          <cell r="D1430">
            <v>40756</v>
          </cell>
          <cell r="E1430">
            <v>2958465</v>
          </cell>
          <cell r="F1430" t="str">
            <v>Z1</v>
          </cell>
          <cell r="G1430" t="str">
            <v>Dat. dienstjaren CAO</v>
          </cell>
          <cell r="H1430">
            <v>35582</v>
          </cell>
        </row>
        <row r="1431">
          <cell r="A1431">
            <v>11180</v>
          </cell>
          <cell r="B1431" t="str">
            <v>Mevrouw</v>
          </cell>
          <cell r="C1431" t="str">
            <v>Y. Pourier - Herraera Sanchez</v>
          </cell>
          <cell r="D1431">
            <v>40756</v>
          </cell>
          <cell r="E1431">
            <v>2958465</v>
          </cell>
          <cell r="F1431" t="str">
            <v>Z1</v>
          </cell>
          <cell r="G1431" t="str">
            <v>Dat. dienstjaren CAO</v>
          </cell>
          <cell r="H1431">
            <v>37877</v>
          </cell>
        </row>
        <row r="1432">
          <cell r="A1432">
            <v>11181</v>
          </cell>
          <cell r="B1432" t="str">
            <v>Mevrouw</v>
          </cell>
          <cell r="C1432" t="str">
            <v>Z.I. Pruntel - Corilla</v>
          </cell>
          <cell r="D1432">
            <v>40756</v>
          </cell>
          <cell r="E1432">
            <v>2958465</v>
          </cell>
          <cell r="F1432" t="str">
            <v>Z1</v>
          </cell>
          <cell r="G1432" t="str">
            <v>Dat. dienstjaren CAO</v>
          </cell>
          <cell r="H1432">
            <v>36962</v>
          </cell>
        </row>
        <row r="1433">
          <cell r="A1433">
            <v>11182</v>
          </cell>
          <cell r="B1433" t="str">
            <v>Mevrouw</v>
          </cell>
          <cell r="C1433" t="str">
            <v>J.H. Kroes</v>
          </cell>
          <cell r="D1433">
            <v>40756</v>
          </cell>
          <cell r="E1433">
            <v>2958465</v>
          </cell>
          <cell r="F1433" t="str">
            <v>Z1</v>
          </cell>
          <cell r="G1433" t="str">
            <v>Dat. dienstjaren CAO</v>
          </cell>
          <cell r="H1433">
            <v>33584</v>
          </cell>
        </row>
        <row r="1434">
          <cell r="A1434">
            <v>11183</v>
          </cell>
          <cell r="B1434" t="str">
            <v>Mevrouw</v>
          </cell>
          <cell r="C1434" t="str">
            <v>G. Karadag - Kirkgoze</v>
          </cell>
          <cell r="D1434">
            <v>40791</v>
          </cell>
          <cell r="E1434">
            <v>2958465</v>
          </cell>
          <cell r="F1434" t="str">
            <v>Z1</v>
          </cell>
          <cell r="G1434" t="str">
            <v>Dat. dienstjaren CAO</v>
          </cell>
          <cell r="H1434">
            <v>38154</v>
          </cell>
        </row>
        <row r="1435">
          <cell r="A1435">
            <v>11184</v>
          </cell>
          <cell r="B1435" t="str">
            <v>Mevrouw</v>
          </cell>
          <cell r="C1435" t="str">
            <v>L. Coombs - Wijk</v>
          </cell>
          <cell r="D1435">
            <v>40791</v>
          </cell>
          <cell r="E1435">
            <v>2958465</v>
          </cell>
          <cell r="F1435" t="str">
            <v>Z1</v>
          </cell>
          <cell r="G1435" t="str">
            <v>Dat. dienstjaren CAO</v>
          </cell>
          <cell r="H1435">
            <v>37032</v>
          </cell>
        </row>
        <row r="1436">
          <cell r="A1436">
            <v>11185</v>
          </cell>
          <cell r="B1436" t="str">
            <v>Mevrouw</v>
          </cell>
          <cell r="C1436" t="str">
            <v>I. Bergman</v>
          </cell>
          <cell r="D1436">
            <v>40791</v>
          </cell>
          <cell r="E1436">
            <v>2958465</v>
          </cell>
          <cell r="F1436" t="str">
            <v>Z1</v>
          </cell>
          <cell r="G1436" t="str">
            <v>Dat. dienstjaren CAO</v>
          </cell>
          <cell r="H1436">
            <v>40420</v>
          </cell>
        </row>
        <row r="1437">
          <cell r="A1437">
            <v>11186</v>
          </cell>
          <cell r="B1437" t="str">
            <v>Mevrouw</v>
          </cell>
          <cell r="C1437" t="str">
            <v>O.Y. Awled</v>
          </cell>
          <cell r="D1437">
            <v>40798</v>
          </cell>
          <cell r="E1437">
            <v>2958465</v>
          </cell>
          <cell r="F1437" t="str">
            <v>Z1</v>
          </cell>
          <cell r="G1437" t="str">
            <v>Dat. dienstjaren CAO</v>
          </cell>
          <cell r="H1437">
            <v>40798</v>
          </cell>
        </row>
        <row r="1438">
          <cell r="A1438">
            <v>11187</v>
          </cell>
          <cell r="B1438" t="str">
            <v>Dhr.</v>
          </cell>
          <cell r="C1438" t="str">
            <v>J.J.J.M. van Beek</v>
          </cell>
          <cell r="D1438">
            <v>40856</v>
          </cell>
          <cell r="E1438">
            <v>2958465</v>
          </cell>
          <cell r="F1438" t="str">
            <v>Z1</v>
          </cell>
          <cell r="G1438" t="str">
            <v>Dat. dienstjaren CAO</v>
          </cell>
          <cell r="H1438">
            <v>40856</v>
          </cell>
        </row>
        <row r="1439">
          <cell r="A1439">
            <v>11188</v>
          </cell>
          <cell r="B1439" t="str">
            <v>Dhr.</v>
          </cell>
          <cell r="C1439" t="str">
            <v>H.M. Imamdi</v>
          </cell>
          <cell r="D1439">
            <v>40861</v>
          </cell>
          <cell r="E1439">
            <v>2958465</v>
          </cell>
          <cell r="F1439" t="str">
            <v>Z1</v>
          </cell>
          <cell r="G1439" t="str">
            <v>Dat. dienstjaren CAO</v>
          </cell>
          <cell r="H1439">
            <v>36159</v>
          </cell>
        </row>
        <row r="1440">
          <cell r="A1440">
            <v>11189</v>
          </cell>
          <cell r="B1440" t="str">
            <v>Dhr.</v>
          </cell>
          <cell r="C1440" t="str">
            <v>L. Nasello</v>
          </cell>
          <cell r="D1440">
            <v>40882</v>
          </cell>
          <cell r="E1440">
            <v>2958465</v>
          </cell>
          <cell r="F1440" t="str">
            <v>Z1</v>
          </cell>
          <cell r="G1440" t="str">
            <v>Dat. dienstjaren CAO</v>
          </cell>
          <cell r="H1440">
            <v>36473</v>
          </cell>
        </row>
        <row r="1441">
          <cell r="A1441">
            <v>11190</v>
          </cell>
          <cell r="B1441" t="str">
            <v>Dhr.</v>
          </cell>
          <cell r="C1441" t="str">
            <v>G.G. Vossen</v>
          </cell>
          <cell r="D1441">
            <v>40882</v>
          </cell>
          <cell r="E1441">
            <v>2958465</v>
          </cell>
          <cell r="F1441" t="str">
            <v>Z1</v>
          </cell>
          <cell r="G1441" t="str">
            <v>Dat. dienstjaren CAO</v>
          </cell>
          <cell r="H1441">
            <v>29878</v>
          </cell>
        </row>
        <row r="1442">
          <cell r="A1442">
            <v>11191</v>
          </cell>
          <cell r="B1442" t="str">
            <v>Dhr.</v>
          </cell>
          <cell r="C1442" t="str">
            <v>H. Aras</v>
          </cell>
          <cell r="D1442">
            <v>40882</v>
          </cell>
          <cell r="E1442">
            <v>2958465</v>
          </cell>
          <cell r="F1442" t="str">
            <v>Z1</v>
          </cell>
          <cell r="G1442" t="str">
            <v>Dat. dienstjaren CAO</v>
          </cell>
          <cell r="H1442">
            <v>37053</v>
          </cell>
        </row>
        <row r="1443">
          <cell r="A1443">
            <v>11192</v>
          </cell>
          <cell r="B1443" t="str">
            <v>Dhr.</v>
          </cell>
          <cell r="C1443" t="str">
            <v>C.F. Brown</v>
          </cell>
          <cell r="D1443">
            <v>40903</v>
          </cell>
          <cell r="E1443">
            <v>2958465</v>
          </cell>
          <cell r="F1443" t="str">
            <v>Z1</v>
          </cell>
          <cell r="G1443" t="str">
            <v>Dat. dienstjaren CAO</v>
          </cell>
          <cell r="H1443">
            <v>40564</v>
          </cell>
        </row>
        <row r="1444">
          <cell r="A1444">
            <v>11193</v>
          </cell>
          <cell r="B1444" t="str">
            <v>Dhr.</v>
          </cell>
          <cell r="C1444" t="str">
            <v>C.J. de Kluijver</v>
          </cell>
          <cell r="D1444">
            <v>40910</v>
          </cell>
          <cell r="E1444">
            <v>2958465</v>
          </cell>
          <cell r="F1444" t="str">
            <v>Z1</v>
          </cell>
          <cell r="G1444" t="str">
            <v>Dat. dienstjaren CAO</v>
          </cell>
          <cell r="H1444">
            <v>40401</v>
          </cell>
        </row>
        <row r="1445">
          <cell r="A1445">
            <v>11194</v>
          </cell>
          <cell r="B1445" t="str">
            <v>Mevrouw</v>
          </cell>
          <cell r="C1445" t="str">
            <v>P.J. Borgmeier - Mein</v>
          </cell>
          <cell r="D1445">
            <v>40917</v>
          </cell>
          <cell r="E1445">
            <v>2958465</v>
          </cell>
          <cell r="F1445" t="str">
            <v>Z1</v>
          </cell>
          <cell r="G1445" t="str">
            <v>Dat. dienstjaren CAO</v>
          </cell>
          <cell r="H1445">
            <v>39769</v>
          </cell>
        </row>
        <row r="1446">
          <cell r="A1446">
            <v>11195</v>
          </cell>
          <cell r="B1446" t="str">
            <v>Mevrouw</v>
          </cell>
          <cell r="C1446" t="str">
            <v>A.I. Adamus</v>
          </cell>
          <cell r="D1446">
            <v>40910</v>
          </cell>
          <cell r="E1446">
            <v>2958465</v>
          </cell>
          <cell r="F1446" t="str">
            <v>Z1</v>
          </cell>
          <cell r="G1446" t="str">
            <v>Dat. dienstjaren CAO</v>
          </cell>
          <cell r="H1446">
            <v>36922</v>
          </cell>
        </row>
        <row r="1447">
          <cell r="A1447">
            <v>11196</v>
          </cell>
          <cell r="B1447" t="str">
            <v>Dhr.</v>
          </cell>
          <cell r="C1447" t="str">
            <v>M.Y. Barry</v>
          </cell>
          <cell r="D1447">
            <v>40926</v>
          </cell>
          <cell r="E1447">
            <v>2958465</v>
          </cell>
          <cell r="F1447" t="str">
            <v>Z1</v>
          </cell>
          <cell r="G1447" t="str">
            <v>Dat. dienstjaren CAO</v>
          </cell>
          <cell r="H1447">
            <v>40926</v>
          </cell>
        </row>
        <row r="1448">
          <cell r="A1448">
            <v>11197</v>
          </cell>
          <cell r="B1448" t="str">
            <v>Mevrouw</v>
          </cell>
          <cell r="C1448" t="str">
            <v>M.J.L. Laplana</v>
          </cell>
          <cell r="D1448">
            <v>40940</v>
          </cell>
          <cell r="E1448">
            <v>2958465</v>
          </cell>
          <cell r="F1448" t="str">
            <v>Z1</v>
          </cell>
          <cell r="G1448" t="str">
            <v>Dat. dienstjaren CAO</v>
          </cell>
          <cell r="H1448">
            <v>39326</v>
          </cell>
        </row>
        <row r="1449">
          <cell r="A1449">
            <v>11198</v>
          </cell>
          <cell r="B1449" t="str">
            <v>Dhr.</v>
          </cell>
          <cell r="C1449" t="str">
            <v>L. Szalai</v>
          </cell>
          <cell r="D1449">
            <v>40952</v>
          </cell>
          <cell r="E1449">
            <v>2958465</v>
          </cell>
          <cell r="F1449" t="str">
            <v>Z1</v>
          </cell>
          <cell r="G1449" t="str">
            <v>Dat. dienstjaren CAO</v>
          </cell>
          <cell r="H1449">
            <v>40952</v>
          </cell>
        </row>
        <row r="1450">
          <cell r="A1450">
            <v>11199</v>
          </cell>
          <cell r="B1450" t="str">
            <v>Mevrouw</v>
          </cell>
          <cell r="C1450" t="str">
            <v>J.E. Bronkhorst - Grevink</v>
          </cell>
          <cell r="D1450">
            <v>40969</v>
          </cell>
          <cell r="E1450">
            <v>2958465</v>
          </cell>
          <cell r="F1450" t="str">
            <v>Z1</v>
          </cell>
          <cell r="G1450" t="str">
            <v>Dat. dienstjaren CAO</v>
          </cell>
          <cell r="H1450">
            <v>32143</v>
          </cell>
        </row>
        <row r="1451">
          <cell r="A1451">
            <v>11200</v>
          </cell>
          <cell r="B1451" t="str">
            <v>Mevrouw</v>
          </cell>
          <cell r="C1451" t="str">
            <v>C. Boogers - Boland</v>
          </cell>
          <cell r="D1451">
            <v>40969</v>
          </cell>
          <cell r="E1451">
            <v>2958465</v>
          </cell>
          <cell r="F1451" t="str">
            <v>Z1</v>
          </cell>
          <cell r="G1451" t="str">
            <v>Dat. dienstjaren CAO</v>
          </cell>
          <cell r="H1451">
            <v>34253</v>
          </cell>
        </row>
        <row r="1452">
          <cell r="A1452">
            <v>11201</v>
          </cell>
          <cell r="B1452" t="str">
            <v>Mevrouw</v>
          </cell>
          <cell r="C1452" t="str">
            <v>W.B. Frenken - Pardijs</v>
          </cell>
          <cell r="D1452">
            <v>40969</v>
          </cell>
          <cell r="E1452">
            <v>2958465</v>
          </cell>
          <cell r="F1452" t="str">
            <v>Z1</v>
          </cell>
          <cell r="G1452" t="str">
            <v>Dat. dienstjaren CAO</v>
          </cell>
          <cell r="H1452">
            <v>33208</v>
          </cell>
        </row>
        <row r="1453">
          <cell r="A1453">
            <v>11202</v>
          </cell>
          <cell r="B1453" t="str">
            <v>Mevrouw</v>
          </cell>
          <cell r="C1453" t="str">
            <v>N.S. Sirks</v>
          </cell>
          <cell r="D1453">
            <v>40959</v>
          </cell>
          <cell r="E1453">
            <v>2958465</v>
          </cell>
          <cell r="F1453" t="str">
            <v>Z1</v>
          </cell>
          <cell r="G1453" t="str">
            <v>Dat. dienstjaren CAO</v>
          </cell>
          <cell r="H1453">
            <v>40959</v>
          </cell>
        </row>
        <row r="1454">
          <cell r="A1454">
            <v>11203</v>
          </cell>
          <cell r="B1454" t="str">
            <v>Dhr.</v>
          </cell>
          <cell r="C1454" t="str">
            <v>J. Schuiling</v>
          </cell>
          <cell r="D1454">
            <v>40966</v>
          </cell>
          <cell r="E1454">
            <v>2958465</v>
          </cell>
          <cell r="F1454" t="str">
            <v>Z1</v>
          </cell>
          <cell r="G1454" t="str">
            <v>Dat. dienstjaren CAO</v>
          </cell>
          <cell r="H1454">
            <v>40063</v>
          </cell>
        </row>
        <row r="1455">
          <cell r="A1455">
            <v>11204</v>
          </cell>
          <cell r="B1455" t="str">
            <v>Dhr.</v>
          </cell>
          <cell r="C1455" t="str">
            <v>K.W. Tebo</v>
          </cell>
          <cell r="D1455">
            <v>40966</v>
          </cell>
          <cell r="E1455">
            <v>2958465</v>
          </cell>
          <cell r="F1455" t="str">
            <v>Z1</v>
          </cell>
          <cell r="G1455" t="str">
            <v>Dat. dienstjaren CAO</v>
          </cell>
          <cell r="H1455">
            <v>39858</v>
          </cell>
        </row>
        <row r="1456">
          <cell r="A1456">
            <v>11205</v>
          </cell>
          <cell r="B1456" t="str">
            <v>Dhr.</v>
          </cell>
          <cell r="C1456" t="str">
            <v>Z. Nkasa</v>
          </cell>
          <cell r="D1456">
            <v>40966</v>
          </cell>
          <cell r="E1456">
            <v>2958465</v>
          </cell>
          <cell r="F1456" t="str">
            <v>Z1</v>
          </cell>
          <cell r="G1456" t="str">
            <v>Dat. dienstjaren CAO</v>
          </cell>
          <cell r="H1456">
            <v>39011</v>
          </cell>
        </row>
        <row r="1457">
          <cell r="A1457">
            <v>11206</v>
          </cell>
          <cell r="B1457" t="str">
            <v>Dhr.</v>
          </cell>
          <cell r="C1457" t="str">
            <v>I. EL Khayari</v>
          </cell>
          <cell r="D1457">
            <v>40969</v>
          </cell>
          <cell r="E1457">
            <v>2958465</v>
          </cell>
          <cell r="F1457" t="str">
            <v>Z1</v>
          </cell>
          <cell r="G1457" t="str">
            <v>Dat. dienstjaren CAO</v>
          </cell>
          <cell r="H1457">
            <v>40200</v>
          </cell>
        </row>
        <row r="1458">
          <cell r="A1458">
            <v>11207</v>
          </cell>
          <cell r="B1458" t="str">
            <v>Mevrouw</v>
          </cell>
          <cell r="C1458" t="str">
            <v>P.W. Chan</v>
          </cell>
          <cell r="D1458">
            <v>40973</v>
          </cell>
          <cell r="E1458">
            <v>2958465</v>
          </cell>
          <cell r="F1458" t="str">
            <v>Z1</v>
          </cell>
          <cell r="G1458" t="str">
            <v>Dat. dienstjaren CAO</v>
          </cell>
          <cell r="H1458">
            <v>40491</v>
          </cell>
        </row>
        <row r="1459">
          <cell r="A1459">
            <v>11208</v>
          </cell>
          <cell r="B1459" t="str">
            <v>Dhr.</v>
          </cell>
          <cell r="C1459" t="str">
            <v>Y. Yildirim</v>
          </cell>
          <cell r="D1459">
            <v>39237</v>
          </cell>
          <cell r="E1459">
            <v>2958465</v>
          </cell>
          <cell r="F1459" t="str">
            <v>Z1</v>
          </cell>
          <cell r="G1459" t="str">
            <v>Dat. dienstjaren CAO</v>
          </cell>
          <cell r="H1459">
            <v>37788</v>
          </cell>
        </row>
        <row r="1460">
          <cell r="A1460">
            <v>11209</v>
          </cell>
          <cell r="B1460" t="str">
            <v>Dhr.</v>
          </cell>
          <cell r="C1460" t="str">
            <v>G.E.J. de Kruijk</v>
          </cell>
          <cell r="D1460">
            <v>40975</v>
          </cell>
          <cell r="E1460">
            <v>2958465</v>
          </cell>
          <cell r="F1460" t="str">
            <v>Z1</v>
          </cell>
          <cell r="G1460" t="str">
            <v>Dat. dienstjaren CAO</v>
          </cell>
          <cell r="H1460">
            <v>40975</v>
          </cell>
        </row>
        <row r="1461">
          <cell r="A1461">
            <v>11210</v>
          </cell>
          <cell r="B1461" t="str">
            <v>Dhr.</v>
          </cell>
          <cell r="C1461" t="str">
            <v>N. Volkers</v>
          </cell>
          <cell r="D1461">
            <v>41001</v>
          </cell>
          <cell r="E1461">
            <v>2958465</v>
          </cell>
          <cell r="F1461" t="str">
            <v>Z1</v>
          </cell>
          <cell r="G1461" t="str">
            <v>Dat. dienstjaren CAO</v>
          </cell>
          <cell r="H1461">
            <v>41001</v>
          </cell>
        </row>
        <row r="1462">
          <cell r="A1462">
            <v>11211</v>
          </cell>
          <cell r="B1462" t="str">
            <v>Dhr.</v>
          </cell>
          <cell r="C1462" t="str">
            <v>B.P. Kadirbaks</v>
          </cell>
          <cell r="D1462">
            <v>40998</v>
          </cell>
          <cell r="E1462">
            <v>2958465</v>
          </cell>
          <cell r="F1462" t="str">
            <v>Z1</v>
          </cell>
          <cell r="G1462" t="str">
            <v>Dat. dienstjaren CAO</v>
          </cell>
          <cell r="H1462">
            <v>39566</v>
          </cell>
        </row>
        <row r="1463">
          <cell r="A1463">
            <v>11212</v>
          </cell>
          <cell r="B1463" t="str">
            <v>Mevrouw</v>
          </cell>
          <cell r="C1463" t="str">
            <v>F. van der Werff</v>
          </cell>
          <cell r="D1463">
            <v>41001</v>
          </cell>
          <cell r="E1463">
            <v>2958465</v>
          </cell>
          <cell r="F1463" t="str">
            <v>Z1</v>
          </cell>
          <cell r="G1463" t="str">
            <v>Dat. dienstjaren CAO</v>
          </cell>
          <cell r="H1463">
            <v>40011</v>
          </cell>
        </row>
        <row r="1464">
          <cell r="A1464">
            <v>11213</v>
          </cell>
          <cell r="B1464" t="str">
            <v>Mevrouw</v>
          </cell>
          <cell r="C1464" t="str">
            <v>A. Okken - Koopman</v>
          </cell>
          <cell r="D1464">
            <v>41015</v>
          </cell>
          <cell r="E1464">
            <v>2958465</v>
          </cell>
          <cell r="F1464" t="str">
            <v>Z1</v>
          </cell>
          <cell r="G1464" t="str">
            <v>Dat. dienstjaren CAO</v>
          </cell>
          <cell r="H1464">
            <v>40919</v>
          </cell>
        </row>
        <row r="1465">
          <cell r="A1465">
            <v>11214</v>
          </cell>
          <cell r="B1465" t="str">
            <v>Dhr.</v>
          </cell>
          <cell r="C1465" t="str">
            <v>A. Adhar</v>
          </cell>
          <cell r="D1465">
            <v>41030</v>
          </cell>
          <cell r="E1465">
            <v>2958465</v>
          </cell>
          <cell r="F1465" t="str">
            <v>Z1</v>
          </cell>
          <cell r="G1465" t="str">
            <v>Dat. dienstjaren CAO</v>
          </cell>
          <cell r="H1465">
            <v>33553</v>
          </cell>
        </row>
        <row r="1466">
          <cell r="A1466">
            <v>11215</v>
          </cell>
          <cell r="B1466" t="str">
            <v>Mevrouw</v>
          </cell>
          <cell r="C1466" t="str">
            <v>W.A. Blom</v>
          </cell>
          <cell r="D1466">
            <v>41030</v>
          </cell>
          <cell r="E1466">
            <v>2958465</v>
          </cell>
          <cell r="F1466" t="str">
            <v>Z1</v>
          </cell>
          <cell r="G1466" t="str">
            <v>Dat. dienstjaren CAO</v>
          </cell>
          <cell r="H1466">
            <v>36647</v>
          </cell>
        </row>
        <row r="1467">
          <cell r="A1467">
            <v>11216</v>
          </cell>
          <cell r="B1467" t="str">
            <v>Mevrouw</v>
          </cell>
          <cell r="C1467" t="str">
            <v>V. Krstevska</v>
          </cell>
          <cell r="D1467">
            <v>41030</v>
          </cell>
          <cell r="E1467">
            <v>2958465</v>
          </cell>
          <cell r="F1467" t="str">
            <v>Z1</v>
          </cell>
          <cell r="G1467" t="str">
            <v>Dat. dienstjaren CAO</v>
          </cell>
          <cell r="H1467">
            <v>36815</v>
          </cell>
        </row>
        <row r="1468">
          <cell r="A1468">
            <v>11217</v>
          </cell>
          <cell r="B1468" t="str">
            <v>Mevrouw</v>
          </cell>
          <cell r="C1468" t="str">
            <v>H. Seamari</v>
          </cell>
          <cell r="D1468">
            <v>41030</v>
          </cell>
          <cell r="E1468">
            <v>2958465</v>
          </cell>
          <cell r="F1468" t="str">
            <v>Z1</v>
          </cell>
          <cell r="G1468" t="str">
            <v>Dat. dienstjaren CAO</v>
          </cell>
          <cell r="H1468">
            <v>39995</v>
          </cell>
        </row>
        <row r="1469">
          <cell r="A1469">
            <v>11218</v>
          </cell>
          <cell r="B1469" t="str">
            <v>Mevrouw</v>
          </cell>
          <cell r="C1469" t="str">
            <v>G.H. Berendse - Oostenbrugge</v>
          </cell>
          <cell r="D1469">
            <v>41030</v>
          </cell>
          <cell r="E1469">
            <v>2958465</v>
          </cell>
          <cell r="F1469" t="str">
            <v>Z1</v>
          </cell>
          <cell r="G1469" t="str">
            <v>Dat. dienstjaren CAO</v>
          </cell>
          <cell r="H1469">
            <v>36297</v>
          </cell>
        </row>
        <row r="1470">
          <cell r="A1470">
            <v>11219</v>
          </cell>
          <cell r="B1470" t="str">
            <v>Dhr.</v>
          </cell>
          <cell r="C1470" t="str">
            <v>N. Belhaj</v>
          </cell>
          <cell r="D1470">
            <v>41030</v>
          </cell>
          <cell r="E1470">
            <v>2958465</v>
          </cell>
          <cell r="F1470" t="str">
            <v>Z1</v>
          </cell>
          <cell r="G1470" t="str">
            <v>Dat. dienstjaren CAO</v>
          </cell>
          <cell r="H1470">
            <v>38230</v>
          </cell>
        </row>
        <row r="1471">
          <cell r="A1471">
            <v>11220</v>
          </cell>
          <cell r="B1471" t="str">
            <v>Mevrouw</v>
          </cell>
          <cell r="C1471" t="str">
            <v>Y.E.S. Koning - van Kessel</v>
          </cell>
          <cell r="D1471">
            <v>41030</v>
          </cell>
          <cell r="E1471">
            <v>2958465</v>
          </cell>
          <cell r="F1471" t="str">
            <v>Z1</v>
          </cell>
          <cell r="G1471" t="str">
            <v>Dat. dienstjaren CAO</v>
          </cell>
          <cell r="H1471">
            <v>38355</v>
          </cell>
        </row>
        <row r="1472">
          <cell r="A1472">
            <v>11221</v>
          </cell>
          <cell r="B1472" t="str">
            <v>Dhr.</v>
          </cell>
          <cell r="C1472" t="str">
            <v>H. Kasap</v>
          </cell>
          <cell r="D1472">
            <v>41030</v>
          </cell>
          <cell r="E1472">
            <v>2958465</v>
          </cell>
          <cell r="F1472" t="str">
            <v>Z1</v>
          </cell>
          <cell r="G1472" t="str">
            <v>Dat. dienstjaren CAO</v>
          </cell>
          <cell r="H1472">
            <v>39765</v>
          </cell>
        </row>
        <row r="1473">
          <cell r="A1473">
            <v>11222</v>
          </cell>
          <cell r="B1473" t="str">
            <v>Mevrouw</v>
          </cell>
          <cell r="C1473" t="str">
            <v>P.E. Amewode</v>
          </cell>
          <cell r="D1473">
            <v>41030</v>
          </cell>
          <cell r="E1473">
            <v>2958465</v>
          </cell>
          <cell r="F1473" t="str">
            <v>Z1</v>
          </cell>
          <cell r="G1473" t="str">
            <v>Dat. dienstjaren CAO</v>
          </cell>
          <cell r="H1473">
            <v>40428</v>
          </cell>
        </row>
        <row r="1474">
          <cell r="A1474">
            <v>11223</v>
          </cell>
          <cell r="B1474" t="str">
            <v>Dhr.</v>
          </cell>
          <cell r="C1474" t="str">
            <v>M. El Marchouhi</v>
          </cell>
          <cell r="D1474">
            <v>41030</v>
          </cell>
          <cell r="E1474">
            <v>2958465</v>
          </cell>
          <cell r="F1474" t="str">
            <v>Z1</v>
          </cell>
          <cell r="G1474" t="str">
            <v>Dat. dienstjaren CAO</v>
          </cell>
          <cell r="H1474">
            <v>38181</v>
          </cell>
        </row>
        <row r="1475">
          <cell r="A1475">
            <v>11224</v>
          </cell>
          <cell r="B1475" t="str">
            <v>Dhr.</v>
          </cell>
          <cell r="C1475" t="str">
            <v>G. Hekkers</v>
          </cell>
          <cell r="D1475">
            <v>41030</v>
          </cell>
          <cell r="E1475">
            <v>2958465</v>
          </cell>
          <cell r="F1475" t="str">
            <v>Z1</v>
          </cell>
          <cell r="G1475" t="str">
            <v>Dat. dienstjaren CAO</v>
          </cell>
          <cell r="H1475">
            <v>33210</v>
          </cell>
        </row>
        <row r="1476">
          <cell r="A1476">
            <v>11225</v>
          </cell>
          <cell r="B1476" t="str">
            <v>Mevrouw</v>
          </cell>
          <cell r="C1476" t="str">
            <v>H. Kats</v>
          </cell>
          <cell r="D1476">
            <v>41066</v>
          </cell>
          <cell r="E1476">
            <v>2958465</v>
          </cell>
          <cell r="F1476" t="str">
            <v>Z1</v>
          </cell>
          <cell r="G1476" t="str">
            <v>Dat. dienstjaren CAO</v>
          </cell>
          <cell r="H1476">
            <v>41066</v>
          </cell>
        </row>
        <row r="1477">
          <cell r="A1477">
            <v>11226</v>
          </cell>
          <cell r="B1477" t="str">
            <v>Dhr.</v>
          </cell>
          <cell r="C1477" t="str">
            <v>R.T.M. van Zoest</v>
          </cell>
          <cell r="D1477">
            <v>41071</v>
          </cell>
          <cell r="E1477">
            <v>2958465</v>
          </cell>
          <cell r="F1477" t="str">
            <v>Z1</v>
          </cell>
          <cell r="G1477" t="str">
            <v>Dat. dienstjaren CAO</v>
          </cell>
          <cell r="H1477">
            <v>41071</v>
          </cell>
        </row>
        <row r="1478">
          <cell r="A1478">
            <v>11227</v>
          </cell>
          <cell r="B1478" t="str">
            <v>Dhr.</v>
          </cell>
          <cell r="C1478" t="str">
            <v>B.T.J. Janssen</v>
          </cell>
          <cell r="D1478">
            <v>36686</v>
          </cell>
          <cell r="E1478">
            <v>2958465</v>
          </cell>
          <cell r="F1478" t="str">
            <v>Z1</v>
          </cell>
          <cell r="G1478" t="str">
            <v>Dat. dienstjaren CAO</v>
          </cell>
          <cell r="H1478">
            <v>36686</v>
          </cell>
        </row>
        <row r="1479">
          <cell r="A1479">
            <v>11228</v>
          </cell>
          <cell r="B1479" t="str">
            <v>Mevrouw</v>
          </cell>
          <cell r="C1479" t="str">
            <v>L.T. Pouwel - Kieft</v>
          </cell>
          <cell r="D1479">
            <v>36929</v>
          </cell>
          <cell r="E1479">
            <v>2958465</v>
          </cell>
          <cell r="F1479" t="str">
            <v>Z1</v>
          </cell>
          <cell r="G1479" t="str">
            <v>Dat. dienstjaren CAO</v>
          </cell>
          <cell r="H1479">
            <v>36929</v>
          </cell>
        </row>
        <row r="1480">
          <cell r="A1480">
            <v>11229</v>
          </cell>
          <cell r="B1480" t="str">
            <v>Mevrouw</v>
          </cell>
          <cell r="C1480" t="str">
            <v>H.E.M. Jansen</v>
          </cell>
          <cell r="D1480">
            <v>36962</v>
          </cell>
          <cell r="E1480">
            <v>2958465</v>
          </cell>
          <cell r="F1480" t="str">
            <v>Z1</v>
          </cell>
          <cell r="G1480" t="str">
            <v>Dat. dienstjaren CAO</v>
          </cell>
          <cell r="H1480">
            <v>36962</v>
          </cell>
        </row>
        <row r="1481">
          <cell r="A1481">
            <v>11230</v>
          </cell>
          <cell r="B1481" t="str">
            <v>Dhr.</v>
          </cell>
          <cell r="C1481" t="str">
            <v>H.E. Jansen</v>
          </cell>
          <cell r="D1481">
            <v>36962</v>
          </cell>
          <cell r="E1481">
            <v>2958465</v>
          </cell>
          <cell r="F1481" t="str">
            <v>Z1</v>
          </cell>
          <cell r="G1481" t="str">
            <v>Dat. dienstjaren CAO</v>
          </cell>
          <cell r="H1481">
            <v>36962</v>
          </cell>
        </row>
        <row r="1482">
          <cell r="A1482">
            <v>11231</v>
          </cell>
          <cell r="B1482" t="str">
            <v>Mevrouw</v>
          </cell>
          <cell r="C1482" t="str">
            <v>J.M.C. de Jong - Quick</v>
          </cell>
          <cell r="D1482">
            <v>36977</v>
          </cell>
          <cell r="E1482">
            <v>2958465</v>
          </cell>
          <cell r="F1482" t="str">
            <v>Z1</v>
          </cell>
          <cell r="G1482" t="str">
            <v>Dat. dienstjaren CAO</v>
          </cell>
          <cell r="H1482">
            <v>36977</v>
          </cell>
        </row>
        <row r="1483">
          <cell r="A1483">
            <v>11232</v>
          </cell>
          <cell r="B1483" t="str">
            <v>Mevrouw</v>
          </cell>
          <cell r="C1483" t="str">
            <v>J.A. Ring</v>
          </cell>
          <cell r="D1483">
            <v>37140</v>
          </cell>
          <cell r="E1483">
            <v>2958465</v>
          </cell>
          <cell r="F1483" t="str">
            <v>Z1</v>
          </cell>
          <cell r="G1483" t="str">
            <v>Dat. dienstjaren CAO</v>
          </cell>
          <cell r="H1483">
            <v>37140</v>
          </cell>
        </row>
        <row r="1484">
          <cell r="A1484">
            <v>11233</v>
          </cell>
          <cell r="B1484" t="str">
            <v>Mevrouw</v>
          </cell>
          <cell r="C1484" t="str">
            <v>R. van Kleef</v>
          </cell>
          <cell r="D1484">
            <v>40952</v>
          </cell>
          <cell r="E1484">
            <v>2958465</v>
          </cell>
          <cell r="F1484" t="str">
            <v>Z1</v>
          </cell>
          <cell r="G1484" t="str">
            <v>Dat. dienstjaren CAO</v>
          </cell>
          <cell r="H1484">
            <v>40952</v>
          </cell>
        </row>
        <row r="1485">
          <cell r="A1485">
            <v>11234</v>
          </cell>
          <cell r="B1485" t="str">
            <v>Dhr.</v>
          </cell>
          <cell r="C1485" t="str">
            <v>R. Romelingh</v>
          </cell>
          <cell r="D1485">
            <v>37096</v>
          </cell>
          <cell r="E1485">
            <v>2958465</v>
          </cell>
          <cell r="F1485" t="str">
            <v>Z1</v>
          </cell>
          <cell r="G1485" t="str">
            <v>Dat. dienstjaren CAO</v>
          </cell>
          <cell r="H1485">
            <v>37096</v>
          </cell>
        </row>
        <row r="1486">
          <cell r="A1486">
            <v>11235</v>
          </cell>
          <cell r="B1486" t="str">
            <v>Mevrouw</v>
          </cell>
          <cell r="C1486" t="str">
            <v>J.M. Effroean</v>
          </cell>
          <cell r="D1486">
            <v>37147</v>
          </cell>
          <cell r="E1486">
            <v>2958465</v>
          </cell>
          <cell r="F1486" t="str">
            <v>Z1</v>
          </cell>
          <cell r="G1486" t="str">
            <v>Dat. dienstjaren CAO</v>
          </cell>
          <cell r="H1486">
            <v>37147</v>
          </cell>
        </row>
        <row r="1487">
          <cell r="A1487">
            <v>11236</v>
          </cell>
          <cell r="B1487" t="str">
            <v>Mevrouw</v>
          </cell>
          <cell r="C1487" t="str">
            <v>H.A. Muller</v>
          </cell>
          <cell r="D1487">
            <v>37592</v>
          </cell>
          <cell r="E1487">
            <v>2958465</v>
          </cell>
          <cell r="F1487" t="str">
            <v>Z1</v>
          </cell>
          <cell r="G1487" t="str">
            <v>Dat. dienstjaren CAO</v>
          </cell>
          <cell r="H1487">
            <v>37592</v>
          </cell>
        </row>
        <row r="1488">
          <cell r="A1488">
            <v>11237</v>
          </cell>
          <cell r="B1488" t="str">
            <v>Mevrouw</v>
          </cell>
          <cell r="C1488" t="str">
            <v>I.J. de Jong - Draaisma</v>
          </cell>
          <cell r="D1488">
            <v>37669</v>
          </cell>
          <cell r="E1488">
            <v>2958465</v>
          </cell>
          <cell r="F1488" t="str">
            <v>Z1</v>
          </cell>
          <cell r="G1488" t="str">
            <v>Dat. dienstjaren CAO</v>
          </cell>
          <cell r="H1488">
            <v>37669</v>
          </cell>
        </row>
        <row r="1489">
          <cell r="A1489">
            <v>11238</v>
          </cell>
          <cell r="B1489" t="str">
            <v>Mevrouw</v>
          </cell>
          <cell r="C1489" t="str">
            <v>F. Kuiper - Beulakker</v>
          </cell>
          <cell r="D1489">
            <v>37926</v>
          </cell>
          <cell r="E1489">
            <v>2958465</v>
          </cell>
          <cell r="F1489" t="str">
            <v>Z1</v>
          </cell>
          <cell r="G1489" t="str">
            <v>Dat. dienstjaren CAO</v>
          </cell>
          <cell r="H1489">
            <v>33378</v>
          </cell>
        </row>
        <row r="1490">
          <cell r="A1490">
            <v>11239</v>
          </cell>
          <cell r="B1490" t="str">
            <v>Mevrouw</v>
          </cell>
          <cell r="C1490" t="str">
            <v>G.G. Kuiper - Mol</v>
          </cell>
          <cell r="D1490">
            <v>38131</v>
          </cell>
          <cell r="E1490">
            <v>2958465</v>
          </cell>
          <cell r="F1490" t="str">
            <v>Z1</v>
          </cell>
          <cell r="G1490" t="str">
            <v>Dat. dienstjaren CAO</v>
          </cell>
          <cell r="H1490">
            <v>38131</v>
          </cell>
        </row>
        <row r="1491">
          <cell r="A1491">
            <v>11240</v>
          </cell>
          <cell r="B1491" t="str">
            <v>Mevrouw</v>
          </cell>
          <cell r="C1491" t="str">
            <v>J. de Jong</v>
          </cell>
          <cell r="D1491">
            <v>38243</v>
          </cell>
          <cell r="E1491">
            <v>2958465</v>
          </cell>
          <cell r="F1491" t="str">
            <v>Z1</v>
          </cell>
          <cell r="G1491" t="str">
            <v>Dat. dienstjaren CAO</v>
          </cell>
          <cell r="H1491">
            <v>38243</v>
          </cell>
        </row>
        <row r="1492">
          <cell r="A1492">
            <v>11241</v>
          </cell>
          <cell r="B1492" t="str">
            <v>Mevrouw</v>
          </cell>
          <cell r="C1492" t="str">
            <v>G. Blokzijl - Everts</v>
          </cell>
          <cell r="D1492">
            <v>38615</v>
          </cell>
          <cell r="E1492">
            <v>2958465</v>
          </cell>
          <cell r="F1492" t="str">
            <v>Z1</v>
          </cell>
          <cell r="G1492" t="str">
            <v>Dat. dienstjaren CAO</v>
          </cell>
          <cell r="H1492">
            <v>38615</v>
          </cell>
        </row>
        <row r="1493">
          <cell r="A1493">
            <v>11242</v>
          </cell>
          <cell r="B1493" t="str">
            <v>Mevrouw</v>
          </cell>
          <cell r="C1493" t="str">
            <v>C. Vierhoven - Weurding</v>
          </cell>
          <cell r="D1493">
            <v>39083</v>
          </cell>
          <cell r="E1493">
            <v>2958465</v>
          </cell>
          <cell r="F1493" t="str">
            <v>Z1</v>
          </cell>
          <cell r="G1493" t="str">
            <v>Dat. dienstjaren CAO</v>
          </cell>
          <cell r="H1493">
            <v>32713</v>
          </cell>
        </row>
        <row r="1494">
          <cell r="A1494">
            <v>11243</v>
          </cell>
          <cell r="B1494" t="str">
            <v>Mevrouw</v>
          </cell>
          <cell r="C1494" t="str">
            <v>J.E. Hoving - Eisenga</v>
          </cell>
          <cell r="D1494">
            <v>39083</v>
          </cell>
          <cell r="E1494">
            <v>2958465</v>
          </cell>
          <cell r="F1494" t="str">
            <v>Z1</v>
          </cell>
          <cell r="G1494" t="str">
            <v>Dat. dienstjaren CAO</v>
          </cell>
          <cell r="H1494">
            <v>33571</v>
          </cell>
        </row>
        <row r="1495">
          <cell r="A1495">
            <v>11244</v>
          </cell>
          <cell r="B1495" t="str">
            <v>Mevrouw</v>
          </cell>
          <cell r="C1495" t="str">
            <v>H. van der Werff</v>
          </cell>
          <cell r="D1495">
            <v>39083</v>
          </cell>
          <cell r="E1495">
            <v>2958465</v>
          </cell>
          <cell r="F1495" t="str">
            <v>Z1</v>
          </cell>
          <cell r="G1495" t="str">
            <v>Dat. dienstjaren CAO</v>
          </cell>
          <cell r="H1495">
            <v>30956</v>
          </cell>
        </row>
        <row r="1496">
          <cell r="A1496">
            <v>11245</v>
          </cell>
          <cell r="B1496" t="str">
            <v>Mevrouw</v>
          </cell>
          <cell r="C1496" t="str">
            <v>A. Koeling - Kool</v>
          </cell>
          <cell r="D1496">
            <v>39083</v>
          </cell>
          <cell r="E1496">
            <v>2958465</v>
          </cell>
          <cell r="F1496" t="str">
            <v>Z1</v>
          </cell>
          <cell r="G1496" t="str">
            <v>Dat. dienstjaren CAO</v>
          </cell>
          <cell r="H1496">
            <v>33390</v>
          </cell>
        </row>
        <row r="1497">
          <cell r="A1497">
            <v>11246</v>
          </cell>
          <cell r="B1497" t="str">
            <v>Mevrouw</v>
          </cell>
          <cell r="C1497" t="str">
            <v>J. Boven - Hulzebosch</v>
          </cell>
          <cell r="D1497">
            <v>39083</v>
          </cell>
          <cell r="E1497">
            <v>2958465</v>
          </cell>
          <cell r="F1497" t="str">
            <v>Z1</v>
          </cell>
          <cell r="G1497" t="str">
            <v>Dat. dienstjaren CAO</v>
          </cell>
          <cell r="H1497">
            <v>34214</v>
          </cell>
        </row>
        <row r="1498">
          <cell r="A1498">
            <v>11247</v>
          </cell>
          <cell r="B1498" t="str">
            <v>Mevrouw</v>
          </cell>
          <cell r="C1498" t="str">
            <v>M. Broekema</v>
          </cell>
          <cell r="D1498">
            <v>39277</v>
          </cell>
          <cell r="E1498">
            <v>2958465</v>
          </cell>
          <cell r="F1498" t="str">
            <v>Z1</v>
          </cell>
          <cell r="G1498" t="str">
            <v>Dat. dienstjaren CAO</v>
          </cell>
          <cell r="H1498">
            <v>38367</v>
          </cell>
        </row>
        <row r="1499">
          <cell r="A1499">
            <v>11248</v>
          </cell>
          <cell r="B1499" t="str">
            <v>Mevrouw</v>
          </cell>
          <cell r="C1499" t="str">
            <v>A.J. Kleinlugtenbeld</v>
          </cell>
          <cell r="D1499">
            <v>39328</v>
          </cell>
          <cell r="E1499">
            <v>2958465</v>
          </cell>
          <cell r="F1499" t="str">
            <v>Z1</v>
          </cell>
          <cell r="G1499" t="str">
            <v>Dat. dienstjaren CAO</v>
          </cell>
          <cell r="H1499">
            <v>39328</v>
          </cell>
        </row>
        <row r="1500">
          <cell r="A1500">
            <v>11249</v>
          </cell>
          <cell r="B1500" t="str">
            <v>Mevrouw</v>
          </cell>
          <cell r="C1500" t="str">
            <v>M. Wolters</v>
          </cell>
          <cell r="D1500">
            <v>39346</v>
          </cell>
          <cell r="E1500">
            <v>2958465</v>
          </cell>
          <cell r="F1500" t="str">
            <v>Z1</v>
          </cell>
          <cell r="G1500" t="str">
            <v>Dat. dienstjaren CAO</v>
          </cell>
          <cell r="H1500">
            <v>39346</v>
          </cell>
        </row>
        <row r="1501">
          <cell r="A1501">
            <v>11250</v>
          </cell>
          <cell r="B1501" t="str">
            <v>Mevrouw</v>
          </cell>
          <cell r="C1501" t="str">
            <v>M. Lups</v>
          </cell>
          <cell r="D1501">
            <v>39465</v>
          </cell>
          <cell r="E1501">
            <v>2958465</v>
          </cell>
          <cell r="F1501" t="str">
            <v>Z1</v>
          </cell>
          <cell r="G1501" t="str">
            <v>Dat. dienstjaren CAO</v>
          </cell>
          <cell r="H1501">
            <v>36526</v>
          </cell>
        </row>
        <row r="1502">
          <cell r="A1502">
            <v>11251</v>
          </cell>
          <cell r="B1502" t="str">
            <v>Mevrouw</v>
          </cell>
          <cell r="C1502" t="str">
            <v>M. Kusmia Dewi</v>
          </cell>
          <cell r="D1502">
            <v>39561</v>
          </cell>
          <cell r="E1502">
            <v>2958465</v>
          </cell>
          <cell r="F1502" t="str">
            <v>Z1</v>
          </cell>
          <cell r="G1502" t="str">
            <v>Dat. dienstjaren CAO</v>
          </cell>
          <cell r="H1502">
            <v>39561</v>
          </cell>
        </row>
        <row r="1503">
          <cell r="A1503">
            <v>11252</v>
          </cell>
          <cell r="B1503" t="str">
            <v>Mevrouw</v>
          </cell>
          <cell r="C1503" t="str">
            <v>J. Haurissa - Louhenapessy</v>
          </cell>
          <cell r="D1503">
            <v>39588</v>
          </cell>
          <cell r="E1503">
            <v>2958465</v>
          </cell>
          <cell r="F1503" t="str">
            <v>Z1</v>
          </cell>
          <cell r="G1503" t="str">
            <v>Dat. dienstjaren CAO</v>
          </cell>
          <cell r="H1503">
            <v>39588</v>
          </cell>
        </row>
        <row r="1504">
          <cell r="A1504">
            <v>11253</v>
          </cell>
          <cell r="B1504" t="str">
            <v>Mevrouw</v>
          </cell>
          <cell r="C1504" t="str">
            <v>J. Wielstra - Boonstra</v>
          </cell>
          <cell r="D1504">
            <v>39595</v>
          </cell>
          <cell r="E1504">
            <v>2958465</v>
          </cell>
          <cell r="F1504" t="str">
            <v>Z1</v>
          </cell>
          <cell r="G1504" t="str">
            <v>Dat. dienstjaren CAO</v>
          </cell>
          <cell r="H1504">
            <v>39595</v>
          </cell>
        </row>
        <row r="1505">
          <cell r="A1505">
            <v>11254</v>
          </cell>
          <cell r="B1505" t="str">
            <v>Mevrouw</v>
          </cell>
          <cell r="C1505" t="str">
            <v>G.H. Roffel - Sloots</v>
          </cell>
          <cell r="D1505">
            <v>39630</v>
          </cell>
          <cell r="E1505">
            <v>2958465</v>
          </cell>
          <cell r="F1505" t="str">
            <v>Z1</v>
          </cell>
          <cell r="G1505" t="str">
            <v>Dat. dienstjaren CAO</v>
          </cell>
          <cell r="H1505">
            <v>31428</v>
          </cell>
        </row>
        <row r="1506">
          <cell r="A1506">
            <v>11255</v>
          </cell>
          <cell r="B1506" t="str">
            <v>Mevrouw</v>
          </cell>
          <cell r="C1506" t="str">
            <v>E.I. Bovendeerdt - Buijs</v>
          </cell>
          <cell r="D1506">
            <v>39630</v>
          </cell>
          <cell r="E1506">
            <v>2958465</v>
          </cell>
          <cell r="F1506" t="str">
            <v>Z1</v>
          </cell>
          <cell r="G1506" t="str">
            <v>Dat. dienstjaren CAO</v>
          </cell>
          <cell r="H1506">
            <v>35884</v>
          </cell>
        </row>
        <row r="1507">
          <cell r="A1507">
            <v>11256</v>
          </cell>
          <cell r="B1507" t="str">
            <v>Mevrouw</v>
          </cell>
          <cell r="C1507" t="str">
            <v>W. Stabler</v>
          </cell>
          <cell r="D1507">
            <v>39630</v>
          </cell>
          <cell r="E1507">
            <v>2958465</v>
          </cell>
          <cell r="F1507" t="str">
            <v>Z1</v>
          </cell>
          <cell r="G1507" t="str">
            <v>Dat. dienstjaren CAO</v>
          </cell>
          <cell r="H1507">
            <v>37305</v>
          </cell>
        </row>
        <row r="1508">
          <cell r="A1508">
            <v>11257</v>
          </cell>
          <cell r="B1508" t="str">
            <v>Mevrouw</v>
          </cell>
          <cell r="C1508" t="str">
            <v>A.M.J. van der Veen - Goedhart</v>
          </cell>
          <cell r="D1508">
            <v>39630</v>
          </cell>
          <cell r="E1508">
            <v>2958465</v>
          </cell>
          <cell r="F1508" t="str">
            <v>Z1</v>
          </cell>
          <cell r="G1508" t="str">
            <v>Dat. dienstjaren CAO</v>
          </cell>
          <cell r="H1508">
            <v>35716</v>
          </cell>
        </row>
        <row r="1509">
          <cell r="A1509">
            <v>11258</v>
          </cell>
          <cell r="B1509" t="str">
            <v>Mevrouw</v>
          </cell>
          <cell r="C1509" t="str">
            <v>E.N. Tahar</v>
          </cell>
          <cell r="D1509">
            <v>39630</v>
          </cell>
          <cell r="E1509">
            <v>2958465</v>
          </cell>
          <cell r="F1509" t="str">
            <v>Z1</v>
          </cell>
          <cell r="G1509" t="str">
            <v>Dat. dienstjaren CAO</v>
          </cell>
          <cell r="H1509">
            <v>31810</v>
          </cell>
        </row>
        <row r="1510">
          <cell r="A1510">
            <v>11259</v>
          </cell>
          <cell r="B1510" t="str">
            <v>Dhr.</v>
          </cell>
          <cell r="C1510" t="str">
            <v>W.A. Bezema</v>
          </cell>
          <cell r="D1510">
            <v>39630</v>
          </cell>
          <cell r="E1510">
            <v>2958465</v>
          </cell>
          <cell r="F1510" t="str">
            <v>Z1</v>
          </cell>
          <cell r="G1510" t="str">
            <v>Dat. dienstjaren CAO</v>
          </cell>
          <cell r="H1510">
            <v>31660</v>
          </cell>
        </row>
        <row r="1511">
          <cell r="A1511">
            <v>11260</v>
          </cell>
          <cell r="B1511" t="str">
            <v>Mevrouw</v>
          </cell>
          <cell r="C1511" t="str">
            <v>E.J. Kleine - Gelderloos</v>
          </cell>
          <cell r="D1511">
            <v>39630</v>
          </cell>
          <cell r="E1511">
            <v>2958465</v>
          </cell>
          <cell r="F1511" t="str">
            <v>Z1</v>
          </cell>
          <cell r="G1511" t="str">
            <v>Dat. dienstjaren CAO</v>
          </cell>
          <cell r="H1511">
            <v>39016</v>
          </cell>
        </row>
        <row r="1512">
          <cell r="A1512">
            <v>11261</v>
          </cell>
          <cell r="B1512" t="str">
            <v>Dhr.</v>
          </cell>
          <cell r="C1512" t="str">
            <v>J.K. Bijl</v>
          </cell>
          <cell r="D1512">
            <v>39630</v>
          </cell>
          <cell r="E1512">
            <v>2958465</v>
          </cell>
          <cell r="F1512" t="str">
            <v>Z1</v>
          </cell>
          <cell r="G1512" t="str">
            <v>Dat. dienstjaren CAO</v>
          </cell>
          <cell r="H1512">
            <v>32762</v>
          </cell>
        </row>
        <row r="1513">
          <cell r="A1513">
            <v>11262</v>
          </cell>
          <cell r="B1513" t="str">
            <v>Mevrouw</v>
          </cell>
          <cell r="C1513" t="str">
            <v>E.W. Gast</v>
          </cell>
          <cell r="D1513">
            <v>39630</v>
          </cell>
          <cell r="E1513">
            <v>2958465</v>
          </cell>
          <cell r="F1513" t="str">
            <v>Z1</v>
          </cell>
          <cell r="G1513" t="str">
            <v>Dat. dienstjaren CAO</v>
          </cell>
          <cell r="H1513">
            <v>36528</v>
          </cell>
        </row>
        <row r="1514">
          <cell r="A1514">
            <v>11263</v>
          </cell>
          <cell r="B1514" t="str">
            <v>Mevrouw</v>
          </cell>
          <cell r="C1514" t="str">
            <v>J.M. Pit</v>
          </cell>
          <cell r="D1514">
            <v>39688</v>
          </cell>
          <cell r="E1514">
            <v>2958465</v>
          </cell>
          <cell r="F1514" t="str">
            <v>Z1</v>
          </cell>
          <cell r="G1514" t="str">
            <v>Dat. dienstjaren CAO</v>
          </cell>
          <cell r="H1514">
            <v>36181</v>
          </cell>
        </row>
        <row r="1515">
          <cell r="A1515">
            <v>11264</v>
          </cell>
          <cell r="B1515" t="str">
            <v>Dhr.</v>
          </cell>
          <cell r="C1515" t="str">
            <v>R. Schuiten</v>
          </cell>
          <cell r="D1515">
            <v>39861</v>
          </cell>
          <cell r="E1515">
            <v>2958465</v>
          </cell>
          <cell r="F1515" t="str">
            <v>Z1</v>
          </cell>
          <cell r="G1515" t="str">
            <v>Dat. dienstjaren CAO</v>
          </cell>
          <cell r="H1515">
            <v>39861</v>
          </cell>
        </row>
        <row r="1516">
          <cell r="A1516">
            <v>11265</v>
          </cell>
          <cell r="B1516" t="str">
            <v>Mevrouw</v>
          </cell>
          <cell r="C1516" t="str">
            <v>M. de Jong</v>
          </cell>
          <cell r="D1516">
            <v>39904</v>
          </cell>
          <cell r="E1516">
            <v>2958465</v>
          </cell>
          <cell r="F1516" t="str">
            <v>Z1</v>
          </cell>
          <cell r="G1516" t="str">
            <v>Dat. dienstjaren CAO</v>
          </cell>
          <cell r="H1516">
            <v>39814</v>
          </cell>
        </row>
        <row r="1517">
          <cell r="A1517">
            <v>11266</v>
          </cell>
          <cell r="B1517" t="str">
            <v>Dhr.</v>
          </cell>
          <cell r="C1517" t="str">
            <v>J.C. Jager</v>
          </cell>
          <cell r="D1517">
            <v>39913</v>
          </cell>
          <cell r="E1517">
            <v>2958465</v>
          </cell>
          <cell r="F1517" t="str">
            <v>Z1</v>
          </cell>
          <cell r="G1517" t="str">
            <v>Dat. dienstjaren CAO</v>
          </cell>
          <cell r="H1517">
            <v>39913</v>
          </cell>
        </row>
        <row r="1518">
          <cell r="A1518">
            <v>11267</v>
          </cell>
          <cell r="B1518" t="str">
            <v>Mevrouw</v>
          </cell>
          <cell r="C1518" t="str">
            <v>J.R. Dorenbos</v>
          </cell>
          <cell r="D1518">
            <v>39987</v>
          </cell>
          <cell r="E1518">
            <v>2958465</v>
          </cell>
          <cell r="F1518" t="str">
            <v>Z1</v>
          </cell>
          <cell r="G1518" t="str">
            <v>Dat. dienstjaren CAO</v>
          </cell>
          <cell r="H1518">
            <v>39288</v>
          </cell>
        </row>
        <row r="1519">
          <cell r="A1519">
            <v>11268</v>
          </cell>
          <cell r="B1519" t="str">
            <v>Mevrouw</v>
          </cell>
          <cell r="C1519" t="str">
            <v>H. Stoter</v>
          </cell>
          <cell r="D1519">
            <v>39995</v>
          </cell>
          <cell r="E1519">
            <v>2958465</v>
          </cell>
          <cell r="F1519" t="str">
            <v>Z1</v>
          </cell>
          <cell r="G1519" t="str">
            <v>Dat. dienstjaren CAO</v>
          </cell>
          <cell r="H1519">
            <v>37348</v>
          </cell>
        </row>
        <row r="1520">
          <cell r="A1520">
            <v>11269</v>
          </cell>
          <cell r="B1520" t="str">
            <v>Mevrouw</v>
          </cell>
          <cell r="C1520" t="str">
            <v>T. Dillema - Wierstra</v>
          </cell>
          <cell r="D1520">
            <v>40042</v>
          </cell>
          <cell r="E1520">
            <v>2958465</v>
          </cell>
          <cell r="F1520" t="str">
            <v>Z1</v>
          </cell>
          <cell r="G1520" t="str">
            <v>Dat. dienstjaren CAO</v>
          </cell>
          <cell r="H1520">
            <v>39903</v>
          </cell>
        </row>
        <row r="1521">
          <cell r="A1521">
            <v>11270</v>
          </cell>
          <cell r="B1521" t="str">
            <v>Mevrouw</v>
          </cell>
          <cell r="C1521" t="str">
            <v>A.W. Buiter - Sikkens</v>
          </cell>
          <cell r="D1521">
            <v>40133</v>
          </cell>
          <cell r="E1521">
            <v>2958465</v>
          </cell>
          <cell r="F1521" t="str">
            <v>Z1</v>
          </cell>
          <cell r="G1521" t="str">
            <v>Dat. dienstjaren CAO</v>
          </cell>
          <cell r="H1521">
            <v>36164</v>
          </cell>
        </row>
        <row r="1522">
          <cell r="A1522">
            <v>11271</v>
          </cell>
          <cell r="B1522" t="str">
            <v>Mevrouw</v>
          </cell>
          <cell r="C1522" t="str">
            <v>H.A. Smid</v>
          </cell>
          <cell r="D1522">
            <v>40267</v>
          </cell>
          <cell r="E1522">
            <v>2958465</v>
          </cell>
          <cell r="F1522" t="str">
            <v>Z1</v>
          </cell>
          <cell r="G1522" t="str">
            <v>Dat. dienstjaren CAO</v>
          </cell>
          <cell r="H1522">
            <v>36346</v>
          </cell>
        </row>
        <row r="1523">
          <cell r="A1523">
            <v>11272</v>
          </cell>
          <cell r="B1523" t="str">
            <v>Mevrouw</v>
          </cell>
          <cell r="C1523" t="str">
            <v>H. Busman</v>
          </cell>
          <cell r="D1523">
            <v>40299</v>
          </cell>
          <cell r="E1523">
            <v>2958465</v>
          </cell>
          <cell r="F1523" t="str">
            <v>Z1</v>
          </cell>
          <cell r="G1523" t="str">
            <v>Dat. dienstjaren CAO</v>
          </cell>
          <cell r="H1523">
            <v>38694</v>
          </cell>
        </row>
        <row r="1524">
          <cell r="A1524">
            <v>11273</v>
          </cell>
          <cell r="B1524" t="str">
            <v>Mevrouw</v>
          </cell>
          <cell r="C1524" t="str">
            <v>I.L. Perera - Gomez</v>
          </cell>
          <cell r="D1524">
            <v>40299</v>
          </cell>
          <cell r="E1524">
            <v>2958465</v>
          </cell>
          <cell r="F1524" t="str">
            <v>Z1</v>
          </cell>
          <cell r="G1524" t="str">
            <v>Dat. dienstjaren CAO</v>
          </cell>
          <cell r="H1524">
            <v>37347</v>
          </cell>
        </row>
        <row r="1525">
          <cell r="A1525">
            <v>11274</v>
          </cell>
          <cell r="B1525" t="str">
            <v>Mevrouw</v>
          </cell>
          <cell r="C1525" t="str">
            <v>G.E. Hut - Klopping</v>
          </cell>
          <cell r="D1525">
            <v>40301</v>
          </cell>
          <cell r="E1525">
            <v>2958465</v>
          </cell>
          <cell r="F1525" t="str">
            <v>Z1</v>
          </cell>
          <cell r="G1525" t="str">
            <v>Dat. dienstjaren CAO</v>
          </cell>
          <cell r="H1525">
            <v>39388</v>
          </cell>
        </row>
        <row r="1526">
          <cell r="A1526">
            <v>11275</v>
          </cell>
          <cell r="B1526" t="str">
            <v>Mevrouw</v>
          </cell>
          <cell r="C1526" t="str">
            <v>H. Rozenberg - Lenten</v>
          </cell>
          <cell r="D1526">
            <v>40330</v>
          </cell>
          <cell r="E1526">
            <v>2958465</v>
          </cell>
          <cell r="F1526" t="str">
            <v>Z1</v>
          </cell>
          <cell r="G1526" t="str">
            <v>Dat. dienstjaren CAO</v>
          </cell>
          <cell r="H1526">
            <v>37088</v>
          </cell>
        </row>
        <row r="1527">
          <cell r="A1527">
            <v>11276</v>
          </cell>
          <cell r="B1527" t="str">
            <v>Mevrouw</v>
          </cell>
          <cell r="C1527" t="str">
            <v>G.K. Lenten - Kriekjes</v>
          </cell>
          <cell r="D1527">
            <v>40330</v>
          </cell>
          <cell r="E1527">
            <v>2958465</v>
          </cell>
          <cell r="F1527" t="str">
            <v>Z1</v>
          </cell>
          <cell r="G1527" t="str">
            <v>Dat. dienstjaren CAO</v>
          </cell>
          <cell r="H1527">
            <v>35114</v>
          </cell>
        </row>
        <row r="1528">
          <cell r="A1528">
            <v>11277</v>
          </cell>
          <cell r="B1528" t="str">
            <v>Mevrouw</v>
          </cell>
          <cell r="C1528" t="str">
            <v>S. Lenten</v>
          </cell>
          <cell r="D1528">
            <v>40330</v>
          </cell>
          <cell r="E1528">
            <v>2958465</v>
          </cell>
          <cell r="F1528" t="str">
            <v>Z1</v>
          </cell>
          <cell r="G1528" t="str">
            <v>Dat. dienstjaren CAO</v>
          </cell>
          <cell r="H1528">
            <v>39279</v>
          </cell>
        </row>
        <row r="1529">
          <cell r="A1529">
            <v>11278</v>
          </cell>
          <cell r="B1529" t="str">
            <v>Dhr.</v>
          </cell>
          <cell r="C1529" t="str">
            <v>V. Metselaar</v>
          </cell>
          <cell r="D1529">
            <v>40330</v>
          </cell>
          <cell r="E1529">
            <v>2958465</v>
          </cell>
          <cell r="F1529" t="str">
            <v>Z1</v>
          </cell>
          <cell r="G1529" t="str">
            <v>Dat. dienstjaren CAO</v>
          </cell>
          <cell r="H1529">
            <v>37571</v>
          </cell>
        </row>
        <row r="1530">
          <cell r="A1530">
            <v>11279</v>
          </cell>
          <cell r="B1530" t="str">
            <v>Mevrouw</v>
          </cell>
          <cell r="C1530" t="str">
            <v>A. Profijt - Booij</v>
          </cell>
          <cell r="D1530">
            <v>40330</v>
          </cell>
          <cell r="E1530">
            <v>2958465</v>
          </cell>
          <cell r="F1530" t="str">
            <v>Z1</v>
          </cell>
          <cell r="G1530" t="str">
            <v>Dat. dienstjaren CAO</v>
          </cell>
          <cell r="H1530">
            <v>37410</v>
          </cell>
        </row>
        <row r="1531">
          <cell r="A1531">
            <v>11280</v>
          </cell>
          <cell r="B1531" t="str">
            <v>Dhr.</v>
          </cell>
          <cell r="C1531" t="str">
            <v>W.G. Bremer</v>
          </cell>
          <cell r="D1531">
            <v>40337</v>
          </cell>
          <cell r="E1531">
            <v>2958465</v>
          </cell>
          <cell r="F1531" t="str">
            <v>Z1</v>
          </cell>
          <cell r="G1531" t="str">
            <v>Dat. dienstjaren CAO</v>
          </cell>
          <cell r="H1531">
            <v>40337</v>
          </cell>
        </row>
        <row r="1532">
          <cell r="A1532">
            <v>11281</v>
          </cell>
          <cell r="B1532" t="str">
            <v>Mevrouw</v>
          </cell>
          <cell r="C1532" t="str">
            <v>A.S. Tuparia</v>
          </cell>
          <cell r="D1532">
            <v>40413</v>
          </cell>
          <cell r="E1532">
            <v>2958465</v>
          </cell>
          <cell r="F1532" t="str">
            <v>Z1</v>
          </cell>
          <cell r="G1532" t="str">
            <v>Dat. dienstjaren CAO</v>
          </cell>
          <cell r="H1532">
            <v>40413</v>
          </cell>
        </row>
        <row r="1533">
          <cell r="A1533">
            <v>11282</v>
          </cell>
          <cell r="B1533" t="str">
            <v>Mevrouw</v>
          </cell>
          <cell r="C1533" t="str">
            <v>A.J. Braam</v>
          </cell>
          <cell r="D1533">
            <v>40422</v>
          </cell>
          <cell r="E1533">
            <v>2958465</v>
          </cell>
          <cell r="F1533" t="str">
            <v>Z1</v>
          </cell>
          <cell r="G1533" t="str">
            <v>Dat. dienstjaren CAO</v>
          </cell>
          <cell r="H1533">
            <v>39552</v>
          </cell>
        </row>
        <row r="1534">
          <cell r="A1534">
            <v>11283</v>
          </cell>
          <cell r="B1534" t="str">
            <v>Mevrouw</v>
          </cell>
          <cell r="C1534" t="str">
            <v>V. de Langen - Junior</v>
          </cell>
          <cell r="D1534">
            <v>40435</v>
          </cell>
          <cell r="E1534">
            <v>2958465</v>
          </cell>
          <cell r="F1534" t="str">
            <v>Z1</v>
          </cell>
          <cell r="G1534" t="str">
            <v>Dat. dienstjaren CAO</v>
          </cell>
          <cell r="H1534">
            <v>40435</v>
          </cell>
        </row>
        <row r="1535">
          <cell r="A1535">
            <v>11284</v>
          </cell>
          <cell r="B1535" t="str">
            <v>Mevrouw</v>
          </cell>
          <cell r="C1535" t="str">
            <v>N.F.T. Wams</v>
          </cell>
          <cell r="D1535">
            <v>40470</v>
          </cell>
          <cell r="E1535">
            <v>2958465</v>
          </cell>
          <cell r="F1535" t="str">
            <v>Z1</v>
          </cell>
          <cell r="G1535" t="str">
            <v>Dat. dienstjaren CAO</v>
          </cell>
          <cell r="H1535">
            <v>36465</v>
          </cell>
        </row>
        <row r="1536">
          <cell r="A1536">
            <v>11285</v>
          </cell>
          <cell r="B1536" t="str">
            <v>Mevrouw</v>
          </cell>
          <cell r="C1536" t="str">
            <v>H.I.F. Wams</v>
          </cell>
          <cell r="D1536">
            <v>40483</v>
          </cell>
          <cell r="E1536">
            <v>2958465</v>
          </cell>
          <cell r="F1536" t="str">
            <v>Z1</v>
          </cell>
          <cell r="G1536" t="str">
            <v>Dat. dienstjaren CAO</v>
          </cell>
          <cell r="H1536">
            <v>36465</v>
          </cell>
        </row>
        <row r="1537">
          <cell r="A1537">
            <v>11286</v>
          </cell>
          <cell r="B1537" t="str">
            <v>Mevrouw</v>
          </cell>
          <cell r="C1537" t="str">
            <v>M. Frosch</v>
          </cell>
          <cell r="D1537">
            <v>40513</v>
          </cell>
          <cell r="E1537">
            <v>2958465</v>
          </cell>
          <cell r="F1537" t="str">
            <v>Z1</v>
          </cell>
          <cell r="G1537" t="str">
            <v>Dat. dienstjaren CAO</v>
          </cell>
          <cell r="H1537">
            <v>40455</v>
          </cell>
        </row>
        <row r="1538">
          <cell r="A1538">
            <v>11287</v>
          </cell>
          <cell r="B1538" t="str">
            <v>Mevrouw</v>
          </cell>
          <cell r="C1538" t="str">
            <v>L.J. Roosien - Oost</v>
          </cell>
          <cell r="D1538">
            <v>40544</v>
          </cell>
          <cell r="E1538">
            <v>2958465</v>
          </cell>
          <cell r="F1538" t="str">
            <v>Z1</v>
          </cell>
          <cell r="G1538" t="str">
            <v>Dat. dienstjaren CAO</v>
          </cell>
          <cell r="H1538">
            <v>38324</v>
          </cell>
        </row>
        <row r="1539">
          <cell r="A1539">
            <v>11288</v>
          </cell>
          <cell r="B1539" t="str">
            <v>Mevrouw</v>
          </cell>
          <cell r="C1539" t="str">
            <v>J. Luchjensboers - Klok</v>
          </cell>
          <cell r="D1539">
            <v>40544</v>
          </cell>
          <cell r="E1539">
            <v>2958465</v>
          </cell>
          <cell r="F1539" t="str">
            <v>Z1</v>
          </cell>
          <cell r="G1539" t="str">
            <v>Dat. dienstjaren CAO</v>
          </cell>
          <cell r="H1539">
            <v>38551</v>
          </cell>
        </row>
        <row r="1540">
          <cell r="A1540">
            <v>11289</v>
          </cell>
          <cell r="B1540" t="str">
            <v>Mevrouw</v>
          </cell>
          <cell r="C1540" t="str">
            <v>J. Roosien</v>
          </cell>
          <cell r="D1540">
            <v>40544</v>
          </cell>
          <cell r="E1540">
            <v>2958465</v>
          </cell>
          <cell r="F1540" t="str">
            <v>Z1</v>
          </cell>
          <cell r="G1540" t="str">
            <v>Dat. dienstjaren CAO</v>
          </cell>
          <cell r="H1540">
            <v>37588</v>
          </cell>
        </row>
        <row r="1541">
          <cell r="A1541">
            <v>11290</v>
          </cell>
          <cell r="B1541" t="str">
            <v>Mevrouw</v>
          </cell>
          <cell r="C1541" t="str">
            <v>T.K. Peters - van Wieren</v>
          </cell>
          <cell r="D1541">
            <v>40544</v>
          </cell>
          <cell r="E1541">
            <v>2958465</v>
          </cell>
          <cell r="F1541" t="str">
            <v>Z1</v>
          </cell>
          <cell r="G1541" t="str">
            <v>Dat. dienstjaren CAO</v>
          </cell>
          <cell r="H1541">
            <v>39253</v>
          </cell>
        </row>
        <row r="1542">
          <cell r="A1542">
            <v>11291</v>
          </cell>
          <cell r="B1542" t="str">
            <v>Mevrouw</v>
          </cell>
          <cell r="C1542" t="str">
            <v>J. Fischer</v>
          </cell>
          <cell r="D1542">
            <v>40544</v>
          </cell>
          <cell r="E1542">
            <v>2958465</v>
          </cell>
          <cell r="F1542" t="str">
            <v>Z1</v>
          </cell>
          <cell r="G1542" t="str">
            <v>Dat. dienstjaren CAO</v>
          </cell>
          <cell r="H1542">
            <v>38961</v>
          </cell>
        </row>
        <row r="1543">
          <cell r="A1543">
            <v>11292</v>
          </cell>
          <cell r="B1543" t="str">
            <v>Mevrouw</v>
          </cell>
          <cell r="C1543" t="str">
            <v>J.D.C. Molinares Llinas</v>
          </cell>
          <cell r="D1543">
            <v>40583</v>
          </cell>
          <cell r="E1543">
            <v>2958465</v>
          </cell>
          <cell r="F1543" t="str">
            <v>Z1</v>
          </cell>
          <cell r="G1543" t="str">
            <v>Dat. dienstjaren CAO</v>
          </cell>
          <cell r="H1543">
            <v>40583</v>
          </cell>
        </row>
        <row r="1544">
          <cell r="A1544">
            <v>11293</v>
          </cell>
          <cell r="B1544" t="str">
            <v>Mevrouw</v>
          </cell>
          <cell r="C1544" t="str">
            <v>F. Lambers - Brands</v>
          </cell>
          <cell r="D1544">
            <v>40616</v>
          </cell>
          <cell r="E1544">
            <v>2958465</v>
          </cell>
          <cell r="F1544" t="str">
            <v>Z1</v>
          </cell>
          <cell r="G1544" t="str">
            <v>Dat. dienstjaren CAO</v>
          </cell>
          <cell r="H1544">
            <v>34883</v>
          </cell>
        </row>
        <row r="1545">
          <cell r="A1545">
            <v>11294</v>
          </cell>
          <cell r="B1545" t="str">
            <v>Mevrouw</v>
          </cell>
          <cell r="C1545" t="str">
            <v>E.L. Bodewes</v>
          </cell>
          <cell r="D1545">
            <v>40787</v>
          </cell>
          <cell r="E1545">
            <v>2958465</v>
          </cell>
          <cell r="F1545" t="str">
            <v>Z1</v>
          </cell>
          <cell r="G1545" t="str">
            <v>Dat. dienstjaren CAO</v>
          </cell>
          <cell r="H1545">
            <v>36404</v>
          </cell>
        </row>
        <row r="1546">
          <cell r="A1546">
            <v>11295</v>
          </cell>
          <cell r="B1546" t="str">
            <v>Mevrouw</v>
          </cell>
          <cell r="C1546" t="str">
            <v>S.P. Klune</v>
          </cell>
          <cell r="D1546">
            <v>40787</v>
          </cell>
          <cell r="E1546">
            <v>2958465</v>
          </cell>
          <cell r="F1546" t="str">
            <v>Z1</v>
          </cell>
          <cell r="G1546" t="str">
            <v>Dat. dienstjaren CAO</v>
          </cell>
          <cell r="H1546">
            <v>36651</v>
          </cell>
        </row>
        <row r="1547">
          <cell r="A1547">
            <v>11296</v>
          </cell>
          <cell r="B1547" t="str">
            <v>Mevrouw</v>
          </cell>
          <cell r="C1547" t="str">
            <v>L.G. Buijs - Rudolphie</v>
          </cell>
          <cell r="D1547">
            <v>40787</v>
          </cell>
          <cell r="E1547">
            <v>2958465</v>
          </cell>
          <cell r="F1547" t="str">
            <v>Z1</v>
          </cell>
          <cell r="G1547" t="str">
            <v>Dat. dienstjaren CAO</v>
          </cell>
          <cell r="H1547">
            <v>35327</v>
          </cell>
        </row>
        <row r="1548">
          <cell r="A1548">
            <v>11297</v>
          </cell>
          <cell r="B1548" t="str">
            <v>Mevrouw</v>
          </cell>
          <cell r="C1548" t="str">
            <v>G. Hoekstra - de Jong</v>
          </cell>
          <cell r="D1548">
            <v>40787</v>
          </cell>
          <cell r="E1548">
            <v>2958465</v>
          </cell>
          <cell r="F1548" t="str">
            <v>Z1</v>
          </cell>
          <cell r="G1548" t="str">
            <v>Dat. dienstjaren CAO</v>
          </cell>
          <cell r="H1548">
            <v>38897</v>
          </cell>
        </row>
        <row r="1549">
          <cell r="A1549">
            <v>11298</v>
          </cell>
          <cell r="B1549" t="str">
            <v>Mevrouw</v>
          </cell>
          <cell r="C1549" t="str">
            <v>J.P. Meertens - Koerts</v>
          </cell>
          <cell r="D1549">
            <v>40787</v>
          </cell>
          <cell r="E1549">
            <v>2958465</v>
          </cell>
          <cell r="F1549" t="str">
            <v>Z1</v>
          </cell>
          <cell r="G1549" t="str">
            <v>Dat. dienstjaren CAO</v>
          </cell>
          <cell r="H1549">
            <v>33609</v>
          </cell>
        </row>
        <row r="1550">
          <cell r="A1550">
            <v>11299</v>
          </cell>
          <cell r="B1550" t="str">
            <v>Dhr.</v>
          </cell>
          <cell r="C1550" t="str">
            <v>M.J. Rondaan</v>
          </cell>
          <cell r="D1550">
            <v>40878</v>
          </cell>
          <cell r="E1550">
            <v>2958465</v>
          </cell>
          <cell r="F1550" t="str">
            <v>Z1</v>
          </cell>
          <cell r="G1550" t="str">
            <v>Dat. dienstjaren CAO</v>
          </cell>
          <cell r="H1550">
            <v>36542</v>
          </cell>
        </row>
        <row r="1551">
          <cell r="A1551">
            <v>11300</v>
          </cell>
          <cell r="B1551" t="str">
            <v>Mevrouw</v>
          </cell>
          <cell r="C1551" t="str">
            <v>C.K. Cheung</v>
          </cell>
          <cell r="D1551">
            <v>40878</v>
          </cell>
          <cell r="E1551">
            <v>2958465</v>
          </cell>
          <cell r="F1551" t="str">
            <v>Z1</v>
          </cell>
          <cell r="G1551" t="str">
            <v>Dat. dienstjaren CAO</v>
          </cell>
          <cell r="H1551">
            <v>37865</v>
          </cell>
        </row>
        <row r="1552">
          <cell r="A1552">
            <v>11301</v>
          </cell>
          <cell r="B1552" t="str">
            <v>Mevrouw</v>
          </cell>
          <cell r="C1552" t="str">
            <v>C.E. van Duijvenboden</v>
          </cell>
          <cell r="D1552">
            <v>40878</v>
          </cell>
          <cell r="E1552">
            <v>2958465</v>
          </cell>
          <cell r="F1552" t="str">
            <v>Z1</v>
          </cell>
          <cell r="G1552" t="str">
            <v>Dat. dienstjaren CAO</v>
          </cell>
          <cell r="H1552">
            <v>36928</v>
          </cell>
        </row>
        <row r="1553">
          <cell r="A1553">
            <v>11302</v>
          </cell>
          <cell r="B1553" t="str">
            <v>Mevrouw</v>
          </cell>
          <cell r="C1553" t="str">
            <v>N. Krauwinkel</v>
          </cell>
          <cell r="D1553">
            <v>40878</v>
          </cell>
          <cell r="E1553">
            <v>2958465</v>
          </cell>
          <cell r="F1553" t="str">
            <v>Z1</v>
          </cell>
          <cell r="G1553" t="str">
            <v>Dat. dienstjaren CAO</v>
          </cell>
          <cell r="H1553">
            <v>39098</v>
          </cell>
        </row>
        <row r="1554">
          <cell r="A1554">
            <v>11303</v>
          </cell>
          <cell r="B1554" t="str">
            <v>Mevrouw</v>
          </cell>
          <cell r="C1554" t="str">
            <v>R. Veenstra</v>
          </cell>
          <cell r="D1554">
            <v>40878</v>
          </cell>
          <cell r="E1554">
            <v>2958465</v>
          </cell>
          <cell r="F1554" t="str">
            <v>Z1</v>
          </cell>
          <cell r="G1554" t="str">
            <v>Dat. dienstjaren CAO</v>
          </cell>
          <cell r="H1554">
            <v>38882</v>
          </cell>
        </row>
        <row r="1555">
          <cell r="A1555">
            <v>11304</v>
          </cell>
          <cell r="B1555" t="str">
            <v>Mevrouw</v>
          </cell>
          <cell r="C1555" t="str">
            <v>S. Kingma</v>
          </cell>
          <cell r="D1555">
            <v>40878</v>
          </cell>
          <cell r="E1555">
            <v>2958465</v>
          </cell>
          <cell r="F1555" t="str">
            <v>Z1</v>
          </cell>
          <cell r="G1555" t="str">
            <v>Dat. dienstjaren CAO</v>
          </cell>
          <cell r="H1555">
            <v>36262</v>
          </cell>
        </row>
        <row r="1556">
          <cell r="A1556">
            <v>11305</v>
          </cell>
          <cell r="B1556" t="str">
            <v>Mevrouw</v>
          </cell>
          <cell r="C1556" t="str">
            <v>J.E. Woudstra - Pool</v>
          </cell>
          <cell r="D1556">
            <v>40878</v>
          </cell>
          <cell r="E1556">
            <v>2958465</v>
          </cell>
          <cell r="F1556" t="str">
            <v>Z1</v>
          </cell>
          <cell r="G1556" t="str">
            <v>Dat. dienstjaren CAO</v>
          </cell>
          <cell r="H1556">
            <v>36787</v>
          </cell>
        </row>
        <row r="1557">
          <cell r="A1557">
            <v>11306</v>
          </cell>
          <cell r="B1557" t="str">
            <v>Mevrouw</v>
          </cell>
          <cell r="C1557" t="str">
            <v>P.R. Waalboer - Hofstede</v>
          </cell>
          <cell r="D1557">
            <v>40878</v>
          </cell>
          <cell r="E1557">
            <v>2958465</v>
          </cell>
          <cell r="F1557" t="str">
            <v>Z1</v>
          </cell>
          <cell r="G1557" t="str">
            <v>Dat. dienstjaren CAO</v>
          </cell>
          <cell r="H1557">
            <v>32244</v>
          </cell>
        </row>
        <row r="1558">
          <cell r="A1558">
            <v>11307</v>
          </cell>
          <cell r="B1558" t="str">
            <v>Mevrouw</v>
          </cell>
          <cell r="C1558" t="str">
            <v>S. Plantinga</v>
          </cell>
          <cell r="D1558">
            <v>40878</v>
          </cell>
          <cell r="E1558">
            <v>2958465</v>
          </cell>
          <cell r="F1558" t="str">
            <v>Z1</v>
          </cell>
          <cell r="G1558" t="str">
            <v>Dat. dienstjaren CAO</v>
          </cell>
          <cell r="H1558">
            <v>32203</v>
          </cell>
        </row>
        <row r="1559">
          <cell r="A1559">
            <v>11308</v>
          </cell>
          <cell r="B1559" t="str">
            <v>Dhr.</v>
          </cell>
          <cell r="C1559" t="str">
            <v>I. Hellinga</v>
          </cell>
          <cell r="D1559">
            <v>40878</v>
          </cell>
          <cell r="E1559">
            <v>2958465</v>
          </cell>
          <cell r="F1559" t="str">
            <v>Z1</v>
          </cell>
          <cell r="G1559" t="str">
            <v>Dat. dienstjaren CAO</v>
          </cell>
          <cell r="H1559">
            <v>36657</v>
          </cell>
        </row>
        <row r="1560">
          <cell r="A1560">
            <v>11309</v>
          </cell>
          <cell r="B1560" t="str">
            <v>Dhr.</v>
          </cell>
          <cell r="C1560" t="str">
            <v>H. Knol</v>
          </cell>
          <cell r="D1560">
            <v>40878</v>
          </cell>
          <cell r="E1560">
            <v>2958465</v>
          </cell>
          <cell r="F1560" t="str">
            <v>Z1</v>
          </cell>
          <cell r="G1560" t="str">
            <v>Dat. dienstjaren CAO</v>
          </cell>
          <cell r="H1560">
            <v>34876</v>
          </cell>
        </row>
        <row r="1561">
          <cell r="A1561">
            <v>11310</v>
          </cell>
          <cell r="B1561" t="str">
            <v>Mevrouw</v>
          </cell>
          <cell r="C1561" t="str">
            <v>T. Laanstra</v>
          </cell>
          <cell r="D1561">
            <v>40878</v>
          </cell>
          <cell r="E1561">
            <v>2958465</v>
          </cell>
          <cell r="F1561" t="str">
            <v>Z1</v>
          </cell>
          <cell r="G1561" t="str">
            <v>Dat. dienstjaren CAO</v>
          </cell>
          <cell r="H1561">
            <v>37215</v>
          </cell>
        </row>
        <row r="1562">
          <cell r="A1562">
            <v>11311</v>
          </cell>
          <cell r="B1562" t="str">
            <v>Mevrouw</v>
          </cell>
          <cell r="C1562" t="str">
            <v>P.M. Bergsma</v>
          </cell>
          <cell r="D1562">
            <v>40878</v>
          </cell>
          <cell r="E1562">
            <v>2958465</v>
          </cell>
          <cell r="F1562" t="str">
            <v>Z1</v>
          </cell>
          <cell r="G1562" t="str">
            <v>Dat. dienstjaren CAO</v>
          </cell>
          <cell r="H1562">
            <v>37636</v>
          </cell>
        </row>
        <row r="1563">
          <cell r="A1563">
            <v>11312</v>
          </cell>
          <cell r="B1563" t="str">
            <v>Mevrouw</v>
          </cell>
          <cell r="C1563" t="str">
            <v>E.H.A. Hollemans - Kosterink</v>
          </cell>
          <cell r="D1563">
            <v>40878</v>
          </cell>
          <cell r="E1563">
            <v>2958465</v>
          </cell>
          <cell r="F1563" t="str">
            <v>Z1</v>
          </cell>
          <cell r="G1563" t="str">
            <v>Dat. dienstjaren CAO</v>
          </cell>
          <cell r="H1563">
            <v>35051</v>
          </cell>
        </row>
        <row r="1564">
          <cell r="A1564">
            <v>11313</v>
          </cell>
          <cell r="B1564" t="str">
            <v>Mevrouw</v>
          </cell>
          <cell r="C1564" t="str">
            <v>G. Scheffer - Westra</v>
          </cell>
          <cell r="D1564">
            <v>40878</v>
          </cell>
          <cell r="E1564">
            <v>2958465</v>
          </cell>
          <cell r="F1564" t="str">
            <v>Z1</v>
          </cell>
          <cell r="G1564" t="str">
            <v>Dat. dienstjaren CAO</v>
          </cell>
          <cell r="H1564">
            <v>36046</v>
          </cell>
        </row>
        <row r="1565">
          <cell r="A1565">
            <v>11314</v>
          </cell>
          <cell r="B1565" t="str">
            <v>Dhr.</v>
          </cell>
          <cell r="C1565" t="str">
            <v>R. Kuijper</v>
          </cell>
          <cell r="D1565">
            <v>40878</v>
          </cell>
          <cell r="E1565">
            <v>2958465</v>
          </cell>
          <cell r="F1565" t="str">
            <v>Z1</v>
          </cell>
          <cell r="G1565" t="str">
            <v>Dat. dienstjaren CAO</v>
          </cell>
          <cell r="H1565">
            <v>36810</v>
          </cell>
        </row>
        <row r="1566">
          <cell r="A1566">
            <v>11315</v>
          </cell>
          <cell r="B1566" t="str">
            <v>Mevrouw</v>
          </cell>
          <cell r="C1566" t="str">
            <v>M. Selvius - de Jong</v>
          </cell>
          <cell r="D1566">
            <v>40878</v>
          </cell>
          <cell r="E1566">
            <v>2958465</v>
          </cell>
          <cell r="F1566" t="str">
            <v>Z1</v>
          </cell>
          <cell r="G1566" t="str">
            <v>Dat. dienstjaren CAO</v>
          </cell>
          <cell r="H1566">
            <v>31891</v>
          </cell>
        </row>
        <row r="1567">
          <cell r="A1567">
            <v>11316</v>
          </cell>
          <cell r="B1567" t="str">
            <v>Mevrouw</v>
          </cell>
          <cell r="C1567" t="str">
            <v>G. Jonkman - van der Woude</v>
          </cell>
          <cell r="D1567">
            <v>40878</v>
          </cell>
          <cell r="E1567">
            <v>2958465</v>
          </cell>
          <cell r="F1567" t="str">
            <v>Z1</v>
          </cell>
          <cell r="G1567" t="str">
            <v>Dat. dienstjaren CAO</v>
          </cell>
          <cell r="H1567">
            <v>33869</v>
          </cell>
        </row>
        <row r="1568">
          <cell r="A1568">
            <v>11317</v>
          </cell>
          <cell r="B1568" t="str">
            <v>Dhr.</v>
          </cell>
          <cell r="C1568" t="str">
            <v>J. Cruz Hostalot</v>
          </cell>
          <cell r="D1568">
            <v>40870</v>
          </cell>
          <cell r="E1568">
            <v>2958465</v>
          </cell>
          <cell r="F1568" t="str">
            <v>Z1</v>
          </cell>
          <cell r="G1568" t="str">
            <v>Dat. dienstjaren CAO</v>
          </cell>
          <cell r="H1568">
            <v>40870</v>
          </cell>
        </row>
        <row r="1569">
          <cell r="A1569">
            <v>11318</v>
          </cell>
          <cell r="B1569" t="str">
            <v>Mevrouw</v>
          </cell>
          <cell r="C1569" t="str">
            <v>K. Bouma - Smid</v>
          </cell>
          <cell r="D1569">
            <v>40877</v>
          </cell>
          <cell r="E1569">
            <v>2958465</v>
          </cell>
          <cell r="F1569" t="str">
            <v>Z1</v>
          </cell>
          <cell r="G1569" t="str">
            <v>Dat. dienstjaren CAO</v>
          </cell>
          <cell r="H1569">
            <v>40877</v>
          </cell>
        </row>
        <row r="1570">
          <cell r="A1570">
            <v>11319</v>
          </cell>
          <cell r="B1570" t="str">
            <v>Dhr.</v>
          </cell>
          <cell r="C1570" t="str">
            <v>H.H. Weersing</v>
          </cell>
          <cell r="D1570">
            <v>40787</v>
          </cell>
          <cell r="E1570">
            <v>2958465</v>
          </cell>
          <cell r="F1570" t="str">
            <v>Z1</v>
          </cell>
          <cell r="G1570" t="str">
            <v>Dat. dienstjaren CAO</v>
          </cell>
          <cell r="H1570">
            <v>36774</v>
          </cell>
        </row>
        <row r="1571">
          <cell r="A1571">
            <v>11320</v>
          </cell>
          <cell r="B1571" t="str">
            <v>Dhr.</v>
          </cell>
          <cell r="C1571" t="str">
            <v>F. Seggers</v>
          </cell>
          <cell r="D1571">
            <v>40795</v>
          </cell>
          <cell r="E1571">
            <v>2958465</v>
          </cell>
          <cell r="F1571" t="str">
            <v>Z1</v>
          </cell>
          <cell r="G1571" t="str">
            <v>Dat. dienstjaren CAO</v>
          </cell>
          <cell r="H1571">
            <v>38102</v>
          </cell>
        </row>
        <row r="1572">
          <cell r="A1572">
            <v>11321</v>
          </cell>
          <cell r="B1572" t="str">
            <v>Mevrouw</v>
          </cell>
          <cell r="C1572" t="str">
            <v>E.J.J.J. Koolman - Bos</v>
          </cell>
          <cell r="D1572">
            <v>40841</v>
          </cell>
          <cell r="E1572">
            <v>2958465</v>
          </cell>
          <cell r="F1572" t="str">
            <v>Z1</v>
          </cell>
          <cell r="G1572" t="str">
            <v>Dat. dienstjaren CAO</v>
          </cell>
          <cell r="H1572">
            <v>40841</v>
          </cell>
        </row>
        <row r="1573">
          <cell r="A1573">
            <v>11322</v>
          </cell>
          <cell r="B1573" t="str">
            <v>Mevrouw</v>
          </cell>
          <cell r="C1573" t="str">
            <v>E.M. Budding - Pool</v>
          </cell>
          <cell r="D1573">
            <v>41091</v>
          </cell>
          <cell r="E1573">
            <v>2958465</v>
          </cell>
          <cell r="F1573" t="str">
            <v>Z1</v>
          </cell>
          <cell r="G1573" t="str">
            <v>Dat. dienstjaren CAO</v>
          </cell>
          <cell r="H1573">
            <v>38412</v>
          </cell>
        </row>
        <row r="1574">
          <cell r="A1574">
            <v>11323</v>
          </cell>
          <cell r="B1574" t="str">
            <v>Mevrouw</v>
          </cell>
          <cell r="C1574" t="str">
            <v>R.S. Visbeen - Kantil</v>
          </cell>
          <cell r="D1574">
            <v>41099</v>
          </cell>
          <cell r="E1574">
            <v>2958465</v>
          </cell>
          <cell r="F1574" t="str">
            <v>Z1</v>
          </cell>
          <cell r="G1574" t="str">
            <v>Dat. dienstjaren CAO</v>
          </cell>
          <cell r="H1574">
            <v>40553</v>
          </cell>
        </row>
        <row r="1575">
          <cell r="A1575">
            <v>11324</v>
          </cell>
          <cell r="B1575" t="str">
            <v>Mevrouw</v>
          </cell>
          <cell r="C1575" t="str">
            <v>A.R. Noorlander - Schimmel</v>
          </cell>
          <cell r="D1575">
            <v>41122</v>
          </cell>
          <cell r="E1575">
            <v>2958465</v>
          </cell>
          <cell r="F1575" t="str">
            <v>Z1</v>
          </cell>
          <cell r="G1575" t="str">
            <v>Dat. dienstjaren CAO</v>
          </cell>
          <cell r="H1575">
            <v>38509</v>
          </cell>
        </row>
        <row r="1576">
          <cell r="A1576">
            <v>11325</v>
          </cell>
          <cell r="B1576" t="str">
            <v>Mevrouw</v>
          </cell>
          <cell r="C1576" t="str">
            <v>M.D. Bloemink</v>
          </cell>
          <cell r="D1576">
            <v>41141</v>
          </cell>
          <cell r="E1576">
            <v>2958465</v>
          </cell>
          <cell r="F1576" t="str">
            <v>Z1</v>
          </cell>
          <cell r="G1576" t="str">
            <v>Dat. dienstjaren CAO</v>
          </cell>
          <cell r="H1576">
            <v>40036</v>
          </cell>
        </row>
        <row r="1577">
          <cell r="A1577">
            <v>11326</v>
          </cell>
          <cell r="B1577" t="str">
            <v>Mevrouw</v>
          </cell>
          <cell r="C1577" t="str">
            <v>H.S.H. Rozenberg</v>
          </cell>
          <cell r="D1577">
            <v>41150</v>
          </cell>
          <cell r="E1577">
            <v>2958465</v>
          </cell>
          <cell r="F1577" t="str">
            <v>Z1</v>
          </cell>
          <cell r="G1577" t="str">
            <v>Dat. dienstjaren CAO</v>
          </cell>
          <cell r="H1577">
            <v>41150</v>
          </cell>
        </row>
        <row r="1578">
          <cell r="A1578">
            <v>11327</v>
          </cell>
          <cell r="B1578" t="str">
            <v>Dhr.</v>
          </cell>
          <cell r="C1578" t="str">
            <v>M. Rebai</v>
          </cell>
          <cell r="D1578">
            <v>41164</v>
          </cell>
          <cell r="E1578">
            <v>2958465</v>
          </cell>
          <cell r="F1578" t="str">
            <v>Z1</v>
          </cell>
          <cell r="G1578" t="str">
            <v>Dat. dienstjaren CAO</v>
          </cell>
          <cell r="H1578">
            <v>40584</v>
          </cell>
        </row>
        <row r="1579">
          <cell r="A1579">
            <v>11328</v>
          </cell>
          <cell r="B1579" t="str">
            <v>Mevrouw</v>
          </cell>
          <cell r="C1579" t="str">
            <v>H.C. Lieftink</v>
          </cell>
          <cell r="D1579">
            <v>41155</v>
          </cell>
          <cell r="E1579">
            <v>2958465</v>
          </cell>
          <cell r="F1579" t="str">
            <v>Z1</v>
          </cell>
          <cell r="G1579" t="str">
            <v>Dat. dienstjaren CAO</v>
          </cell>
          <cell r="H1579">
            <v>41155</v>
          </cell>
        </row>
        <row r="1580">
          <cell r="A1580">
            <v>11329</v>
          </cell>
          <cell r="B1580" t="str">
            <v>Dhr.</v>
          </cell>
          <cell r="C1580" t="str">
            <v>R. Emmert</v>
          </cell>
          <cell r="D1580">
            <v>41162</v>
          </cell>
          <cell r="E1580">
            <v>2958465</v>
          </cell>
          <cell r="F1580" t="str">
            <v>Z1</v>
          </cell>
          <cell r="G1580" t="str">
            <v>Dat. dienstjaren CAO</v>
          </cell>
          <cell r="H1580">
            <v>40952</v>
          </cell>
        </row>
        <row r="1581">
          <cell r="A1581">
            <v>11330</v>
          </cell>
          <cell r="B1581" t="str">
            <v>Dhr.</v>
          </cell>
          <cell r="C1581" t="str">
            <v>A.F.F. Bisel</v>
          </cell>
          <cell r="D1581">
            <v>41164</v>
          </cell>
          <cell r="E1581">
            <v>2958465</v>
          </cell>
          <cell r="F1581" t="str">
            <v>Z1</v>
          </cell>
          <cell r="G1581" t="str">
            <v>Dat. dienstjaren CAO</v>
          </cell>
          <cell r="H1581">
            <v>41164</v>
          </cell>
        </row>
        <row r="1582">
          <cell r="A1582">
            <v>11331</v>
          </cell>
          <cell r="B1582" t="str">
            <v>Mevrouw</v>
          </cell>
          <cell r="C1582" t="str">
            <v>L.P. Joseph</v>
          </cell>
          <cell r="D1582">
            <v>41169</v>
          </cell>
          <cell r="E1582">
            <v>2958465</v>
          </cell>
          <cell r="F1582" t="str">
            <v>Z1</v>
          </cell>
          <cell r="G1582" t="str">
            <v>Dat. dienstjaren CAO</v>
          </cell>
          <cell r="H1582">
            <v>41169</v>
          </cell>
        </row>
        <row r="1583">
          <cell r="A1583">
            <v>11332</v>
          </cell>
          <cell r="B1583" t="str">
            <v>Dhr.</v>
          </cell>
          <cell r="C1583" t="str">
            <v>G.W.J. Arens</v>
          </cell>
          <cell r="D1583">
            <v>41169</v>
          </cell>
          <cell r="E1583">
            <v>2958465</v>
          </cell>
          <cell r="F1583" t="str">
            <v>Z1</v>
          </cell>
          <cell r="G1583" t="str">
            <v>Dat. dienstjaren CAO</v>
          </cell>
          <cell r="H1583">
            <v>41169</v>
          </cell>
        </row>
        <row r="1584">
          <cell r="A1584">
            <v>11333</v>
          </cell>
          <cell r="B1584" t="str">
            <v>Mevrouw</v>
          </cell>
          <cell r="C1584" t="str">
            <v>M. Bruin - Nijhuis</v>
          </cell>
          <cell r="D1584">
            <v>41162</v>
          </cell>
          <cell r="E1584">
            <v>2958465</v>
          </cell>
          <cell r="F1584" t="str">
            <v>Z1</v>
          </cell>
          <cell r="G1584" t="str">
            <v>Dat. dienstjaren CAO</v>
          </cell>
          <cell r="H1584">
            <v>39753</v>
          </cell>
        </row>
        <row r="1585">
          <cell r="A1585">
            <v>11335</v>
          </cell>
          <cell r="B1585" t="str">
            <v>Mevrouw</v>
          </cell>
          <cell r="C1585" t="str">
            <v>J. Bolhuis</v>
          </cell>
          <cell r="D1585">
            <v>41183</v>
          </cell>
          <cell r="E1585">
            <v>2958465</v>
          </cell>
          <cell r="F1585" t="str">
            <v>Z1</v>
          </cell>
          <cell r="G1585" t="str">
            <v>Dat. dienstjaren CAO</v>
          </cell>
          <cell r="H1585">
            <v>32477</v>
          </cell>
        </row>
        <row r="1586">
          <cell r="A1586">
            <v>11336</v>
          </cell>
          <cell r="B1586" t="str">
            <v>Mevrouw</v>
          </cell>
          <cell r="C1586" t="str">
            <v>J. Woudsma</v>
          </cell>
          <cell r="D1586">
            <v>41183</v>
          </cell>
          <cell r="E1586">
            <v>2958465</v>
          </cell>
          <cell r="F1586" t="str">
            <v>Z1</v>
          </cell>
          <cell r="G1586" t="str">
            <v>Dat. dienstjaren CAO</v>
          </cell>
          <cell r="H1586">
            <v>32231</v>
          </cell>
        </row>
        <row r="1587">
          <cell r="A1587">
            <v>11337</v>
          </cell>
          <cell r="B1587" t="str">
            <v>Mevrouw</v>
          </cell>
          <cell r="C1587" t="str">
            <v>H.M.D. Kleefman</v>
          </cell>
          <cell r="D1587">
            <v>41183</v>
          </cell>
          <cell r="E1587">
            <v>2958465</v>
          </cell>
          <cell r="F1587" t="str">
            <v>Z1</v>
          </cell>
          <cell r="G1587" t="str">
            <v>Dat. dienstjaren CAO</v>
          </cell>
          <cell r="H1587">
            <v>36788</v>
          </cell>
        </row>
        <row r="1588">
          <cell r="A1588">
            <v>11338</v>
          </cell>
          <cell r="B1588" t="str">
            <v>Dhr.</v>
          </cell>
          <cell r="C1588" t="str">
            <v>I. Hasicevic</v>
          </cell>
          <cell r="D1588">
            <v>41185</v>
          </cell>
          <cell r="E1588">
            <v>2958465</v>
          </cell>
          <cell r="F1588" t="str">
            <v>Z1</v>
          </cell>
          <cell r="G1588" t="str">
            <v>Dat. dienstjaren CAO</v>
          </cell>
          <cell r="H1588">
            <v>40686</v>
          </cell>
        </row>
        <row r="1589">
          <cell r="A1589">
            <v>11339</v>
          </cell>
          <cell r="B1589" t="str">
            <v>Mevrouw</v>
          </cell>
          <cell r="C1589" t="str">
            <v>M. Roosien</v>
          </cell>
          <cell r="D1589">
            <v>41173</v>
          </cell>
          <cell r="E1589">
            <v>2958465</v>
          </cell>
          <cell r="F1589" t="str">
            <v>Z1</v>
          </cell>
          <cell r="G1589" t="str">
            <v>Dat. dienstjaren CAO</v>
          </cell>
          <cell r="H1589">
            <v>41173</v>
          </cell>
        </row>
        <row r="1590">
          <cell r="A1590">
            <v>11340</v>
          </cell>
          <cell r="B1590" t="str">
            <v>Mevrouw</v>
          </cell>
          <cell r="C1590" t="str">
            <v>P.H. Toisuta</v>
          </cell>
          <cell r="D1590">
            <v>41197</v>
          </cell>
          <cell r="E1590">
            <v>2958465</v>
          </cell>
          <cell r="F1590" t="str">
            <v>Z1</v>
          </cell>
          <cell r="G1590" t="str">
            <v>Dat. dienstjaren CAO</v>
          </cell>
          <cell r="H1590">
            <v>35998</v>
          </cell>
        </row>
        <row r="1591">
          <cell r="A1591">
            <v>11341</v>
          </cell>
          <cell r="B1591" t="str">
            <v>Dhr.</v>
          </cell>
          <cell r="C1591" t="str">
            <v>H.P. Thomassen</v>
          </cell>
          <cell r="D1591">
            <v>41197</v>
          </cell>
          <cell r="E1591">
            <v>2958465</v>
          </cell>
          <cell r="F1591" t="str">
            <v>Z1</v>
          </cell>
          <cell r="G1591" t="str">
            <v>Dat. dienstjaren CAO</v>
          </cell>
          <cell r="H1591">
            <v>33567</v>
          </cell>
        </row>
        <row r="1592">
          <cell r="A1592">
            <v>11342</v>
          </cell>
          <cell r="B1592" t="str">
            <v>Dhr.</v>
          </cell>
          <cell r="C1592" t="str">
            <v>J.J. Vos</v>
          </cell>
          <cell r="D1592">
            <v>41197</v>
          </cell>
          <cell r="E1592">
            <v>2958465</v>
          </cell>
          <cell r="F1592" t="str">
            <v>Z1</v>
          </cell>
          <cell r="G1592" t="str">
            <v>Dat. dienstjaren CAO</v>
          </cell>
          <cell r="H1592">
            <v>29647</v>
          </cell>
        </row>
        <row r="1593">
          <cell r="A1593">
            <v>11343</v>
          </cell>
          <cell r="B1593" t="str">
            <v>Dhr.</v>
          </cell>
          <cell r="C1593" t="str">
            <v>R.J. Boer</v>
          </cell>
          <cell r="D1593">
            <v>41197</v>
          </cell>
          <cell r="E1593">
            <v>2958465</v>
          </cell>
          <cell r="F1593" t="str">
            <v>Z1</v>
          </cell>
          <cell r="G1593" t="str">
            <v>Dat. dienstjaren CAO</v>
          </cell>
          <cell r="H1593">
            <v>29654</v>
          </cell>
        </row>
        <row r="1594">
          <cell r="A1594">
            <v>11344</v>
          </cell>
          <cell r="B1594" t="str">
            <v>Dhr.</v>
          </cell>
          <cell r="C1594" t="str">
            <v>M.M. Kooistra</v>
          </cell>
          <cell r="D1594">
            <v>41197</v>
          </cell>
          <cell r="E1594">
            <v>2958465</v>
          </cell>
          <cell r="F1594" t="str">
            <v>Z1</v>
          </cell>
          <cell r="G1594" t="str">
            <v>Dat. dienstjaren CAO</v>
          </cell>
          <cell r="H1594">
            <v>39328</v>
          </cell>
        </row>
        <row r="1595">
          <cell r="A1595">
            <v>11345</v>
          </cell>
          <cell r="B1595" t="str">
            <v>Mevrouw</v>
          </cell>
          <cell r="C1595" t="str">
            <v>A.H. Labobar - Watratan</v>
          </cell>
          <cell r="D1595">
            <v>41212</v>
          </cell>
          <cell r="E1595">
            <v>2958465</v>
          </cell>
          <cell r="F1595" t="str">
            <v>Z1</v>
          </cell>
          <cell r="G1595" t="str">
            <v>Dat. dienstjaren CAO</v>
          </cell>
          <cell r="H1595">
            <v>41212</v>
          </cell>
        </row>
        <row r="1596">
          <cell r="A1596">
            <v>11346</v>
          </cell>
          <cell r="B1596" t="str">
            <v>Mevrouw</v>
          </cell>
          <cell r="C1596" t="str">
            <v>N. Karabag</v>
          </cell>
          <cell r="D1596">
            <v>41228</v>
          </cell>
          <cell r="E1596">
            <v>2958465</v>
          </cell>
          <cell r="F1596" t="str">
            <v>Z1</v>
          </cell>
          <cell r="G1596" t="str">
            <v>Dat. dienstjaren CAO</v>
          </cell>
          <cell r="H1596">
            <v>40787</v>
          </cell>
        </row>
        <row r="1597">
          <cell r="A1597">
            <v>11347</v>
          </cell>
          <cell r="B1597" t="str">
            <v>Mevrouw</v>
          </cell>
          <cell r="C1597" t="str">
            <v>A.E. Fiddelaar</v>
          </cell>
          <cell r="D1597">
            <v>41244</v>
          </cell>
          <cell r="E1597">
            <v>2958465</v>
          </cell>
          <cell r="F1597" t="str">
            <v>Z1</v>
          </cell>
          <cell r="G1597" t="str">
            <v>Dat. dienstjaren CAO</v>
          </cell>
          <cell r="H1597">
            <v>39464</v>
          </cell>
        </row>
        <row r="1598">
          <cell r="A1598">
            <v>11348</v>
          </cell>
          <cell r="B1598" t="str">
            <v>Mevrouw</v>
          </cell>
          <cell r="C1598" t="str">
            <v>J.C. Evers - van de Ruit</v>
          </cell>
          <cell r="D1598">
            <v>41244</v>
          </cell>
          <cell r="E1598">
            <v>2958465</v>
          </cell>
          <cell r="F1598" t="str">
            <v>Z1</v>
          </cell>
          <cell r="G1598" t="str">
            <v>Dat. dienstjaren CAO</v>
          </cell>
          <cell r="H1598">
            <v>33336</v>
          </cell>
        </row>
        <row r="1599">
          <cell r="A1599">
            <v>11349</v>
          </cell>
          <cell r="B1599" t="str">
            <v>Mevrouw</v>
          </cell>
          <cell r="C1599" t="str">
            <v>S.A.K. Nusz</v>
          </cell>
          <cell r="D1599">
            <v>41255</v>
          </cell>
          <cell r="E1599">
            <v>2958465</v>
          </cell>
          <cell r="F1599" t="str">
            <v>Z1</v>
          </cell>
          <cell r="G1599" t="str">
            <v>Dat. dienstjaren CAO</v>
          </cell>
          <cell r="H1599">
            <v>40907</v>
          </cell>
        </row>
        <row r="1600">
          <cell r="A1600">
            <v>11350</v>
          </cell>
          <cell r="B1600" t="str">
            <v>Mevrouw</v>
          </cell>
          <cell r="C1600" t="str">
            <v>D. Pesurnay</v>
          </cell>
          <cell r="D1600">
            <v>41253</v>
          </cell>
          <cell r="E1600">
            <v>2958465</v>
          </cell>
          <cell r="F1600" t="str">
            <v>Z1</v>
          </cell>
          <cell r="G1600" t="str">
            <v>Dat. dienstjaren CAO</v>
          </cell>
          <cell r="H1600">
            <v>39336</v>
          </cell>
        </row>
        <row r="1601">
          <cell r="A1601">
            <v>11351</v>
          </cell>
          <cell r="B1601" t="str">
            <v>Mevrouw</v>
          </cell>
          <cell r="C1601" t="str">
            <v>L. Ritskes</v>
          </cell>
          <cell r="D1601">
            <v>41281</v>
          </cell>
          <cell r="E1601">
            <v>2958465</v>
          </cell>
          <cell r="F1601" t="str">
            <v>Z1</v>
          </cell>
          <cell r="G1601" t="str">
            <v>Dat. dienstjaren CAO</v>
          </cell>
          <cell r="H1601">
            <v>40938</v>
          </cell>
        </row>
        <row r="1602">
          <cell r="A1602">
            <v>11352</v>
          </cell>
          <cell r="B1602" t="str">
            <v>Mevrouw</v>
          </cell>
          <cell r="C1602" t="str">
            <v>D.H.M. van den Bogert</v>
          </cell>
          <cell r="D1602">
            <v>41275</v>
          </cell>
          <cell r="E1602">
            <v>2958465</v>
          </cell>
          <cell r="F1602" t="str">
            <v>Z1</v>
          </cell>
          <cell r="G1602" t="str">
            <v>Dat. dienstjaren CAO</v>
          </cell>
          <cell r="H1602">
            <v>41155</v>
          </cell>
        </row>
        <row r="1603">
          <cell r="A1603">
            <v>11353</v>
          </cell>
          <cell r="B1603" t="str">
            <v>Mevrouw</v>
          </cell>
          <cell r="C1603" t="str">
            <v>F. Salhi</v>
          </cell>
          <cell r="D1603">
            <v>41275</v>
          </cell>
          <cell r="E1603">
            <v>2958465</v>
          </cell>
          <cell r="F1603" t="str">
            <v>Z1</v>
          </cell>
          <cell r="G1603" t="str">
            <v>Dat. dienstjaren CAO</v>
          </cell>
          <cell r="H1603">
            <v>41155</v>
          </cell>
        </row>
        <row r="1604">
          <cell r="A1604">
            <v>11354</v>
          </cell>
          <cell r="B1604" t="str">
            <v>Mevrouw</v>
          </cell>
          <cell r="C1604" t="str">
            <v>G. Tuncer - Mermer</v>
          </cell>
          <cell r="D1604">
            <v>41275</v>
          </cell>
          <cell r="E1604">
            <v>2958465</v>
          </cell>
          <cell r="F1604" t="str">
            <v>Z1</v>
          </cell>
          <cell r="G1604" t="str">
            <v>Dat. dienstjaren CAO</v>
          </cell>
          <cell r="H1604">
            <v>41162</v>
          </cell>
        </row>
        <row r="1605">
          <cell r="A1605">
            <v>11355</v>
          </cell>
          <cell r="B1605" t="str">
            <v>Mevrouw</v>
          </cell>
          <cell r="C1605" t="str">
            <v>S. Payas</v>
          </cell>
          <cell r="D1605">
            <v>41275</v>
          </cell>
          <cell r="E1605">
            <v>2958465</v>
          </cell>
          <cell r="F1605" t="str">
            <v>Z1</v>
          </cell>
          <cell r="G1605" t="str">
            <v>Dat. dienstjaren CAO</v>
          </cell>
          <cell r="H1605">
            <v>38961</v>
          </cell>
        </row>
        <row r="1606">
          <cell r="A1606">
            <v>11356</v>
          </cell>
          <cell r="B1606" t="str">
            <v>Mevrouw</v>
          </cell>
          <cell r="C1606" t="str">
            <v>M.M.E. Wenderman - Freriksen</v>
          </cell>
          <cell r="D1606">
            <v>41275</v>
          </cell>
          <cell r="E1606">
            <v>2958465</v>
          </cell>
          <cell r="F1606" t="str">
            <v>Z1</v>
          </cell>
          <cell r="G1606" t="str">
            <v>Dat. dienstjaren CAO</v>
          </cell>
          <cell r="H1606">
            <v>32965</v>
          </cell>
        </row>
        <row r="1607">
          <cell r="A1607">
            <v>11357</v>
          </cell>
          <cell r="B1607" t="str">
            <v>Mevrouw</v>
          </cell>
          <cell r="C1607" t="str">
            <v>W. Meuwsen - Sleijster</v>
          </cell>
          <cell r="D1607">
            <v>41275</v>
          </cell>
          <cell r="E1607">
            <v>2958465</v>
          </cell>
          <cell r="F1607" t="str">
            <v>Z1</v>
          </cell>
          <cell r="G1607" t="str">
            <v>Dat. dienstjaren CAO</v>
          </cell>
          <cell r="H1607">
            <v>31686</v>
          </cell>
        </row>
        <row r="1608">
          <cell r="A1608">
            <v>11358</v>
          </cell>
          <cell r="B1608" t="str">
            <v>Mevrouw</v>
          </cell>
          <cell r="C1608" t="str">
            <v>H. Buitink - Worst</v>
          </cell>
          <cell r="D1608">
            <v>41275</v>
          </cell>
          <cell r="E1608">
            <v>2958465</v>
          </cell>
          <cell r="F1608" t="str">
            <v>Z1</v>
          </cell>
          <cell r="G1608" t="str">
            <v>Dat. dienstjaren CAO</v>
          </cell>
          <cell r="H1608">
            <v>41155</v>
          </cell>
        </row>
        <row r="1609">
          <cell r="A1609">
            <v>11359</v>
          </cell>
          <cell r="B1609" t="str">
            <v>Mevrouw</v>
          </cell>
          <cell r="C1609" t="str">
            <v>W.J. de Vries - Eykenboom</v>
          </cell>
          <cell r="D1609">
            <v>41275</v>
          </cell>
          <cell r="E1609">
            <v>2958465</v>
          </cell>
          <cell r="F1609" t="str">
            <v>Z1</v>
          </cell>
          <cell r="G1609" t="str">
            <v>Dat. dienstjaren CAO</v>
          </cell>
          <cell r="H1609">
            <v>37377</v>
          </cell>
        </row>
        <row r="1610">
          <cell r="A1610">
            <v>11360</v>
          </cell>
          <cell r="B1610" t="str">
            <v>Mevrouw</v>
          </cell>
          <cell r="C1610" t="str">
            <v>G.J. Bekkema</v>
          </cell>
          <cell r="D1610">
            <v>41275</v>
          </cell>
          <cell r="E1610">
            <v>2958465</v>
          </cell>
          <cell r="F1610" t="str">
            <v>Z1</v>
          </cell>
          <cell r="G1610" t="str">
            <v>Dat. dienstjaren CAO</v>
          </cell>
          <cell r="H1610">
            <v>32820</v>
          </cell>
        </row>
        <row r="1611">
          <cell r="A1611">
            <v>11361</v>
          </cell>
          <cell r="B1611" t="str">
            <v>Mevrouw</v>
          </cell>
          <cell r="C1611" t="str">
            <v>I. van der veur - Nuraida</v>
          </cell>
          <cell r="D1611">
            <v>41275</v>
          </cell>
          <cell r="E1611">
            <v>2958465</v>
          </cell>
          <cell r="F1611" t="str">
            <v>Z1</v>
          </cell>
          <cell r="G1611" t="str">
            <v>Dat. dienstjaren CAO</v>
          </cell>
          <cell r="H1611">
            <v>36664</v>
          </cell>
        </row>
        <row r="1612">
          <cell r="A1612">
            <v>11362</v>
          </cell>
          <cell r="B1612" t="str">
            <v>Dhr.</v>
          </cell>
          <cell r="C1612" t="str">
            <v>M.H.A. Bloemhard</v>
          </cell>
          <cell r="D1612">
            <v>41275</v>
          </cell>
          <cell r="E1612">
            <v>2958465</v>
          </cell>
          <cell r="F1612" t="str">
            <v>Z1</v>
          </cell>
          <cell r="G1612" t="str">
            <v>Dat. dienstjaren CAO</v>
          </cell>
          <cell r="H1612">
            <v>37175</v>
          </cell>
        </row>
        <row r="1613">
          <cell r="A1613">
            <v>11363</v>
          </cell>
          <cell r="B1613" t="str">
            <v>Dhr.</v>
          </cell>
          <cell r="C1613" t="str">
            <v>N.R.C. Maduro</v>
          </cell>
          <cell r="D1613">
            <v>41275</v>
          </cell>
          <cell r="E1613">
            <v>2958465</v>
          </cell>
          <cell r="F1613" t="str">
            <v>Z1</v>
          </cell>
          <cell r="G1613" t="str">
            <v>Dat. dienstjaren CAO</v>
          </cell>
          <cell r="H1613">
            <v>39892</v>
          </cell>
        </row>
        <row r="1614">
          <cell r="A1614">
            <v>11364</v>
          </cell>
          <cell r="B1614" t="str">
            <v>Mevrouw</v>
          </cell>
          <cell r="C1614" t="str">
            <v>I. Poleshchuk</v>
          </cell>
          <cell r="D1614">
            <v>41275</v>
          </cell>
          <cell r="E1614">
            <v>2958465</v>
          </cell>
          <cell r="F1614" t="str">
            <v>Z1</v>
          </cell>
          <cell r="G1614" t="str">
            <v>Dat. dienstjaren CAO</v>
          </cell>
          <cell r="H1614">
            <v>41170</v>
          </cell>
        </row>
        <row r="1615">
          <cell r="A1615">
            <v>11365</v>
          </cell>
          <cell r="B1615" t="str">
            <v>Mevrouw</v>
          </cell>
          <cell r="C1615" t="str">
            <v>E. Horstman - Vogelzang</v>
          </cell>
          <cell r="D1615">
            <v>41275</v>
          </cell>
          <cell r="E1615">
            <v>2958465</v>
          </cell>
          <cell r="F1615" t="str">
            <v>Z1</v>
          </cell>
          <cell r="G1615" t="str">
            <v>Dat. dienstjaren CAO</v>
          </cell>
          <cell r="H1615">
            <v>33098</v>
          </cell>
        </row>
        <row r="1616">
          <cell r="A1616">
            <v>11366</v>
          </cell>
          <cell r="B1616" t="str">
            <v>Dhr.</v>
          </cell>
          <cell r="C1616" t="str">
            <v>P.J. Heun</v>
          </cell>
          <cell r="D1616">
            <v>41275</v>
          </cell>
          <cell r="E1616">
            <v>2958465</v>
          </cell>
          <cell r="F1616" t="str">
            <v>Z1</v>
          </cell>
          <cell r="G1616" t="str">
            <v>Dat. dienstjaren CAO</v>
          </cell>
          <cell r="H1616">
            <v>36955</v>
          </cell>
        </row>
        <row r="1617">
          <cell r="A1617">
            <v>11367</v>
          </cell>
          <cell r="B1617" t="str">
            <v>Mevrouw</v>
          </cell>
          <cell r="C1617" t="str">
            <v>H.F. Timmermans - Turpijn</v>
          </cell>
          <cell r="D1617">
            <v>41275</v>
          </cell>
          <cell r="E1617">
            <v>2958465</v>
          </cell>
          <cell r="F1617" t="str">
            <v>Z1</v>
          </cell>
          <cell r="G1617" t="str">
            <v>Dat. dienstjaren CAO</v>
          </cell>
          <cell r="H1617">
            <v>35970</v>
          </cell>
        </row>
        <row r="1618">
          <cell r="A1618">
            <v>11368</v>
          </cell>
          <cell r="B1618" t="str">
            <v>Dhr.</v>
          </cell>
          <cell r="C1618" t="str">
            <v>P. Hop</v>
          </cell>
          <cell r="D1618">
            <v>41275</v>
          </cell>
          <cell r="E1618">
            <v>2958465</v>
          </cell>
          <cell r="F1618" t="str">
            <v>Z1</v>
          </cell>
          <cell r="G1618" t="str">
            <v>Dat. dienstjaren CAO</v>
          </cell>
          <cell r="H1618">
            <v>38869</v>
          </cell>
        </row>
        <row r="1619">
          <cell r="A1619">
            <v>11369</v>
          </cell>
          <cell r="B1619" t="str">
            <v>Mevrouw</v>
          </cell>
          <cell r="C1619" t="str">
            <v>E.H. Mousaoui - Ahdoud</v>
          </cell>
          <cell r="D1619">
            <v>41275</v>
          </cell>
          <cell r="E1619">
            <v>2958465</v>
          </cell>
          <cell r="F1619" t="str">
            <v>Z1</v>
          </cell>
          <cell r="G1619" t="str">
            <v>Dat. dienstjaren CAO</v>
          </cell>
          <cell r="H1619">
            <v>38961</v>
          </cell>
        </row>
        <row r="1620">
          <cell r="A1620">
            <v>11370</v>
          </cell>
          <cell r="B1620" t="str">
            <v>Mevrouw</v>
          </cell>
          <cell r="C1620" t="str">
            <v>J. Bouzid - Tarkouki</v>
          </cell>
          <cell r="D1620">
            <v>41275</v>
          </cell>
          <cell r="E1620">
            <v>2958465</v>
          </cell>
          <cell r="F1620" t="str">
            <v>Z1</v>
          </cell>
          <cell r="G1620" t="str">
            <v>Dat. dienstjaren CAO</v>
          </cell>
          <cell r="H1620">
            <v>36161</v>
          </cell>
        </row>
        <row r="1621">
          <cell r="A1621">
            <v>11371</v>
          </cell>
          <cell r="B1621" t="str">
            <v>Dhr.</v>
          </cell>
          <cell r="C1621" t="str">
            <v>F. El Idrissi</v>
          </cell>
          <cell r="D1621">
            <v>41275</v>
          </cell>
          <cell r="E1621">
            <v>2958465</v>
          </cell>
          <cell r="F1621" t="str">
            <v>Z1</v>
          </cell>
          <cell r="G1621" t="str">
            <v>Dat. dienstjaren CAO</v>
          </cell>
          <cell r="H1621">
            <v>40252</v>
          </cell>
        </row>
        <row r="1622">
          <cell r="A1622">
            <v>11372</v>
          </cell>
          <cell r="B1622" t="str">
            <v>Mevrouw</v>
          </cell>
          <cell r="C1622" t="str">
            <v>S. Bacaksiz - Bacaksiz</v>
          </cell>
          <cell r="D1622">
            <v>41275</v>
          </cell>
          <cell r="E1622">
            <v>2958465</v>
          </cell>
          <cell r="F1622" t="str">
            <v>Z1</v>
          </cell>
          <cell r="G1622" t="str">
            <v>Dat. dienstjaren CAO</v>
          </cell>
          <cell r="H1622">
            <v>36570</v>
          </cell>
        </row>
        <row r="1623">
          <cell r="A1623">
            <v>11373</v>
          </cell>
          <cell r="B1623" t="str">
            <v>Mevrouw</v>
          </cell>
          <cell r="C1623" t="str">
            <v>F. Yucel - Yasar</v>
          </cell>
          <cell r="D1623">
            <v>41275</v>
          </cell>
          <cell r="E1623">
            <v>2958465</v>
          </cell>
          <cell r="F1623" t="str">
            <v>Z1</v>
          </cell>
          <cell r="G1623" t="str">
            <v>Dat. dienstjaren CAO</v>
          </cell>
          <cell r="H1623">
            <v>38961</v>
          </cell>
        </row>
        <row r="1624">
          <cell r="A1624">
            <v>11374</v>
          </cell>
          <cell r="B1624" t="str">
            <v>Mevrouw</v>
          </cell>
          <cell r="C1624" t="str">
            <v>M. Aaras - Bouylaghman</v>
          </cell>
          <cell r="D1624">
            <v>41275</v>
          </cell>
          <cell r="E1624">
            <v>2958465</v>
          </cell>
          <cell r="F1624" t="str">
            <v>Z1</v>
          </cell>
          <cell r="G1624" t="str">
            <v>Dat. dienstjaren CAO</v>
          </cell>
          <cell r="H1624">
            <v>37298</v>
          </cell>
        </row>
        <row r="1625">
          <cell r="A1625">
            <v>11375</v>
          </cell>
          <cell r="B1625" t="str">
            <v>Mevrouw</v>
          </cell>
          <cell r="C1625" t="str">
            <v>F. Yazoglu - Artan</v>
          </cell>
          <cell r="D1625">
            <v>41306</v>
          </cell>
          <cell r="E1625">
            <v>2958465</v>
          </cell>
          <cell r="F1625" t="str">
            <v>Z1</v>
          </cell>
          <cell r="G1625" t="str">
            <v>Dat. dienstjaren CAO</v>
          </cell>
          <cell r="H1625">
            <v>38776</v>
          </cell>
        </row>
        <row r="1626">
          <cell r="A1626">
            <v>11376</v>
          </cell>
          <cell r="B1626" t="str">
            <v>Mevrouw</v>
          </cell>
          <cell r="C1626" t="str">
            <v>J.M. te Beek</v>
          </cell>
          <cell r="D1626">
            <v>41309</v>
          </cell>
          <cell r="E1626">
            <v>2958465</v>
          </cell>
          <cell r="F1626" t="str">
            <v>Z1</v>
          </cell>
          <cell r="G1626" t="str">
            <v>Dat. dienstjaren CAO</v>
          </cell>
          <cell r="H1626">
            <v>40875</v>
          </cell>
        </row>
        <row r="1627">
          <cell r="A1627">
            <v>11377</v>
          </cell>
          <cell r="B1627" t="str">
            <v>Mevrouw</v>
          </cell>
          <cell r="C1627" t="str">
            <v>W.C. Jongema</v>
          </cell>
          <cell r="D1627">
            <v>41309</v>
          </cell>
          <cell r="E1627">
            <v>2958465</v>
          </cell>
          <cell r="F1627" t="str">
            <v>Z1</v>
          </cell>
          <cell r="G1627" t="str">
            <v>Dat. dienstjaren CAO</v>
          </cell>
          <cell r="H1627">
            <v>40891</v>
          </cell>
        </row>
        <row r="1628">
          <cell r="A1628">
            <v>11378</v>
          </cell>
          <cell r="B1628" t="str">
            <v>Mevrouw</v>
          </cell>
          <cell r="C1628" t="str">
            <v>G.G. Lanting - van der Zee</v>
          </cell>
          <cell r="D1628">
            <v>41334</v>
          </cell>
          <cell r="E1628">
            <v>2958465</v>
          </cell>
          <cell r="F1628" t="str">
            <v>Z1</v>
          </cell>
          <cell r="G1628" t="str">
            <v>Dat. dienstjaren CAO</v>
          </cell>
          <cell r="H1628">
            <v>32875</v>
          </cell>
        </row>
        <row r="1629">
          <cell r="A1629">
            <v>11379</v>
          </cell>
          <cell r="B1629" t="str">
            <v>Mevrouw</v>
          </cell>
          <cell r="C1629" t="str">
            <v>A. Ojeda Irala</v>
          </cell>
          <cell r="D1629">
            <v>41334</v>
          </cell>
          <cell r="E1629">
            <v>2958465</v>
          </cell>
          <cell r="F1629" t="str">
            <v>Z1</v>
          </cell>
          <cell r="G1629" t="str">
            <v>Dat. dienstjaren CAO</v>
          </cell>
          <cell r="H1629">
            <v>40602</v>
          </cell>
        </row>
        <row r="1630">
          <cell r="A1630">
            <v>11380</v>
          </cell>
          <cell r="B1630" t="str">
            <v>Dhr.</v>
          </cell>
          <cell r="C1630" t="str">
            <v>J. Uiterwijk</v>
          </cell>
          <cell r="D1630">
            <v>41334</v>
          </cell>
          <cell r="E1630">
            <v>2958465</v>
          </cell>
          <cell r="F1630" t="str">
            <v>Z1</v>
          </cell>
          <cell r="G1630" t="str">
            <v>Dat. dienstjaren CAO</v>
          </cell>
          <cell r="H1630">
            <v>40511</v>
          </cell>
        </row>
        <row r="1631">
          <cell r="A1631">
            <v>11381</v>
          </cell>
          <cell r="B1631" t="str">
            <v>Dhr.</v>
          </cell>
          <cell r="C1631" t="str">
            <v>J.J. van der Veen</v>
          </cell>
          <cell r="D1631">
            <v>41334</v>
          </cell>
          <cell r="E1631">
            <v>2958465</v>
          </cell>
          <cell r="F1631" t="str">
            <v>Z1</v>
          </cell>
          <cell r="G1631" t="str">
            <v>Dat. dienstjaren CAO</v>
          </cell>
          <cell r="H1631">
            <v>40253</v>
          </cell>
        </row>
        <row r="1632">
          <cell r="A1632">
            <v>11382</v>
          </cell>
          <cell r="B1632" t="str">
            <v>Mevrouw</v>
          </cell>
          <cell r="C1632" t="str">
            <v>M. Balradj</v>
          </cell>
          <cell r="D1632">
            <v>41334</v>
          </cell>
          <cell r="E1632">
            <v>2958465</v>
          </cell>
          <cell r="F1632" t="str">
            <v>Z1</v>
          </cell>
          <cell r="G1632" t="str">
            <v>Dat. dienstjaren CAO</v>
          </cell>
          <cell r="H1632">
            <v>36619</v>
          </cell>
        </row>
        <row r="1633">
          <cell r="A1633">
            <v>11383</v>
          </cell>
          <cell r="B1633" t="str">
            <v>Mevrouw</v>
          </cell>
          <cell r="C1633" t="str">
            <v>W.M. Weekers</v>
          </cell>
          <cell r="D1633">
            <v>41334</v>
          </cell>
          <cell r="E1633">
            <v>2958465</v>
          </cell>
          <cell r="F1633" t="str">
            <v>Z1</v>
          </cell>
          <cell r="G1633" t="str">
            <v>Dat. dienstjaren CAO</v>
          </cell>
          <cell r="H1633">
            <v>38987</v>
          </cell>
        </row>
        <row r="1634">
          <cell r="A1634">
            <v>11384</v>
          </cell>
          <cell r="B1634" t="str">
            <v>Mevrouw</v>
          </cell>
          <cell r="C1634" t="str">
            <v>N.T. Thach</v>
          </cell>
          <cell r="D1634">
            <v>41334</v>
          </cell>
          <cell r="E1634">
            <v>2958465</v>
          </cell>
          <cell r="F1634" t="str">
            <v>Z1</v>
          </cell>
          <cell r="G1634" t="str">
            <v>Dat. dienstjaren CAO</v>
          </cell>
          <cell r="H1634">
            <v>37655</v>
          </cell>
        </row>
        <row r="1635">
          <cell r="A1635">
            <v>11385</v>
          </cell>
          <cell r="B1635" t="str">
            <v>Dhr.</v>
          </cell>
          <cell r="C1635" t="str">
            <v>H. Azili</v>
          </cell>
          <cell r="D1635">
            <v>41334</v>
          </cell>
          <cell r="E1635">
            <v>2958465</v>
          </cell>
          <cell r="F1635" t="str">
            <v>Z1</v>
          </cell>
          <cell r="G1635" t="str">
            <v>Dat. dienstjaren CAO</v>
          </cell>
          <cell r="H1635">
            <v>37547</v>
          </cell>
        </row>
        <row r="1636">
          <cell r="A1636">
            <v>11386</v>
          </cell>
          <cell r="B1636" t="str">
            <v>Mevrouw</v>
          </cell>
          <cell r="C1636" t="str">
            <v>G. Simons</v>
          </cell>
          <cell r="D1636">
            <v>41334</v>
          </cell>
          <cell r="E1636">
            <v>2958465</v>
          </cell>
          <cell r="F1636" t="str">
            <v>Z1</v>
          </cell>
          <cell r="G1636" t="str">
            <v>Dat. dienstjaren CAO</v>
          </cell>
          <cell r="H1636">
            <v>36893</v>
          </cell>
        </row>
        <row r="1637">
          <cell r="A1637">
            <v>11387</v>
          </cell>
          <cell r="B1637" t="str">
            <v>Dhr.</v>
          </cell>
          <cell r="C1637" t="str">
            <v>M. Takyi</v>
          </cell>
          <cell r="D1637">
            <v>41334</v>
          </cell>
          <cell r="E1637">
            <v>2958465</v>
          </cell>
          <cell r="F1637" t="str">
            <v>Z1</v>
          </cell>
          <cell r="G1637" t="str">
            <v>Dat. dienstjaren CAO</v>
          </cell>
          <cell r="H1637">
            <v>40504</v>
          </cell>
        </row>
        <row r="1638">
          <cell r="A1638">
            <v>11388</v>
          </cell>
          <cell r="B1638" t="str">
            <v>Mevrouw</v>
          </cell>
          <cell r="C1638" t="str">
            <v>J.M. van der Lans</v>
          </cell>
          <cell r="D1638">
            <v>41334</v>
          </cell>
          <cell r="E1638">
            <v>2958465</v>
          </cell>
          <cell r="F1638" t="str">
            <v>Z1</v>
          </cell>
          <cell r="G1638" t="str">
            <v>Dat. dienstjaren CAO</v>
          </cell>
          <cell r="H1638">
            <v>36048</v>
          </cell>
        </row>
        <row r="1639">
          <cell r="A1639">
            <v>11389</v>
          </cell>
          <cell r="B1639" t="str">
            <v>Dhr.</v>
          </cell>
          <cell r="C1639" t="str">
            <v>R.P. Mendonca</v>
          </cell>
          <cell r="D1639">
            <v>41334</v>
          </cell>
          <cell r="E1639">
            <v>2958465</v>
          </cell>
          <cell r="F1639" t="str">
            <v>Z1</v>
          </cell>
          <cell r="G1639" t="str">
            <v>Dat. dienstjaren CAO</v>
          </cell>
          <cell r="H1639">
            <v>40119</v>
          </cell>
        </row>
        <row r="1640">
          <cell r="A1640">
            <v>11390</v>
          </cell>
          <cell r="B1640" t="str">
            <v>Mevrouw</v>
          </cell>
          <cell r="C1640" t="str">
            <v>V. Adjei</v>
          </cell>
          <cell r="D1640">
            <v>41334</v>
          </cell>
          <cell r="E1640">
            <v>2958465</v>
          </cell>
          <cell r="F1640" t="str">
            <v>Z1</v>
          </cell>
          <cell r="G1640" t="str">
            <v>Dat. dienstjaren CAO</v>
          </cell>
          <cell r="H1640">
            <v>40203</v>
          </cell>
        </row>
        <row r="1641">
          <cell r="A1641">
            <v>11391</v>
          </cell>
          <cell r="B1641" t="str">
            <v>Dhr.</v>
          </cell>
          <cell r="C1641" t="str">
            <v>M.W. Mendonca</v>
          </cell>
          <cell r="D1641">
            <v>41334</v>
          </cell>
          <cell r="E1641">
            <v>2958465</v>
          </cell>
          <cell r="F1641" t="str">
            <v>Z1</v>
          </cell>
          <cell r="G1641" t="str">
            <v>Dat. dienstjaren CAO</v>
          </cell>
          <cell r="H1641">
            <v>38663</v>
          </cell>
        </row>
        <row r="1642">
          <cell r="A1642">
            <v>11392</v>
          </cell>
          <cell r="B1642" t="str">
            <v>Mevrouw</v>
          </cell>
          <cell r="C1642" t="str">
            <v>B.A. Aird</v>
          </cell>
          <cell r="D1642">
            <v>41334</v>
          </cell>
          <cell r="E1642">
            <v>2958465</v>
          </cell>
          <cell r="F1642" t="str">
            <v>Z1</v>
          </cell>
          <cell r="G1642" t="str">
            <v>Dat. dienstjaren CAO</v>
          </cell>
          <cell r="H1642">
            <v>39993</v>
          </cell>
        </row>
        <row r="1643">
          <cell r="A1643">
            <v>11393</v>
          </cell>
          <cell r="B1643" t="str">
            <v>Mevrouw</v>
          </cell>
          <cell r="C1643" t="str">
            <v>H. Gelik - Bugdayci</v>
          </cell>
          <cell r="D1643">
            <v>41334</v>
          </cell>
          <cell r="E1643">
            <v>2958465</v>
          </cell>
          <cell r="F1643" t="str">
            <v>Z1</v>
          </cell>
          <cell r="G1643" t="str">
            <v>Dat. dienstjaren CAO</v>
          </cell>
          <cell r="H1643">
            <v>39989</v>
          </cell>
        </row>
        <row r="1644">
          <cell r="A1644">
            <v>11394</v>
          </cell>
          <cell r="B1644" t="str">
            <v>Mevrouw</v>
          </cell>
          <cell r="C1644" t="str">
            <v>F. Genc</v>
          </cell>
          <cell r="D1644">
            <v>41334</v>
          </cell>
          <cell r="E1644">
            <v>2958465</v>
          </cell>
          <cell r="F1644" t="str">
            <v>Z1</v>
          </cell>
          <cell r="G1644" t="str">
            <v>Dat. dienstjaren CAO</v>
          </cell>
          <cell r="H1644">
            <v>39379</v>
          </cell>
        </row>
        <row r="1645">
          <cell r="A1645">
            <v>11395</v>
          </cell>
          <cell r="B1645" t="str">
            <v>Mevrouw</v>
          </cell>
          <cell r="C1645" t="str">
            <v>J.E.K. Heijmen - Bennett Leaver</v>
          </cell>
          <cell r="D1645">
            <v>41334</v>
          </cell>
          <cell r="E1645">
            <v>2958465</v>
          </cell>
          <cell r="F1645" t="str">
            <v>Z1</v>
          </cell>
          <cell r="G1645" t="str">
            <v>Dat. dienstjaren CAO</v>
          </cell>
          <cell r="H1645">
            <v>39064</v>
          </cell>
        </row>
        <row r="1646">
          <cell r="A1646">
            <v>11396</v>
          </cell>
          <cell r="B1646" t="str">
            <v>Mevrouw</v>
          </cell>
          <cell r="C1646" t="str">
            <v>S. Celebi</v>
          </cell>
          <cell r="D1646">
            <v>41334</v>
          </cell>
          <cell r="E1646">
            <v>2958465</v>
          </cell>
          <cell r="F1646" t="str">
            <v>Z1</v>
          </cell>
          <cell r="G1646" t="str">
            <v>Dat. dienstjaren CAO</v>
          </cell>
          <cell r="H1646">
            <v>39629</v>
          </cell>
        </row>
        <row r="1647">
          <cell r="A1647">
            <v>11397</v>
          </cell>
          <cell r="B1647" t="str">
            <v>Mevrouw</v>
          </cell>
          <cell r="C1647" t="str">
            <v>J.A. Gelsema</v>
          </cell>
          <cell r="D1647">
            <v>41317</v>
          </cell>
          <cell r="E1647">
            <v>2958465</v>
          </cell>
          <cell r="F1647" t="str">
            <v>Z1</v>
          </cell>
          <cell r="G1647" t="str">
            <v>Dat. dienstjaren CAO</v>
          </cell>
          <cell r="H1647">
            <v>41317</v>
          </cell>
        </row>
        <row r="1648">
          <cell r="A1648">
            <v>11398</v>
          </cell>
          <cell r="B1648" t="str">
            <v>Mevrouw</v>
          </cell>
          <cell r="C1648" t="str">
            <v>J. Herkenraad - van den Hudding</v>
          </cell>
          <cell r="D1648">
            <v>41334</v>
          </cell>
          <cell r="E1648">
            <v>2958465</v>
          </cell>
          <cell r="F1648" t="str">
            <v>Z1</v>
          </cell>
          <cell r="G1648" t="str">
            <v>Dat. dienstjaren CAO</v>
          </cell>
          <cell r="H1648">
            <v>32468</v>
          </cell>
        </row>
        <row r="1649">
          <cell r="A1649">
            <v>11399</v>
          </cell>
          <cell r="B1649" t="str">
            <v>Mevrouw</v>
          </cell>
          <cell r="C1649" t="str">
            <v>W. Munnik - Krol</v>
          </cell>
          <cell r="D1649">
            <v>41334</v>
          </cell>
          <cell r="E1649">
            <v>2958465</v>
          </cell>
          <cell r="F1649" t="str">
            <v>Z1</v>
          </cell>
          <cell r="G1649" t="str">
            <v>Dat. dienstjaren CAO</v>
          </cell>
          <cell r="H1649">
            <v>39561</v>
          </cell>
        </row>
        <row r="1650">
          <cell r="A1650">
            <v>11400</v>
          </cell>
          <cell r="B1650" t="str">
            <v>Mevrouw</v>
          </cell>
          <cell r="C1650" t="str">
            <v>G.J. van der Veen - Dekker</v>
          </cell>
          <cell r="D1650">
            <v>41334</v>
          </cell>
          <cell r="E1650">
            <v>2958465</v>
          </cell>
          <cell r="F1650" t="str">
            <v>Z1</v>
          </cell>
          <cell r="G1650" t="str">
            <v>Dat. dienstjaren CAO</v>
          </cell>
          <cell r="H1650">
            <v>35799</v>
          </cell>
        </row>
        <row r="1651">
          <cell r="A1651">
            <v>11401</v>
          </cell>
          <cell r="B1651" t="str">
            <v>Mevrouw</v>
          </cell>
          <cell r="C1651" t="str">
            <v>M. Doornbos - Nieborg</v>
          </cell>
          <cell r="D1651">
            <v>41334</v>
          </cell>
          <cell r="E1651">
            <v>2958465</v>
          </cell>
          <cell r="F1651" t="str">
            <v>Z1</v>
          </cell>
          <cell r="G1651" t="str">
            <v>Dat. dienstjaren CAO</v>
          </cell>
          <cell r="H1651">
            <v>32595</v>
          </cell>
        </row>
        <row r="1652">
          <cell r="A1652">
            <v>11402</v>
          </cell>
          <cell r="B1652" t="str">
            <v>Mevrouw</v>
          </cell>
          <cell r="C1652" t="str">
            <v>A.A. Robben - Schiphauwer</v>
          </cell>
          <cell r="D1652">
            <v>41334</v>
          </cell>
          <cell r="E1652">
            <v>2958465</v>
          </cell>
          <cell r="F1652" t="str">
            <v>Z1</v>
          </cell>
          <cell r="G1652" t="str">
            <v>Dat. dienstjaren CAO</v>
          </cell>
          <cell r="H1652">
            <v>36189</v>
          </cell>
        </row>
        <row r="1653">
          <cell r="A1653">
            <v>11403</v>
          </cell>
          <cell r="B1653" t="str">
            <v>Mevrouw</v>
          </cell>
          <cell r="C1653" t="str">
            <v>T. Hogeveen - Bakker</v>
          </cell>
          <cell r="D1653">
            <v>41334</v>
          </cell>
          <cell r="E1653">
            <v>2958465</v>
          </cell>
          <cell r="F1653" t="str">
            <v>Z1</v>
          </cell>
          <cell r="G1653" t="str">
            <v>Dat. dienstjaren CAO</v>
          </cell>
          <cell r="H1653">
            <v>32143</v>
          </cell>
        </row>
        <row r="1654">
          <cell r="A1654">
            <v>11404</v>
          </cell>
          <cell r="B1654" t="str">
            <v>Dhr.</v>
          </cell>
          <cell r="C1654" t="str">
            <v>A. el Boudouhi</v>
          </cell>
          <cell r="D1654">
            <v>41334</v>
          </cell>
          <cell r="E1654">
            <v>2958465</v>
          </cell>
          <cell r="F1654" t="str">
            <v>Z1</v>
          </cell>
          <cell r="G1654" t="str">
            <v>Dat. dienstjaren CAO</v>
          </cell>
          <cell r="H1654">
            <v>37796</v>
          </cell>
        </row>
        <row r="1655">
          <cell r="A1655">
            <v>11405</v>
          </cell>
          <cell r="B1655" t="str">
            <v>Mevrouw</v>
          </cell>
          <cell r="C1655" t="str">
            <v>A. Ozalp - Susam</v>
          </cell>
          <cell r="D1655">
            <v>41334</v>
          </cell>
          <cell r="E1655">
            <v>2958465</v>
          </cell>
          <cell r="F1655" t="str">
            <v>Z1</v>
          </cell>
          <cell r="G1655" t="str">
            <v>Dat. dienstjaren CAO</v>
          </cell>
          <cell r="H1655">
            <v>38419</v>
          </cell>
        </row>
        <row r="1656">
          <cell r="A1656">
            <v>11406</v>
          </cell>
          <cell r="B1656" t="str">
            <v>Mevrouw</v>
          </cell>
          <cell r="C1656" t="str">
            <v>A. Hilberlink - Rebergen</v>
          </cell>
          <cell r="D1656">
            <v>41334</v>
          </cell>
          <cell r="E1656">
            <v>2958465</v>
          </cell>
          <cell r="F1656" t="str">
            <v>Z1</v>
          </cell>
          <cell r="G1656" t="str">
            <v>Dat. dienstjaren CAO</v>
          </cell>
          <cell r="H1656">
            <v>33266</v>
          </cell>
        </row>
        <row r="1657">
          <cell r="A1657">
            <v>11407</v>
          </cell>
          <cell r="B1657" t="str">
            <v>Dhr.</v>
          </cell>
          <cell r="C1657" t="str">
            <v>F.M. van Maanen</v>
          </cell>
          <cell r="D1657">
            <v>41325</v>
          </cell>
          <cell r="E1657">
            <v>2958465</v>
          </cell>
          <cell r="F1657" t="str">
            <v>Z1</v>
          </cell>
          <cell r="G1657" t="str">
            <v>Dat. dienstjaren CAO</v>
          </cell>
          <cell r="H1657">
            <v>41325</v>
          </cell>
        </row>
        <row r="1658">
          <cell r="A1658">
            <v>11408</v>
          </cell>
          <cell r="B1658" t="str">
            <v>Mevrouw</v>
          </cell>
          <cell r="C1658" t="str">
            <v>K. Weurding - Gaasbeek</v>
          </cell>
          <cell r="D1658">
            <v>41334</v>
          </cell>
          <cell r="E1658">
            <v>2958465</v>
          </cell>
          <cell r="F1658" t="str">
            <v>Z1</v>
          </cell>
          <cell r="G1658" t="str">
            <v>Dat. dienstjaren CAO</v>
          </cell>
          <cell r="H1658">
            <v>35433</v>
          </cell>
        </row>
        <row r="1659">
          <cell r="A1659">
            <v>11409</v>
          </cell>
          <cell r="B1659" t="str">
            <v>Mevrouw</v>
          </cell>
          <cell r="C1659" t="str">
            <v>M.H. Esman - Zertisch</v>
          </cell>
          <cell r="D1659">
            <v>41334</v>
          </cell>
          <cell r="E1659">
            <v>2958465</v>
          </cell>
          <cell r="F1659" t="str">
            <v>Z1</v>
          </cell>
          <cell r="G1659" t="str">
            <v>Dat. dienstjaren CAO</v>
          </cell>
          <cell r="H1659">
            <v>39867</v>
          </cell>
        </row>
        <row r="1660">
          <cell r="A1660">
            <v>11410</v>
          </cell>
          <cell r="B1660" t="str">
            <v>Mevrouw</v>
          </cell>
          <cell r="C1660" t="str">
            <v>R. Rolden - Post</v>
          </cell>
          <cell r="D1660">
            <v>41334</v>
          </cell>
          <cell r="E1660">
            <v>2958465</v>
          </cell>
          <cell r="F1660" t="str">
            <v>Z1</v>
          </cell>
          <cell r="G1660" t="str">
            <v>Dat. dienstjaren CAO</v>
          </cell>
          <cell r="H1660">
            <v>35796</v>
          </cell>
        </row>
        <row r="1661">
          <cell r="A1661">
            <v>11411</v>
          </cell>
          <cell r="B1661" t="str">
            <v>Mevrouw</v>
          </cell>
          <cell r="C1661" t="str">
            <v>H. de Boer - Kimsma</v>
          </cell>
          <cell r="D1661">
            <v>41334</v>
          </cell>
          <cell r="E1661">
            <v>2958465</v>
          </cell>
          <cell r="F1661" t="str">
            <v>Z1</v>
          </cell>
          <cell r="G1661" t="str">
            <v>Dat. dienstjaren CAO</v>
          </cell>
          <cell r="H1661">
            <v>35390</v>
          </cell>
        </row>
        <row r="1662">
          <cell r="A1662">
            <v>11412</v>
          </cell>
          <cell r="B1662" t="str">
            <v>Mevrouw</v>
          </cell>
          <cell r="C1662" t="str">
            <v>A. Soygenc</v>
          </cell>
          <cell r="D1662">
            <v>41334</v>
          </cell>
          <cell r="E1662">
            <v>2958465</v>
          </cell>
          <cell r="F1662" t="str">
            <v>Z1</v>
          </cell>
          <cell r="G1662" t="str">
            <v>Dat. dienstjaren CAO</v>
          </cell>
          <cell r="H1662">
            <v>36593</v>
          </cell>
        </row>
        <row r="1663">
          <cell r="A1663">
            <v>11413</v>
          </cell>
          <cell r="B1663" t="str">
            <v>Mevrouw</v>
          </cell>
          <cell r="C1663" t="str">
            <v>S.J. Matadin</v>
          </cell>
          <cell r="D1663">
            <v>41334</v>
          </cell>
          <cell r="E1663">
            <v>2958465</v>
          </cell>
          <cell r="F1663" t="str">
            <v>Z1</v>
          </cell>
          <cell r="G1663" t="str">
            <v>Dat. dienstjaren CAO</v>
          </cell>
          <cell r="H1663">
            <v>37683</v>
          </cell>
        </row>
        <row r="1664">
          <cell r="A1664">
            <v>11414</v>
          </cell>
          <cell r="B1664" t="str">
            <v>Mevrouw</v>
          </cell>
          <cell r="C1664" t="str">
            <v>M.M. Mbete</v>
          </cell>
          <cell r="D1664">
            <v>41334</v>
          </cell>
          <cell r="E1664">
            <v>2958465</v>
          </cell>
          <cell r="F1664" t="str">
            <v>Z1</v>
          </cell>
          <cell r="G1664" t="str">
            <v>Dat. dienstjaren CAO</v>
          </cell>
          <cell r="H1664">
            <v>39762</v>
          </cell>
        </row>
        <row r="1665">
          <cell r="A1665">
            <v>11415</v>
          </cell>
          <cell r="B1665" t="str">
            <v>Dhr.</v>
          </cell>
          <cell r="C1665" t="str">
            <v>F.H. Bruins</v>
          </cell>
          <cell r="D1665">
            <v>41330</v>
          </cell>
          <cell r="E1665">
            <v>2958465</v>
          </cell>
          <cell r="F1665" t="str">
            <v>Z1</v>
          </cell>
          <cell r="G1665" t="str">
            <v>Dat. dienstjaren CAO</v>
          </cell>
          <cell r="H1665">
            <v>40739</v>
          </cell>
        </row>
        <row r="1666">
          <cell r="A1666">
            <v>11416</v>
          </cell>
          <cell r="B1666" t="str">
            <v>Mevrouw</v>
          </cell>
          <cell r="C1666" t="str">
            <v>N. Kasmer</v>
          </cell>
          <cell r="D1666">
            <v>41334</v>
          </cell>
          <cell r="E1666">
            <v>2958465</v>
          </cell>
          <cell r="F1666" t="str">
            <v>Z1</v>
          </cell>
          <cell r="G1666" t="str">
            <v>Dat. dienstjaren CAO</v>
          </cell>
          <cell r="H1666">
            <v>36446</v>
          </cell>
        </row>
        <row r="1667">
          <cell r="A1667">
            <v>11417</v>
          </cell>
          <cell r="B1667" t="str">
            <v>Mevrouw</v>
          </cell>
          <cell r="C1667" t="str">
            <v>S. Sakarya</v>
          </cell>
          <cell r="D1667">
            <v>41334</v>
          </cell>
          <cell r="E1667">
            <v>2958465</v>
          </cell>
          <cell r="F1667" t="str">
            <v>Z1</v>
          </cell>
          <cell r="G1667" t="str">
            <v>Dat. dienstjaren CAO</v>
          </cell>
          <cell r="H1667">
            <v>39153</v>
          </cell>
        </row>
        <row r="1668">
          <cell r="A1668">
            <v>11418</v>
          </cell>
          <cell r="B1668" t="str">
            <v>Dhr.</v>
          </cell>
          <cell r="C1668" t="str">
            <v>A. Arumugam</v>
          </cell>
          <cell r="D1668">
            <v>41365</v>
          </cell>
          <cell r="E1668">
            <v>2958465</v>
          </cell>
          <cell r="F1668" t="str">
            <v>Z1</v>
          </cell>
          <cell r="G1668" t="str">
            <v>Dat. dienstjaren CAO</v>
          </cell>
          <cell r="H1668">
            <v>39769</v>
          </cell>
        </row>
        <row r="1669">
          <cell r="A1669">
            <v>11419</v>
          </cell>
          <cell r="B1669" t="str">
            <v>Dhr.</v>
          </cell>
          <cell r="C1669" t="str">
            <v>A. Mangra</v>
          </cell>
          <cell r="D1669">
            <v>41365</v>
          </cell>
          <cell r="E1669">
            <v>2958465</v>
          </cell>
          <cell r="F1669" t="str">
            <v>Z1</v>
          </cell>
          <cell r="G1669" t="str">
            <v>Dat. dienstjaren CAO</v>
          </cell>
          <cell r="H1669">
            <v>40350</v>
          </cell>
        </row>
        <row r="1670">
          <cell r="A1670">
            <v>11420</v>
          </cell>
          <cell r="B1670" t="str">
            <v>Dhr.</v>
          </cell>
          <cell r="C1670" t="str">
            <v>A. Ghirao</v>
          </cell>
          <cell r="D1670">
            <v>41365</v>
          </cell>
          <cell r="E1670">
            <v>2958465</v>
          </cell>
          <cell r="F1670" t="str">
            <v>Z1</v>
          </cell>
          <cell r="G1670" t="str">
            <v>Dat. dienstjaren CAO</v>
          </cell>
          <cell r="H1670">
            <v>38901</v>
          </cell>
        </row>
        <row r="1671">
          <cell r="A1671">
            <v>11421</v>
          </cell>
          <cell r="B1671" t="str">
            <v>Mevrouw</v>
          </cell>
          <cell r="C1671" t="str">
            <v>H.R. Soerdjbali</v>
          </cell>
          <cell r="D1671">
            <v>41365</v>
          </cell>
          <cell r="E1671">
            <v>2958465</v>
          </cell>
          <cell r="F1671" t="str">
            <v>Z1</v>
          </cell>
          <cell r="G1671" t="str">
            <v>Dat. dienstjaren CAO</v>
          </cell>
          <cell r="H1671">
            <v>39448</v>
          </cell>
        </row>
        <row r="1672">
          <cell r="A1672">
            <v>11422</v>
          </cell>
          <cell r="B1672" t="str">
            <v>Dhr.</v>
          </cell>
          <cell r="C1672" t="str">
            <v>S. Nirandjan</v>
          </cell>
          <cell r="D1672">
            <v>41365</v>
          </cell>
          <cell r="E1672">
            <v>2958465</v>
          </cell>
          <cell r="F1672" t="str">
            <v>Z1</v>
          </cell>
          <cell r="G1672" t="str">
            <v>Dat. dienstjaren CAO</v>
          </cell>
          <cell r="H1672">
            <v>39199</v>
          </cell>
        </row>
        <row r="1673">
          <cell r="A1673">
            <v>11423</v>
          </cell>
          <cell r="B1673" t="str">
            <v>Dhr.</v>
          </cell>
          <cell r="C1673" t="str">
            <v>S.M. Soedhoe</v>
          </cell>
          <cell r="D1673">
            <v>41365</v>
          </cell>
          <cell r="E1673">
            <v>2958465</v>
          </cell>
          <cell r="F1673" t="str">
            <v>Z1</v>
          </cell>
          <cell r="G1673" t="str">
            <v>Dat. dienstjaren CAO</v>
          </cell>
          <cell r="H1673">
            <v>38526</v>
          </cell>
        </row>
        <row r="1674">
          <cell r="A1674">
            <v>11424</v>
          </cell>
          <cell r="B1674" t="str">
            <v>Mevrouw</v>
          </cell>
          <cell r="C1674" t="str">
            <v>I.W. Stoks</v>
          </cell>
          <cell r="D1674">
            <v>41334</v>
          </cell>
          <cell r="E1674">
            <v>2958465</v>
          </cell>
          <cell r="F1674" t="str">
            <v>Z1</v>
          </cell>
          <cell r="G1674" t="str">
            <v>Dat. dienstjaren CAO</v>
          </cell>
          <cell r="H1674">
            <v>35513</v>
          </cell>
        </row>
        <row r="1675">
          <cell r="A1675">
            <v>11425</v>
          </cell>
          <cell r="B1675" t="str">
            <v>Dhr.</v>
          </cell>
          <cell r="C1675" t="str">
            <v>P.J. Gwizdz</v>
          </cell>
          <cell r="D1675">
            <v>41358</v>
          </cell>
          <cell r="E1675">
            <v>2958465</v>
          </cell>
          <cell r="F1675" t="str">
            <v>Z1</v>
          </cell>
          <cell r="G1675" t="str">
            <v>Dat. dienstjaren CAO</v>
          </cell>
          <cell r="H1675">
            <v>40896</v>
          </cell>
        </row>
        <row r="1676">
          <cell r="A1676">
            <v>11426</v>
          </cell>
          <cell r="B1676" t="str">
            <v>Mevrouw</v>
          </cell>
          <cell r="C1676" t="str">
            <v>H. Vos</v>
          </cell>
          <cell r="D1676">
            <v>41395</v>
          </cell>
          <cell r="E1676">
            <v>2958465</v>
          </cell>
          <cell r="F1676" t="str">
            <v>Z1</v>
          </cell>
          <cell r="G1676" t="str">
            <v>Dat. dienstjaren CAO</v>
          </cell>
          <cell r="H1676">
            <v>34368</v>
          </cell>
        </row>
        <row r="1677">
          <cell r="A1677">
            <v>11427</v>
          </cell>
          <cell r="B1677" t="str">
            <v>Mevrouw</v>
          </cell>
          <cell r="C1677" t="str">
            <v>G.G.M. van den Hoonaard - Tousain</v>
          </cell>
          <cell r="D1677">
            <v>41395</v>
          </cell>
          <cell r="E1677">
            <v>2958465</v>
          </cell>
          <cell r="F1677" t="str">
            <v>Z1</v>
          </cell>
          <cell r="G1677" t="str">
            <v>Dat. dienstjaren CAO</v>
          </cell>
          <cell r="H1677">
            <v>40442</v>
          </cell>
        </row>
        <row r="1678">
          <cell r="A1678">
            <v>11428</v>
          </cell>
          <cell r="B1678" t="str">
            <v>Dhr.</v>
          </cell>
          <cell r="C1678" t="str">
            <v>M. Azzahhafi</v>
          </cell>
          <cell r="D1678">
            <v>41395</v>
          </cell>
          <cell r="E1678">
            <v>2958465</v>
          </cell>
          <cell r="F1678" t="str">
            <v>Z1</v>
          </cell>
          <cell r="G1678" t="str">
            <v>Dat. dienstjaren CAO</v>
          </cell>
          <cell r="H1678">
            <v>40098</v>
          </cell>
        </row>
        <row r="1679">
          <cell r="A1679">
            <v>11429</v>
          </cell>
          <cell r="B1679" t="str">
            <v>Dhr.</v>
          </cell>
          <cell r="C1679" t="str">
            <v>D. Margai</v>
          </cell>
          <cell r="D1679">
            <v>41395</v>
          </cell>
          <cell r="E1679">
            <v>2958465</v>
          </cell>
          <cell r="F1679" t="str">
            <v>Z1</v>
          </cell>
          <cell r="G1679" t="str">
            <v>Dat. dienstjaren CAO</v>
          </cell>
          <cell r="H1679">
            <v>37956</v>
          </cell>
        </row>
        <row r="1680">
          <cell r="A1680">
            <v>11430</v>
          </cell>
          <cell r="B1680" t="str">
            <v>Mevrouw</v>
          </cell>
          <cell r="C1680" t="str">
            <v>M. El Kallati - Hadi</v>
          </cell>
          <cell r="D1680">
            <v>41395</v>
          </cell>
          <cell r="E1680">
            <v>2958465</v>
          </cell>
          <cell r="F1680" t="str">
            <v>Z1</v>
          </cell>
          <cell r="G1680" t="str">
            <v>Dat. dienstjaren CAO</v>
          </cell>
          <cell r="H1680">
            <v>39560</v>
          </cell>
        </row>
        <row r="1681">
          <cell r="A1681">
            <v>11431</v>
          </cell>
          <cell r="B1681" t="str">
            <v>Mevrouw</v>
          </cell>
          <cell r="C1681" t="str">
            <v>R. van Ravensberg - Bakema</v>
          </cell>
          <cell r="D1681">
            <v>41395</v>
          </cell>
          <cell r="E1681">
            <v>2958465</v>
          </cell>
          <cell r="F1681" t="str">
            <v>Z1</v>
          </cell>
          <cell r="G1681" t="str">
            <v>Dat. dienstjaren CAO</v>
          </cell>
          <cell r="H1681">
            <v>41395</v>
          </cell>
        </row>
        <row r="1682">
          <cell r="A1682">
            <v>11431</v>
          </cell>
          <cell r="B1682" t="str">
            <v>Mevrouw</v>
          </cell>
          <cell r="C1682" t="str">
            <v>R. van Ravensberg - Bakema</v>
          </cell>
          <cell r="D1682">
            <v>41395</v>
          </cell>
          <cell r="E1682">
            <v>2958465</v>
          </cell>
          <cell r="F1682" t="str">
            <v>Z1</v>
          </cell>
          <cell r="G1682" t="str">
            <v>Dat. dienstjaren CAO</v>
          </cell>
          <cell r="H1682">
            <v>37683</v>
          </cell>
        </row>
        <row r="1683">
          <cell r="A1683">
            <v>11432</v>
          </cell>
          <cell r="B1683" t="str">
            <v>Dhr.</v>
          </cell>
          <cell r="C1683" t="str">
            <v>T. Jancik</v>
          </cell>
          <cell r="D1683">
            <v>41407</v>
          </cell>
          <cell r="E1683">
            <v>2958465</v>
          </cell>
          <cell r="F1683" t="str">
            <v>Z1</v>
          </cell>
          <cell r="G1683" t="str">
            <v>Dat. dienstjaren CAO</v>
          </cell>
          <cell r="H1683">
            <v>41407</v>
          </cell>
        </row>
        <row r="1684">
          <cell r="A1684">
            <v>11433</v>
          </cell>
          <cell r="B1684" t="str">
            <v>Dhr.</v>
          </cell>
          <cell r="C1684" t="str">
            <v>J. Farah</v>
          </cell>
          <cell r="D1684">
            <v>41407</v>
          </cell>
          <cell r="E1684">
            <v>2958465</v>
          </cell>
          <cell r="F1684" t="str">
            <v>Z1</v>
          </cell>
          <cell r="G1684" t="str">
            <v>Dat. dienstjaren CAO</v>
          </cell>
          <cell r="H1684">
            <v>41407</v>
          </cell>
        </row>
        <row r="1685">
          <cell r="A1685">
            <v>11434</v>
          </cell>
          <cell r="B1685" t="str">
            <v>Mevrouw</v>
          </cell>
          <cell r="C1685" t="str">
            <v>B. Demirci</v>
          </cell>
          <cell r="D1685">
            <v>41426</v>
          </cell>
          <cell r="E1685">
            <v>2958465</v>
          </cell>
          <cell r="F1685" t="str">
            <v>Z1</v>
          </cell>
          <cell r="G1685" t="str">
            <v>Dat. dienstjaren CAO</v>
          </cell>
          <cell r="H1685">
            <v>37740</v>
          </cell>
        </row>
        <row r="1686">
          <cell r="A1686">
            <v>11436</v>
          </cell>
          <cell r="B1686" t="str">
            <v>Mevrouw</v>
          </cell>
          <cell r="C1686" t="str">
            <v>C. Akcora - Usanmaz</v>
          </cell>
          <cell r="D1686">
            <v>41426</v>
          </cell>
          <cell r="E1686">
            <v>2958465</v>
          </cell>
          <cell r="F1686" t="str">
            <v>Z1</v>
          </cell>
          <cell r="G1686" t="str">
            <v>Dat. dienstjaren CAO</v>
          </cell>
          <cell r="H1686">
            <v>37265</v>
          </cell>
        </row>
        <row r="1687">
          <cell r="A1687">
            <v>11437</v>
          </cell>
          <cell r="B1687" t="str">
            <v>Dhr.</v>
          </cell>
          <cell r="C1687" t="str">
            <v>P. Sanders</v>
          </cell>
          <cell r="D1687">
            <v>41414</v>
          </cell>
          <cell r="E1687">
            <v>2958465</v>
          </cell>
          <cell r="F1687" t="str">
            <v>Z1</v>
          </cell>
          <cell r="G1687" t="str">
            <v>Dat. dienstjaren CAO</v>
          </cell>
          <cell r="H1687">
            <v>41414</v>
          </cell>
        </row>
        <row r="1688">
          <cell r="A1688">
            <v>11438</v>
          </cell>
          <cell r="B1688" t="str">
            <v>Dhr.</v>
          </cell>
          <cell r="C1688" t="str">
            <v>M.M. Hofland</v>
          </cell>
          <cell r="D1688">
            <v>41415</v>
          </cell>
          <cell r="E1688">
            <v>2958465</v>
          </cell>
          <cell r="F1688" t="str">
            <v>Z1</v>
          </cell>
          <cell r="G1688" t="str">
            <v>Dat. dienstjaren CAO</v>
          </cell>
          <cell r="H1688">
            <v>41415</v>
          </cell>
        </row>
        <row r="1689">
          <cell r="A1689">
            <v>11439</v>
          </cell>
          <cell r="B1689" t="str">
            <v>Mevrouw</v>
          </cell>
          <cell r="C1689" t="str">
            <v>A. Benschop</v>
          </cell>
          <cell r="D1689">
            <v>41418</v>
          </cell>
          <cell r="E1689">
            <v>2958465</v>
          </cell>
          <cell r="F1689" t="str">
            <v>Z1</v>
          </cell>
          <cell r="G1689" t="str">
            <v>Dat. dienstjaren CAO</v>
          </cell>
          <cell r="H1689">
            <v>41418</v>
          </cell>
        </row>
        <row r="1690">
          <cell r="A1690">
            <v>11440</v>
          </cell>
          <cell r="B1690" t="str">
            <v>Mevrouw</v>
          </cell>
          <cell r="C1690" t="str">
            <v>E.C. Reuvers - Houtman</v>
          </cell>
          <cell r="D1690">
            <v>41456</v>
          </cell>
          <cell r="E1690">
            <v>2958465</v>
          </cell>
          <cell r="F1690" t="str">
            <v>Z1</v>
          </cell>
          <cell r="G1690" t="str">
            <v>Dat. dienstjaren CAO</v>
          </cell>
          <cell r="H1690">
            <v>39139</v>
          </cell>
        </row>
        <row r="1691">
          <cell r="A1691">
            <v>11441</v>
          </cell>
          <cell r="B1691" t="str">
            <v>Mevrouw</v>
          </cell>
          <cell r="C1691" t="str">
            <v>R. Benlamkaddem</v>
          </cell>
          <cell r="D1691">
            <v>41449</v>
          </cell>
          <cell r="E1691">
            <v>2958465</v>
          </cell>
          <cell r="F1691" t="str">
            <v>Z1</v>
          </cell>
          <cell r="G1691" t="str">
            <v>Dat. dienstjaren CAO</v>
          </cell>
          <cell r="H1691">
            <v>40971</v>
          </cell>
        </row>
        <row r="1692">
          <cell r="A1692">
            <v>11442</v>
          </cell>
          <cell r="B1692" t="str">
            <v>Dhr.</v>
          </cell>
          <cell r="C1692" t="str">
            <v>C.L.A. Seauw</v>
          </cell>
          <cell r="D1692">
            <v>41477</v>
          </cell>
          <cell r="E1692">
            <v>2958465</v>
          </cell>
          <cell r="F1692" t="str">
            <v>Z1</v>
          </cell>
          <cell r="G1692" t="str">
            <v>Dat. dienstjaren CAO</v>
          </cell>
          <cell r="H1692">
            <v>40544</v>
          </cell>
        </row>
        <row r="1693">
          <cell r="A1693">
            <v>11443</v>
          </cell>
          <cell r="B1693" t="str">
            <v>Mevrouw</v>
          </cell>
          <cell r="C1693" t="str">
            <v>S. Al-Aubudi - Mintafji</v>
          </cell>
          <cell r="D1693">
            <v>41519</v>
          </cell>
          <cell r="E1693">
            <v>2958465</v>
          </cell>
          <cell r="F1693" t="str">
            <v>Z1</v>
          </cell>
          <cell r="G1693" t="str">
            <v>Dat. dienstjaren CAO</v>
          </cell>
          <cell r="H1693">
            <v>40119</v>
          </cell>
        </row>
        <row r="1694">
          <cell r="A1694">
            <v>11444</v>
          </cell>
          <cell r="B1694" t="str">
            <v>Mevrouw</v>
          </cell>
          <cell r="C1694" t="str">
            <v>C.A. van Domselaar - van 't End</v>
          </cell>
          <cell r="D1694">
            <v>41519</v>
          </cell>
          <cell r="E1694">
            <v>2958465</v>
          </cell>
          <cell r="F1694" t="str">
            <v>Z1</v>
          </cell>
          <cell r="G1694" t="str">
            <v>Dat. dienstjaren CAO</v>
          </cell>
          <cell r="H1694">
            <v>41519</v>
          </cell>
        </row>
        <row r="1695">
          <cell r="A1695">
            <v>11445</v>
          </cell>
          <cell r="B1695" t="str">
            <v>Mevrouw</v>
          </cell>
          <cell r="C1695" t="str">
            <v>B.H. Dekker</v>
          </cell>
          <cell r="D1695">
            <v>41542</v>
          </cell>
          <cell r="E1695">
            <v>2958465</v>
          </cell>
          <cell r="F1695" t="str">
            <v>Z1</v>
          </cell>
          <cell r="G1695" t="str">
            <v>Dat. dienstjaren CAO</v>
          </cell>
          <cell r="H1695">
            <v>41542</v>
          </cell>
        </row>
        <row r="1696">
          <cell r="A1696">
            <v>11446</v>
          </cell>
          <cell r="B1696" t="str">
            <v>Dhr.</v>
          </cell>
          <cell r="C1696" t="str">
            <v>B. Folkerts</v>
          </cell>
          <cell r="D1696">
            <v>41548</v>
          </cell>
          <cell r="E1696">
            <v>2958465</v>
          </cell>
          <cell r="F1696" t="str">
            <v>Z1</v>
          </cell>
          <cell r="G1696" t="str">
            <v>Dat. dienstjaren CAO</v>
          </cell>
          <cell r="H1696">
            <v>37358</v>
          </cell>
        </row>
        <row r="1697">
          <cell r="A1697">
            <v>11447</v>
          </cell>
          <cell r="B1697" t="str">
            <v>Dhr.</v>
          </cell>
          <cell r="C1697" t="str">
            <v>J. Adam</v>
          </cell>
          <cell r="D1697">
            <v>41548</v>
          </cell>
          <cell r="E1697">
            <v>2958465</v>
          </cell>
          <cell r="F1697" t="str">
            <v>Z1</v>
          </cell>
          <cell r="G1697" t="str">
            <v>Dat. dienstjaren CAO</v>
          </cell>
          <cell r="H1697">
            <v>36777</v>
          </cell>
        </row>
        <row r="1698">
          <cell r="A1698">
            <v>11448</v>
          </cell>
          <cell r="B1698" t="str">
            <v>Mevrouw</v>
          </cell>
          <cell r="C1698" t="str">
            <v>W. Bos - Franke</v>
          </cell>
          <cell r="D1698">
            <v>41548</v>
          </cell>
          <cell r="E1698">
            <v>2958465</v>
          </cell>
          <cell r="F1698" t="str">
            <v>Z1</v>
          </cell>
          <cell r="G1698" t="str">
            <v>Dat. dienstjaren CAO</v>
          </cell>
          <cell r="H1698">
            <v>38019</v>
          </cell>
        </row>
        <row r="1699">
          <cell r="A1699">
            <v>11449</v>
          </cell>
          <cell r="B1699" t="str">
            <v>Mevrouw</v>
          </cell>
          <cell r="C1699" t="str">
            <v>A.C. Peters - Rademaker</v>
          </cell>
          <cell r="D1699">
            <v>41548</v>
          </cell>
          <cell r="E1699">
            <v>2958465</v>
          </cell>
          <cell r="F1699" t="str">
            <v>Z1</v>
          </cell>
          <cell r="G1699" t="str">
            <v>Dat. dienstjaren CAO</v>
          </cell>
          <cell r="H1699">
            <v>40148</v>
          </cell>
        </row>
        <row r="1700">
          <cell r="A1700">
            <v>11450</v>
          </cell>
          <cell r="B1700" t="str">
            <v>Mevrouw</v>
          </cell>
          <cell r="C1700" t="str">
            <v>G. Karst - Setz</v>
          </cell>
          <cell r="D1700">
            <v>41548</v>
          </cell>
          <cell r="E1700">
            <v>2958465</v>
          </cell>
          <cell r="F1700" t="str">
            <v>Z1</v>
          </cell>
          <cell r="G1700" t="str">
            <v>Dat. dienstjaren CAO</v>
          </cell>
          <cell r="H1700">
            <v>35219</v>
          </cell>
        </row>
        <row r="1701">
          <cell r="A1701">
            <v>11451</v>
          </cell>
          <cell r="B1701" t="str">
            <v>Mevrouw</v>
          </cell>
          <cell r="C1701" t="str">
            <v>M.E. Aricapa Florez</v>
          </cell>
          <cell r="D1701">
            <v>41575</v>
          </cell>
          <cell r="E1701">
            <v>2958465</v>
          </cell>
          <cell r="F1701" t="str">
            <v>Z1</v>
          </cell>
          <cell r="G1701" t="str">
            <v>Dat. dienstjaren CAO</v>
          </cell>
          <cell r="H1701">
            <v>40060</v>
          </cell>
        </row>
        <row r="1702">
          <cell r="A1702">
            <v>11452</v>
          </cell>
          <cell r="B1702" t="str">
            <v>Mevrouw</v>
          </cell>
          <cell r="C1702" t="str">
            <v>B. Boudaoud</v>
          </cell>
          <cell r="D1702">
            <v>41575</v>
          </cell>
          <cell r="E1702">
            <v>2958465</v>
          </cell>
          <cell r="F1702" t="str">
            <v>Z1</v>
          </cell>
          <cell r="G1702" t="str">
            <v>Dat. dienstjaren CAO</v>
          </cell>
          <cell r="H1702">
            <v>40140</v>
          </cell>
        </row>
        <row r="1703">
          <cell r="A1703">
            <v>11453</v>
          </cell>
          <cell r="B1703" t="str">
            <v>Mevrouw</v>
          </cell>
          <cell r="C1703" t="str">
            <v>H. Bice - But</v>
          </cell>
          <cell r="D1703">
            <v>41575</v>
          </cell>
          <cell r="E1703">
            <v>2958465</v>
          </cell>
          <cell r="F1703" t="str">
            <v>Z1</v>
          </cell>
          <cell r="G1703" t="str">
            <v>Dat. dienstjaren CAO</v>
          </cell>
          <cell r="H1703">
            <v>36535</v>
          </cell>
        </row>
        <row r="1704">
          <cell r="A1704">
            <v>11454</v>
          </cell>
          <cell r="B1704" t="str">
            <v>Mevrouw</v>
          </cell>
          <cell r="C1704" t="str">
            <v>G.M. Brinks - van Schoor</v>
          </cell>
          <cell r="D1704">
            <v>41575</v>
          </cell>
          <cell r="E1704">
            <v>2958465</v>
          </cell>
          <cell r="F1704" t="str">
            <v>Z1</v>
          </cell>
          <cell r="G1704" t="str">
            <v>Dat. dienstjaren CAO</v>
          </cell>
          <cell r="H1704">
            <v>40063</v>
          </cell>
        </row>
        <row r="1705">
          <cell r="A1705">
            <v>11455</v>
          </cell>
          <cell r="B1705" t="str">
            <v>Mevrouw</v>
          </cell>
          <cell r="C1705" t="str">
            <v>A. Dogruel - Cakmak</v>
          </cell>
          <cell r="D1705">
            <v>41575</v>
          </cell>
          <cell r="E1705">
            <v>2958465</v>
          </cell>
          <cell r="F1705" t="str">
            <v>Z1</v>
          </cell>
          <cell r="G1705" t="str">
            <v>Dat. dienstjaren CAO</v>
          </cell>
          <cell r="H1705">
            <v>39720</v>
          </cell>
        </row>
        <row r="1706">
          <cell r="A1706">
            <v>11456</v>
          </cell>
          <cell r="B1706" t="str">
            <v>Mevrouw</v>
          </cell>
          <cell r="C1706" t="str">
            <v>S. Cicek - Ulu</v>
          </cell>
          <cell r="D1706">
            <v>41575</v>
          </cell>
          <cell r="E1706">
            <v>2958465</v>
          </cell>
          <cell r="F1706" t="str">
            <v>Z1</v>
          </cell>
          <cell r="G1706" t="str">
            <v>Dat. dienstjaren CAO</v>
          </cell>
          <cell r="H1706">
            <v>39848</v>
          </cell>
        </row>
        <row r="1707">
          <cell r="A1707">
            <v>11457</v>
          </cell>
          <cell r="B1707" t="str">
            <v>Mevrouw</v>
          </cell>
          <cell r="C1707" t="str">
            <v>S. Erdem</v>
          </cell>
          <cell r="D1707">
            <v>41575</v>
          </cell>
          <cell r="E1707">
            <v>2958465</v>
          </cell>
          <cell r="F1707" t="str">
            <v>Z1</v>
          </cell>
          <cell r="G1707" t="str">
            <v>Dat. dienstjaren CAO</v>
          </cell>
          <cell r="H1707">
            <v>38533</v>
          </cell>
        </row>
        <row r="1708">
          <cell r="A1708">
            <v>11458</v>
          </cell>
          <cell r="B1708" t="str">
            <v>Mevrouw</v>
          </cell>
          <cell r="C1708" t="str">
            <v>F. Guclu - Duykal</v>
          </cell>
          <cell r="D1708">
            <v>41575</v>
          </cell>
          <cell r="E1708">
            <v>2958465</v>
          </cell>
          <cell r="F1708" t="str">
            <v>Z1</v>
          </cell>
          <cell r="G1708" t="str">
            <v>Dat. dienstjaren CAO</v>
          </cell>
          <cell r="H1708">
            <v>36535</v>
          </cell>
        </row>
        <row r="1709">
          <cell r="A1709">
            <v>11459</v>
          </cell>
          <cell r="B1709" t="str">
            <v>Mevrouw</v>
          </cell>
          <cell r="C1709" t="str">
            <v>F. Kamphuis</v>
          </cell>
          <cell r="D1709">
            <v>41575</v>
          </cell>
          <cell r="E1709">
            <v>2958465</v>
          </cell>
          <cell r="F1709" t="str">
            <v>Z1</v>
          </cell>
          <cell r="G1709" t="str">
            <v>Dat. dienstjaren CAO</v>
          </cell>
          <cell r="H1709">
            <v>40028</v>
          </cell>
        </row>
        <row r="1710">
          <cell r="A1710">
            <v>11460</v>
          </cell>
          <cell r="B1710" t="str">
            <v>Mevrouw</v>
          </cell>
          <cell r="C1710" t="str">
            <v>S. Kilic</v>
          </cell>
          <cell r="D1710">
            <v>41575</v>
          </cell>
          <cell r="E1710">
            <v>2958465</v>
          </cell>
          <cell r="F1710" t="str">
            <v>Z1</v>
          </cell>
          <cell r="G1710" t="str">
            <v>Dat. dienstjaren CAO</v>
          </cell>
          <cell r="H1710">
            <v>37545</v>
          </cell>
        </row>
        <row r="1711">
          <cell r="A1711">
            <v>11461</v>
          </cell>
          <cell r="B1711" t="str">
            <v>Mevrouw</v>
          </cell>
          <cell r="C1711" t="str">
            <v>P. Kuskun - Yaman</v>
          </cell>
          <cell r="D1711">
            <v>41575</v>
          </cell>
          <cell r="E1711">
            <v>2958465</v>
          </cell>
          <cell r="F1711" t="str">
            <v>Z1</v>
          </cell>
          <cell r="G1711" t="str">
            <v>Dat. dienstjaren CAO</v>
          </cell>
          <cell r="H1711">
            <v>37032</v>
          </cell>
        </row>
        <row r="1712">
          <cell r="A1712">
            <v>11462</v>
          </cell>
          <cell r="B1712" t="str">
            <v>Mevrouw</v>
          </cell>
          <cell r="C1712" t="str">
            <v>R.S. Martina</v>
          </cell>
          <cell r="D1712">
            <v>41575</v>
          </cell>
          <cell r="E1712">
            <v>2958465</v>
          </cell>
          <cell r="F1712" t="str">
            <v>Z1</v>
          </cell>
          <cell r="G1712" t="str">
            <v>Dat. dienstjaren CAO</v>
          </cell>
          <cell r="H1712">
            <v>36402</v>
          </cell>
        </row>
        <row r="1713">
          <cell r="A1713">
            <v>11463</v>
          </cell>
          <cell r="B1713" t="str">
            <v>Mevrouw</v>
          </cell>
          <cell r="C1713" t="str">
            <v>F. Ozkok</v>
          </cell>
          <cell r="D1713">
            <v>41575</v>
          </cell>
          <cell r="E1713">
            <v>2958465</v>
          </cell>
          <cell r="F1713" t="str">
            <v>Z1</v>
          </cell>
          <cell r="G1713" t="str">
            <v>Dat. dienstjaren CAO</v>
          </cell>
          <cell r="H1713">
            <v>37571</v>
          </cell>
        </row>
        <row r="1714">
          <cell r="A1714">
            <v>11464</v>
          </cell>
          <cell r="B1714" t="str">
            <v>Mevrouw</v>
          </cell>
          <cell r="C1714" t="str">
            <v>K. Ozturk - Celiker</v>
          </cell>
          <cell r="D1714">
            <v>41575</v>
          </cell>
          <cell r="E1714">
            <v>2958465</v>
          </cell>
          <cell r="F1714" t="str">
            <v>Z1</v>
          </cell>
          <cell r="G1714" t="str">
            <v>Dat. dienstjaren CAO</v>
          </cell>
          <cell r="H1714">
            <v>36773</v>
          </cell>
        </row>
        <row r="1715">
          <cell r="A1715">
            <v>11465</v>
          </cell>
          <cell r="B1715" t="str">
            <v>Mevrouw</v>
          </cell>
          <cell r="C1715" t="str">
            <v>H.A.G. Preuter - Vrielink</v>
          </cell>
          <cell r="D1715">
            <v>41575</v>
          </cell>
          <cell r="E1715">
            <v>2958465</v>
          </cell>
          <cell r="F1715" t="str">
            <v>Z1</v>
          </cell>
          <cell r="G1715" t="str">
            <v>Dat. dienstjaren CAO</v>
          </cell>
          <cell r="H1715">
            <v>39751</v>
          </cell>
        </row>
        <row r="1716">
          <cell r="A1716">
            <v>11466</v>
          </cell>
          <cell r="B1716" t="str">
            <v>Dhr.</v>
          </cell>
          <cell r="C1716" t="str">
            <v>M. Smit</v>
          </cell>
          <cell r="D1716">
            <v>41575</v>
          </cell>
          <cell r="E1716">
            <v>2958465</v>
          </cell>
          <cell r="F1716" t="str">
            <v>Z1</v>
          </cell>
          <cell r="G1716" t="str">
            <v>Dat. dienstjaren CAO</v>
          </cell>
          <cell r="H1716">
            <v>36192</v>
          </cell>
        </row>
        <row r="1717">
          <cell r="A1717">
            <v>11467</v>
          </cell>
          <cell r="B1717" t="str">
            <v>Mevrouw</v>
          </cell>
          <cell r="C1717" t="str">
            <v>H. Aloui - Haggui</v>
          </cell>
          <cell r="D1717">
            <v>41575</v>
          </cell>
          <cell r="E1717">
            <v>2958465</v>
          </cell>
          <cell r="F1717" t="str">
            <v>Z1</v>
          </cell>
          <cell r="G1717" t="str">
            <v>Dat. dienstjaren CAO</v>
          </cell>
          <cell r="H1717">
            <v>36728</v>
          </cell>
        </row>
        <row r="1718">
          <cell r="A1718">
            <v>11468</v>
          </cell>
          <cell r="B1718" t="str">
            <v>Mevrouw</v>
          </cell>
          <cell r="C1718" t="str">
            <v>P.M. Altena</v>
          </cell>
          <cell r="D1718">
            <v>41575</v>
          </cell>
          <cell r="E1718">
            <v>2958465</v>
          </cell>
          <cell r="F1718" t="str">
            <v>Z1</v>
          </cell>
          <cell r="G1718" t="str">
            <v>Dat. dienstjaren CAO</v>
          </cell>
          <cell r="H1718">
            <v>39093</v>
          </cell>
        </row>
        <row r="1719">
          <cell r="A1719">
            <v>11469</v>
          </cell>
          <cell r="B1719" t="str">
            <v>Mevrouw</v>
          </cell>
          <cell r="C1719" t="str">
            <v>P. Anatnet</v>
          </cell>
          <cell r="D1719">
            <v>41575</v>
          </cell>
          <cell r="E1719">
            <v>2958465</v>
          </cell>
          <cell r="F1719" t="str">
            <v>Z1</v>
          </cell>
          <cell r="G1719" t="str">
            <v>Dat. dienstjaren CAO</v>
          </cell>
          <cell r="H1719">
            <v>38834</v>
          </cell>
        </row>
        <row r="1720">
          <cell r="A1720">
            <v>11470</v>
          </cell>
          <cell r="B1720" t="str">
            <v>Mevrouw</v>
          </cell>
          <cell r="C1720" t="str">
            <v>A. Balogova</v>
          </cell>
          <cell r="D1720">
            <v>41575</v>
          </cell>
          <cell r="E1720">
            <v>2958465</v>
          </cell>
          <cell r="F1720" t="str">
            <v>Z1</v>
          </cell>
          <cell r="G1720" t="str">
            <v>Dat. dienstjaren CAO</v>
          </cell>
          <cell r="H1720">
            <v>40251</v>
          </cell>
        </row>
        <row r="1721">
          <cell r="A1721">
            <v>11471</v>
          </cell>
          <cell r="B1721" t="str">
            <v>Mevrouw</v>
          </cell>
          <cell r="C1721" t="str">
            <v>M.C. Boer - Boelen</v>
          </cell>
          <cell r="D1721">
            <v>41575</v>
          </cell>
          <cell r="E1721">
            <v>2958465</v>
          </cell>
          <cell r="F1721" t="str">
            <v>Z1</v>
          </cell>
          <cell r="G1721" t="str">
            <v>Dat. dienstjaren CAO</v>
          </cell>
          <cell r="H1721">
            <v>40002</v>
          </cell>
        </row>
        <row r="1722">
          <cell r="A1722">
            <v>11472</v>
          </cell>
          <cell r="B1722" t="str">
            <v>Mevrouw</v>
          </cell>
          <cell r="C1722" t="str">
            <v>H. Bulut</v>
          </cell>
          <cell r="D1722">
            <v>41575</v>
          </cell>
          <cell r="E1722">
            <v>2958465</v>
          </cell>
          <cell r="F1722" t="str">
            <v>Z1</v>
          </cell>
          <cell r="G1722" t="str">
            <v>Dat. dienstjaren CAO</v>
          </cell>
          <cell r="H1722">
            <v>37459</v>
          </cell>
        </row>
        <row r="1723">
          <cell r="A1723">
            <v>11473</v>
          </cell>
          <cell r="B1723" t="str">
            <v>Mevrouw</v>
          </cell>
          <cell r="C1723" t="str">
            <v>V.K. Jonker - Da Silva</v>
          </cell>
          <cell r="D1723">
            <v>41575</v>
          </cell>
          <cell r="E1723">
            <v>2958465</v>
          </cell>
          <cell r="F1723" t="str">
            <v>Z1</v>
          </cell>
          <cell r="G1723" t="str">
            <v>Dat. dienstjaren CAO</v>
          </cell>
          <cell r="H1723">
            <v>38322</v>
          </cell>
        </row>
        <row r="1724">
          <cell r="A1724">
            <v>11474</v>
          </cell>
          <cell r="B1724" t="str">
            <v>Mevrouw</v>
          </cell>
          <cell r="C1724" t="str">
            <v>M. el Harrak - Lmaimouni</v>
          </cell>
          <cell r="D1724">
            <v>41575</v>
          </cell>
          <cell r="E1724">
            <v>2958465</v>
          </cell>
          <cell r="F1724" t="str">
            <v>Z1</v>
          </cell>
          <cell r="G1724" t="str">
            <v>Dat. dienstjaren CAO</v>
          </cell>
          <cell r="H1724">
            <v>37012</v>
          </cell>
        </row>
        <row r="1725">
          <cell r="A1725">
            <v>11475</v>
          </cell>
          <cell r="B1725" t="str">
            <v>Mevrouw</v>
          </cell>
          <cell r="C1725" t="str">
            <v>A. Genger - Pen</v>
          </cell>
          <cell r="D1725">
            <v>41575</v>
          </cell>
          <cell r="E1725">
            <v>2958465</v>
          </cell>
          <cell r="F1725" t="str">
            <v>Z1</v>
          </cell>
          <cell r="G1725" t="str">
            <v>Dat. dienstjaren CAO</v>
          </cell>
          <cell r="H1725">
            <v>37921</v>
          </cell>
        </row>
        <row r="1726">
          <cell r="A1726">
            <v>11476</v>
          </cell>
          <cell r="B1726" t="str">
            <v>Mevrouw</v>
          </cell>
          <cell r="C1726" t="str">
            <v>G. Jansen - de Jong</v>
          </cell>
          <cell r="D1726">
            <v>41575</v>
          </cell>
          <cell r="E1726">
            <v>2958465</v>
          </cell>
          <cell r="F1726" t="str">
            <v>Z1</v>
          </cell>
          <cell r="G1726" t="str">
            <v>Dat. dienstjaren CAO</v>
          </cell>
          <cell r="H1726">
            <v>29353</v>
          </cell>
        </row>
        <row r="1727">
          <cell r="A1727">
            <v>11477</v>
          </cell>
          <cell r="B1727" t="str">
            <v>Mevrouw</v>
          </cell>
          <cell r="C1727" t="str">
            <v>F.H. Kaspers</v>
          </cell>
          <cell r="D1727">
            <v>41575</v>
          </cell>
          <cell r="E1727">
            <v>2958465</v>
          </cell>
          <cell r="F1727" t="str">
            <v>Z1</v>
          </cell>
          <cell r="G1727" t="str">
            <v>Dat. dienstjaren CAO</v>
          </cell>
          <cell r="H1727">
            <v>36802</v>
          </cell>
        </row>
        <row r="1728">
          <cell r="A1728">
            <v>11478</v>
          </cell>
          <cell r="B1728" t="str">
            <v>Mevrouw</v>
          </cell>
          <cell r="C1728" t="str">
            <v>I. Kobussen - Kruize</v>
          </cell>
          <cell r="D1728">
            <v>41575</v>
          </cell>
          <cell r="E1728">
            <v>2958465</v>
          </cell>
          <cell r="F1728" t="str">
            <v>Z1</v>
          </cell>
          <cell r="G1728" t="str">
            <v>Dat. dienstjaren CAO</v>
          </cell>
          <cell r="H1728">
            <v>35730</v>
          </cell>
        </row>
        <row r="1729">
          <cell r="A1729">
            <v>11479</v>
          </cell>
          <cell r="B1729" t="str">
            <v>Mevrouw</v>
          </cell>
          <cell r="C1729" t="str">
            <v>M.M. Niemeijer - Exel</v>
          </cell>
          <cell r="D1729">
            <v>41575</v>
          </cell>
          <cell r="E1729">
            <v>2958465</v>
          </cell>
          <cell r="F1729" t="str">
            <v>Z1</v>
          </cell>
          <cell r="G1729" t="str">
            <v>Dat. dienstjaren CAO</v>
          </cell>
          <cell r="H1729">
            <v>34232</v>
          </cell>
        </row>
        <row r="1730">
          <cell r="A1730">
            <v>11480</v>
          </cell>
          <cell r="B1730" t="str">
            <v>Mevrouw</v>
          </cell>
          <cell r="C1730" t="str">
            <v>K. Phetlam</v>
          </cell>
          <cell r="D1730">
            <v>41575</v>
          </cell>
          <cell r="E1730">
            <v>2958465</v>
          </cell>
          <cell r="F1730" t="str">
            <v>Z1</v>
          </cell>
          <cell r="G1730" t="str">
            <v>Dat. dienstjaren CAO</v>
          </cell>
          <cell r="H1730">
            <v>40805</v>
          </cell>
        </row>
        <row r="1731">
          <cell r="A1731">
            <v>11481</v>
          </cell>
          <cell r="B1731" t="str">
            <v>Mevrouw</v>
          </cell>
          <cell r="C1731" t="str">
            <v>T. Sivri - Kurt</v>
          </cell>
          <cell r="D1731">
            <v>41575</v>
          </cell>
          <cell r="E1731">
            <v>2958465</v>
          </cell>
          <cell r="F1731" t="str">
            <v>Z1</v>
          </cell>
          <cell r="G1731" t="str">
            <v>Dat. dienstjaren CAO</v>
          </cell>
          <cell r="H1731">
            <v>38735</v>
          </cell>
        </row>
        <row r="1732">
          <cell r="A1732">
            <v>11482</v>
          </cell>
          <cell r="B1732" t="str">
            <v>Mevrouw</v>
          </cell>
          <cell r="C1732" t="str">
            <v>A.G. Tosun</v>
          </cell>
          <cell r="D1732">
            <v>41575</v>
          </cell>
          <cell r="E1732">
            <v>2958465</v>
          </cell>
          <cell r="F1732" t="str">
            <v>Z1</v>
          </cell>
          <cell r="G1732" t="str">
            <v>Dat. dienstjaren CAO</v>
          </cell>
          <cell r="H1732">
            <v>40868</v>
          </cell>
        </row>
        <row r="1733">
          <cell r="A1733">
            <v>11483</v>
          </cell>
          <cell r="B1733" t="str">
            <v>Mevrouw</v>
          </cell>
          <cell r="C1733" t="str">
            <v>M. Trinks</v>
          </cell>
          <cell r="D1733">
            <v>41575</v>
          </cell>
          <cell r="E1733">
            <v>2958465</v>
          </cell>
          <cell r="F1733" t="str">
            <v>Z1</v>
          </cell>
          <cell r="G1733" t="str">
            <v>Dat. dienstjaren CAO</v>
          </cell>
          <cell r="H1733">
            <v>29860</v>
          </cell>
        </row>
        <row r="1734">
          <cell r="A1734">
            <v>11484</v>
          </cell>
          <cell r="B1734" t="str">
            <v>Mevrouw</v>
          </cell>
          <cell r="C1734" t="str">
            <v>B. van der Heide - Biemold</v>
          </cell>
          <cell r="D1734">
            <v>41575</v>
          </cell>
          <cell r="E1734">
            <v>2958465</v>
          </cell>
          <cell r="F1734" t="str">
            <v>Z1</v>
          </cell>
          <cell r="G1734" t="str">
            <v>Dat. dienstjaren CAO</v>
          </cell>
          <cell r="H1734">
            <v>33441</v>
          </cell>
        </row>
        <row r="1735">
          <cell r="A1735">
            <v>11485</v>
          </cell>
          <cell r="B1735" t="str">
            <v>Mevrouw</v>
          </cell>
          <cell r="C1735" t="str">
            <v>S. van der Leij</v>
          </cell>
          <cell r="D1735">
            <v>41575</v>
          </cell>
          <cell r="E1735">
            <v>2958465</v>
          </cell>
          <cell r="F1735" t="str">
            <v>Z1</v>
          </cell>
          <cell r="G1735" t="str">
            <v>Dat. dienstjaren CAO</v>
          </cell>
          <cell r="H1735">
            <v>40779</v>
          </cell>
        </row>
        <row r="1736">
          <cell r="A1736">
            <v>11486</v>
          </cell>
          <cell r="B1736" t="str">
            <v>Mevrouw</v>
          </cell>
          <cell r="C1736" t="str">
            <v>S. van der Weide - Tiehuis</v>
          </cell>
          <cell r="D1736">
            <v>41575</v>
          </cell>
          <cell r="E1736">
            <v>2958465</v>
          </cell>
          <cell r="F1736" t="str">
            <v>Z1</v>
          </cell>
          <cell r="G1736" t="str">
            <v>Dat. dienstjaren CAO</v>
          </cell>
          <cell r="H1736">
            <v>40805</v>
          </cell>
        </row>
        <row r="1737">
          <cell r="A1737">
            <v>11487</v>
          </cell>
          <cell r="B1737" t="str">
            <v>Mevrouw</v>
          </cell>
          <cell r="C1737" t="str">
            <v>S.H. Warringa - Dias Correa</v>
          </cell>
          <cell r="D1737">
            <v>41575</v>
          </cell>
          <cell r="E1737">
            <v>2958465</v>
          </cell>
          <cell r="F1737" t="str">
            <v>Z1</v>
          </cell>
          <cell r="G1737" t="str">
            <v>Dat. dienstjaren CAO</v>
          </cell>
          <cell r="H1737">
            <v>38265</v>
          </cell>
        </row>
        <row r="1738">
          <cell r="A1738">
            <v>11488</v>
          </cell>
          <cell r="B1738" t="str">
            <v>Mevrouw</v>
          </cell>
          <cell r="C1738" t="str">
            <v>F.C. Yardim</v>
          </cell>
          <cell r="D1738">
            <v>41575</v>
          </cell>
          <cell r="E1738">
            <v>2958465</v>
          </cell>
          <cell r="F1738" t="str">
            <v>Z1</v>
          </cell>
          <cell r="G1738" t="str">
            <v>Dat. dienstjaren CAO</v>
          </cell>
          <cell r="H1738">
            <v>40261</v>
          </cell>
        </row>
        <row r="1739">
          <cell r="A1739">
            <v>11489</v>
          </cell>
          <cell r="B1739" t="str">
            <v>Mevrouw</v>
          </cell>
          <cell r="C1739" t="str">
            <v>H.G. Yaz - Sarigul</v>
          </cell>
          <cell r="D1739">
            <v>41575</v>
          </cell>
          <cell r="E1739">
            <v>2958465</v>
          </cell>
          <cell r="F1739" t="str">
            <v>Z1</v>
          </cell>
          <cell r="G1739" t="str">
            <v>Dat. dienstjaren CAO</v>
          </cell>
          <cell r="H1739">
            <v>40490</v>
          </cell>
        </row>
        <row r="1740">
          <cell r="A1740">
            <v>11490</v>
          </cell>
          <cell r="B1740" t="str">
            <v>Mevrouw</v>
          </cell>
          <cell r="C1740" t="str">
            <v>N. Zaidi</v>
          </cell>
          <cell r="D1740">
            <v>41575</v>
          </cell>
          <cell r="E1740">
            <v>2958465</v>
          </cell>
          <cell r="F1740" t="str">
            <v>Z1</v>
          </cell>
          <cell r="G1740" t="str">
            <v>Dat. dienstjaren CAO</v>
          </cell>
          <cell r="H1740">
            <v>38499</v>
          </cell>
        </row>
        <row r="1741">
          <cell r="A1741">
            <v>11491</v>
          </cell>
          <cell r="B1741" t="str">
            <v>Mevrouw</v>
          </cell>
          <cell r="C1741" t="str">
            <v>J. do Nascimento Tavares</v>
          </cell>
          <cell r="D1741">
            <v>41575</v>
          </cell>
          <cell r="E1741">
            <v>2958465</v>
          </cell>
          <cell r="F1741" t="str">
            <v>Z1</v>
          </cell>
          <cell r="G1741" t="str">
            <v>Dat. dienstjaren CAO</v>
          </cell>
          <cell r="H1741">
            <v>39020</v>
          </cell>
        </row>
        <row r="1742">
          <cell r="A1742">
            <v>11492</v>
          </cell>
          <cell r="B1742" t="str">
            <v>Dhr.</v>
          </cell>
          <cell r="C1742" t="str">
            <v>M. Kampstra</v>
          </cell>
          <cell r="D1742">
            <v>41575</v>
          </cell>
          <cell r="E1742">
            <v>2958465</v>
          </cell>
          <cell r="F1742" t="str">
            <v>Z1</v>
          </cell>
          <cell r="G1742" t="str">
            <v>Dat. dienstjaren CAO</v>
          </cell>
          <cell r="H1742">
            <v>40497</v>
          </cell>
        </row>
        <row r="1743">
          <cell r="A1743">
            <v>11493</v>
          </cell>
          <cell r="B1743" t="str">
            <v>Mevrouw</v>
          </cell>
          <cell r="C1743" t="str">
            <v>P.M. Juckers</v>
          </cell>
          <cell r="D1743">
            <v>41575</v>
          </cell>
          <cell r="E1743">
            <v>2958465</v>
          </cell>
          <cell r="F1743" t="str">
            <v>Z1</v>
          </cell>
          <cell r="G1743" t="str">
            <v>Dat. dienstjaren CAO</v>
          </cell>
          <cell r="H1743">
            <v>31418</v>
          </cell>
        </row>
        <row r="1744">
          <cell r="A1744">
            <v>11494</v>
          </cell>
          <cell r="B1744" t="str">
            <v>Mevrouw</v>
          </cell>
          <cell r="C1744" t="str">
            <v>S. Ayhan - Kamer</v>
          </cell>
          <cell r="D1744">
            <v>41575</v>
          </cell>
          <cell r="E1744">
            <v>2958465</v>
          </cell>
          <cell r="F1744" t="str">
            <v>Z1</v>
          </cell>
          <cell r="G1744" t="str">
            <v>Dat. dienstjaren CAO</v>
          </cell>
          <cell r="H1744">
            <v>37844</v>
          </cell>
        </row>
        <row r="1745">
          <cell r="A1745">
            <v>11495</v>
          </cell>
          <cell r="B1745" t="str">
            <v>Mevrouw</v>
          </cell>
          <cell r="C1745" t="str">
            <v>S. Cini</v>
          </cell>
          <cell r="D1745">
            <v>41575</v>
          </cell>
          <cell r="E1745">
            <v>2958465</v>
          </cell>
          <cell r="F1745" t="str">
            <v>Z1</v>
          </cell>
          <cell r="G1745" t="str">
            <v>Dat. dienstjaren CAO</v>
          </cell>
          <cell r="H1745">
            <v>37574</v>
          </cell>
        </row>
        <row r="1746">
          <cell r="A1746">
            <v>11496</v>
          </cell>
          <cell r="B1746" t="str">
            <v>Mevrouw</v>
          </cell>
          <cell r="C1746" t="str">
            <v>W. Brinks</v>
          </cell>
          <cell r="D1746">
            <v>41575</v>
          </cell>
          <cell r="E1746">
            <v>2958465</v>
          </cell>
          <cell r="F1746" t="str">
            <v>Z1</v>
          </cell>
          <cell r="G1746" t="str">
            <v>Dat. dienstjaren CAO</v>
          </cell>
          <cell r="H1746">
            <v>39693</v>
          </cell>
        </row>
        <row r="1747">
          <cell r="A1747">
            <v>11497</v>
          </cell>
          <cell r="B1747" t="str">
            <v>Mevrouw</v>
          </cell>
          <cell r="C1747" t="str">
            <v>N. Zaghloul - el Kassmi</v>
          </cell>
          <cell r="D1747">
            <v>41575</v>
          </cell>
          <cell r="E1747">
            <v>2958465</v>
          </cell>
          <cell r="F1747" t="str">
            <v>Z1</v>
          </cell>
          <cell r="G1747" t="str">
            <v>Dat. dienstjaren CAO</v>
          </cell>
          <cell r="H1747">
            <v>33735</v>
          </cell>
        </row>
        <row r="1748">
          <cell r="A1748">
            <v>11498</v>
          </cell>
          <cell r="B1748" t="str">
            <v>Mevrouw</v>
          </cell>
          <cell r="C1748" t="str">
            <v>H.P. Partowidjojo - Taroenodikromo</v>
          </cell>
          <cell r="D1748">
            <v>41575</v>
          </cell>
          <cell r="E1748">
            <v>2958465</v>
          </cell>
          <cell r="F1748" t="str">
            <v>Z1</v>
          </cell>
          <cell r="G1748" t="str">
            <v>Dat. dienstjaren CAO</v>
          </cell>
          <cell r="H1748">
            <v>38590</v>
          </cell>
        </row>
        <row r="1749">
          <cell r="A1749">
            <v>11499</v>
          </cell>
          <cell r="B1749" t="str">
            <v>Mevrouw</v>
          </cell>
          <cell r="C1749" t="str">
            <v>M. Uyar - Uyar</v>
          </cell>
          <cell r="D1749">
            <v>41575</v>
          </cell>
          <cell r="E1749">
            <v>2958465</v>
          </cell>
          <cell r="F1749" t="str">
            <v>Z1</v>
          </cell>
          <cell r="G1749" t="str">
            <v>Dat. dienstjaren CAO</v>
          </cell>
          <cell r="H1749">
            <v>40000</v>
          </cell>
        </row>
        <row r="1750">
          <cell r="A1750">
            <v>11500</v>
          </cell>
          <cell r="B1750" t="str">
            <v>Dhr.</v>
          </cell>
          <cell r="C1750" t="str">
            <v>W.S.M.I. Sako</v>
          </cell>
          <cell r="D1750">
            <v>41575</v>
          </cell>
          <cell r="E1750">
            <v>2958465</v>
          </cell>
          <cell r="F1750" t="str">
            <v>Z1</v>
          </cell>
          <cell r="G1750" t="str">
            <v>Dat. dienstjaren CAO</v>
          </cell>
          <cell r="H1750">
            <v>40437</v>
          </cell>
        </row>
        <row r="1751">
          <cell r="A1751">
            <v>11501</v>
          </cell>
          <cell r="B1751" t="str">
            <v>Mevrouw</v>
          </cell>
          <cell r="C1751" t="str">
            <v>K. Riadi - Akif</v>
          </cell>
          <cell r="D1751">
            <v>41575</v>
          </cell>
          <cell r="E1751">
            <v>2958465</v>
          </cell>
          <cell r="F1751" t="str">
            <v>Z1</v>
          </cell>
          <cell r="G1751" t="str">
            <v>Dat. dienstjaren CAO</v>
          </cell>
          <cell r="H1751">
            <v>40049</v>
          </cell>
        </row>
        <row r="1752">
          <cell r="A1752">
            <v>11502</v>
          </cell>
          <cell r="B1752" t="str">
            <v>Mevrouw</v>
          </cell>
          <cell r="C1752" t="str">
            <v>S. Franke - Beekman</v>
          </cell>
          <cell r="D1752">
            <v>41575</v>
          </cell>
          <cell r="E1752">
            <v>2958465</v>
          </cell>
          <cell r="F1752" t="str">
            <v>Z1</v>
          </cell>
          <cell r="G1752" t="str">
            <v>Dat. dienstjaren CAO</v>
          </cell>
          <cell r="H1752">
            <v>40045</v>
          </cell>
        </row>
        <row r="1753">
          <cell r="A1753">
            <v>11504</v>
          </cell>
          <cell r="B1753" t="str">
            <v>Mevrouw</v>
          </cell>
          <cell r="C1753" t="str">
            <v>H. Karaca</v>
          </cell>
          <cell r="D1753">
            <v>41575</v>
          </cell>
          <cell r="E1753">
            <v>2958465</v>
          </cell>
          <cell r="F1753" t="str">
            <v>Z1</v>
          </cell>
          <cell r="G1753" t="str">
            <v>Dat. dienstjaren CAO</v>
          </cell>
          <cell r="H1753">
            <v>40000</v>
          </cell>
        </row>
        <row r="1754">
          <cell r="A1754">
            <v>11505</v>
          </cell>
          <cell r="B1754" t="str">
            <v>Dhr.</v>
          </cell>
          <cell r="C1754" t="str">
            <v>B. Behari</v>
          </cell>
          <cell r="D1754">
            <v>41575</v>
          </cell>
          <cell r="E1754">
            <v>2958465</v>
          </cell>
          <cell r="F1754" t="str">
            <v>Z1</v>
          </cell>
          <cell r="G1754" t="str">
            <v>Dat. dienstjaren CAO</v>
          </cell>
          <cell r="H1754">
            <v>38954</v>
          </cell>
        </row>
        <row r="1755">
          <cell r="A1755">
            <v>11506</v>
          </cell>
          <cell r="B1755" t="str">
            <v>Mevrouw</v>
          </cell>
          <cell r="C1755" t="str">
            <v>G.O. Visser</v>
          </cell>
          <cell r="D1755">
            <v>41579</v>
          </cell>
          <cell r="E1755">
            <v>2958465</v>
          </cell>
          <cell r="F1755" t="str">
            <v>Z1</v>
          </cell>
          <cell r="G1755" t="str">
            <v>Dat. dienstjaren CAO</v>
          </cell>
          <cell r="H1755">
            <v>35829</v>
          </cell>
        </row>
        <row r="1756">
          <cell r="A1756">
            <v>11507</v>
          </cell>
          <cell r="B1756" t="str">
            <v>Mevrouw</v>
          </cell>
          <cell r="C1756" t="str">
            <v>J.E. Folkersma</v>
          </cell>
          <cell r="D1756">
            <v>41579</v>
          </cell>
          <cell r="E1756">
            <v>2958465</v>
          </cell>
          <cell r="F1756" t="str">
            <v>Z1</v>
          </cell>
          <cell r="G1756" t="str">
            <v>Dat. dienstjaren CAO</v>
          </cell>
          <cell r="H1756">
            <v>40854</v>
          </cell>
        </row>
        <row r="1757">
          <cell r="A1757">
            <v>11508</v>
          </cell>
          <cell r="B1757" t="str">
            <v>Mevrouw</v>
          </cell>
          <cell r="C1757" t="str">
            <v>J. Sievert - Loonstra</v>
          </cell>
          <cell r="D1757">
            <v>41575</v>
          </cell>
          <cell r="E1757">
            <v>2958465</v>
          </cell>
          <cell r="F1757" t="str">
            <v>Z1</v>
          </cell>
          <cell r="G1757" t="str">
            <v>Dat. dienstjaren CAO</v>
          </cell>
          <cell r="H1757">
            <v>33015</v>
          </cell>
        </row>
        <row r="1758">
          <cell r="A1758">
            <v>11509</v>
          </cell>
          <cell r="B1758" t="str">
            <v>Mevrouw</v>
          </cell>
          <cell r="C1758" t="str">
            <v>B. Pas - van Verseveld</v>
          </cell>
          <cell r="D1758">
            <v>41575</v>
          </cell>
          <cell r="E1758">
            <v>2958465</v>
          </cell>
          <cell r="F1758" t="str">
            <v>Z1</v>
          </cell>
          <cell r="G1758" t="str">
            <v>Dat. dienstjaren CAO</v>
          </cell>
          <cell r="H1758">
            <v>39814</v>
          </cell>
        </row>
        <row r="1759">
          <cell r="A1759">
            <v>11510</v>
          </cell>
          <cell r="B1759" t="str">
            <v>Dhr.</v>
          </cell>
          <cell r="C1759" t="str">
            <v>R.J. van Reem</v>
          </cell>
          <cell r="D1759">
            <v>41575</v>
          </cell>
          <cell r="E1759">
            <v>2958465</v>
          </cell>
          <cell r="F1759" t="str">
            <v>Z1</v>
          </cell>
          <cell r="G1759" t="str">
            <v>Dat. dienstjaren CAO</v>
          </cell>
          <cell r="H1759">
            <v>35156</v>
          </cell>
        </row>
        <row r="1760">
          <cell r="A1760">
            <v>11511</v>
          </cell>
          <cell r="B1760" t="str">
            <v>Mevrouw</v>
          </cell>
          <cell r="C1760" t="str">
            <v>A.P. Kuipers</v>
          </cell>
          <cell r="D1760">
            <v>41598</v>
          </cell>
          <cell r="E1760">
            <v>2958465</v>
          </cell>
          <cell r="F1760" t="str">
            <v>Z1</v>
          </cell>
          <cell r="G1760" t="str">
            <v>Dat. dienstjaren CAO</v>
          </cell>
          <cell r="H1760">
            <v>41598</v>
          </cell>
        </row>
        <row r="1761">
          <cell r="A1761">
            <v>11512</v>
          </cell>
          <cell r="B1761" t="str">
            <v>Mevrouw</v>
          </cell>
          <cell r="C1761" t="str">
            <v>H.D. Harms</v>
          </cell>
          <cell r="D1761">
            <v>41640</v>
          </cell>
          <cell r="E1761">
            <v>2958465</v>
          </cell>
          <cell r="F1761" t="str">
            <v>Z1</v>
          </cell>
          <cell r="G1761" t="str">
            <v>Dat. dienstjaren CAO</v>
          </cell>
          <cell r="H1761">
            <v>37151</v>
          </cell>
        </row>
        <row r="1762">
          <cell r="A1762">
            <v>11513</v>
          </cell>
          <cell r="B1762" t="str">
            <v>Mevrouw</v>
          </cell>
          <cell r="C1762" t="str">
            <v>L. Kafwila</v>
          </cell>
          <cell r="D1762">
            <v>41641</v>
          </cell>
          <cell r="E1762">
            <v>2958465</v>
          </cell>
          <cell r="F1762" t="str">
            <v>Z1</v>
          </cell>
          <cell r="G1762" t="str">
            <v>Dat. dienstjaren CAO</v>
          </cell>
          <cell r="H1762">
            <v>39643</v>
          </cell>
        </row>
        <row r="1763">
          <cell r="A1763">
            <v>11514</v>
          </cell>
          <cell r="B1763" t="str">
            <v>Mevrouw</v>
          </cell>
          <cell r="C1763" t="str">
            <v>R. Schikker</v>
          </cell>
          <cell r="D1763">
            <v>41640</v>
          </cell>
          <cell r="E1763">
            <v>2958465</v>
          </cell>
          <cell r="F1763" t="str">
            <v>Z1</v>
          </cell>
          <cell r="G1763" t="str">
            <v>Dat. dienstjaren CAO</v>
          </cell>
          <cell r="H1763">
            <v>37956</v>
          </cell>
        </row>
        <row r="1764">
          <cell r="A1764">
            <v>11516</v>
          </cell>
          <cell r="B1764" t="str">
            <v>Mevrouw</v>
          </cell>
          <cell r="C1764" t="str">
            <v>K.J. Aalbers - van der Kous</v>
          </cell>
          <cell r="D1764">
            <v>41640</v>
          </cell>
          <cell r="E1764">
            <v>2958465</v>
          </cell>
          <cell r="F1764" t="str">
            <v>Z1</v>
          </cell>
          <cell r="G1764" t="str">
            <v>Dat. dienstjaren CAO</v>
          </cell>
          <cell r="H1764">
            <v>35205</v>
          </cell>
        </row>
        <row r="1765">
          <cell r="A1765">
            <v>11517</v>
          </cell>
          <cell r="B1765" t="str">
            <v>Mevrouw</v>
          </cell>
          <cell r="C1765" t="str">
            <v>H. Toorneman</v>
          </cell>
          <cell r="D1765">
            <v>41646</v>
          </cell>
          <cell r="E1765">
            <v>2958465</v>
          </cell>
          <cell r="F1765" t="str">
            <v>Z1</v>
          </cell>
          <cell r="G1765" t="str">
            <v>Dat. dienstjaren CAO</v>
          </cell>
          <cell r="H1765">
            <v>41646</v>
          </cell>
        </row>
        <row r="1766">
          <cell r="A1766">
            <v>11518</v>
          </cell>
          <cell r="B1766" t="str">
            <v>Mevrouw</v>
          </cell>
          <cell r="C1766" t="str">
            <v>H.C. van Stuivenberg</v>
          </cell>
          <cell r="D1766">
            <v>41640</v>
          </cell>
          <cell r="E1766">
            <v>2958465</v>
          </cell>
          <cell r="F1766" t="str">
            <v>Z1</v>
          </cell>
          <cell r="G1766" t="str">
            <v>Dat. dienstjaren CAO</v>
          </cell>
          <cell r="H1766">
            <v>40544</v>
          </cell>
        </row>
        <row r="1767">
          <cell r="A1767">
            <v>11519</v>
          </cell>
          <cell r="B1767" t="str">
            <v>Mevrouw</v>
          </cell>
          <cell r="C1767" t="str">
            <v>J.J.W. Driessen - Pruis</v>
          </cell>
          <cell r="D1767">
            <v>41640</v>
          </cell>
          <cell r="E1767">
            <v>2958465</v>
          </cell>
          <cell r="F1767" t="str">
            <v>Z1</v>
          </cell>
          <cell r="G1767" t="str">
            <v>Dat. dienstjaren CAO</v>
          </cell>
          <cell r="H1767">
            <v>31414</v>
          </cell>
        </row>
        <row r="1768">
          <cell r="A1768">
            <v>11520</v>
          </cell>
          <cell r="B1768" t="str">
            <v>Mevrouw</v>
          </cell>
          <cell r="C1768" t="str">
            <v>K.P. Verbeek</v>
          </cell>
          <cell r="D1768">
            <v>41654</v>
          </cell>
          <cell r="E1768">
            <v>2958465</v>
          </cell>
          <cell r="F1768" t="str">
            <v>Z1</v>
          </cell>
          <cell r="G1768" t="str">
            <v>Dat. dienstjaren CAO</v>
          </cell>
          <cell r="H1768">
            <v>41654</v>
          </cell>
        </row>
        <row r="1769">
          <cell r="A1769">
            <v>11521</v>
          </cell>
          <cell r="B1769" t="str">
            <v>Mevrouw</v>
          </cell>
          <cell r="C1769" t="str">
            <v>D.N. Elshot</v>
          </cell>
          <cell r="D1769">
            <v>41640</v>
          </cell>
          <cell r="E1769">
            <v>2958465</v>
          </cell>
          <cell r="F1769" t="str">
            <v>Z1</v>
          </cell>
          <cell r="G1769" t="str">
            <v>Dat. dienstjaren CAO</v>
          </cell>
          <cell r="H1769">
            <v>41401</v>
          </cell>
        </row>
        <row r="1770">
          <cell r="A1770">
            <v>11522</v>
          </cell>
          <cell r="B1770" t="str">
            <v>Mevrouw</v>
          </cell>
          <cell r="C1770" t="str">
            <v>K. Doldersum - Lensen</v>
          </cell>
          <cell r="D1770">
            <v>41666</v>
          </cell>
          <cell r="E1770">
            <v>2958465</v>
          </cell>
          <cell r="F1770" t="str">
            <v>Z1</v>
          </cell>
          <cell r="G1770" t="str">
            <v>Dat. dienstjaren CAO</v>
          </cell>
          <cell r="H1770">
            <v>41666</v>
          </cell>
        </row>
        <row r="1771">
          <cell r="A1771">
            <v>11522</v>
          </cell>
          <cell r="B1771" t="str">
            <v>Mevrouw</v>
          </cell>
          <cell r="C1771" t="str">
            <v>K. Doldersum - Lensen</v>
          </cell>
          <cell r="D1771">
            <v>41666</v>
          </cell>
          <cell r="E1771">
            <v>2958465</v>
          </cell>
          <cell r="F1771" t="str">
            <v>Z1</v>
          </cell>
          <cell r="G1771" t="str">
            <v>Dat. dienstjaren CAO</v>
          </cell>
          <cell r="H1771">
            <v>41605</v>
          </cell>
        </row>
        <row r="1772">
          <cell r="A1772">
            <v>11523</v>
          </cell>
          <cell r="B1772" t="str">
            <v>Mevrouw</v>
          </cell>
          <cell r="C1772" t="str">
            <v>L.N. Peters</v>
          </cell>
          <cell r="D1772">
            <v>41682</v>
          </cell>
          <cell r="E1772">
            <v>2958465</v>
          </cell>
          <cell r="F1772" t="str">
            <v>Z1</v>
          </cell>
          <cell r="G1772" t="str">
            <v>Dat. dienstjaren CAO</v>
          </cell>
          <cell r="H1772">
            <v>41682</v>
          </cell>
        </row>
        <row r="1773">
          <cell r="A1773">
            <v>11524</v>
          </cell>
          <cell r="B1773" t="str">
            <v>Mevrouw</v>
          </cell>
          <cell r="C1773" t="str">
            <v>K. Bechan</v>
          </cell>
          <cell r="D1773">
            <v>41729</v>
          </cell>
          <cell r="E1773">
            <v>2958465</v>
          </cell>
          <cell r="F1773" t="str">
            <v>Z1</v>
          </cell>
          <cell r="G1773" t="str">
            <v>Dat. dienstjaren CAO</v>
          </cell>
          <cell r="H1773">
            <v>41543</v>
          </cell>
        </row>
        <row r="1774">
          <cell r="A1774">
            <v>11525</v>
          </cell>
          <cell r="B1774" t="str">
            <v>Mevrouw</v>
          </cell>
          <cell r="C1774" t="str">
            <v>L. Nurohmah</v>
          </cell>
          <cell r="D1774">
            <v>41699</v>
          </cell>
          <cell r="E1774">
            <v>2958465</v>
          </cell>
          <cell r="F1774" t="str">
            <v>Z1</v>
          </cell>
          <cell r="G1774" t="str">
            <v>Dat. dienstjaren CAO</v>
          </cell>
          <cell r="H1774">
            <v>36978</v>
          </cell>
        </row>
        <row r="1775">
          <cell r="A1775">
            <v>11526</v>
          </cell>
          <cell r="B1775" t="str">
            <v>Mevrouw</v>
          </cell>
          <cell r="C1775" t="str">
            <v>S. Nacar</v>
          </cell>
          <cell r="D1775">
            <v>41703</v>
          </cell>
          <cell r="E1775">
            <v>2958465</v>
          </cell>
          <cell r="F1775" t="str">
            <v>Z1</v>
          </cell>
          <cell r="G1775" t="str">
            <v>Dat. dienstjaren CAO</v>
          </cell>
          <cell r="H1775">
            <v>41703</v>
          </cell>
        </row>
        <row r="1776">
          <cell r="A1776">
            <v>11527</v>
          </cell>
          <cell r="B1776" t="str">
            <v>Mevrouw</v>
          </cell>
          <cell r="C1776" t="str">
            <v>A.H. Broer</v>
          </cell>
          <cell r="D1776">
            <v>41722</v>
          </cell>
          <cell r="E1776">
            <v>2958465</v>
          </cell>
          <cell r="F1776" t="str">
            <v>Z1</v>
          </cell>
          <cell r="G1776" t="str">
            <v>Dat. dienstjaren CAO</v>
          </cell>
          <cell r="H1776">
            <v>41535</v>
          </cell>
        </row>
        <row r="1777">
          <cell r="A1777">
            <v>11528</v>
          </cell>
          <cell r="B1777" t="str">
            <v>Mevrouw</v>
          </cell>
          <cell r="C1777" t="str">
            <v>M.A. Gasior</v>
          </cell>
          <cell r="D1777">
            <v>41730</v>
          </cell>
          <cell r="E1777">
            <v>2958465</v>
          </cell>
          <cell r="F1777" t="str">
            <v>Z1</v>
          </cell>
          <cell r="G1777" t="str">
            <v>Dat. dienstjaren CAO</v>
          </cell>
          <cell r="H1777">
            <v>40147</v>
          </cell>
        </row>
        <row r="1778">
          <cell r="A1778">
            <v>11529</v>
          </cell>
          <cell r="B1778" t="str">
            <v>Dhr.</v>
          </cell>
          <cell r="C1778" t="str">
            <v>M. Sikkema</v>
          </cell>
          <cell r="D1778">
            <v>41736</v>
          </cell>
          <cell r="E1778">
            <v>2958465</v>
          </cell>
          <cell r="F1778" t="str">
            <v>Z1</v>
          </cell>
          <cell r="G1778" t="str">
            <v>Dat. dienstjaren CAO</v>
          </cell>
          <cell r="H1778">
            <v>41736</v>
          </cell>
        </row>
        <row r="1779">
          <cell r="A1779">
            <v>11530</v>
          </cell>
          <cell r="B1779" t="str">
            <v>Mevrouw</v>
          </cell>
          <cell r="C1779" t="str">
            <v>N. Kettani</v>
          </cell>
          <cell r="D1779">
            <v>41738</v>
          </cell>
          <cell r="E1779">
            <v>2958465</v>
          </cell>
          <cell r="F1779" t="str">
            <v>Z1</v>
          </cell>
          <cell r="G1779" t="str">
            <v>Dat. dienstjaren CAO</v>
          </cell>
          <cell r="H1779">
            <v>41556</v>
          </cell>
        </row>
        <row r="1780">
          <cell r="A1780">
            <v>11531</v>
          </cell>
          <cell r="B1780" t="str">
            <v>Dhr.</v>
          </cell>
          <cell r="C1780" t="str">
            <v>B. Adahi</v>
          </cell>
          <cell r="D1780">
            <v>41757</v>
          </cell>
          <cell r="E1780">
            <v>2958465</v>
          </cell>
          <cell r="F1780" t="str">
            <v>Z1</v>
          </cell>
          <cell r="G1780" t="str">
            <v>Dat. dienstjaren CAO</v>
          </cell>
          <cell r="H1780">
            <v>37692</v>
          </cell>
        </row>
        <row r="1781">
          <cell r="A1781">
            <v>11532</v>
          </cell>
          <cell r="B1781" t="str">
            <v>Mevrouw</v>
          </cell>
          <cell r="C1781" t="str">
            <v>B. Bal - Akkanat</v>
          </cell>
          <cell r="D1781">
            <v>41757</v>
          </cell>
          <cell r="E1781">
            <v>2958465</v>
          </cell>
          <cell r="F1781" t="str">
            <v>Z1</v>
          </cell>
          <cell r="G1781" t="str">
            <v>Dat. dienstjaren CAO</v>
          </cell>
          <cell r="H1781">
            <v>33011</v>
          </cell>
        </row>
        <row r="1782">
          <cell r="A1782">
            <v>11533</v>
          </cell>
          <cell r="B1782" t="str">
            <v>Mevrouw</v>
          </cell>
          <cell r="C1782" t="str">
            <v>J. Boute - Oerlemans</v>
          </cell>
          <cell r="D1782">
            <v>41757</v>
          </cell>
          <cell r="E1782">
            <v>2958465</v>
          </cell>
          <cell r="F1782" t="str">
            <v>Z1</v>
          </cell>
          <cell r="G1782" t="str">
            <v>Dat. dienstjaren CAO</v>
          </cell>
          <cell r="H1782">
            <v>31600</v>
          </cell>
        </row>
        <row r="1783">
          <cell r="A1783">
            <v>11534</v>
          </cell>
          <cell r="B1783" t="str">
            <v>Dhr.</v>
          </cell>
          <cell r="C1783" t="str">
            <v>T. Seyrek</v>
          </cell>
          <cell r="D1783">
            <v>41757</v>
          </cell>
          <cell r="E1783">
            <v>2958465</v>
          </cell>
          <cell r="F1783" t="str">
            <v>Z1</v>
          </cell>
          <cell r="G1783" t="str">
            <v>Dat. dienstjaren CAO</v>
          </cell>
          <cell r="H1783">
            <v>36407</v>
          </cell>
        </row>
        <row r="1784">
          <cell r="A1784">
            <v>11535</v>
          </cell>
          <cell r="B1784" t="str">
            <v>Mevrouw</v>
          </cell>
          <cell r="C1784" t="str">
            <v>S. Gelmez - Taskulak</v>
          </cell>
          <cell r="D1784">
            <v>41757</v>
          </cell>
          <cell r="E1784">
            <v>2958465</v>
          </cell>
          <cell r="F1784" t="str">
            <v>Z1</v>
          </cell>
          <cell r="G1784" t="str">
            <v>Dat. dienstjaren CAO</v>
          </cell>
          <cell r="H1784">
            <v>39161</v>
          </cell>
        </row>
        <row r="1785">
          <cell r="A1785">
            <v>11536</v>
          </cell>
          <cell r="B1785" t="str">
            <v>Dhr.</v>
          </cell>
          <cell r="C1785" t="str">
            <v>Y. Demirci</v>
          </cell>
          <cell r="D1785">
            <v>41757</v>
          </cell>
          <cell r="E1785">
            <v>2958465</v>
          </cell>
          <cell r="F1785" t="str">
            <v>Z1</v>
          </cell>
          <cell r="G1785" t="str">
            <v>Dat. dienstjaren CAO</v>
          </cell>
          <cell r="H1785">
            <v>38041</v>
          </cell>
        </row>
        <row r="1786">
          <cell r="A1786">
            <v>11537</v>
          </cell>
          <cell r="B1786" t="str">
            <v>Mevrouw</v>
          </cell>
          <cell r="C1786" t="str">
            <v>A. Kocaturk - Ekren</v>
          </cell>
          <cell r="D1786">
            <v>41757</v>
          </cell>
          <cell r="E1786">
            <v>2958465</v>
          </cell>
          <cell r="F1786" t="str">
            <v>Z1</v>
          </cell>
          <cell r="G1786" t="str">
            <v>Dat. dienstjaren CAO</v>
          </cell>
          <cell r="H1786">
            <v>36595</v>
          </cell>
        </row>
        <row r="1787">
          <cell r="A1787">
            <v>11538</v>
          </cell>
          <cell r="B1787" t="str">
            <v>Dhr.</v>
          </cell>
          <cell r="C1787" t="str">
            <v>A. Bouazzaoui</v>
          </cell>
          <cell r="D1787">
            <v>41757</v>
          </cell>
          <cell r="E1787">
            <v>2958465</v>
          </cell>
          <cell r="F1787" t="str">
            <v>Z1</v>
          </cell>
          <cell r="G1787" t="str">
            <v>Dat. dienstjaren CAO</v>
          </cell>
          <cell r="H1787">
            <v>37420</v>
          </cell>
        </row>
        <row r="1788">
          <cell r="A1788">
            <v>11539</v>
          </cell>
          <cell r="B1788" t="str">
            <v>Dhr.</v>
          </cell>
          <cell r="C1788" t="str">
            <v>F. Dagli</v>
          </cell>
          <cell r="D1788">
            <v>41757</v>
          </cell>
          <cell r="E1788">
            <v>2958465</v>
          </cell>
          <cell r="F1788" t="str">
            <v>Z1</v>
          </cell>
          <cell r="G1788" t="str">
            <v>Dat. dienstjaren CAO</v>
          </cell>
          <cell r="H1788">
            <v>37606</v>
          </cell>
        </row>
        <row r="1789">
          <cell r="A1789">
            <v>11540</v>
          </cell>
          <cell r="B1789" t="str">
            <v>Dhr.</v>
          </cell>
          <cell r="C1789" t="str">
            <v>S. Yilmaz</v>
          </cell>
          <cell r="D1789">
            <v>41757</v>
          </cell>
          <cell r="E1789">
            <v>2958465</v>
          </cell>
          <cell r="F1789" t="str">
            <v>Z1</v>
          </cell>
          <cell r="G1789" t="str">
            <v>Dat. dienstjaren CAO</v>
          </cell>
          <cell r="H1789">
            <v>36342</v>
          </cell>
        </row>
        <row r="1790">
          <cell r="A1790">
            <v>11541</v>
          </cell>
          <cell r="B1790" t="str">
            <v>Mevrouw</v>
          </cell>
          <cell r="C1790" t="str">
            <v>Z. Akkanat - Sevin</v>
          </cell>
          <cell r="D1790">
            <v>41757</v>
          </cell>
          <cell r="E1790">
            <v>2958465</v>
          </cell>
          <cell r="F1790" t="str">
            <v>Z1</v>
          </cell>
          <cell r="G1790" t="str">
            <v>Dat. dienstjaren CAO</v>
          </cell>
          <cell r="H1790">
            <v>35466</v>
          </cell>
        </row>
        <row r="1791">
          <cell r="A1791">
            <v>11542</v>
          </cell>
          <cell r="B1791" t="str">
            <v>Mevrouw</v>
          </cell>
          <cell r="C1791" t="str">
            <v>H. Turhan</v>
          </cell>
          <cell r="D1791">
            <v>41757</v>
          </cell>
          <cell r="E1791">
            <v>2958465</v>
          </cell>
          <cell r="F1791" t="str">
            <v>Z1</v>
          </cell>
          <cell r="G1791" t="str">
            <v>Dat. dienstjaren CAO</v>
          </cell>
          <cell r="H1791">
            <v>37151</v>
          </cell>
        </row>
        <row r="1792">
          <cell r="A1792">
            <v>11543</v>
          </cell>
          <cell r="B1792" t="str">
            <v>Mevrouw</v>
          </cell>
          <cell r="C1792" t="str">
            <v>H. Gecgel</v>
          </cell>
          <cell r="D1792">
            <v>41757</v>
          </cell>
          <cell r="E1792">
            <v>2958465</v>
          </cell>
          <cell r="F1792" t="str">
            <v>Z1</v>
          </cell>
          <cell r="G1792" t="str">
            <v>Dat. dienstjaren CAO</v>
          </cell>
          <cell r="H1792">
            <v>35982</v>
          </cell>
        </row>
        <row r="1793">
          <cell r="A1793">
            <v>11544</v>
          </cell>
          <cell r="B1793" t="str">
            <v>Mevrouw</v>
          </cell>
          <cell r="C1793" t="str">
            <v>N. Azzahimi - Boukhnouz</v>
          </cell>
          <cell r="D1793">
            <v>41757</v>
          </cell>
          <cell r="E1793">
            <v>2958465</v>
          </cell>
          <cell r="F1793" t="str">
            <v>Z1</v>
          </cell>
          <cell r="G1793" t="str">
            <v>Dat. dienstjaren CAO</v>
          </cell>
          <cell r="H1793">
            <v>39867</v>
          </cell>
        </row>
        <row r="1794">
          <cell r="A1794">
            <v>11545</v>
          </cell>
          <cell r="B1794" t="str">
            <v>Mevrouw</v>
          </cell>
          <cell r="C1794" t="str">
            <v>G. Lijffijt</v>
          </cell>
          <cell r="D1794">
            <v>41757</v>
          </cell>
          <cell r="E1794">
            <v>2958465</v>
          </cell>
          <cell r="F1794" t="str">
            <v>Z1</v>
          </cell>
          <cell r="G1794" t="str">
            <v>Dat. dienstjaren CAO</v>
          </cell>
          <cell r="H1794">
            <v>31733</v>
          </cell>
        </row>
        <row r="1795">
          <cell r="A1795">
            <v>11546</v>
          </cell>
          <cell r="B1795" t="str">
            <v>Mevrouw</v>
          </cell>
          <cell r="C1795" t="str">
            <v>S. Ozcan</v>
          </cell>
          <cell r="D1795">
            <v>41757</v>
          </cell>
          <cell r="E1795">
            <v>2958465</v>
          </cell>
          <cell r="F1795" t="str">
            <v>Z1</v>
          </cell>
          <cell r="G1795" t="str">
            <v>Dat. dienstjaren CAO</v>
          </cell>
          <cell r="H1795">
            <v>37267</v>
          </cell>
        </row>
        <row r="1796">
          <cell r="A1796">
            <v>11547</v>
          </cell>
          <cell r="B1796" t="str">
            <v>Mevrouw</v>
          </cell>
          <cell r="C1796" t="str">
            <v>H. El Amri</v>
          </cell>
          <cell r="D1796">
            <v>41757</v>
          </cell>
          <cell r="E1796">
            <v>2958465</v>
          </cell>
          <cell r="F1796" t="str">
            <v>Z1</v>
          </cell>
          <cell r="G1796" t="str">
            <v>Dat. dienstjaren CAO</v>
          </cell>
          <cell r="H1796">
            <v>39630</v>
          </cell>
        </row>
        <row r="1797">
          <cell r="A1797">
            <v>11548</v>
          </cell>
          <cell r="B1797" t="str">
            <v>Mevrouw</v>
          </cell>
          <cell r="C1797" t="str">
            <v>I.E. Hildebrant</v>
          </cell>
          <cell r="D1797">
            <v>41757</v>
          </cell>
          <cell r="E1797">
            <v>2958465</v>
          </cell>
          <cell r="F1797" t="str">
            <v>Z1</v>
          </cell>
          <cell r="G1797" t="str">
            <v>Dat. dienstjaren CAO</v>
          </cell>
          <cell r="H1797">
            <v>40575</v>
          </cell>
        </row>
        <row r="1798">
          <cell r="A1798">
            <v>11549</v>
          </cell>
          <cell r="B1798" t="str">
            <v>Dhr.</v>
          </cell>
          <cell r="C1798" t="str">
            <v>H. Agharben</v>
          </cell>
          <cell r="D1798">
            <v>41757</v>
          </cell>
          <cell r="E1798">
            <v>2958465</v>
          </cell>
          <cell r="F1798" t="str">
            <v>Z1</v>
          </cell>
          <cell r="G1798" t="str">
            <v>Dat. dienstjaren CAO</v>
          </cell>
          <cell r="H1798">
            <v>38196</v>
          </cell>
        </row>
        <row r="1799">
          <cell r="A1799">
            <v>11550</v>
          </cell>
          <cell r="B1799" t="str">
            <v>Mevrouw</v>
          </cell>
          <cell r="C1799" t="str">
            <v>D. Akkanat</v>
          </cell>
          <cell r="D1799">
            <v>41757</v>
          </cell>
          <cell r="E1799">
            <v>2958465</v>
          </cell>
          <cell r="F1799" t="str">
            <v>Z1</v>
          </cell>
          <cell r="G1799" t="str">
            <v>Dat. dienstjaren CAO</v>
          </cell>
          <cell r="H1799">
            <v>36577</v>
          </cell>
        </row>
        <row r="1800">
          <cell r="A1800">
            <v>11551</v>
          </cell>
          <cell r="B1800" t="str">
            <v>Mevrouw</v>
          </cell>
          <cell r="C1800" t="str">
            <v>N. Ozkan - Ozkan</v>
          </cell>
          <cell r="D1800">
            <v>41757</v>
          </cell>
          <cell r="E1800">
            <v>2958465</v>
          </cell>
          <cell r="F1800" t="str">
            <v>Z1</v>
          </cell>
          <cell r="G1800" t="str">
            <v>Dat. dienstjaren CAO</v>
          </cell>
          <cell r="H1800">
            <v>38671</v>
          </cell>
        </row>
        <row r="1801">
          <cell r="A1801">
            <v>11552</v>
          </cell>
          <cell r="B1801" t="str">
            <v>Mevrouw</v>
          </cell>
          <cell r="C1801" t="str">
            <v>C. Varzaki</v>
          </cell>
          <cell r="D1801">
            <v>41757</v>
          </cell>
          <cell r="E1801">
            <v>2958465</v>
          </cell>
          <cell r="F1801" t="str">
            <v>Z1</v>
          </cell>
          <cell r="G1801" t="str">
            <v>Dat. dienstjaren CAO</v>
          </cell>
          <cell r="H1801">
            <v>39350</v>
          </cell>
        </row>
        <row r="1802">
          <cell r="A1802">
            <v>11553</v>
          </cell>
          <cell r="B1802" t="str">
            <v>Mevrouw</v>
          </cell>
          <cell r="C1802" t="str">
            <v>O. Sert</v>
          </cell>
          <cell r="D1802">
            <v>41757</v>
          </cell>
          <cell r="E1802">
            <v>2958465</v>
          </cell>
          <cell r="F1802" t="str">
            <v>Z1</v>
          </cell>
          <cell r="G1802" t="str">
            <v>Dat. dienstjaren CAO</v>
          </cell>
          <cell r="H1802">
            <v>37865</v>
          </cell>
        </row>
        <row r="1803">
          <cell r="A1803">
            <v>11554</v>
          </cell>
          <cell r="B1803" t="str">
            <v>Dhr.</v>
          </cell>
          <cell r="C1803" t="str">
            <v>N. Bayar</v>
          </cell>
          <cell r="D1803">
            <v>41757</v>
          </cell>
          <cell r="E1803">
            <v>2958465</v>
          </cell>
          <cell r="F1803" t="str">
            <v>Z1</v>
          </cell>
          <cell r="G1803" t="str">
            <v>Dat. dienstjaren CAO</v>
          </cell>
          <cell r="H1803">
            <v>37883</v>
          </cell>
        </row>
        <row r="1804">
          <cell r="A1804">
            <v>11555</v>
          </cell>
          <cell r="B1804" t="str">
            <v>Mevrouw</v>
          </cell>
          <cell r="C1804" t="str">
            <v>M. Unal - Albayrak</v>
          </cell>
          <cell r="D1804">
            <v>41757</v>
          </cell>
          <cell r="E1804">
            <v>2958465</v>
          </cell>
          <cell r="F1804" t="str">
            <v>Z1</v>
          </cell>
          <cell r="G1804" t="str">
            <v>Dat. dienstjaren CAO</v>
          </cell>
          <cell r="H1804">
            <v>36585</v>
          </cell>
        </row>
        <row r="1805">
          <cell r="A1805">
            <v>11556</v>
          </cell>
          <cell r="B1805" t="str">
            <v>Mevrouw</v>
          </cell>
          <cell r="C1805" t="str">
            <v>H. Koycu</v>
          </cell>
          <cell r="D1805">
            <v>41757</v>
          </cell>
          <cell r="E1805">
            <v>2958465</v>
          </cell>
          <cell r="F1805" t="str">
            <v>Z1</v>
          </cell>
          <cell r="G1805" t="str">
            <v>Dat. dienstjaren CAO</v>
          </cell>
          <cell r="H1805">
            <v>37504</v>
          </cell>
        </row>
        <row r="1806">
          <cell r="A1806">
            <v>11557</v>
          </cell>
          <cell r="B1806" t="str">
            <v>Mevrouw</v>
          </cell>
          <cell r="C1806" t="str">
            <v>A.S. Andrea - Nicasia</v>
          </cell>
          <cell r="D1806">
            <v>41760</v>
          </cell>
          <cell r="E1806">
            <v>2958465</v>
          </cell>
          <cell r="F1806" t="str">
            <v>Z1</v>
          </cell>
          <cell r="G1806" t="str">
            <v>Dat. dienstjaren CAO</v>
          </cell>
          <cell r="H1806">
            <v>40035</v>
          </cell>
        </row>
        <row r="1807">
          <cell r="A1807">
            <v>11558</v>
          </cell>
          <cell r="B1807" t="str">
            <v>Mevrouw</v>
          </cell>
          <cell r="C1807" t="str">
            <v>N.S. Klamer</v>
          </cell>
          <cell r="D1807">
            <v>41760</v>
          </cell>
          <cell r="E1807">
            <v>2958465</v>
          </cell>
          <cell r="F1807" t="str">
            <v>Z1</v>
          </cell>
          <cell r="G1807" t="str">
            <v>Dat. dienstjaren CAO</v>
          </cell>
          <cell r="H1807">
            <v>40087</v>
          </cell>
        </row>
        <row r="1808">
          <cell r="A1808">
            <v>11559</v>
          </cell>
          <cell r="B1808" t="str">
            <v>Mevrouw</v>
          </cell>
          <cell r="C1808" t="str">
            <v>R. el Ajjouri - Jadili</v>
          </cell>
          <cell r="D1808">
            <v>41760</v>
          </cell>
          <cell r="E1808">
            <v>2958465</v>
          </cell>
          <cell r="F1808" t="str">
            <v>Z1</v>
          </cell>
          <cell r="G1808" t="str">
            <v>Dat. dienstjaren CAO</v>
          </cell>
          <cell r="H1808">
            <v>38537</v>
          </cell>
        </row>
        <row r="1809">
          <cell r="A1809">
            <v>11560</v>
          </cell>
          <cell r="B1809" t="str">
            <v>Mevrouw</v>
          </cell>
          <cell r="C1809" t="str">
            <v>T. Pals - Pomp</v>
          </cell>
          <cell r="D1809">
            <v>41760</v>
          </cell>
          <cell r="E1809">
            <v>2958465</v>
          </cell>
          <cell r="F1809" t="str">
            <v>Z1</v>
          </cell>
          <cell r="G1809" t="str">
            <v>Dat. dienstjaren CAO</v>
          </cell>
          <cell r="H1809">
            <v>35570</v>
          </cell>
        </row>
        <row r="1810">
          <cell r="A1810">
            <v>11561</v>
          </cell>
          <cell r="B1810" t="str">
            <v>Mevrouw</v>
          </cell>
          <cell r="C1810" t="str">
            <v>M. Tromp</v>
          </cell>
          <cell r="D1810">
            <v>41760</v>
          </cell>
          <cell r="E1810">
            <v>2958465</v>
          </cell>
          <cell r="F1810" t="str">
            <v>Z1</v>
          </cell>
          <cell r="G1810" t="str">
            <v>Dat. dienstjaren CAO</v>
          </cell>
          <cell r="H1810">
            <v>41036</v>
          </cell>
        </row>
        <row r="1811">
          <cell r="A1811">
            <v>11562</v>
          </cell>
          <cell r="B1811" t="str">
            <v>Mevrouw</v>
          </cell>
          <cell r="C1811" t="str">
            <v>F. Chamlal - Afkari</v>
          </cell>
          <cell r="D1811">
            <v>41760</v>
          </cell>
          <cell r="E1811">
            <v>2958465</v>
          </cell>
          <cell r="F1811" t="str">
            <v>Z1</v>
          </cell>
          <cell r="G1811" t="str">
            <v>Dat. dienstjaren CAO</v>
          </cell>
          <cell r="H1811">
            <v>39052</v>
          </cell>
        </row>
        <row r="1812">
          <cell r="A1812">
            <v>11563</v>
          </cell>
          <cell r="B1812" t="str">
            <v>Mevrouw</v>
          </cell>
          <cell r="C1812" t="str">
            <v>M.A. Huizinga</v>
          </cell>
          <cell r="D1812">
            <v>41760</v>
          </cell>
          <cell r="E1812">
            <v>2958465</v>
          </cell>
          <cell r="F1812" t="str">
            <v>Z1</v>
          </cell>
          <cell r="G1812" t="str">
            <v>Dat. dienstjaren CAO</v>
          </cell>
          <cell r="H1812">
            <v>39785</v>
          </cell>
        </row>
        <row r="1813">
          <cell r="A1813">
            <v>11564</v>
          </cell>
          <cell r="B1813" t="str">
            <v>Mevrouw</v>
          </cell>
          <cell r="C1813" t="str">
            <v>M. Okken</v>
          </cell>
          <cell r="D1813">
            <v>41778</v>
          </cell>
          <cell r="E1813">
            <v>2958465</v>
          </cell>
          <cell r="F1813" t="str">
            <v>Z1</v>
          </cell>
          <cell r="G1813" t="str">
            <v>Dat. dienstjaren CAO</v>
          </cell>
          <cell r="H1813">
            <v>41512</v>
          </cell>
        </row>
        <row r="1814">
          <cell r="A1814">
            <v>11565</v>
          </cell>
          <cell r="B1814" t="str">
            <v>Dhr.</v>
          </cell>
          <cell r="C1814" t="str">
            <v>M. van Asselt</v>
          </cell>
          <cell r="D1814">
            <v>41820</v>
          </cell>
          <cell r="E1814">
            <v>2958465</v>
          </cell>
          <cell r="F1814" t="str">
            <v>Z1</v>
          </cell>
          <cell r="G1814" t="str">
            <v>Dat. dienstjaren CAO</v>
          </cell>
          <cell r="H1814">
            <v>41426</v>
          </cell>
        </row>
        <row r="1815">
          <cell r="A1815">
            <v>11566</v>
          </cell>
          <cell r="B1815" t="str">
            <v>Mevrouw</v>
          </cell>
          <cell r="C1815" t="str">
            <v>W.A. Vianen</v>
          </cell>
          <cell r="D1815">
            <v>41848</v>
          </cell>
          <cell r="E1815">
            <v>2958465</v>
          </cell>
          <cell r="F1815" t="str">
            <v>Z1</v>
          </cell>
          <cell r="G1815" t="str">
            <v>Dat. dienstjaren CAO</v>
          </cell>
          <cell r="H1815">
            <v>41848</v>
          </cell>
        </row>
        <row r="1816">
          <cell r="A1816">
            <v>11567</v>
          </cell>
          <cell r="B1816" t="str">
            <v>Dhr.</v>
          </cell>
          <cell r="C1816" t="str">
            <v>Y. Ben Haddou</v>
          </cell>
          <cell r="D1816">
            <v>41883</v>
          </cell>
          <cell r="E1816">
            <v>2958465</v>
          </cell>
          <cell r="F1816" t="str">
            <v>Z1</v>
          </cell>
          <cell r="G1816" t="str">
            <v>Dat. dienstjaren CAO</v>
          </cell>
          <cell r="H1816">
            <v>39140</v>
          </cell>
        </row>
        <row r="1817">
          <cell r="A1817">
            <v>11568</v>
          </cell>
          <cell r="B1817" t="str">
            <v>Mevrouw</v>
          </cell>
          <cell r="C1817" t="str">
            <v>H. El Hessaini</v>
          </cell>
          <cell r="D1817">
            <v>41883</v>
          </cell>
          <cell r="E1817">
            <v>2958465</v>
          </cell>
          <cell r="F1817" t="str">
            <v>Z1</v>
          </cell>
          <cell r="G1817" t="str">
            <v>Dat. dienstjaren CAO</v>
          </cell>
          <cell r="H1817">
            <v>39846</v>
          </cell>
        </row>
        <row r="1818">
          <cell r="A1818">
            <v>11569</v>
          </cell>
          <cell r="B1818" t="str">
            <v>Mevrouw</v>
          </cell>
          <cell r="C1818" t="str">
            <v>Z. Heybeli</v>
          </cell>
          <cell r="D1818">
            <v>41883</v>
          </cell>
          <cell r="E1818">
            <v>2958465</v>
          </cell>
          <cell r="F1818" t="str">
            <v>Z1</v>
          </cell>
          <cell r="G1818" t="str">
            <v>Dat. dienstjaren CAO</v>
          </cell>
          <cell r="H1818">
            <v>39159</v>
          </cell>
        </row>
        <row r="1819">
          <cell r="A1819">
            <v>11570</v>
          </cell>
          <cell r="B1819" t="str">
            <v>Dhr.</v>
          </cell>
          <cell r="C1819" t="str">
            <v>C. Dieke</v>
          </cell>
          <cell r="D1819">
            <v>41883</v>
          </cell>
          <cell r="E1819">
            <v>2958465</v>
          </cell>
          <cell r="F1819" t="str">
            <v>Z1</v>
          </cell>
          <cell r="G1819" t="str">
            <v>Dat. dienstjaren CAO</v>
          </cell>
          <cell r="H1819">
            <v>41883</v>
          </cell>
        </row>
        <row r="1820">
          <cell r="A1820">
            <v>11571</v>
          </cell>
          <cell r="B1820" t="str">
            <v>Mevrouw</v>
          </cell>
          <cell r="C1820" t="str">
            <v>F. Hamdi - El Bahhari</v>
          </cell>
          <cell r="D1820">
            <v>41883</v>
          </cell>
          <cell r="E1820">
            <v>2958465</v>
          </cell>
          <cell r="F1820" t="str">
            <v>Z1</v>
          </cell>
          <cell r="G1820" t="str">
            <v>Dat. dienstjaren CAO</v>
          </cell>
          <cell r="H1820">
            <v>39559</v>
          </cell>
        </row>
        <row r="1821">
          <cell r="A1821">
            <v>11572</v>
          </cell>
          <cell r="B1821" t="str">
            <v>Dhr.</v>
          </cell>
          <cell r="C1821" t="str">
            <v>A. Icho</v>
          </cell>
          <cell r="D1821">
            <v>41883</v>
          </cell>
          <cell r="E1821">
            <v>2958465</v>
          </cell>
          <cell r="F1821" t="str">
            <v>Z1</v>
          </cell>
          <cell r="G1821" t="str">
            <v>Dat. dienstjaren CAO</v>
          </cell>
          <cell r="H1821">
            <v>41883</v>
          </cell>
        </row>
        <row r="1822">
          <cell r="A1822">
            <v>11573</v>
          </cell>
          <cell r="B1822" t="str">
            <v>Mevrouw</v>
          </cell>
          <cell r="C1822" t="str">
            <v>F. Boutaam - Moussaoui</v>
          </cell>
          <cell r="D1822">
            <v>41883</v>
          </cell>
          <cell r="E1822">
            <v>2958465</v>
          </cell>
          <cell r="F1822" t="str">
            <v>Z1</v>
          </cell>
          <cell r="G1822" t="str">
            <v>Dat. dienstjaren CAO</v>
          </cell>
          <cell r="H1822">
            <v>39231</v>
          </cell>
        </row>
        <row r="1823">
          <cell r="A1823">
            <v>11574</v>
          </cell>
          <cell r="B1823" t="str">
            <v>Mevrouw</v>
          </cell>
          <cell r="C1823" t="str">
            <v>L.J.M. Timmerman</v>
          </cell>
          <cell r="D1823">
            <v>41841</v>
          </cell>
          <cell r="E1823">
            <v>2958465</v>
          </cell>
          <cell r="F1823" t="str">
            <v>Z1</v>
          </cell>
          <cell r="G1823" t="str">
            <v>Dat. dienstjaren CAO</v>
          </cell>
          <cell r="H1823">
            <v>41841</v>
          </cell>
        </row>
        <row r="1824">
          <cell r="A1824">
            <v>11575</v>
          </cell>
          <cell r="B1824" t="str">
            <v>Mevrouw</v>
          </cell>
          <cell r="C1824" t="str">
            <v>C.M.U. Coenraadts - Ensing</v>
          </cell>
          <cell r="D1824">
            <v>41821</v>
          </cell>
          <cell r="E1824">
            <v>2958465</v>
          </cell>
          <cell r="F1824" t="str">
            <v>Z1</v>
          </cell>
          <cell r="G1824" t="str">
            <v>Dat. dienstjaren CAO</v>
          </cell>
          <cell r="H1824">
            <v>38240</v>
          </cell>
        </row>
        <row r="1825">
          <cell r="A1825">
            <v>11576</v>
          </cell>
          <cell r="B1825" t="str">
            <v>Dhr.</v>
          </cell>
          <cell r="C1825" t="str">
            <v>T.H. ten Bokkel Huinink</v>
          </cell>
          <cell r="D1825">
            <v>41944</v>
          </cell>
          <cell r="E1825">
            <v>2958465</v>
          </cell>
          <cell r="F1825" t="str">
            <v>Z1</v>
          </cell>
          <cell r="G1825" t="str">
            <v>Dat. dienstjaren CAO</v>
          </cell>
          <cell r="H1825">
            <v>41944</v>
          </cell>
        </row>
        <row r="1826">
          <cell r="A1826">
            <v>11577</v>
          </cell>
          <cell r="B1826" t="str">
            <v>Mevrouw</v>
          </cell>
          <cell r="C1826" t="str">
            <v>M. Tatci - Ozkoc</v>
          </cell>
          <cell r="D1826">
            <v>41944</v>
          </cell>
          <cell r="E1826">
            <v>2958465</v>
          </cell>
          <cell r="F1826" t="str">
            <v>Z1</v>
          </cell>
          <cell r="G1826" t="str">
            <v>Dat. dienstjaren CAO</v>
          </cell>
          <cell r="H1826">
            <v>41001</v>
          </cell>
        </row>
        <row r="1827">
          <cell r="A1827">
            <v>11578</v>
          </cell>
          <cell r="B1827" t="str">
            <v>Mevrouw</v>
          </cell>
          <cell r="C1827" t="str">
            <v>M. Kizil - Ekmen</v>
          </cell>
          <cell r="D1827">
            <v>41944</v>
          </cell>
          <cell r="E1827">
            <v>2958465</v>
          </cell>
          <cell r="F1827" t="str">
            <v>Z1</v>
          </cell>
          <cell r="G1827" t="str">
            <v>Dat. dienstjaren CAO</v>
          </cell>
          <cell r="H1827">
            <v>39986</v>
          </cell>
        </row>
        <row r="1828">
          <cell r="A1828">
            <v>11579</v>
          </cell>
          <cell r="B1828" t="str">
            <v>Mevrouw</v>
          </cell>
          <cell r="C1828" t="str">
            <v>G.G.J. Christiaans - Webbink</v>
          </cell>
          <cell r="D1828">
            <v>41944</v>
          </cell>
          <cell r="E1828">
            <v>2958465</v>
          </cell>
          <cell r="F1828" t="str">
            <v>Z1</v>
          </cell>
          <cell r="G1828" t="str">
            <v>Dat. dienstjaren CAO</v>
          </cell>
          <cell r="H1828">
            <v>33994</v>
          </cell>
        </row>
        <row r="1829">
          <cell r="A1829">
            <v>11581</v>
          </cell>
          <cell r="B1829" t="str">
            <v>Mevrouw</v>
          </cell>
          <cell r="C1829" t="str">
            <v>J. de Roos - Westmaas</v>
          </cell>
          <cell r="D1829">
            <v>42026</v>
          </cell>
          <cell r="E1829">
            <v>2958465</v>
          </cell>
          <cell r="F1829" t="str">
            <v>Z1</v>
          </cell>
          <cell r="G1829" t="str">
            <v>Dat. dienstjaren CAO</v>
          </cell>
          <cell r="H1829">
            <v>42026</v>
          </cell>
        </row>
        <row r="1830">
          <cell r="A1830">
            <v>11582</v>
          </cell>
          <cell r="B1830" t="str">
            <v>Mevrouw</v>
          </cell>
          <cell r="C1830" t="str">
            <v>J.M. Bouwmeester - Zanting</v>
          </cell>
          <cell r="D1830">
            <v>42016</v>
          </cell>
          <cell r="E1830">
            <v>2958465</v>
          </cell>
          <cell r="F1830" t="str">
            <v>Z1</v>
          </cell>
          <cell r="G1830" t="str">
            <v>Dat. dienstjaren CAO</v>
          </cell>
          <cell r="H1830">
            <v>41915</v>
          </cell>
        </row>
        <row r="1831">
          <cell r="A1831">
            <v>11583</v>
          </cell>
          <cell r="B1831" t="str">
            <v>Dhr.</v>
          </cell>
          <cell r="C1831" t="str">
            <v>M. Moh Mim Oo</v>
          </cell>
          <cell r="D1831">
            <v>42037</v>
          </cell>
          <cell r="E1831">
            <v>2958465</v>
          </cell>
          <cell r="F1831" t="str">
            <v>Z1</v>
          </cell>
          <cell r="G1831" t="str">
            <v>Dat. dienstjaren CAO</v>
          </cell>
          <cell r="H1831">
            <v>41302</v>
          </cell>
        </row>
        <row r="1832">
          <cell r="A1832">
            <v>11584</v>
          </cell>
          <cell r="B1832" t="str">
            <v>Mevrouw</v>
          </cell>
          <cell r="C1832" t="str">
            <v>I. Vos - Koppen</v>
          </cell>
          <cell r="D1832">
            <v>42058</v>
          </cell>
          <cell r="E1832">
            <v>2958465</v>
          </cell>
          <cell r="F1832" t="str">
            <v>Z1</v>
          </cell>
          <cell r="G1832" t="str">
            <v>Dat. dienstjaren CAO</v>
          </cell>
          <cell r="H1832">
            <v>40854</v>
          </cell>
        </row>
        <row r="1833">
          <cell r="A1833">
            <v>11585</v>
          </cell>
          <cell r="B1833" t="str">
            <v>Mevrouw</v>
          </cell>
          <cell r="C1833" t="str">
            <v>G.J.E. Wolters - Nuus</v>
          </cell>
          <cell r="D1833">
            <v>42064</v>
          </cell>
          <cell r="E1833">
            <v>2958465</v>
          </cell>
          <cell r="F1833" t="str">
            <v>Z1</v>
          </cell>
          <cell r="G1833" t="str">
            <v>Dat. dienstjaren CAO</v>
          </cell>
          <cell r="H1833">
            <v>32034</v>
          </cell>
        </row>
        <row r="1834">
          <cell r="A1834">
            <v>11586</v>
          </cell>
          <cell r="B1834" t="str">
            <v>Mevrouw</v>
          </cell>
          <cell r="C1834" t="str">
            <v>G.J. Uittenbosch - ter Weer</v>
          </cell>
          <cell r="D1834">
            <v>42064</v>
          </cell>
          <cell r="E1834">
            <v>2958465</v>
          </cell>
          <cell r="F1834" t="str">
            <v>Z1</v>
          </cell>
          <cell r="G1834" t="str">
            <v>Dat. dienstjaren CAO</v>
          </cell>
          <cell r="H1834">
            <v>35144</v>
          </cell>
        </row>
        <row r="1835">
          <cell r="A1835">
            <v>11587</v>
          </cell>
          <cell r="B1835" t="str">
            <v>Mevrouw</v>
          </cell>
          <cell r="C1835" t="str">
            <v>M. Dusschoten - Kramer</v>
          </cell>
          <cell r="D1835">
            <v>42064</v>
          </cell>
          <cell r="E1835">
            <v>2958465</v>
          </cell>
          <cell r="F1835" t="str">
            <v>Z1</v>
          </cell>
          <cell r="G1835" t="str">
            <v>Dat. dienstjaren CAO</v>
          </cell>
          <cell r="H1835">
            <v>33131</v>
          </cell>
        </row>
        <row r="1836">
          <cell r="A1836">
            <v>11588</v>
          </cell>
          <cell r="B1836" t="str">
            <v>Mevrouw</v>
          </cell>
          <cell r="C1836" t="str">
            <v>J.J. Noltes - van der Veen</v>
          </cell>
          <cell r="D1836">
            <v>42064</v>
          </cell>
          <cell r="E1836">
            <v>2958465</v>
          </cell>
          <cell r="F1836" t="str">
            <v>Z1</v>
          </cell>
          <cell r="G1836" t="str">
            <v>Dat. dienstjaren CAO</v>
          </cell>
          <cell r="H1836">
            <v>33994</v>
          </cell>
        </row>
        <row r="1837">
          <cell r="A1837">
            <v>11589</v>
          </cell>
          <cell r="B1837" t="str">
            <v>Mevrouw</v>
          </cell>
          <cell r="C1837" t="str">
            <v>A. Sucu - Sucu</v>
          </cell>
          <cell r="D1837">
            <v>42064</v>
          </cell>
          <cell r="E1837">
            <v>2958465</v>
          </cell>
          <cell r="F1837" t="str">
            <v>Z1</v>
          </cell>
          <cell r="G1837" t="str">
            <v>Dat. dienstjaren CAO</v>
          </cell>
          <cell r="H1837">
            <v>37298</v>
          </cell>
        </row>
        <row r="1838">
          <cell r="A1838">
            <v>11590</v>
          </cell>
          <cell r="B1838" t="str">
            <v>Mevrouw</v>
          </cell>
          <cell r="C1838" t="str">
            <v>S. Liauw</v>
          </cell>
          <cell r="D1838">
            <v>42064</v>
          </cell>
          <cell r="E1838">
            <v>2958465</v>
          </cell>
          <cell r="F1838" t="str">
            <v>Z1</v>
          </cell>
          <cell r="G1838" t="str">
            <v>Dat. dienstjaren CAO</v>
          </cell>
          <cell r="H1838">
            <v>37438</v>
          </cell>
        </row>
        <row r="1839">
          <cell r="A1839">
            <v>11591</v>
          </cell>
          <cell r="B1839" t="str">
            <v>Mevrouw</v>
          </cell>
          <cell r="C1839" t="str">
            <v>K. Goktepe</v>
          </cell>
          <cell r="D1839">
            <v>42064</v>
          </cell>
          <cell r="E1839">
            <v>2958465</v>
          </cell>
          <cell r="F1839" t="str">
            <v>Z1</v>
          </cell>
          <cell r="G1839" t="str">
            <v>Dat. dienstjaren CAO</v>
          </cell>
          <cell r="H1839">
            <v>37538</v>
          </cell>
        </row>
        <row r="1840">
          <cell r="A1840">
            <v>11592</v>
          </cell>
          <cell r="B1840" t="str">
            <v>Mevrouw</v>
          </cell>
          <cell r="C1840" t="str">
            <v>P. Patel - Patel</v>
          </cell>
          <cell r="D1840">
            <v>42064</v>
          </cell>
          <cell r="E1840">
            <v>2958465</v>
          </cell>
          <cell r="F1840" t="str">
            <v>Z1</v>
          </cell>
          <cell r="G1840" t="str">
            <v>Dat. dienstjaren CAO</v>
          </cell>
          <cell r="H1840">
            <v>32027</v>
          </cell>
        </row>
        <row r="1841">
          <cell r="A1841">
            <v>11593</v>
          </cell>
          <cell r="B1841" t="str">
            <v>Mevrouw</v>
          </cell>
          <cell r="C1841" t="str">
            <v>C. Leussink - Smit</v>
          </cell>
          <cell r="D1841">
            <v>42064</v>
          </cell>
          <cell r="E1841">
            <v>2958465</v>
          </cell>
          <cell r="F1841" t="str">
            <v>Z1</v>
          </cell>
          <cell r="G1841" t="str">
            <v>Dat. dienstjaren CAO</v>
          </cell>
          <cell r="H1841">
            <v>37774</v>
          </cell>
        </row>
        <row r="1842">
          <cell r="A1842">
            <v>11594</v>
          </cell>
          <cell r="B1842" t="str">
            <v>Mevrouw</v>
          </cell>
          <cell r="C1842" t="str">
            <v>C.M. de Herdt</v>
          </cell>
          <cell r="D1842">
            <v>42064</v>
          </cell>
          <cell r="E1842">
            <v>2958465</v>
          </cell>
          <cell r="F1842" t="str">
            <v>Z1</v>
          </cell>
          <cell r="G1842" t="str">
            <v>Dat. dienstjaren CAO</v>
          </cell>
          <cell r="H1842">
            <v>39356</v>
          </cell>
        </row>
        <row r="1843">
          <cell r="A1843">
            <v>11595</v>
          </cell>
          <cell r="B1843" t="str">
            <v>Mevrouw</v>
          </cell>
          <cell r="C1843" t="str">
            <v>E.A. Turkeri</v>
          </cell>
          <cell r="D1843">
            <v>42064</v>
          </cell>
          <cell r="E1843">
            <v>2958465</v>
          </cell>
          <cell r="F1843" t="str">
            <v>Z1</v>
          </cell>
          <cell r="G1843" t="str">
            <v>Dat. dienstjaren CAO</v>
          </cell>
          <cell r="H1843">
            <v>39827</v>
          </cell>
        </row>
        <row r="1844">
          <cell r="A1844">
            <v>11596</v>
          </cell>
          <cell r="B1844" t="str">
            <v>Mevrouw</v>
          </cell>
          <cell r="C1844" t="str">
            <v>H. Yikilmaz</v>
          </cell>
          <cell r="D1844">
            <v>42064</v>
          </cell>
          <cell r="E1844">
            <v>2958465</v>
          </cell>
          <cell r="F1844" t="str">
            <v>Z1</v>
          </cell>
          <cell r="G1844" t="str">
            <v>Dat. dienstjaren CAO</v>
          </cell>
          <cell r="H1844">
            <v>40365</v>
          </cell>
        </row>
        <row r="1845">
          <cell r="A1845">
            <v>11597</v>
          </cell>
          <cell r="B1845" t="str">
            <v>Mevrouw</v>
          </cell>
          <cell r="C1845" t="str">
            <v>Z. Cobet - Vaskova</v>
          </cell>
          <cell r="D1845">
            <v>42064</v>
          </cell>
          <cell r="E1845">
            <v>2958465</v>
          </cell>
          <cell r="F1845" t="str">
            <v>Z1</v>
          </cell>
          <cell r="G1845" t="str">
            <v>Dat. dienstjaren CAO</v>
          </cell>
          <cell r="H1845">
            <v>37846</v>
          </cell>
        </row>
        <row r="1846">
          <cell r="A1846">
            <v>11598</v>
          </cell>
          <cell r="B1846" t="str">
            <v>Dhr.</v>
          </cell>
          <cell r="C1846" t="str">
            <v>J.D. Pasman</v>
          </cell>
          <cell r="D1846">
            <v>42059</v>
          </cell>
          <cell r="E1846">
            <v>2958465</v>
          </cell>
          <cell r="F1846" t="str">
            <v>Z1</v>
          </cell>
          <cell r="G1846" t="str">
            <v>Dat. dienstjaren CAO</v>
          </cell>
          <cell r="H1846">
            <v>42059</v>
          </cell>
        </row>
        <row r="1847">
          <cell r="A1847">
            <v>11599</v>
          </cell>
          <cell r="B1847" t="str">
            <v>Dhr.</v>
          </cell>
          <cell r="C1847" t="str">
            <v>H.L. Soares Duarte Lopes</v>
          </cell>
          <cell r="D1847">
            <v>42060</v>
          </cell>
          <cell r="E1847">
            <v>2958465</v>
          </cell>
          <cell r="F1847" t="str">
            <v>Z1</v>
          </cell>
          <cell r="G1847" t="str">
            <v>Dat. dienstjaren CAO</v>
          </cell>
          <cell r="H1847">
            <v>41785</v>
          </cell>
        </row>
        <row r="1848">
          <cell r="A1848">
            <v>11600</v>
          </cell>
          <cell r="B1848" t="str">
            <v>Mevrouw</v>
          </cell>
          <cell r="C1848" t="str">
            <v>Y.H. Schriemer - Spekman</v>
          </cell>
          <cell r="D1848">
            <v>42055</v>
          </cell>
          <cell r="E1848">
            <v>2958465</v>
          </cell>
          <cell r="F1848" t="str">
            <v>Z1</v>
          </cell>
          <cell r="G1848" t="str">
            <v>Dat. dienstjaren CAO</v>
          </cell>
          <cell r="H1848">
            <v>41470</v>
          </cell>
        </row>
        <row r="1849">
          <cell r="A1849">
            <v>11601</v>
          </cell>
          <cell r="B1849" t="str">
            <v>Dhr.</v>
          </cell>
          <cell r="C1849" t="str">
            <v>J.C. Lima Sequeira</v>
          </cell>
          <cell r="D1849">
            <v>42095</v>
          </cell>
          <cell r="E1849">
            <v>2958465</v>
          </cell>
          <cell r="F1849" t="str">
            <v>Z1</v>
          </cell>
          <cell r="G1849" t="str">
            <v>Dat. dienstjaren CAO</v>
          </cell>
          <cell r="H1849">
            <v>41603</v>
          </cell>
        </row>
        <row r="1850">
          <cell r="A1850">
            <v>11602</v>
          </cell>
          <cell r="B1850" t="str">
            <v>Mevrouw</v>
          </cell>
          <cell r="C1850" t="str">
            <v>A.T. Abbing - Leenders</v>
          </cell>
          <cell r="D1850">
            <v>42125</v>
          </cell>
          <cell r="E1850">
            <v>2958465</v>
          </cell>
          <cell r="F1850" t="str">
            <v>Z1</v>
          </cell>
          <cell r="G1850" t="str">
            <v>Dat. dienstjaren CAO</v>
          </cell>
          <cell r="H1850">
            <v>33448</v>
          </cell>
        </row>
        <row r="1851">
          <cell r="A1851">
            <v>11603</v>
          </cell>
          <cell r="B1851" t="str">
            <v>Mevrouw</v>
          </cell>
          <cell r="C1851" t="str">
            <v>A. Alagoz - Alagoz</v>
          </cell>
          <cell r="D1851">
            <v>42125</v>
          </cell>
          <cell r="E1851">
            <v>2958465</v>
          </cell>
          <cell r="F1851" t="str">
            <v>Z1</v>
          </cell>
          <cell r="G1851" t="str">
            <v>Dat. dienstjaren CAO</v>
          </cell>
          <cell r="H1851">
            <v>36648</v>
          </cell>
        </row>
        <row r="1852">
          <cell r="A1852">
            <v>11604</v>
          </cell>
          <cell r="B1852" t="str">
            <v>Mevrouw</v>
          </cell>
          <cell r="C1852" t="str">
            <v>M.C. Anita</v>
          </cell>
          <cell r="D1852">
            <v>42125</v>
          </cell>
          <cell r="E1852">
            <v>2958465</v>
          </cell>
          <cell r="F1852" t="str">
            <v>Z1</v>
          </cell>
          <cell r="G1852" t="str">
            <v>Dat. dienstjaren CAO</v>
          </cell>
          <cell r="H1852">
            <v>40980</v>
          </cell>
        </row>
        <row r="1853">
          <cell r="A1853">
            <v>11605</v>
          </cell>
          <cell r="B1853" t="str">
            <v>Mevrouw</v>
          </cell>
          <cell r="C1853" t="str">
            <v>R. Appiah</v>
          </cell>
          <cell r="D1853">
            <v>42125</v>
          </cell>
          <cell r="E1853">
            <v>2958465</v>
          </cell>
          <cell r="F1853" t="str">
            <v>Z1</v>
          </cell>
          <cell r="G1853" t="str">
            <v>Dat. dienstjaren CAO</v>
          </cell>
          <cell r="H1853">
            <v>39559</v>
          </cell>
        </row>
        <row r="1854">
          <cell r="A1854">
            <v>11606</v>
          </cell>
          <cell r="B1854" t="str">
            <v>Mevrouw</v>
          </cell>
          <cell r="C1854" t="str">
            <v>F. Aslankoc</v>
          </cell>
          <cell r="D1854">
            <v>42125</v>
          </cell>
          <cell r="E1854">
            <v>2958465</v>
          </cell>
          <cell r="F1854" t="str">
            <v>Z1</v>
          </cell>
          <cell r="G1854" t="str">
            <v>Dat. dienstjaren CAO</v>
          </cell>
          <cell r="H1854">
            <v>37438</v>
          </cell>
        </row>
        <row r="1855">
          <cell r="A1855">
            <v>11607</v>
          </cell>
          <cell r="B1855" t="str">
            <v>Mevrouw</v>
          </cell>
          <cell r="C1855" t="str">
            <v>H. Bagci</v>
          </cell>
          <cell r="D1855">
            <v>42125</v>
          </cell>
          <cell r="E1855">
            <v>2958465</v>
          </cell>
          <cell r="F1855" t="str">
            <v>Z1</v>
          </cell>
          <cell r="G1855" t="str">
            <v>Dat. dienstjaren CAO</v>
          </cell>
          <cell r="H1855">
            <v>38236</v>
          </cell>
        </row>
        <row r="1856">
          <cell r="A1856">
            <v>11608</v>
          </cell>
          <cell r="B1856" t="str">
            <v>Mevrouw</v>
          </cell>
          <cell r="C1856" t="str">
            <v>S.T. Barbolina</v>
          </cell>
          <cell r="D1856">
            <v>42125</v>
          </cell>
          <cell r="E1856">
            <v>2958465</v>
          </cell>
          <cell r="F1856" t="str">
            <v>Z1</v>
          </cell>
          <cell r="G1856" t="str">
            <v>Dat. dienstjaren CAO</v>
          </cell>
          <cell r="H1856">
            <v>40644</v>
          </cell>
        </row>
        <row r="1857">
          <cell r="A1857">
            <v>11609</v>
          </cell>
          <cell r="B1857" t="str">
            <v>Mevrouw</v>
          </cell>
          <cell r="C1857" t="str">
            <v>E. Batal - Batal</v>
          </cell>
          <cell r="D1857">
            <v>42125</v>
          </cell>
          <cell r="E1857">
            <v>2958465</v>
          </cell>
          <cell r="F1857" t="str">
            <v>Z1</v>
          </cell>
          <cell r="G1857" t="str">
            <v>Dat. dienstjaren CAO</v>
          </cell>
          <cell r="H1857">
            <v>41341</v>
          </cell>
        </row>
        <row r="1858">
          <cell r="A1858">
            <v>11610</v>
          </cell>
          <cell r="B1858" t="str">
            <v>Mevrouw</v>
          </cell>
          <cell r="C1858" t="str">
            <v>H. Bostanci - Bostanci</v>
          </cell>
          <cell r="D1858">
            <v>42125</v>
          </cell>
          <cell r="E1858">
            <v>2958465</v>
          </cell>
          <cell r="F1858" t="str">
            <v>Z1</v>
          </cell>
          <cell r="G1858" t="str">
            <v>Dat. dienstjaren CAO</v>
          </cell>
          <cell r="H1858">
            <v>38363</v>
          </cell>
        </row>
        <row r="1859">
          <cell r="A1859">
            <v>11612</v>
          </cell>
          <cell r="B1859" t="str">
            <v>Mevrouw</v>
          </cell>
          <cell r="C1859" t="str">
            <v>H. Dagdeviren</v>
          </cell>
          <cell r="D1859">
            <v>42125</v>
          </cell>
          <cell r="E1859">
            <v>2958465</v>
          </cell>
          <cell r="F1859" t="str">
            <v>Z1</v>
          </cell>
          <cell r="G1859" t="str">
            <v>Dat. dienstjaren CAO</v>
          </cell>
          <cell r="H1859">
            <v>38363</v>
          </cell>
        </row>
        <row r="1860">
          <cell r="A1860">
            <v>11613</v>
          </cell>
          <cell r="B1860" t="str">
            <v>Mevrouw</v>
          </cell>
          <cell r="C1860" t="str">
            <v>S. Dahman Sebti - Faoual</v>
          </cell>
          <cell r="D1860">
            <v>42125</v>
          </cell>
          <cell r="E1860">
            <v>2958465</v>
          </cell>
          <cell r="F1860" t="str">
            <v>Z1</v>
          </cell>
          <cell r="G1860" t="str">
            <v>Dat. dienstjaren CAO</v>
          </cell>
          <cell r="H1860">
            <v>39090</v>
          </cell>
        </row>
        <row r="1861">
          <cell r="A1861">
            <v>11614</v>
          </cell>
          <cell r="B1861" t="str">
            <v>Mevrouw</v>
          </cell>
          <cell r="C1861" t="str">
            <v>E. Donkers</v>
          </cell>
          <cell r="D1861">
            <v>42125</v>
          </cell>
          <cell r="E1861">
            <v>2958465</v>
          </cell>
          <cell r="F1861" t="str">
            <v>Z1</v>
          </cell>
          <cell r="G1861" t="str">
            <v>Dat. dienstjaren CAO</v>
          </cell>
          <cell r="H1861">
            <v>34366</v>
          </cell>
        </row>
        <row r="1862">
          <cell r="A1862">
            <v>11615</v>
          </cell>
          <cell r="B1862" t="str">
            <v>Mevrouw</v>
          </cell>
          <cell r="C1862" t="str">
            <v>C.B. Engelen - Evers</v>
          </cell>
          <cell r="D1862">
            <v>42125</v>
          </cell>
          <cell r="E1862">
            <v>2958465</v>
          </cell>
          <cell r="F1862" t="str">
            <v>Z1</v>
          </cell>
          <cell r="G1862" t="str">
            <v>Dat. dienstjaren CAO</v>
          </cell>
          <cell r="H1862">
            <v>41141</v>
          </cell>
        </row>
        <row r="1863">
          <cell r="A1863">
            <v>11616</v>
          </cell>
          <cell r="B1863" t="str">
            <v>Mevrouw</v>
          </cell>
          <cell r="C1863" t="str">
            <v>A. Grondziova</v>
          </cell>
          <cell r="D1863">
            <v>42125</v>
          </cell>
          <cell r="E1863">
            <v>2958465</v>
          </cell>
          <cell r="F1863" t="str">
            <v>Z1</v>
          </cell>
          <cell r="G1863" t="str">
            <v>Dat. dienstjaren CAO</v>
          </cell>
          <cell r="H1863">
            <v>40210</v>
          </cell>
        </row>
        <row r="1864">
          <cell r="A1864">
            <v>11617</v>
          </cell>
          <cell r="B1864" t="str">
            <v>Mevrouw</v>
          </cell>
          <cell r="C1864" t="str">
            <v>F. Gulbeden - Yildiz</v>
          </cell>
          <cell r="D1864">
            <v>42125</v>
          </cell>
          <cell r="E1864">
            <v>2958465</v>
          </cell>
          <cell r="F1864" t="str">
            <v>Z1</v>
          </cell>
          <cell r="G1864" t="str">
            <v>Dat. dienstjaren CAO</v>
          </cell>
          <cell r="H1864">
            <v>37627</v>
          </cell>
        </row>
        <row r="1865">
          <cell r="A1865">
            <v>11618</v>
          </cell>
          <cell r="B1865" t="str">
            <v>Mevrouw</v>
          </cell>
          <cell r="C1865" t="str">
            <v>A. Hodzic - Baljic</v>
          </cell>
          <cell r="D1865">
            <v>42125</v>
          </cell>
          <cell r="E1865">
            <v>2958465</v>
          </cell>
          <cell r="F1865" t="str">
            <v>Z1</v>
          </cell>
          <cell r="G1865" t="str">
            <v>Dat. dienstjaren CAO</v>
          </cell>
          <cell r="H1865">
            <v>40444</v>
          </cell>
        </row>
        <row r="1866">
          <cell r="A1866">
            <v>11619</v>
          </cell>
          <cell r="B1866" t="str">
            <v>Mevrouw</v>
          </cell>
          <cell r="C1866" t="str">
            <v>M. Jaffar</v>
          </cell>
          <cell r="D1866">
            <v>42125</v>
          </cell>
          <cell r="E1866">
            <v>2958465</v>
          </cell>
          <cell r="F1866" t="str">
            <v>Z1</v>
          </cell>
          <cell r="G1866" t="str">
            <v>Dat. dienstjaren CAO</v>
          </cell>
          <cell r="H1866">
            <v>39264</v>
          </cell>
        </row>
        <row r="1867">
          <cell r="A1867">
            <v>11620</v>
          </cell>
          <cell r="B1867" t="str">
            <v>Mevrouw</v>
          </cell>
          <cell r="C1867" t="str">
            <v>C.W. Jurjens - Kipp</v>
          </cell>
          <cell r="D1867">
            <v>42125</v>
          </cell>
          <cell r="E1867">
            <v>2958465</v>
          </cell>
          <cell r="F1867" t="str">
            <v>Z1</v>
          </cell>
          <cell r="G1867" t="str">
            <v>Dat. dienstjaren CAO</v>
          </cell>
          <cell r="H1867">
            <v>40185</v>
          </cell>
        </row>
        <row r="1868">
          <cell r="A1868">
            <v>11621</v>
          </cell>
          <cell r="B1868" t="str">
            <v>Mevrouw</v>
          </cell>
          <cell r="C1868" t="str">
            <v>S. Kadir</v>
          </cell>
          <cell r="D1868">
            <v>42125</v>
          </cell>
          <cell r="E1868">
            <v>2958465</v>
          </cell>
          <cell r="F1868" t="str">
            <v>Z1</v>
          </cell>
          <cell r="G1868" t="str">
            <v>Dat. dienstjaren CAO</v>
          </cell>
          <cell r="H1868">
            <v>40549</v>
          </cell>
        </row>
        <row r="1869">
          <cell r="A1869">
            <v>11622</v>
          </cell>
          <cell r="B1869" t="str">
            <v>Mevrouw</v>
          </cell>
          <cell r="C1869" t="str">
            <v>J.F.A. Klaasen</v>
          </cell>
          <cell r="D1869">
            <v>42125</v>
          </cell>
          <cell r="E1869">
            <v>2958465</v>
          </cell>
          <cell r="F1869" t="str">
            <v>Z1</v>
          </cell>
          <cell r="G1869" t="str">
            <v>Dat. dienstjaren CAO</v>
          </cell>
          <cell r="H1869">
            <v>36052</v>
          </cell>
        </row>
        <row r="1870">
          <cell r="A1870">
            <v>11623</v>
          </cell>
          <cell r="B1870" t="str">
            <v>Dhr.</v>
          </cell>
          <cell r="C1870" t="str">
            <v>W. Knoops</v>
          </cell>
          <cell r="D1870">
            <v>42125</v>
          </cell>
          <cell r="E1870">
            <v>2958465</v>
          </cell>
          <cell r="F1870" t="str">
            <v>Z1</v>
          </cell>
          <cell r="G1870" t="str">
            <v>Dat. dienstjaren CAO</v>
          </cell>
          <cell r="H1870">
            <v>36457</v>
          </cell>
        </row>
        <row r="1871">
          <cell r="A1871">
            <v>11624</v>
          </cell>
          <cell r="B1871" t="str">
            <v>Mevrouw</v>
          </cell>
          <cell r="C1871" t="str">
            <v>S. Lestari</v>
          </cell>
          <cell r="D1871">
            <v>42125</v>
          </cell>
          <cell r="E1871">
            <v>2958465</v>
          </cell>
          <cell r="F1871" t="str">
            <v>Z1</v>
          </cell>
          <cell r="G1871" t="str">
            <v>Dat. dienstjaren CAO</v>
          </cell>
          <cell r="H1871">
            <v>40917</v>
          </cell>
        </row>
        <row r="1872">
          <cell r="A1872">
            <v>11625</v>
          </cell>
          <cell r="B1872" t="str">
            <v>Dhr.</v>
          </cell>
          <cell r="C1872" t="str">
            <v>T.J.P. van Lierop</v>
          </cell>
          <cell r="D1872">
            <v>42125</v>
          </cell>
          <cell r="E1872">
            <v>2958465</v>
          </cell>
          <cell r="F1872" t="str">
            <v>Z1</v>
          </cell>
          <cell r="G1872" t="str">
            <v>Dat. dienstjaren CAO</v>
          </cell>
          <cell r="H1872">
            <v>40212</v>
          </cell>
        </row>
        <row r="1873">
          <cell r="A1873">
            <v>11626</v>
          </cell>
          <cell r="B1873" t="str">
            <v>Mevrouw</v>
          </cell>
          <cell r="C1873" t="str">
            <v>L.C. Ngo Badjeck</v>
          </cell>
          <cell r="D1873">
            <v>42125</v>
          </cell>
          <cell r="E1873">
            <v>2958465</v>
          </cell>
          <cell r="F1873" t="str">
            <v>Z1</v>
          </cell>
          <cell r="G1873" t="str">
            <v>Dat. dienstjaren CAO</v>
          </cell>
          <cell r="H1873">
            <v>40525</v>
          </cell>
        </row>
        <row r="1874">
          <cell r="A1874">
            <v>11627</v>
          </cell>
          <cell r="B1874" t="str">
            <v>Mevrouw</v>
          </cell>
          <cell r="C1874" t="str">
            <v>H.A. Jonk - Koraag</v>
          </cell>
          <cell r="D1874">
            <v>42125</v>
          </cell>
          <cell r="E1874">
            <v>2958465</v>
          </cell>
          <cell r="F1874" t="str">
            <v>Z1</v>
          </cell>
          <cell r="G1874" t="str">
            <v>Dat. dienstjaren CAO</v>
          </cell>
          <cell r="H1874">
            <v>37416</v>
          </cell>
        </row>
        <row r="1875">
          <cell r="A1875">
            <v>11628</v>
          </cell>
          <cell r="B1875" t="str">
            <v>Mevrouw</v>
          </cell>
          <cell r="C1875" t="str">
            <v>E. Scholten</v>
          </cell>
          <cell r="D1875">
            <v>42125</v>
          </cell>
          <cell r="E1875">
            <v>2958465</v>
          </cell>
          <cell r="F1875" t="str">
            <v>Z1</v>
          </cell>
          <cell r="G1875" t="str">
            <v>Dat. dienstjaren CAO</v>
          </cell>
          <cell r="H1875">
            <v>41225</v>
          </cell>
        </row>
        <row r="1876">
          <cell r="A1876">
            <v>11629</v>
          </cell>
          <cell r="B1876" t="str">
            <v>Mevrouw</v>
          </cell>
          <cell r="C1876" t="str">
            <v>J.A. Schouten - van Heemskerken</v>
          </cell>
          <cell r="D1876">
            <v>42125</v>
          </cell>
          <cell r="E1876">
            <v>2958465</v>
          </cell>
          <cell r="F1876" t="str">
            <v>Z1</v>
          </cell>
          <cell r="G1876" t="str">
            <v>Dat. dienstjaren CAO</v>
          </cell>
          <cell r="H1876">
            <v>28672</v>
          </cell>
        </row>
        <row r="1877">
          <cell r="A1877">
            <v>11630</v>
          </cell>
          <cell r="B1877" t="str">
            <v>Mevrouw</v>
          </cell>
          <cell r="C1877" t="str">
            <v>J. Scheffer</v>
          </cell>
          <cell r="D1877">
            <v>42125</v>
          </cell>
          <cell r="E1877">
            <v>2958465</v>
          </cell>
          <cell r="F1877" t="str">
            <v>Z1</v>
          </cell>
          <cell r="G1877" t="str">
            <v>Dat. dienstjaren CAO</v>
          </cell>
          <cell r="H1877">
            <v>40982</v>
          </cell>
        </row>
        <row r="1878">
          <cell r="A1878">
            <v>11631</v>
          </cell>
          <cell r="B1878" t="str">
            <v>Mevrouw</v>
          </cell>
          <cell r="C1878" t="str">
            <v>A.J.W. Steinbuch - Sopaheluwakan</v>
          </cell>
          <cell r="D1878">
            <v>42125</v>
          </cell>
          <cell r="E1878">
            <v>2958465</v>
          </cell>
          <cell r="F1878" t="str">
            <v>Z1</v>
          </cell>
          <cell r="G1878" t="str">
            <v>Dat. dienstjaren CAO</v>
          </cell>
          <cell r="H1878">
            <v>40492</v>
          </cell>
        </row>
        <row r="1879">
          <cell r="A1879">
            <v>11632</v>
          </cell>
          <cell r="B1879" t="str">
            <v>Mevrouw</v>
          </cell>
          <cell r="C1879" t="str">
            <v>N. Taskin</v>
          </cell>
          <cell r="D1879">
            <v>42125</v>
          </cell>
          <cell r="E1879">
            <v>2958465</v>
          </cell>
          <cell r="F1879" t="str">
            <v>Z1</v>
          </cell>
          <cell r="G1879" t="str">
            <v>Dat. dienstjaren CAO</v>
          </cell>
          <cell r="H1879">
            <v>38727</v>
          </cell>
        </row>
        <row r="1880">
          <cell r="A1880">
            <v>11633</v>
          </cell>
          <cell r="B1880" t="str">
            <v>Mevrouw</v>
          </cell>
          <cell r="C1880" t="str">
            <v>Z. Ulu - Ulu</v>
          </cell>
          <cell r="D1880">
            <v>42125</v>
          </cell>
          <cell r="E1880">
            <v>2958465</v>
          </cell>
          <cell r="F1880" t="str">
            <v>Z1</v>
          </cell>
          <cell r="G1880" t="str">
            <v>Dat. dienstjaren CAO</v>
          </cell>
          <cell r="H1880">
            <v>35864</v>
          </cell>
        </row>
        <row r="1881">
          <cell r="A1881">
            <v>11634</v>
          </cell>
          <cell r="B1881" t="str">
            <v>Mevrouw</v>
          </cell>
          <cell r="C1881" t="str">
            <v>E. Unal</v>
          </cell>
          <cell r="D1881">
            <v>42125</v>
          </cell>
          <cell r="E1881">
            <v>2958465</v>
          </cell>
          <cell r="F1881" t="str">
            <v>Z1</v>
          </cell>
          <cell r="G1881" t="str">
            <v>Dat. dienstjaren CAO</v>
          </cell>
          <cell r="H1881">
            <v>38037</v>
          </cell>
        </row>
        <row r="1882">
          <cell r="A1882">
            <v>11635</v>
          </cell>
          <cell r="B1882" t="str">
            <v>Dhr.</v>
          </cell>
          <cell r="C1882" t="str">
            <v>M. Yakob</v>
          </cell>
          <cell r="D1882">
            <v>42125</v>
          </cell>
          <cell r="E1882">
            <v>2958465</v>
          </cell>
          <cell r="F1882" t="str">
            <v>Z1</v>
          </cell>
          <cell r="G1882" t="str">
            <v>Dat. dienstjaren CAO</v>
          </cell>
          <cell r="H1882">
            <v>40456</v>
          </cell>
        </row>
        <row r="1883">
          <cell r="A1883">
            <v>11636</v>
          </cell>
          <cell r="B1883" t="str">
            <v>Mevrouw</v>
          </cell>
          <cell r="C1883" t="str">
            <v>F. Tiren</v>
          </cell>
          <cell r="D1883">
            <v>42125</v>
          </cell>
          <cell r="E1883">
            <v>2958465</v>
          </cell>
          <cell r="F1883" t="str">
            <v>Z1</v>
          </cell>
          <cell r="G1883" t="str">
            <v>Dat. dienstjaren CAO</v>
          </cell>
          <cell r="H1883">
            <v>40717</v>
          </cell>
        </row>
        <row r="1884">
          <cell r="A1884">
            <v>11637</v>
          </cell>
          <cell r="B1884" t="str">
            <v>Mevrouw</v>
          </cell>
          <cell r="C1884" t="str">
            <v>B.H. Woudenberg</v>
          </cell>
          <cell r="D1884">
            <v>42125</v>
          </cell>
          <cell r="E1884">
            <v>2958465</v>
          </cell>
          <cell r="F1884" t="str">
            <v>Z1</v>
          </cell>
          <cell r="G1884" t="str">
            <v>Dat. dienstjaren CAO</v>
          </cell>
          <cell r="H1884">
            <v>41155</v>
          </cell>
        </row>
        <row r="1885">
          <cell r="A1885">
            <v>11638</v>
          </cell>
          <cell r="B1885" t="str">
            <v>Mevrouw</v>
          </cell>
          <cell r="C1885" t="str">
            <v>Z. Yildirim</v>
          </cell>
          <cell r="D1885">
            <v>42125</v>
          </cell>
          <cell r="E1885">
            <v>2958465</v>
          </cell>
          <cell r="F1885" t="str">
            <v>Z1</v>
          </cell>
          <cell r="G1885" t="str">
            <v>Dat. dienstjaren CAO</v>
          </cell>
          <cell r="H1885">
            <v>37135</v>
          </cell>
        </row>
        <row r="1886">
          <cell r="A1886">
            <v>11639</v>
          </cell>
          <cell r="B1886" t="str">
            <v>Mevrouw</v>
          </cell>
          <cell r="C1886" t="str">
            <v>F.A. Bechan</v>
          </cell>
          <cell r="D1886">
            <v>42125</v>
          </cell>
          <cell r="E1886">
            <v>2958465</v>
          </cell>
          <cell r="F1886" t="str">
            <v>Z1</v>
          </cell>
          <cell r="G1886" t="str">
            <v>Dat. dienstjaren CAO</v>
          </cell>
          <cell r="H1886">
            <v>41306</v>
          </cell>
        </row>
        <row r="1887">
          <cell r="A1887">
            <v>11640</v>
          </cell>
          <cell r="B1887" t="str">
            <v>Mevrouw</v>
          </cell>
          <cell r="C1887" t="str">
            <v>J. Kooijman - Kiszka</v>
          </cell>
          <cell r="D1887">
            <v>42125</v>
          </cell>
          <cell r="E1887">
            <v>2958465</v>
          </cell>
          <cell r="F1887" t="str">
            <v>Z1</v>
          </cell>
          <cell r="G1887" t="str">
            <v>Dat. dienstjaren CAO</v>
          </cell>
          <cell r="H1887">
            <v>40364</v>
          </cell>
        </row>
        <row r="1888">
          <cell r="A1888">
            <v>11641</v>
          </cell>
          <cell r="B1888" t="str">
            <v>Mevrouw</v>
          </cell>
          <cell r="C1888" t="str">
            <v>S.J. Mamber</v>
          </cell>
          <cell r="D1888">
            <v>42125</v>
          </cell>
          <cell r="E1888">
            <v>2958465</v>
          </cell>
          <cell r="F1888" t="str">
            <v>Z1</v>
          </cell>
          <cell r="G1888" t="str">
            <v>Dat. dienstjaren CAO</v>
          </cell>
          <cell r="H1888">
            <v>35706</v>
          </cell>
        </row>
        <row r="1889">
          <cell r="A1889">
            <v>11642</v>
          </cell>
          <cell r="B1889" t="str">
            <v>Dhr.</v>
          </cell>
          <cell r="C1889" t="str">
            <v>T.H. Stil</v>
          </cell>
          <cell r="D1889">
            <v>42099</v>
          </cell>
          <cell r="E1889">
            <v>2958465</v>
          </cell>
          <cell r="F1889" t="str">
            <v>Z1</v>
          </cell>
          <cell r="G1889" t="str">
            <v>Dat. dienstjaren CAO</v>
          </cell>
          <cell r="H1889">
            <v>41617</v>
          </cell>
        </row>
        <row r="1890">
          <cell r="A1890">
            <v>11643</v>
          </cell>
          <cell r="B1890" t="str">
            <v>Mevrouw</v>
          </cell>
          <cell r="C1890" t="str">
            <v>A. Altay</v>
          </cell>
          <cell r="D1890">
            <v>42125</v>
          </cell>
          <cell r="E1890">
            <v>2958465</v>
          </cell>
          <cell r="F1890" t="str">
            <v>Z1</v>
          </cell>
          <cell r="G1890" t="str">
            <v>Dat. dienstjaren CAO</v>
          </cell>
          <cell r="H1890">
            <v>39349</v>
          </cell>
        </row>
        <row r="1891">
          <cell r="A1891">
            <v>11644</v>
          </cell>
          <cell r="B1891" t="str">
            <v>Mevrouw</v>
          </cell>
          <cell r="C1891" t="str">
            <v>Z. Bellouki - Mohafid</v>
          </cell>
          <cell r="D1891">
            <v>42125</v>
          </cell>
          <cell r="E1891">
            <v>2958465</v>
          </cell>
          <cell r="F1891" t="str">
            <v>Z1</v>
          </cell>
          <cell r="G1891" t="str">
            <v>Dat. dienstjaren CAO</v>
          </cell>
          <cell r="H1891">
            <v>33297</v>
          </cell>
        </row>
        <row r="1892">
          <cell r="A1892">
            <v>11645</v>
          </cell>
          <cell r="B1892" t="str">
            <v>Mevrouw</v>
          </cell>
          <cell r="C1892" t="str">
            <v>F. Deger - Dural</v>
          </cell>
          <cell r="D1892">
            <v>42125</v>
          </cell>
          <cell r="E1892">
            <v>2958465</v>
          </cell>
          <cell r="F1892" t="str">
            <v>Z1</v>
          </cell>
          <cell r="G1892" t="str">
            <v>Dat. dienstjaren CAO</v>
          </cell>
          <cell r="H1892">
            <v>39254</v>
          </cell>
        </row>
        <row r="1893">
          <cell r="A1893">
            <v>11646</v>
          </cell>
          <cell r="B1893" t="str">
            <v>Mevrouw</v>
          </cell>
          <cell r="C1893" t="str">
            <v>V.H. Tamo</v>
          </cell>
          <cell r="D1893">
            <v>42125</v>
          </cell>
          <cell r="E1893">
            <v>2958465</v>
          </cell>
          <cell r="F1893" t="str">
            <v>Z1</v>
          </cell>
          <cell r="G1893" t="str">
            <v>Dat. dienstjaren CAO</v>
          </cell>
          <cell r="H1893">
            <v>38661</v>
          </cell>
        </row>
        <row r="1894">
          <cell r="A1894">
            <v>11647</v>
          </cell>
          <cell r="B1894" t="str">
            <v>Mevrouw</v>
          </cell>
          <cell r="C1894" t="str">
            <v>H. Hamdi</v>
          </cell>
          <cell r="D1894">
            <v>42114</v>
          </cell>
          <cell r="E1894">
            <v>2958465</v>
          </cell>
          <cell r="F1894" t="str">
            <v>Z1</v>
          </cell>
          <cell r="G1894" t="str">
            <v>Dat. dienstjaren CAO</v>
          </cell>
          <cell r="H1894">
            <v>42114</v>
          </cell>
        </row>
        <row r="1895">
          <cell r="A1895">
            <v>11648</v>
          </cell>
          <cell r="B1895" t="str">
            <v>Mevrouw</v>
          </cell>
          <cell r="C1895" t="str">
            <v>T. Hommes</v>
          </cell>
          <cell r="D1895">
            <v>42125</v>
          </cell>
          <cell r="E1895">
            <v>2958465</v>
          </cell>
          <cell r="F1895" t="str">
            <v>Z1</v>
          </cell>
          <cell r="G1895" t="str">
            <v>Dat. dienstjaren CAO</v>
          </cell>
          <cell r="H1895">
            <v>41579</v>
          </cell>
        </row>
        <row r="1896">
          <cell r="A1896">
            <v>11649</v>
          </cell>
          <cell r="B1896" t="str">
            <v>Dhr.</v>
          </cell>
          <cell r="C1896" t="str">
            <v>R.R. Daal</v>
          </cell>
          <cell r="D1896">
            <v>42119</v>
          </cell>
          <cell r="E1896">
            <v>2958465</v>
          </cell>
          <cell r="F1896" t="str">
            <v>Z1</v>
          </cell>
          <cell r="G1896" t="str">
            <v>Dat. dienstjaren CAO</v>
          </cell>
          <cell r="H1896">
            <v>41389</v>
          </cell>
        </row>
        <row r="1897">
          <cell r="A1897">
            <v>11650</v>
          </cell>
          <cell r="B1897" t="str">
            <v>Mevrouw</v>
          </cell>
          <cell r="C1897" t="str">
            <v>K.P.J. Buurman</v>
          </cell>
          <cell r="D1897">
            <v>42125</v>
          </cell>
          <cell r="E1897">
            <v>2958465</v>
          </cell>
          <cell r="F1897" t="str">
            <v>Z1</v>
          </cell>
          <cell r="G1897" t="str">
            <v>Dat. dienstjaren CAO</v>
          </cell>
          <cell r="H1897">
            <v>42125</v>
          </cell>
        </row>
        <row r="1898">
          <cell r="A1898">
            <v>11651</v>
          </cell>
          <cell r="B1898" t="str">
            <v>Dhr.</v>
          </cell>
          <cell r="C1898" t="str">
            <v>K. Yakinsyah</v>
          </cell>
          <cell r="D1898">
            <v>42139</v>
          </cell>
          <cell r="E1898">
            <v>2958465</v>
          </cell>
          <cell r="F1898" t="str">
            <v>Z1</v>
          </cell>
          <cell r="G1898" t="str">
            <v>Dat. dienstjaren CAO</v>
          </cell>
          <cell r="H1898">
            <v>41890</v>
          </cell>
        </row>
        <row r="1899">
          <cell r="A1899">
            <v>11652</v>
          </cell>
          <cell r="B1899" t="str">
            <v>Mevrouw</v>
          </cell>
          <cell r="C1899" t="str">
            <v>S. Ali Mohammd Sied</v>
          </cell>
          <cell r="D1899">
            <v>42186</v>
          </cell>
          <cell r="E1899">
            <v>2958465</v>
          </cell>
          <cell r="F1899" t="str">
            <v>Z1</v>
          </cell>
          <cell r="G1899" t="str">
            <v>Dat. dienstjaren CAO</v>
          </cell>
          <cell r="H1899">
            <v>40969</v>
          </cell>
        </row>
        <row r="1900">
          <cell r="A1900">
            <v>11653</v>
          </cell>
          <cell r="B1900" t="str">
            <v>Dhr.</v>
          </cell>
          <cell r="C1900" t="str">
            <v>N. Lunter</v>
          </cell>
          <cell r="D1900">
            <v>42186</v>
          </cell>
          <cell r="E1900">
            <v>2958465</v>
          </cell>
          <cell r="F1900" t="str">
            <v>Z1</v>
          </cell>
          <cell r="G1900" t="str">
            <v>Dat. dienstjaren CAO</v>
          </cell>
          <cell r="H1900">
            <v>41141</v>
          </cell>
        </row>
        <row r="1901">
          <cell r="A1901">
            <v>11654</v>
          </cell>
          <cell r="B1901" t="str">
            <v>Mevrouw</v>
          </cell>
          <cell r="C1901" t="str">
            <v>B.W. Daalderop</v>
          </cell>
          <cell r="D1901">
            <v>42186</v>
          </cell>
          <cell r="E1901">
            <v>2958465</v>
          </cell>
          <cell r="F1901" t="str">
            <v>Z1</v>
          </cell>
          <cell r="G1901" t="str">
            <v>Dat. dienstjaren CAO</v>
          </cell>
          <cell r="H1901">
            <v>32611</v>
          </cell>
        </row>
        <row r="1902">
          <cell r="A1902">
            <v>11655</v>
          </cell>
          <cell r="B1902" t="str">
            <v>Mevrouw</v>
          </cell>
          <cell r="C1902" t="str">
            <v>M.J. Feijen - Assuncao</v>
          </cell>
          <cell r="D1902">
            <v>42191</v>
          </cell>
          <cell r="E1902">
            <v>2958465</v>
          </cell>
          <cell r="F1902" t="str">
            <v>Z1</v>
          </cell>
          <cell r="G1902" t="str">
            <v>Dat. dienstjaren CAO</v>
          </cell>
          <cell r="H1902">
            <v>39706</v>
          </cell>
        </row>
        <row r="1903">
          <cell r="A1903">
            <v>11656</v>
          </cell>
          <cell r="B1903" t="str">
            <v>Mevrouw</v>
          </cell>
          <cell r="C1903" t="str">
            <v>R. El Idrissi - Benyouzagh</v>
          </cell>
          <cell r="D1903">
            <v>42191</v>
          </cell>
          <cell r="E1903">
            <v>2958465</v>
          </cell>
          <cell r="F1903" t="str">
            <v>Z1</v>
          </cell>
          <cell r="G1903" t="str">
            <v>Dat. dienstjaren CAO</v>
          </cell>
          <cell r="H1903">
            <v>40917</v>
          </cell>
        </row>
        <row r="1904">
          <cell r="A1904">
            <v>11657</v>
          </cell>
          <cell r="B1904" t="str">
            <v>Mevrouw</v>
          </cell>
          <cell r="C1904" t="str">
            <v>A.M.M. Prins</v>
          </cell>
          <cell r="D1904">
            <v>42191</v>
          </cell>
          <cell r="E1904">
            <v>2958465</v>
          </cell>
          <cell r="F1904" t="str">
            <v>Z1</v>
          </cell>
          <cell r="G1904" t="str">
            <v>Dat. dienstjaren CAO</v>
          </cell>
          <cell r="H1904">
            <v>40700</v>
          </cell>
        </row>
        <row r="1905">
          <cell r="A1905">
            <v>11658</v>
          </cell>
          <cell r="B1905" t="str">
            <v>Mevrouw</v>
          </cell>
          <cell r="C1905" t="str">
            <v>G. Keles - Keles</v>
          </cell>
          <cell r="D1905">
            <v>42191</v>
          </cell>
          <cell r="E1905">
            <v>2958465</v>
          </cell>
          <cell r="F1905" t="str">
            <v>Z1</v>
          </cell>
          <cell r="G1905" t="str">
            <v>Dat. dienstjaren CAO</v>
          </cell>
          <cell r="H1905">
            <v>39153</v>
          </cell>
        </row>
        <row r="1906">
          <cell r="A1906">
            <v>11659</v>
          </cell>
          <cell r="B1906" t="str">
            <v>Mevrouw</v>
          </cell>
          <cell r="C1906" t="str">
            <v>B. Doerga - Awadhpersad</v>
          </cell>
          <cell r="D1906">
            <v>42191</v>
          </cell>
          <cell r="E1906">
            <v>2958465</v>
          </cell>
          <cell r="F1906" t="str">
            <v>Z1</v>
          </cell>
          <cell r="G1906" t="str">
            <v>Dat. dienstjaren CAO</v>
          </cell>
          <cell r="H1906">
            <v>35291</v>
          </cell>
        </row>
        <row r="1907">
          <cell r="A1907">
            <v>11660</v>
          </cell>
          <cell r="B1907" t="str">
            <v>Mevrouw</v>
          </cell>
          <cell r="C1907" t="str">
            <v>H. Benyouzagh - Dardour</v>
          </cell>
          <cell r="D1907">
            <v>42191</v>
          </cell>
          <cell r="E1907">
            <v>2958465</v>
          </cell>
          <cell r="F1907" t="str">
            <v>Z1</v>
          </cell>
          <cell r="G1907" t="str">
            <v>Dat. dienstjaren CAO</v>
          </cell>
          <cell r="H1907">
            <v>36724</v>
          </cell>
        </row>
        <row r="1908">
          <cell r="A1908">
            <v>11661</v>
          </cell>
          <cell r="B1908" t="str">
            <v>Mevrouw</v>
          </cell>
          <cell r="C1908" t="str">
            <v>N. Rascic</v>
          </cell>
          <cell r="D1908">
            <v>42191</v>
          </cell>
          <cell r="E1908">
            <v>2958465</v>
          </cell>
          <cell r="F1908" t="str">
            <v>Z1</v>
          </cell>
          <cell r="G1908" t="str">
            <v>Dat. dienstjaren CAO</v>
          </cell>
          <cell r="H1908">
            <v>40661</v>
          </cell>
        </row>
        <row r="1909">
          <cell r="A1909">
            <v>11662</v>
          </cell>
          <cell r="B1909" t="str">
            <v>Mevrouw</v>
          </cell>
          <cell r="C1909" t="str">
            <v>M.H.J. van Kalsbeek</v>
          </cell>
          <cell r="D1909">
            <v>42191</v>
          </cell>
          <cell r="E1909">
            <v>2958465</v>
          </cell>
          <cell r="F1909" t="str">
            <v>Z1</v>
          </cell>
          <cell r="G1909" t="str">
            <v>Dat. dienstjaren CAO</v>
          </cell>
          <cell r="H1909">
            <v>40118</v>
          </cell>
        </row>
        <row r="1910">
          <cell r="A1910">
            <v>11663</v>
          </cell>
          <cell r="B1910" t="str">
            <v>Mevrouw</v>
          </cell>
          <cell r="C1910" t="str">
            <v>C.O. Sarkodie</v>
          </cell>
          <cell r="D1910">
            <v>42191</v>
          </cell>
          <cell r="E1910">
            <v>2958465</v>
          </cell>
          <cell r="F1910" t="str">
            <v>Z1</v>
          </cell>
          <cell r="G1910" t="str">
            <v>Dat. dienstjaren CAO</v>
          </cell>
          <cell r="H1910">
            <v>40616</v>
          </cell>
        </row>
        <row r="1911">
          <cell r="A1911">
            <v>11664</v>
          </cell>
          <cell r="B1911" t="str">
            <v>Mevrouw</v>
          </cell>
          <cell r="C1911" t="str">
            <v>I. Nijenhuis</v>
          </cell>
          <cell r="D1911">
            <v>42191</v>
          </cell>
          <cell r="E1911">
            <v>2958465</v>
          </cell>
          <cell r="F1911" t="str">
            <v>Z1</v>
          </cell>
          <cell r="G1911" t="str">
            <v>Dat. dienstjaren CAO</v>
          </cell>
          <cell r="H1911">
            <v>40413</v>
          </cell>
        </row>
        <row r="1912">
          <cell r="A1912">
            <v>11665</v>
          </cell>
          <cell r="B1912" t="str">
            <v>Mevrouw</v>
          </cell>
          <cell r="C1912" t="str">
            <v>M.A.L. Broeder - Pardoel</v>
          </cell>
          <cell r="D1912">
            <v>42186</v>
          </cell>
          <cell r="E1912">
            <v>2958465</v>
          </cell>
          <cell r="F1912" t="str">
            <v>Z1</v>
          </cell>
          <cell r="G1912" t="str">
            <v>Dat. dienstjaren CAO</v>
          </cell>
          <cell r="H1912">
            <v>38534</v>
          </cell>
        </row>
        <row r="1913">
          <cell r="A1913">
            <v>11666</v>
          </cell>
          <cell r="B1913" t="str">
            <v>Mevrouw</v>
          </cell>
          <cell r="C1913" t="str">
            <v>I.G.G.M. van de Pol - Croonen</v>
          </cell>
          <cell r="D1913">
            <v>42186</v>
          </cell>
          <cell r="E1913">
            <v>2958465</v>
          </cell>
          <cell r="F1913" t="str">
            <v>Z1</v>
          </cell>
          <cell r="G1913" t="str">
            <v>Dat. dienstjaren CAO</v>
          </cell>
          <cell r="H1913">
            <v>38534</v>
          </cell>
        </row>
        <row r="1914">
          <cell r="A1914">
            <v>11667</v>
          </cell>
          <cell r="B1914" t="str">
            <v>Mevrouw</v>
          </cell>
          <cell r="C1914" t="str">
            <v>M.H.J. Bakhuis - Hesselink</v>
          </cell>
          <cell r="D1914">
            <v>42205</v>
          </cell>
          <cell r="E1914">
            <v>2958465</v>
          </cell>
          <cell r="F1914" t="str">
            <v>Z1</v>
          </cell>
          <cell r="G1914" t="str">
            <v>Dat. dienstjaren CAO</v>
          </cell>
          <cell r="H1914">
            <v>41852</v>
          </cell>
        </row>
        <row r="1915">
          <cell r="A1915">
            <v>11668</v>
          </cell>
          <cell r="B1915" t="str">
            <v>Dhr.</v>
          </cell>
          <cell r="C1915" t="str">
            <v>K.K. Appiagyei</v>
          </cell>
          <cell r="D1915">
            <v>42198</v>
          </cell>
          <cell r="E1915">
            <v>2958465</v>
          </cell>
          <cell r="F1915" t="str">
            <v>Z1</v>
          </cell>
          <cell r="G1915" t="str">
            <v>Dat. dienstjaren CAO</v>
          </cell>
          <cell r="H1915">
            <v>39601</v>
          </cell>
        </row>
        <row r="1916">
          <cell r="A1916">
            <v>11669</v>
          </cell>
          <cell r="B1916" t="str">
            <v>Mevrouw</v>
          </cell>
          <cell r="C1916" t="str">
            <v>S. Yildirim - Yildirim</v>
          </cell>
          <cell r="D1916">
            <v>42248</v>
          </cell>
          <cell r="E1916">
            <v>2958465</v>
          </cell>
          <cell r="F1916" t="str">
            <v>Z1</v>
          </cell>
          <cell r="G1916" t="str">
            <v>Dat. dienstjaren CAO</v>
          </cell>
          <cell r="H1916">
            <v>37348</v>
          </cell>
        </row>
        <row r="1917">
          <cell r="A1917">
            <v>11670</v>
          </cell>
          <cell r="B1917" t="str">
            <v>Mevrouw</v>
          </cell>
          <cell r="C1917" t="str">
            <v>Z. Ulu</v>
          </cell>
          <cell r="D1917">
            <v>42248</v>
          </cell>
          <cell r="E1917">
            <v>2958465</v>
          </cell>
          <cell r="F1917" t="str">
            <v>Z1</v>
          </cell>
          <cell r="G1917" t="str">
            <v>Dat. dienstjaren CAO</v>
          </cell>
          <cell r="H1917">
            <v>35626</v>
          </cell>
        </row>
        <row r="1918">
          <cell r="A1918">
            <v>11671</v>
          </cell>
          <cell r="B1918" t="str">
            <v>Mevrouw</v>
          </cell>
          <cell r="C1918" t="str">
            <v>D. Oksuz - Parlak</v>
          </cell>
          <cell r="D1918">
            <v>42248</v>
          </cell>
          <cell r="E1918">
            <v>2958465</v>
          </cell>
          <cell r="F1918" t="str">
            <v>Z1</v>
          </cell>
          <cell r="G1918" t="str">
            <v>Dat. dienstjaren CAO</v>
          </cell>
          <cell r="H1918">
            <v>40708</v>
          </cell>
        </row>
        <row r="1919">
          <cell r="A1919">
            <v>11672</v>
          </cell>
          <cell r="B1919" t="str">
            <v>Mevrouw</v>
          </cell>
          <cell r="C1919" t="str">
            <v>A. Ozkaraaslan</v>
          </cell>
          <cell r="D1919">
            <v>42240</v>
          </cell>
          <cell r="E1919">
            <v>2958465</v>
          </cell>
          <cell r="F1919" t="str">
            <v>Z1</v>
          </cell>
          <cell r="G1919" t="str">
            <v>Dat. dienstjaren CAO</v>
          </cell>
          <cell r="H1919">
            <v>41760</v>
          </cell>
        </row>
        <row r="1920">
          <cell r="A1920">
            <v>11673</v>
          </cell>
          <cell r="B1920" t="str">
            <v>Mevrouw</v>
          </cell>
          <cell r="C1920" t="str">
            <v>S. van Voorst - Penning</v>
          </cell>
          <cell r="D1920">
            <v>42248</v>
          </cell>
          <cell r="E1920">
            <v>2958465</v>
          </cell>
          <cell r="F1920" t="str">
            <v>Z1</v>
          </cell>
          <cell r="G1920" t="str">
            <v>Dat. dienstjaren CAO</v>
          </cell>
          <cell r="H1920">
            <v>41984</v>
          </cell>
        </row>
        <row r="1921">
          <cell r="A1921">
            <v>11674</v>
          </cell>
          <cell r="B1921" t="str">
            <v>Dhr.</v>
          </cell>
          <cell r="C1921" t="str">
            <v>M. Chahbouni</v>
          </cell>
          <cell r="D1921">
            <v>42240</v>
          </cell>
          <cell r="E1921">
            <v>2958465</v>
          </cell>
          <cell r="F1921" t="str">
            <v>Z1</v>
          </cell>
          <cell r="G1921" t="str">
            <v>Dat. dienstjaren CAO</v>
          </cell>
          <cell r="H1921">
            <v>42240</v>
          </cell>
        </row>
        <row r="1922">
          <cell r="A1922">
            <v>11675</v>
          </cell>
          <cell r="B1922" t="str">
            <v>Mevrouw</v>
          </cell>
          <cell r="C1922" t="str">
            <v>D. Wever - Korthuis</v>
          </cell>
          <cell r="D1922">
            <v>42240</v>
          </cell>
          <cell r="E1922">
            <v>2958465</v>
          </cell>
          <cell r="F1922" t="str">
            <v>Z1</v>
          </cell>
          <cell r="G1922" t="str">
            <v>Dat. dienstjaren CAO</v>
          </cell>
          <cell r="H1922">
            <v>42240</v>
          </cell>
        </row>
        <row r="1923">
          <cell r="A1923">
            <v>11676</v>
          </cell>
          <cell r="B1923" t="str">
            <v>Dhr.</v>
          </cell>
          <cell r="C1923" t="str">
            <v>J.T. Niday</v>
          </cell>
          <cell r="D1923">
            <v>42254</v>
          </cell>
          <cell r="E1923">
            <v>2958465</v>
          </cell>
          <cell r="F1923" t="str">
            <v>Z1</v>
          </cell>
          <cell r="G1923" t="str">
            <v>Dat. dienstjaren CAO</v>
          </cell>
          <cell r="H1923">
            <v>42254</v>
          </cell>
        </row>
        <row r="1924">
          <cell r="A1924">
            <v>11677</v>
          </cell>
          <cell r="B1924" t="str">
            <v>Mevrouw</v>
          </cell>
          <cell r="C1924" t="str">
            <v>F.L. Koch - Vis</v>
          </cell>
          <cell r="D1924">
            <v>42256</v>
          </cell>
          <cell r="E1924">
            <v>2958465</v>
          </cell>
          <cell r="F1924" t="str">
            <v>Z1</v>
          </cell>
          <cell r="G1924" t="str">
            <v>Dat. dienstjaren CAO</v>
          </cell>
          <cell r="H1924">
            <v>41848</v>
          </cell>
        </row>
        <row r="1925">
          <cell r="A1925">
            <v>11678</v>
          </cell>
          <cell r="B1925" t="str">
            <v>Mevrouw</v>
          </cell>
          <cell r="C1925" t="str">
            <v>A. Hartholt - Plazier</v>
          </cell>
          <cell r="D1925">
            <v>42254</v>
          </cell>
          <cell r="E1925">
            <v>2958465</v>
          </cell>
          <cell r="F1925" t="str">
            <v>Z1</v>
          </cell>
          <cell r="G1925" t="str">
            <v>Dat. dienstjaren CAO</v>
          </cell>
          <cell r="H1925">
            <v>41668</v>
          </cell>
        </row>
        <row r="1926">
          <cell r="A1926">
            <v>11679</v>
          </cell>
          <cell r="B1926" t="str">
            <v>Dhr.</v>
          </cell>
          <cell r="C1926" t="str">
            <v>M. Kan</v>
          </cell>
          <cell r="D1926">
            <v>42268</v>
          </cell>
          <cell r="E1926">
            <v>2958465</v>
          </cell>
          <cell r="F1926" t="str">
            <v>Z1</v>
          </cell>
          <cell r="G1926" t="str">
            <v>Dat. dienstjaren CAO</v>
          </cell>
          <cell r="H1926">
            <v>42268</v>
          </cell>
        </row>
        <row r="1927">
          <cell r="A1927">
            <v>11680</v>
          </cell>
          <cell r="B1927" t="str">
            <v>Mevrouw</v>
          </cell>
          <cell r="C1927" t="str">
            <v>G. Ozcelik</v>
          </cell>
          <cell r="D1927">
            <v>42261</v>
          </cell>
          <cell r="E1927">
            <v>2958465</v>
          </cell>
          <cell r="F1927" t="str">
            <v>Z1</v>
          </cell>
          <cell r="G1927" t="str">
            <v>Dat. dienstjaren CAO</v>
          </cell>
          <cell r="H1927">
            <v>42261</v>
          </cell>
        </row>
        <row r="1928">
          <cell r="A1928">
            <v>11681</v>
          </cell>
          <cell r="B1928" t="str">
            <v>Mevrouw</v>
          </cell>
          <cell r="C1928" t="str">
            <v>G. Basarir</v>
          </cell>
          <cell r="D1928">
            <v>42268</v>
          </cell>
          <cell r="E1928">
            <v>2958465</v>
          </cell>
          <cell r="F1928" t="str">
            <v>Z1</v>
          </cell>
          <cell r="G1928" t="str">
            <v>Dat. dienstjaren CAO</v>
          </cell>
          <cell r="H1928">
            <v>42268</v>
          </cell>
        </row>
        <row r="1929">
          <cell r="A1929">
            <v>11682</v>
          </cell>
          <cell r="B1929" t="str">
            <v>Mevrouw</v>
          </cell>
          <cell r="C1929" t="str">
            <v>J.M. Voss - Peters</v>
          </cell>
          <cell r="D1929">
            <v>42273</v>
          </cell>
          <cell r="E1929">
            <v>2958465</v>
          </cell>
          <cell r="F1929" t="str">
            <v>Z1</v>
          </cell>
          <cell r="G1929" t="str">
            <v>Dat. dienstjaren CAO</v>
          </cell>
          <cell r="H1929">
            <v>41696</v>
          </cell>
        </row>
        <row r="1930">
          <cell r="A1930">
            <v>11683</v>
          </cell>
          <cell r="B1930" t="str">
            <v>Mevrouw</v>
          </cell>
          <cell r="C1930" t="str">
            <v>J.A.M.M. de Vries</v>
          </cell>
          <cell r="D1930">
            <v>42268</v>
          </cell>
          <cell r="E1930">
            <v>2958465</v>
          </cell>
          <cell r="F1930" t="str">
            <v>Z1</v>
          </cell>
          <cell r="G1930" t="str">
            <v>Dat. dienstjaren CAO</v>
          </cell>
          <cell r="H1930">
            <v>41541</v>
          </cell>
        </row>
        <row r="1931">
          <cell r="A1931">
            <v>11684</v>
          </cell>
          <cell r="B1931" t="str">
            <v>Mevrouw</v>
          </cell>
          <cell r="C1931" t="str">
            <v>E. Karakoyunlu</v>
          </cell>
          <cell r="D1931">
            <v>42279</v>
          </cell>
          <cell r="E1931">
            <v>2958465</v>
          </cell>
          <cell r="F1931" t="str">
            <v>Z1</v>
          </cell>
          <cell r="G1931" t="str">
            <v>Dat. dienstjaren CAO</v>
          </cell>
          <cell r="H1931">
            <v>42279</v>
          </cell>
        </row>
        <row r="1932">
          <cell r="A1932">
            <v>11685</v>
          </cell>
          <cell r="B1932" t="str">
            <v>Mevrouw</v>
          </cell>
          <cell r="C1932" t="str">
            <v>S. Apputhurai</v>
          </cell>
          <cell r="D1932">
            <v>42289</v>
          </cell>
          <cell r="E1932">
            <v>2958465</v>
          </cell>
          <cell r="F1932" t="str">
            <v>Z1</v>
          </cell>
          <cell r="G1932" t="str">
            <v>Dat. dienstjaren CAO</v>
          </cell>
          <cell r="H1932">
            <v>41939</v>
          </cell>
        </row>
        <row r="1933">
          <cell r="A1933">
            <v>11686</v>
          </cell>
          <cell r="B1933" t="str">
            <v>Mevrouw</v>
          </cell>
          <cell r="C1933" t="str">
            <v>L. Roelofswaard - van Horck</v>
          </cell>
          <cell r="D1933">
            <v>42285</v>
          </cell>
          <cell r="E1933">
            <v>2958465</v>
          </cell>
          <cell r="F1933" t="str">
            <v>Z1</v>
          </cell>
          <cell r="G1933" t="str">
            <v>Dat. dienstjaren CAO</v>
          </cell>
          <cell r="H1933">
            <v>37417</v>
          </cell>
        </row>
        <row r="1934">
          <cell r="A1934">
            <v>11687</v>
          </cell>
          <cell r="B1934" t="str">
            <v>Mevrouw</v>
          </cell>
          <cell r="C1934" t="str">
            <v>J.M.E. Kutterik - Bosch</v>
          </cell>
          <cell r="D1934">
            <v>42292</v>
          </cell>
          <cell r="E1934">
            <v>2958465</v>
          </cell>
          <cell r="F1934" t="str">
            <v>Z1</v>
          </cell>
          <cell r="G1934" t="str">
            <v>Dat. dienstjaren CAO</v>
          </cell>
          <cell r="H1934">
            <v>39235</v>
          </cell>
        </row>
        <row r="1935">
          <cell r="A1935">
            <v>11688</v>
          </cell>
          <cell r="B1935" t="str">
            <v>Mevrouw</v>
          </cell>
          <cell r="C1935" t="str">
            <v>D.T. Reijnen</v>
          </cell>
          <cell r="D1935">
            <v>42300</v>
          </cell>
          <cell r="E1935">
            <v>2958465</v>
          </cell>
          <cell r="F1935" t="str">
            <v>Z1</v>
          </cell>
          <cell r="G1935" t="str">
            <v>Dat. dienstjaren CAO</v>
          </cell>
          <cell r="H1935">
            <v>41642</v>
          </cell>
        </row>
        <row r="1936">
          <cell r="A1936">
            <v>11689</v>
          </cell>
          <cell r="B1936" t="str">
            <v>Mevrouw</v>
          </cell>
          <cell r="C1936" t="str">
            <v>P. Oemrawsingh</v>
          </cell>
          <cell r="D1936">
            <v>42309</v>
          </cell>
          <cell r="E1936">
            <v>2958465</v>
          </cell>
          <cell r="F1936" t="str">
            <v>Z1</v>
          </cell>
          <cell r="G1936" t="str">
            <v>Dat. dienstjaren CAO</v>
          </cell>
          <cell r="H1936">
            <v>39507</v>
          </cell>
        </row>
        <row r="1937">
          <cell r="A1937">
            <v>11690</v>
          </cell>
          <cell r="B1937" t="str">
            <v>Mevrouw</v>
          </cell>
          <cell r="C1937" t="str">
            <v>R.K. Choudhury - Chowdhury</v>
          </cell>
          <cell r="D1937">
            <v>42309</v>
          </cell>
          <cell r="E1937">
            <v>2958465</v>
          </cell>
          <cell r="F1937" t="str">
            <v>Z1</v>
          </cell>
          <cell r="G1937" t="str">
            <v>Dat. dienstjaren CAO</v>
          </cell>
          <cell r="H1937">
            <v>38229</v>
          </cell>
        </row>
        <row r="1938">
          <cell r="A1938">
            <v>11691</v>
          </cell>
          <cell r="B1938" t="str">
            <v>Mevrouw</v>
          </cell>
          <cell r="C1938" t="str">
            <v>P.S.D. Ramdas</v>
          </cell>
          <cell r="D1938">
            <v>42309</v>
          </cell>
          <cell r="E1938">
            <v>2958465</v>
          </cell>
          <cell r="F1938" t="str">
            <v>Z1</v>
          </cell>
          <cell r="G1938" t="str">
            <v>Dat. dienstjaren CAO</v>
          </cell>
          <cell r="H1938">
            <v>40810</v>
          </cell>
        </row>
        <row r="1939">
          <cell r="A1939">
            <v>11692</v>
          </cell>
          <cell r="B1939" t="str">
            <v>Mevrouw</v>
          </cell>
          <cell r="C1939" t="str">
            <v>H. Hasturk - Hasturk</v>
          </cell>
          <cell r="D1939">
            <v>42314</v>
          </cell>
          <cell r="E1939">
            <v>2958465</v>
          </cell>
          <cell r="F1939" t="str">
            <v>Z1</v>
          </cell>
          <cell r="G1939" t="str">
            <v>Dat. dienstjaren CAO</v>
          </cell>
          <cell r="H1939">
            <v>42314</v>
          </cell>
        </row>
        <row r="1940">
          <cell r="A1940">
            <v>11693</v>
          </cell>
          <cell r="B1940" t="str">
            <v>Mevrouw</v>
          </cell>
          <cell r="C1940" t="str">
            <v>P. de Koning</v>
          </cell>
          <cell r="D1940">
            <v>42324</v>
          </cell>
          <cell r="E1940">
            <v>2958465</v>
          </cell>
          <cell r="F1940" t="str">
            <v>Z1</v>
          </cell>
          <cell r="G1940" t="str">
            <v>Dat. dienstjaren CAO</v>
          </cell>
          <cell r="H1940">
            <v>42324</v>
          </cell>
        </row>
        <row r="1941">
          <cell r="A1941">
            <v>11694</v>
          </cell>
          <cell r="B1941" t="str">
            <v>Dhr.</v>
          </cell>
          <cell r="C1941" t="str">
            <v>G.C.M. Heerschop</v>
          </cell>
          <cell r="D1941">
            <v>42318</v>
          </cell>
          <cell r="E1941">
            <v>2958465</v>
          </cell>
          <cell r="F1941" t="str">
            <v>Z1</v>
          </cell>
          <cell r="G1941" t="str">
            <v>Dat. dienstjaren CAO</v>
          </cell>
          <cell r="H1941">
            <v>41584</v>
          </cell>
        </row>
        <row r="1942">
          <cell r="A1942">
            <v>11695</v>
          </cell>
          <cell r="B1942" t="str">
            <v>Mevrouw</v>
          </cell>
          <cell r="C1942" t="str">
            <v>A. van de Bunt - Hoogendoorn</v>
          </cell>
          <cell r="D1942">
            <v>42317</v>
          </cell>
          <cell r="E1942">
            <v>2958465</v>
          </cell>
          <cell r="F1942" t="str">
            <v>Z1</v>
          </cell>
          <cell r="G1942" t="str">
            <v>Dat. dienstjaren CAO</v>
          </cell>
          <cell r="H1942">
            <v>41983</v>
          </cell>
        </row>
        <row r="1943">
          <cell r="A1943">
            <v>11696</v>
          </cell>
          <cell r="B1943" t="str">
            <v>Mevrouw</v>
          </cell>
          <cell r="C1943" t="str">
            <v>F. El Houdaigui</v>
          </cell>
          <cell r="D1943">
            <v>42331</v>
          </cell>
          <cell r="E1943">
            <v>2958465</v>
          </cell>
          <cell r="F1943" t="str">
            <v>Z1</v>
          </cell>
          <cell r="G1943" t="str">
            <v>Dat. dienstjaren CAO</v>
          </cell>
          <cell r="H1943">
            <v>41988</v>
          </cell>
        </row>
        <row r="1944">
          <cell r="A1944">
            <v>11697</v>
          </cell>
          <cell r="B1944" t="str">
            <v>Mevrouw</v>
          </cell>
          <cell r="C1944" t="str">
            <v>N. Meeuwsen</v>
          </cell>
          <cell r="D1944">
            <v>42344</v>
          </cell>
          <cell r="E1944">
            <v>2958465</v>
          </cell>
          <cell r="F1944" t="str">
            <v>Z1</v>
          </cell>
          <cell r="G1944" t="str">
            <v>Dat. dienstjaren CAO</v>
          </cell>
          <cell r="H1944">
            <v>41967</v>
          </cell>
        </row>
        <row r="1945">
          <cell r="A1945">
            <v>11698</v>
          </cell>
          <cell r="B1945" t="str">
            <v>Mevrouw</v>
          </cell>
          <cell r="C1945" t="str">
            <v>R. Tanke - Sitthiho</v>
          </cell>
          <cell r="D1945">
            <v>42339</v>
          </cell>
          <cell r="E1945">
            <v>2958465</v>
          </cell>
          <cell r="F1945" t="str">
            <v>Z1</v>
          </cell>
          <cell r="G1945" t="str">
            <v>Dat. dienstjaren CAO</v>
          </cell>
          <cell r="H1945">
            <v>40848</v>
          </cell>
        </row>
        <row r="1946">
          <cell r="A1946">
            <v>11699</v>
          </cell>
          <cell r="B1946" t="str">
            <v>Mevrouw</v>
          </cell>
          <cell r="C1946" t="str">
            <v>O. Sawainoi</v>
          </cell>
          <cell r="D1946">
            <v>42339</v>
          </cell>
          <cell r="E1946">
            <v>2958465</v>
          </cell>
          <cell r="F1946" t="str">
            <v>Z1</v>
          </cell>
          <cell r="G1946" t="str">
            <v>Dat. dienstjaren CAO</v>
          </cell>
          <cell r="H1946">
            <v>40609</v>
          </cell>
        </row>
        <row r="1947">
          <cell r="A1947">
            <v>11700</v>
          </cell>
          <cell r="B1947" t="str">
            <v>Dhr.</v>
          </cell>
          <cell r="C1947" t="str">
            <v>E. Cekic</v>
          </cell>
          <cell r="D1947">
            <v>42339</v>
          </cell>
          <cell r="E1947">
            <v>2958465</v>
          </cell>
          <cell r="F1947" t="str">
            <v>Z1</v>
          </cell>
          <cell r="G1947" t="str">
            <v>Dat. dienstjaren CAO</v>
          </cell>
          <cell r="H1947">
            <v>33113</v>
          </cell>
        </row>
        <row r="1948">
          <cell r="A1948">
            <v>11701</v>
          </cell>
          <cell r="B1948" t="str">
            <v>Mevrouw</v>
          </cell>
          <cell r="C1948" t="str">
            <v>L. Zoughagh - Yachaoui</v>
          </cell>
          <cell r="D1948">
            <v>35583</v>
          </cell>
          <cell r="E1948">
            <v>2958465</v>
          </cell>
          <cell r="F1948" t="str">
            <v>Z1</v>
          </cell>
          <cell r="G1948" t="str">
            <v>Dat. dienstjaren CAO</v>
          </cell>
          <cell r="H1948">
            <v>35583</v>
          </cell>
        </row>
        <row r="1949">
          <cell r="A1949">
            <v>11702</v>
          </cell>
          <cell r="B1949" t="str">
            <v>Mevrouw</v>
          </cell>
          <cell r="C1949" t="str">
            <v>N. Kaya - Karakurt</v>
          </cell>
          <cell r="D1949">
            <v>33869</v>
          </cell>
          <cell r="E1949">
            <v>2958465</v>
          </cell>
          <cell r="F1949" t="str">
            <v>Z1</v>
          </cell>
          <cell r="G1949" t="str">
            <v>Dat. dienstjaren CAO</v>
          </cell>
          <cell r="H1949">
            <v>33869</v>
          </cell>
        </row>
        <row r="1950">
          <cell r="A1950">
            <v>11703</v>
          </cell>
          <cell r="B1950" t="str">
            <v>Mevrouw</v>
          </cell>
          <cell r="C1950" t="str">
            <v>M.D.A. Lopes Robalo</v>
          </cell>
          <cell r="D1950">
            <v>31518</v>
          </cell>
          <cell r="E1950">
            <v>2958465</v>
          </cell>
          <cell r="F1950" t="str">
            <v>Z1</v>
          </cell>
          <cell r="G1950" t="str">
            <v>Dat. dienstjaren CAO</v>
          </cell>
          <cell r="H1950">
            <v>31518</v>
          </cell>
        </row>
        <row r="1951">
          <cell r="A1951">
            <v>11704</v>
          </cell>
          <cell r="B1951" t="str">
            <v>Mevrouw</v>
          </cell>
          <cell r="C1951" t="str">
            <v>C. Dias - de Pina Semedo</v>
          </cell>
          <cell r="D1951">
            <v>32860</v>
          </cell>
          <cell r="E1951">
            <v>2958465</v>
          </cell>
          <cell r="F1951" t="str">
            <v>Z1</v>
          </cell>
          <cell r="G1951" t="str">
            <v>Dat. dienstjaren CAO</v>
          </cell>
          <cell r="H1951">
            <v>32860</v>
          </cell>
        </row>
        <row r="1952">
          <cell r="A1952">
            <v>11706</v>
          </cell>
          <cell r="B1952" t="str">
            <v>Mevrouw</v>
          </cell>
          <cell r="C1952" t="str">
            <v>F. Bouazzaoui - el Hatmi</v>
          </cell>
          <cell r="D1952">
            <v>36358</v>
          </cell>
          <cell r="E1952">
            <v>2958465</v>
          </cell>
          <cell r="F1952" t="str">
            <v>Z1</v>
          </cell>
          <cell r="G1952" t="str">
            <v>Dat. dienstjaren CAO</v>
          </cell>
          <cell r="H1952">
            <v>36358</v>
          </cell>
        </row>
        <row r="1953">
          <cell r="A1953">
            <v>11707</v>
          </cell>
          <cell r="B1953" t="str">
            <v>Mevrouw</v>
          </cell>
          <cell r="C1953" t="str">
            <v>Y. van Gestel - de Graaf</v>
          </cell>
          <cell r="D1953">
            <v>36138</v>
          </cell>
          <cell r="E1953">
            <v>2958465</v>
          </cell>
          <cell r="F1953" t="str">
            <v>Z1</v>
          </cell>
          <cell r="G1953" t="str">
            <v>Dat. dienstjaren CAO</v>
          </cell>
          <cell r="H1953">
            <v>36138</v>
          </cell>
        </row>
        <row r="1954">
          <cell r="A1954">
            <v>11708</v>
          </cell>
          <cell r="B1954" t="str">
            <v>Mevrouw</v>
          </cell>
          <cell r="C1954" t="str">
            <v>S. Ilic</v>
          </cell>
          <cell r="D1954">
            <v>35079</v>
          </cell>
          <cell r="E1954">
            <v>2958465</v>
          </cell>
          <cell r="F1954" t="str">
            <v>Z1</v>
          </cell>
          <cell r="G1954" t="str">
            <v>Dat. dienstjaren CAO</v>
          </cell>
          <cell r="H1954">
            <v>35079</v>
          </cell>
        </row>
        <row r="1955">
          <cell r="A1955">
            <v>11709</v>
          </cell>
          <cell r="B1955" t="str">
            <v>Mevrouw</v>
          </cell>
          <cell r="C1955" t="str">
            <v>C.M. Andrade - Lima</v>
          </cell>
          <cell r="D1955">
            <v>35464</v>
          </cell>
          <cell r="E1955">
            <v>2958465</v>
          </cell>
          <cell r="F1955" t="str">
            <v>Z1</v>
          </cell>
          <cell r="G1955" t="str">
            <v>Dat. dienstjaren CAO</v>
          </cell>
          <cell r="H1955">
            <v>32143</v>
          </cell>
        </row>
        <row r="1956">
          <cell r="A1956">
            <v>11710</v>
          </cell>
          <cell r="B1956" t="str">
            <v>Mevrouw</v>
          </cell>
          <cell r="C1956" t="str">
            <v>F.G. do Livramento - dos Reis</v>
          </cell>
          <cell r="D1956">
            <v>35128</v>
          </cell>
          <cell r="E1956">
            <v>2958465</v>
          </cell>
          <cell r="F1956" t="str">
            <v>Z1</v>
          </cell>
          <cell r="G1956" t="str">
            <v>Dat. dienstjaren CAO</v>
          </cell>
          <cell r="H1956">
            <v>35128</v>
          </cell>
        </row>
        <row r="1957">
          <cell r="A1957">
            <v>11711</v>
          </cell>
          <cell r="B1957" t="str">
            <v>Mevrouw</v>
          </cell>
          <cell r="C1957" t="str">
            <v>S. Mohabir - Dharmbir</v>
          </cell>
          <cell r="D1957">
            <v>34736</v>
          </cell>
          <cell r="E1957">
            <v>2958465</v>
          </cell>
          <cell r="F1957" t="str">
            <v>Z1</v>
          </cell>
          <cell r="G1957" t="str">
            <v>Dat. dienstjaren CAO</v>
          </cell>
          <cell r="H1957">
            <v>34736</v>
          </cell>
        </row>
        <row r="1958">
          <cell r="A1958">
            <v>11712</v>
          </cell>
          <cell r="B1958" t="str">
            <v>Mevrouw</v>
          </cell>
          <cell r="C1958" t="str">
            <v>A.F. Oliveira</v>
          </cell>
          <cell r="D1958">
            <v>35877</v>
          </cell>
          <cell r="E1958">
            <v>2958465</v>
          </cell>
          <cell r="F1958" t="str">
            <v>Z1</v>
          </cell>
          <cell r="G1958" t="str">
            <v>Dat. dienstjaren CAO</v>
          </cell>
          <cell r="H1958">
            <v>35877</v>
          </cell>
        </row>
        <row r="1959">
          <cell r="A1959">
            <v>11713</v>
          </cell>
          <cell r="B1959" t="str">
            <v>Mevrouw</v>
          </cell>
          <cell r="C1959" t="str">
            <v>M.D.M. Rocha</v>
          </cell>
          <cell r="D1959">
            <v>35371</v>
          </cell>
          <cell r="E1959">
            <v>2958465</v>
          </cell>
          <cell r="F1959" t="str">
            <v>Z1</v>
          </cell>
          <cell r="G1959" t="str">
            <v>Dat. dienstjaren CAO</v>
          </cell>
          <cell r="H1959">
            <v>35371</v>
          </cell>
        </row>
        <row r="1960">
          <cell r="A1960">
            <v>11714</v>
          </cell>
          <cell r="B1960" t="str">
            <v>Mevrouw</v>
          </cell>
          <cell r="C1960" t="str">
            <v>M. Da Cruz</v>
          </cell>
          <cell r="D1960">
            <v>35562</v>
          </cell>
          <cell r="E1960">
            <v>2958465</v>
          </cell>
          <cell r="F1960" t="str">
            <v>Z1</v>
          </cell>
          <cell r="G1960" t="str">
            <v>Dat. dienstjaren CAO</v>
          </cell>
          <cell r="H1960">
            <v>35562</v>
          </cell>
        </row>
        <row r="1961">
          <cell r="A1961">
            <v>11715</v>
          </cell>
          <cell r="B1961" t="str">
            <v>Mevrouw</v>
          </cell>
          <cell r="C1961" t="str">
            <v>M.A. Gomes</v>
          </cell>
          <cell r="D1961">
            <v>32405</v>
          </cell>
          <cell r="E1961">
            <v>2958465</v>
          </cell>
          <cell r="F1961" t="str">
            <v>Z1</v>
          </cell>
          <cell r="G1961" t="str">
            <v>Dat. dienstjaren CAO</v>
          </cell>
          <cell r="H1961">
            <v>32405</v>
          </cell>
        </row>
        <row r="1962">
          <cell r="A1962">
            <v>11716</v>
          </cell>
          <cell r="B1962" t="str">
            <v>Mevrouw</v>
          </cell>
          <cell r="C1962" t="str">
            <v>N.M. Cardoze - Lerma</v>
          </cell>
          <cell r="D1962">
            <v>32699</v>
          </cell>
          <cell r="E1962">
            <v>2958465</v>
          </cell>
          <cell r="F1962" t="str">
            <v>Z1</v>
          </cell>
          <cell r="G1962" t="str">
            <v>Dat. dienstjaren CAO</v>
          </cell>
          <cell r="H1962">
            <v>32699</v>
          </cell>
        </row>
        <row r="1963">
          <cell r="A1963">
            <v>11717</v>
          </cell>
          <cell r="B1963" t="str">
            <v>Mevrouw</v>
          </cell>
          <cell r="C1963" t="str">
            <v>M. Gomes da Lapa</v>
          </cell>
          <cell r="D1963">
            <v>32787</v>
          </cell>
          <cell r="E1963">
            <v>2958465</v>
          </cell>
          <cell r="F1963" t="str">
            <v>Z1</v>
          </cell>
          <cell r="G1963" t="str">
            <v>Dat. dienstjaren CAO</v>
          </cell>
          <cell r="H1963">
            <v>32787</v>
          </cell>
        </row>
        <row r="1964">
          <cell r="A1964">
            <v>11718</v>
          </cell>
          <cell r="B1964" t="str">
            <v>Mevrouw</v>
          </cell>
          <cell r="C1964" t="str">
            <v>P. Gangaram Panday - Lachminarain</v>
          </cell>
          <cell r="D1964">
            <v>33049</v>
          </cell>
          <cell r="E1964">
            <v>2958465</v>
          </cell>
          <cell r="F1964" t="str">
            <v>Z1</v>
          </cell>
          <cell r="G1964" t="str">
            <v>Dat. dienstjaren CAO</v>
          </cell>
          <cell r="H1964">
            <v>33049</v>
          </cell>
        </row>
        <row r="1965">
          <cell r="A1965">
            <v>11719</v>
          </cell>
          <cell r="B1965" t="str">
            <v>Mevrouw</v>
          </cell>
          <cell r="C1965" t="str">
            <v>A.E. Bouka</v>
          </cell>
          <cell r="D1965">
            <v>34026</v>
          </cell>
          <cell r="E1965">
            <v>2958465</v>
          </cell>
          <cell r="F1965" t="str">
            <v>Z1</v>
          </cell>
          <cell r="G1965" t="str">
            <v>Dat. dienstjaren CAO</v>
          </cell>
          <cell r="H1965">
            <v>34026</v>
          </cell>
        </row>
        <row r="1966">
          <cell r="A1966">
            <v>11720</v>
          </cell>
          <cell r="B1966" t="str">
            <v>Mevrouw</v>
          </cell>
          <cell r="C1966" t="str">
            <v>J. Donkor</v>
          </cell>
          <cell r="D1966">
            <v>35855</v>
          </cell>
          <cell r="E1966">
            <v>2958465</v>
          </cell>
          <cell r="F1966" t="str">
            <v>Z1</v>
          </cell>
          <cell r="G1966" t="str">
            <v>Dat. dienstjaren CAO</v>
          </cell>
          <cell r="H1966">
            <v>34578</v>
          </cell>
        </row>
        <row r="1967">
          <cell r="A1967">
            <v>11721</v>
          </cell>
          <cell r="B1967" t="str">
            <v>Mevrouw</v>
          </cell>
          <cell r="C1967" t="str">
            <v>M. Da Silva Furtado - Monteira</v>
          </cell>
          <cell r="D1967">
            <v>36601</v>
          </cell>
          <cell r="E1967">
            <v>2958465</v>
          </cell>
          <cell r="F1967" t="str">
            <v>Z1</v>
          </cell>
          <cell r="G1967" t="str">
            <v>Dat. dienstjaren CAO</v>
          </cell>
          <cell r="H1967">
            <v>36601</v>
          </cell>
        </row>
        <row r="1968">
          <cell r="A1968">
            <v>11722</v>
          </cell>
          <cell r="B1968" t="str">
            <v>Mevrouw</v>
          </cell>
          <cell r="C1968" t="str">
            <v>M.C. Mendes Baptista</v>
          </cell>
          <cell r="D1968">
            <v>34057</v>
          </cell>
          <cell r="E1968">
            <v>2958465</v>
          </cell>
          <cell r="F1968" t="str">
            <v>Z1</v>
          </cell>
          <cell r="G1968" t="str">
            <v>Dat. dienstjaren CAO</v>
          </cell>
          <cell r="H1968">
            <v>34057</v>
          </cell>
        </row>
        <row r="1969">
          <cell r="A1969">
            <v>11723</v>
          </cell>
          <cell r="B1969" t="str">
            <v>Mevrouw</v>
          </cell>
          <cell r="C1969" t="str">
            <v>U. Ramjiawan - Bhadjan</v>
          </cell>
          <cell r="D1969">
            <v>33869</v>
          </cell>
          <cell r="E1969">
            <v>2958465</v>
          </cell>
          <cell r="F1969" t="str">
            <v>Z1</v>
          </cell>
          <cell r="G1969" t="str">
            <v>Dat. dienstjaren CAO</v>
          </cell>
          <cell r="H1969">
            <v>33869</v>
          </cell>
        </row>
        <row r="1970">
          <cell r="A1970">
            <v>11724</v>
          </cell>
          <cell r="B1970" t="str">
            <v>Mevrouw</v>
          </cell>
          <cell r="C1970" t="str">
            <v>A.S. Binda - Sital</v>
          </cell>
          <cell r="D1970">
            <v>34470</v>
          </cell>
          <cell r="E1970">
            <v>2958465</v>
          </cell>
          <cell r="F1970" t="str">
            <v>Z1</v>
          </cell>
          <cell r="G1970" t="str">
            <v>Dat. dienstjaren CAO</v>
          </cell>
          <cell r="H1970">
            <v>34470</v>
          </cell>
        </row>
        <row r="1971">
          <cell r="A1971">
            <v>11725</v>
          </cell>
          <cell r="B1971" t="str">
            <v>Mevrouw</v>
          </cell>
          <cell r="C1971" t="str">
            <v>N. Fortes Lima</v>
          </cell>
          <cell r="D1971">
            <v>34442</v>
          </cell>
          <cell r="E1971">
            <v>2958465</v>
          </cell>
          <cell r="F1971" t="str">
            <v>Z1</v>
          </cell>
          <cell r="G1971" t="str">
            <v>Dat. dienstjaren CAO</v>
          </cell>
          <cell r="H1971">
            <v>34442</v>
          </cell>
        </row>
        <row r="1972">
          <cell r="A1972">
            <v>11726</v>
          </cell>
          <cell r="B1972" t="str">
            <v>Mevrouw</v>
          </cell>
          <cell r="C1972" t="str">
            <v>I. Kanninga - Bisai</v>
          </cell>
          <cell r="D1972">
            <v>33833</v>
          </cell>
          <cell r="E1972">
            <v>2958465</v>
          </cell>
          <cell r="F1972" t="str">
            <v>Z1</v>
          </cell>
          <cell r="G1972" t="str">
            <v>Dat. dienstjaren CAO</v>
          </cell>
          <cell r="H1972">
            <v>33833</v>
          </cell>
        </row>
        <row r="1973">
          <cell r="A1973">
            <v>11727</v>
          </cell>
          <cell r="B1973" t="str">
            <v>Mevrouw</v>
          </cell>
          <cell r="C1973" t="str">
            <v>D. Kayhan</v>
          </cell>
          <cell r="D1973">
            <v>36069</v>
          </cell>
          <cell r="E1973">
            <v>2958465</v>
          </cell>
          <cell r="F1973" t="str">
            <v>Z1</v>
          </cell>
          <cell r="G1973" t="str">
            <v>Dat. dienstjaren CAO</v>
          </cell>
          <cell r="H1973">
            <v>35309</v>
          </cell>
        </row>
        <row r="1974">
          <cell r="A1974">
            <v>11728</v>
          </cell>
          <cell r="B1974" t="str">
            <v>Mevrouw</v>
          </cell>
          <cell r="C1974" t="str">
            <v>F. Oliveira - Valat</v>
          </cell>
          <cell r="D1974">
            <v>34043</v>
          </cell>
          <cell r="E1974">
            <v>2958465</v>
          </cell>
          <cell r="F1974" t="str">
            <v>Z1</v>
          </cell>
          <cell r="G1974" t="str">
            <v>Dat. dienstjaren CAO</v>
          </cell>
          <cell r="H1974">
            <v>34043</v>
          </cell>
        </row>
        <row r="1975">
          <cell r="A1975">
            <v>11729</v>
          </cell>
          <cell r="B1975" t="str">
            <v>Mevrouw</v>
          </cell>
          <cell r="C1975" t="str">
            <v>J.R. Richardson</v>
          </cell>
          <cell r="D1975">
            <v>34029</v>
          </cell>
          <cell r="E1975">
            <v>2958465</v>
          </cell>
          <cell r="F1975" t="str">
            <v>Z1</v>
          </cell>
          <cell r="G1975" t="str">
            <v>Dat. dienstjaren CAO</v>
          </cell>
          <cell r="H1975">
            <v>34029</v>
          </cell>
        </row>
        <row r="1976">
          <cell r="A1976">
            <v>11730</v>
          </cell>
          <cell r="B1976" t="str">
            <v>Mevrouw</v>
          </cell>
          <cell r="C1976" t="str">
            <v>N. Tarakcilar - Gunes</v>
          </cell>
          <cell r="D1976">
            <v>34029</v>
          </cell>
          <cell r="E1976">
            <v>2958465</v>
          </cell>
          <cell r="F1976" t="str">
            <v>Z1</v>
          </cell>
          <cell r="G1976" t="str">
            <v>Dat. dienstjaren CAO</v>
          </cell>
          <cell r="H1976">
            <v>34029</v>
          </cell>
        </row>
        <row r="1977">
          <cell r="A1977">
            <v>11731</v>
          </cell>
          <cell r="B1977" t="str">
            <v>Mevrouw</v>
          </cell>
          <cell r="C1977" t="str">
            <v>M. Denkik</v>
          </cell>
          <cell r="D1977">
            <v>33984</v>
          </cell>
          <cell r="E1977">
            <v>2958465</v>
          </cell>
          <cell r="F1977" t="str">
            <v>Z1</v>
          </cell>
          <cell r="G1977" t="str">
            <v>Dat. dienstjaren CAO</v>
          </cell>
          <cell r="H1977">
            <v>33984</v>
          </cell>
        </row>
        <row r="1978">
          <cell r="A1978">
            <v>11732</v>
          </cell>
          <cell r="B1978" t="str">
            <v>Mevrouw</v>
          </cell>
          <cell r="C1978" t="str">
            <v>J.C. de Graaf - Jaspers</v>
          </cell>
          <cell r="D1978">
            <v>36654</v>
          </cell>
          <cell r="E1978">
            <v>2958465</v>
          </cell>
          <cell r="F1978" t="str">
            <v>Z1</v>
          </cell>
          <cell r="G1978" t="str">
            <v>Dat. dienstjaren CAO</v>
          </cell>
          <cell r="H1978">
            <v>36654</v>
          </cell>
        </row>
        <row r="1979">
          <cell r="A1979">
            <v>11733</v>
          </cell>
          <cell r="B1979" t="str">
            <v>Mevrouw</v>
          </cell>
          <cell r="C1979" t="str">
            <v>S. Mujdzic</v>
          </cell>
          <cell r="D1979">
            <v>36670</v>
          </cell>
          <cell r="E1979">
            <v>2958465</v>
          </cell>
          <cell r="F1979" t="str">
            <v>Z1</v>
          </cell>
          <cell r="G1979" t="str">
            <v>Dat. dienstjaren CAO</v>
          </cell>
          <cell r="H1979">
            <v>36670</v>
          </cell>
        </row>
        <row r="1980">
          <cell r="A1980">
            <v>11734</v>
          </cell>
          <cell r="B1980" t="str">
            <v>Mevrouw</v>
          </cell>
          <cell r="C1980" t="str">
            <v>D. ter Steeg - Seaborne</v>
          </cell>
          <cell r="D1980">
            <v>36698</v>
          </cell>
          <cell r="E1980">
            <v>2958465</v>
          </cell>
          <cell r="F1980" t="str">
            <v>Z1</v>
          </cell>
          <cell r="G1980" t="str">
            <v>Dat. dienstjaren CAO</v>
          </cell>
          <cell r="H1980">
            <v>35677</v>
          </cell>
        </row>
        <row r="1981">
          <cell r="A1981">
            <v>11735</v>
          </cell>
          <cell r="B1981" t="str">
            <v>Mevrouw</v>
          </cell>
          <cell r="C1981" t="str">
            <v>J.A. van den Beemt - Peemen</v>
          </cell>
          <cell r="D1981">
            <v>36619</v>
          </cell>
          <cell r="E1981">
            <v>2958465</v>
          </cell>
          <cell r="F1981" t="str">
            <v>Z1</v>
          </cell>
          <cell r="G1981" t="str">
            <v>Dat. dienstjaren CAO</v>
          </cell>
          <cell r="H1981">
            <v>36619</v>
          </cell>
        </row>
        <row r="1982">
          <cell r="A1982">
            <v>11736</v>
          </cell>
          <cell r="B1982" t="str">
            <v>Mevrouw</v>
          </cell>
          <cell r="C1982" t="str">
            <v>Z. Mssaflyam - Bouchan</v>
          </cell>
          <cell r="D1982">
            <v>36893</v>
          </cell>
          <cell r="E1982">
            <v>2958465</v>
          </cell>
          <cell r="F1982" t="str">
            <v>Z1</v>
          </cell>
          <cell r="G1982" t="str">
            <v>Dat. dienstjaren CAO</v>
          </cell>
          <cell r="H1982">
            <v>36893</v>
          </cell>
        </row>
        <row r="1983">
          <cell r="A1983">
            <v>11737</v>
          </cell>
          <cell r="B1983" t="str">
            <v>Dhr.</v>
          </cell>
          <cell r="C1983" t="str">
            <v>M. Cimen</v>
          </cell>
          <cell r="D1983">
            <v>36893</v>
          </cell>
          <cell r="E1983">
            <v>2958465</v>
          </cell>
          <cell r="F1983" t="str">
            <v>Z1</v>
          </cell>
          <cell r="G1983" t="str">
            <v>Dat. dienstjaren CAO</v>
          </cell>
          <cell r="H1983">
            <v>36893</v>
          </cell>
        </row>
        <row r="1984">
          <cell r="A1984">
            <v>11738</v>
          </cell>
          <cell r="B1984" t="str">
            <v>Mevrouw</v>
          </cell>
          <cell r="C1984" t="str">
            <v>M. Ait Youssef</v>
          </cell>
          <cell r="D1984">
            <v>36899</v>
          </cell>
          <cell r="E1984">
            <v>2958465</v>
          </cell>
          <cell r="F1984" t="str">
            <v>Z1</v>
          </cell>
          <cell r="G1984" t="str">
            <v>Dat. dienstjaren CAO</v>
          </cell>
          <cell r="H1984">
            <v>36899</v>
          </cell>
        </row>
        <row r="1985">
          <cell r="A1985">
            <v>11739</v>
          </cell>
          <cell r="B1985" t="str">
            <v>Mevrouw</v>
          </cell>
          <cell r="C1985" t="str">
            <v>A. Silva - Neves Delgado</v>
          </cell>
          <cell r="D1985">
            <v>36945</v>
          </cell>
          <cell r="E1985">
            <v>2958465</v>
          </cell>
          <cell r="F1985" t="str">
            <v>Z1</v>
          </cell>
          <cell r="G1985" t="str">
            <v>Dat. dienstjaren CAO</v>
          </cell>
          <cell r="H1985">
            <v>36945</v>
          </cell>
        </row>
        <row r="1986">
          <cell r="A1986">
            <v>11740</v>
          </cell>
          <cell r="B1986" t="str">
            <v>Mevrouw</v>
          </cell>
          <cell r="C1986" t="str">
            <v>S. Coskun - Calik</v>
          </cell>
          <cell r="D1986">
            <v>36969</v>
          </cell>
          <cell r="E1986">
            <v>2958465</v>
          </cell>
          <cell r="F1986" t="str">
            <v>Z1</v>
          </cell>
          <cell r="G1986" t="str">
            <v>Dat. dienstjaren CAO</v>
          </cell>
          <cell r="H1986">
            <v>36969</v>
          </cell>
        </row>
        <row r="1987">
          <cell r="A1987">
            <v>11741</v>
          </cell>
          <cell r="B1987" t="str">
            <v>Mevrouw</v>
          </cell>
          <cell r="C1987" t="str">
            <v>M.F. Monteiro Ramos</v>
          </cell>
          <cell r="D1987">
            <v>37028</v>
          </cell>
          <cell r="E1987">
            <v>2958465</v>
          </cell>
          <cell r="F1987" t="str">
            <v>Z1</v>
          </cell>
          <cell r="G1987" t="str">
            <v>Dat. dienstjaren CAO</v>
          </cell>
          <cell r="H1987">
            <v>37028</v>
          </cell>
        </row>
        <row r="1988">
          <cell r="A1988">
            <v>11742</v>
          </cell>
          <cell r="B1988" t="str">
            <v>Mevrouw</v>
          </cell>
          <cell r="C1988" t="str">
            <v>Z. Jahlaf - El Hafre</v>
          </cell>
          <cell r="D1988">
            <v>37060</v>
          </cell>
          <cell r="E1988">
            <v>2958465</v>
          </cell>
          <cell r="F1988" t="str">
            <v>Z1</v>
          </cell>
          <cell r="G1988" t="str">
            <v>Dat. dienstjaren CAO</v>
          </cell>
          <cell r="H1988">
            <v>37060</v>
          </cell>
        </row>
        <row r="1989">
          <cell r="A1989">
            <v>11743</v>
          </cell>
          <cell r="B1989" t="str">
            <v>Mevrouw</v>
          </cell>
          <cell r="C1989" t="str">
            <v>Y. Ozler - Akgul</v>
          </cell>
          <cell r="D1989">
            <v>37151</v>
          </cell>
          <cell r="E1989">
            <v>2958465</v>
          </cell>
          <cell r="F1989" t="str">
            <v>Z1</v>
          </cell>
          <cell r="G1989" t="str">
            <v>Dat. dienstjaren CAO</v>
          </cell>
          <cell r="H1989">
            <v>37151</v>
          </cell>
        </row>
        <row r="1990">
          <cell r="A1990">
            <v>11744</v>
          </cell>
          <cell r="B1990" t="str">
            <v>Mevrouw</v>
          </cell>
          <cell r="C1990" t="str">
            <v>M. Machielsen</v>
          </cell>
          <cell r="D1990">
            <v>37183</v>
          </cell>
          <cell r="E1990">
            <v>2958465</v>
          </cell>
          <cell r="F1990" t="str">
            <v>Z1</v>
          </cell>
          <cell r="G1990" t="str">
            <v>Dat. dienstjaren CAO</v>
          </cell>
          <cell r="H1990">
            <v>37183</v>
          </cell>
        </row>
        <row r="1991">
          <cell r="A1991">
            <v>11745</v>
          </cell>
          <cell r="B1991" t="str">
            <v>Mevrouw</v>
          </cell>
          <cell r="C1991" t="str">
            <v>F. Develi - Acarturk</v>
          </cell>
          <cell r="D1991">
            <v>37165</v>
          </cell>
          <cell r="E1991">
            <v>2958465</v>
          </cell>
          <cell r="F1991" t="str">
            <v>Z1</v>
          </cell>
          <cell r="G1991" t="str">
            <v>Dat. dienstjaren CAO</v>
          </cell>
          <cell r="H1991">
            <v>37165</v>
          </cell>
        </row>
        <row r="1992">
          <cell r="A1992">
            <v>11746</v>
          </cell>
          <cell r="B1992" t="str">
            <v>Mevrouw</v>
          </cell>
          <cell r="C1992" t="str">
            <v>S. Oedit - Jiawan</v>
          </cell>
          <cell r="D1992">
            <v>37186</v>
          </cell>
          <cell r="E1992">
            <v>2958465</v>
          </cell>
          <cell r="F1992" t="str">
            <v>Z1</v>
          </cell>
          <cell r="G1992" t="str">
            <v>Dat. dienstjaren CAO</v>
          </cell>
          <cell r="H1992">
            <v>37186</v>
          </cell>
        </row>
        <row r="1993">
          <cell r="A1993">
            <v>11747</v>
          </cell>
          <cell r="B1993" t="str">
            <v>Mevrouw</v>
          </cell>
          <cell r="C1993" t="str">
            <v>F.M. van Haaften</v>
          </cell>
          <cell r="D1993">
            <v>37257</v>
          </cell>
          <cell r="E1993">
            <v>2958465</v>
          </cell>
          <cell r="F1993" t="str">
            <v>Z1</v>
          </cell>
          <cell r="G1993" t="str">
            <v>Dat. dienstjaren CAO</v>
          </cell>
          <cell r="H1993">
            <v>33604</v>
          </cell>
        </row>
        <row r="1994">
          <cell r="A1994">
            <v>11748</v>
          </cell>
          <cell r="B1994" t="str">
            <v>Mevrouw</v>
          </cell>
          <cell r="C1994" t="str">
            <v>M. Khemon</v>
          </cell>
          <cell r="D1994">
            <v>37235</v>
          </cell>
          <cell r="E1994">
            <v>2958465</v>
          </cell>
          <cell r="F1994" t="str">
            <v>Z1</v>
          </cell>
          <cell r="G1994" t="str">
            <v>Dat. dienstjaren CAO</v>
          </cell>
          <cell r="H1994">
            <v>37235</v>
          </cell>
        </row>
        <row r="1995">
          <cell r="A1995">
            <v>11749</v>
          </cell>
          <cell r="B1995" t="str">
            <v>Mevrouw</v>
          </cell>
          <cell r="C1995" t="str">
            <v>F. da Cruz Rodriques</v>
          </cell>
          <cell r="D1995">
            <v>37266</v>
          </cell>
          <cell r="E1995">
            <v>2958465</v>
          </cell>
          <cell r="F1995" t="str">
            <v>Z1</v>
          </cell>
          <cell r="G1995" t="str">
            <v>Dat. dienstjaren CAO</v>
          </cell>
          <cell r="H1995">
            <v>37266</v>
          </cell>
        </row>
        <row r="1996">
          <cell r="A1996">
            <v>11750</v>
          </cell>
          <cell r="B1996" t="str">
            <v>Mevrouw</v>
          </cell>
          <cell r="C1996" t="str">
            <v>M.V. Jack</v>
          </cell>
          <cell r="D1996">
            <v>37288</v>
          </cell>
          <cell r="E1996">
            <v>2958465</v>
          </cell>
          <cell r="F1996" t="str">
            <v>Z1</v>
          </cell>
          <cell r="G1996" t="str">
            <v>Dat. dienstjaren CAO</v>
          </cell>
          <cell r="H1996">
            <v>37288</v>
          </cell>
        </row>
        <row r="1997">
          <cell r="A1997">
            <v>11751</v>
          </cell>
          <cell r="B1997" t="str">
            <v>Mevrouw</v>
          </cell>
          <cell r="C1997" t="str">
            <v>S. Mangal</v>
          </cell>
          <cell r="D1997">
            <v>37306</v>
          </cell>
          <cell r="E1997">
            <v>2958465</v>
          </cell>
          <cell r="F1997" t="str">
            <v>Z1</v>
          </cell>
          <cell r="G1997" t="str">
            <v>Dat. dienstjaren CAO</v>
          </cell>
          <cell r="H1997">
            <v>37306</v>
          </cell>
        </row>
        <row r="1998">
          <cell r="A1998">
            <v>11752</v>
          </cell>
          <cell r="B1998" t="str">
            <v>Mevrouw</v>
          </cell>
          <cell r="C1998" t="str">
            <v>C.A. Vermeulen - Mahboeb</v>
          </cell>
          <cell r="D1998">
            <v>37408</v>
          </cell>
          <cell r="E1998">
            <v>2958465</v>
          </cell>
          <cell r="F1998" t="str">
            <v>Z1</v>
          </cell>
          <cell r="G1998" t="str">
            <v>Dat. dienstjaren CAO</v>
          </cell>
          <cell r="H1998">
            <v>36708</v>
          </cell>
        </row>
        <row r="1999">
          <cell r="A1999">
            <v>11753</v>
          </cell>
          <cell r="B1999" t="str">
            <v>Mevrouw</v>
          </cell>
          <cell r="C1999" t="str">
            <v>S. Parsadi</v>
          </cell>
          <cell r="D1999">
            <v>37391</v>
          </cell>
          <cell r="E1999">
            <v>2958465</v>
          </cell>
          <cell r="F1999" t="str">
            <v>Z1</v>
          </cell>
          <cell r="G1999" t="str">
            <v>Dat. dienstjaren CAO</v>
          </cell>
          <cell r="H1999">
            <v>37391</v>
          </cell>
        </row>
        <row r="2000">
          <cell r="A2000">
            <v>11754</v>
          </cell>
          <cell r="B2000" t="str">
            <v>Mevrouw</v>
          </cell>
          <cell r="C2000" t="str">
            <v>S. Dwarka</v>
          </cell>
          <cell r="D2000">
            <v>37530</v>
          </cell>
          <cell r="E2000">
            <v>2958465</v>
          </cell>
          <cell r="F2000" t="str">
            <v>Z1</v>
          </cell>
          <cell r="G2000" t="str">
            <v>Dat. dienstjaren CAO</v>
          </cell>
          <cell r="H2000">
            <v>34534</v>
          </cell>
        </row>
        <row r="2001">
          <cell r="A2001">
            <v>11755</v>
          </cell>
          <cell r="B2001" t="str">
            <v>Mevrouw</v>
          </cell>
          <cell r="C2001" t="str">
            <v>A. van Rosmalen - Kistadio</v>
          </cell>
          <cell r="D2001">
            <v>37515</v>
          </cell>
          <cell r="E2001">
            <v>2958465</v>
          </cell>
          <cell r="F2001" t="str">
            <v>Z1</v>
          </cell>
          <cell r="G2001" t="str">
            <v>Dat. dienstjaren CAO</v>
          </cell>
          <cell r="H2001">
            <v>35437</v>
          </cell>
        </row>
        <row r="2002">
          <cell r="A2002">
            <v>11756</v>
          </cell>
          <cell r="B2002" t="str">
            <v>Dhr.</v>
          </cell>
          <cell r="C2002" t="str">
            <v>E.J. Daflaar</v>
          </cell>
          <cell r="D2002">
            <v>37508</v>
          </cell>
          <cell r="E2002">
            <v>2958465</v>
          </cell>
          <cell r="F2002" t="str">
            <v>Z1</v>
          </cell>
          <cell r="G2002" t="str">
            <v>Dat. dienstjaren CAO</v>
          </cell>
          <cell r="H2002">
            <v>37508</v>
          </cell>
        </row>
        <row r="2003">
          <cell r="A2003">
            <v>11757</v>
          </cell>
          <cell r="B2003" t="str">
            <v>Mevrouw</v>
          </cell>
          <cell r="C2003" t="str">
            <v>H.I. Mangal</v>
          </cell>
          <cell r="D2003">
            <v>37539</v>
          </cell>
          <cell r="E2003">
            <v>2958465</v>
          </cell>
          <cell r="F2003" t="str">
            <v>Z1</v>
          </cell>
          <cell r="G2003" t="str">
            <v>Dat. dienstjaren CAO</v>
          </cell>
          <cell r="H2003">
            <v>37539</v>
          </cell>
        </row>
        <row r="2004">
          <cell r="A2004">
            <v>11758</v>
          </cell>
          <cell r="B2004" t="str">
            <v>Mevrouw</v>
          </cell>
          <cell r="C2004" t="str">
            <v>M. Mosquera</v>
          </cell>
          <cell r="D2004">
            <v>37575</v>
          </cell>
          <cell r="E2004">
            <v>2958465</v>
          </cell>
          <cell r="F2004" t="str">
            <v>Z1</v>
          </cell>
          <cell r="G2004" t="str">
            <v>Dat. dienstjaren CAO</v>
          </cell>
          <cell r="H2004">
            <v>37575</v>
          </cell>
        </row>
        <row r="2005">
          <cell r="A2005">
            <v>11759</v>
          </cell>
          <cell r="B2005" t="str">
            <v>Mevrouw</v>
          </cell>
          <cell r="C2005" t="str">
            <v>M.F. Delgado Almeida Timas</v>
          </cell>
          <cell r="D2005">
            <v>37592</v>
          </cell>
          <cell r="E2005">
            <v>2958465</v>
          </cell>
          <cell r="F2005" t="str">
            <v>Z1</v>
          </cell>
          <cell r="G2005" t="str">
            <v>Dat. dienstjaren CAO</v>
          </cell>
          <cell r="H2005">
            <v>37592</v>
          </cell>
        </row>
        <row r="2006">
          <cell r="A2006">
            <v>11760</v>
          </cell>
          <cell r="B2006" t="str">
            <v>Dhr.</v>
          </cell>
          <cell r="C2006" t="str">
            <v>M. el Amri</v>
          </cell>
          <cell r="D2006">
            <v>37626</v>
          </cell>
          <cell r="E2006">
            <v>2958465</v>
          </cell>
          <cell r="F2006" t="str">
            <v>Z1</v>
          </cell>
          <cell r="G2006" t="str">
            <v>Dat. dienstjaren CAO</v>
          </cell>
          <cell r="H2006">
            <v>36404</v>
          </cell>
        </row>
        <row r="2007">
          <cell r="A2007">
            <v>11761</v>
          </cell>
          <cell r="B2007" t="str">
            <v>Dhr.</v>
          </cell>
          <cell r="C2007" t="str">
            <v>S. Kanavan</v>
          </cell>
          <cell r="D2007">
            <v>37774</v>
          </cell>
          <cell r="E2007">
            <v>2958465</v>
          </cell>
          <cell r="F2007" t="str">
            <v>Z1</v>
          </cell>
          <cell r="G2007" t="str">
            <v>Dat. dienstjaren CAO</v>
          </cell>
          <cell r="H2007">
            <v>37774</v>
          </cell>
        </row>
        <row r="2008">
          <cell r="A2008">
            <v>11762</v>
          </cell>
          <cell r="B2008" t="str">
            <v>Mevrouw</v>
          </cell>
          <cell r="C2008" t="str">
            <v>C.M. Frickus</v>
          </cell>
          <cell r="D2008">
            <v>36402</v>
          </cell>
          <cell r="E2008">
            <v>2958465</v>
          </cell>
          <cell r="F2008" t="str">
            <v>Z1</v>
          </cell>
          <cell r="G2008" t="str">
            <v>Dat. dienstjaren CAO</v>
          </cell>
          <cell r="H2008">
            <v>36402</v>
          </cell>
        </row>
        <row r="2009">
          <cell r="A2009">
            <v>11763</v>
          </cell>
          <cell r="B2009" t="str">
            <v>Mevrouw</v>
          </cell>
          <cell r="C2009" t="str">
            <v>A.W.J. Bogers</v>
          </cell>
          <cell r="D2009">
            <v>37868</v>
          </cell>
          <cell r="E2009">
            <v>2958465</v>
          </cell>
          <cell r="F2009" t="str">
            <v>Z1</v>
          </cell>
          <cell r="G2009" t="str">
            <v>Dat. dienstjaren CAO</v>
          </cell>
          <cell r="H2009">
            <v>37868</v>
          </cell>
        </row>
        <row r="2010">
          <cell r="A2010">
            <v>11764</v>
          </cell>
          <cell r="B2010" t="str">
            <v>Mevrouw</v>
          </cell>
          <cell r="C2010" t="str">
            <v>R.M. Monteiro Rodrigues</v>
          </cell>
          <cell r="D2010">
            <v>38006</v>
          </cell>
          <cell r="E2010">
            <v>2958465</v>
          </cell>
          <cell r="F2010" t="str">
            <v>Z1</v>
          </cell>
          <cell r="G2010" t="str">
            <v>Dat. dienstjaren CAO</v>
          </cell>
          <cell r="H2010">
            <v>38006</v>
          </cell>
        </row>
        <row r="2011">
          <cell r="A2011">
            <v>11765</v>
          </cell>
          <cell r="B2011" t="str">
            <v>Mevrouw</v>
          </cell>
          <cell r="C2011" t="str">
            <v>L.N. Warnas - Scheurwater</v>
          </cell>
          <cell r="D2011">
            <v>38078</v>
          </cell>
          <cell r="E2011">
            <v>2958465</v>
          </cell>
          <cell r="F2011" t="str">
            <v>Z1</v>
          </cell>
          <cell r="G2011" t="str">
            <v>Dat. dienstjaren CAO</v>
          </cell>
          <cell r="H2011">
            <v>36256</v>
          </cell>
        </row>
        <row r="2012">
          <cell r="A2012">
            <v>11766</v>
          </cell>
          <cell r="B2012" t="str">
            <v>Mevrouw</v>
          </cell>
          <cell r="C2012" t="str">
            <v>S. Blaak - Busweiler</v>
          </cell>
          <cell r="D2012">
            <v>38078</v>
          </cell>
          <cell r="E2012">
            <v>2958465</v>
          </cell>
          <cell r="F2012" t="str">
            <v>Z1</v>
          </cell>
          <cell r="G2012" t="str">
            <v>Dat. dienstjaren CAO</v>
          </cell>
          <cell r="H2012">
            <v>36187</v>
          </cell>
        </row>
        <row r="2013">
          <cell r="A2013">
            <v>11767</v>
          </cell>
          <cell r="B2013" t="str">
            <v>Mevrouw</v>
          </cell>
          <cell r="C2013" t="str">
            <v>U.M.T. Murphy</v>
          </cell>
          <cell r="D2013">
            <v>38104</v>
          </cell>
          <cell r="E2013">
            <v>2958465</v>
          </cell>
          <cell r="F2013" t="str">
            <v>Z1</v>
          </cell>
          <cell r="G2013" t="str">
            <v>Dat. dienstjaren CAO</v>
          </cell>
          <cell r="H2013">
            <v>38104</v>
          </cell>
        </row>
        <row r="2014">
          <cell r="A2014">
            <v>11768</v>
          </cell>
          <cell r="B2014" t="str">
            <v>Mevrouw</v>
          </cell>
          <cell r="C2014" t="str">
            <v>M. Goncalves - da Luz</v>
          </cell>
          <cell r="D2014">
            <v>38110</v>
          </cell>
          <cell r="E2014">
            <v>2958465</v>
          </cell>
          <cell r="F2014" t="str">
            <v>Z1</v>
          </cell>
          <cell r="G2014" t="str">
            <v>Dat. dienstjaren CAO</v>
          </cell>
          <cell r="H2014">
            <v>38110</v>
          </cell>
        </row>
        <row r="2015">
          <cell r="A2015">
            <v>11769</v>
          </cell>
          <cell r="B2015" t="str">
            <v>Mevrouw</v>
          </cell>
          <cell r="C2015" t="str">
            <v>D. Kovacevic</v>
          </cell>
          <cell r="D2015">
            <v>38149</v>
          </cell>
          <cell r="E2015">
            <v>2958465</v>
          </cell>
          <cell r="F2015" t="str">
            <v>Z1</v>
          </cell>
          <cell r="G2015" t="str">
            <v>Dat. dienstjaren CAO</v>
          </cell>
          <cell r="H2015">
            <v>38149</v>
          </cell>
        </row>
        <row r="2016">
          <cell r="A2016">
            <v>11770</v>
          </cell>
          <cell r="B2016" t="str">
            <v>Mevrouw</v>
          </cell>
          <cell r="C2016" t="str">
            <v>A. Ramlal</v>
          </cell>
          <cell r="D2016">
            <v>38155</v>
          </cell>
          <cell r="E2016">
            <v>2958465</v>
          </cell>
          <cell r="F2016" t="str">
            <v>Z1</v>
          </cell>
          <cell r="G2016" t="str">
            <v>Dat. dienstjaren CAO</v>
          </cell>
          <cell r="H2016">
            <v>38155</v>
          </cell>
        </row>
        <row r="2017">
          <cell r="A2017">
            <v>11771</v>
          </cell>
          <cell r="B2017" t="str">
            <v>Mevrouw</v>
          </cell>
          <cell r="C2017" t="str">
            <v>E.C.C. Jaspers</v>
          </cell>
          <cell r="D2017">
            <v>38194</v>
          </cell>
          <cell r="E2017">
            <v>2958465</v>
          </cell>
          <cell r="F2017" t="str">
            <v>Z1</v>
          </cell>
          <cell r="G2017" t="str">
            <v>Dat. dienstjaren CAO</v>
          </cell>
          <cell r="H2017">
            <v>38018</v>
          </cell>
        </row>
        <row r="2018">
          <cell r="A2018">
            <v>11772</v>
          </cell>
          <cell r="B2018" t="str">
            <v>Mevrouw</v>
          </cell>
          <cell r="C2018" t="str">
            <v>P. de Ruijter - Krap</v>
          </cell>
          <cell r="D2018">
            <v>38236</v>
          </cell>
          <cell r="E2018">
            <v>2958465</v>
          </cell>
          <cell r="F2018" t="str">
            <v>Z1</v>
          </cell>
          <cell r="G2018" t="str">
            <v>Dat. dienstjaren CAO</v>
          </cell>
          <cell r="H2018">
            <v>36654</v>
          </cell>
        </row>
        <row r="2019">
          <cell r="A2019">
            <v>11773</v>
          </cell>
          <cell r="B2019" t="str">
            <v>Mevrouw</v>
          </cell>
          <cell r="C2019" t="str">
            <v>A.A. Geers - Kouwenberg</v>
          </cell>
          <cell r="D2019">
            <v>38268</v>
          </cell>
          <cell r="E2019">
            <v>2958465</v>
          </cell>
          <cell r="F2019" t="str">
            <v>Z1</v>
          </cell>
          <cell r="G2019" t="str">
            <v>Dat. dienstjaren CAO</v>
          </cell>
          <cell r="H2019">
            <v>38268</v>
          </cell>
        </row>
        <row r="2020">
          <cell r="A2020">
            <v>11774</v>
          </cell>
          <cell r="B2020" t="str">
            <v>Mevrouw</v>
          </cell>
          <cell r="C2020" t="str">
            <v>B.M. Princen - Boeree</v>
          </cell>
          <cell r="D2020">
            <v>38264</v>
          </cell>
          <cell r="E2020">
            <v>2958465</v>
          </cell>
          <cell r="F2020" t="str">
            <v>Z1</v>
          </cell>
          <cell r="G2020" t="str">
            <v>Dat. dienstjaren CAO</v>
          </cell>
          <cell r="H2020">
            <v>38264</v>
          </cell>
        </row>
        <row r="2021">
          <cell r="A2021">
            <v>11775</v>
          </cell>
          <cell r="B2021" t="str">
            <v>Mevrouw</v>
          </cell>
          <cell r="C2021" t="str">
            <v>M.P. de Laat - Elsakkers</v>
          </cell>
          <cell r="D2021">
            <v>38353</v>
          </cell>
          <cell r="E2021">
            <v>2958465</v>
          </cell>
          <cell r="F2021" t="str">
            <v>Z1</v>
          </cell>
          <cell r="G2021" t="str">
            <v>Dat. dienstjaren CAO</v>
          </cell>
          <cell r="H2021">
            <v>37592</v>
          </cell>
        </row>
        <row r="2022">
          <cell r="A2022">
            <v>11776</v>
          </cell>
          <cell r="B2022" t="str">
            <v>Mevrouw</v>
          </cell>
          <cell r="C2022" t="str">
            <v>M.C.P. Hellemons - Musters</v>
          </cell>
          <cell r="D2022">
            <v>38353</v>
          </cell>
          <cell r="E2022">
            <v>2958465</v>
          </cell>
          <cell r="F2022" t="str">
            <v>Z1</v>
          </cell>
          <cell r="G2022" t="str">
            <v>Dat. dienstjaren CAO</v>
          </cell>
          <cell r="H2022">
            <v>33147</v>
          </cell>
        </row>
        <row r="2023">
          <cell r="A2023">
            <v>11777</v>
          </cell>
          <cell r="B2023" t="str">
            <v>Mevrouw</v>
          </cell>
          <cell r="C2023" t="str">
            <v>K. Drmesic - Djurdjic</v>
          </cell>
          <cell r="D2023">
            <v>38383</v>
          </cell>
          <cell r="E2023">
            <v>2958465</v>
          </cell>
          <cell r="F2023" t="str">
            <v>Z1</v>
          </cell>
          <cell r="G2023" t="str">
            <v>Dat. dienstjaren CAO</v>
          </cell>
          <cell r="H2023">
            <v>36185</v>
          </cell>
        </row>
        <row r="2024">
          <cell r="A2024">
            <v>11778</v>
          </cell>
          <cell r="B2024" t="str">
            <v>Mevrouw</v>
          </cell>
          <cell r="C2024" t="str">
            <v>H. el Hendouz - Berrezzel</v>
          </cell>
          <cell r="D2024">
            <v>38412</v>
          </cell>
          <cell r="E2024">
            <v>2958465</v>
          </cell>
          <cell r="F2024" t="str">
            <v>Z1</v>
          </cell>
          <cell r="G2024" t="str">
            <v>Dat. dienstjaren CAO</v>
          </cell>
          <cell r="H2024">
            <v>37410</v>
          </cell>
        </row>
        <row r="2025">
          <cell r="A2025">
            <v>11779</v>
          </cell>
          <cell r="B2025" t="str">
            <v>Mevrouw</v>
          </cell>
          <cell r="C2025" t="str">
            <v>N. el Allaoui - Akoudad</v>
          </cell>
          <cell r="D2025">
            <v>38506</v>
          </cell>
          <cell r="E2025">
            <v>2958465</v>
          </cell>
          <cell r="F2025" t="str">
            <v>Z1</v>
          </cell>
          <cell r="G2025" t="str">
            <v>Dat. dienstjaren CAO</v>
          </cell>
          <cell r="H2025">
            <v>37235</v>
          </cell>
        </row>
        <row r="2026">
          <cell r="A2026">
            <v>11780</v>
          </cell>
          <cell r="B2026" t="str">
            <v>Mevrouw</v>
          </cell>
          <cell r="C2026" t="str">
            <v>F. in 't Veld - Eier</v>
          </cell>
          <cell r="D2026">
            <v>38509</v>
          </cell>
          <cell r="E2026">
            <v>2958465</v>
          </cell>
          <cell r="F2026" t="str">
            <v>Z1</v>
          </cell>
          <cell r="G2026" t="str">
            <v>Dat. dienstjaren CAO</v>
          </cell>
          <cell r="H2026">
            <v>38509</v>
          </cell>
        </row>
        <row r="2027">
          <cell r="A2027">
            <v>11781</v>
          </cell>
          <cell r="B2027" t="str">
            <v>Mevrouw</v>
          </cell>
          <cell r="C2027" t="str">
            <v>D. van Gool</v>
          </cell>
          <cell r="D2027">
            <v>38544</v>
          </cell>
          <cell r="E2027">
            <v>2958465</v>
          </cell>
          <cell r="F2027" t="str">
            <v>Z1</v>
          </cell>
          <cell r="G2027" t="str">
            <v>Dat. dienstjaren CAO</v>
          </cell>
          <cell r="H2027">
            <v>38544</v>
          </cell>
        </row>
        <row r="2028">
          <cell r="A2028">
            <v>11782</v>
          </cell>
          <cell r="B2028" t="str">
            <v>Mevrouw</v>
          </cell>
          <cell r="C2028" t="str">
            <v>S.J. Baanders</v>
          </cell>
          <cell r="D2028">
            <v>38663</v>
          </cell>
          <cell r="E2028">
            <v>2958465</v>
          </cell>
          <cell r="F2028" t="str">
            <v>Z1</v>
          </cell>
          <cell r="G2028" t="str">
            <v>Dat. dienstjaren CAO</v>
          </cell>
          <cell r="H2028">
            <v>35542</v>
          </cell>
        </row>
        <row r="2029">
          <cell r="A2029">
            <v>11783</v>
          </cell>
          <cell r="B2029" t="str">
            <v>Mevrouw</v>
          </cell>
          <cell r="C2029" t="str">
            <v>M.P. Meeuwesen - van Bavel</v>
          </cell>
          <cell r="D2029">
            <v>38687</v>
          </cell>
          <cell r="E2029">
            <v>2958465</v>
          </cell>
          <cell r="F2029" t="str">
            <v>Z1</v>
          </cell>
          <cell r="G2029" t="str">
            <v>Dat. dienstjaren CAO</v>
          </cell>
          <cell r="H2029">
            <v>38687</v>
          </cell>
        </row>
        <row r="2030">
          <cell r="A2030">
            <v>11784</v>
          </cell>
          <cell r="B2030" t="str">
            <v>Mevrouw</v>
          </cell>
          <cell r="C2030" t="str">
            <v>S. Maikoe - Nagessar</v>
          </cell>
          <cell r="D2030">
            <v>38749</v>
          </cell>
          <cell r="E2030">
            <v>2958465</v>
          </cell>
          <cell r="F2030" t="str">
            <v>Z1</v>
          </cell>
          <cell r="G2030" t="str">
            <v>Dat. dienstjaren CAO</v>
          </cell>
          <cell r="H2030">
            <v>32612</v>
          </cell>
        </row>
        <row r="2031">
          <cell r="A2031">
            <v>11785</v>
          </cell>
          <cell r="B2031" t="str">
            <v>Mevrouw</v>
          </cell>
          <cell r="C2031" t="str">
            <v>A.C.J. van Vugt - Vermeulen</v>
          </cell>
          <cell r="D2031">
            <v>38808</v>
          </cell>
          <cell r="E2031">
            <v>2958465</v>
          </cell>
          <cell r="F2031" t="str">
            <v>Z1</v>
          </cell>
          <cell r="G2031" t="str">
            <v>Dat. dienstjaren CAO</v>
          </cell>
          <cell r="H2031">
            <v>32878</v>
          </cell>
        </row>
        <row r="2032">
          <cell r="A2032">
            <v>11786</v>
          </cell>
          <cell r="B2032" t="str">
            <v>Mevrouw</v>
          </cell>
          <cell r="C2032" t="str">
            <v>W. Bareman - de Feijter</v>
          </cell>
          <cell r="D2032">
            <v>38811</v>
          </cell>
          <cell r="E2032">
            <v>2958465</v>
          </cell>
          <cell r="F2032" t="str">
            <v>Z1</v>
          </cell>
          <cell r="G2032" t="str">
            <v>Dat. dienstjaren CAO</v>
          </cell>
          <cell r="H2032">
            <v>38811</v>
          </cell>
        </row>
        <row r="2033">
          <cell r="A2033">
            <v>11787</v>
          </cell>
          <cell r="B2033" t="str">
            <v>Mevrouw</v>
          </cell>
          <cell r="C2033" t="str">
            <v>G.C. Kuijs</v>
          </cell>
          <cell r="D2033">
            <v>38888</v>
          </cell>
          <cell r="E2033">
            <v>2958465</v>
          </cell>
          <cell r="F2033" t="str">
            <v>Z1</v>
          </cell>
          <cell r="G2033" t="str">
            <v>Dat. dienstjaren CAO</v>
          </cell>
          <cell r="H2033">
            <v>38888</v>
          </cell>
        </row>
        <row r="2034">
          <cell r="A2034">
            <v>11788</v>
          </cell>
          <cell r="B2034" t="str">
            <v>Mevrouw</v>
          </cell>
          <cell r="C2034" t="str">
            <v>M. Vroegindeweij - de Borst</v>
          </cell>
          <cell r="D2034">
            <v>38933</v>
          </cell>
          <cell r="E2034">
            <v>2958465</v>
          </cell>
          <cell r="F2034" t="str">
            <v>Z1</v>
          </cell>
          <cell r="G2034" t="str">
            <v>Dat. dienstjaren CAO</v>
          </cell>
          <cell r="H2034">
            <v>38933</v>
          </cell>
        </row>
        <row r="2035">
          <cell r="A2035">
            <v>11789</v>
          </cell>
          <cell r="B2035" t="str">
            <v>Mevrouw</v>
          </cell>
          <cell r="C2035" t="str">
            <v>S.R. de Azeredo</v>
          </cell>
          <cell r="D2035">
            <v>38966</v>
          </cell>
          <cell r="E2035">
            <v>2958465</v>
          </cell>
          <cell r="F2035" t="str">
            <v>Z1</v>
          </cell>
          <cell r="G2035" t="str">
            <v>Dat. dienstjaren CAO</v>
          </cell>
          <cell r="H2035">
            <v>38966</v>
          </cell>
        </row>
        <row r="2036">
          <cell r="A2036">
            <v>11790</v>
          </cell>
          <cell r="B2036" t="str">
            <v>Dhr.</v>
          </cell>
          <cell r="C2036" t="str">
            <v>V. Sanches</v>
          </cell>
          <cell r="D2036">
            <v>38985</v>
          </cell>
          <cell r="E2036">
            <v>2958465</v>
          </cell>
          <cell r="F2036" t="str">
            <v>Z1</v>
          </cell>
          <cell r="G2036" t="str">
            <v>Dat. dienstjaren CAO</v>
          </cell>
          <cell r="H2036">
            <v>38985</v>
          </cell>
        </row>
        <row r="2037">
          <cell r="A2037">
            <v>11791</v>
          </cell>
          <cell r="B2037" t="str">
            <v>Mevrouw</v>
          </cell>
          <cell r="C2037" t="str">
            <v>P. Lalai - Soman</v>
          </cell>
          <cell r="D2037">
            <v>38986</v>
          </cell>
          <cell r="E2037">
            <v>2958465</v>
          </cell>
          <cell r="F2037" t="str">
            <v>Z1</v>
          </cell>
          <cell r="G2037" t="str">
            <v>Dat. dienstjaren CAO</v>
          </cell>
          <cell r="H2037">
            <v>38986</v>
          </cell>
        </row>
        <row r="2038">
          <cell r="A2038">
            <v>11792</v>
          </cell>
          <cell r="B2038" t="str">
            <v>Mevrouw</v>
          </cell>
          <cell r="C2038" t="str">
            <v>F. Frantanite Wattimena</v>
          </cell>
          <cell r="D2038">
            <v>39006</v>
          </cell>
          <cell r="E2038">
            <v>2958465</v>
          </cell>
          <cell r="F2038" t="str">
            <v>Z1</v>
          </cell>
          <cell r="G2038" t="str">
            <v>Dat. dienstjaren CAO</v>
          </cell>
          <cell r="H2038">
            <v>39006</v>
          </cell>
        </row>
        <row r="2039">
          <cell r="A2039">
            <v>11793</v>
          </cell>
          <cell r="B2039" t="str">
            <v>Mevrouw</v>
          </cell>
          <cell r="C2039" t="str">
            <v>A. Cabral Da Silva</v>
          </cell>
          <cell r="D2039">
            <v>39020</v>
          </cell>
          <cell r="E2039">
            <v>2958465</v>
          </cell>
          <cell r="F2039" t="str">
            <v>Z1</v>
          </cell>
          <cell r="G2039" t="str">
            <v>Dat. dienstjaren CAO</v>
          </cell>
          <cell r="H2039">
            <v>33296</v>
          </cell>
        </row>
        <row r="2040">
          <cell r="A2040">
            <v>11794</v>
          </cell>
          <cell r="B2040" t="str">
            <v>Mevrouw</v>
          </cell>
          <cell r="C2040" t="str">
            <v>I. Ajodhia</v>
          </cell>
          <cell r="D2040">
            <v>39022</v>
          </cell>
          <cell r="E2040">
            <v>2958465</v>
          </cell>
          <cell r="F2040" t="str">
            <v>Z1</v>
          </cell>
          <cell r="G2040" t="str">
            <v>Dat. dienstjaren CAO</v>
          </cell>
          <cell r="H2040">
            <v>33385</v>
          </cell>
        </row>
        <row r="2041">
          <cell r="A2041">
            <v>11795</v>
          </cell>
          <cell r="B2041" t="str">
            <v>Mevrouw</v>
          </cell>
          <cell r="C2041" t="str">
            <v>M.D.F. Silva Pinto Barbosa</v>
          </cell>
          <cell r="D2041">
            <v>39031</v>
          </cell>
          <cell r="E2041">
            <v>2958465</v>
          </cell>
          <cell r="F2041" t="str">
            <v>Z1</v>
          </cell>
          <cell r="G2041" t="str">
            <v>Dat. dienstjaren CAO</v>
          </cell>
          <cell r="H2041">
            <v>39031</v>
          </cell>
        </row>
        <row r="2042">
          <cell r="A2042">
            <v>11796</v>
          </cell>
          <cell r="B2042" t="str">
            <v>Mevrouw</v>
          </cell>
          <cell r="C2042" t="str">
            <v>M. Monteiro  Gomes</v>
          </cell>
          <cell r="D2042">
            <v>38989</v>
          </cell>
          <cell r="E2042">
            <v>2958465</v>
          </cell>
          <cell r="F2042" t="str">
            <v>Z1</v>
          </cell>
          <cell r="G2042" t="str">
            <v>Dat. dienstjaren CAO</v>
          </cell>
          <cell r="H2042">
            <v>38628</v>
          </cell>
        </row>
        <row r="2043">
          <cell r="A2043">
            <v>11797</v>
          </cell>
          <cell r="B2043" t="str">
            <v>Mevrouw</v>
          </cell>
          <cell r="C2043" t="str">
            <v>N. Gomes Sanches Tavares</v>
          </cell>
          <cell r="D2043">
            <v>39048</v>
          </cell>
          <cell r="E2043">
            <v>2958465</v>
          </cell>
          <cell r="F2043" t="str">
            <v>Z1</v>
          </cell>
          <cell r="G2043" t="str">
            <v>Dat. dienstjaren CAO</v>
          </cell>
          <cell r="H2043">
            <v>39048</v>
          </cell>
        </row>
        <row r="2044">
          <cell r="A2044">
            <v>11798</v>
          </cell>
          <cell r="B2044" t="str">
            <v>Dhr.</v>
          </cell>
          <cell r="C2044" t="str">
            <v>J.W. Cano Cuervo</v>
          </cell>
          <cell r="D2044">
            <v>39114</v>
          </cell>
          <cell r="E2044">
            <v>2958465</v>
          </cell>
          <cell r="F2044" t="str">
            <v>Z1</v>
          </cell>
          <cell r="G2044" t="str">
            <v>Dat. dienstjaren CAO</v>
          </cell>
          <cell r="H2044">
            <v>37487</v>
          </cell>
        </row>
        <row r="2045">
          <cell r="A2045">
            <v>11799</v>
          </cell>
          <cell r="B2045" t="str">
            <v>Mevrouw</v>
          </cell>
          <cell r="C2045" t="str">
            <v>J.J.M. Temmerman - van Hoorn</v>
          </cell>
          <cell r="D2045">
            <v>39127</v>
          </cell>
          <cell r="E2045">
            <v>2958465</v>
          </cell>
          <cell r="F2045" t="str">
            <v>Z1</v>
          </cell>
          <cell r="G2045" t="str">
            <v>Dat. dienstjaren CAO</v>
          </cell>
          <cell r="H2045">
            <v>39127</v>
          </cell>
        </row>
        <row r="2046">
          <cell r="A2046">
            <v>11800</v>
          </cell>
          <cell r="B2046" t="str">
            <v>Mevrouw</v>
          </cell>
          <cell r="C2046" t="str">
            <v>H.A. de Bruijn - Dieckman</v>
          </cell>
          <cell r="D2046">
            <v>39142</v>
          </cell>
          <cell r="E2046">
            <v>2958465</v>
          </cell>
          <cell r="F2046" t="str">
            <v>Z1</v>
          </cell>
          <cell r="G2046" t="str">
            <v>Dat. dienstjaren CAO</v>
          </cell>
          <cell r="H2046">
            <v>38902</v>
          </cell>
        </row>
        <row r="2047">
          <cell r="A2047">
            <v>11801</v>
          </cell>
          <cell r="B2047" t="str">
            <v>Mevrouw</v>
          </cell>
          <cell r="C2047" t="str">
            <v>A. Kaval</v>
          </cell>
          <cell r="D2047">
            <v>39142</v>
          </cell>
          <cell r="E2047">
            <v>2958465</v>
          </cell>
          <cell r="F2047" t="str">
            <v>Z1</v>
          </cell>
          <cell r="G2047" t="str">
            <v>Dat. dienstjaren CAO</v>
          </cell>
          <cell r="H2047">
            <v>36860</v>
          </cell>
        </row>
        <row r="2048">
          <cell r="A2048">
            <v>11802</v>
          </cell>
          <cell r="B2048" t="str">
            <v>Dhr.</v>
          </cell>
          <cell r="C2048" t="str">
            <v>J.S. Mohanlal</v>
          </cell>
          <cell r="D2048">
            <v>39142</v>
          </cell>
          <cell r="E2048">
            <v>2958465</v>
          </cell>
          <cell r="F2048" t="str">
            <v>Z1</v>
          </cell>
          <cell r="G2048" t="str">
            <v>Dat. dienstjaren CAO</v>
          </cell>
          <cell r="H2048">
            <v>36312</v>
          </cell>
        </row>
        <row r="2049">
          <cell r="A2049">
            <v>11803</v>
          </cell>
          <cell r="B2049" t="str">
            <v>Mevrouw</v>
          </cell>
          <cell r="C2049" t="str">
            <v>G.D. Brobbel-Sekana</v>
          </cell>
          <cell r="D2049">
            <v>39167</v>
          </cell>
          <cell r="E2049">
            <v>2958465</v>
          </cell>
          <cell r="F2049" t="str">
            <v>Z1</v>
          </cell>
          <cell r="G2049" t="str">
            <v>Dat. dienstjaren CAO</v>
          </cell>
          <cell r="H2049">
            <v>39167</v>
          </cell>
        </row>
        <row r="2050">
          <cell r="A2050">
            <v>11804</v>
          </cell>
          <cell r="B2050" t="str">
            <v>Mevrouw</v>
          </cell>
          <cell r="C2050" t="str">
            <v>K. Zeghaider</v>
          </cell>
          <cell r="D2050">
            <v>39209</v>
          </cell>
          <cell r="E2050">
            <v>2958465</v>
          </cell>
          <cell r="F2050" t="str">
            <v>Z1</v>
          </cell>
          <cell r="G2050" t="str">
            <v>Dat. dienstjaren CAO</v>
          </cell>
          <cell r="H2050">
            <v>35464</v>
          </cell>
        </row>
        <row r="2051">
          <cell r="A2051">
            <v>11805</v>
          </cell>
          <cell r="B2051" t="str">
            <v>Mevrouw</v>
          </cell>
          <cell r="C2051" t="str">
            <v>A. Aygar</v>
          </cell>
          <cell r="D2051">
            <v>37711</v>
          </cell>
          <cell r="E2051">
            <v>2958465</v>
          </cell>
          <cell r="F2051" t="str">
            <v>Z1</v>
          </cell>
          <cell r="G2051" t="str">
            <v>Dat. dienstjaren CAO</v>
          </cell>
          <cell r="H2051">
            <v>37711</v>
          </cell>
        </row>
        <row r="2052">
          <cell r="A2052">
            <v>11806</v>
          </cell>
          <cell r="B2052" t="str">
            <v>Mevrouw</v>
          </cell>
          <cell r="C2052" t="str">
            <v>M. da Cruz Oliveira</v>
          </cell>
          <cell r="D2052">
            <v>39234</v>
          </cell>
          <cell r="E2052">
            <v>2958465</v>
          </cell>
          <cell r="F2052" t="str">
            <v>Z1</v>
          </cell>
          <cell r="G2052" t="str">
            <v>Dat. dienstjaren CAO</v>
          </cell>
          <cell r="H2052">
            <v>37186</v>
          </cell>
        </row>
        <row r="2053">
          <cell r="A2053">
            <v>11807</v>
          </cell>
          <cell r="B2053" t="str">
            <v>Mevrouw</v>
          </cell>
          <cell r="C2053" t="str">
            <v>N. Simsek</v>
          </cell>
          <cell r="D2053">
            <v>39238</v>
          </cell>
          <cell r="E2053">
            <v>2958465</v>
          </cell>
          <cell r="F2053" t="str">
            <v>Z1</v>
          </cell>
          <cell r="G2053" t="str">
            <v>Dat. dienstjaren CAO</v>
          </cell>
          <cell r="H2053">
            <v>39238</v>
          </cell>
        </row>
        <row r="2054">
          <cell r="A2054">
            <v>11808</v>
          </cell>
          <cell r="B2054" t="str">
            <v>Dhr.</v>
          </cell>
          <cell r="C2054" t="str">
            <v>A.D. Pahladsingh</v>
          </cell>
          <cell r="D2054">
            <v>39258</v>
          </cell>
          <cell r="E2054">
            <v>2958465</v>
          </cell>
          <cell r="F2054" t="str">
            <v>Z1</v>
          </cell>
          <cell r="G2054" t="str">
            <v>Dat. dienstjaren CAO</v>
          </cell>
          <cell r="H2054">
            <v>39258</v>
          </cell>
        </row>
        <row r="2055">
          <cell r="A2055">
            <v>11809</v>
          </cell>
          <cell r="B2055" t="str">
            <v>Mevrouw</v>
          </cell>
          <cell r="C2055" t="str">
            <v>B. Ojo</v>
          </cell>
          <cell r="D2055">
            <v>39279</v>
          </cell>
          <cell r="E2055">
            <v>2958465</v>
          </cell>
          <cell r="F2055" t="str">
            <v>Z1</v>
          </cell>
          <cell r="G2055" t="str">
            <v>Dat. dienstjaren CAO</v>
          </cell>
          <cell r="H2055">
            <v>39279</v>
          </cell>
        </row>
        <row r="2056">
          <cell r="A2056">
            <v>11810</v>
          </cell>
          <cell r="B2056" t="str">
            <v>Mevrouw</v>
          </cell>
          <cell r="C2056" t="str">
            <v>S.H. Twickler - Greven</v>
          </cell>
          <cell r="D2056">
            <v>39300</v>
          </cell>
          <cell r="E2056">
            <v>2958465</v>
          </cell>
          <cell r="F2056" t="str">
            <v>Z1</v>
          </cell>
          <cell r="G2056" t="str">
            <v>Dat. dienstjaren CAO</v>
          </cell>
          <cell r="H2056">
            <v>36161</v>
          </cell>
        </row>
        <row r="2057">
          <cell r="A2057">
            <v>11811</v>
          </cell>
          <cell r="B2057" t="str">
            <v>Mevrouw</v>
          </cell>
          <cell r="C2057" t="str">
            <v>R. Sarar - Sahin</v>
          </cell>
          <cell r="D2057">
            <v>39300</v>
          </cell>
          <cell r="E2057">
            <v>2958465</v>
          </cell>
          <cell r="F2057" t="str">
            <v>Z1</v>
          </cell>
          <cell r="G2057" t="str">
            <v>Dat. dienstjaren CAO</v>
          </cell>
          <cell r="H2057">
            <v>32967</v>
          </cell>
        </row>
        <row r="2058">
          <cell r="A2058">
            <v>11812</v>
          </cell>
          <cell r="B2058" t="str">
            <v>Dhr.</v>
          </cell>
          <cell r="C2058" t="str">
            <v>P. Khoesiaal</v>
          </cell>
          <cell r="D2058">
            <v>39300</v>
          </cell>
          <cell r="E2058">
            <v>2958465</v>
          </cell>
          <cell r="F2058" t="str">
            <v>Z1</v>
          </cell>
          <cell r="G2058" t="str">
            <v>Dat. dienstjaren CAO</v>
          </cell>
          <cell r="H2058">
            <v>33664</v>
          </cell>
        </row>
        <row r="2059">
          <cell r="A2059">
            <v>11813</v>
          </cell>
          <cell r="B2059" t="str">
            <v>Dhr.</v>
          </cell>
          <cell r="C2059" t="str">
            <v>I. Ebrahimin</v>
          </cell>
          <cell r="D2059">
            <v>39300</v>
          </cell>
          <cell r="E2059">
            <v>2958465</v>
          </cell>
          <cell r="F2059" t="str">
            <v>Z1</v>
          </cell>
          <cell r="G2059" t="str">
            <v>Dat. dienstjaren CAO</v>
          </cell>
          <cell r="H2059">
            <v>37880</v>
          </cell>
        </row>
        <row r="2060">
          <cell r="A2060">
            <v>11814</v>
          </cell>
          <cell r="B2060" t="str">
            <v>Mevrouw</v>
          </cell>
          <cell r="C2060" t="str">
            <v>L.M.S. Hoedemakers - Berghout</v>
          </cell>
          <cell r="D2060">
            <v>39300</v>
          </cell>
          <cell r="E2060">
            <v>2958465</v>
          </cell>
          <cell r="F2060" t="str">
            <v>Z1</v>
          </cell>
          <cell r="G2060" t="str">
            <v>Dat. dienstjaren CAO</v>
          </cell>
          <cell r="H2060">
            <v>36164</v>
          </cell>
        </row>
        <row r="2061">
          <cell r="A2061">
            <v>11815</v>
          </cell>
          <cell r="B2061" t="str">
            <v>Dhr.</v>
          </cell>
          <cell r="C2061" t="str">
            <v>A. Kchikech</v>
          </cell>
          <cell r="D2061">
            <v>39300</v>
          </cell>
          <cell r="E2061">
            <v>2958465</v>
          </cell>
          <cell r="F2061" t="str">
            <v>Z1</v>
          </cell>
          <cell r="G2061" t="str">
            <v>Dat. dienstjaren CAO</v>
          </cell>
          <cell r="H2061">
            <v>27711</v>
          </cell>
        </row>
        <row r="2062">
          <cell r="A2062">
            <v>11816</v>
          </cell>
          <cell r="B2062" t="str">
            <v>Dhr.</v>
          </cell>
          <cell r="C2062" t="str">
            <v>M. Tahri</v>
          </cell>
          <cell r="D2062">
            <v>39300</v>
          </cell>
          <cell r="E2062">
            <v>2958465</v>
          </cell>
          <cell r="F2062" t="str">
            <v>Z1</v>
          </cell>
          <cell r="G2062" t="str">
            <v>Dat. dienstjaren CAO</v>
          </cell>
          <cell r="H2062">
            <v>37260</v>
          </cell>
        </row>
        <row r="2063">
          <cell r="A2063">
            <v>11817</v>
          </cell>
          <cell r="B2063" t="str">
            <v>Mevrouw</v>
          </cell>
          <cell r="C2063" t="str">
            <v>B. Repac</v>
          </cell>
          <cell r="D2063">
            <v>39300</v>
          </cell>
          <cell r="E2063">
            <v>2958465</v>
          </cell>
          <cell r="F2063" t="str">
            <v>Z1</v>
          </cell>
          <cell r="G2063" t="str">
            <v>Dat. dienstjaren CAO</v>
          </cell>
          <cell r="H2063">
            <v>33941</v>
          </cell>
        </row>
        <row r="2064">
          <cell r="A2064">
            <v>11818</v>
          </cell>
          <cell r="B2064" t="str">
            <v>Mevrouw</v>
          </cell>
          <cell r="C2064" t="str">
            <v>B. Ilievska</v>
          </cell>
          <cell r="D2064">
            <v>39300</v>
          </cell>
          <cell r="E2064">
            <v>2958465</v>
          </cell>
          <cell r="F2064" t="str">
            <v>Z1</v>
          </cell>
          <cell r="G2064" t="str">
            <v>Dat. dienstjaren CAO</v>
          </cell>
          <cell r="H2064">
            <v>33501</v>
          </cell>
        </row>
        <row r="2065">
          <cell r="A2065">
            <v>11819</v>
          </cell>
          <cell r="B2065" t="str">
            <v>Mevrouw</v>
          </cell>
          <cell r="C2065" t="str">
            <v>P.H. Romunde - Mol</v>
          </cell>
          <cell r="D2065">
            <v>39300</v>
          </cell>
          <cell r="E2065">
            <v>2958465</v>
          </cell>
          <cell r="F2065" t="str">
            <v>Z1</v>
          </cell>
          <cell r="G2065" t="str">
            <v>Dat. dienstjaren CAO</v>
          </cell>
          <cell r="H2065">
            <v>36161</v>
          </cell>
        </row>
        <row r="2066">
          <cell r="A2066">
            <v>11820</v>
          </cell>
          <cell r="B2066" t="str">
            <v>Dhr.</v>
          </cell>
          <cell r="C2066" t="str">
            <v>H.M. Heezen</v>
          </cell>
          <cell r="D2066">
            <v>39300</v>
          </cell>
          <cell r="E2066">
            <v>2958465</v>
          </cell>
          <cell r="F2066" t="str">
            <v>Z1</v>
          </cell>
          <cell r="G2066" t="str">
            <v>Dat. dienstjaren CAO</v>
          </cell>
          <cell r="H2066">
            <v>37505</v>
          </cell>
        </row>
        <row r="2067">
          <cell r="A2067">
            <v>11821</v>
          </cell>
          <cell r="B2067" t="str">
            <v>Mevrouw</v>
          </cell>
          <cell r="C2067" t="str">
            <v>R. Boulazhar</v>
          </cell>
          <cell r="D2067">
            <v>39300</v>
          </cell>
          <cell r="E2067">
            <v>2958465</v>
          </cell>
          <cell r="F2067" t="str">
            <v>Z1</v>
          </cell>
          <cell r="G2067" t="str">
            <v>Dat. dienstjaren CAO</v>
          </cell>
          <cell r="H2067">
            <v>35369</v>
          </cell>
        </row>
        <row r="2068">
          <cell r="A2068">
            <v>11822</v>
          </cell>
          <cell r="B2068" t="str">
            <v>Dhr.</v>
          </cell>
          <cell r="C2068" t="str">
            <v>I. Berebzi</v>
          </cell>
          <cell r="D2068">
            <v>39300</v>
          </cell>
          <cell r="E2068">
            <v>2958465</v>
          </cell>
          <cell r="F2068" t="str">
            <v>Z1</v>
          </cell>
          <cell r="G2068" t="str">
            <v>Dat. dienstjaren CAO</v>
          </cell>
          <cell r="H2068">
            <v>36830</v>
          </cell>
        </row>
        <row r="2069">
          <cell r="A2069">
            <v>11823</v>
          </cell>
          <cell r="B2069" t="str">
            <v>Mevrouw</v>
          </cell>
          <cell r="C2069" t="str">
            <v>M.A. Daal - Felicia</v>
          </cell>
          <cell r="D2069">
            <v>39323</v>
          </cell>
          <cell r="E2069">
            <v>2958465</v>
          </cell>
          <cell r="F2069" t="str">
            <v>Z1</v>
          </cell>
          <cell r="G2069" t="str">
            <v>Dat. dienstjaren CAO</v>
          </cell>
          <cell r="H2069">
            <v>39323</v>
          </cell>
        </row>
        <row r="2070">
          <cell r="A2070">
            <v>11824</v>
          </cell>
          <cell r="B2070" t="str">
            <v>Mevrouw</v>
          </cell>
          <cell r="C2070" t="str">
            <v>J.G. Duarte</v>
          </cell>
          <cell r="D2070">
            <v>39328</v>
          </cell>
          <cell r="E2070">
            <v>2958465</v>
          </cell>
          <cell r="F2070" t="str">
            <v>Z1</v>
          </cell>
          <cell r="G2070" t="str">
            <v>Dat. dienstjaren CAO</v>
          </cell>
          <cell r="H2070">
            <v>39328</v>
          </cell>
        </row>
        <row r="2071">
          <cell r="A2071">
            <v>11825</v>
          </cell>
          <cell r="B2071" t="str">
            <v>Mevrouw</v>
          </cell>
          <cell r="C2071" t="str">
            <v>D.S. Maduro</v>
          </cell>
          <cell r="D2071">
            <v>39349</v>
          </cell>
          <cell r="E2071">
            <v>2958465</v>
          </cell>
          <cell r="F2071" t="str">
            <v>Z1</v>
          </cell>
          <cell r="G2071" t="str">
            <v>Dat. dienstjaren CAO</v>
          </cell>
          <cell r="H2071">
            <v>39349</v>
          </cell>
        </row>
        <row r="2072">
          <cell r="A2072">
            <v>11826</v>
          </cell>
          <cell r="B2072" t="str">
            <v>Mevrouw</v>
          </cell>
          <cell r="C2072" t="str">
            <v>R.A. David</v>
          </cell>
          <cell r="D2072">
            <v>39360</v>
          </cell>
          <cell r="E2072">
            <v>2958465</v>
          </cell>
          <cell r="F2072" t="str">
            <v>Z1</v>
          </cell>
          <cell r="G2072" t="str">
            <v>Dat. dienstjaren CAO</v>
          </cell>
          <cell r="H2072">
            <v>39360</v>
          </cell>
        </row>
        <row r="2073">
          <cell r="A2073">
            <v>11827</v>
          </cell>
          <cell r="B2073" t="str">
            <v>Mevrouw</v>
          </cell>
          <cell r="C2073" t="str">
            <v>E. Dos Santos Delgado</v>
          </cell>
          <cell r="D2073">
            <v>39417</v>
          </cell>
          <cell r="E2073">
            <v>2958465</v>
          </cell>
          <cell r="F2073" t="str">
            <v>Z1</v>
          </cell>
          <cell r="G2073" t="str">
            <v>Dat. dienstjaren CAO</v>
          </cell>
          <cell r="H2073">
            <v>37397</v>
          </cell>
        </row>
        <row r="2074">
          <cell r="A2074">
            <v>11828</v>
          </cell>
          <cell r="B2074" t="str">
            <v>Mevrouw</v>
          </cell>
          <cell r="C2074" t="str">
            <v>M.S. Fernandes Correia</v>
          </cell>
          <cell r="D2074">
            <v>39417</v>
          </cell>
          <cell r="E2074">
            <v>2958465</v>
          </cell>
          <cell r="F2074" t="str">
            <v>Z1</v>
          </cell>
          <cell r="G2074" t="str">
            <v>Dat. dienstjaren CAO</v>
          </cell>
          <cell r="H2074">
            <v>38504</v>
          </cell>
        </row>
        <row r="2075">
          <cell r="A2075">
            <v>11829</v>
          </cell>
          <cell r="B2075" t="str">
            <v>Mevrouw</v>
          </cell>
          <cell r="C2075" t="str">
            <v>P. Kathiravelu - Mahalingam</v>
          </cell>
          <cell r="D2075">
            <v>39433</v>
          </cell>
          <cell r="E2075">
            <v>2958465</v>
          </cell>
          <cell r="F2075" t="str">
            <v>Z1</v>
          </cell>
          <cell r="G2075" t="str">
            <v>Dat. dienstjaren CAO</v>
          </cell>
          <cell r="H2075">
            <v>36494</v>
          </cell>
        </row>
        <row r="2076">
          <cell r="A2076">
            <v>11830</v>
          </cell>
          <cell r="B2076" t="str">
            <v>Mevrouw</v>
          </cell>
          <cell r="C2076" t="str">
            <v>M.A. da Cruz</v>
          </cell>
          <cell r="D2076">
            <v>39427</v>
          </cell>
          <cell r="E2076">
            <v>2958465</v>
          </cell>
          <cell r="F2076" t="str">
            <v>Z1</v>
          </cell>
          <cell r="G2076" t="str">
            <v>Dat. dienstjaren CAO</v>
          </cell>
          <cell r="H2076">
            <v>39427</v>
          </cell>
        </row>
        <row r="2077">
          <cell r="A2077">
            <v>11831</v>
          </cell>
          <cell r="B2077" t="str">
            <v>Mevrouw</v>
          </cell>
          <cell r="C2077" t="str">
            <v>E. Monteiro Horta</v>
          </cell>
          <cell r="D2077">
            <v>39448</v>
          </cell>
          <cell r="E2077">
            <v>2958465</v>
          </cell>
          <cell r="F2077" t="str">
            <v>Z1</v>
          </cell>
          <cell r="G2077" t="str">
            <v>Dat. dienstjaren CAO</v>
          </cell>
          <cell r="H2077">
            <v>35989</v>
          </cell>
        </row>
        <row r="2078">
          <cell r="A2078">
            <v>11832</v>
          </cell>
          <cell r="B2078" t="str">
            <v>Mevrouw</v>
          </cell>
          <cell r="C2078" t="str">
            <v>M.M. Spencer Da Cruz</v>
          </cell>
          <cell r="D2078">
            <v>39448</v>
          </cell>
          <cell r="E2078">
            <v>2958465</v>
          </cell>
          <cell r="F2078" t="str">
            <v>Z1</v>
          </cell>
          <cell r="G2078" t="str">
            <v>Dat. dienstjaren CAO</v>
          </cell>
          <cell r="H2078">
            <v>37397</v>
          </cell>
        </row>
        <row r="2079">
          <cell r="A2079">
            <v>11833</v>
          </cell>
          <cell r="B2079" t="str">
            <v>Mevrouw</v>
          </cell>
          <cell r="C2079" t="str">
            <v>K. Jurawan</v>
          </cell>
          <cell r="D2079">
            <v>39448</v>
          </cell>
          <cell r="E2079">
            <v>2958465</v>
          </cell>
          <cell r="F2079" t="str">
            <v>Z1</v>
          </cell>
          <cell r="G2079" t="str">
            <v>Dat. dienstjaren CAO</v>
          </cell>
          <cell r="H2079">
            <v>38665</v>
          </cell>
        </row>
        <row r="2080">
          <cell r="A2080">
            <v>11834</v>
          </cell>
          <cell r="B2080" t="str">
            <v>Dhr.</v>
          </cell>
          <cell r="C2080" t="str">
            <v>D. Moti</v>
          </cell>
          <cell r="D2080">
            <v>39448</v>
          </cell>
          <cell r="E2080">
            <v>2958465</v>
          </cell>
          <cell r="F2080" t="str">
            <v>Z1</v>
          </cell>
          <cell r="G2080" t="str">
            <v>Dat. dienstjaren CAO</v>
          </cell>
          <cell r="H2080">
            <v>37203</v>
          </cell>
        </row>
        <row r="2081">
          <cell r="A2081">
            <v>11835</v>
          </cell>
          <cell r="B2081" t="str">
            <v>Mevrouw</v>
          </cell>
          <cell r="C2081" t="str">
            <v>A.A. Silva Neves</v>
          </cell>
          <cell r="D2081">
            <v>39448</v>
          </cell>
          <cell r="E2081">
            <v>2958465</v>
          </cell>
          <cell r="F2081" t="str">
            <v>Z1</v>
          </cell>
          <cell r="G2081" t="str">
            <v>Dat. dienstjaren CAO</v>
          </cell>
          <cell r="H2081">
            <v>36269</v>
          </cell>
        </row>
        <row r="2082">
          <cell r="A2082">
            <v>11836</v>
          </cell>
          <cell r="B2082" t="str">
            <v>Mevrouw</v>
          </cell>
          <cell r="C2082" t="str">
            <v>A.N. Aerts</v>
          </cell>
          <cell r="D2082">
            <v>39437</v>
          </cell>
          <cell r="E2082">
            <v>2958465</v>
          </cell>
          <cell r="F2082" t="str">
            <v>Z1</v>
          </cell>
          <cell r="G2082" t="str">
            <v>Dat. dienstjaren CAO</v>
          </cell>
          <cell r="H2082">
            <v>39437</v>
          </cell>
        </row>
        <row r="2083">
          <cell r="A2083">
            <v>11837</v>
          </cell>
          <cell r="B2083" t="str">
            <v>Mevrouw</v>
          </cell>
          <cell r="C2083" t="str">
            <v>H. Basoglu - Basoglu</v>
          </cell>
          <cell r="D2083">
            <v>39477</v>
          </cell>
          <cell r="E2083">
            <v>2958465</v>
          </cell>
          <cell r="F2083" t="str">
            <v>Z1</v>
          </cell>
          <cell r="G2083" t="str">
            <v>Dat. dienstjaren CAO</v>
          </cell>
          <cell r="H2083">
            <v>39477</v>
          </cell>
        </row>
        <row r="2084">
          <cell r="A2084">
            <v>11838</v>
          </cell>
          <cell r="B2084" t="str">
            <v>Mevrouw</v>
          </cell>
          <cell r="C2084" t="str">
            <v>K.J. de Wijs - Honcoop</v>
          </cell>
          <cell r="D2084">
            <v>39482</v>
          </cell>
          <cell r="E2084">
            <v>2958465</v>
          </cell>
          <cell r="F2084" t="str">
            <v>Z1</v>
          </cell>
          <cell r="G2084" t="str">
            <v>Dat. dienstjaren CAO</v>
          </cell>
          <cell r="H2084">
            <v>39182</v>
          </cell>
        </row>
        <row r="2085">
          <cell r="A2085">
            <v>11839</v>
          </cell>
          <cell r="B2085" t="str">
            <v>Mevrouw</v>
          </cell>
          <cell r="C2085" t="str">
            <v>E.C.D.P.A.M. Kerstens</v>
          </cell>
          <cell r="D2085">
            <v>39121</v>
          </cell>
          <cell r="E2085">
            <v>2958465</v>
          </cell>
          <cell r="F2085" t="str">
            <v>Z1</v>
          </cell>
          <cell r="G2085" t="str">
            <v>Dat. dienstjaren CAO</v>
          </cell>
          <cell r="H2085">
            <v>39121</v>
          </cell>
        </row>
        <row r="2086">
          <cell r="A2086">
            <v>11840</v>
          </cell>
          <cell r="B2086" t="str">
            <v>Mevrouw</v>
          </cell>
          <cell r="C2086" t="str">
            <v>M.A. Bosopem</v>
          </cell>
          <cell r="D2086">
            <v>39497</v>
          </cell>
          <cell r="E2086">
            <v>2958465</v>
          </cell>
          <cell r="F2086" t="str">
            <v>Z1</v>
          </cell>
          <cell r="G2086" t="str">
            <v>Dat. dienstjaren CAO</v>
          </cell>
          <cell r="H2086">
            <v>39497</v>
          </cell>
        </row>
        <row r="2087">
          <cell r="A2087">
            <v>11841</v>
          </cell>
          <cell r="B2087" t="str">
            <v>Mevrouw</v>
          </cell>
          <cell r="C2087" t="str">
            <v>M.R. Bouter - Villamor</v>
          </cell>
          <cell r="D2087">
            <v>39508</v>
          </cell>
          <cell r="E2087">
            <v>2958465</v>
          </cell>
          <cell r="F2087" t="str">
            <v>Z1</v>
          </cell>
          <cell r="G2087" t="str">
            <v>Dat. dienstjaren CAO</v>
          </cell>
          <cell r="H2087">
            <v>36251</v>
          </cell>
        </row>
        <row r="2088">
          <cell r="A2088">
            <v>11842</v>
          </cell>
          <cell r="B2088" t="str">
            <v>Dhr.</v>
          </cell>
          <cell r="C2088" t="str">
            <v>L. Dono Rodriques</v>
          </cell>
          <cell r="D2088">
            <v>36626</v>
          </cell>
          <cell r="E2088">
            <v>2958465</v>
          </cell>
          <cell r="F2088" t="str">
            <v>Z1</v>
          </cell>
          <cell r="G2088" t="str">
            <v>Dat. dienstjaren CAO</v>
          </cell>
          <cell r="H2088">
            <v>36626</v>
          </cell>
        </row>
        <row r="2089">
          <cell r="A2089">
            <v>11843</v>
          </cell>
          <cell r="B2089" t="str">
            <v>Mevrouw</v>
          </cell>
          <cell r="C2089" t="str">
            <v>L.I. Plet</v>
          </cell>
          <cell r="D2089">
            <v>36633</v>
          </cell>
          <cell r="E2089">
            <v>2958465</v>
          </cell>
          <cell r="F2089" t="str">
            <v>Z1</v>
          </cell>
          <cell r="G2089" t="str">
            <v>Dat. dienstjaren CAO</v>
          </cell>
          <cell r="H2089">
            <v>36617</v>
          </cell>
        </row>
        <row r="2090">
          <cell r="A2090">
            <v>11844</v>
          </cell>
          <cell r="B2090" t="str">
            <v>Mevrouw</v>
          </cell>
          <cell r="C2090" t="str">
            <v>A.C. van den Bergh - Jaspers</v>
          </cell>
          <cell r="D2090">
            <v>36641</v>
          </cell>
          <cell r="E2090">
            <v>2958465</v>
          </cell>
          <cell r="F2090" t="str">
            <v>Z1</v>
          </cell>
          <cell r="G2090" t="str">
            <v>Dat. dienstjaren CAO</v>
          </cell>
          <cell r="H2090">
            <v>36641</v>
          </cell>
        </row>
        <row r="2091">
          <cell r="A2091">
            <v>11845</v>
          </cell>
          <cell r="B2091" t="str">
            <v>Mevrouw</v>
          </cell>
          <cell r="C2091" t="str">
            <v>S.P. Jadoenath</v>
          </cell>
          <cell r="D2091">
            <v>39534</v>
          </cell>
          <cell r="E2091">
            <v>2958465</v>
          </cell>
          <cell r="F2091" t="str">
            <v>Z1</v>
          </cell>
          <cell r="G2091" t="str">
            <v>Dat. dienstjaren CAO</v>
          </cell>
          <cell r="H2091">
            <v>39534</v>
          </cell>
        </row>
        <row r="2092">
          <cell r="A2092">
            <v>11846</v>
          </cell>
          <cell r="B2092" t="str">
            <v>Mevrouw</v>
          </cell>
          <cell r="C2092" t="str">
            <v>F. Guermat - Seghrouchni</v>
          </cell>
          <cell r="D2092">
            <v>39630</v>
          </cell>
          <cell r="E2092">
            <v>2958465</v>
          </cell>
          <cell r="F2092" t="str">
            <v>Z1</v>
          </cell>
          <cell r="G2092" t="str">
            <v>Dat. dienstjaren CAO</v>
          </cell>
          <cell r="H2092">
            <v>37096</v>
          </cell>
        </row>
        <row r="2093">
          <cell r="A2093">
            <v>11847</v>
          </cell>
          <cell r="B2093" t="str">
            <v>Mevrouw</v>
          </cell>
          <cell r="C2093" t="str">
            <v>D. Monteiro Fernandes</v>
          </cell>
          <cell r="D2093">
            <v>39630</v>
          </cell>
          <cell r="E2093">
            <v>2958465</v>
          </cell>
          <cell r="F2093" t="str">
            <v>Z1</v>
          </cell>
          <cell r="G2093" t="str">
            <v>Dat. dienstjaren CAO</v>
          </cell>
          <cell r="H2093">
            <v>34183</v>
          </cell>
        </row>
        <row r="2094">
          <cell r="A2094">
            <v>11848</v>
          </cell>
          <cell r="B2094" t="str">
            <v>Mevrouw</v>
          </cell>
          <cell r="C2094" t="str">
            <v>A.E. Avelino Pires</v>
          </cell>
          <cell r="D2094">
            <v>39630</v>
          </cell>
          <cell r="E2094">
            <v>2958465</v>
          </cell>
          <cell r="F2094" t="str">
            <v>Z1</v>
          </cell>
          <cell r="G2094" t="str">
            <v>Dat. dienstjaren CAO</v>
          </cell>
          <cell r="H2094">
            <v>37244</v>
          </cell>
        </row>
        <row r="2095">
          <cell r="A2095">
            <v>11849</v>
          </cell>
          <cell r="B2095" t="str">
            <v>Dhr.</v>
          </cell>
          <cell r="C2095" t="str">
            <v>J. Lopes</v>
          </cell>
          <cell r="D2095">
            <v>39630</v>
          </cell>
          <cell r="E2095">
            <v>2958465</v>
          </cell>
          <cell r="F2095" t="str">
            <v>Z1</v>
          </cell>
          <cell r="G2095" t="str">
            <v>Dat. dienstjaren CAO</v>
          </cell>
          <cell r="H2095">
            <v>37893</v>
          </cell>
        </row>
        <row r="2096">
          <cell r="A2096">
            <v>11850</v>
          </cell>
          <cell r="B2096" t="str">
            <v>Mevrouw</v>
          </cell>
          <cell r="C2096" t="str">
            <v>S. Tarhan - Balci</v>
          </cell>
          <cell r="D2096">
            <v>39630</v>
          </cell>
          <cell r="E2096">
            <v>2958465</v>
          </cell>
          <cell r="F2096" t="str">
            <v>Z1</v>
          </cell>
          <cell r="G2096" t="str">
            <v>Dat. dienstjaren CAO</v>
          </cell>
          <cell r="H2096">
            <v>36761</v>
          </cell>
        </row>
        <row r="2097">
          <cell r="A2097">
            <v>11851</v>
          </cell>
          <cell r="B2097" t="str">
            <v>Mevrouw</v>
          </cell>
          <cell r="C2097" t="str">
            <v>M. Santana - Da Luz Cabral</v>
          </cell>
          <cell r="D2097">
            <v>39630</v>
          </cell>
          <cell r="E2097">
            <v>2958465</v>
          </cell>
          <cell r="F2097" t="str">
            <v>Z1</v>
          </cell>
          <cell r="G2097" t="str">
            <v>Dat. dienstjaren CAO</v>
          </cell>
          <cell r="H2097">
            <v>36361</v>
          </cell>
        </row>
        <row r="2098">
          <cell r="A2098">
            <v>11852</v>
          </cell>
          <cell r="B2098" t="str">
            <v>Mevrouw</v>
          </cell>
          <cell r="C2098" t="str">
            <v>N. Da Rosa</v>
          </cell>
          <cell r="D2098">
            <v>39630</v>
          </cell>
          <cell r="E2098">
            <v>2958465</v>
          </cell>
          <cell r="F2098" t="str">
            <v>Z1</v>
          </cell>
          <cell r="G2098" t="str">
            <v>Dat. dienstjaren CAO</v>
          </cell>
          <cell r="H2098">
            <v>34337</v>
          </cell>
        </row>
        <row r="2099">
          <cell r="A2099">
            <v>11853</v>
          </cell>
          <cell r="B2099" t="str">
            <v>Mevrouw</v>
          </cell>
          <cell r="C2099" t="str">
            <v>J. Morais Mosso</v>
          </cell>
          <cell r="D2099">
            <v>39630</v>
          </cell>
          <cell r="E2099">
            <v>2958465</v>
          </cell>
          <cell r="F2099" t="str">
            <v>Z1</v>
          </cell>
          <cell r="G2099" t="str">
            <v>Dat. dienstjaren CAO</v>
          </cell>
          <cell r="H2099">
            <v>30480</v>
          </cell>
        </row>
        <row r="2100">
          <cell r="A2100">
            <v>11854</v>
          </cell>
          <cell r="B2100" t="str">
            <v>Dhr.</v>
          </cell>
          <cell r="C2100" t="str">
            <v>D. Bravo De Souza</v>
          </cell>
          <cell r="D2100">
            <v>39654</v>
          </cell>
          <cell r="E2100">
            <v>2958465</v>
          </cell>
          <cell r="F2100" t="str">
            <v>Z1</v>
          </cell>
          <cell r="G2100" t="str">
            <v>Dat. dienstjaren CAO</v>
          </cell>
          <cell r="H2100">
            <v>39531</v>
          </cell>
        </row>
        <row r="2101">
          <cell r="A2101">
            <v>11855</v>
          </cell>
          <cell r="B2101" t="str">
            <v>Mevrouw</v>
          </cell>
          <cell r="C2101" t="str">
            <v>D. Lensen</v>
          </cell>
          <cell r="D2101">
            <v>39657</v>
          </cell>
          <cell r="E2101">
            <v>2958465</v>
          </cell>
          <cell r="F2101" t="str">
            <v>Z1</v>
          </cell>
          <cell r="G2101" t="str">
            <v>Dat. dienstjaren CAO</v>
          </cell>
          <cell r="H2101">
            <v>39657</v>
          </cell>
        </row>
        <row r="2102">
          <cell r="A2102">
            <v>11856</v>
          </cell>
          <cell r="B2102" t="str">
            <v>Mevrouw</v>
          </cell>
          <cell r="C2102" t="str">
            <v>M.A. Martha</v>
          </cell>
          <cell r="D2102">
            <v>39706</v>
          </cell>
          <cell r="E2102">
            <v>2958465</v>
          </cell>
          <cell r="F2102" t="str">
            <v>Z1</v>
          </cell>
          <cell r="G2102" t="str">
            <v>Dat. dienstjaren CAO</v>
          </cell>
          <cell r="H2102">
            <v>39706</v>
          </cell>
        </row>
        <row r="2103">
          <cell r="A2103">
            <v>11857</v>
          </cell>
          <cell r="B2103" t="str">
            <v>Mevrouw</v>
          </cell>
          <cell r="C2103" t="str">
            <v>V.L. Sinajon - Houkes</v>
          </cell>
          <cell r="D2103">
            <v>39715</v>
          </cell>
          <cell r="E2103">
            <v>2958465</v>
          </cell>
          <cell r="F2103" t="str">
            <v>Z1</v>
          </cell>
          <cell r="G2103" t="str">
            <v>Dat. dienstjaren CAO</v>
          </cell>
          <cell r="H2103">
            <v>39715</v>
          </cell>
        </row>
        <row r="2104">
          <cell r="A2104">
            <v>11858</v>
          </cell>
          <cell r="B2104" t="str">
            <v>Mevrouw</v>
          </cell>
          <cell r="C2104" t="str">
            <v>S.A. Pereira Vaz Da Fonseca</v>
          </cell>
          <cell r="D2104">
            <v>39716</v>
          </cell>
          <cell r="E2104">
            <v>2958465</v>
          </cell>
          <cell r="F2104" t="str">
            <v>Z1</v>
          </cell>
          <cell r="G2104" t="str">
            <v>Dat. dienstjaren CAO</v>
          </cell>
          <cell r="H2104">
            <v>39716</v>
          </cell>
        </row>
        <row r="2105">
          <cell r="A2105">
            <v>11859</v>
          </cell>
          <cell r="B2105" t="str">
            <v>Mevrouw</v>
          </cell>
          <cell r="C2105" t="str">
            <v>F.E.G.P. Petrusma</v>
          </cell>
          <cell r="D2105">
            <v>39720</v>
          </cell>
          <cell r="E2105">
            <v>2958465</v>
          </cell>
          <cell r="F2105" t="str">
            <v>Z1</v>
          </cell>
          <cell r="G2105" t="str">
            <v>Dat. dienstjaren CAO</v>
          </cell>
          <cell r="H2105">
            <v>39720</v>
          </cell>
        </row>
        <row r="2106">
          <cell r="A2106">
            <v>11860</v>
          </cell>
          <cell r="B2106" t="str">
            <v>Mevrouw</v>
          </cell>
          <cell r="C2106" t="str">
            <v>N. Ziani</v>
          </cell>
          <cell r="D2106">
            <v>39724</v>
          </cell>
          <cell r="E2106">
            <v>2958465</v>
          </cell>
          <cell r="F2106" t="str">
            <v>Z1</v>
          </cell>
          <cell r="G2106" t="str">
            <v>Dat. dienstjaren CAO</v>
          </cell>
          <cell r="H2106">
            <v>39724</v>
          </cell>
        </row>
        <row r="2107">
          <cell r="A2107">
            <v>11861</v>
          </cell>
          <cell r="B2107" t="str">
            <v>Mevrouw</v>
          </cell>
          <cell r="C2107" t="str">
            <v>J. Didi - Berkani</v>
          </cell>
          <cell r="D2107">
            <v>39736</v>
          </cell>
          <cell r="E2107">
            <v>2958465</v>
          </cell>
          <cell r="F2107" t="str">
            <v>Z1</v>
          </cell>
          <cell r="G2107" t="str">
            <v>Dat. dienstjaren CAO</v>
          </cell>
          <cell r="H2107">
            <v>39736</v>
          </cell>
        </row>
        <row r="2108">
          <cell r="A2108">
            <v>11862</v>
          </cell>
          <cell r="B2108" t="str">
            <v>Mevrouw</v>
          </cell>
          <cell r="C2108" t="str">
            <v>T. Vos - van Hofwegen</v>
          </cell>
          <cell r="D2108">
            <v>39748</v>
          </cell>
          <cell r="E2108">
            <v>2958465</v>
          </cell>
          <cell r="F2108" t="str">
            <v>Z1</v>
          </cell>
          <cell r="G2108" t="str">
            <v>Dat. dienstjaren CAO</v>
          </cell>
          <cell r="H2108">
            <v>39748</v>
          </cell>
        </row>
        <row r="2109">
          <cell r="A2109">
            <v>11863</v>
          </cell>
          <cell r="B2109" t="str">
            <v>Mevrouw</v>
          </cell>
          <cell r="C2109" t="str">
            <v>N. el Rhanim</v>
          </cell>
          <cell r="D2109">
            <v>39756</v>
          </cell>
          <cell r="E2109">
            <v>2958465</v>
          </cell>
          <cell r="F2109" t="str">
            <v>Z1</v>
          </cell>
          <cell r="G2109" t="str">
            <v>Dat. dienstjaren CAO</v>
          </cell>
          <cell r="H2109">
            <v>39756</v>
          </cell>
        </row>
        <row r="2110">
          <cell r="A2110">
            <v>11864</v>
          </cell>
          <cell r="B2110" t="str">
            <v>Mevrouw</v>
          </cell>
          <cell r="C2110" t="str">
            <v>J.J. van Aart - Bloot</v>
          </cell>
          <cell r="D2110">
            <v>39814</v>
          </cell>
          <cell r="E2110">
            <v>2958465</v>
          </cell>
          <cell r="F2110" t="str">
            <v>Z1</v>
          </cell>
          <cell r="G2110" t="str">
            <v>Dat. dienstjaren CAO</v>
          </cell>
          <cell r="H2110">
            <v>35933</v>
          </cell>
        </row>
        <row r="2111">
          <cell r="A2111">
            <v>11865</v>
          </cell>
          <cell r="B2111" t="str">
            <v>Mevrouw</v>
          </cell>
          <cell r="C2111" t="str">
            <v>Z. Charif - Akoudad</v>
          </cell>
          <cell r="D2111">
            <v>39834</v>
          </cell>
          <cell r="E2111">
            <v>2958465</v>
          </cell>
          <cell r="F2111" t="str">
            <v>Z1</v>
          </cell>
          <cell r="G2111" t="str">
            <v>Dat. dienstjaren CAO</v>
          </cell>
          <cell r="H2111">
            <v>39834</v>
          </cell>
        </row>
        <row r="2112">
          <cell r="A2112">
            <v>11866</v>
          </cell>
          <cell r="B2112" t="str">
            <v>Mevrouw</v>
          </cell>
          <cell r="C2112" t="str">
            <v>R.A. Pomaa</v>
          </cell>
          <cell r="D2112">
            <v>39853</v>
          </cell>
          <cell r="E2112">
            <v>2958465</v>
          </cell>
          <cell r="F2112" t="str">
            <v>Z1</v>
          </cell>
          <cell r="G2112" t="str">
            <v>Dat. dienstjaren CAO</v>
          </cell>
          <cell r="H2112">
            <v>39853</v>
          </cell>
        </row>
        <row r="2113">
          <cell r="A2113">
            <v>11867</v>
          </cell>
          <cell r="B2113" t="str">
            <v>Mevrouw</v>
          </cell>
          <cell r="C2113" t="str">
            <v>F. Addou</v>
          </cell>
          <cell r="D2113">
            <v>39854</v>
          </cell>
          <cell r="E2113">
            <v>2958465</v>
          </cell>
          <cell r="F2113" t="str">
            <v>Z1</v>
          </cell>
          <cell r="G2113" t="str">
            <v>Dat. dienstjaren CAO</v>
          </cell>
          <cell r="H2113">
            <v>39854</v>
          </cell>
        </row>
        <row r="2114">
          <cell r="A2114">
            <v>11868</v>
          </cell>
          <cell r="B2114" t="str">
            <v>Mevrouw</v>
          </cell>
          <cell r="C2114" t="str">
            <v>V. Iavorschi</v>
          </cell>
          <cell r="D2114">
            <v>38000</v>
          </cell>
          <cell r="E2114">
            <v>2958465</v>
          </cell>
          <cell r="F2114" t="str">
            <v>Z1</v>
          </cell>
          <cell r="G2114" t="str">
            <v>Dat. dienstjaren CAO</v>
          </cell>
          <cell r="H2114">
            <v>38000</v>
          </cell>
        </row>
        <row r="2115">
          <cell r="A2115">
            <v>11869</v>
          </cell>
          <cell r="B2115" t="str">
            <v>Dhr.</v>
          </cell>
          <cell r="C2115" t="str">
            <v>B. Ramkisoen</v>
          </cell>
          <cell r="D2115">
            <v>38078</v>
          </cell>
          <cell r="E2115">
            <v>2958465</v>
          </cell>
          <cell r="F2115" t="str">
            <v>Z1</v>
          </cell>
          <cell r="G2115" t="str">
            <v>Dat. dienstjaren CAO</v>
          </cell>
          <cell r="H2115">
            <v>38078</v>
          </cell>
        </row>
        <row r="2116">
          <cell r="A2116">
            <v>11870</v>
          </cell>
          <cell r="B2116" t="str">
            <v>Dhr.</v>
          </cell>
          <cell r="C2116" t="str">
            <v>S. Sharma</v>
          </cell>
          <cell r="D2116">
            <v>38231</v>
          </cell>
          <cell r="E2116">
            <v>2958465</v>
          </cell>
          <cell r="F2116" t="str">
            <v>Z1</v>
          </cell>
          <cell r="G2116" t="str">
            <v>Dat. dienstjaren CAO</v>
          </cell>
          <cell r="H2116">
            <v>37684</v>
          </cell>
        </row>
        <row r="2117">
          <cell r="A2117">
            <v>11871</v>
          </cell>
          <cell r="B2117" t="str">
            <v>Mevrouw</v>
          </cell>
          <cell r="C2117" t="str">
            <v>M.M. Vaz</v>
          </cell>
          <cell r="D2117">
            <v>36319</v>
          </cell>
          <cell r="E2117">
            <v>2958465</v>
          </cell>
          <cell r="F2117" t="str">
            <v>Z1</v>
          </cell>
          <cell r="G2117" t="str">
            <v>Dat. dienstjaren CAO</v>
          </cell>
          <cell r="H2117">
            <v>36319</v>
          </cell>
        </row>
        <row r="2118">
          <cell r="A2118">
            <v>11872</v>
          </cell>
          <cell r="B2118" t="str">
            <v>Mevrouw</v>
          </cell>
          <cell r="C2118" t="str">
            <v>A.L.A. dos Santos - Graca D Santos</v>
          </cell>
          <cell r="D2118">
            <v>38593</v>
          </cell>
          <cell r="E2118">
            <v>2958465</v>
          </cell>
          <cell r="F2118" t="str">
            <v>Z1</v>
          </cell>
          <cell r="G2118" t="str">
            <v>Dat. dienstjaren CAO</v>
          </cell>
          <cell r="H2118">
            <v>36965</v>
          </cell>
        </row>
        <row r="2119">
          <cell r="A2119">
            <v>11873</v>
          </cell>
          <cell r="B2119" t="str">
            <v>Mevrouw</v>
          </cell>
          <cell r="C2119" t="str">
            <v>M.M. da Luz Pinheiro</v>
          </cell>
          <cell r="D2119">
            <v>38628</v>
          </cell>
          <cell r="E2119">
            <v>2958465</v>
          </cell>
          <cell r="F2119" t="str">
            <v>Z1</v>
          </cell>
          <cell r="G2119" t="str">
            <v>Dat. dienstjaren CAO</v>
          </cell>
          <cell r="H2119">
            <v>30133</v>
          </cell>
        </row>
        <row r="2120">
          <cell r="A2120">
            <v>11874</v>
          </cell>
          <cell r="B2120" t="str">
            <v>Mevrouw</v>
          </cell>
          <cell r="C2120" t="str">
            <v>M.A. do Rosario</v>
          </cell>
          <cell r="D2120">
            <v>38628</v>
          </cell>
          <cell r="E2120">
            <v>2958465</v>
          </cell>
          <cell r="F2120" t="str">
            <v>Z1</v>
          </cell>
          <cell r="G2120" t="str">
            <v>Dat. dienstjaren CAO</v>
          </cell>
          <cell r="H2120">
            <v>32330</v>
          </cell>
        </row>
        <row r="2121">
          <cell r="A2121">
            <v>11875</v>
          </cell>
          <cell r="B2121" t="str">
            <v>Mevrouw</v>
          </cell>
          <cell r="C2121" t="str">
            <v>N. Gorcea</v>
          </cell>
          <cell r="D2121">
            <v>38617</v>
          </cell>
          <cell r="E2121">
            <v>2958465</v>
          </cell>
          <cell r="F2121" t="str">
            <v>Z1</v>
          </cell>
          <cell r="G2121" t="str">
            <v>Dat. dienstjaren CAO</v>
          </cell>
          <cell r="H2121">
            <v>38617</v>
          </cell>
        </row>
        <row r="2122">
          <cell r="A2122">
            <v>11876</v>
          </cell>
          <cell r="B2122" t="str">
            <v>Mevrouw</v>
          </cell>
          <cell r="C2122" t="str">
            <v>H. Fortes - Ramos Morais</v>
          </cell>
          <cell r="D2122">
            <v>38626</v>
          </cell>
          <cell r="E2122">
            <v>2958465</v>
          </cell>
          <cell r="F2122" t="str">
            <v>Z1</v>
          </cell>
          <cell r="G2122" t="str">
            <v>Dat. dienstjaren CAO</v>
          </cell>
          <cell r="H2122">
            <v>36619</v>
          </cell>
        </row>
        <row r="2123">
          <cell r="A2123">
            <v>11877</v>
          </cell>
          <cell r="B2123" t="str">
            <v>Mevrouw</v>
          </cell>
          <cell r="C2123" t="str">
            <v>S.M. Wijnen - Silva Lopes</v>
          </cell>
          <cell r="D2123">
            <v>38657</v>
          </cell>
          <cell r="E2123">
            <v>2958465</v>
          </cell>
          <cell r="F2123" t="str">
            <v>Z1</v>
          </cell>
          <cell r="G2123" t="str">
            <v>Dat. dienstjaren CAO</v>
          </cell>
          <cell r="H2123">
            <v>34313</v>
          </cell>
        </row>
        <row r="2124">
          <cell r="A2124">
            <v>11878</v>
          </cell>
          <cell r="B2124" t="str">
            <v>Dhr.</v>
          </cell>
          <cell r="C2124" t="str">
            <v>R. Ramcharan</v>
          </cell>
          <cell r="D2124">
            <v>38705</v>
          </cell>
          <cell r="E2124">
            <v>2958465</v>
          </cell>
          <cell r="F2124" t="str">
            <v>Z1</v>
          </cell>
          <cell r="G2124" t="str">
            <v>Dat. dienstjaren CAO</v>
          </cell>
          <cell r="H2124">
            <v>38705</v>
          </cell>
        </row>
        <row r="2125">
          <cell r="A2125">
            <v>11879</v>
          </cell>
          <cell r="B2125" t="str">
            <v>Mevrouw</v>
          </cell>
          <cell r="C2125" t="str">
            <v>A.M. Lima</v>
          </cell>
          <cell r="D2125">
            <v>38728</v>
          </cell>
          <cell r="E2125">
            <v>2958465</v>
          </cell>
          <cell r="F2125" t="str">
            <v>Z1</v>
          </cell>
          <cell r="G2125" t="str">
            <v>Dat. dienstjaren CAO</v>
          </cell>
          <cell r="H2125">
            <v>38728</v>
          </cell>
        </row>
        <row r="2126">
          <cell r="A2126">
            <v>11880</v>
          </cell>
          <cell r="B2126" t="str">
            <v>Dhr.</v>
          </cell>
          <cell r="C2126" t="str">
            <v>J.P. Monteiro Santos</v>
          </cell>
          <cell r="D2126">
            <v>38742</v>
          </cell>
          <cell r="E2126">
            <v>2958465</v>
          </cell>
          <cell r="F2126" t="str">
            <v>Z1</v>
          </cell>
          <cell r="G2126" t="str">
            <v>Dat. dienstjaren CAO</v>
          </cell>
          <cell r="H2126">
            <v>38742</v>
          </cell>
        </row>
        <row r="2127">
          <cell r="A2127">
            <v>11881</v>
          </cell>
          <cell r="B2127" t="str">
            <v>Mevrouw</v>
          </cell>
          <cell r="C2127" t="str">
            <v>I. Moreira</v>
          </cell>
          <cell r="D2127">
            <v>38894</v>
          </cell>
          <cell r="E2127">
            <v>2958465</v>
          </cell>
          <cell r="F2127" t="str">
            <v>Z1</v>
          </cell>
          <cell r="G2127" t="str">
            <v>Dat. dienstjaren CAO</v>
          </cell>
          <cell r="H2127">
            <v>30964</v>
          </cell>
        </row>
        <row r="2128">
          <cell r="A2128">
            <v>11882</v>
          </cell>
          <cell r="B2128" t="str">
            <v>Mevrouw</v>
          </cell>
          <cell r="C2128" t="str">
            <v>R. Mizrak</v>
          </cell>
          <cell r="D2128">
            <v>37803</v>
          </cell>
          <cell r="E2128">
            <v>2958465</v>
          </cell>
          <cell r="F2128" t="str">
            <v>Z1</v>
          </cell>
          <cell r="G2128" t="str">
            <v>Dat. dienstjaren CAO</v>
          </cell>
          <cell r="H2128">
            <v>37803</v>
          </cell>
        </row>
        <row r="2129">
          <cell r="A2129">
            <v>11883</v>
          </cell>
          <cell r="B2129" t="str">
            <v>Mevrouw</v>
          </cell>
          <cell r="C2129" t="str">
            <v>T.P. Soechit</v>
          </cell>
          <cell r="D2129">
            <v>37928</v>
          </cell>
          <cell r="E2129">
            <v>2958465</v>
          </cell>
          <cell r="F2129" t="str">
            <v>Z1</v>
          </cell>
          <cell r="G2129" t="str">
            <v>Dat. dienstjaren CAO</v>
          </cell>
          <cell r="H2129">
            <v>37928</v>
          </cell>
        </row>
        <row r="2130">
          <cell r="A2130">
            <v>11884</v>
          </cell>
          <cell r="B2130" t="str">
            <v>Dhr.</v>
          </cell>
          <cell r="C2130" t="str">
            <v>A. Akoudad</v>
          </cell>
          <cell r="D2130">
            <v>37991</v>
          </cell>
          <cell r="E2130">
            <v>2958465</v>
          </cell>
          <cell r="F2130" t="str">
            <v>Z1</v>
          </cell>
          <cell r="G2130" t="str">
            <v>Dat. dienstjaren CAO</v>
          </cell>
          <cell r="H2130">
            <v>37991</v>
          </cell>
        </row>
        <row r="2131">
          <cell r="A2131">
            <v>11885</v>
          </cell>
          <cell r="B2131" t="str">
            <v>Dhr.</v>
          </cell>
          <cell r="C2131" t="str">
            <v>F.J.H. Vermeulen</v>
          </cell>
          <cell r="D2131">
            <v>38043</v>
          </cell>
          <cell r="E2131">
            <v>2958465</v>
          </cell>
          <cell r="F2131" t="str">
            <v>Z1</v>
          </cell>
          <cell r="G2131" t="str">
            <v>Dat. dienstjaren CAO</v>
          </cell>
          <cell r="H2131">
            <v>38043</v>
          </cell>
        </row>
        <row r="2132">
          <cell r="A2132">
            <v>11886</v>
          </cell>
          <cell r="B2132" t="str">
            <v>Dhr.</v>
          </cell>
          <cell r="C2132" t="str">
            <v>A. Mendes Furtado</v>
          </cell>
          <cell r="D2132">
            <v>38208</v>
          </cell>
          <cell r="E2132">
            <v>2958465</v>
          </cell>
          <cell r="F2132" t="str">
            <v>Z1</v>
          </cell>
          <cell r="G2132" t="str">
            <v>Dat. dienstjaren CAO</v>
          </cell>
          <cell r="H2132">
            <v>38208</v>
          </cell>
        </row>
        <row r="2133">
          <cell r="A2133">
            <v>11887</v>
          </cell>
          <cell r="B2133" t="str">
            <v>Dhr.</v>
          </cell>
          <cell r="C2133" t="str">
            <v>S. Loilargosain</v>
          </cell>
          <cell r="D2133">
            <v>38231</v>
          </cell>
          <cell r="E2133">
            <v>2958465</v>
          </cell>
          <cell r="F2133" t="str">
            <v>Z1</v>
          </cell>
          <cell r="G2133" t="str">
            <v>Dat. dienstjaren CAO</v>
          </cell>
          <cell r="H2133">
            <v>37573</v>
          </cell>
        </row>
        <row r="2134">
          <cell r="A2134">
            <v>11888</v>
          </cell>
          <cell r="B2134" t="str">
            <v>Dhr.</v>
          </cell>
          <cell r="C2134" t="str">
            <v>M. Tajri</v>
          </cell>
          <cell r="D2134">
            <v>38261</v>
          </cell>
          <cell r="E2134">
            <v>2958465</v>
          </cell>
          <cell r="F2134" t="str">
            <v>Z1</v>
          </cell>
          <cell r="G2134" t="str">
            <v>Dat. dienstjaren CAO</v>
          </cell>
          <cell r="H2134">
            <v>36175</v>
          </cell>
        </row>
        <row r="2135">
          <cell r="A2135">
            <v>11889</v>
          </cell>
          <cell r="B2135" t="str">
            <v>Mevrouw</v>
          </cell>
          <cell r="C2135" t="str">
            <v>R. Yaqobi</v>
          </cell>
          <cell r="D2135">
            <v>38264</v>
          </cell>
          <cell r="E2135">
            <v>2958465</v>
          </cell>
          <cell r="F2135" t="str">
            <v>Z1</v>
          </cell>
          <cell r="G2135" t="str">
            <v>Dat. dienstjaren CAO</v>
          </cell>
          <cell r="H2135">
            <v>38264</v>
          </cell>
        </row>
        <row r="2136">
          <cell r="A2136">
            <v>11890</v>
          </cell>
          <cell r="B2136" t="str">
            <v>Mevrouw</v>
          </cell>
          <cell r="C2136" t="str">
            <v>S. Mirza</v>
          </cell>
          <cell r="D2136">
            <v>38353</v>
          </cell>
          <cell r="E2136">
            <v>2958465</v>
          </cell>
          <cell r="F2136" t="str">
            <v>Z1</v>
          </cell>
          <cell r="G2136" t="str">
            <v>Dat. dienstjaren CAO</v>
          </cell>
          <cell r="H2136">
            <v>35471</v>
          </cell>
        </row>
        <row r="2137">
          <cell r="A2137">
            <v>11891</v>
          </cell>
          <cell r="B2137" t="str">
            <v>Dhr.</v>
          </cell>
          <cell r="C2137" t="str">
            <v>M.F. Dinmohamed</v>
          </cell>
          <cell r="D2137">
            <v>38565</v>
          </cell>
          <cell r="E2137">
            <v>2958465</v>
          </cell>
          <cell r="F2137" t="str">
            <v>Z1</v>
          </cell>
          <cell r="G2137" t="str">
            <v>Dat. dienstjaren CAO</v>
          </cell>
          <cell r="H2137">
            <v>38020</v>
          </cell>
        </row>
        <row r="2138">
          <cell r="A2138">
            <v>11892</v>
          </cell>
          <cell r="B2138" t="str">
            <v>Mevrouw</v>
          </cell>
          <cell r="C2138" t="str">
            <v>S.D. Santokhi</v>
          </cell>
          <cell r="D2138">
            <v>38565</v>
          </cell>
          <cell r="E2138">
            <v>2958465</v>
          </cell>
          <cell r="F2138" t="str">
            <v>Z1</v>
          </cell>
          <cell r="G2138" t="str">
            <v>Dat. dienstjaren CAO</v>
          </cell>
          <cell r="H2138">
            <v>34443</v>
          </cell>
        </row>
        <row r="2139">
          <cell r="A2139">
            <v>11893</v>
          </cell>
          <cell r="B2139" t="str">
            <v>Mevrouw</v>
          </cell>
          <cell r="C2139" t="str">
            <v>D. Bholasing</v>
          </cell>
          <cell r="D2139">
            <v>38601</v>
          </cell>
          <cell r="E2139">
            <v>2958465</v>
          </cell>
          <cell r="F2139" t="str">
            <v>Z1</v>
          </cell>
          <cell r="G2139" t="str">
            <v>Dat. dienstjaren CAO</v>
          </cell>
          <cell r="H2139">
            <v>35121</v>
          </cell>
        </row>
        <row r="2140">
          <cell r="A2140">
            <v>11894</v>
          </cell>
          <cell r="B2140" t="str">
            <v>Mevrouw</v>
          </cell>
          <cell r="C2140" t="str">
            <v>E. dos Santos Setembrino Rocha</v>
          </cell>
          <cell r="D2140">
            <v>38635</v>
          </cell>
          <cell r="E2140">
            <v>2958465</v>
          </cell>
          <cell r="F2140" t="str">
            <v>Z1</v>
          </cell>
          <cell r="G2140" t="str">
            <v>Dat. dienstjaren CAO</v>
          </cell>
          <cell r="H2140">
            <v>38635</v>
          </cell>
        </row>
        <row r="2141">
          <cell r="A2141">
            <v>11895</v>
          </cell>
          <cell r="B2141" t="str">
            <v>Mevrouw</v>
          </cell>
          <cell r="C2141" t="str">
            <v>K.D. Tewarie</v>
          </cell>
          <cell r="D2141">
            <v>38687</v>
          </cell>
          <cell r="E2141">
            <v>2958465</v>
          </cell>
          <cell r="F2141" t="str">
            <v>Z1</v>
          </cell>
          <cell r="G2141" t="str">
            <v>Dat. dienstjaren CAO</v>
          </cell>
          <cell r="H2141">
            <v>34449</v>
          </cell>
        </row>
        <row r="2142">
          <cell r="A2142">
            <v>11896</v>
          </cell>
          <cell r="B2142" t="str">
            <v>Mevrouw</v>
          </cell>
          <cell r="C2142" t="str">
            <v>L. Morais Mosso</v>
          </cell>
          <cell r="D2142">
            <v>38718</v>
          </cell>
          <cell r="E2142">
            <v>2958465</v>
          </cell>
          <cell r="F2142" t="str">
            <v>Z1</v>
          </cell>
          <cell r="G2142" t="str">
            <v>Dat. dienstjaren CAO</v>
          </cell>
          <cell r="H2142">
            <v>29521</v>
          </cell>
        </row>
        <row r="2143">
          <cell r="A2143">
            <v>11897</v>
          </cell>
          <cell r="B2143" t="str">
            <v>Mevrouw</v>
          </cell>
          <cell r="C2143" t="str">
            <v>G. Ozkan</v>
          </cell>
          <cell r="D2143">
            <v>38718</v>
          </cell>
          <cell r="E2143">
            <v>2958465</v>
          </cell>
          <cell r="F2143" t="str">
            <v>Z1</v>
          </cell>
          <cell r="G2143" t="str">
            <v>Dat. dienstjaren CAO</v>
          </cell>
          <cell r="H2143">
            <v>31938</v>
          </cell>
        </row>
        <row r="2144">
          <cell r="A2144">
            <v>11898</v>
          </cell>
          <cell r="B2144" t="str">
            <v>Mevrouw</v>
          </cell>
          <cell r="C2144" t="str">
            <v>Z. Adili - Adili</v>
          </cell>
          <cell r="D2144">
            <v>38718</v>
          </cell>
          <cell r="E2144">
            <v>2958465</v>
          </cell>
          <cell r="F2144" t="str">
            <v>Z1</v>
          </cell>
          <cell r="G2144" t="str">
            <v>Dat. dienstjaren CAO</v>
          </cell>
          <cell r="H2144">
            <v>36899</v>
          </cell>
        </row>
        <row r="2145">
          <cell r="A2145">
            <v>11899</v>
          </cell>
          <cell r="B2145" t="str">
            <v>Dhr.</v>
          </cell>
          <cell r="C2145" t="str">
            <v>K. Boateng</v>
          </cell>
          <cell r="D2145">
            <v>38838</v>
          </cell>
          <cell r="E2145">
            <v>2958465</v>
          </cell>
          <cell r="F2145" t="str">
            <v>Z1</v>
          </cell>
          <cell r="G2145" t="str">
            <v>Dat. dienstjaren CAO</v>
          </cell>
          <cell r="H2145">
            <v>34499</v>
          </cell>
        </row>
        <row r="2146">
          <cell r="A2146">
            <v>11900</v>
          </cell>
          <cell r="B2146" t="str">
            <v>Mevrouw</v>
          </cell>
          <cell r="C2146" t="str">
            <v>Z. Tallouka - Hassnioui</v>
          </cell>
          <cell r="D2146">
            <v>38870</v>
          </cell>
          <cell r="E2146">
            <v>2958465</v>
          </cell>
          <cell r="F2146" t="str">
            <v>Z1</v>
          </cell>
          <cell r="G2146" t="str">
            <v>Dat. dienstjaren CAO</v>
          </cell>
          <cell r="H2146">
            <v>38870</v>
          </cell>
        </row>
        <row r="2147">
          <cell r="A2147">
            <v>11901</v>
          </cell>
          <cell r="B2147" t="str">
            <v>Mevrouw</v>
          </cell>
          <cell r="C2147" t="str">
            <v>T.M. Mujani</v>
          </cell>
          <cell r="D2147">
            <v>38895</v>
          </cell>
          <cell r="E2147">
            <v>2958465</v>
          </cell>
          <cell r="F2147" t="str">
            <v>Z1</v>
          </cell>
          <cell r="G2147" t="str">
            <v>Dat. dienstjaren CAO</v>
          </cell>
          <cell r="H2147">
            <v>38895</v>
          </cell>
        </row>
        <row r="2148">
          <cell r="A2148">
            <v>11902</v>
          </cell>
          <cell r="B2148" t="str">
            <v>Mevrouw</v>
          </cell>
          <cell r="C2148" t="str">
            <v>S.D. Lemus Trejo</v>
          </cell>
          <cell r="D2148">
            <v>39869</v>
          </cell>
          <cell r="E2148">
            <v>2958465</v>
          </cell>
          <cell r="F2148" t="str">
            <v>Z1</v>
          </cell>
          <cell r="G2148" t="str">
            <v>Dat. dienstjaren CAO</v>
          </cell>
          <cell r="H2148">
            <v>39869</v>
          </cell>
        </row>
        <row r="2149">
          <cell r="A2149">
            <v>11903</v>
          </cell>
          <cell r="B2149" t="str">
            <v>Mevrouw</v>
          </cell>
          <cell r="C2149" t="str">
            <v>A.M. Ersen - Verbeemen</v>
          </cell>
          <cell r="D2149">
            <v>39873</v>
          </cell>
          <cell r="E2149">
            <v>2958465</v>
          </cell>
          <cell r="F2149" t="str">
            <v>Z1</v>
          </cell>
          <cell r="G2149" t="str">
            <v>Dat. dienstjaren CAO</v>
          </cell>
          <cell r="H2149">
            <v>35718</v>
          </cell>
        </row>
        <row r="2150">
          <cell r="A2150">
            <v>11904</v>
          </cell>
          <cell r="B2150" t="str">
            <v>Mevrouw</v>
          </cell>
          <cell r="C2150" t="str">
            <v>M.J.C. Haazen - Jacobs</v>
          </cell>
          <cell r="D2150">
            <v>39895</v>
          </cell>
          <cell r="E2150">
            <v>2958465</v>
          </cell>
          <cell r="F2150" t="str">
            <v>Z1</v>
          </cell>
          <cell r="G2150" t="str">
            <v>Dat. dienstjaren CAO</v>
          </cell>
          <cell r="H2150">
            <v>37653</v>
          </cell>
        </row>
        <row r="2151">
          <cell r="A2151">
            <v>11905</v>
          </cell>
          <cell r="B2151" t="str">
            <v>Mevrouw</v>
          </cell>
          <cell r="C2151" t="str">
            <v>A. Appelbom</v>
          </cell>
          <cell r="D2151">
            <v>39931</v>
          </cell>
          <cell r="E2151">
            <v>2958465</v>
          </cell>
          <cell r="F2151" t="str">
            <v>Z1</v>
          </cell>
          <cell r="G2151" t="str">
            <v>Dat. dienstjaren CAO</v>
          </cell>
          <cell r="H2151">
            <v>39931</v>
          </cell>
        </row>
        <row r="2152">
          <cell r="A2152">
            <v>11906</v>
          </cell>
          <cell r="B2152" t="str">
            <v>Mevrouw</v>
          </cell>
          <cell r="C2152" t="str">
            <v>D.M.J.W. Hartman</v>
          </cell>
          <cell r="D2152">
            <v>39958</v>
          </cell>
          <cell r="E2152">
            <v>2958465</v>
          </cell>
          <cell r="F2152" t="str">
            <v>Z1</v>
          </cell>
          <cell r="G2152" t="str">
            <v>Dat. dienstjaren CAO</v>
          </cell>
          <cell r="H2152">
            <v>39958</v>
          </cell>
        </row>
        <row r="2153">
          <cell r="A2153">
            <v>11907</v>
          </cell>
          <cell r="B2153" t="str">
            <v>Mevrouw</v>
          </cell>
          <cell r="C2153" t="str">
            <v>Z. Ourmi</v>
          </cell>
          <cell r="D2153">
            <v>39965</v>
          </cell>
          <cell r="E2153">
            <v>2958465</v>
          </cell>
          <cell r="F2153" t="str">
            <v>Z1</v>
          </cell>
          <cell r="G2153" t="str">
            <v>Dat. dienstjaren CAO</v>
          </cell>
          <cell r="H2153">
            <v>36824</v>
          </cell>
        </row>
        <row r="2154">
          <cell r="A2154">
            <v>11908</v>
          </cell>
          <cell r="B2154" t="str">
            <v>Mevrouw</v>
          </cell>
          <cell r="C2154" t="str">
            <v>B. Petrovic</v>
          </cell>
          <cell r="D2154">
            <v>39965</v>
          </cell>
          <cell r="E2154">
            <v>2958465</v>
          </cell>
          <cell r="F2154" t="str">
            <v>Z1</v>
          </cell>
          <cell r="G2154" t="str">
            <v>Dat. dienstjaren CAO</v>
          </cell>
          <cell r="H2154">
            <v>38974</v>
          </cell>
        </row>
        <row r="2155">
          <cell r="A2155">
            <v>11909</v>
          </cell>
          <cell r="B2155" t="str">
            <v>Mevrouw</v>
          </cell>
          <cell r="C2155" t="str">
            <v>A. Lock - Walter</v>
          </cell>
          <cell r="D2155">
            <v>39965</v>
          </cell>
          <cell r="E2155">
            <v>2958465</v>
          </cell>
          <cell r="F2155" t="str">
            <v>Z1</v>
          </cell>
          <cell r="G2155" t="str">
            <v>Dat. dienstjaren CAO</v>
          </cell>
          <cell r="H2155">
            <v>39873</v>
          </cell>
        </row>
        <row r="2156">
          <cell r="A2156">
            <v>11910</v>
          </cell>
          <cell r="B2156" t="str">
            <v>Mevrouw</v>
          </cell>
          <cell r="C2156" t="str">
            <v>L.D. Tobar Carvajal</v>
          </cell>
          <cell r="D2156">
            <v>39976</v>
          </cell>
          <cell r="E2156">
            <v>2958465</v>
          </cell>
          <cell r="F2156" t="str">
            <v>Z1</v>
          </cell>
          <cell r="G2156" t="str">
            <v>Dat. dienstjaren CAO</v>
          </cell>
          <cell r="H2156">
            <v>39976</v>
          </cell>
        </row>
        <row r="2157">
          <cell r="A2157">
            <v>11911</v>
          </cell>
          <cell r="B2157" t="str">
            <v>Dhr.</v>
          </cell>
          <cell r="C2157" t="str">
            <v>M.J. Vink</v>
          </cell>
          <cell r="D2157">
            <v>39995</v>
          </cell>
          <cell r="E2157">
            <v>2958465</v>
          </cell>
          <cell r="F2157" t="str">
            <v>Z1</v>
          </cell>
          <cell r="G2157" t="str">
            <v>Dat. dienstjaren CAO</v>
          </cell>
          <cell r="H2157">
            <v>38460</v>
          </cell>
        </row>
        <row r="2158">
          <cell r="A2158">
            <v>11913</v>
          </cell>
          <cell r="B2158" t="str">
            <v>Mevrouw</v>
          </cell>
          <cell r="C2158" t="str">
            <v>M.I. Lima - Andrade Lima</v>
          </cell>
          <cell r="D2158">
            <v>39995</v>
          </cell>
          <cell r="E2158">
            <v>2958465</v>
          </cell>
          <cell r="F2158" t="str">
            <v>Z1</v>
          </cell>
          <cell r="G2158" t="str">
            <v>Dat. dienstjaren CAO</v>
          </cell>
          <cell r="H2158">
            <v>33427</v>
          </cell>
        </row>
        <row r="2159">
          <cell r="A2159">
            <v>11914</v>
          </cell>
          <cell r="B2159" t="str">
            <v>Mevrouw</v>
          </cell>
          <cell r="C2159" t="str">
            <v>P.R. Gomes</v>
          </cell>
          <cell r="D2159">
            <v>39995</v>
          </cell>
          <cell r="E2159">
            <v>2958465</v>
          </cell>
          <cell r="F2159" t="str">
            <v>Z1</v>
          </cell>
          <cell r="G2159" t="str">
            <v>Dat. dienstjaren CAO</v>
          </cell>
          <cell r="H2159">
            <v>34001</v>
          </cell>
        </row>
        <row r="2160">
          <cell r="A2160">
            <v>11915</v>
          </cell>
          <cell r="B2160" t="str">
            <v>Mevrouw</v>
          </cell>
          <cell r="C2160" t="str">
            <v>N. Ariani - Boukhrissi</v>
          </cell>
          <cell r="D2160">
            <v>39995</v>
          </cell>
          <cell r="E2160">
            <v>2958465</v>
          </cell>
          <cell r="F2160" t="str">
            <v>Z1</v>
          </cell>
          <cell r="G2160" t="str">
            <v>Dat. dienstjaren CAO</v>
          </cell>
          <cell r="H2160">
            <v>37372</v>
          </cell>
        </row>
        <row r="2161">
          <cell r="A2161">
            <v>11916</v>
          </cell>
          <cell r="B2161" t="str">
            <v>Mevrouw</v>
          </cell>
          <cell r="C2161" t="str">
            <v>M. Ledo Pontes</v>
          </cell>
          <cell r="D2161">
            <v>39995</v>
          </cell>
          <cell r="E2161">
            <v>2958465</v>
          </cell>
          <cell r="F2161" t="str">
            <v>Z1</v>
          </cell>
          <cell r="G2161" t="str">
            <v>Dat. dienstjaren CAO</v>
          </cell>
          <cell r="H2161">
            <v>36794</v>
          </cell>
        </row>
        <row r="2162">
          <cell r="A2162">
            <v>11917</v>
          </cell>
          <cell r="B2162" t="str">
            <v>Dhr.</v>
          </cell>
          <cell r="C2162" t="str">
            <v>A. Baron Van Dedem</v>
          </cell>
          <cell r="D2162">
            <v>39995</v>
          </cell>
          <cell r="E2162">
            <v>2958465</v>
          </cell>
          <cell r="F2162" t="str">
            <v>Z1</v>
          </cell>
          <cell r="G2162" t="str">
            <v>Dat. dienstjaren CAO</v>
          </cell>
          <cell r="H2162">
            <v>38516</v>
          </cell>
        </row>
        <row r="2163">
          <cell r="A2163">
            <v>11918</v>
          </cell>
          <cell r="B2163" t="str">
            <v>Dhr.</v>
          </cell>
          <cell r="C2163" t="str">
            <v>M.M.A. Smit</v>
          </cell>
          <cell r="D2163">
            <v>39995</v>
          </cell>
          <cell r="E2163">
            <v>2958465</v>
          </cell>
          <cell r="F2163" t="str">
            <v>Z1</v>
          </cell>
          <cell r="G2163" t="str">
            <v>Dat. dienstjaren CAO</v>
          </cell>
          <cell r="H2163">
            <v>36936</v>
          </cell>
        </row>
        <row r="2164">
          <cell r="A2164">
            <v>11919</v>
          </cell>
          <cell r="B2164" t="str">
            <v>Dhr.</v>
          </cell>
          <cell r="C2164" t="str">
            <v>I. Barry</v>
          </cell>
          <cell r="D2164">
            <v>39995</v>
          </cell>
          <cell r="E2164">
            <v>2958465</v>
          </cell>
          <cell r="F2164" t="str">
            <v>Z1</v>
          </cell>
          <cell r="G2164" t="str">
            <v>Dat. dienstjaren CAO</v>
          </cell>
          <cell r="H2164">
            <v>38433</v>
          </cell>
        </row>
        <row r="2165">
          <cell r="A2165">
            <v>11920</v>
          </cell>
          <cell r="B2165" t="str">
            <v>Dhr.</v>
          </cell>
          <cell r="C2165" t="str">
            <v>S.H. Bhuiyan</v>
          </cell>
          <cell r="D2165">
            <v>39995</v>
          </cell>
          <cell r="E2165">
            <v>2958465</v>
          </cell>
          <cell r="F2165" t="str">
            <v>Z1</v>
          </cell>
          <cell r="G2165" t="str">
            <v>Dat. dienstjaren CAO</v>
          </cell>
          <cell r="H2165">
            <v>36251</v>
          </cell>
        </row>
        <row r="2166">
          <cell r="A2166">
            <v>11921</v>
          </cell>
          <cell r="B2166" t="str">
            <v>Dhr.</v>
          </cell>
          <cell r="C2166" t="str">
            <v>J.A. Cudjoe</v>
          </cell>
          <cell r="D2166">
            <v>39995</v>
          </cell>
          <cell r="E2166">
            <v>2958465</v>
          </cell>
          <cell r="F2166" t="str">
            <v>Z1</v>
          </cell>
          <cell r="G2166" t="str">
            <v>Dat. dienstjaren CAO</v>
          </cell>
          <cell r="H2166">
            <v>37572</v>
          </cell>
        </row>
        <row r="2167">
          <cell r="A2167">
            <v>11922</v>
          </cell>
          <cell r="B2167" t="str">
            <v>Dhr.</v>
          </cell>
          <cell r="C2167" t="str">
            <v>A.L. Rosdorff</v>
          </cell>
          <cell r="D2167">
            <v>39995</v>
          </cell>
          <cell r="E2167">
            <v>2958465</v>
          </cell>
          <cell r="F2167" t="str">
            <v>Z1</v>
          </cell>
          <cell r="G2167" t="str">
            <v>Dat. dienstjaren CAO</v>
          </cell>
          <cell r="H2167">
            <v>36416</v>
          </cell>
        </row>
        <row r="2168">
          <cell r="A2168">
            <v>11923</v>
          </cell>
          <cell r="B2168" t="str">
            <v>Dhr.</v>
          </cell>
          <cell r="C2168" t="str">
            <v>D. Adu Yeboah</v>
          </cell>
          <cell r="D2168">
            <v>39995</v>
          </cell>
          <cell r="E2168">
            <v>2958465</v>
          </cell>
          <cell r="F2168" t="str">
            <v>Z1</v>
          </cell>
          <cell r="G2168" t="str">
            <v>Dat. dienstjaren CAO</v>
          </cell>
          <cell r="H2168">
            <v>39008</v>
          </cell>
        </row>
        <row r="2169">
          <cell r="A2169">
            <v>11924</v>
          </cell>
          <cell r="B2169" t="str">
            <v>Dhr.</v>
          </cell>
          <cell r="C2169" t="str">
            <v>S. Singh</v>
          </cell>
          <cell r="D2169">
            <v>39995</v>
          </cell>
          <cell r="E2169">
            <v>2958465</v>
          </cell>
          <cell r="F2169" t="str">
            <v>Z1</v>
          </cell>
          <cell r="G2169" t="str">
            <v>Dat. dienstjaren CAO</v>
          </cell>
          <cell r="H2169">
            <v>37736</v>
          </cell>
        </row>
        <row r="2170">
          <cell r="A2170">
            <v>11925</v>
          </cell>
          <cell r="B2170" t="str">
            <v>Dhr.</v>
          </cell>
          <cell r="C2170" t="str">
            <v>S. Shamusu - Deen</v>
          </cell>
          <cell r="D2170">
            <v>39995</v>
          </cell>
          <cell r="E2170">
            <v>2958465</v>
          </cell>
          <cell r="F2170" t="str">
            <v>Z1</v>
          </cell>
          <cell r="G2170" t="str">
            <v>Dat. dienstjaren CAO</v>
          </cell>
          <cell r="H2170">
            <v>38546</v>
          </cell>
        </row>
        <row r="2171">
          <cell r="A2171">
            <v>11926</v>
          </cell>
          <cell r="B2171" t="str">
            <v>Dhr.</v>
          </cell>
          <cell r="C2171" t="str">
            <v>A. Maslam</v>
          </cell>
          <cell r="D2171">
            <v>39995</v>
          </cell>
          <cell r="E2171">
            <v>2958465</v>
          </cell>
          <cell r="F2171" t="str">
            <v>Z1</v>
          </cell>
          <cell r="G2171" t="str">
            <v>Dat. dienstjaren CAO</v>
          </cell>
          <cell r="H2171">
            <v>37795</v>
          </cell>
        </row>
        <row r="2172">
          <cell r="A2172">
            <v>11927</v>
          </cell>
          <cell r="B2172" t="str">
            <v>Dhr.</v>
          </cell>
          <cell r="C2172" t="str">
            <v>R.D. Tikai</v>
          </cell>
          <cell r="D2172">
            <v>39995</v>
          </cell>
          <cell r="E2172">
            <v>2958465</v>
          </cell>
          <cell r="F2172" t="str">
            <v>Z1</v>
          </cell>
          <cell r="G2172" t="str">
            <v>Dat. dienstjaren CAO</v>
          </cell>
          <cell r="H2172">
            <v>32916</v>
          </cell>
        </row>
        <row r="2173">
          <cell r="A2173">
            <v>11928</v>
          </cell>
          <cell r="B2173" t="str">
            <v>Dhr.</v>
          </cell>
          <cell r="C2173" t="str">
            <v>F.O. Uhunmwangho</v>
          </cell>
          <cell r="D2173">
            <v>39995</v>
          </cell>
          <cell r="E2173">
            <v>2958465</v>
          </cell>
          <cell r="F2173" t="str">
            <v>Z1</v>
          </cell>
          <cell r="G2173" t="str">
            <v>Dat. dienstjaren CAO</v>
          </cell>
          <cell r="H2173">
            <v>38609</v>
          </cell>
        </row>
        <row r="2174">
          <cell r="A2174">
            <v>11929</v>
          </cell>
          <cell r="B2174" t="str">
            <v>Dhr.</v>
          </cell>
          <cell r="C2174" t="str">
            <v>M. Kuli</v>
          </cell>
          <cell r="D2174">
            <v>39995</v>
          </cell>
          <cell r="E2174">
            <v>2958465</v>
          </cell>
          <cell r="F2174" t="str">
            <v>Z1</v>
          </cell>
          <cell r="G2174" t="str">
            <v>Dat. dienstjaren CAO</v>
          </cell>
          <cell r="H2174">
            <v>38902</v>
          </cell>
        </row>
        <row r="2175">
          <cell r="A2175">
            <v>11930</v>
          </cell>
          <cell r="B2175" t="str">
            <v>Dhr.</v>
          </cell>
          <cell r="C2175" t="str">
            <v>L. el Baghi</v>
          </cell>
          <cell r="D2175">
            <v>39995</v>
          </cell>
          <cell r="E2175">
            <v>2958465</v>
          </cell>
          <cell r="F2175" t="str">
            <v>Z1</v>
          </cell>
          <cell r="G2175" t="str">
            <v>Dat. dienstjaren CAO</v>
          </cell>
          <cell r="H2175">
            <v>38673</v>
          </cell>
        </row>
        <row r="2176">
          <cell r="A2176">
            <v>11931</v>
          </cell>
          <cell r="B2176" t="str">
            <v>Dhr.</v>
          </cell>
          <cell r="C2176" t="str">
            <v>A. el Yeznasni</v>
          </cell>
          <cell r="D2176">
            <v>39995</v>
          </cell>
          <cell r="E2176">
            <v>2958465</v>
          </cell>
          <cell r="F2176" t="str">
            <v>Z1</v>
          </cell>
          <cell r="G2176" t="str">
            <v>Dat. dienstjaren CAO</v>
          </cell>
          <cell r="H2176">
            <v>33820</v>
          </cell>
        </row>
        <row r="2177">
          <cell r="A2177">
            <v>11932</v>
          </cell>
          <cell r="B2177" t="str">
            <v>Mevrouw</v>
          </cell>
          <cell r="C2177" t="str">
            <v>A.S.O. Ogoussan</v>
          </cell>
          <cell r="D2177">
            <v>40009</v>
          </cell>
          <cell r="E2177">
            <v>2958465</v>
          </cell>
          <cell r="F2177" t="str">
            <v>Z1</v>
          </cell>
          <cell r="G2177" t="str">
            <v>Dat. dienstjaren CAO</v>
          </cell>
          <cell r="H2177">
            <v>39562</v>
          </cell>
        </row>
        <row r="2178">
          <cell r="A2178">
            <v>11933</v>
          </cell>
          <cell r="B2178" t="str">
            <v>Mevrouw</v>
          </cell>
          <cell r="C2178" t="str">
            <v>G. Bozkurt</v>
          </cell>
          <cell r="D2178">
            <v>40043</v>
          </cell>
          <cell r="E2178">
            <v>2958465</v>
          </cell>
          <cell r="F2178" t="str">
            <v>Z1</v>
          </cell>
          <cell r="G2178" t="str">
            <v>Dat. dienstjaren CAO</v>
          </cell>
          <cell r="H2178">
            <v>40043</v>
          </cell>
        </row>
        <row r="2179">
          <cell r="A2179">
            <v>11934</v>
          </cell>
          <cell r="B2179" t="str">
            <v>Mevrouw</v>
          </cell>
          <cell r="C2179" t="str">
            <v>S.F. Mohanlal - Almeida</v>
          </cell>
          <cell r="D2179">
            <v>40052</v>
          </cell>
          <cell r="E2179">
            <v>2958465</v>
          </cell>
          <cell r="F2179" t="str">
            <v>Z1</v>
          </cell>
          <cell r="G2179" t="str">
            <v>Dat. dienstjaren CAO</v>
          </cell>
          <cell r="H2179">
            <v>40052</v>
          </cell>
        </row>
        <row r="2180">
          <cell r="A2180">
            <v>11935</v>
          </cell>
          <cell r="B2180" t="str">
            <v>Dhr.</v>
          </cell>
          <cell r="C2180" t="str">
            <v>K. Gyebi</v>
          </cell>
          <cell r="D2180">
            <v>40057</v>
          </cell>
          <cell r="E2180">
            <v>2958465</v>
          </cell>
          <cell r="F2180" t="str">
            <v>Z1</v>
          </cell>
          <cell r="G2180" t="str">
            <v>Dat. dienstjaren CAO</v>
          </cell>
          <cell r="H2180">
            <v>38651</v>
          </cell>
        </row>
        <row r="2181">
          <cell r="A2181">
            <v>11936</v>
          </cell>
          <cell r="B2181" t="str">
            <v>Mevrouw</v>
          </cell>
          <cell r="C2181" t="str">
            <v>M. Docter - van der Zwan</v>
          </cell>
          <cell r="D2181">
            <v>40057</v>
          </cell>
          <cell r="E2181">
            <v>2958465</v>
          </cell>
          <cell r="F2181" t="str">
            <v>Z1</v>
          </cell>
          <cell r="G2181" t="str">
            <v>Dat. dienstjaren CAO</v>
          </cell>
          <cell r="H2181">
            <v>40057</v>
          </cell>
        </row>
        <row r="2182">
          <cell r="A2182">
            <v>11937</v>
          </cell>
          <cell r="B2182" t="str">
            <v>Mevrouw</v>
          </cell>
          <cell r="C2182" t="str">
            <v>V. Aksakalli - Agirman</v>
          </cell>
          <cell r="D2182">
            <v>40057</v>
          </cell>
          <cell r="E2182">
            <v>2958465</v>
          </cell>
          <cell r="F2182" t="str">
            <v>Z1</v>
          </cell>
          <cell r="G2182" t="str">
            <v>Dat. dienstjaren CAO</v>
          </cell>
          <cell r="H2182">
            <v>40057</v>
          </cell>
        </row>
        <row r="2183">
          <cell r="A2183">
            <v>11938</v>
          </cell>
          <cell r="B2183" t="str">
            <v>Mevrouw</v>
          </cell>
          <cell r="C2183" t="str">
            <v>H. de Heer</v>
          </cell>
          <cell r="D2183">
            <v>40070</v>
          </cell>
          <cell r="E2183">
            <v>2958465</v>
          </cell>
          <cell r="F2183" t="str">
            <v>Z1</v>
          </cell>
          <cell r="G2183" t="str">
            <v>Dat. dienstjaren CAO</v>
          </cell>
          <cell r="H2183">
            <v>37427</v>
          </cell>
        </row>
        <row r="2184">
          <cell r="A2184">
            <v>11939</v>
          </cell>
          <cell r="B2184" t="str">
            <v>Mevrouw</v>
          </cell>
          <cell r="C2184" t="str">
            <v>G.T. Rijsdijk - Zurawska</v>
          </cell>
          <cell r="D2184">
            <v>40091</v>
          </cell>
          <cell r="E2184">
            <v>2958465</v>
          </cell>
          <cell r="F2184" t="str">
            <v>Z1</v>
          </cell>
          <cell r="G2184" t="str">
            <v>Dat. dienstjaren CAO</v>
          </cell>
          <cell r="H2184">
            <v>35823</v>
          </cell>
        </row>
        <row r="2185">
          <cell r="A2185">
            <v>11940</v>
          </cell>
          <cell r="B2185" t="str">
            <v>Mevrouw</v>
          </cell>
          <cell r="C2185" t="str">
            <v>M. Gomes Sanches Tavares</v>
          </cell>
          <cell r="D2185">
            <v>40095</v>
          </cell>
          <cell r="E2185">
            <v>2958465</v>
          </cell>
          <cell r="F2185" t="str">
            <v>Z1</v>
          </cell>
          <cell r="G2185" t="str">
            <v>Dat. dienstjaren CAO</v>
          </cell>
          <cell r="H2185">
            <v>39953</v>
          </cell>
        </row>
        <row r="2186">
          <cell r="A2186">
            <v>11941</v>
          </cell>
          <cell r="B2186" t="str">
            <v>Mevrouw</v>
          </cell>
          <cell r="C2186" t="str">
            <v>C.A. Cox</v>
          </cell>
          <cell r="D2186">
            <v>40133</v>
          </cell>
          <cell r="E2186">
            <v>2958465</v>
          </cell>
          <cell r="F2186" t="str">
            <v>Z1</v>
          </cell>
          <cell r="G2186" t="str">
            <v>Dat. dienstjaren CAO</v>
          </cell>
          <cell r="H2186">
            <v>36710</v>
          </cell>
        </row>
        <row r="2187">
          <cell r="A2187">
            <v>11942</v>
          </cell>
          <cell r="B2187" t="str">
            <v>Mevrouw</v>
          </cell>
          <cell r="C2187" t="str">
            <v>K. Toprak - Arpagunu</v>
          </cell>
          <cell r="D2187">
            <v>40133</v>
          </cell>
          <cell r="E2187">
            <v>2958465</v>
          </cell>
          <cell r="F2187" t="str">
            <v>Z1</v>
          </cell>
          <cell r="G2187" t="str">
            <v>Dat. dienstjaren CAO</v>
          </cell>
          <cell r="H2187">
            <v>36773</v>
          </cell>
        </row>
        <row r="2188">
          <cell r="A2188">
            <v>11943</v>
          </cell>
          <cell r="B2188" t="str">
            <v>Mevrouw</v>
          </cell>
          <cell r="C2188" t="str">
            <v>A.W.L. Deijkers</v>
          </cell>
          <cell r="D2188">
            <v>40133</v>
          </cell>
          <cell r="E2188">
            <v>2958465</v>
          </cell>
          <cell r="F2188" t="str">
            <v>Z1</v>
          </cell>
          <cell r="G2188" t="str">
            <v>Dat. dienstjaren CAO</v>
          </cell>
          <cell r="H2188">
            <v>36466</v>
          </cell>
        </row>
        <row r="2189">
          <cell r="A2189">
            <v>11944</v>
          </cell>
          <cell r="B2189" t="str">
            <v>Dhr.</v>
          </cell>
          <cell r="C2189" t="str">
            <v>W. Binda</v>
          </cell>
          <cell r="D2189">
            <v>40183</v>
          </cell>
          <cell r="E2189">
            <v>2958465</v>
          </cell>
          <cell r="F2189" t="str">
            <v>Z1</v>
          </cell>
          <cell r="G2189" t="str">
            <v>Dat. dienstjaren CAO</v>
          </cell>
          <cell r="H2189">
            <v>40183</v>
          </cell>
        </row>
        <row r="2190">
          <cell r="A2190">
            <v>11945</v>
          </cell>
          <cell r="B2190" t="str">
            <v>Mevrouw</v>
          </cell>
          <cell r="C2190" t="str">
            <v>T. Karaoz - Kavi</v>
          </cell>
          <cell r="D2190">
            <v>40196</v>
          </cell>
          <cell r="E2190">
            <v>2958465</v>
          </cell>
          <cell r="F2190" t="str">
            <v>Z1</v>
          </cell>
          <cell r="G2190" t="str">
            <v>Dat. dienstjaren CAO</v>
          </cell>
          <cell r="H2190">
            <v>40196</v>
          </cell>
        </row>
        <row r="2191">
          <cell r="A2191">
            <v>11946</v>
          </cell>
          <cell r="B2191" t="str">
            <v>Dhr.</v>
          </cell>
          <cell r="C2191" t="str">
            <v>J. Solognier</v>
          </cell>
          <cell r="D2191">
            <v>40220</v>
          </cell>
          <cell r="E2191">
            <v>2958465</v>
          </cell>
          <cell r="F2191" t="str">
            <v>Z1</v>
          </cell>
          <cell r="G2191" t="str">
            <v>Dat. dienstjaren CAO</v>
          </cell>
          <cell r="H2191">
            <v>40220</v>
          </cell>
        </row>
        <row r="2192">
          <cell r="A2192">
            <v>11947</v>
          </cell>
          <cell r="B2192" t="str">
            <v>Mevrouw</v>
          </cell>
          <cell r="C2192" t="str">
            <v>W.C.C.A. Nooren</v>
          </cell>
          <cell r="D2192">
            <v>40238</v>
          </cell>
          <cell r="E2192">
            <v>2958465</v>
          </cell>
          <cell r="F2192" t="str">
            <v>Z1</v>
          </cell>
          <cell r="G2192" t="str">
            <v>Dat. dienstjaren CAO</v>
          </cell>
          <cell r="H2192">
            <v>34851</v>
          </cell>
        </row>
        <row r="2193">
          <cell r="A2193">
            <v>11948</v>
          </cell>
          <cell r="B2193" t="str">
            <v>Mevrouw</v>
          </cell>
          <cell r="C2193" t="str">
            <v>N.F. Delgado Neves</v>
          </cell>
          <cell r="D2193">
            <v>40231</v>
          </cell>
          <cell r="E2193">
            <v>2958465</v>
          </cell>
          <cell r="F2193" t="str">
            <v>Z1</v>
          </cell>
          <cell r="G2193" t="str">
            <v>Dat. dienstjaren CAO</v>
          </cell>
          <cell r="H2193">
            <v>40231</v>
          </cell>
        </row>
        <row r="2194">
          <cell r="A2194">
            <v>11949</v>
          </cell>
          <cell r="B2194" t="str">
            <v>Mevrouw</v>
          </cell>
          <cell r="C2194" t="str">
            <v>M.M.R. Isenia</v>
          </cell>
          <cell r="D2194">
            <v>40239</v>
          </cell>
          <cell r="E2194">
            <v>2958465</v>
          </cell>
          <cell r="F2194" t="str">
            <v>Z1</v>
          </cell>
          <cell r="G2194" t="str">
            <v>Dat. dienstjaren CAO</v>
          </cell>
          <cell r="H2194">
            <v>40239</v>
          </cell>
        </row>
        <row r="2195">
          <cell r="A2195">
            <v>11950</v>
          </cell>
          <cell r="B2195" t="str">
            <v>Mevrouw</v>
          </cell>
          <cell r="C2195" t="str">
            <v>G.M. Bryson - Richardson</v>
          </cell>
          <cell r="D2195">
            <v>40253</v>
          </cell>
          <cell r="E2195">
            <v>2958465</v>
          </cell>
          <cell r="F2195" t="str">
            <v>Z1</v>
          </cell>
          <cell r="G2195" t="str">
            <v>Dat. dienstjaren CAO</v>
          </cell>
          <cell r="H2195">
            <v>40253</v>
          </cell>
        </row>
        <row r="2196">
          <cell r="A2196">
            <v>11951</v>
          </cell>
          <cell r="B2196" t="str">
            <v>Mevrouw</v>
          </cell>
          <cell r="C2196" t="str">
            <v>N.S. dos Santos Duarte</v>
          </cell>
          <cell r="D2196">
            <v>40254</v>
          </cell>
          <cell r="E2196">
            <v>2958465</v>
          </cell>
          <cell r="F2196" t="str">
            <v>Z1</v>
          </cell>
          <cell r="G2196" t="str">
            <v>Dat. dienstjaren CAO</v>
          </cell>
          <cell r="H2196">
            <v>40254</v>
          </cell>
        </row>
        <row r="2197">
          <cell r="A2197">
            <v>11952</v>
          </cell>
          <cell r="B2197" t="str">
            <v>Dhr.</v>
          </cell>
          <cell r="C2197" t="str">
            <v>A.P. Tavares Delgado</v>
          </cell>
          <cell r="D2197">
            <v>40269</v>
          </cell>
          <cell r="E2197">
            <v>2958465</v>
          </cell>
          <cell r="F2197" t="str">
            <v>Z1</v>
          </cell>
          <cell r="G2197" t="str">
            <v>Dat. dienstjaren CAO</v>
          </cell>
          <cell r="H2197">
            <v>35312</v>
          </cell>
        </row>
        <row r="2198">
          <cell r="A2198">
            <v>11953</v>
          </cell>
          <cell r="B2198" t="str">
            <v>Mevrouw</v>
          </cell>
          <cell r="C2198" t="str">
            <v>A.P. Monteban - de Man</v>
          </cell>
          <cell r="D2198">
            <v>40287</v>
          </cell>
          <cell r="E2198">
            <v>2958465</v>
          </cell>
          <cell r="F2198" t="str">
            <v>Z1</v>
          </cell>
          <cell r="G2198" t="str">
            <v>Dat. dienstjaren CAO</v>
          </cell>
          <cell r="H2198">
            <v>40287</v>
          </cell>
        </row>
        <row r="2199">
          <cell r="A2199">
            <v>11954</v>
          </cell>
          <cell r="B2199" t="str">
            <v>Mevrouw</v>
          </cell>
          <cell r="C2199" t="str">
            <v>Y.L. To</v>
          </cell>
          <cell r="D2199">
            <v>40299</v>
          </cell>
          <cell r="E2199">
            <v>2958465</v>
          </cell>
          <cell r="F2199" t="str">
            <v>Z1</v>
          </cell>
          <cell r="G2199" t="str">
            <v>Dat. dienstjaren CAO</v>
          </cell>
          <cell r="H2199">
            <v>39643</v>
          </cell>
        </row>
        <row r="2200">
          <cell r="A2200">
            <v>11955</v>
          </cell>
          <cell r="B2200" t="str">
            <v>Mevrouw</v>
          </cell>
          <cell r="C2200" t="str">
            <v>G.T. Abaleta</v>
          </cell>
          <cell r="D2200">
            <v>40299</v>
          </cell>
          <cell r="E2200">
            <v>2958465</v>
          </cell>
          <cell r="F2200" t="str">
            <v>Z1</v>
          </cell>
          <cell r="G2200" t="str">
            <v>Dat. dienstjaren CAO</v>
          </cell>
          <cell r="H2200">
            <v>38537</v>
          </cell>
        </row>
        <row r="2201">
          <cell r="A2201">
            <v>11956</v>
          </cell>
          <cell r="B2201" t="str">
            <v>Mevrouw</v>
          </cell>
          <cell r="C2201" t="str">
            <v>S. Jawalapersad - Samodhi</v>
          </cell>
          <cell r="D2201">
            <v>40299</v>
          </cell>
          <cell r="E2201">
            <v>2958465</v>
          </cell>
          <cell r="F2201" t="str">
            <v>Z1</v>
          </cell>
          <cell r="G2201" t="str">
            <v>Dat. dienstjaren CAO</v>
          </cell>
          <cell r="H2201">
            <v>38231</v>
          </cell>
        </row>
        <row r="2202">
          <cell r="A2202">
            <v>11957</v>
          </cell>
          <cell r="B2202" t="str">
            <v>Mevrouw</v>
          </cell>
          <cell r="C2202" t="str">
            <v>N. Rattansingh</v>
          </cell>
          <cell r="D2202">
            <v>40299</v>
          </cell>
          <cell r="E2202">
            <v>2958465</v>
          </cell>
          <cell r="F2202" t="str">
            <v>Z1</v>
          </cell>
          <cell r="G2202" t="str">
            <v>Dat. dienstjaren CAO</v>
          </cell>
          <cell r="H2202">
            <v>38908</v>
          </cell>
        </row>
        <row r="2203">
          <cell r="A2203">
            <v>11958</v>
          </cell>
          <cell r="B2203" t="str">
            <v>Mevrouw</v>
          </cell>
          <cell r="C2203" t="str">
            <v>U. Altintop - Gurbuz</v>
          </cell>
          <cell r="D2203">
            <v>40299</v>
          </cell>
          <cell r="E2203">
            <v>2958465</v>
          </cell>
          <cell r="F2203" t="str">
            <v>Z1</v>
          </cell>
          <cell r="G2203" t="str">
            <v>Dat. dienstjaren CAO</v>
          </cell>
          <cell r="H2203">
            <v>39666</v>
          </cell>
        </row>
        <row r="2204">
          <cell r="A2204">
            <v>11959</v>
          </cell>
          <cell r="B2204" t="str">
            <v>Mevrouw</v>
          </cell>
          <cell r="C2204" t="str">
            <v>M. Dihal - Changur</v>
          </cell>
          <cell r="D2204">
            <v>40301</v>
          </cell>
          <cell r="E2204">
            <v>2958465</v>
          </cell>
          <cell r="F2204" t="str">
            <v>Z1</v>
          </cell>
          <cell r="G2204" t="str">
            <v>Dat. dienstjaren CAO</v>
          </cell>
          <cell r="H2204">
            <v>34857</v>
          </cell>
        </row>
        <row r="2205">
          <cell r="A2205">
            <v>11960</v>
          </cell>
          <cell r="B2205" t="str">
            <v>Dhr.</v>
          </cell>
          <cell r="C2205" t="str">
            <v>M. Salah</v>
          </cell>
          <cell r="D2205">
            <v>40330</v>
          </cell>
          <cell r="E2205">
            <v>2958465</v>
          </cell>
          <cell r="F2205" t="str">
            <v>Z1</v>
          </cell>
          <cell r="G2205" t="str">
            <v>Dat. dienstjaren CAO</v>
          </cell>
          <cell r="H2205">
            <v>38763</v>
          </cell>
        </row>
        <row r="2206">
          <cell r="A2206">
            <v>11961</v>
          </cell>
          <cell r="B2206" t="str">
            <v>Dhr.</v>
          </cell>
          <cell r="C2206" t="str">
            <v>A.T. Tuncer</v>
          </cell>
          <cell r="D2206">
            <v>40330</v>
          </cell>
          <cell r="E2206">
            <v>2958465</v>
          </cell>
          <cell r="F2206" t="str">
            <v>Z1</v>
          </cell>
          <cell r="G2206" t="str">
            <v>Dat. dienstjaren CAO</v>
          </cell>
          <cell r="H2206">
            <v>39485</v>
          </cell>
        </row>
        <row r="2207">
          <cell r="A2207">
            <v>11962</v>
          </cell>
          <cell r="B2207" t="str">
            <v>Mevrouw</v>
          </cell>
          <cell r="C2207" t="str">
            <v>H.T. Algan</v>
          </cell>
          <cell r="D2207">
            <v>40330</v>
          </cell>
          <cell r="E2207">
            <v>2958465</v>
          </cell>
          <cell r="F2207" t="str">
            <v>Z1</v>
          </cell>
          <cell r="G2207" t="str">
            <v>Dat. dienstjaren CAO</v>
          </cell>
          <cell r="H2207">
            <v>30550</v>
          </cell>
        </row>
        <row r="2208">
          <cell r="A2208">
            <v>11963</v>
          </cell>
          <cell r="B2208" t="str">
            <v>Dhr.</v>
          </cell>
          <cell r="C2208" t="str">
            <v>R.G. Macaya</v>
          </cell>
          <cell r="D2208">
            <v>40330</v>
          </cell>
          <cell r="E2208">
            <v>2958465</v>
          </cell>
          <cell r="F2208" t="str">
            <v>Z1</v>
          </cell>
          <cell r="G2208" t="str">
            <v>Dat. dienstjaren CAO</v>
          </cell>
          <cell r="H2208">
            <v>37089</v>
          </cell>
        </row>
        <row r="2209">
          <cell r="A2209">
            <v>11964</v>
          </cell>
          <cell r="B2209" t="str">
            <v>Mevrouw</v>
          </cell>
          <cell r="C2209" t="str">
            <v>E.W. de Nood</v>
          </cell>
          <cell r="D2209">
            <v>40343</v>
          </cell>
          <cell r="E2209">
            <v>2958465</v>
          </cell>
          <cell r="F2209" t="str">
            <v>Z1</v>
          </cell>
          <cell r="G2209" t="str">
            <v>Dat. dienstjaren CAO</v>
          </cell>
          <cell r="H2209">
            <v>40343</v>
          </cell>
        </row>
        <row r="2210">
          <cell r="A2210">
            <v>11965</v>
          </cell>
          <cell r="B2210" t="str">
            <v>Dhr.</v>
          </cell>
          <cell r="C2210" t="str">
            <v>M. Slimani</v>
          </cell>
          <cell r="D2210">
            <v>40330</v>
          </cell>
          <cell r="E2210">
            <v>2958465</v>
          </cell>
          <cell r="F2210" t="str">
            <v>Z1</v>
          </cell>
          <cell r="G2210" t="str">
            <v>Dat. dienstjaren CAO</v>
          </cell>
          <cell r="H2210">
            <v>39845</v>
          </cell>
        </row>
        <row r="2211">
          <cell r="A2211">
            <v>11966</v>
          </cell>
          <cell r="B2211" t="str">
            <v>Mevrouw</v>
          </cell>
          <cell r="C2211" t="str">
            <v>D.G.A. de Vos</v>
          </cell>
          <cell r="D2211">
            <v>40360</v>
          </cell>
          <cell r="E2211">
            <v>2958465</v>
          </cell>
          <cell r="F2211" t="str">
            <v>Z1</v>
          </cell>
          <cell r="G2211" t="str">
            <v>Dat. dienstjaren CAO</v>
          </cell>
          <cell r="H2211">
            <v>40360</v>
          </cell>
        </row>
        <row r="2212">
          <cell r="A2212">
            <v>11967</v>
          </cell>
          <cell r="B2212" t="str">
            <v>Mevrouw</v>
          </cell>
          <cell r="C2212" t="str">
            <v>A.J. Renfrum</v>
          </cell>
          <cell r="D2212">
            <v>40365</v>
          </cell>
          <cell r="E2212">
            <v>2958465</v>
          </cell>
          <cell r="F2212" t="str">
            <v>Z1</v>
          </cell>
          <cell r="G2212" t="str">
            <v>Dat. dienstjaren CAO</v>
          </cell>
          <cell r="H2212">
            <v>40365</v>
          </cell>
        </row>
        <row r="2213">
          <cell r="A2213">
            <v>11969</v>
          </cell>
          <cell r="B2213" t="str">
            <v>Mevrouw</v>
          </cell>
          <cell r="C2213" t="str">
            <v>A. Stifanos</v>
          </cell>
          <cell r="D2213">
            <v>40391</v>
          </cell>
          <cell r="E2213">
            <v>2958465</v>
          </cell>
          <cell r="F2213" t="str">
            <v>Z1</v>
          </cell>
          <cell r="G2213" t="str">
            <v>Dat. dienstjaren CAO</v>
          </cell>
          <cell r="H2213">
            <v>37034</v>
          </cell>
        </row>
        <row r="2214">
          <cell r="A2214">
            <v>11970</v>
          </cell>
          <cell r="B2214" t="str">
            <v>Mevrouw</v>
          </cell>
          <cell r="C2214" t="str">
            <v>A.M. de Waal</v>
          </cell>
          <cell r="D2214">
            <v>40427</v>
          </cell>
          <cell r="E2214">
            <v>2958465</v>
          </cell>
          <cell r="F2214" t="str">
            <v>Z1</v>
          </cell>
          <cell r="G2214" t="str">
            <v>Dat. dienstjaren CAO</v>
          </cell>
          <cell r="H2214">
            <v>40427</v>
          </cell>
        </row>
        <row r="2215">
          <cell r="A2215">
            <v>11971</v>
          </cell>
          <cell r="B2215" t="str">
            <v>Mevrouw</v>
          </cell>
          <cell r="C2215" t="str">
            <v>I. Silva Santos Branco</v>
          </cell>
          <cell r="D2215">
            <v>40438</v>
          </cell>
          <cell r="E2215">
            <v>2958465</v>
          </cell>
          <cell r="F2215" t="str">
            <v>Z1</v>
          </cell>
          <cell r="G2215" t="str">
            <v>Dat. dienstjaren CAO</v>
          </cell>
          <cell r="H2215">
            <v>40438</v>
          </cell>
        </row>
        <row r="2216">
          <cell r="A2216">
            <v>11972</v>
          </cell>
          <cell r="B2216" t="str">
            <v>Dhr.</v>
          </cell>
          <cell r="C2216" t="str">
            <v>A. Ilemobade</v>
          </cell>
          <cell r="D2216">
            <v>40455</v>
          </cell>
          <cell r="E2216">
            <v>2958465</v>
          </cell>
          <cell r="F2216" t="str">
            <v>Z1</v>
          </cell>
          <cell r="G2216" t="str">
            <v>Dat. dienstjaren CAO</v>
          </cell>
          <cell r="H2216">
            <v>40374</v>
          </cell>
        </row>
        <row r="2217">
          <cell r="A2217">
            <v>11973</v>
          </cell>
          <cell r="B2217" t="str">
            <v>Mevrouw</v>
          </cell>
          <cell r="C2217" t="str">
            <v>M.E. Furtado Robalo</v>
          </cell>
          <cell r="D2217">
            <v>40473</v>
          </cell>
          <cell r="E2217">
            <v>2958465</v>
          </cell>
          <cell r="F2217" t="str">
            <v>Z1</v>
          </cell>
          <cell r="G2217" t="str">
            <v>Dat. dienstjaren CAO</v>
          </cell>
          <cell r="H2217">
            <v>40330</v>
          </cell>
        </row>
        <row r="2218">
          <cell r="A2218">
            <v>11974</v>
          </cell>
          <cell r="B2218" t="str">
            <v>Mevrouw</v>
          </cell>
          <cell r="C2218" t="str">
            <v>J.A.G. Kroeze - Dik</v>
          </cell>
          <cell r="D2218">
            <v>40547</v>
          </cell>
          <cell r="E2218">
            <v>2958465</v>
          </cell>
          <cell r="F2218" t="str">
            <v>Z1</v>
          </cell>
          <cell r="G2218" t="str">
            <v>Dat. dienstjaren CAO</v>
          </cell>
          <cell r="H2218">
            <v>40547</v>
          </cell>
        </row>
        <row r="2219">
          <cell r="A2219">
            <v>11975</v>
          </cell>
          <cell r="B2219" t="str">
            <v>Mevrouw</v>
          </cell>
          <cell r="C2219" t="str">
            <v>M. de Ruiter</v>
          </cell>
          <cell r="D2219">
            <v>40546</v>
          </cell>
          <cell r="E2219">
            <v>2958465</v>
          </cell>
          <cell r="F2219" t="str">
            <v>Z1</v>
          </cell>
          <cell r="G2219" t="str">
            <v>Dat. dienstjaren CAO</v>
          </cell>
          <cell r="H2219">
            <v>38447</v>
          </cell>
        </row>
        <row r="2220">
          <cell r="A2220">
            <v>11976</v>
          </cell>
          <cell r="B2220" t="str">
            <v>Mevrouw</v>
          </cell>
          <cell r="C2220" t="str">
            <v>E.M.A. van Beers</v>
          </cell>
          <cell r="D2220">
            <v>40634</v>
          </cell>
          <cell r="E2220">
            <v>2958465</v>
          </cell>
          <cell r="F2220" t="str">
            <v>Z1</v>
          </cell>
          <cell r="G2220" t="str">
            <v>Dat. dienstjaren CAO</v>
          </cell>
          <cell r="H2220">
            <v>36136</v>
          </cell>
        </row>
        <row r="2221">
          <cell r="A2221">
            <v>11977</v>
          </cell>
          <cell r="B2221" t="str">
            <v>Mevrouw</v>
          </cell>
          <cell r="C2221" t="str">
            <v>G. de Jong - Schouw</v>
          </cell>
          <cell r="D2221">
            <v>40634</v>
          </cell>
          <cell r="E2221">
            <v>2958465</v>
          </cell>
          <cell r="F2221" t="str">
            <v>Z1</v>
          </cell>
          <cell r="G2221" t="str">
            <v>Dat. dienstjaren CAO</v>
          </cell>
          <cell r="H2221">
            <v>36122</v>
          </cell>
        </row>
        <row r="2222">
          <cell r="A2222">
            <v>11978</v>
          </cell>
          <cell r="B2222" t="str">
            <v>Mevrouw</v>
          </cell>
          <cell r="C2222" t="str">
            <v>P.E.C. de Haas - van Trier</v>
          </cell>
          <cell r="D2222">
            <v>40634</v>
          </cell>
          <cell r="E2222">
            <v>2958465</v>
          </cell>
          <cell r="F2222" t="str">
            <v>Z1</v>
          </cell>
          <cell r="G2222" t="str">
            <v>Dat. dienstjaren CAO</v>
          </cell>
          <cell r="H2222">
            <v>33932</v>
          </cell>
        </row>
        <row r="2223">
          <cell r="A2223">
            <v>11979</v>
          </cell>
          <cell r="B2223" t="str">
            <v>Mevrouw</v>
          </cell>
          <cell r="C2223" t="str">
            <v>C.M. Ahmed</v>
          </cell>
          <cell r="D2223">
            <v>40630</v>
          </cell>
          <cell r="E2223">
            <v>2958465</v>
          </cell>
          <cell r="F2223" t="str">
            <v>Z1</v>
          </cell>
          <cell r="G2223" t="str">
            <v>Dat. dienstjaren CAO</v>
          </cell>
          <cell r="H2223">
            <v>40630</v>
          </cell>
        </row>
        <row r="2224">
          <cell r="A2224">
            <v>11980</v>
          </cell>
          <cell r="B2224" t="str">
            <v>Mevrouw</v>
          </cell>
          <cell r="C2224" t="str">
            <v>B.M. Ras</v>
          </cell>
          <cell r="D2224">
            <v>40634</v>
          </cell>
          <cell r="E2224">
            <v>2958465</v>
          </cell>
          <cell r="F2224" t="str">
            <v>Z1</v>
          </cell>
          <cell r="G2224" t="str">
            <v>Dat. dienstjaren CAO</v>
          </cell>
          <cell r="H2224">
            <v>34652</v>
          </cell>
        </row>
        <row r="2225">
          <cell r="A2225">
            <v>11981</v>
          </cell>
          <cell r="B2225" t="str">
            <v>Mevrouw</v>
          </cell>
          <cell r="C2225" t="str">
            <v>E. Domingos</v>
          </cell>
          <cell r="D2225">
            <v>40634</v>
          </cell>
          <cell r="E2225">
            <v>2958465</v>
          </cell>
          <cell r="F2225" t="str">
            <v>Z1</v>
          </cell>
          <cell r="G2225" t="str">
            <v>Dat. dienstjaren CAO</v>
          </cell>
          <cell r="H2225">
            <v>40018</v>
          </cell>
        </row>
        <row r="2226">
          <cell r="A2226">
            <v>11982</v>
          </cell>
          <cell r="B2226" t="str">
            <v>Mevrouw</v>
          </cell>
          <cell r="C2226" t="str">
            <v>J. Akalai</v>
          </cell>
          <cell r="D2226">
            <v>40634</v>
          </cell>
          <cell r="E2226">
            <v>2958465</v>
          </cell>
          <cell r="F2226" t="str">
            <v>Z1</v>
          </cell>
          <cell r="G2226" t="str">
            <v>Dat. dienstjaren CAO</v>
          </cell>
          <cell r="H2226">
            <v>40634</v>
          </cell>
        </row>
        <row r="2227">
          <cell r="A2227">
            <v>11983</v>
          </cell>
          <cell r="B2227" t="str">
            <v>Mevrouw</v>
          </cell>
          <cell r="C2227" t="str">
            <v>D.J.S. de Graaf - Davidse</v>
          </cell>
          <cell r="D2227">
            <v>40672</v>
          </cell>
          <cell r="E2227">
            <v>2958465</v>
          </cell>
          <cell r="F2227" t="str">
            <v>Z1</v>
          </cell>
          <cell r="G2227" t="str">
            <v>Dat. dienstjaren CAO</v>
          </cell>
          <cell r="H2227">
            <v>40672</v>
          </cell>
        </row>
        <row r="2228">
          <cell r="A2228">
            <v>11984</v>
          </cell>
          <cell r="B2228" t="str">
            <v>Mevrouw</v>
          </cell>
          <cell r="C2228" t="str">
            <v>J. Alcantara Cabral</v>
          </cell>
          <cell r="D2228">
            <v>40672</v>
          </cell>
          <cell r="E2228">
            <v>2958465</v>
          </cell>
          <cell r="F2228" t="str">
            <v>Z1</v>
          </cell>
          <cell r="G2228" t="str">
            <v>Dat. dienstjaren CAO</v>
          </cell>
          <cell r="H2228">
            <v>40548</v>
          </cell>
        </row>
        <row r="2229">
          <cell r="A2229">
            <v>11985</v>
          </cell>
          <cell r="B2229" t="str">
            <v>Mevrouw</v>
          </cell>
          <cell r="C2229" t="str">
            <v>H. Karakus</v>
          </cell>
          <cell r="D2229">
            <v>40652</v>
          </cell>
          <cell r="E2229">
            <v>2958465</v>
          </cell>
          <cell r="F2229" t="str">
            <v>Z1</v>
          </cell>
          <cell r="G2229" t="str">
            <v>Dat. dienstjaren CAO</v>
          </cell>
          <cell r="H2229">
            <v>39758</v>
          </cell>
        </row>
        <row r="2230">
          <cell r="A2230">
            <v>11986</v>
          </cell>
          <cell r="B2230" t="str">
            <v>Mevrouw</v>
          </cell>
          <cell r="C2230" t="str">
            <v>H.P. Vijfschaft - Lutke Farwick</v>
          </cell>
          <cell r="D2230">
            <v>40686</v>
          </cell>
          <cell r="E2230">
            <v>2958465</v>
          </cell>
          <cell r="F2230" t="str">
            <v>Z1</v>
          </cell>
          <cell r="G2230" t="str">
            <v>Dat. dienstjaren CAO</v>
          </cell>
          <cell r="H2230">
            <v>40507</v>
          </cell>
        </row>
        <row r="2231">
          <cell r="A2231">
            <v>11987</v>
          </cell>
          <cell r="B2231" t="str">
            <v>Mevrouw</v>
          </cell>
          <cell r="C2231" t="str">
            <v>M.B.A. Geboers - van Berkel</v>
          </cell>
          <cell r="D2231">
            <v>40695</v>
          </cell>
          <cell r="E2231">
            <v>2958465</v>
          </cell>
          <cell r="F2231" t="str">
            <v>Z1</v>
          </cell>
          <cell r="G2231" t="str">
            <v>Dat. dienstjaren CAO</v>
          </cell>
          <cell r="H2231">
            <v>35871</v>
          </cell>
        </row>
        <row r="2232">
          <cell r="A2232">
            <v>11988</v>
          </cell>
          <cell r="B2232" t="str">
            <v>Mevrouw</v>
          </cell>
          <cell r="C2232" t="str">
            <v>E. Yesilkay - Sen</v>
          </cell>
          <cell r="D2232">
            <v>40695</v>
          </cell>
          <cell r="E2232">
            <v>2958465</v>
          </cell>
          <cell r="F2232" t="str">
            <v>Z1</v>
          </cell>
          <cell r="G2232" t="str">
            <v>Dat. dienstjaren CAO</v>
          </cell>
          <cell r="H2232">
            <v>39576</v>
          </cell>
        </row>
        <row r="2233">
          <cell r="A2233">
            <v>11989</v>
          </cell>
          <cell r="B2233" t="str">
            <v>Mevrouw</v>
          </cell>
          <cell r="C2233" t="str">
            <v>T. Arslan - Mutlu</v>
          </cell>
          <cell r="D2233">
            <v>40695</v>
          </cell>
          <cell r="E2233">
            <v>2958465</v>
          </cell>
          <cell r="F2233" t="str">
            <v>Z1</v>
          </cell>
          <cell r="G2233" t="str">
            <v>Dat. dienstjaren CAO</v>
          </cell>
          <cell r="H2233">
            <v>39570</v>
          </cell>
        </row>
        <row r="2234">
          <cell r="A2234">
            <v>11990</v>
          </cell>
          <cell r="B2234" t="str">
            <v>Mevrouw</v>
          </cell>
          <cell r="C2234" t="str">
            <v>S. Ortac</v>
          </cell>
          <cell r="D2234">
            <v>40695</v>
          </cell>
          <cell r="E2234">
            <v>2958465</v>
          </cell>
          <cell r="F2234" t="str">
            <v>Z1</v>
          </cell>
          <cell r="G2234" t="str">
            <v>Dat. dienstjaren CAO</v>
          </cell>
          <cell r="H2234">
            <v>39904</v>
          </cell>
        </row>
        <row r="2235">
          <cell r="A2235">
            <v>11991</v>
          </cell>
          <cell r="B2235" t="str">
            <v>Mevrouw</v>
          </cell>
          <cell r="C2235" t="str">
            <v>S. Unlu</v>
          </cell>
          <cell r="D2235">
            <v>40695</v>
          </cell>
          <cell r="E2235">
            <v>2958465</v>
          </cell>
          <cell r="F2235" t="str">
            <v>Z1</v>
          </cell>
          <cell r="G2235" t="str">
            <v>Dat. dienstjaren CAO</v>
          </cell>
          <cell r="H2235">
            <v>38943</v>
          </cell>
        </row>
        <row r="2236">
          <cell r="A2236">
            <v>11992</v>
          </cell>
          <cell r="B2236" t="str">
            <v>Mevrouw</v>
          </cell>
          <cell r="C2236" t="str">
            <v>S. Surucu</v>
          </cell>
          <cell r="D2236">
            <v>40695</v>
          </cell>
          <cell r="E2236">
            <v>2958465</v>
          </cell>
          <cell r="F2236" t="str">
            <v>Z1</v>
          </cell>
          <cell r="G2236" t="str">
            <v>Dat. dienstjaren CAO</v>
          </cell>
          <cell r="H2236">
            <v>38887</v>
          </cell>
        </row>
        <row r="2237">
          <cell r="A2237">
            <v>11993</v>
          </cell>
          <cell r="B2237" t="str">
            <v>Mevrouw</v>
          </cell>
          <cell r="C2237" t="str">
            <v>G. Zanlier</v>
          </cell>
          <cell r="D2237">
            <v>40695</v>
          </cell>
          <cell r="E2237">
            <v>2958465</v>
          </cell>
          <cell r="F2237" t="str">
            <v>Z1</v>
          </cell>
          <cell r="G2237" t="str">
            <v>Dat. dienstjaren CAO</v>
          </cell>
          <cell r="H2237">
            <v>39570</v>
          </cell>
        </row>
        <row r="2238">
          <cell r="A2238">
            <v>11994</v>
          </cell>
          <cell r="B2238" t="str">
            <v>Mevrouw</v>
          </cell>
          <cell r="C2238" t="str">
            <v>C. Koysuren</v>
          </cell>
          <cell r="D2238">
            <v>40695</v>
          </cell>
          <cell r="E2238">
            <v>2958465</v>
          </cell>
          <cell r="F2238" t="str">
            <v>Z1</v>
          </cell>
          <cell r="G2238" t="str">
            <v>Dat. dienstjaren CAO</v>
          </cell>
          <cell r="H2238">
            <v>38880</v>
          </cell>
        </row>
        <row r="2239">
          <cell r="A2239">
            <v>11995</v>
          </cell>
          <cell r="B2239" t="str">
            <v>Mevrouw</v>
          </cell>
          <cell r="C2239" t="str">
            <v>A. Ozan - Ozan</v>
          </cell>
          <cell r="D2239">
            <v>40695</v>
          </cell>
          <cell r="E2239">
            <v>2958465</v>
          </cell>
          <cell r="F2239" t="str">
            <v>Z1</v>
          </cell>
          <cell r="G2239" t="str">
            <v>Dat. dienstjaren CAO</v>
          </cell>
          <cell r="H2239">
            <v>39570</v>
          </cell>
        </row>
        <row r="2240">
          <cell r="A2240">
            <v>11996</v>
          </cell>
          <cell r="B2240" t="str">
            <v>Mevrouw</v>
          </cell>
          <cell r="C2240" t="str">
            <v>A.O. Ogunfowora</v>
          </cell>
          <cell r="D2240">
            <v>40695</v>
          </cell>
          <cell r="E2240">
            <v>2958465</v>
          </cell>
          <cell r="F2240" t="str">
            <v>Z1</v>
          </cell>
          <cell r="G2240" t="str">
            <v>Dat. dienstjaren CAO</v>
          </cell>
          <cell r="H2240">
            <v>38200</v>
          </cell>
        </row>
        <row r="2241">
          <cell r="A2241">
            <v>11998</v>
          </cell>
          <cell r="B2241" t="str">
            <v>Mevrouw</v>
          </cell>
          <cell r="C2241" t="str">
            <v>C.M. Greven</v>
          </cell>
          <cell r="D2241">
            <v>40695</v>
          </cell>
          <cell r="E2241">
            <v>2958465</v>
          </cell>
          <cell r="F2241" t="str">
            <v>Z1</v>
          </cell>
          <cell r="G2241" t="str">
            <v>Dat. dienstjaren CAO</v>
          </cell>
          <cell r="H2241">
            <v>38880</v>
          </cell>
        </row>
        <row r="2242">
          <cell r="A2242">
            <v>11999</v>
          </cell>
          <cell r="B2242" t="str">
            <v>Dhr.</v>
          </cell>
          <cell r="C2242" t="str">
            <v>A. Amofah</v>
          </cell>
          <cell r="D2242">
            <v>40695</v>
          </cell>
          <cell r="E2242">
            <v>2958465</v>
          </cell>
          <cell r="F2242" t="str">
            <v>Z1</v>
          </cell>
          <cell r="G2242" t="str">
            <v>Dat. dienstjaren CAO</v>
          </cell>
          <cell r="H2242">
            <v>39997</v>
          </cell>
        </row>
        <row r="2243">
          <cell r="A2243">
            <v>12000</v>
          </cell>
          <cell r="B2243" t="str">
            <v>Mevrouw</v>
          </cell>
          <cell r="C2243" t="str">
            <v>R.M. Monteiro - Pina Almeida</v>
          </cell>
          <cell r="D2243">
            <v>40725</v>
          </cell>
          <cell r="E2243">
            <v>2958465</v>
          </cell>
          <cell r="F2243" t="str">
            <v>Z1</v>
          </cell>
          <cell r="G2243" t="str">
            <v>Dat. dienstjaren CAO</v>
          </cell>
          <cell r="H2243">
            <v>37228</v>
          </cell>
        </row>
        <row r="2244">
          <cell r="A2244">
            <v>12001</v>
          </cell>
          <cell r="B2244" t="str">
            <v>Dhr.</v>
          </cell>
          <cell r="C2244" t="str">
            <v>D.S. Werner</v>
          </cell>
          <cell r="D2244">
            <v>40714</v>
          </cell>
          <cell r="E2244">
            <v>2958465</v>
          </cell>
          <cell r="F2244" t="str">
            <v>Z1</v>
          </cell>
          <cell r="G2244" t="str">
            <v>Dat. dienstjaren CAO</v>
          </cell>
          <cell r="H2244">
            <v>40380</v>
          </cell>
        </row>
        <row r="2245">
          <cell r="A2245">
            <v>12002</v>
          </cell>
          <cell r="B2245" t="str">
            <v>Mevrouw</v>
          </cell>
          <cell r="C2245" t="str">
            <v>M.C.E. van Zaltbommel</v>
          </cell>
          <cell r="D2245">
            <v>40742</v>
          </cell>
          <cell r="E2245">
            <v>2958465</v>
          </cell>
          <cell r="F2245" t="str">
            <v>Z1</v>
          </cell>
          <cell r="G2245" t="str">
            <v>Dat. dienstjaren CAO</v>
          </cell>
          <cell r="H2245">
            <v>40742</v>
          </cell>
        </row>
        <row r="2246">
          <cell r="A2246">
            <v>12003</v>
          </cell>
          <cell r="B2246" t="str">
            <v>Mevrouw</v>
          </cell>
          <cell r="C2246" t="str">
            <v>S.M.E. van Hove</v>
          </cell>
          <cell r="D2246">
            <v>40738</v>
          </cell>
          <cell r="E2246">
            <v>2958465</v>
          </cell>
          <cell r="F2246" t="str">
            <v>Z1</v>
          </cell>
          <cell r="G2246" t="str">
            <v>Dat. dienstjaren CAO</v>
          </cell>
          <cell r="H2246">
            <v>40738</v>
          </cell>
        </row>
        <row r="2247">
          <cell r="A2247">
            <v>12004</v>
          </cell>
          <cell r="B2247" t="str">
            <v>Mevrouw</v>
          </cell>
          <cell r="C2247" t="str">
            <v>M.H. van Zuilekom</v>
          </cell>
          <cell r="D2247">
            <v>40756</v>
          </cell>
          <cell r="E2247">
            <v>2958465</v>
          </cell>
          <cell r="F2247" t="str">
            <v>Z1</v>
          </cell>
          <cell r="G2247" t="str">
            <v>Dat. dienstjaren CAO</v>
          </cell>
          <cell r="H2247">
            <v>40308</v>
          </cell>
        </row>
        <row r="2248">
          <cell r="A2248">
            <v>12005</v>
          </cell>
          <cell r="B2248" t="str">
            <v>Mevrouw</v>
          </cell>
          <cell r="C2248" t="str">
            <v>P.J.M. Strootman - Bakx</v>
          </cell>
          <cell r="D2248">
            <v>40787</v>
          </cell>
          <cell r="E2248">
            <v>2958465</v>
          </cell>
          <cell r="F2248" t="str">
            <v>Z1</v>
          </cell>
          <cell r="G2248" t="str">
            <v>Dat. dienstjaren CAO</v>
          </cell>
          <cell r="H2248">
            <v>36263</v>
          </cell>
        </row>
        <row r="2249">
          <cell r="A2249">
            <v>12006</v>
          </cell>
          <cell r="B2249" t="str">
            <v>Mevrouw</v>
          </cell>
          <cell r="C2249" t="str">
            <v>J. van Vlierberghe</v>
          </cell>
          <cell r="D2249">
            <v>40777</v>
          </cell>
          <cell r="E2249">
            <v>2958465</v>
          </cell>
          <cell r="F2249" t="str">
            <v>Z1</v>
          </cell>
          <cell r="G2249" t="str">
            <v>Dat. dienstjaren CAO</v>
          </cell>
          <cell r="H2249">
            <v>35704</v>
          </cell>
        </row>
        <row r="2250">
          <cell r="A2250">
            <v>12007</v>
          </cell>
          <cell r="B2250" t="str">
            <v>Mevrouw</v>
          </cell>
          <cell r="C2250" t="str">
            <v>G.P.G.H. Wymeersch</v>
          </cell>
          <cell r="D2250">
            <v>40777</v>
          </cell>
          <cell r="E2250">
            <v>2958465</v>
          </cell>
          <cell r="F2250" t="str">
            <v>Z1</v>
          </cell>
          <cell r="G2250" t="str">
            <v>Dat. dienstjaren CAO</v>
          </cell>
          <cell r="H2250">
            <v>38629</v>
          </cell>
        </row>
        <row r="2251">
          <cell r="A2251">
            <v>12008</v>
          </cell>
          <cell r="B2251" t="str">
            <v>Mevrouw</v>
          </cell>
          <cell r="C2251" t="str">
            <v>T.M.R. van Damme - Ferket</v>
          </cell>
          <cell r="D2251">
            <v>40777</v>
          </cell>
          <cell r="E2251">
            <v>2958465</v>
          </cell>
          <cell r="F2251" t="str">
            <v>Z1</v>
          </cell>
          <cell r="G2251" t="str">
            <v>Dat. dienstjaren CAO</v>
          </cell>
          <cell r="H2251">
            <v>40182</v>
          </cell>
        </row>
        <row r="2252">
          <cell r="A2252">
            <v>12009</v>
          </cell>
          <cell r="B2252" t="str">
            <v>Mevrouw</v>
          </cell>
          <cell r="C2252" t="str">
            <v>H. Avdovic</v>
          </cell>
          <cell r="D2252">
            <v>40777</v>
          </cell>
          <cell r="E2252">
            <v>2958465</v>
          </cell>
          <cell r="F2252" t="str">
            <v>Z1</v>
          </cell>
          <cell r="G2252" t="str">
            <v>Dat. dienstjaren CAO</v>
          </cell>
          <cell r="H2252">
            <v>40161</v>
          </cell>
        </row>
        <row r="2253">
          <cell r="A2253">
            <v>12010</v>
          </cell>
          <cell r="B2253" t="str">
            <v>Mevrouw</v>
          </cell>
          <cell r="C2253" t="str">
            <v>L. Beije - Riazanova</v>
          </cell>
          <cell r="D2253">
            <v>40787</v>
          </cell>
          <cell r="E2253">
            <v>2958465</v>
          </cell>
          <cell r="F2253" t="str">
            <v>Z1</v>
          </cell>
          <cell r="G2253" t="str">
            <v>Dat. dienstjaren CAO</v>
          </cell>
          <cell r="H2253">
            <v>39524</v>
          </cell>
        </row>
        <row r="2254">
          <cell r="A2254">
            <v>12011</v>
          </cell>
          <cell r="B2254" t="str">
            <v>Mevrouw</v>
          </cell>
          <cell r="C2254" t="str">
            <v>A. Rosario Ramos</v>
          </cell>
          <cell r="D2254">
            <v>40784</v>
          </cell>
          <cell r="E2254">
            <v>2958465</v>
          </cell>
          <cell r="F2254" t="str">
            <v>Z1</v>
          </cell>
          <cell r="G2254" t="str">
            <v>Dat. dienstjaren CAO</v>
          </cell>
          <cell r="H2254">
            <v>40784</v>
          </cell>
        </row>
        <row r="2255">
          <cell r="A2255">
            <v>12012</v>
          </cell>
          <cell r="B2255" t="str">
            <v>Mevrouw</v>
          </cell>
          <cell r="C2255" t="str">
            <v>N.A. Sint Jago</v>
          </cell>
          <cell r="D2255">
            <v>40784</v>
          </cell>
          <cell r="E2255">
            <v>2958465</v>
          </cell>
          <cell r="F2255" t="str">
            <v>Z1</v>
          </cell>
          <cell r="G2255" t="str">
            <v>Dat. dienstjaren CAO</v>
          </cell>
          <cell r="H2255">
            <v>40226</v>
          </cell>
        </row>
        <row r="2256">
          <cell r="A2256">
            <v>12013</v>
          </cell>
          <cell r="B2256" t="str">
            <v>Mevrouw</v>
          </cell>
          <cell r="C2256" t="str">
            <v>A.J. Ouwersloot</v>
          </cell>
          <cell r="D2256">
            <v>40798</v>
          </cell>
          <cell r="E2256">
            <v>2958465</v>
          </cell>
          <cell r="F2256" t="str">
            <v>Z1</v>
          </cell>
          <cell r="G2256" t="str">
            <v>Dat. dienstjaren CAO</v>
          </cell>
          <cell r="H2256">
            <v>36465</v>
          </cell>
        </row>
        <row r="2257">
          <cell r="A2257">
            <v>12014</v>
          </cell>
          <cell r="B2257" t="str">
            <v>Mevrouw</v>
          </cell>
          <cell r="C2257" t="str">
            <v>T.W. Elbers</v>
          </cell>
          <cell r="D2257">
            <v>40799</v>
          </cell>
          <cell r="E2257">
            <v>2958465</v>
          </cell>
          <cell r="F2257" t="str">
            <v>Z1</v>
          </cell>
          <cell r="G2257" t="str">
            <v>Dat. dienstjaren CAO</v>
          </cell>
          <cell r="H2257">
            <v>40735</v>
          </cell>
        </row>
        <row r="2258">
          <cell r="A2258">
            <v>12015</v>
          </cell>
          <cell r="B2258" t="str">
            <v>Mevrouw</v>
          </cell>
          <cell r="C2258" t="str">
            <v>A. Mujkanovic</v>
          </cell>
          <cell r="D2258">
            <v>40805</v>
          </cell>
          <cell r="E2258">
            <v>2958465</v>
          </cell>
          <cell r="F2258" t="str">
            <v>Z1</v>
          </cell>
          <cell r="G2258" t="str">
            <v>Dat. dienstjaren CAO</v>
          </cell>
          <cell r="H2258">
            <v>40805</v>
          </cell>
        </row>
        <row r="2259">
          <cell r="A2259">
            <v>12017</v>
          </cell>
          <cell r="B2259" t="str">
            <v>Mevrouw</v>
          </cell>
          <cell r="C2259" t="str">
            <v>K. Wolder</v>
          </cell>
          <cell r="D2259">
            <v>40833</v>
          </cell>
          <cell r="E2259">
            <v>2958465</v>
          </cell>
          <cell r="F2259" t="str">
            <v>Z1</v>
          </cell>
          <cell r="G2259" t="str">
            <v>Dat. dienstjaren CAO</v>
          </cell>
          <cell r="H2259">
            <v>40200</v>
          </cell>
        </row>
        <row r="2260">
          <cell r="A2260">
            <v>12018</v>
          </cell>
          <cell r="B2260" t="str">
            <v>Mevrouw</v>
          </cell>
          <cell r="C2260" t="str">
            <v>E. Polfliet</v>
          </cell>
          <cell r="D2260">
            <v>40850</v>
          </cell>
          <cell r="E2260">
            <v>2958465</v>
          </cell>
          <cell r="F2260" t="str">
            <v>Z1</v>
          </cell>
          <cell r="G2260" t="str">
            <v>Dat. dienstjaren CAO</v>
          </cell>
          <cell r="H2260">
            <v>40850</v>
          </cell>
        </row>
        <row r="2261">
          <cell r="A2261">
            <v>12019</v>
          </cell>
          <cell r="B2261" t="str">
            <v>Dhr.</v>
          </cell>
          <cell r="C2261" t="str">
            <v>M. Sitaram</v>
          </cell>
          <cell r="D2261">
            <v>40848</v>
          </cell>
          <cell r="E2261">
            <v>2958465</v>
          </cell>
          <cell r="F2261" t="str">
            <v>Z1</v>
          </cell>
          <cell r="G2261" t="str">
            <v>Dat. dienstjaren CAO</v>
          </cell>
          <cell r="H2261">
            <v>37956</v>
          </cell>
        </row>
        <row r="2262">
          <cell r="A2262">
            <v>12020</v>
          </cell>
          <cell r="B2262" t="str">
            <v>Mevrouw</v>
          </cell>
          <cell r="C2262" t="str">
            <v>C.M.F. Bek - Zagers</v>
          </cell>
          <cell r="D2262">
            <v>40854</v>
          </cell>
          <cell r="E2262">
            <v>2958465</v>
          </cell>
          <cell r="F2262" t="str">
            <v>Z1</v>
          </cell>
          <cell r="G2262" t="str">
            <v>Dat. dienstjaren CAO</v>
          </cell>
          <cell r="H2262">
            <v>40812</v>
          </cell>
        </row>
        <row r="2263">
          <cell r="A2263">
            <v>12021</v>
          </cell>
          <cell r="B2263" t="str">
            <v>Mevrouw</v>
          </cell>
          <cell r="C2263" t="str">
            <v>C.M.G. Dhanis</v>
          </cell>
          <cell r="D2263">
            <v>40854</v>
          </cell>
          <cell r="E2263">
            <v>2958465</v>
          </cell>
          <cell r="F2263" t="str">
            <v>Z1</v>
          </cell>
          <cell r="G2263" t="str">
            <v>Dat. dienstjaren CAO</v>
          </cell>
          <cell r="H2263">
            <v>34701</v>
          </cell>
        </row>
        <row r="2264">
          <cell r="A2264">
            <v>12022</v>
          </cell>
          <cell r="B2264" t="str">
            <v>Mevrouw</v>
          </cell>
          <cell r="C2264" t="str">
            <v>D. van Gijzen</v>
          </cell>
          <cell r="D2264">
            <v>40862</v>
          </cell>
          <cell r="E2264">
            <v>2958465</v>
          </cell>
          <cell r="F2264" t="str">
            <v>Z1</v>
          </cell>
          <cell r="G2264" t="str">
            <v>Dat. dienstjaren CAO</v>
          </cell>
          <cell r="H2264">
            <v>40862</v>
          </cell>
        </row>
        <row r="2265">
          <cell r="A2265">
            <v>12023</v>
          </cell>
          <cell r="B2265" t="str">
            <v>Mevrouw</v>
          </cell>
          <cell r="C2265" t="str">
            <v>W.H.A.M. Vissers - Jongenelen</v>
          </cell>
          <cell r="D2265">
            <v>40909</v>
          </cell>
          <cell r="E2265">
            <v>2958465</v>
          </cell>
          <cell r="F2265" t="str">
            <v>Z1</v>
          </cell>
          <cell r="G2265" t="str">
            <v>Dat. dienstjaren CAO</v>
          </cell>
          <cell r="H2265">
            <v>38187</v>
          </cell>
        </row>
        <row r="2266">
          <cell r="A2266">
            <v>12024</v>
          </cell>
          <cell r="B2266" t="str">
            <v>Mevrouw</v>
          </cell>
          <cell r="C2266" t="str">
            <v>I. Martins Semedo</v>
          </cell>
          <cell r="D2266">
            <v>40909</v>
          </cell>
          <cell r="E2266">
            <v>2958465</v>
          </cell>
          <cell r="F2266" t="str">
            <v>Z1</v>
          </cell>
          <cell r="G2266" t="str">
            <v>Dat. dienstjaren CAO</v>
          </cell>
          <cell r="H2266">
            <v>39734</v>
          </cell>
        </row>
        <row r="2267">
          <cell r="A2267">
            <v>12025</v>
          </cell>
          <cell r="B2267" t="str">
            <v>Mevrouw</v>
          </cell>
          <cell r="C2267" t="str">
            <v>E.M. Schuttinga - Kepers</v>
          </cell>
          <cell r="D2267">
            <v>40909</v>
          </cell>
          <cell r="E2267">
            <v>2958465</v>
          </cell>
          <cell r="F2267" t="str">
            <v>Z1</v>
          </cell>
          <cell r="G2267" t="str">
            <v>Dat. dienstjaren CAO</v>
          </cell>
          <cell r="H2267">
            <v>38888</v>
          </cell>
        </row>
        <row r="2268">
          <cell r="A2268">
            <v>12026</v>
          </cell>
          <cell r="B2268" t="str">
            <v>Dhr.</v>
          </cell>
          <cell r="C2268" t="str">
            <v>P.A. Da Silva Duarte Vieira</v>
          </cell>
          <cell r="D2268">
            <v>40910</v>
          </cell>
          <cell r="E2268">
            <v>2958465</v>
          </cell>
          <cell r="F2268" t="str">
            <v>Z1</v>
          </cell>
          <cell r="G2268" t="str">
            <v>Dat. dienstjaren CAO</v>
          </cell>
          <cell r="H2268">
            <v>40910</v>
          </cell>
        </row>
        <row r="2269">
          <cell r="A2269">
            <v>12027</v>
          </cell>
          <cell r="B2269" t="str">
            <v>Mevrouw</v>
          </cell>
          <cell r="C2269" t="str">
            <v>M.D.L. Fernandes Duarte Vieira</v>
          </cell>
          <cell r="D2269">
            <v>40910</v>
          </cell>
          <cell r="E2269">
            <v>2958465</v>
          </cell>
          <cell r="F2269" t="str">
            <v>Z1</v>
          </cell>
          <cell r="G2269" t="str">
            <v>Dat. dienstjaren CAO</v>
          </cell>
          <cell r="H2269">
            <v>40910</v>
          </cell>
        </row>
        <row r="2270">
          <cell r="A2270">
            <v>12028</v>
          </cell>
          <cell r="B2270" t="str">
            <v>Mevrouw</v>
          </cell>
          <cell r="C2270" t="str">
            <v>S.A.H.F. Verspeek</v>
          </cell>
          <cell r="D2270">
            <v>40910</v>
          </cell>
          <cell r="E2270">
            <v>2958465</v>
          </cell>
          <cell r="F2270" t="str">
            <v>Z1</v>
          </cell>
          <cell r="G2270" t="str">
            <v>Dat. dienstjaren CAO</v>
          </cell>
          <cell r="H2270">
            <v>40910</v>
          </cell>
        </row>
        <row r="2271">
          <cell r="A2271">
            <v>12029</v>
          </cell>
          <cell r="B2271" t="str">
            <v>Mevrouw</v>
          </cell>
          <cell r="C2271" t="str">
            <v>M.E. Kusmus</v>
          </cell>
          <cell r="D2271">
            <v>40932</v>
          </cell>
          <cell r="E2271">
            <v>2958465</v>
          </cell>
          <cell r="F2271" t="str">
            <v>Z1</v>
          </cell>
          <cell r="G2271" t="str">
            <v>Dat. dienstjaren CAO</v>
          </cell>
          <cell r="H2271">
            <v>40932</v>
          </cell>
        </row>
        <row r="2272">
          <cell r="A2272">
            <v>12030</v>
          </cell>
          <cell r="B2272" t="str">
            <v>Mevrouw</v>
          </cell>
          <cell r="C2272" t="str">
            <v>J.M. Koevoets</v>
          </cell>
          <cell r="D2272">
            <v>40940</v>
          </cell>
          <cell r="E2272">
            <v>2958465</v>
          </cell>
          <cell r="F2272" t="str">
            <v>Z1</v>
          </cell>
          <cell r="G2272" t="str">
            <v>Dat. dienstjaren CAO</v>
          </cell>
          <cell r="H2272">
            <v>36038</v>
          </cell>
        </row>
        <row r="2273">
          <cell r="A2273">
            <v>12031</v>
          </cell>
          <cell r="B2273" t="str">
            <v>Mevrouw</v>
          </cell>
          <cell r="C2273" t="str">
            <v>H. van Luijn - Mandemaker</v>
          </cell>
          <cell r="D2273">
            <v>40940</v>
          </cell>
          <cell r="E2273">
            <v>2958465</v>
          </cell>
          <cell r="F2273" t="str">
            <v>Z1</v>
          </cell>
          <cell r="G2273" t="str">
            <v>Dat. dienstjaren CAO</v>
          </cell>
          <cell r="H2273">
            <v>37788</v>
          </cell>
        </row>
        <row r="2274">
          <cell r="A2274">
            <v>12032</v>
          </cell>
          <cell r="B2274" t="str">
            <v>Mevrouw</v>
          </cell>
          <cell r="C2274" t="str">
            <v>S. Bihari</v>
          </cell>
          <cell r="D2274">
            <v>40940</v>
          </cell>
          <cell r="E2274">
            <v>2958465</v>
          </cell>
          <cell r="F2274" t="str">
            <v>Z1</v>
          </cell>
          <cell r="G2274" t="str">
            <v>Dat. dienstjaren CAO</v>
          </cell>
          <cell r="H2274">
            <v>39176</v>
          </cell>
        </row>
        <row r="2275">
          <cell r="A2275">
            <v>12033</v>
          </cell>
          <cell r="B2275" t="str">
            <v>Dhr.</v>
          </cell>
          <cell r="C2275" t="str">
            <v>M. Chafi</v>
          </cell>
          <cell r="D2275">
            <v>40940</v>
          </cell>
          <cell r="E2275">
            <v>2958465</v>
          </cell>
          <cell r="F2275" t="str">
            <v>Z1</v>
          </cell>
          <cell r="G2275" t="str">
            <v>Dat. dienstjaren CAO</v>
          </cell>
          <cell r="H2275">
            <v>37410</v>
          </cell>
        </row>
        <row r="2276">
          <cell r="A2276">
            <v>12034</v>
          </cell>
          <cell r="B2276" t="str">
            <v>Dhr.</v>
          </cell>
          <cell r="C2276" t="str">
            <v>A.P. Cirk</v>
          </cell>
          <cell r="D2276">
            <v>40940</v>
          </cell>
          <cell r="E2276">
            <v>2958465</v>
          </cell>
          <cell r="F2276" t="str">
            <v>Z1</v>
          </cell>
          <cell r="G2276" t="str">
            <v>Dat. dienstjaren CAO</v>
          </cell>
          <cell r="H2276">
            <v>38643</v>
          </cell>
        </row>
        <row r="2277">
          <cell r="A2277">
            <v>12035</v>
          </cell>
          <cell r="B2277" t="str">
            <v>Dhr.</v>
          </cell>
          <cell r="C2277" t="str">
            <v>B.E. Ferro Brito</v>
          </cell>
          <cell r="D2277">
            <v>40961</v>
          </cell>
          <cell r="E2277">
            <v>2958465</v>
          </cell>
          <cell r="F2277" t="str">
            <v>Z1</v>
          </cell>
          <cell r="G2277" t="str">
            <v>Dat. dienstjaren CAO</v>
          </cell>
          <cell r="H2277">
            <v>40961</v>
          </cell>
        </row>
        <row r="2278">
          <cell r="A2278">
            <v>12036</v>
          </cell>
          <cell r="B2278" t="str">
            <v>Mevrouw</v>
          </cell>
          <cell r="C2278" t="str">
            <v>P.J. Rokx</v>
          </cell>
          <cell r="D2278">
            <v>40969</v>
          </cell>
          <cell r="E2278">
            <v>2958465</v>
          </cell>
          <cell r="F2278" t="str">
            <v>Z1</v>
          </cell>
          <cell r="G2278" t="str">
            <v>Dat. dienstjaren CAO</v>
          </cell>
          <cell r="H2278">
            <v>37641</v>
          </cell>
        </row>
        <row r="2279">
          <cell r="A2279">
            <v>12037</v>
          </cell>
          <cell r="B2279" t="str">
            <v>Mevrouw</v>
          </cell>
          <cell r="C2279" t="str">
            <v>M.J. Saijoen - Alders</v>
          </cell>
          <cell r="D2279">
            <v>40969</v>
          </cell>
          <cell r="E2279">
            <v>2958465</v>
          </cell>
          <cell r="F2279" t="str">
            <v>Z1</v>
          </cell>
          <cell r="G2279" t="str">
            <v>Dat. dienstjaren CAO</v>
          </cell>
          <cell r="H2279">
            <v>32143</v>
          </cell>
        </row>
        <row r="2280">
          <cell r="A2280">
            <v>12038</v>
          </cell>
          <cell r="B2280" t="str">
            <v>Mevrouw</v>
          </cell>
          <cell r="C2280" t="str">
            <v>C.J.M. van Zundert - Matthijssen</v>
          </cell>
          <cell r="D2280">
            <v>40969</v>
          </cell>
          <cell r="E2280">
            <v>2958465</v>
          </cell>
          <cell r="F2280" t="str">
            <v>Z1</v>
          </cell>
          <cell r="G2280" t="str">
            <v>Dat. dienstjaren CAO</v>
          </cell>
          <cell r="H2280">
            <v>32143</v>
          </cell>
        </row>
        <row r="2281">
          <cell r="A2281">
            <v>12039</v>
          </cell>
          <cell r="B2281" t="str">
            <v>Mevrouw</v>
          </cell>
          <cell r="C2281" t="str">
            <v>A.S.M. Jacobs - Hagens</v>
          </cell>
          <cell r="D2281">
            <v>40969</v>
          </cell>
          <cell r="E2281">
            <v>2958465</v>
          </cell>
          <cell r="F2281" t="str">
            <v>Z1</v>
          </cell>
          <cell r="G2281" t="str">
            <v>Dat. dienstjaren CAO</v>
          </cell>
          <cell r="H2281">
            <v>32143</v>
          </cell>
        </row>
        <row r="2282">
          <cell r="A2282">
            <v>12040</v>
          </cell>
          <cell r="B2282" t="str">
            <v>Mevrouw</v>
          </cell>
          <cell r="C2282" t="str">
            <v>A.C.I. van Zitteren - Backx</v>
          </cell>
          <cell r="D2282">
            <v>40969</v>
          </cell>
          <cell r="E2282">
            <v>2958465</v>
          </cell>
          <cell r="F2282" t="str">
            <v>Z1</v>
          </cell>
          <cell r="G2282" t="str">
            <v>Dat. dienstjaren CAO</v>
          </cell>
          <cell r="H2282">
            <v>36066</v>
          </cell>
        </row>
        <row r="2283">
          <cell r="A2283">
            <v>12041</v>
          </cell>
          <cell r="B2283" t="str">
            <v>Mevrouw</v>
          </cell>
          <cell r="C2283" t="str">
            <v>C.A.M. Scheepers - van Gils</v>
          </cell>
          <cell r="D2283">
            <v>40969</v>
          </cell>
          <cell r="E2283">
            <v>2958465</v>
          </cell>
          <cell r="F2283" t="str">
            <v>Z1</v>
          </cell>
          <cell r="G2283" t="str">
            <v>Dat. dienstjaren CAO</v>
          </cell>
          <cell r="H2283">
            <v>32190</v>
          </cell>
        </row>
        <row r="2284">
          <cell r="A2284">
            <v>12042</v>
          </cell>
          <cell r="B2284" t="str">
            <v>Mevrouw</v>
          </cell>
          <cell r="C2284" t="str">
            <v>M.P.D.C. van Zundert - Zomers</v>
          </cell>
          <cell r="D2284">
            <v>40969</v>
          </cell>
          <cell r="E2284">
            <v>2958465</v>
          </cell>
          <cell r="F2284" t="str">
            <v>Z1</v>
          </cell>
          <cell r="G2284" t="str">
            <v>Dat. dienstjaren CAO</v>
          </cell>
          <cell r="H2284">
            <v>33546</v>
          </cell>
        </row>
        <row r="2285">
          <cell r="A2285">
            <v>12043</v>
          </cell>
          <cell r="B2285" t="str">
            <v>Mevrouw</v>
          </cell>
          <cell r="C2285" t="str">
            <v>J. van Hoeydonck</v>
          </cell>
          <cell r="D2285">
            <v>40969</v>
          </cell>
          <cell r="E2285">
            <v>2958465</v>
          </cell>
          <cell r="F2285" t="str">
            <v>Z1</v>
          </cell>
          <cell r="G2285" t="str">
            <v>Dat. dienstjaren CAO</v>
          </cell>
          <cell r="H2285">
            <v>32748</v>
          </cell>
        </row>
        <row r="2286">
          <cell r="A2286">
            <v>12044</v>
          </cell>
          <cell r="B2286" t="str">
            <v>Dhr.</v>
          </cell>
          <cell r="C2286" t="str">
            <v>J.A. van Loon</v>
          </cell>
          <cell r="D2286">
            <v>40969</v>
          </cell>
          <cell r="E2286">
            <v>2958465</v>
          </cell>
          <cell r="F2286" t="str">
            <v>Z1</v>
          </cell>
          <cell r="G2286" t="str">
            <v>Dat. dienstjaren CAO</v>
          </cell>
          <cell r="H2286">
            <v>32143</v>
          </cell>
        </row>
        <row r="2287">
          <cell r="A2287">
            <v>12045</v>
          </cell>
          <cell r="B2287" t="str">
            <v>Mevrouw</v>
          </cell>
          <cell r="C2287" t="str">
            <v>M.D.C. Neves Delgado</v>
          </cell>
          <cell r="D2287">
            <v>40987</v>
          </cell>
          <cell r="E2287">
            <v>2958465</v>
          </cell>
          <cell r="F2287" t="str">
            <v>Z1</v>
          </cell>
          <cell r="G2287" t="str">
            <v>Dat. dienstjaren CAO</v>
          </cell>
          <cell r="H2287">
            <v>36929</v>
          </cell>
        </row>
        <row r="2288">
          <cell r="A2288">
            <v>12046</v>
          </cell>
          <cell r="B2288" t="str">
            <v>Mevrouw</v>
          </cell>
          <cell r="C2288" t="str">
            <v>M. Westerink</v>
          </cell>
          <cell r="D2288">
            <v>40987</v>
          </cell>
          <cell r="E2288">
            <v>2958465</v>
          </cell>
          <cell r="F2288" t="str">
            <v>Z1</v>
          </cell>
          <cell r="G2288" t="str">
            <v>Dat. dienstjaren CAO</v>
          </cell>
          <cell r="H2288">
            <v>36542</v>
          </cell>
        </row>
        <row r="2289">
          <cell r="A2289">
            <v>12047</v>
          </cell>
          <cell r="B2289" t="str">
            <v>Mevrouw</v>
          </cell>
          <cell r="C2289" t="str">
            <v>A.A. van de Wege - Wisse</v>
          </cell>
          <cell r="D2289">
            <v>41010</v>
          </cell>
          <cell r="E2289">
            <v>2958465</v>
          </cell>
          <cell r="F2289" t="str">
            <v>Z1</v>
          </cell>
          <cell r="G2289" t="str">
            <v>Dat. dienstjaren CAO</v>
          </cell>
          <cell r="H2289">
            <v>41010</v>
          </cell>
        </row>
        <row r="2290">
          <cell r="A2290">
            <v>12048</v>
          </cell>
          <cell r="B2290" t="str">
            <v>Mevrouw</v>
          </cell>
          <cell r="C2290" t="str">
            <v>L. Oruc - Tezulasan</v>
          </cell>
          <cell r="D2290">
            <v>41030</v>
          </cell>
          <cell r="E2290">
            <v>2958465</v>
          </cell>
          <cell r="F2290" t="str">
            <v>Z1</v>
          </cell>
          <cell r="G2290" t="str">
            <v>Dat. dienstjaren CAO</v>
          </cell>
          <cell r="H2290">
            <v>40183</v>
          </cell>
        </row>
        <row r="2291">
          <cell r="A2291">
            <v>12049</v>
          </cell>
          <cell r="B2291" t="str">
            <v>Mevrouw</v>
          </cell>
          <cell r="C2291" t="str">
            <v>S. Ucar</v>
          </cell>
          <cell r="D2291">
            <v>41030</v>
          </cell>
          <cell r="E2291">
            <v>2958465</v>
          </cell>
          <cell r="F2291" t="str">
            <v>Z1</v>
          </cell>
          <cell r="G2291" t="str">
            <v>Dat. dienstjaren CAO</v>
          </cell>
          <cell r="H2291">
            <v>40911</v>
          </cell>
        </row>
        <row r="2292">
          <cell r="A2292">
            <v>12050</v>
          </cell>
          <cell r="B2292" t="str">
            <v>Mevrouw</v>
          </cell>
          <cell r="C2292" t="str">
            <v>B.J.M. Snelders - Sterrenburg</v>
          </cell>
          <cell r="D2292">
            <v>41030</v>
          </cell>
          <cell r="E2292">
            <v>2958465</v>
          </cell>
          <cell r="F2292" t="str">
            <v>Z1</v>
          </cell>
          <cell r="G2292" t="str">
            <v>Dat. dienstjaren CAO</v>
          </cell>
          <cell r="H2292">
            <v>36402</v>
          </cell>
        </row>
        <row r="2293">
          <cell r="A2293">
            <v>12051</v>
          </cell>
          <cell r="B2293" t="str">
            <v>Mevrouw</v>
          </cell>
          <cell r="C2293" t="str">
            <v>H. Schutte - Petersen</v>
          </cell>
          <cell r="D2293">
            <v>41030</v>
          </cell>
          <cell r="E2293">
            <v>2958465</v>
          </cell>
          <cell r="F2293" t="str">
            <v>Z1</v>
          </cell>
          <cell r="G2293" t="str">
            <v>Dat. dienstjaren CAO</v>
          </cell>
          <cell r="H2293">
            <v>38072</v>
          </cell>
        </row>
        <row r="2294">
          <cell r="A2294">
            <v>12052</v>
          </cell>
          <cell r="B2294" t="str">
            <v>Mevrouw</v>
          </cell>
          <cell r="C2294" t="str">
            <v>M.J. Hofman</v>
          </cell>
          <cell r="D2294">
            <v>41023</v>
          </cell>
          <cell r="E2294">
            <v>2958465</v>
          </cell>
          <cell r="F2294" t="str">
            <v>Z1</v>
          </cell>
          <cell r="G2294" t="str">
            <v>Dat. dienstjaren CAO</v>
          </cell>
          <cell r="H2294">
            <v>41023</v>
          </cell>
        </row>
        <row r="2295">
          <cell r="A2295">
            <v>12053</v>
          </cell>
          <cell r="B2295" t="str">
            <v>Mevrouw</v>
          </cell>
          <cell r="C2295" t="str">
            <v>S. Gungor - Gungor</v>
          </cell>
          <cell r="D2295">
            <v>41030</v>
          </cell>
          <cell r="E2295">
            <v>2958465</v>
          </cell>
          <cell r="F2295" t="str">
            <v>Z1</v>
          </cell>
          <cell r="G2295" t="str">
            <v>Dat. dienstjaren CAO</v>
          </cell>
          <cell r="H2295">
            <v>36434</v>
          </cell>
        </row>
        <row r="2296">
          <cell r="A2296">
            <v>12054</v>
          </cell>
          <cell r="B2296" t="str">
            <v>Mevrouw</v>
          </cell>
          <cell r="C2296" t="str">
            <v>A.C. van de Velde - Kaijser</v>
          </cell>
          <cell r="D2296">
            <v>41031</v>
          </cell>
          <cell r="E2296">
            <v>2958465</v>
          </cell>
          <cell r="F2296" t="str">
            <v>Z1</v>
          </cell>
          <cell r="G2296" t="str">
            <v>Dat. dienstjaren CAO</v>
          </cell>
          <cell r="H2296">
            <v>41031</v>
          </cell>
        </row>
        <row r="2297">
          <cell r="A2297">
            <v>12055</v>
          </cell>
          <cell r="B2297" t="str">
            <v>Mevrouw</v>
          </cell>
          <cell r="C2297" t="str">
            <v>L. Sahini - Selmani</v>
          </cell>
          <cell r="D2297">
            <v>41058</v>
          </cell>
          <cell r="E2297">
            <v>2958465</v>
          </cell>
          <cell r="F2297" t="str">
            <v>Z1</v>
          </cell>
          <cell r="G2297" t="str">
            <v>Dat. dienstjaren CAO</v>
          </cell>
          <cell r="H2297">
            <v>41058</v>
          </cell>
        </row>
        <row r="2298">
          <cell r="A2298">
            <v>12056</v>
          </cell>
          <cell r="B2298" t="str">
            <v>Dhr.</v>
          </cell>
          <cell r="C2298" t="str">
            <v>W. van Opstal</v>
          </cell>
          <cell r="D2298">
            <v>41061</v>
          </cell>
          <cell r="E2298">
            <v>2958465</v>
          </cell>
          <cell r="F2298" t="str">
            <v>Z1</v>
          </cell>
          <cell r="G2298" t="str">
            <v>Dat. dienstjaren CAO</v>
          </cell>
          <cell r="H2298">
            <v>33298</v>
          </cell>
        </row>
        <row r="2299">
          <cell r="A2299">
            <v>12057</v>
          </cell>
          <cell r="B2299" t="str">
            <v>Dhr.</v>
          </cell>
          <cell r="C2299" t="str">
            <v>F. Sueiro Roma</v>
          </cell>
          <cell r="D2299">
            <v>41068</v>
          </cell>
          <cell r="E2299">
            <v>2958465</v>
          </cell>
          <cell r="F2299" t="str">
            <v>Z1</v>
          </cell>
          <cell r="G2299" t="str">
            <v>Dat. dienstjaren CAO</v>
          </cell>
          <cell r="H2299">
            <v>39538</v>
          </cell>
        </row>
        <row r="2300">
          <cell r="A2300">
            <v>12058</v>
          </cell>
          <cell r="B2300" t="str">
            <v>Mevrouw</v>
          </cell>
          <cell r="C2300" t="str">
            <v>J. Dimanga</v>
          </cell>
          <cell r="D2300">
            <v>41085</v>
          </cell>
          <cell r="E2300">
            <v>2958465</v>
          </cell>
          <cell r="F2300" t="str">
            <v>Z1</v>
          </cell>
          <cell r="G2300" t="str">
            <v>Dat. dienstjaren CAO</v>
          </cell>
          <cell r="H2300">
            <v>40367</v>
          </cell>
        </row>
        <row r="2301">
          <cell r="A2301">
            <v>12059</v>
          </cell>
          <cell r="B2301" t="str">
            <v>Mevrouw</v>
          </cell>
          <cell r="C2301" t="str">
            <v>S.M.J. de Leeuw</v>
          </cell>
          <cell r="D2301">
            <v>41092</v>
          </cell>
          <cell r="E2301">
            <v>2958465</v>
          </cell>
          <cell r="F2301" t="str">
            <v>Z1</v>
          </cell>
          <cell r="G2301" t="str">
            <v>Dat. dienstjaren CAO</v>
          </cell>
          <cell r="H2301">
            <v>41092</v>
          </cell>
        </row>
        <row r="2302">
          <cell r="A2302">
            <v>12060</v>
          </cell>
          <cell r="B2302" t="str">
            <v>Mevrouw</v>
          </cell>
          <cell r="C2302" t="str">
            <v>D. Muradi - Kamberi</v>
          </cell>
          <cell r="D2302">
            <v>41099</v>
          </cell>
          <cell r="E2302">
            <v>2958465</v>
          </cell>
          <cell r="F2302" t="str">
            <v>Z1</v>
          </cell>
          <cell r="G2302" t="str">
            <v>Dat. dienstjaren CAO</v>
          </cell>
          <cell r="H2302">
            <v>36836</v>
          </cell>
        </row>
        <row r="2303">
          <cell r="A2303">
            <v>12061</v>
          </cell>
          <cell r="B2303" t="str">
            <v>Mevrouw</v>
          </cell>
          <cell r="C2303" t="str">
            <v>Y.M. Kempes</v>
          </cell>
          <cell r="D2303">
            <v>41099</v>
          </cell>
          <cell r="E2303">
            <v>2958465</v>
          </cell>
          <cell r="F2303" t="str">
            <v>Z1</v>
          </cell>
          <cell r="G2303" t="str">
            <v>Dat. dienstjaren CAO</v>
          </cell>
          <cell r="H2303">
            <v>35219</v>
          </cell>
        </row>
        <row r="2304">
          <cell r="A2304">
            <v>12062</v>
          </cell>
          <cell r="B2304" t="str">
            <v>Mevrouw</v>
          </cell>
          <cell r="C2304" t="str">
            <v>L. Ghergis</v>
          </cell>
          <cell r="D2304">
            <v>41099</v>
          </cell>
          <cell r="E2304">
            <v>2958465</v>
          </cell>
          <cell r="F2304" t="str">
            <v>Z1</v>
          </cell>
          <cell r="G2304" t="str">
            <v>Dat. dienstjaren CAO</v>
          </cell>
          <cell r="H2304">
            <v>35632</v>
          </cell>
        </row>
        <row r="2305">
          <cell r="A2305">
            <v>12063</v>
          </cell>
          <cell r="B2305" t="str">
            <v>Mevrouw</v>
          </cell>
          <cell r="C2305" t="str">
            <v>Y. Yilmaz</v>
          </cell>
          <cell r="D2305">
            <v>41099</v>
          </cell>
          <cell r="E2305">
            <v>2958465</v>
          </cell>
          <cell r="F2305" t="str">
            <v>Z1</v>
          </cell>
          <cell r="G2305" t="str">
            <v>Dat. dienstjaren CAO</v>
          </cell>
          <cell r="H2305">
            <v>38718</v>
          </cell>
        </row>
        <row r="2306">
          <cell r="A2306">
            <v>12064</v>
          </cell>
          <cell r="B2306" t="str">
            <v>Mevrouw</v>
          </cell>
          <cell r="C2306" t="str">
            <v>M.H. Varela - Santos</v>
          </cell>
          <cell r="D2306">
            <v>41099</v>
          </cell>
          <cell r="E2306">
            <v>2958465</v>
          </cell>
          <cell r="F2306" t="str">
            <v>Z1</v>
          </cell>
          <cell r="G2306" t="str">
            <v>Dat. dienstjaren CAO</v>
          </cell>
          <cell r="H2306">
            <v>32143</v>
          </cell>
        </row>
        <row r="2307">
          <cell r="A2307">
            <v>12065</v>
          </cell>
          <cell r="B2307" t="str">
            <v>Mevrouw</v>
          </cell>
          <cell r="C2307" t="str">
            <v>W. Schaap - den Haan</v>
          </cell>
          <cell r="D2307">
            <v>41099</v>
          </cell>
          <cell r="E2307">
            <v>2958465</v>
          </cell>
          <cell r="F2307" t="str">
            <v>Z1</v>
          </cell>
          <cell r="G2307" t="str">
            <v>Dat. dienstjaren CAO</v>
          </cell>
          <cell r="H2307">
            <v>37060</v>
          </cell>
        </row>
        <row r="2308">
          <cell r="A2308">
            <v>12066</v>
          </cell>
          <cell r="B2308" t="str">
            <v>Mevrouw</v>
          </cell>
          <cell r="C2308" t="str">
            <v>M. Bulut</v>
          </cell>
          <cell r="D2308">
            <v>41099</v>
          </cell>
          <cell r="E2308">
            <v>2958465</v>
          </cell>
          <cell r="F2308" t="str">
            <v>Z1</v>
          </cell>
          <cell r="G2308" t="str">
            <v>Dat. dienstjaren CAO</v>
          </cell>
          <cell r="H2308">
            <v>36526</v>
          </cell>
        </row>
        <row r="2309">
          <cell r="A2309">
            <v>12067</v>
          </cell>
          <cell r="B2309" t="str">
            <v>Dhr.</v>
          </cell>
          <cell r="C2309" t="str">
            <v>S. Karaca</v>
          </cell>
          <cell r="D2309">
            <v>41099</v>
          </cell>
          <cell r="E2309">
            <v>2958465</v>
          </cell>
          <cell r="F2309" t="str">
            <v>Z1</v>
          </cell>
          <cell r="G2309" t="str">
            <v>Dat. dienstjaren CAO</v>
          </cell>
          <cell r="H2309">
            <v>39704</v>
          </cell>
        </row>
        <row r="2310">
          <cell r="A2310">
            <v>12068</v>
          </cell>
          <cell r="B2310" t="str">
            <v>Mevrouw</v>
          </cell>
          <cell r="C2310" t="str">
            <v>L.S. Martodikromo</v>
          </cell>
          <cell r="D2310">
            <v>41099</v>
          </cell>
          <cell r="E2310">
            <v>2958465</v>
          </cell>
          <cell r="F2310" t="str">
            <v>Z1</v>
          </cell>
          <cell r="G2310" t="str">
            <v>Dat. dienstjaren CAO</v>
          </cell>
          <cell r="H2310">
            <v>39044</v>
          </cell>
        </row>
        <row r="2311">
          <cell r="A2311">
            <v>12069</v>
          </cell>
          <cell r="B2311" t="str">
            <v>Mevrouw</v>
          </cell>
          <cell r="C2311" t="str">
            <v>J.E. Hertstein</v>
          </cell>
          <cell r="D2311">
            <v>41104</v>
          </cell>
          <cell r="E2311">
            <v>2958465</v>
          </cell>
          <cell r="F2311" t="str">
            <v>Z1</v>
          </cell>
          <cell r="G2311" t="str">
            <v>Dat. dienstjaren CAO</v>
          </cell>
          <cell r="H2311">
            <v>38261</v>
          </cell>
        </row>
        <row r="2312">
          <cell r="A2312">
            <v>12070</v>
          </cell>
          <cell r="B2312" t="str">
            <v>Mevrouw</v>
          </cell>
          <cell r="C2312" t="str">
            <v>H.L. Hoogmoed</v>
          </cell>
          <cell r="D2312">
            <v>41106</v>
          </cell>
          <cell r="E2312">
            <v>2958465</v>
          </cell>
          <cell r="F2312" t="str">
            <v>Z1</v>
          </cell>
          <cell r="G2312" t="str">
            <v>Dat. dienstjaren CAO</v>
          </cell>
          <cell r="H2312">
            <v>39370</v>
          </cell>
        </row>
        <row r="2313">
          <cell r="A2313">
            <v>12071</v>
          </cell>
          <cell r="B2313" t="str">
            <v>Mevrouw</v>
          </cell>
          <cell r="C2313" t="str">
            <v>S. Akharouid</v>
          </cell>
          <cell r="D2313">
            <v>41121</v>
          </cell>
          <cell r="E2313">
            <v>2958465</v>
          </cell>
          <cell r="F2313" t="str">
            <v>Z1</v>
          </cell>
          <cell r="G2313" t="str">
            <v>Dat. dienstjaren CAO</v>
          </cell>
          <cell r="H2313">
            <v>41121</v>
          </cell>
        </row>
        <row r="2314">
          <cell r="A2314">
            <v>12072</v>
          </cell>
          <cell r="B2314" t="str">
            <v>Mevrouw</v>
          </cell>
          <cell r="C2314" t="str">
            <v>C.A. Looijen</v>
          </cell>
          <cell r="D2314">
            <v>41124</v>
          </cell>
          <cell r="E2314">
            <v>2958465</v>
          </cell>
          <cell r="F2314" t="str">
            <v>Z1</v>
          </cell>
          <cell r="G2314" t="str">
            <v>Dat. dienstjaren CAO</v>
          </cell>
          <cell r="H2314">
            <v>41124</v>
          </cell>
        </row>
        <row r="2315">
          <cell r="A2315">
            <v>12073</v>
          </cell>
          <cell r="B2315" t="str">
            <v>Dhr.</v>
          </cell>
          <cell r="C2315" t="str">
            <v>C. Pita Ramos</v>
          </cell>
          <cell r="D2315">
            <v>41143</v>
          </cell>
          <cell r="E2315">
            <v>2958465</v>
          </cell>
          <cell r="F2315" t="str">
            <v>Z1</v>
          </cell>
          <cell r="G2315" t="str">
            <v>Dat. dienstjaren CAO</v>
          </cell>
          <cell r="H2315">
            <v>41143</v>
          </cell>
        </row>
        <row r="2316">
          <cell r="A2316">
            <v>12074</v>
          </cell>
          <cell r="B2316" t="str">
            <v>Mevrouw</v>
          </cell>
          <cell r="C2316" t="str">
            <v>W.A.C. Deijkers</v>
          </cell>
          <cell r="D2316">
            <v>41141</v>
          </cell>
          <cell r="E2316">
            <v>2958465</v>
          </cell>
          <cell r="F2316" t="str">
            <v>Z1</v>
          </cell>
          <cell r="G2316" t="str">
            <v>Dat. dienstjaren CAO</v>
          </cell>
          <cell r="H2316">
            <v>41141</v>
          </cell>
        </row>
        <row r="2317">
          <cell r="A2317">
            <v>12075</v>
          </cell>
          <cell r="B2317" t="str">
            <v>Mevrouw</v>
          </cell>
          <cell r="C2317" t="str">
            <v>T.M. Lin</v>
          </cell>
          <cell r="D2317">
            <v>41153</v>
          </cell>
          <cell r="E2317">
            <v>2958465</v>
          </cell>
          <cell r="F2317" t="str">
            <v>Z1</v>
          </cell>
          <cell r="G2317" t="str">
            <v>Dat. dienstjaren CAO</v>
          </cell>
          <cell r="H2317">
            <v>36892</v>
          </cell>
        </row>
        <row r="2318">
          <cell r="A2318">
            <v>12076</v>
          </cell>
          <cell r="B2318" t="str">
            <v>Mevrouw</v>
          </cell>
          <cell r="C2318" t="str">
            <v>L. Osariakhi</v>
          </cell>
          <cell r="D2318">
            <v>41169</v>
          </cell>
          <cell r="E2318">
            <v>2958465</v>
          </cell>
          <cell r="F2318" t="str">
            <v>Z1</v>
          </cell>
          <cell r="G2318" t="str">
            <v>Dat. dienstjaren CAO</v>
          </cell>
          <cell r="H2318">
            <v>40812</v>
          </cell>
        </row>
        <row r="2319">
          <cell r="A2319">
            <v>12077</v>
          </cell>
          <cell r="B2319" t="str">
            <v>Mevrouw</v>
          </cell>
          <cell r="C2319" t="str">
            <v>V.A. Morris</v>
          </cell>
          <cell r="D2319">
            <v>41162</v>
          </cell>
          <cell r="E2319">
            <v>2958465</v>
          </cell>
          <cell r="F2319" t="str">
            <v>Z1</v>
          </cell>
          <cell r="G2319" t="str">
            <v>Dat. dienstjaren CAO</v>
          </cell>
          <cell r="H2319">
            <v>40941</v>
          </cell>
        </row>
        <row r="2320">
          <cell r="A2320">
            <v>12078</v>
          </cell>
          <cell r="B2320" t="str">
            <v>Mevrouw</v>
          </cell>
          <cell r="C2320" t="str">
            <v>V. Glas</v>
          </cell>
          <cell r="D2320">
            <v>41183</v>
          </cell>
          <cell r="E2320">
            <v>2958465</v>
          </cell>
          <cell r="F2320" t="str">
            <v>Z1</v>
          </cell>
          <cell r="G2320" t="str">
            <v>Dat. dienstjaren CAO</v>
          </cell>
          <cell r="H2320">
            <v>41074</v>
          </cell>
        </row>
        <row r="2321">
          <cell r="A2321">
            <v>12079</v>
          </cell>
          <cell r="B2321" t="str">
            <v>Mevrouw</v>
          </cell>
          <cell r="C2321" t="str">
            <v>K. Bondhla</v>
          </cell>
          <cell r="D2321">
            <v>41183</v>
          </cell>
          <cell r="E2321">
            <v>2958465</v>
          </cell>
          <cell r="F2321" t="str">
            <v>Z1</v>
          </cell>
          <cell r="G2321" t="str">
            <v>Dat. dienstjaren CAO</v>
          </cell>
          <cell r="H2321">
            <v>39659</v>
          </cell>
        </row>
        <row r="2322">
          <cell r="A2322">
            <v>12080</v>
          </cell>
          <cell r="B2322" t="str">
            <v>Mevrouw</v>
          </cell>
          <cell r="C2322" t="str">
            <v>J.P. Berwald - Sinke</v>
          </cell>
          <cell r="D2322">
            <v>41214</v>
          </cell>
          <cell r="E2322">
            <v>2958465</v>
          </cell>
          <cell r="F2322" t="str">
            <v>Z1</v>
          </cell>
          <cell r="G2322" t="str">
            <v>Dat. dienstjaren CAO</v>
          </cell>
          <cell r="H2322">
            <v>32588</v>
          </cell>
        </row>
        <row r="2323">
          <cell r="A2323">
            <v>12081</v>
          </cell>
          <cell r="B2323" t="str">
            <v>Mevrouw</v>
          </cell>
          <cell r="C2323" t="str">
            <v>R. Kumarasamy</v>
          </cell>
          <cell r="D2323">
            <v>41204</v>
          </cell>
          <cell r="E2323">
            <v>2958465</v>
          </cell>
          <cell r="F2323" t="str">
            <v>Z1</v>
          </cell>
          <cell r="G2323" t="str">
            <v>Dat. dienstjaren CAO</v>
          </cell>
          <cell r="H2323">
            <v>41204</v>
          </cell>
        </row>
        <row r="2324">
          <cell r="A2324">
            <v>12082</v>
          </cell>
          <cell r="B2324" t="str">
            <v>Mevrouw</v>
          </cell>
          <cell r="C2324" t="str">
            <v>F.G. Khan - Jabbar</v>
          </cell>
          <cell r="D2324">
            <v>41214</v>
          </cell>
          <cell r="E2324">
            <v>2958465</v>
          </cell>
          <cell r="F2324" t="str">
            <v>Z1</v>
          </cell>
          <cell r="G2324" t="str">
            <v>Dat. dienstjaren CAO</v>
          </cell>
          <cell r="H2324">
            <v>35643</v>
          </cell>
        </row>
        <row r="2325">
          <cell r="A2325">
            <v>12083</v>
          </cell>
          <cell r="B2325" t="str">
            <v>Mevrouw</v>
          </cell>
          <cell r="C2325" t="str">
            <v>J. Verlinde - Barnes</v>
          </cell>
          <cell r="D2325">
            <v>41214</v>
          </cell>
          <cell r="E2325">
            <v>2958465</v>
          </cell>
          <cell r="F2325" t="str">
            <v>Z1</v>
          </cell>
          <cell r="G2325" t="str">
            <v>Dat. dienstjaren CAO</v>
          </cell>
          <cell r="H2325">
            <v>37137</v>
          </cell>
        </row>
        <row r="2326">
          <cell r="A2326">
            <v>12084</v>
          </cell>
          <cell r="B2326" t="str">
            <v>Mevrouw</v>
          </cell>
          <cell r="C2326" t="str">
            <v>E.S. Velasco</v>
          </cell>
          <cell r="D2326">
            <v>41214</v>
          </cell>
          <cell r="E2326">
            <v>2958465</v>
          </cell>
          <cell r="F2326" t="str">
            <v>Z1</v>
          </cell>
          <cell r="G2326" t="str">
            <v>Dat. dienstjaren CAO</v>
          </cell>
          <cell r="H2326">
            <v>40513</v>
          </cell>
        </row>
        <row r="2327">
          <cell r="A2327">
            <v>12085</v>
          </cell>
          <cell r="B2327" t="str">
            <v>Dhr.</v>
          </cell>
          <cell r="C2327" t="str">
            <v>R.L. Roomer</v>
          </cell>
          <cell r="D2327">
            <v>41244</v>
          </cell>
          <cell r="E2327">
            <v>2958465</v>
          </cell>
          <cell r="F2327" t="str">
            <v>Z1</v>
          </cell>
          <cell r="G2327" t="str">
            <v>Dat. dienstjaren CAO</v>
          </cell>
          <cell r="H2327">
            <v>41244</v>
          </cell>
        </row>
        <row r="2328">
          <cell r="A2328">
            <v>12086</v>
          </cell>
          <cell r="B2328" t="str">
            <v>Mevrouw</v>
          </cell>
          <cell r="C2328" t="str">
            <v>H. Tunca</v>
          </cell>
          <cell r="D2328">
            <v>41228</v>
          </cell>
          <cell r="E2328">
            <v>2958465</v>
          </cell>
          <cell r="F2328" t="str">
            <v>Z1</v>
          </cell>
          <cell r="G2328" t="str">
            <v>Dat. dienstjaren CAO</v>
          </cell>
          <cell r="H2328">
            <v>40812</v>
          </cell>
        </row>
        <row r="2329">
          <cell r="A2329">
            <v>12087</v>
          </cell>
          <cell r="B2329" t="str">
            <v>Mevrouw</v>
          </cell>
          <cell r="C2329" t="str">
            <v>M.P. de Groot - Zendman</v>
          </cell>
          <cell r="D2329">
            <v>41246</v>
          </cell>
          <cell r="E2329">
            <v>2958465</v>
          </cell>
          <cell r="F2329" t="str">
            <v>Z1</v>
          </cell>
          <cell r="G2329" t="str">
            <v>Dat. dienstjaren CAO</v>
          </cell>
          <cell r="H2329">
            <v>37196</v>
          </cell>
        </row>
        <row r="2330">
          <cell r="A2330">
            <v>12088</v>
          </cell>
          <cell r="B2330" t="str">
            <v>Mevrouw</v>
          </cell>
          <cell r="C2330" t="str">
            <v>M.M. aan de Wiel - Danhard</v>
          </cell>
          <cell r="D2330">
            <v>41244</v>
          </cell>
          <cell r="E2330">
            <v>2958465</v>
          </cell>
          <cell r="F2330" t="str">
            <v>Z1</v>
          </cell>
          <cell r="G2330" t="str">
            <v>Dat. dienstjaren CAO</v>
          </cell>
          <cell r="H2330">
            <v>36843</v>
          </cell>
        </row>
        <row r="2331">
          <cell r="A2331">
            <v>12089</v>
          </cell>
          <cell r="B2331" t="str">
            <v>Mevrouw</v>
          </cell>
          <cell r="C2331" t="str">
            <v>K.M. den Broeder</v>
          </cell>
          <cell r="D2331">
            <v>41244</v>
          </cell>
          <cell r="E2331">
            <v>2958465</v>
          </cell>
          <cell r="F2331" t="str">
            <v>Z1</v>
          </cell>
          <cell r="G2331" t="str">
            <v>Dat. dienstjaren CAO</v>
          </cell>
          <cell r="H2331">
            <v>37377</v>
          </cell>
        </row>
        <row r="2332">
          <cell r="A2332">
            <v>12090</v>
          </cell>
          <cell r="B2332" t="str">
            <v>Dhr.</v>
          </cell>
          <cell r="C2332" t="str">
            <v>M. Chamkhi</v>
          </cell>
          <cell r="D2332">
            <v>41244</v>
          </cell>
          <cell r="E2332">
            <v>2958465</v>
          </cell>
          <cell r="F2332" t="str">
            <v>Z1</v>
          </cell>
          <cell r="G2332" t="str">
            <v>Dat. dienstjaren CAO</v>
          </cell>
          <cell r="H2332">
            <v>36462</v>
          </cell>
        </row>
        <row r="2333">
          <cell r="A2333">
            <v>12091</v>
          </cell>
          <cell r="B2333" t="str">
            <v>Dhr.</v>
          </cell>
          <cell r="C2333" t="str">
            <v>K. Farkas</v>
          </cell>
          <cell r="D2333">
            <v>41253</v>
          </cell>
          <cell r="E2333">
            <v>2958465</v>
          </cell>
          <cell r="F2333" t="str">
            <v>Z1</v>
          </cell>
          <cell r="G2333" t="str">
            <v>Dat. dienstjaren CAO</v>
          </cell>
          <cell r="H2333">
            <v>41253</v>
          </cell>
        </row>
        <row r="2334">
          <cell r="A2334">
            <v>12092</v>
          </cell>
          <cell r="B2334" t="str">
            <v>Mevrouw</v>
          </cell>
          <cell r="C2334" t="str">
            <v>J.A.M. Tas - Vink</v>
          </cell>
          <cell r="D2334">
            <v>41275</v>
          </cell>
          <cell r="E2334">
            <v>2958465</v>
          </cell>
          <cell r="F2334" t="str">
            <v>Z1</v>
          </cell>
          <cell r="G2334" t="str">
            <v>Dat. dienstjaren CAO</v>
          </cell>
          <cell r="H2334">
            <v>38124</v>
          </cell>
        </row>
        <row r="2335">
          <cell r="A2335">
            <v>12093</v>
          </cell>
          <cell r="B2335" t="str">
            <v>Mevrouw</v>
          </cell>
          <cell r="C2335" t="str">
            <v>Y. Dogan</v>
          </cell>
          <cell r="D2335">
            <v>41275</v>
          </cell>
          <cell r="E2335">
            <v>2958465</v>
          </cell>
          <cell r="F2335" t="str">
            <v>Z1</v>
          </cell>
          <cell r="G2335" t="str">
            <v>Dat. dienstjaren CAO</v>
          </cell>
          <cell r="H2335">
            <v>39279</v>
          </cell>
        </row>
        <row r="2336">
          <cell r="A2336">
            <v>12094</v>
          </cell>
          <cell r="B2336" t="str">
            <v>Mevrouw</v>
          </cell>
          <cell r="C2336" t="str">
            <v>L. Balhaj - el Mourabit</v>
          </cell>
          <cell r="D2336">
            <v>41288</v>
          </cell>
          <cell r="E2336">
            <v>2958465</v>
          </cell>
          <cell r="F2336" t="str">
            <v>Z1</v>
          </cell>
          <cell r="G2336" t="str">
            <v>Dat. dienstjaren CAO</v>
          </cell>
          <cell r="H2336">
            <v>41060</v>
          </cell>
        </row>
        <row r="2337">
          <cell r="A2337">
            <v>12095</v>
          </cell>
          <cell r="B2337" t="str">
            <v>Dhr.</v>
          </cell>
          <cell r="C2337" t="str">
            <v>Q. Amasia</v>
          </cell>
          <cell r="D2337">
            <v>41276</v>
          </cell>
          <cell r="E2337">
            <v>2958465</v>
          </cell>
          <cell r="F2337" t="str">
            <v>Z1</v>
          </cell>
          <cell r="G2337" t="str">
            <v>Dat. dienstjaren CAO</v>
          </cell>
          <cell r="H2337">
            <v>41144</v>
          </cell>
        </row>
        <row r="2338">
          <cell r="A2338">
            <v>12096</v>
          </cell>
          <cell r="B2338" t="str">
            <v>Mevrouw</v>
          </cell>
          <cell r="C2338" t="str">
            <v>A. Araujo da Silva</v>
          </cell>
          <cell r="D2338">
            <v>41275</v>
          </cell>
          <cell r="E2338">
            <v>2958465</v>
          </cell>
          <cell r="F2338" t="str">
            <v>Z1</v>
          </cell>
          <cell r="G2338" t="str">
            <v>Dat. dienstjaren CAO</v>
          </cell>
          <cell r="H2338">
            <v>41275</v>
          </cell>
        </row>
        <row r="2339">
          <cell r="A2339">
            <v>12097</v>
          </cell>
          <cell r="B2339" t="str">
            <v>Mevrouw</v>
          </cell>
          <cell r="C2339" t="str">
            <v>A.I.A. al Sharifi</v>
          </cell>
          <cell r="D2339">
            <v>41275</v>
          </cell>
          <cell r="E2339">
            <v>2958465</v>
          </cell>
          <cell r="F2339" t="str">
            <v>Z1</v>
          </cell>
          <cell r="G2339" t="str">
            <v>Dat. dienstjaren CAO</v>
          </cell>
          <cell r="H2339">
            <v>40708</v>
          </cell>
        </row>
        <row r="2340">
          <cell r="A2340">
            <v>12098</v>
          </cell>
          <cell r="B2340" t="str">
            <v>Dhr.</v>
          </cell>
          <cell r="C2340" t="str">
            <v>R.C.P. Snelders</v>
          </cell>
          <cell r="D2340">
            <v>41289</v>
          </cell>
          <cell r="E2340">
            <v>2958465</v>
          </cell>
          <cell r="F2340" t="str">
            <v>Z1</v>
          </cell>
          <cell r="G2340" t="str">
            <v>Dat. dienstjaren CAO</v>
          </cell>
          <cell r="H2340">
            <v>41096</v>
          </cell>
        </row>
        <row r="2341">
          <cell r="A2341">
            <v>12099</v>
          </cell>
          <cell r="B2341" t="str">
            <v>Mevrouw</v>
          </cell>
          <cell r="C2341" t="str">
            <v>M.A. Asantewaa</v>
          </cell>
          <cell r="D2341">
            <v>41290</v>
          </cell>
          <cell r="E2341">
            <v>2958465</v>
          </cell>
          <cell r="F2341" t="str">
            <v>Z1</v>
          </cell>
          <cell r="G2341" t="str">
            <v>Dat. dienstjaren CAO</v>
          </cell>
          <cell r="H2341">
            <v>40787</v>
          </cell>
        </row>
        <row r="2342">
          <cell r="A2342">
            <v>12100</v>
          </cell>
          <cell r="B2342" t="str">
            <v>Mevrouw</v>
          </cell>
          <cell r="C2342" t="str">
            <v>A. Zanlier</v>
          </cell>
          <cell r="D2342">
            <v>41295</v>
          </cell>
          <cell r="E2342">
            <v>2958465</v>
          </cell>
          <cell r="F2342" t="str">
            <v>Z1</v>
          </cell>
          <cell r="G2342" t="str">
            <v>Dat. dienstjaren CAO</v>
          </cell>
          <cell r="H2342">
            <v>41295</v>
          </cell>
        </row>
        <row r="2343">
          <cell r="A2343">
            <v>12101</v>
          </cell>
          <cell r="B2343" t="str">
            <v>Dhr.</v>
          </cell>
          <cell r="C2343" t="str">
            <v>A.A. Girigori</v>
          </cell>
          <cell r="D2343">
            <v>41306</v>
          </cell>
          <cell r="E2343">
            <v>2958465</v>
          </cell>
          <cell r="F2343" t="str">
            <v>Z1</v>
          </cell>
          <cell r="G2343" t="str">
            <v>Dat. dienstjaren CAO</v>
          </cell>
          <cell r="H2343">
            <v>38589</v>
          </cell>
        </row>
        <row r="2344">
          <cell r="A2344">
            <v>12102</v>
          </cell>
          <cell r="B2344" t="str">
            <v>Mevrouw</v>
          </cell>
          <cell r="C2344" t="str">
            <v>M. Dyrlica</v>
          </cell>
          <cell r="D2344">
            <v>41306</v>
          </cell>
          <cell r="E2344">
            <v>2958465</v>
          </cell>
          <cell r="F2344" t="str">
            <v>Z1</v>
          </cell>
          <cell r="G2344" t="str">
            <v>Dat. dienstjaren CAO</v>
          </cell>
          <cell r="H2344">
            <v>40211</v>
          </cell>
        </row>
        <row r="2345">
          <cell r="A2345">
            <v>12103</v>
          </cell>
          <cell r="B2345" t="str">
            <v>Mevrouw</v>
          </cell>
          <cell r="C2345" t="str">
            <v>S. Mamak</v>
          </cell>
          <cell r="D2345">
            <v>41306</v>
          </cell>
          <cell r="E2345">
            <v>2958465</v>
          </cell>
          <cell r="F2345" t="str">
            <v>Z1</v>
          </cell>
          <cell r="G2345" t="str">
            <v>Dat. dienstjaren CAO</v>
          </cell>
          <cell r="H2345">
            <v>36767</v>
          </cell>
        </row>
        <row r="2346">
          <cell r="A2346">
            <v>12104</v>
          </cell>
          <cell r="B2346" t="str">
            <v>Dhr.</v>
          </cell>
          <cell r="C2346" t="str">
            <v>N. Jagtoe</v>
          </cell>
          <cell r="D2346">
            <v>41306</v>
          </cell>
          <cell r="E2346">
            <v>2958465</v>
          </cell>
          <cell r="F2346" t="str">
            <v>Z1</v>
          </cell>
          <cell r="G2346" t="str">
            <v>Dat. dienstjaren CAO</v>
          </cell>
          <cell r="H2346">
            <v>38169</v>
          </cell>
        </row>
        <row r="2347">
          <cell r="A2347">
            <v>12105</v>
          </cell>
          <cell r="B2347" t="str">
            <v>Mevrouw</v>
          </cell>
          <cell r="C2347" t="str">
            <v>E.Z. Andula</v>
          </cell>
          <cell r="D2347">
            <v>41306</v>
          </cell>
          <cell r="E2347">
            <v>2958465</v>
          </cell>
          <cell r="F2347" t="str">
            <v>Z1</v>
          </cell>
          <cell r="G2347" t="str">
            <v>Dat. dienstjaren CAO</v>
          </cell>
          <cell r="H2347">
            <v>39848</v>
          </cell>
        </row>
        <row r="2348">
          <cell r="A2348">
            <v>12106</v>
          </cell>
          <cell r="B2348" t="str">
            <v>Dhr.</v>
          </cell>
          <cell r="C2348" t="str">
            <v>E.A. Rietveld</v>
          </cell>
          <cell r="D2348">
            <v>41306</v>
          </cell>
          <cell r="E2348">
            <v>2958465</v>
          </cell>
          <cell r="F2348" t="str">
            <v>Z1</v>
          </cell>
          <cell r="G2348" t="str">
            <v>Dat. dienstjaren CAO</v>
          </cell>
          <cell r="H2348">
            <v>39588</v>
          </cell>
        </row>
        <row r="2349">
          <cell r="A2349">
            <v>12107</v>
          </cell>
          <cell r="B2349" t="str">
            <v>Mevrouw</v>
          </cell>
          <cell r="C2349" t="str">
            <v>M.C. Meere</v>
          </cell>
          <cell r="D2349">
            <v>41306</v>
          </cell>
          <cell r="E2349">
            <v>2958465</v>
          </cell>
          <cell r="F2349" t="str">
            <v>Z1</v>
          </cell>
          <cell r="G2349" t="str">
            <v>Dat. dienstjaren CAO</v>
          </cell>
          <cell r="H2349">
            <v>40056</v>
          </cell>
        </row>
        <row r="2350">
          <cell r="A2350">
            <v>12108</v>
          </cell>
          <cell r="B2350" t="str">
            <v>Dhr.</v>
          </cell>
          <cell r="C2350" t="str">
            <v>M.A. Sendelbach</v>
          </cell>
          <cell r="D2350">
            <v>41295</v>
          </cell>
          <cell r="E2350">
            <v>2958465</v>
          </cell>
          <cell r="F2350" t="str">
            <v>Z1</v>
          </cell>
          <cell r="G2350" t="str">
            <v>Dat. dienstjaren CAO</v>
          </cell>
          <cell r="H2350">
            <v>40966</v>
          </cell>
        </row>
        <row r="2351">
          <cell r="A2351">
            <v>12109</v>
          </cell>
          <cell r="B2351" t="str">
            <v>Mevrouw</v>
          </cell>
          <cell r="C2351" t="str">
            <v>A.E. Bijl</v>
          </cell>
          <cell r="D2351">
            <v>41306</v>
          </cell>
          <cell r="E2351">
            <v>2958465</v>
          </cell>
          <cell r="F2351" t="str">
            <v>Z1</v>
          </cell>
          <cell r="G2351" t="str">
            <v>Dat. dienstjaren CAO</v>
          </cell>
          <cell r="H2351">
            <v>33302</v>
          </cell>
        </row>
        <row r="2352">
          <cell r="A2352">
            <v>12110</v>
          </cell>
          <cell r="B2352" t="str">
            <v>Dhr.</v>
          </cell>
          <cell r="C2352" t="str">
            <v>W.M. van de Werp</v>
          </cell>
          <cell r="D2352">
            <v>41306</v>
          </cell>
          <cell r="E2352">
            <v>2958465</v>
          </cell>
          <cell r="F2352" t="str">
            <v>Z1</v>
          </cell>
          <cell r="G2352" t="str">
            <v>Dat. dienstjaren CAO</v>
          </cell>
          <cell r="H2352">
            <v>39738</v>
          </cell>
        </row>
        <row r="2353">
          <cell r="A2353">
            <v>12111</v>
          </cell>
          <cell r="B2353" t="str">
            <v>Dhr.</v>
          </cell>
          <cell r="C2353" t="str">
            <v>R.P. Wijthoef</v>
          </cell>
          <cell r="D2353">
            <v>41306</v>
          </cell>
          <cell r="E2353">
            <v>2958465</v>
          </cell>
          <cell r="F2353" t="str">
            <v>Z1</v>
          </cell>
          <cell r="G2353" t="str">
            <v>Dat. dienstjaren CAO</v>
          </cell>
          <cell r="H2353">
            <v>41306</v>
          </cell>
        </row>
        <row r="2354">
          <cell r="A2354">
            <v>12112</v>
          </cell>
          <cell r="B2354" t="str">
            <v>Dhr.</v>
          </cell>
          <cell r="C2354" t="str">
            <v>M. Bouayadi El</v>
          </cell>
          <cell r="D2354">
            <v>41306</v>
          </cell>
          <cell r="E2354">
            <v>2958465</v>
          </cell>
          <cell r="F2354" t="str">
            <v>Z1</v>
          </cell>
          <cell r="G2354" t="str">
            <v>Dat. dienstjaren CAO</v>
          </cell>
          <cell r="H2354">
            <v>41058</v>
          </cell>
        </row>
        <row r="2355">
          <cell r="A2355">
            <v>12113</v>
          </cell>
          <cell r="B2355" t="str">
            <v>Mevrouw</v>
          </cell>
          <cell r="C2355" t="str">
            <v>M. de Klerk</v>
          </cell>
          <cell r="D2355">
            <v>41306</v>
          </cell>
          <cell r="E2355">
            <v>2958465</v>
          </cell>
          <cell r="F2355" t="str">
            <v>Z1</v>
          </cell>
          <cell r="G2355" t="str">
            <v>Dat. dienstjaren CAO</v>
          </cell>
          <cell r="H2355">
            <v>41306</v>
          </cell>
        </row>
        <row r="2356">
          <cell r="A2356">
            <v>12114</v>
          </cell>
          <cell r="B2356" t="str">
            <v>Mevrouw</v>
          </cell>
          <cell r="C2356" t="str">
            <v>J.M.M.J. Hamers - van Kollenburg</v>
          </cell>
          <cell r="D2356">
            <v>41334</v>
          </cell>
          <cell r="E2356">
            <v>2958465</v>
          </cell>
          <cell r="F2356" t="str">
            <v>Z1</v>
          </cell>
          <cell r="G2356" t="str">
            <v>Dat. dienstjaren CAO</v>
          </cell>
          <cell r="H2356">
            <v>39237</v>
          </cell>
        </row>
        <row r="2357">
          <cell r="A2357">
            <v>12115</v>
          </cell>
          <cell r="B2357" t="str">
            <v>Mevrouw</v>
          </cell>
          <cell r="C2357" t="str">
            <v>C.L. Wiegeraad - Jabonillo</v>
          </cell>
          <cell r="D2357">
            <v>41334</v>
          </cell>
          <cell r="E2357">
            <v>2958465</v>
          </cell>
          <cell r="F2357" t="str">
            <v>Z1</v>
          </cell>
          <cell r="G2357" t="str">
            <v>Dat. dienstjaren CAO</v>
          </cell>
          <cell r="H2357">
            <v>36220</v>
          </cell>
        </row>
        <row r="2358">
          <cell r="A2358">
            <v>12116</v>
          </cell>
          <cell r="B2358" t="str">
            <v>Mevrouw</v>
          </cell>
          <cell r="C2358" t="str">
            <v>E. Arisoy - Arisoy</v>
          </cell>
          <cell r="D2358">
            <v>41334</v>
          </cell>
          <cell r="E2358">
            <v>2958465</v>
          </cell>
          <cell r="F2358" t="str">
            <v>Z1</v>
          </cell>
          <cell r="G2358" t="str">
            <v>Dat. dienstjaren CAO</v>
          </cell>
          <cell r="H2358">
            <v>38149</v>
          </cell>
        </row>
        <row r="2359">
          <cell r="A2359">
            <v>12117</v>
          </cell>
          <cell r="B2359" t="str">
            <v>Mevrouw</v>
          </cell>
          <cell r="C2359" t="str">
            <v>C.A.M.J.C. Langedijk - Pijpers</v>
          </cell>
          <cell r="D2359">
            <v>41334</v>
          </cell>
          <cell r="E2359">
            <v>2958465</v>
          </cell>
          <cell r="F2359" t="str">
            <v>Z1</v>
          </cell>
          <cell r="G2359" t="str">
            <v>Dat. dienstjaren CAO</v>
          </cell>
          <cell r="H2359">
            <v>36630</v>
          </cell>
        </row>
        <row r="2360">
          <cell r="A2360">
            <v>12118</v>
          </cell>
          <cell r="B2360" t="str">
            <v>Mevrouw</v>
          </cell>
          <cell r="C2360" t="str">
            <v>S. Manyanli</v>
          </cell>
          <cell r="D2360">
            <v>41334</v>
          </cell>
          <cell r="E2360">
            <v>2958465</v>
          </cell>
          <cell r="F2360" t="str">
            <v>Z1</v>
          </cell>
          <cell r="G2360" t="str">
            <v>Dat. dienstjaren CAO</v>
          </cell>
          <cell r="H2360">
            <v>37116</v>
          </cell>
        </row>
        <row r="2361">
          <cell r="A2361">
            <v>12119</v>
          </cell>
          <cell r="B2361" t="str">
            <v>Mevrouw</v>
          </cell>
          <cell r="C2361" t="str">
            <v>N. Veen - Fortuin</v>
          </cell>
          <cell r="D2361">
            <v>41334</v>
          </cell>
          <cell r="E2361">
            <v>2958465</v>
          </cell>
          <cell r="F2361" t="str">
            <v>Z1</v>
          </cell>
          <cell r="G2361" t="str">
            <v>Dat. dienstjaren CAO</v>
          </cell>
          <cell r="H2361">
            <v>33476</v>
          </cell>
        </row>
        <row r="2362">
          <cell r="A2362">
            <v>12120</v>
          </cell>
          <cell r="B2362" t="str">
            <v>Mevrouw</v>
          </cell>
          <cell r="C2362" t="str">
            <v>K. Kumalasari</v>
          </cell>
          <cell r="D2362">
            <v>41334</v>
          </cell>
          <cell r="E2362">
            <v>2958465</v>
          </cell>
          <cell r="F2362" t="str">
            <v>Z1</v>
          </cell>
          <cell r="G2362" t="str">
            <v>Dat. dienstjaren CAO</v>
          </cell>
          <cell r="H2362">
            <v>39359</v>
          </cell>
        </row>
        <row r="2363">
          <cell r="A2363">
            <v>12121</v>
          </cell>
          <cell r="B2363" t="str">
            <v>Mevrouw</v>
          </cell>
          <cell r="C2363" t="str">
            <v>J. Balk - Luttik</v>
          </cell>
          <cell r="D2363">
            <v>41395</v>
          </cell>
          <cell r="E2363">
            <v>2958465</v>
          </cell>
          <cell r="F2363" t="str">
            <v>Z1</v>
          </cell>
          <cell r="G2363" t="str">
            <v>Dat. dienstjaren CAO</v>
          </cell>
          <cell r="H2363">
            <v>37012</v>
          </cell>
        </row>
        <row r="2364">
          <cell r="A2364">
            <v>12122</v>
          </cell>
          <cell r="B2364" t="str">
            <v>Dhr.</v>
          </cell>
          <cell r="C2364" t="str">
            <v>A. Amoah-Tenkorang</v>
          </cell>
          <cell r="D2364">
            <v>41395</v>
          </cell>
          <cell r="E2364">
            <v>2958465</v>
          </cell>
          <cell r="F2364" t="str">
            <v>Z1</v>
          </cell>
          <cell r="G2364" t="str">
            <v>Dat. dienstjaren CAO</v>
          </cell>
          <cell r="H2364">
            <v>41395</v>
          </cell>
        </row>
        <row r="2365">
          <cell r="A2365">
            <v>12123</v>
          </cell>
          <cell r="B2365" t="str">
            <v>Mevrouw</v>
          </cell>
          <cell r="C2365" t="str">
            <v>J. Kalengy</v>
          </cell>
          <cell r="D2365">
            <v>41415</v>
          </cell>
          <cell r="E2365">
            <v>2958465</v>
          </cell>
          <cell r="F2365" t="str">
            <v>Z1</v>
          </cell>
          <cell r="G2365" t="str">
            <v>Dat. dienstjaren CAO</v>
          </cell>
          <cell r="H2365">
            <v>41415</v>
          </cell>
        </row>
        <row r="2366">
          <cell r="A2366">
            <v>12124</v>
          </cell>
          <cell r="B2366" t="str">
            <v>Mevrouw</v>
          </cell>
          <cell r="C2366" t="str">
            <v>M.T. Guasch Farre</v>
          </cell>
          <cell r="D2366">
            <v>41428</v>
          </cell>
          <cell r="E2366">
            <v>2958465</v>
          </cell>
          <cell r="F2366" t="str">
            <v>Z1</v>
          </cell>
          <cell r="G2366" t="str">
            <v>Dat. dienstjaren CAO</v>
          </cell>
          <cell r="H2366">
            <v>41428</v>
          </cell>
        </row>
        <row r="2367">
          <cell r="A2367">
            <v>12125</v>
          </cell>
          <cell r="B2367" t="str">
            <v>Mevrouw</v>
          </cell>
          <cell r="C2367" t="str">
            <v>B.G.T. Jansen</v>
          </cell>
          <cell r="D2367">
            <v>41428</v>
          </cell>
          <cell r="E2367">
            <v>2958465</v>
          </cell>
          <cell r="F2367" t="str">
            <v>Z1</v>
          </cell>
          <cell r="G2367" t="str">
            <v>Dat. dienstjaren CAO</v>
          </cell>
          <cell r="H2367">
            <v>41428</v>
          </cell>
        </row>
        <row r="2368">
          <cell r="A2368">
            <v>12126</v>
          </cell>
          <cell r="B2368" t="str">
            <v>Mevrouw</v>
          </cell>
          <cell r="C2368" t="str">
            <v>K. de Beule - van Zegeren</v>
          </cell>
          <cell r="D2368">
            <v>41428</v>
          </cell>
          <cell r="E2368">
            <v>2958465</v>
          </cell>
          <cell r="F2368" t="str">
            <v>Z1</v>
          </cell>
          <cell r="G2368" t="str">
            <v>Dat. dienstjaren CAO</v>
          </cell>
          <cell r="H2368">
            <v>41015</v>
          </cell>
        </row>
        <row r="2369">
          <cell r="A2369">
            <v>12127</v>
          </cell>
          <cell r="B2369" t="str">
            <v>Mevrouw</v>
          </cell>
          <cell r="C2369" t="str">
            <v>S. Benali</v>
          </cell>
          <cell r="D2369">
            <v>41456</v>
          </cell>
          <cell r="E2369">
            <v>2958465</v>
          </cell>
          <cell r="F2369" t="str">
            <v>Z1</v>
          </cell>
          <cell r="G2369" t="str">
            <v>Dat. dienstjaren CAO</v>
          </cell>
          <cell r="H2369">
            <v>38913</v>
          </cell>
        </row>
        <row r="2370">
          <cell r="A2370">
            <v>12128</v>
          </cell>
          <cell r="B2370" t="str">
            <v>Mevrouw</v>
          </cell>
          <cell r="C2370" t="str">
            <v>W. Stegink</v>
          </cell>
          <cell r="D2370">
            <v>41509</v>
          </cell>
          <cell r="E2370">
            <v>2958465</v>
          </cell>
          <cell r="F2370" t="str">
            <v>Z1</v>
          </cell>
          <cell r="G2370" t="str">
            <v>Dat. dienstjaren CAO</v>
          </cell>
          <cell r="H2370">
            <v>41509</v>
          </cell>
        </row>
        <row r="2371">
          <cell r="A2371">
            <v>12129</v>
          </cell>
          <cell r="B2371" t="str">
            <v>Mevrouw</v>
          </cell>
          <cell r="C2371" t="str">
            <v>L. Princen</v>
          </cell>
          <cell r="D2371">
            <v>41518</v>
          </cell>
          <cell r="E2371">
            <v>2958465</v>
          </cell>
          <cell r="F2371" t="str">
            <v>Z1</v>
          </cell>
          <cell r="G2371" t="str">
            <v>Dat. dienstjaren CAO</v>
          </cell>
          <cell r="H2371">
            <v>41518</v>
          </cell>
        </row>
        <row r="2372">
          <cell r="A2372">
            <v>12130</v>
          </cell>
          <cell r="B2372" t="str">
            <v>Dhr.</v>
          </cell>
          <cell r="C2372" t="str">
            <v>A.J. Freire Soares de Carvalho</v>
          </cell>
          <cell r="D2372">
            <v>41505</v>
          </cell>
          <cell r="E2372">
            <v>2958465</v>
          </cell>
          <cell r="F2372" t="str">
            <v>Z1</v>
          </cell>
          <cell r="G2372" t="str">
            <v>Dat. dienstjaren CAO</v>
          </cell>
          <cell r="H2372">
            <v>41505</v>
          </cell>
        </row>
        <row r="2373">
          <cell r="A2373">
            <v>12131</v>
          </cell>
          <cell r="B2373" t="str">
            <v>Dhr.</v>
          </cell>
          <cell r="C2373" t="str">
            <v>O.C. dos Reis Guilherme</v>
          </cell>
          <cell r="D2373">
            <v>41502</v>
          </cell>
          <cell r="E2373">
            <v>2958465</v>
          </cell>
          <cell r="F2373" t="str">
            <v>Z1</v>
          </cell>
          <cell r="G2373" t="str">
            <v>Dat. dienstjaren CAO</v>
          </cell>
          <cell r="H2373">
            <v>41502</v>
          </cell>
        </row>
        <row r="2374">
          <cell r="A2374">
            <v>12132</v>
          </cell>
          <cell r="B2374" t="str">
            <v>Mevrouw</v>
          </cell>
          <cell r="C2374" t="str">
            <v>A.M.B.G. Sas</v>
          </cell>
          <cell r="D2374">
            <v>41529</v>
          </cell>
          <cell r="E2374">
            <v>2958465</v>
          </cell>
          <cell r="F2374" t="str">
            <v>Z1</v>
          </cell>
          <cell r="G2374" t="str">
            <v>Dat. dienstjaren CAO</v>
          </cell>
          <cell r="H2374">
            <v>41529</v>
          </cell>
        </row>
        <row r="2375">
          <cell r="A2375">
            <v>12133</v>
          </cell>
          <cell r="B2375" t="str">
            <v>Mevrouw</v>
          </cell>
          <cell r="C2375" t="str">
            <v>A.J. de Jong</v>
          </cell>
          <cell r="D2375">
            <v>41526</v>
          </cell>
          <cell r="E2375">
            <v>2958465</v>
          </cell>
          <cell r="F2375" t="str">
            <v>Z1</v>
          </cell>
          <cell r="G2375" t="str">
            <v>Dat. dienstjaren CAO</v>
          </cell>
          <cell r="H2375">
            <v>32296</v>
          </cell>
        </row>
        <row r="2376">
          <cell r="A2376">
            <v>12134</v>
          </cell>
          <cell r="B2376" t="str">
            <v>Mevrouw</v>
          </cell>
          <cell r="C2376" t="str">
            <v>A.R. van Schajik</v>
          </cell>
          <cell r="D2376">
            <v>41533</v>
          </cell>
          <cell r="E2376">
            <v>2958465</v>
          </cell>
          <cell r="F2376" t="str">
            <v>Z1</v>
          </cell>
          <cell r="G2376" t="str">
            <v>Dat. dienstjaren CAO</v>
          </cell>
          <cell r="H2376">
            <v>41533</v>
          </cell>
        </row>
        <row r="2377">
          <cell r="A2377">
            <v>12135</v>
          </cell>
          <cell r="B2377" t="str">
            <v>Dhr.</v>
          </cell>
          <cell r="C2377" t="str">
            <v>M.J. de Jong</v>
          </cell>
          <cell r="D2377">
            <v>41547</v>
          </cell>
          <cell r="E2377">
            <v>2958465</v>
          </cell>
          <cell r="F2377" t="str">
            <v>Z1</v>
          </cell>
          <cell r="G2377" t="str">
            <v>Dat. dienstjaren CAO</v>
          </cell>
          <cell r="H2377">
            <v>41116</v>
          </cell>
        </row>
        <row r="2378">
          <cell r="A2378">
            <v>12136</v>
          </cell>
          <cell r="B2378" t="str">
            <v>Dhr.</v>
          </cell>
          <cell r="C2378" t="str">
            <v>D. Jansen</v>
          </cell>
          <cell r="D2378">
            <v>41536</v>
          </cell>
          <cell r="E2378">
            <v>2958465</v>
          </cell>
          <cell r="F2378" t="str">
            <v>Z1</v>
          </cell>
          <cell r="G2378" t="str">
            <v>Dat. dienstjaren CAO</v>
          </cell>
          <cell r="H2378">
            <v>41170</v>
          </cell>
        </row>
        <row r="2379">
          <cell r="A2379">
            <v>12137</v>
          </cell>
          <cell r="B2379" t="str">
            <v>Dhr.</v>
          </cell>
          <cell r="C2379" t="str">
            <v>D.A. de Morais Gordo</v>
          </cell>
          <cell r="D2379">
            <v>41563</v>
          </cell>
          <cell r="E2379">
            <v>2958465</v>
          </cell>
          <cell r="F2379" t="str">
            <v>Z1</v>
          </cell>
          <cell r="G2379" t="str">
            <v>Dat. dienstjaren CAO</v>
          </cell>
          <cell r="H2379">
            <v>40831</v>
          </cell>
        </row>
        <row r="2380">
          <cell r="A2380">
            <v>12138</v>
          </cell>
          <cell r="B2380" t="str">
            <v>Mevrouw</v>
          </cell>
          <cell r="C2380" t="str">
            <v>M.H.J. van As</v>
          </cell>
          <cell r="D2380">
            <v>41582</v>
          </cell>
          <cell r="E2380">
            <v>2958465</v>
          </cell>
          <cell r="F2380" t="str">
            <v>Z1</v>
          </cell>
          <cell r="G2380" t="str">
            <v>Dat. dienstjaren CAO</v>
          </cell>
          <cell r="H2380">
            <v>41395</v>
          </cell>
        </row>
        <row r="2381">
          <cell r="A2381">
            <v>12139</v>
          </cell>
          <cell r="B2381" t="str">
            <v>Dhr.</v>
          </cell>
          <cell r="C2381" t="str">
            <v>G. Piljevic</v>
          </cell>
          <cell r="D2381">
            <v>41584</v>
          </cell>
          <cell r="E2381">
            <v>2958465</v>
          </cell>
          <cell r="F2381" t="str">
            <v>Z1</v>
          </cell>
          <cell r="G2381" t="str">
            <v>Dat. dienstjaren CAO</v>
          </cell>
          <cell r="H2381">
            <v>41584</v>
          </cell>
        </row>
        <row r="2382">
          <cell r="A2382">
            <v>12140</v>
          </cell>
          <cell r="B2382" t="str">
            <v>Dhr.</v>
          </cell>
          <cell r="C2382" t="str">
            <v>W.C.M. Romer</v>
          </cell>
          <cell r="D2382">
            <v>41599</v>
          </cell>
          <cell r="E2382">
            <v>2958465</v>
          </cell>
          <cell r="F2382" t="str">
            <v>Z1</v>
          </cell>
          <cell r="G2382" t="str">
            <v>Dat. dienstjaren CAO</v>
          </cell>
          <cell r="H2382">
            <v>41599</v>
          </cell>
        </row>
        <row r="2383">
          <cell r="A2383">
            <v>12141</v>
          </cell>
          <cell r="B2383" t="str">
            <v>Mevrouw</v>
          </cell>
          <cell r="C2383" t="str">
            <v>M.M. Kaufman - Sep</v>
          </cell>
          <cell r="D2383">
            <v>41640</v>
          </cell>
          <cell r="E2383">
            <v>2958465</v>
          </cell>
          <cell r="F2383" t="str">
            <v>Z1</v>
          </cell>
          <cell r="G2383" t="str">
            <v>Dat. dienstjaren CAO</v>
          </cell>
          <cell r="H2383">
            <v>37369</v>
          </cell>
        </row>
        <row r="2384">
          <cell r="A2384">
            <v>12142</v>
          </cell>
          <cell r="B2384" t="str">
            <v>Mevrouw</v>
          </cell>
          <cell r="C2384" t="str">
            <v>E.L. Andrade</v>
          </cell>
          <cell r="D2384">
            <v>41640</v>
          </cell>
          <cell r="E2384">
            <v>2958465</v>
          </cell>
          <cell r="F2384" t="str">
            <v>Z1</v>
          </cell>
          <cell r="G2384" t="str">
            <v>Dat. dienstjaren CAO</v>
          </cell>
          <cell r="H2384">
            <v>37316</v>
          </cell>
        </row>
        <row r="2385">
          <cell r="A2385">
            <v>12143</v>
          </cell>
          <cell r="B2385" t="str">
            <v>Mevrouw</v>
          </cell>
          <cell r="C2385" t="str">
            <v>J.J.C. Ginneken - Stroop</v>
          </cell>
          <cell r="D2385">
            <v>41640</v>
          </cell>
          <cell r="E2385">
            <v>2958465</v>
          </cell>
          <cell r="F2385" t="str">
            <v>Z1</v>
          </cell>
          <cell r="G2385" t="str">
            <v>Dat. dienstjaren CAO</v>
          </cell>
          <cell r="H2385">
            <v>35907</v>
          </cell>
        </row>
        <row r="2386">
          <cell r="A2386">
            <v>12144</v>
          </cell>
          <cell r="B2386" t="str">
            <v>Mevrouw</v>
          </cell>
          <cell r="C2386" t="str">
            <v>P.A.C.M. Ossevoort - Luijks</v>
          </cell>
          <cell r="D2386">
            <v>41645</v>
          </cell>
          <cell r="E2386">
            <v>2958465</v>
          </cell>
          <cell r="F2386" t="str">
            <v>Z1</v>
          </cell>
          <cell r="G2386" t="str">
            <v>Dat. dienstjaren CAO</v>
          </cell>
          <cell r="H2386">
            <v>41645</v>
          </cell>
        </row>
        <row r="2387">
          <cell r="A2387">
            <v>12145</v>
          </cell>
          <cell r="B2387" t="str">
            <v>Mevrouw</v>
          </cell>
          <cell r="C2387" t="str">
            <v>S.C. Montanez - Fecunda</v>
          </cell>
          <cell r="D2387">
            <v>41680</v>
          </cell>
          <cell r="E2387">
            <v>2958465</v>
          </cell>
          <cell r="F2387" t="str">
            <v>Z1</v>
          </cell>
          <cell r="G2387" t="str">
            <v>Dat. dienstjaren CAO</v>
          </cell>
          <cell r="H2387">
            <v>41680</v>
          </cell>
        </row>
        <row r="2388">
          <cell r="A2388">
            <v>12146</v>
          </cell>
          <cell r="B2388" t="str">
            <v>Mevrouw</v>
          </cell>
          <cell r="C2388" t="str">
            <v>C.J.M. Sebrechts</v>
          </cell>
          <cell r="D2388">
            <v>41730</v>
          </cell>
          <cell r="E2388">
            <v>2958465</v>
          </cell>
          <cell r="F2388" t="str">
            <v>Z1</v>
          </cell>
          <cell r="G2388" t="str">
            <v>Dat. dienstjaren CAO</v>
          </cell>
          <cell r="H2388">
            <v>38491</v>
          </cell>
        </row>
        <row r="2389">
          <cell r="A2389">
            <v>12147</v>
          </cell>
          <cell r="B2389" t="str">
            <v>Mevrouw</v>
          </cell>
          <cell r="C2389" t="str">
            <v>N. Havenaar - Hazebroek</v>
          </cell>
          <cell r="D2389">
            <v>41730</v>
          </cell>
          <cell r="E2389">
            <v>2958465</v>
          </cell>
          <cell r="F2389" t="str">
            <v>Z1</v>
          </cell>
          <cell r="G2389" t="str">
            <v>Dat. dienstjaren CAO</v>
          </cell>
          <cell r="H2389">
            <v>40179</v>
          </cell>
        </row>
        <row r="2390">
          <cell r="A2390">
            <v>12148</v>
          </cell>
          <cell r="B2390" t="str">
            <v>Mevrouw</v>
          </cell>
          <cell r="C2390" t="str">
            <v>F.F.M. Jacobs - Baidemann</v>
          </cell>
          <cell r="D2390">
            <v>41730</v>
          </cell>
          <cell r="E2390">
            <v>2958465</v>
          </cell>
          <cell r="F2390" t="str">
            <v>Z1</v>
          </cell>
          <cell r="G2390" t="str">
            <v>Dat. dienstjaren CAO</v>
          </cell>
          <cell r="H2390">
            <v>40434</v>
          </cell>
        </row>
        <row r="2391">
          <cell r="A2391">
            <v>12149</v>
          </cell>
          <cell r="B2391" t="str">
            <v>Mevrouw</v>
          </cell>
          <cell r="C2391" t="str">
            <v>H. El Ajaji</v>
          </cell>
          <cell r="D2391">
            <v>41730</v>
          </cell>
          <cell r="E2391">
            <v>2958465</v>
          </cell>
          <cell r="F2391" t="str">
            <v>Z1</v>
          </cell>
          <cell r="G2391" t="str">
            <v>Dat. dienstjaren CAO</v>
          </cell>
          <cell r="H2391">
            <v>40133</v>
          </cell>
        </row>
        <row r="2392">
          <cell r="A2392">
            <v>12150</v>
          </cell>
          <cell r="B2392" t="str">
            <v>Mevrouw</v>
          </cell>
          <cell r="C2392" t="str">
            <v>P.J. Verswijver</v>
          </cell>
          <cell r="D2392">
            <v>41730</v>
          </cell>
          <cell r="E2392">
            <v>2958465</v>
          </cell>
          <cell r="F2392" t="str">
            <v>Z1</v>
          </cell>
          <cell r="G2392" t="str">
            <v>Dat. dienstjaren CAO</v>
          </cell>
          <cell r="H2392">
            <v>38621</v>
          </cell>
        </row>
        <row r="2393">
          <cell r="A2393">
            <v>12151</v>
          </cell>
          <cell r="B2393" t="str">
            <v>Mevrouw</v>
          </cell>
          <cell r="C2393" t="str">
            <v>J.M. Rommers - Sips</v>
          </cell>
          <cell r="D2393">
            <v>41736</v>
          </cell>
          <cell r="E2393">
            <v>2958465</v>
          </cell>
          <cell r="F2393" t="str">
            <v>Z1</v>
          </cell>
          <cell r="G2393" t="str">
            <v>Dat. dienstjaren CAO</v>
          </cell>
          <cell r="H2393">
            <v>41393</v>
          </cell>
        </row>
        <row r="2394">
          <cell r="A2394">
            <v>12152</v>
          </cell>
          <cell r="B2394" t="str">
            <v>Mevrouw</v>
          </cell>
          <cell r="C2394" t="str">
            <v>M. van den Boogaard - Cuellar Marinez</v>
          </cell>
          <cell r="D2394">
            <v>41771</v>
          </cell>
          <cell r="E2394">
            <v>2958465</v>
          </cell>
          <cell r="F2394" t="str">
            <v>Z1</v>
          </cell>
          <cell r="G2394" t="str">
            <v>Dat. dienstjaren CAO</v>
          </cell>
          <cell r="H2394">
            <v>41148</v>
          </cell>
        </row>
        <row r="2395">
          <cell r="A2395">
            <v>12153</v>
          </cell>
          <cell r="B2395" t="str">
            <v>Mevrouw</v>
          </cell>
          <cell r="C2395" t="str">
            <v>P.H.M.C. van Loon</v>
          </cell>
          <cell r="D2395">
            <v>41834</v>
          </cell>
          <cell r="E2395">
            <v>2958465</v>
          </cell>
          <cell r="F2395" t="str">
            <v>Z1</v>
          </cell>
          <cell r="G2395" t="str">
            <v>Dat. dienstjaren CAO</v>
          </cell>
          <cell r="H2395">
            <v>41606</v>
          </cell>
        </row>
        <row r="2396">
          <cell r="A2396">
            <v>12154</v>
          </cell>
          <cell r="B2396" t="str">
            <v>Dhr.</v>
          </cell>
          <cell r="C2396" t="str">
            <v>L.A.F. Fliervoet</v>
          </cell>
          <cell r="D2396">
            <v>41886</v>
          </cell>
          <cell r="E2396">
            <v>2958465</v>
          </cell>
          <cell r="F2396" t="str">
            <v>Z1</v>
          </cell>
          <cell r="G2396" t="str">
            <v>Dat. dienstjaren CAO</v>
          </cell>
          <cell r="H2396">
            <v>35475</v>
          </cell>
        </row>
        <row r="2397">
          <cell r="A2397">
            <v>12155</v>
          </cell>
          <cell r="B2397" t="str">
            <v>Mevrouw</v>
          </cell>
          <cell r="C2397" t="str">
            <v>N. Princen</v>
          </cell>
          <cell r="D2397">
            <v>41911</v>
          </cell>
          <cell r="E2397">
            <v>2958465</v>
          </cell>
          <cell r="F2397" t="str">
            <v>Z1</v>
          </cell>
          <cell r="G2397" t="str">
            <v>Dat. dienstjaren CAO</v>
          </cell>
          <cell r="H2397">
            <v>41911</v>
          </cell>
        </row>
        <row r="2398">
          <cell r="A2398">
            <v>12156</v>
          </cell>
          <cell r="B2398" t="str">
            <v>Mevrouw</v>
          </cell>
          <cell r="C2398" t="str">
            <v>I.S.F. van Berkom</v>
          </cell>
          <cell r="D2398">
            <v>41925</v>
          </cell>
          <cell r="E2398">
            <v>2958465</v>
          </cell>
          <cell r="F2398" t="str">
            <v>Z1</v>
          </cell>
          <cell r="G2398" t="str">
            <v>Dat. dienstjaren CAO</v>
          </cell>
          <cell r="H2398">
            <v>41925</v>
          </cell>
        </row>
        <row r="2399">
          <cell r="A2399">
            <v>12157</v>
          </cell>
          <cell r="B2399" t="str">
            <v>Mevrouw</v>
          </cell>
          <cell r="C2399" t="str">
            <v>E.J. de Pooter - Maas</v>
          </cell>
          <cell r="D2399">
            <v>41946</v>
          </cell>
          <cell r="E2399">
            <v>2958465</v>
          </cell>
          <cell r="F2399" t="str">
            <v>Z1</v>
          </cell>
          <cell r="G2399" t="str">
            <v>Dat. dienstjaren CAO</v>
          </cell>
          <cell r="H2399">
            <v>41946</v>
          </cell>
        </row>
        <row r="2400">
          <cell r="A2400">
            <v>12158</v>
          </cell>
          <cell r="B2400" t="str">
            <v>Mevrouw</v>
          </cell>
          <cell r="C2400" t="str">
            <v>T. Mouhoubi</v>
          </cell>
          <cell r="D2400">
            <v>41949</v>
          </cell>
          <cell r="E2400">
            <v>2958465</v>
          </cell>
          <cell r="F2400" t="str">
            <v>Z1</v>
          </cell>
          <cell r="G2400" t="str">
            <v>Dat. dienstjaren CAO</v>
          </cell>
          <cell r="H2400">
            <v>41540</v>
          </cell>
        </row>
        <row r="2401">
          <cell r="A2401">
            <v>12159</v>
          </cell>
          <cell r="B2401" t="str">
            <v>Mevrouw</v>
          </cell>
          <cell r="C2401" t="str">
            <v>D. Kocon</v>
          </cell>
          <cell r="D2401">
            <v>42009</v>
          </cell>
          <cell r="E2401">
            <v>2958465</v>
          </cell>
          <cell r="F2401" t="str">
            <v>Z1</v>
          </cell>
          <cell r="G2401" t="str">
            <v>Dat. dienstjaren CAO</v>
          </cell>
          <cell r="H2401">
            <v>41718</v>
          </cell>
        </row>
        <row r="2402">
          <cell r="A2402">
            <v>12160</v>
          </cell>
          <cell r="B2402" t="str">
            <v>Mevrouw</v>
          </cell>
          <cell r="C2402" t="str">
            <v>M.R. Zegers - Cornelisse</v>
          </cell>
          <cell r="D2402">
            <v>42037</v>
          </cell>
          <cell r="E2402">
            <v>2958465</v>
          </cell>
          <cell r="F2402" t="str">
            <v>Z1</v>
          </cell>
          <cell r="G2402" t="str">
            <v>Dat. dienstjaren CAO</v>
          </cell>
          <cell r="H2402">
            <v>38344</v>
          </cell>
        </row>
        <row r="2403">
          <cell r="A2403">
            <v>12161</v>
          </cell>
          <cell r="B2403" t="str">
            <v>Mevrouw</v>
          </cell>
          <cell r="C2403" t="str">
            <v>M. Cil</v>
          </cell>
          <cell r="D2403">
            <v>42037</v>
          </cell>
          <cell r="E2403">
            <v>2958465</v>
          </cell>
          <cell r="F2403" t="str">
            <v>Z1</v>
          </cell>
          <cell r="G2403" t="str">
            <v>Dat. dienstjaren CAO</v>
          </cell>
          <cell r="H2403">
            <v>41039</v>
          </cell>
        </row>
        <row r="2404">
          <cell r="A2404">
            <v>12162</v>
          </cell>
          <cell r="B2404" t="str">
            <v>Dhr.</v>
          </cell>
          <cell r="C2404" t="str">
            <v>T.K. Dey</v>
          </cell>
          <cell r="D2404">
            <v>42064</v>
          </cell>
          <cell r="E2404">
            <v>2958465</v>
          </cell>
          <cell r="F2404" t="str">
            <v>Z1</v>
          </cell>
          <cell r="G2404" t="str">
            <v>Dat. dienstjaren CAO</v>
          </cell>
          <cell r="H2404">
            <v>34239</v>
          </cell>
        </row>
        <row r="2405">
          <cell r="A2405">
            <v>12163</v>
          </cell>
          <cell r="B2405" t="str">
            <v>Dhr.</v>
          </cell>
          <cell r="C2405" t="str">
            <v>W.J. Karremans</v>
          </cell>
          <cell r="D2405">
            <v>41730</v>
          </cell>
          <cell r="E2405">
            <v>2958465</v>
          </cell>
          <cell r="F2405" t="str">
            <v>Z1</v>
          </cell>
          <cell r="G2405" t="str">
            <v>Dat. dienstjaren CAO</v>
          </cell>
          <cell r="H2405">
            <v>40469</v>
          </cell>
        </row>
        <row r="2406">
          <cell r="A2406">
            <v>12164</v>
          </cell>
          <cell r="B2406" t="str">
            <v>Mevrouw</v>
          </cell>
          <cell r="C2406" t="str">
            <v>D.B. Kasereka</v>
          </cell>
          <cell r="D2406">
            <v>42009</v>
          </cell>
          <cell r="E2406">
            <v>2958465</v>
          </cell>
          <cell r="F2406" t="str">
            <v>Z1</v>
          </cell>
          <cell r="G2406" t="str">
            <v>Dat. dienstjaren CAO</v>
          </cell>
          <cell r="H2406">
            <v>40966</v>
          </cell>
        </row>
        <row r="2407">
          <cell r="A2407">
            <v>12165</v>
          </cell>
          <cell r="B2407" t="str">
            <v>Mevrouw</v>
          </cell>
          <cell r="C2407" t="str">
            <v>L. Cap</v>
          </cell>
          <cell r="D2407">
            <v>42072</v>
          </cell>
          <cell r="E2407">
            <v>2958465</v>
          </cell>
          <cell r="F2407" t="str">
            <v>Z1</v>
          </cell>
          <cell r="G2407" t="str">
            <v>Dat. dienstjaren CAO</v>
          </cell>
          <cell r="H2407">
            <v>42072</v>
          </cell>
        </row>
        <row r="2408">
          <cell r="A2408">
            <v>12166</v>
          </cell>
          <cell r="B2408" t="str">
            <v>Mevrouw</v>
          </cell>
          <cell r="C2408" t="str">
            <v>A.M.H.A. Noordhuizen</v>
          </cell>
          <cell r="D2408">
            <v>42079</v>
          </cell>
          <cell r="E2408">
            <v>2958465</v>
          </cell>
          <cell r="F2408" t="str">
            <v>Z1</v>
          </cell>
          <cell r="G2408" t="str">
            <v>Dat. dienstjaren CAO</v>
          </cell>
          <cell r="H2408">
            <v>41820</v>
          </cell>
        </row>
        <row r="2409">
          <cell r="A2409">
            <v>12167</v>
          </cell>
          <cell r="B2409" t="str">
            <v>Mevrouw</v>
          </cell>
          <cell r="C2409" t="str">
            <v>L. Epoka</v>
          </cell>
          <cell r="D2409">
            <v>42072</v>
          </cell>
          <cell r="E2409">
            <v>2958465</v>
          </cell>
          <cell r="F2409" t="str">
            <v>Z1</v>
          </cell>
          <cell r="G2409" t="str">
            <v>Dat. dienstjaren CAO</v>
          </cell>
          <cell r="H2409">
            <v>41524</v>
          </cell>
        </row>
        <row r="2410">
          <cell r="A2410">
            <v>12168</v>
          </cell>
          <cell r="B2410" t="str">
            <v>Mevrouw</v>
          </cell>
          <cell r="C2410" t="str">
            <v>J. van Loon</v>
          </cell>
          <cell r="D2410">
            <v>42094</v>
          </cell>
          <cell r="E2410">
            <v>2958465</v>
          </cell>
          <cell r="F2410" t="str">
            <v>Z1</v>
          </cell>
          <cell r="G2410" t="str">
            <v>Dat. dienstjaren CAO</v>
          </cell>
          <cell r="H2410">
            <v>42094</v>
          </cell>
        </row>
        <row r="2411">
          <cell r="A2411">
            <v>12169</v>
          </cell>
          <cell r="B2411" t="str">
            <v>Mevrouw</v>
          </cell>
          <cell r="C2411" t="str">
            <v>A.M. Doran</v>
          </cell>
          <cell r="D2411">
            <v>42095</v>
          </cell>
          <cell r="E2411">
            <v>2958465</v>
          </cell>
          <cell r="F2411" t="str">
            <v>Z1</v>
          </cell>
          <cell r="G2411" t="str">
            <v>Dat. dienstjaren CAO</v>
          </cell>
          <cell r="H2411">
            <v>39814</v>
          </cell>
        </row>
        <row r="2412">
          <cell r="A2412">
            <v>12170</v>
          </cell>
          <cell r="B2412" t="str">
            <v>Mevrouw</v>
          </cell>
          <cell r="C2412" t="str">
            <v>M.L. Sousa Vera Cruz</v>
          </cell>
          <cell r="D2412">
            <v>42095</v>
          </cell>
          <cell r="E2412">
            <v>2958465</v>
          </cell>
          <cell r="F2412" t="str">
            <v>Z1</v>
          </cell>
          <cell r="G2412" t="str">
            <v>Dat. dienstjaren CAO</v>
          </cell>
          <cell r="H2412">
            <v>39539</v>
          </cell>
        </row>
        <row r="2413">
          <cell r="A2413">
            <v>12171</v>
          </cell>
          <cell r="B2413" t="str">
            <v>Mevrouw</v>
          </cell>
          <cell r="C2413" t="str">
            <v>D.A. Poppe</v>
          </cell>
          <cell r="D2413">
            <v>42101</v>
          </cell>
          <cell r="E2413">
            <v>2958465</v>
          </cell>
          <cell r="F2413" t="str">
            <v>Z1</v>
          </cell>
          <cell r="G2413" t="str">
            <v>Dat. dienstjaren CAO</v>
          </cell>
          <cell r="H2413">
            <v>42101</v>
          </cell>
        </row>
        <row r="2414">
          <cell r="A2414">
            <v>12172</v>
          </cell>
          <cell r="B2414" t="str">
            <v>Mevrouw</v>
          </cell>
          <cell r="C2414" t="str">
            <v>L. Bartelen</v>
          </cell>
          <cell r="D2414">
            <v>42115</v>
          </cell>
          <cell r="E2414">
            <v>2958465</v>
          </cell>
          <cell r="F2414" t="str">
            <v>Z1</v>
          </cell>
          <cell r="G2414" t="str">
            <v>Dat. dienstjaren CAO</v>
          </cell>
          <cell r="H2414">
            <v>42115</v>
          </cell>
        </row>
        <row r="2415">
          <cell r="A2415">
            <v>12173</v>
          </cell>
          <cell r="B2415" t="str">
            <v>Mevrouw</v>
          </cell>
          <cell r="C2415" t="str">
            <v>A.F. Geijs</v>
          </cell>
          <cell r="D2415">
            <v>42128</v>
          </cell>
          <cell r="E2415">
            <v>2958465</v>
          </cell>
          <cell r="F2415" t="str">
            <v>Z1</v>
          </cell>
          <cell r="G2415" t="str">
            <v>Dat. dienstjaren CAO</v>
          </cell>
          <cell r="H2415">
            <v>42128</v>
          </cell>
        </row>
        <row r="2416">
          <cell r="A2416">
            <v>12174</v>
          </cell>
          <cell r="B2416" t="str">
            <v>Mevrouw</v>
          </cell>
          <cell r="C2416" t="str">
            <v>R. Moumouni</v>
          </cell>
          <cell r="D2416">
            <v>42140</v>
          </cell>
          <cell r="E2416">
            <v>2958465</v>
          </cell>
          <cell r="F2416" t="str">
            <v>Z1</v>
          </cell>
          <cell r="G2416" t="str">
            <v>Dat. dienstjaren CAO</v>
          </cell>
          <cell r="H2416">
            <v>41782</v>
          </cell>
        </row>
        <row r="2417">
          <cell r="A2417">
            <v>12175</v>
          </cell>
          <cell r="B2417" t="str">
            <v>Mevrouw</v>
          </cell>
          <cell r="C2417" t="str">
            <v>L. Selmani</v>
          </cell>
          <cell r="D2417">
            <v>42136</v>
          </cell>
          <cell r="E2417">
            <v>2958465</v>
          </cell>
          <cell r="F2417" t="str">
            <v>Z1</v>
          </cell>
          <cell r="G2417" t="str">
            <v>Dat. dienstjaren CAO</v>
          </cell>
          <cell r="H2417">
            <v>42136</v>
          </cell>
        </row>
        <row r="2418">
          <cell r="A2418">
            <v>12176</v>
          </cell>
          <cell r="B2418" t="str">
            <v>Mevrouw</v>
          </cell>
          <cell r="C2418" t="str">
            <v>C. Yorulmaz</v>
          </cell>
          <cell r="D2418">
            <v>42156</v>
          </cell>
          <cell r="E2418">
            <v>2958465</v>
          </cell>
          <cell r="F2418" t="str">
            <v>Z1</v>
          </cell>
          <cell r="G2418" t="str">
            <v>Dat. dienstjaren CAO</v>
          </cell>
          <cell r="H2418">
            <v>40619</v>
          </cell>
        </row>
        <row r="2419">
          <cell r="A2419">
            <v>12177</v>
          </cell>
          <cell r="B2419" t="str">
            <v>Mevrouw</v>
          </cell>
          <cell r="C2419" t="str">
            <v>S.C. De Brito Berrelha</v>
          </cell>
          <cell r="D2419">
            <v>42156</v>
          </cell>
          <cell r="E2419">
            <v>2958465</v>
          </cell>
          <cell r="F2419" t="str">
            <v>Z1</v>
          </cell>
          <cell r="G2419" t="str">
            <v>Dat. dienstjaren CAO</v>
          </cell>
          <cell r="H2419">
            <v>36409</v>
          </cell>
        </row>
        <row r="2420">
          <cell r="A2420">
            <v>12178</v>
          </cell>
          <cell r="B2420" t="str">
            <v>Mevrouw</v>
          </cell>
          <cell r="C2420" t="str">
            <v>P.J. den Braber - Terreehorst</v>
          </cell>
          <cell r="D2420">
            <v>42156</v>
          </cell>
          <cell r="E2420">
            <v>2958465</v>
          </cell>
          <cell r="F2420" t="str">
            <v>Z1</v>
          </cell>
          <cell r="G2420" t="str">
            <v>Dat. dienstjaren CAO</v>
          </cell>
          <cell r="H2420">
            <v>38985</v>
          </cell>
        </row>
        <row r="2421">
          <cell r="A2421">
            <v>12179</v>
          </cell>
          <cell r="B2421" t="str">
            <v>Mevrouw</v>
          </cell>
          <cell r="C2421" t="str">
            <v>P.L.C. van Vliet - Bergmans</v>
          </cell>
          <cell r="D2421">
            <v>42156</v>
          </cell>
          <cell r="E2421">
            <v>2958465</v>
          </cell>
          <cell r="F2421" t="str">
            <v>Z1</v>
          </cell>
          <cell r="G2421" t="str">
            <v>Dat. dienstjaren CAO</v>
          </cell>
          <cell r="H2421">
            <v>37263</v>
          </cell>
        </row>
        <row r="2422">
          <cell r="A2422">
            <v>12180</v>
          </cell>
          <cell r="B2422" t="str">
            <v>Mevrouw</v>
          </cell>
          <cell r="C2422" t="str">
            <v>I.C. Binesari - Boedhoe</v>
          </cell>
          <cell r="D2422">
            <v>42156</v>
          </cell>
          <cell r="E2422">
            <v>2958465</v>
          </cell>
          <cell r="F2422" t="str">
            <v>Z1</v>
          </cell>
          <cell r="G2422" t="str">
            <v>Dat. dienstjaren CAO</v>
          </cell>
          <cell r="H2422">
            <v>36598</v>
          </cell>
        </row>
        <row r="2423">
          <cell r="A2423">
            <v>12181</v>
          </cell>
          <cell r="B2423" t="str">
            <v>Mevrouw</v>
          </cell>
          <cell r="C2423" t="str">
            <v>R. El Hendouz</v>
          </cell>
          <cell r="D2423">
            <v>42163</v>
          </cell>
          <cell r="E2423">
            <v>2958465</v>
          </cell>
          <cell r="F2423" t="str">
            <v>Z1</v>
          </cell>
          <cell r="G2423" t="str">
            <v>Dat. dienstjaren CAO</v>
          </cell>
          <cell r="H2423">
            <v>41435</v>
          </cell>
        </row>
        <row r="2424">
          <cell r="A2424">
            <v>12182</v>
          </cell>
          <cell r="B2424" t="str">
            <v>Dhr.</v>
          </cell>
          <cell r="C2424" t="str">
            <v>I.M.A. Bodha</v>
          </cell>
          <cell r="D2424">
            <v>42170</v>
          </cell>
          <cell r="E2424">
            <v>2958465</v>
          </cell>
          <cell r="F2424" t="str">
            <v>Z1</v>
          </cell>
          <cell r="G2424" t="str">
            <v>Dat. dienstjaren CAO</v>
          </cell>
          <cell r="H2424">
            <v>41795</v>
          </cell>
        </row>
        <row r="2425">
          <cell r="A2425">
            <v>12183</v>
          </cell>
          <cell r="B2425" t="str">
            <v>Mevrouw</v>
          </cell>
          <cell r="C2425" t="str">
            <v>J.A. van der Molen - Ziege</v>
          </cell>
          <cell r="D2425">
            <v>42198</v>
          </cell>
          <cell r="E2425">
            <v>2958465</v>
          </cell>
          <cell r="F2425" t="str">
            <v>Z1</v>
          </cell>
          <cell r="G2425" t="str">
            <v>Dat. dienstjaren CAO</v>
          </cell>
          <cell r="H2425">
            <v>41928</v>
          </cell>
        </row>
        <row r="2426">
          <cell r="A2426">
            <v>12184</v>
          </cell>
          <cell r="B2426" t="str">
            <v>Mevrouw</v>
          </cell>
          <cell r="C2426" t="str">
            <v>C. Kil - van der Heiden</v>
          </cell>
          <cell r="D2426">
            <v>42206</v>
          </cell>
          <cell r="E2426">
            <v>2958465</v>
          </cell>
          <cell r="F2426" t="str">
            <v>Z1</v>
          </cell>
          <cell r="G2426" t="str">
            <v>Dat. dienstjaren CAO</v>
          </cell>
          <cell r="H2426">
            <v>42206</v>
          </cell>
        </row>
        <row r="2427">
          <cell r="A2427">
            <v>12185</v>
          </cell>
          <cell r="B2427" t="str">
            <v>Mevrouw</v>
          </cell>
          <cell r="C2427" t="str">
            <v>S.J.J. Frijters - van Run</v>
          </cell>
          <cell r="D2427">
            <v>42212</v>
          </cell>
          <cell r="E2427">
            <v>2958465</v>
          </cell>
          <cell r="F2427" t="str">
            <v>Z1</v>
          </cell>
          <cell r="G2427" t="str">
            <v>Dat. dienstjaren CAO</v>
          </cell>
          <cell r="H2427">
            <v>42212</v>
          </cell>
        </row>
        <row r="2428">
          <cell r="A2428">
            <v>12186</v>
          </cell>
          <cell r="B2428" t="str">
            <v>Mevrouw</v>
          </cell>
          <cell r="C2428" t="str">
            <v>M. Koppelaar - Huffman</v>
          </cell>
          <cell r="D2428">
            <v>42240</v>
          </cell>
          <cell r="E2428">
            <v>2958465</v>
          </cell>
          <cell r="F2428" t="str">
            <v>Z1</v>
          </cell>
          <cell r="G2428" t="str">
            <v>Dat. dienstjaren CAO</v>
          </cell>
          <cell r="H2428">
            <v>39429</v>
          </cell>
        </row>
        <row r="2429">
          <cell r="A2429">
            <v>12187</v>
          </cell>
          <cell r="B2429" t="str">
            <v>Mevrouw</v>
          </cell>
          <cell r="C2429" t="str">
            <v>E.C. van Sinderen</v>
          </cell>
          <cell r="D2429">
            <v>42247</v>
          </cell>
          <cell r="E2429">
            <v>2958465</v>
          </cell>
          <cell r="F2429" t="str">
            <v>Z1</v>
          </cell>
          <cell r="G2429" t="str">
            <v>Dat. dienstjaren CAO</v>
          </cell>
          <cell r="H2429">
            <v>42173</v>
          </cell>
        </row>
        <row r="2430">
          <cell r="A2430">
            <v>12188</v>
          </cell>
          <cell r="B2430" t="str">
            <v>Mevrouw</v>
          </cell>
          <cell r="C2430" t="str">
            <v>M. Oelius - Lodder</v>
          </cell>
          <cell r="D2430">
            <v>42247</v>
          </cell>
          <cell r="E2430">
            <v>2958465</v>
          </cell>
          <cell r="F2430" t="str">
            <v>Z1</v>
          </cell>
          <cell r="G2430" t="str">
            <v>Dat. dienstjaren CAO</v>
          </cell>
          <cell r="H2430">
            <v>42183</v>
          </cell>
        </row>
        <row r="2431">
          <cell r="A2431">
            <v>12189</v>
          </cell>
          <cell r="B2431" t="str">
            <v>Mevrouw</v>
          </cell>
          <cell r="C2431" t="str">
            <v>A.P.P. Tukker - Pelt</v>
          </cell>
          <cell r="D2431">
            <v>42240</v>
          </cell>
          <cell r="E2431">
            <v>2958465</v>
          </cell>
          <cell r="F2431" t="str">
            <v>Z1</v>
          </cell>
          <cell r="G2431" t="str">
            <v>Dat. dienstjaren CAO</v>
          </cell>
          <cell r="H2431">
            <v>41954</v>
          </cell>
        </row>
        <row r="2432">
          <cell r="A2432">
            <v>12190</v>
          </cell>
          <cell r="B2432" t="str">
            <v>Mevrouw</v>
          </cell>
          <cell r="C2432" t="str">
            <v>A.M. Nollet</v>
          </cell>
          <cell r="D2432">
            <v>42218</v>
          </cell>
          <cell r="E2432">
            <v>2958465</v>
          </cell>
          <cell r="F2432" t="str">
            <v>Z1</v>
          </cell>
          <cell r="G2432" t="str">
            <v>Dat. dienstjaren CAO</v>
          </cell>
          <cell r="H2432">
            <v>41820</v>
          </cell>
        </row>
        <row r="2433">
          <cell r="A2433">
            <v>12191</v>
          </cell>
          <cell r="B2433" t="str">
            <v>Mevrouw</v>
          </cell>
          <cell r="C2433" t="str">
            <v>L.A. Tamaela - Nanlohy</v>
          </cell>
          <cell r="D2433">
            <v>42221</v>
          </cell>
          <cell r="E2433">
            <v>2958465</v>
          </cell>
          <cell r="F2433" t="str">
            <v>Z1</v>
          </cell>
          <cell r="G2433" t="str">
            <v>Dat. dienstjaren CAO</v>
          </cell>
          <cell r="H2433">
            <v>41856</v>
          </cell>
        </row>
        <row r="2434">
          <cell r="A2434">
            <v>12192</v>
          </cell>
          <cell r="B2434" t="str">
            <v>Mevrouw</v>
          </cell>
          <cell r="C2434" t="str">
            <v>S. Cengic</v>
          </cell>
          <cell r="D2434">
            <v>42234</v>
          </cell>
          <cell r="E2434">
            <v>2958465</v>
          </cell>
          <cell r="F2434" t="str">
            <v>Z1</v>
          </cell>
          <cell r="G2434" t="str">
            <v>Dat. dienstjaren CAO</v>
          </cell>
          <cell r="H2434">
            <v>41708</v>
          </cell>
        </row>
        <row r="2435">
          <cell r="A2435">
            <v>12193</v>
          </cell>
          <cell r="B2435" t="str">
            <v>Mevrouw</v>
          </cell>
          <cell r="C2435" t="str">
            <v>A. Van Hulst - Vriens</v>
          </cell>
          <cell r="D2435">
            <v>42233</v>
          </cell>
          <cell r="E2435">
            <v>2958465</v>
          </cell>
          <cell r="F2435" t="str">
            <v>Z1</v>
          </cell>
          <cell r="G2435" t="str">
            <v>Dat. dienstjaren CAO</v>
          </cell>
          <cell r="H2435">
            <v>42233</v>
          </cell>
        </row>
        <row r="2436">
          <cell r="A2436">
            <v>12194</v>
          </cell>
          <cell r="B2436" t="str">
            <v>Mevrouw</v>
          </cell>
          <cell r="C2436" t="str">
            <v>M.M. Klaassen</v>
          </cell>
          <cell r="D2436">
            <v>42240</v>
          </cell>
          <cell r="E2436">
            <v>2958465</v>
          </cell>
          <cell r="F2436" t="str">
            <v>Z1</v>
          </cell>
          <cell r="G2436" t="str">
            <v>Dat. dienstjaren CAO</v>
          </cell>
          <cell r="H2436">
            <v>42058</v>
          </cell>
        </row>
        <row r="2437">
          <cell r="A2437">
            <v>12195</v>
          </cell>
          <cell r="B2437" t="str">
            <v>Mevrouw</v>
          </cell>
          <cell r="C2437" t="str">
            <v>L.J. Silooy</v>
          </cell>
          <cell r="D2437">
            <v>42278</v>
          </cell>
          <cell r="E2437">
            <v>2958465</v>
          </cell>
          <cell r="F2437" t="str">
            <v>Z1</v>
          </cell>
          <cell r="G2437" t="str">
            <v>Dat. dienstjaren CAO</v>
          </cell>
          <cell r="H2437">
            <v>36724</v>
          </cell>
        </row>
        <row r="2438">
          <cell r="A2438">
            <v>12196</v>
          </cell>
          <cell r="B2438" t="str">
            <v>Mevrouw</v>
          </cell>
          <cell r="C2438" t="str">
            <v>P.M. Haesenbos</v>
          </cell>
          <cell r="D2438">
            <v>42278</v>
          </cell>
          <cell r="E2438">
            <v>2958465</v>
          </cell>
          <cell r="F2438" t="str">
            <v>Z1</v>
          </cell>
          <cell r="G2438" t="str">
            <v>Dat. dienstjaren CAO</v>
          </cell>
          <cell r="H2438">
            <v>39127</v>
          </cell>
        </row>
        <row r="2439">
          <cell r="A2439">
            <v>12197</v>
          </cell>
          <cell r="B2439" t="str">
            <v>Dhr.</v>
          </cell>
          <cell r="C2439" t="str">
            <v>W.A.T. Poulina</v>
          </cell>
          <cell r="D2439">
            <v>42278</v>
          </cell>
          <cell r="E2439">
            <v>2958465</v>
          </cell>
          <cell r="F2439" t="str">
            <v>Z1</v>
          </cell>
          <cell r="G2439" t="str">
            <v>Dat. dienstjaren CAO</v>
          </cell>
          <cell r="H2439">
            <v>37104</v>
          </cell>
        </row>
        <row r="2440">
          <cell r="A2440">
            <v>12198</v>
          </cell>
          <cell r="B2440" t="str">
            <v>Mevrouw</v>
          </cell>
          <cell r="C2440" t="str">
            <v>B.Y. Franse</v>
          </cell>
          <cell r="D2440">
            <v>42282</v>
          </cell>
          <cell r="E2440">
            <v>2958465</v>
          </cell>
          <cell r="F2440" t="str">
            <v>Z1</v>
          </cell>
          <cell r="G2440" t="str">
            <v>Dat. dienstjaren CAO</v>
          </cell>
          <cell r="H2440">
            <v>42282</v>
          </cell>
        </row>
        <row r="2441">
          <cell r="A2441">
            <v>12199</v>
          </cell>
          <cell r="B2441" t="str">
            <v>Mevrouw</v>
          </cell>
          <cell r="C2441" t="str">
            <v>W.J. Schilperoort - Vis</v>
          </cell>
          <cell r="D2441">
            <v>42288</v>
          </cell>
          <cell r="E2441">
            <v>2958465</v>
          </cell>
          <cell r="F2441" t="str">
            <v>Z1</v>
          </cell>
          <cell r="G2441" t="str">
            <v>Dat. dienstjaren CAO</v>
          </cell>
          <cell r="H2441">
            <v>41411</v>
          </cell>
        </row>
        <row r="2442">
          <cell r="A2442">
            <v>12200</v>
          </cell>
          <cell r="B2442" t="str">
            <v>Dhr.</v>
          </cell>
          <cell r="C2442" t="str">
            <v>V.M. Semedo Mendes</v>
          </cell>
          <cell r="D2442">
            <v>42293</v>
          </cell>
          <cell r="E2442">
            <v>2958465</v>
          </cell>
          <cell r="F2442" t="str">
            <v>Z1</v>
          </cell>
          <cell r="G2442" t="str">
            <v>Dat. dienstjaren CAO</v>
          </cell>
          <cell r="H2442">
            <v>42016</v>
          </cell>
        </row>
        <row r="2443">
          <cell r="A2443">
            <v>12201</v>
          </cell>
          <cell r="B2443" t="str">
            <v>Dhr.</v>
          </cell>
          <cell r="C2443" t="str">
            <v>S. Winklaar</v>
          </cell>
          <cell r="D2443">
            <v>42289</v>
          </cell>
          <cell r="E2443">
            <v>2958465</v>
          </cell>
          <cell r="F2443" t="str">
            <v>Z1</v>
          </cell>
          <cell r="G2443" t="str">
            <v>Dat. dienstjaren CAO</v>
          </cell>
          <cell r="H2443">
            <v>41582</v>
          </cell>
        </row>
        <row r="2444">
          <cell r="A2444">
            <v>12202</v>
          </cell>
          <cell r="B2444" t="str">
            <v>Mevrouw</v>
          </cell>
          <cell r="C2444" t="str">
            <v>B.C. Kiefer</v>
          </cell>
          <cell r="D2444">
            <v>42303</v>
          </cell>
          <cell r="E2444">
            <v>2958465</v>
          </cell>
          <cell r="F2444" t="str">
            <v>Z1</v>
          </cell>
          <cell r="G2444" t="str">
            <v>Dat. dienstjaren CAO</v>
          </cell>
          <cell r="H2444">
            <v>42124</v>
          </cell>
        </row>
        <row r="2445">
          <cell r="A2445">
            <v>12203</v>
          </cell>
          <cell r="B2445" t="str">
            <v>Mevrouw</v>
          </cell>
          <cell r="C2445" t="str">
            <v>T. Vermaas - Bruin</v>
          </cell>
          <cell r="D2445">
            <v>42303</v>
          </cell>
          <cell r="E2445">
            <v>2958465</v>
          </cell>
          <cell r="F2445" t="str">
            <v>Z1</v>
          </cell>
          <cell r="G2445" t="str">
            <v>Dat. dienstjaren CAO</v>
          </cell>
          <cell r="H2445">
            <v>41939</v>
          </cell>
        </row>
        <row r="2446">
          <cell r="A2446">
            <v>12204</v>
          </cell>
          <cell r="B2446" t="str">
            <v>Mevrouw</v>
          </cell>
          <cell r="C2446" t="str">
            <v>J.A. Cabrera Guayapero</v>
          </cell>
          <cell r="D2446">
            <v>42309</v>
          </cell>
          <cell r="E2446">
            <v>2958465</v>
          </cell>
          <cell r="F2446" t="str">
            <v>Z1</v>
          </cell>
          <cell r="G2446" t="str">
            <v>Dat. dienstjaren CAO</v>
          </cell>
          <cell r="H2446">
            <v>41866</v>
          </cell>
        </row>
        <row r="2447">
          <cell r="A2447">
            <v>12205</v>
          </cell>
          <cell r="B2447" t="str">
            <v>Mevrouw</v>
          </cell>
          <cell r="C2447" t="str">
            <v>A.S.W. Oedit</v>
          </cell>
          <cell r="D2447">
            <v>42310</v>
          </cell>
          <cell r="E2447">
            <v>2958465</v>
          </cell>
          <cell r="F2447" t="str">
            <v>Z1</v>
          </cell>
          <cell r="G2447" t="str">
            <v>Dat. dienstjaren CAO</v>
          </cell>
          <cell r="H2447">
            <v>41733</v>
          </cell>
        </row>
        <row r="2448">
          <cell r="A2448">
            <v>12206</v>
          </cell>
          <cell r="B2448" t="str">
            <v>Mevrouw</v>
          </cell>
          <cell r="C2448" t="str">
            <v>M. Huxer</v>
          </cell>
          <cell r="D2448">
            <v>42309</v>
          </cell>
          <cell r="E2448">
            <v>2958465</v>
          </cell>
          <cell r="F2448" t="str">
            <v>Z1</v>
          </cell>
          <cell r="G2448" t="str">
            <v>Dat. dienstjaren CAO</v>
          </cell>
          <cell r="H2448">
            <v>41061</v>
          </cell>
        </row>
        <row r="2449">
          <cell r="A2449">
            <v>12207</v>
          </cell>
          <cell r="B2449" t="str">
            <v>Mevrouw</v>
          </cell>
          <cell r="C2449" t="str">
            <v>I. van Tongeren</v>
          </cell>
          <cell r="D2449">
            <v>42317</v>
          </cell>
          <cell r="E2449">
            <v>2958465</v>
          </cell>
          <cell r="F2449" t="str">
            <v>Z1</v>
          </cell>
          <cell r="G2449" t="str">
            <v>Dat. dienstjaren CAO</v>
          </cell>
          <cell r="H2449">
            <v>41989</v>
          </cell>
        </row>
        <row r="2450">
          <cell r="A2450">
            <v>12208</v>
          </cell>
          <cell r="B2450" t="str">
            <v>Mevrouw</v>
          </cell>
          <cell r="C2450" t="str">
            <v>A.C.J.M. Donnelly - van de Rijt</v>
          </cell>
          <cell r="D2450">
            <v>42318</v>
          </cell>
          <cell r="E2450">
            <v>2958465</v>
          </cell>
          <cell r="F2450" t="str">
            <v>Z1</v>
          </cell>
          <cell r="G2450" t="str">
            <v>Dat. dienstjaren CAO</v>
          </cell>
          <cell r="H2450">
            <v>42318</v>
          </cell>
        </row>
        <row r="2451">
          <cell r="A2451">
            <v>12209</v>
          </cell>
          <cell r="B2451" t="str">
            <v>Mevrouw</v>
          </cell>
          <cell r="C2451" t="str">
            <v>A.E. van der Kolk - Ouwens</v>
          </cell>
          <cell r="D2451">
            <v>42338</v>
          </cell>
          <cell r="E2451">
            <v>2958465</v>
          </cell>
          <cell r="F2451" t="str">
            <v>Z1</v>
          </cell>
          <cell r="G2451" t="str">
            <v>Dat. dienstjaren CAO</v>
          </cell>
          <cell r="H2451">
            <v>42338</v>
          </cell>
        </row>
        <row r="2452">
          <cell r="A2452">
            <v>12210</v>
          </cell>
          <cell r="B2452" t="str">
            <v>Mevrouw</v>
          </cell>
          <cell r="C2452" t="str">
            <v>K.C.L. van Blitterswijk</v>
          </cell>
          <cell r="D2452">
            <v>42332</v>
          </cell>
          <cell r="E2452">
            <v>2958465</v>
          </cell>
          <cell r="F2452" t="str">
            <v>Z1</v>
          </cell>
          <cell r="G2452" t="str">
            <v>Dat. dienstjaren CAO</v>
          </cell>
          <cell r="H2452">
            <v>41967</v>
          </cell>
        </row>
        <row r="2453">
          <cell r="A2453">
            <v>12211</v>
          </cell>
          <cell r="B2453" t="str">
            <v>Dhr.</v>
          </cell>
          <cell r="C2453" t="str">
            <v>C. Bobie</v>
          </cell>
          <cell r="D2453">
            <v>42337</v>
          </cell>
          <cell r="E2453">
            <v>2958465</v>
          </cell>
          <cell r="F2453" t="str">
            <v>Z1</v>
          </cell>
          <cell r="G2453" t="str">
            <v>Dat. dienstjaren CAO</v>
          </cell>
          <cell r="H2453">
            <v>42212</v>
          </cell>
        </row>
        <row r="2454">
          <cell r="A2454">
            <v>12212</v>
          </cell>
          <cell r="B2454" t="str">
            <v>Mevrouw</v>
          </cell>
          <cell r="C2454" t="str">
            <v>E.J. Adriaansen - van Meel</v>
          </cell>
          <cell r="D2454">
            <v>42345</v>
          </cell>
          <cell r="E2454">
            <v>2958465</v>
          </cell>
          <cell r="F2454" t="str">
            <v>Z1</v>
          </cell>
          <cell r="G2454" t="str">
            <v>Dat. dienstjaren CAO</v>
          </cell>
          <cell r="H2454">
            <v>42345</v>
          </cell>
        </row>
        <row r="2455">
          <cell r="A2455">
            <v>12213</v>
          </cell>
          <cell r="B2455" t="str">
            <v>Mevrouw</v>
          </cell>
          <cell r="C2455" t="str">
            <v>M.A. Asuming</v>
          </cell>
          <cell r="D2455">
            <v>34009</v>
          </cell>
          <cell r="E2455">
            <v>2958465</v>
          </cell>
          <cell r="F2455" t="str">
            <v>Z1</v>
          </cell>
          <cell r="G2455" t="str">
            <v>Dat. dienstjaren CAO</v>
          </cell>
          <cell r="H2455">
            <v>34009</v>
          </cell>
        </row>
        <row r="2456">
          <cell r="A2456">
            <v>12214</v>
          </cell>
          <cell r="B2456" t="str">
            <v>Mevrouw</v>
          </cell>
          <cell r="C2456" t="str">
            <v>J.G. Engelen</v>
          </cell>
          <cell r="D2456">
            <v>37536</v>
          </cell>
          <cell r="E2456">
            <v>2958465</v>
          </cell>
          <cell r="F2456" t="str">
            <v>Z1</v>
          </cell>
          <cell r="G2456" t="str">
            <v>Dat. dienstjaren CAO</v>
          </cell>
          <cell r="H2456">
            <v>31852</v>
          </cell>
        </row>
        <row r="2457">
          <cell r="A2457">
            <v>12215</v>
          </cell>
          <cell r="B2457" t="str">
            <v>Mevrouw</v>
          </cell>
          <cell r="C2457" t="str">
            <v>K. Aghaddar - Kharraz</v>
          </cell>
          <cell r="D2457">
            <v>40210</v>
          </cell>
          <cell r="E2457">
            <v>2958465</v>
          </cell>
          <cell r="F2457" t="str">
            <v>Z1</v>
          </cell>
          <cell r="G2457" t="str">
            <v>Dat. dienstjaren CAO</v>
          </cell>
          <cell r="H2457">
            <v>37263</v>
          </cell>
        </row>
        <row r="2458">
          <cell r="A2458">
            <v>12216</v>
          </cell>
          <cell r="B2458" t="str">
            <v>Dhr.</v>
          </cell>
          <cell r="C2458" t="str">
            <v>A. Tanane</v>
          </cell>
          <cell r="D2458">
            <v>40263</v>
          </cell>
          <cell r="E2458">
            <v>2958465</v>
          </cell>
          <cell r="F2458" t="str">
            <v>Z1</v>
          </cell>
          <cell r="G2458" t="str">
            <v>Dat. dienstjaren CAO</v>
          </cell>
          <cell r="H2458">
            <v>40263</v>
          </cell>
        </row>
        <row r="2459">
          <cell r="A2459">
            <v>12217</v>
          </cell>
          <cell r="B2459" t="str">
            <v>Mevrouw</v>
          </cell>
          <cell r="C2459" t="str">
            <v>P.J.M.H. Smits</v>
          </cell>
          <cell r="D2459">
            <v>40299</v>
          </cell>
          <cell r="E2459">
            <v>2958465</v>
          </cell>
          <cell r="F2459" t="str">
            <v>Z1</v>
          </cell>
          <cell r="G2459" t="str">
            <v>Dat. dienstjaren CAO</v>
          </cell>
          <cell r="H2459">
            <v>35092</v>
          </cell>
        </row>
        <row r="2460">
          <cell r="A2460">
            <v>12218</v>
          </cell>
          <cell r="B2460" t="str">
            <v>Dhr.</v>
          </cell>
          <cell r="C2460" t="str">
            <v>M.D. el Amrani</v>
          </cell>
          <cell r="D2460">
            <v>40299</v>
          </cell>
          <cell r="E2460">
            <v>2958465</v>
          </cell>
          <cell r="F2460" t="str">
            <v>Z1</v>
          </cell>
          <cell r="G2460" t="str">
            <v>Dat. dienstjaren CAO</v>
          </cell>
          <cell r="H2460">
            <v>37459</v>
          </cell>
        </row>
        <row r="2461">
          <cell r="A2461">
            <v>12219</v>
          </cell>
          <cell r="B2461" t="str">
            <v>Dhr.</v>
          </cell>
          <cell r="C2461" t="str">
            <v>B. el Kalie</v>
          </cell>
          <cell r="D2461">
            <v>40351</v>
          </cell>
          <cell r="E2461">
            <v>2958465</v>
          </cell>
          <cell r="F2461" t="str">
            <v>Z1</v>
          </cell>
          <cell r="G2461" t="str">
            <v>Dat. dienstjaren CAO</v>
          </cell>
          <cell r="H2461">
            <v>40351</v>
          </cell>
        </row>
        <row r="2462">
          <cell r="A2462">
            <v>12220</v>
          </cell>
          <cell r="B2462" t="str">
            <v>Mevrouw</v>
          </cell>
          <cell r="C2462" t="str">
            <v>J.A. Gumbs - Hijnekamp</v>
          </cell>
          <cell r="D2462">
            <v>40422</v>
          </cell>
          <cell r="E2462">
            <v>2958465</v>
          </cell>
          <cell r="F2462" t="str">
            <v>Z1</v>
          </cell>
          <cell r="G2462" t="str">
            <v>Dat. dienstjaren CAO</v>
          </cell>
          <cell r="H2462">
            <v>36073</v>
          </cell>
        </row>
        <row r="2463">
          <cell r="A2463">
            <v>12221</v>
          </cell>
          <cell r="B2463" t="str">
            <v>Mevrouw</v>
          </cell>
          <cell r="C2463" t="str">
            <v>A. Loukili</v>
          </cell>
          <cell r="D2463">
            <v>40434</v>
          </cell>
          <cell r="E2463">
            <v>2958465</v>
          </cell>
          <cell r="F2463" t="str">
            <v>Z1</v>
          </cell>
          <cell r="G2463" t="str">
            <v>Dat. dienstjaren CAO</v>
          </cell>
          <cell r="H2463">
            <v>40385</v>
          </cell>
        </row>
        <row r="2464">
          <cell r="A2464">
            <v>12222</v>
          </cell>
          <cell r="B2464" t="str">
            <v>Mevrouw</v>
          </cell>
          <cell r="C2464" t="str">
            <v>S. Oulmourif - Aboussalih</v>
          </cell>
          <cell r="D2464">
            <v>40452</v>
          </cell>
          <cell r="E2464">
            <v>2958465</v>
          </cell>
          <cell r="F2464" t="str">
            <v>Z1</v>
          </cell>
          <cell r="G2464" t="str">
            <v>Dat. dienstjaren CAO</v>
          </cell>
          <cell r="H2464">
            <v>36248</v>
          </cell>
        </row>
        <row r="2465">
          <cell r="A2465">
            <v>12223</v>
          </cell>
          <cell r="B2465" t="str">
            <v>Mevrouw</v>
          </cell>
          <cell r="C2465" t="str">
            <v>Z. Cetinkaya</v>
          </cell>
          <cell r="D2465">
            <v>40299</v>
          </cell>
          <cell r="E2465">
            <v>2958465</v>
          </cell>
          <cell r="F2465" t="str">
            <v>Z1</v>
          </cell>
          <cell r="G2465" t="str">
            <v>Dat. dienstjaren CAO</v>
          </cell>
          <cell r="H2465">
            <v>36731</v>
          </cell>
        </row>
        <row r="2466">
          <cell r="A2466">
            <v>12224</v>
          </cell>
          <cell r="B2466" t="str">
            <v>Dhr.</v>
          </cell>
          <cell r="C2466" t="str">
            <v>P.K. Boahen</v>
          </cell>
          <cell r="D2466">
            <v>36281</v>
          </cell>
          <cell r="E2466">
            <v>2958465</v>
          </cell>
          <cell r="F2466" t="str">
            <v>Z1</v>
          </cell>
          <cell r="G2466" t="str">
            <v>Dat. dienstjaren CAO</v>
          </cell>
          <cell r="H2466">
            <v>34711</v>
          </cell>
        </row>
        <row r="2467">
          <cell r="A2467">
            <v>12225</v>
          </cell>
          <cell r="B2467" t="str">
            <v>Mevrouw</v>
          </cell>
          <cell r="C2467" t="str">
            <v>M. Jose</v>
          </cell>
          <cell r="D2467">
            <v>37529</v>
          </cell>
          <cell r="E2467">
            <v>2958465</v>
          </cell>
          <cell r="F2467" t="str">
            <v>Z1</v>
          </cell>
          <cell r="G2467" t="str">
            <v>Dat. dienstjaren CAO</v>
          </cell>
          <cell r="H2467">
            <v>37529</v>
          </cell>
        </row>
        <row r="2468">
          <cell r="A2468">
            <v>12226</v>
          </cell>
          <cell r="B2468" t="str">
            <v>Mevrouw</v>
          </cell>
          <cell r="C2468" t="str">
            <v>Y. Varan-Hazer</v>
          </cell>
          <cell r="D2468">
            <v>37530</v>
          </cell>
          <cell r="E2468">
            <v>2958465</v>
          </cell>
          <cell r="F2468" t="str">
            <v>Z1</v>
          </cell>
          <cell r="G2468" t="str">
            <v>Dat. dienstjaren CAO</v>
          </cell>
          <cell r="H2468">
            <v>37193</v>
          </cell>
        </row>
        <row r="2469">
          <cell r="A2469">
            <v>12227</v>
          </cell>
          <cell r="B2469" t="str">
            <v>Mevrouw</v>
          </cell>
          <cell r="C2469" t="str">
            <v>E.O. Akoto</v>
          </cell>
          <cell r="D2469">
            <v>37578</v>
          </cell>
          <cell r="E2469">
            <v>2958465</v>
          </cell>
          <cell r="F2469" t="str">
            <v>Z1</v>
          </cell>
          <cell r="G2469" t="str">
            <v>Dat. dienstjaren CAO</v>
          </cell>
          <cell r="H2469">
            <v>36908</v>
          </cell>
        </row>
        <row r="2470">
          <cell r="A2470">
            <v>12228</v>
          </cell>
          <cell r="B2470" t="str">
            <v>Dhr.</v>
          </cell>
          <cell r="C2470" t="str">
            <v>A. Radi</v>
          </cell>
          <cell r="D2470">
            <v>37742</v>
          </cell>
          <cell r="E2470">
            <v>2958465</v>
          </cell>
          <cell r="F2470" t="str">
            <v>Z1</v>
          </cell>
          <cell r="G2470" t="str">
            <v>Dat. dienstjaren CAO</v>
          </cell>
          <cell r="H2470">
            <v>37622</v>
          </cell>
        </row>
        <row r="2471">
          <cell r="A2471">
            <v>12229</v>
          </cell>
          <cell r="B2471" t="str">
            <v>Mevrouw</v>
          </cell>
          <cell r="C2471" t="str">
            <v>B. Iyasu</v>
          </cell>
          <cell r="D2471">
            <v>37956</v>
          </cell>
          <cell r="E2471">
            <v>2958465</v>
          </cell>
          <cell r="F2471" t="str">
            <v>Z1</v>
          </cell>
          <cell r="G2471" t="str">
            <v>Dat. dienstjaren CAO</v>
          </cell>
          <cell r="H2471">
            <v>35807</v>
          </cell>
        </row>
        <row r="2472">
          <cell r="A2472">
            <v>12230</v>
          </cell>
          <cell r="B2472" t="str">
            <v>Dhr.</v>
          </cell>
          <cell r="C2472" t="str">
            <v>A.A. Boateng</v>
          </cell>
          <cell r="D2472">
            <v>37956</v>
          </cell>
          <cell r="E2472">
            <v>2958465</v>
          </cell>
          <cell r="F2472" t="str">
            <v>Z1</v>
          </cell>
          <cell r="G2472" t="str">
            <v>Dat. dienstjaren CAO</v>
          </cell>
          <cell r="H2472">
            <v>37259</v>
          </cell>
        </row>
        <row r="2473">
          <cell r="A2473">
            <v>12231</v>
          </cell>
          <cell r="B2473" t="str">
            <v>Mevrouw</v>
          </cell>
          <cell r="C2473" t="str">
            <v>H. Lahrouchi</v>
          </cell>
          <cell r="D2473">
            <v>40513</v>
          </cell>
          <cell r="E2473">
            <v>2958465</v>
          </cell>
          <cell r="F2473" t="str">
            <v>Z1</v>
          </cell>
          <cell r="G2473" t="str">
            <v>Dat. dienstjaren CAO</v>
          </cell>
          <cell r="H2473">
            <v>36325</v>
          </cell>
        </row>
        <row r="2474">
          <cell r="A2474">
            <v>12232</v>
          </cell>
          <cell r="B2474" t="str">
            <v>Dhr.</v>
          </cell>
          <cell r="C2474" t="str">
            <v>D. Rguibi</v>
          </cell>
          <cell r="D2474">
            <v>40522</v>
          </cell>
          <cell r="E2474">
            <v>2958465</v>
          </cell>
          <cell r="F2474" t="str">
            <v>Z1</v>
          </cell>
          <cell r="G2474" t="str">
            <v>Dat. dienstjaren CAO</v>
          </cell>
          <cell r="H2474">
            <v>40522</v>
          </cell>
        </row>
        <row r="2475">
          <cell r="A2475">
            <v>12233</v>
          </cell>
          <cell r="B2475" t="str">
            <v>Dhr.</v>
          </cell>
          <cell r="C2475" t="str">
            <v>A.D. Samuel</v>
          </cell>
          <cell r="D2475">
            <v>40546</v>
          </cell>
          <cell r="E2475">
            <v>2958465</v>
          </cell>
          <cell r="F2475" t="str">
            <v>Z1</v>
          </cell>
          <cell r="G2475" t="str">
            <v>Dat. dienstjaren CAO</v>
          </cell>
          <cell r="H2475">
            <v>40546</v>
          </cell>
        </row>
        <row r="2476">
          <cell r="A2476">
            <v>12234</v>
          </cell>
          <cell r="B2476" t="str">
            <v>Mevrouw</v>
          </cell>
          <cell r="C2476" t="str">
            <v>S. Moenesar - Badri</v>
          </cell>
          <cell r="D2476">
            <v>40546</v>
          </cell>
          <cell r="E2476">
            <v>2958465</v>
          </cell>
          <cell r="F2476" t="str">
            <v>Z1</v>
          </cell>
          <cell r="G2476" t="str">
            <v>Dat. dienstjaren CAO</v>
          </cell>
          <cell r="H2476">
            <v>40546</v>
          </cell>
        </row>
        <row r="2477">
          <cell r="A2477">
            <v>12235</v>
          </cell>
          <cell r="B2477" t="str">
            <v>Mevrouw</v>
          </cell>
          <cell r="C2477" t="str">
            <v>A. Heemstra</v>
          </cell>
          <cell r="D2477">
            <v>40544</v>
          </cell>
          <cell r="E2477">
            <v>2958465</v>
          </cell>
          <cell r="F2477" t="str">
            <v>Z1</v>
          </cell>
          <cell r="G2477" t="str">
            <v>Dat. dienstjaren CAO</v>
          </cell>
          <cell r="H2477">
            <v>39020</v>
          </cell>
        </row>
        <row r="2478">
          <cell r="A2478">
            <v>12236</v>
          </cell>
          <cell r="B2478" t="str">
            <v>Mevrouw</v>
          </cell>
          <cell r="C2478" t="str">
            <v>N. Bouyahyi</v>
          </cell>
          <cell r="D2478">
            <v>40546</v>
          </cell>
          <cell r="E2478">
            <v>2958465</v>
          </cell>
          <cell r="F2478" t="str">
            <v>Z1</v>
          </cell>
          <cell r="G2478" t="str">
            <v>Dat. dienstjaren CAO</v>
          </cell>
          <cell r="H2478">
            <v>36542</v>
          </cell>
        </row>
        <row r="2479">
          <cell r="A2479">
            <v>12237</v>
          </cell>
          <cell r="B2479" t="str">
            <v>Dhr.</v>
          </cell>
          <cell r="C2479" t="str">
            <v>P.O. Agyemang</v>
          </cell>
          <cell r="D2479">
            <v>40563</v>
          </cell>
          <cell r="E2479">
            <v>2958465</v>
          </cell>
          <cell r="F2479" t="str">
            <v>Z1</v>
          </cell>
          <cell r="G2479" t="str">
            <v>Dat. dienstjaren CAO</v>
          </cell>
          <cell r="H2479">
            <v>40563</v>
          </cell>
        </row>
        <row r="2480">
          <cell r="A2480">
            <v>12238</v>
          </cell>
          <cell r="B2480" t="str">
            <v>Mevrouw</v>
          </cell>
          <cell r="C2480" t="str">
            <v>A.H. Nawrocka</v>
          </cell>
          <cell r="D2480">
            <v>40610</v>
          </cell>
          <cell r="E2480">
            <v>2958465</v>
          </cell>
          <cell r="F2480" t="str">
            <v>Z1</v>
          </cell>
          <cell r="G2480" t="str">
            <v>Dat. dienstjaren CAO</v>
          </cell>
          <cell r="H2480">
            <v>40610</v>
          </cell>
        </row>
        <row r="2481">
          <cell r="A2481">
            <v>12239</v>
          </cell>
          <cell r="B2481" t="str">
            <v>Dhr.</v>
          </cell>
          <cell r="C2481" t="str">
            <v>M. Ben Habba</v>
          </cell>
          <cell r="D2481">
            <v>40634</v>
          </cell>
          <cell r="E2481">
            <v>2958465</v>
          </cell>
          <cell r="F2481" t="str">
            <v>Z1</v>
          </cell>
          <cell r="G2481" t="str">
            <v>Dat. dienstjaren CAO</v>
          </cell>
          <cell r="H2481">
            <v>39479</v>
          </cell>
        </row>
        <row r="2482">
          <cell r="A2482">
            <v>12240</v>
          </cell>
          <cell r="B2482" t="str">
            <v>Mevrouw</v>
          </cell>
          <cell r="C2482" t="str">
            <v>H.M. Abdullahi</v>
          </cell>
          <cell r="D2482">
            <v>40630</v>
          </cell>
          <cell r="E2482">
            <v>2958465</v>
          </cell>
          <cell r="F2482" t="str">
            <v>Z1</v>
          </cell>
          <cell r="G2482" t="str">
            <v>Dat. dienstjaren CAO</v>
          </cell>
          <cell r="H2482">
            <v>40630</v>
          </cell>
        </row>
        <row r="2483">
          <cell r="A2483">
            <v>12241</v>
          </cell>
          <cell r="B2483" t="str">
            <v>Dhr.</v>
          </cell>
          <cell r="C2483" t="str">
            <v>F. Hamich</v>
          </cell>
          <cell r="D2483">
            <v>37767</v>
          </cell>
          <cell r="E2483">
            <v>2958465</v>
          </cell>
          <cell r="F2483" t="str">
            <v>Z1</v>
          </cell>
          <cell r="G2483" t="str">
            <v>Dat. dienstjaren CAO</v>
          </cell>
          <cell r="H2483">
            <v>37767</v>
          </cell>
        </row>
        <row r="2484">
          <cell r="A2484">
            <v>12242</v>
          </cell>
          <cell r="B2484" t="str">
            <v>Mevrouw</v>
          </cell>
          <cell r="C2484" t="str">
            <v>M. Peters</v>
          </cell>
          <cell r="D2484">
            <v>40634</v>
          </cell>
          <cell r="E2484">
            <v>2958465</v>
          </cell>
          <cell r="F2484" t="str">
            <v>Z1</v>
          </cell>
          <cell r="G2484" t="str">
            <v>Dat. dienstjaren CAO</v>
          </cell>
          <cell r="H2484">
            <v>39664</v>
          </cell>
        </row>
        <row r="2485">
          <cell r="A2485">
            <v>12243</v>
          </cell>
          <cell r="B2485" t="str">
            <v>Dhr.</v>
          </cell>
          <cell r="C2485" t="str">
            <v>P.S. Wasowski</v>
          </cell>
          <cell r="D2485">
            <v>40654</v>
          </cell>
          <cell r="E2485">
            <v>2958465</v>
          </cell>
          <cell r="F2485" t="str">
            <v>Z1</v>
          </cell>
          <cell r="G2485" t="str">
            <v>Dat. dienstjaren CAO</v>
          </cell>
          <cell r="H2485">
            <v>40654</v>
          </cell>
        </row>
        <row r="2486">
          <cell r="A2486">
            <v>12244</v>
          </cell>
          <cell r="B2486" t="str">
            <v>Dhr.</v>
          </cell>
          <cell r="C2486" t="str">
            <v>A. Mulamba Yuma</v>
          </cell>
          <cell r="D2486">
            <v>40661</v>
          </cell>
          <cell r="E2486">
            <v>2958465</v>
          </cell>
          <cell r="F2486" t="str">
            <v>Z1</v>
          </cell>
          <cell r="G2486" t="str">
            <v>Dat. dienstjaren CAO</v>
          </cell>
          <cell r="H2486">
            <v>40661</v>
          </cell>
        </row>
        <row r="2487">
          <cell r="A2487">
            <v>12245</v>
          </cell>
          <cell r="B2487" t="str">
            <v>Mevrouw</v>
          </cell>
          <cell r="C2487" t="str">
            <v>G.A. Dapaah</v>
          </cell>
          <cell r="D2487">
            <v>40666</v>
          </cell>
          <cell r="E2487">
            <v>2958465</v>
          </cell>
          <cell r="F2487" t="str">
            <v>Z1</v>
          </cell>
          <cell r="G2487" t="str">
            <v>Dat. dienstjaren CAO</v>
          </cell>
          <cell r="H2487">
            <v>40666</v>
          </cell>
        </row>
        <row r="2488">
          <cell r="A2488">
            <v>12246</v>
          </cell>
          <cell r="B2488" t="str">
            <v>Mevrouw</v>
          </cell>
          <cell r="C2488" t="str">
            <v>A. Gokoel</v>
          </cell>
          <cell r="D2488">
            <v>37918</v>
          </cell>
          <cell r="E2488">
            <v>2958465</v>
          </cell>
          <cell r="F2488" t="str">
            <v>Z1</v>
          </cell>
          <cell r="G2488" t="str">
            <v>Dat. dienstjaren CAO</v>
          </cell>
          <cell r="H2488">
            <v>37918</v>
          </cell>
        </row>
        <row r="2489">
          <cell r="A2489">
            <v>12247</v>
          </cell>
          <cell r="B2489" t="str">
            <v>Mevrouw</v>
          </cell>
          <cell r="C2489" t="str">
            <v>A.S. Dewkinandan</v>
          </cell>
          <cell r="D2489">
            <v>37945</v>
          </cell>
          <cell r="E2489">
            <v>2958465</v>
          </cell>
          <cell r="F2489" t="str">
            <v>Z1</v>
          </cell>
          <cell r="G2489" t="str">
            <v>Dat. dienstjaren CAO</v>
          </cell>
          <cell r="H2489">
            <v>37945</v>
          </cell>
        </row>
        <row r="2490">
          <cell r="A2490">
            <v>12248</v>
          </cell>
          <cell r="B2490" t="str">
            <v>Mevrouw</v>
          </cell>
          <cell r="C2490" t="str">
            <v>I. Pilavci - Cec</v>
          </cell>
          <cell r="D2490">
            <v>40694</v>
          </cell>
          <cell r="E2490">
            <v>2958465</v>
          </cell>
          <cell r="F2490" t="str">
            <v>Z1</v>
          </cell>
          <cell r="G2490" t="str">
            <v>Dat. dienstjaren CAO</v>
          </cell>
          <cell r="H2490">
            <v>40694</v>
          </cell>
        </row>
        <row r="2491">
          <cell r="A2491">
            <v>12249</v>
          </cell>
          <cell r="B2491" t="str">
            <v>Dhr.</v>
          </cell>
          <cell r="C2491" t="str">
            <v>B. Satriasaputra</v>
          </cell>
          <cell r="D2491">
            <v>40728</v>
          </cell>
          <cell r="E2491">
            <v>2958465</v>
          </cell>
          <cell r="F2491" t="str">
            <v>Z1</v>
          </cell>
          <cell r="G2491" t="str">
            <v>Dat. dienstjaren CAO</v>
          </cell>
          <cell r="H2491">
            <v>40728</v>
          </cell>
        </row>
        <row r="2492">
          <cell r="A2492">
            <v>12250</v>
          </cell>
          <cell r="B2492" t="str">
            <v>Dhr.</v>
          </cell>
          <cell r="C2492" t="str">
            <v>J.A. da Costa Lopes</v>
          </cell>
          <cell r="D2492">
            <v>40725</v>
          </cell>
          <cell r="E2492">
            <v>2958465</v>
          </cell>
          <cell r="F2492" t="str">
            <v>Z1</v>
          </cell>
          <cell r="G2492" t="str">
            <v>Dat. dienstjaren CAO</v>
          </cell>
          <cell r="H2492">
            <v>33817</v>
          </cell>
        </row>
        <row r="2493">
          <cell r="A2493">
            <v>12251</v>
          </cell>
          <cell r="B2493" t="str">
            <v>Mevrouw</v>
          </cell>
          <cell r="C2493" t="str">
            <v>V. Gyasi</v>
          </cell>
          <cell r="D2493">
            <v>40756</v>
          </cell>
          <cell r="E2493">
            <v>2958465</v>
          </cell>
          <cell r="F2493" t="str">
            <v>Z1</v>
          </cell>
          <cell r="G2493" t="str">
            <v>Dat. dienstjaren CAO</v>
          </cell>
          <cell r="H2493">
            <v>38150</v>
          </cell>
        </row>
        <row r="2494">
          <cell r="A2494">
            <v>12252</v>
          </cell>
          <cell r="B2494" t="str">
            <v>Dhr.</v>
          </cell>
          <cell r="C2494" t="str">
            <v>J. Idbid</v>
          </cell>
          <cell r="D2494">
            <v>40756</v>
          </cell>
          <cell r="E2494">
            <v>2958465</v>
          </cell>
          <cell r="F2494" t="str">
            <v>Z1</v>
          </cell>
          <cell r="G2494" t="str">
            <v>Dat. dienstjaren CAO</v>
          </cell>
          <cell r="H2494">
            <v>39083</v>
          </cell>
        </row>
        <row r="2495">
          <cell r="A2495">
            <v>12253</v>
          </cell>
          <cell r="B2495" t="str">
            <v>Mevrouw</v>
          </cell>
          <cell r="C2495" t="str">
            <v>E. Baidoo</v>
          </cell>
          <cell r="D2495">
            <v>40791</v>
          </cell>
          <cell r="E2495">
            <v>2958465</v>
          </cell>
          <cell r="F2495" t="str">
            <v>Z1</v>
          </cell>
          <cell r="G2495" t="str">
            <v>Dat. dienstjaren CAO</v>
          </cell>
          <cell r="H2495">
            <v>40791</v>
          </cell>
        </row>
        <row r="2496">
          <cell r="A2496">
            <v>12254</v>
          </cell>
          <cell r="B2496" t="str">
            <v>Mevrouw</v>
          </cell>
          <cell r="C2496" t="str">
            <v>M. Donzo</v>
          </cell>
          <cell r="D2496">
            <v>40793</v>
          </cell>
          <cell r="E2496">
            <v>2958465</v>
          </cell>
          <cell r="F2496" t="str">
            <v>Z1</v>
          </cell>
          <cell r="G2496" t="str">
            <v>Dat. dienstjaren CAO</v>
          </cell>
          <cell r="H2496">
            <v>40793</v>
          </cell>
        </row>
        <row r="2497">
          <cell r="A2497">
            <v>12255</v>
          </cell>
          <cell r="B2497" t="str">
            <v>Dhr.</v>
          </cell>
          <cell r="C2497" t="str">
            <v>K. Lahouij</v>
          </cell>
          <cell r="D2497">
            <v>40819</v>
          </cell>
          <cell r="E2497">
            <v>2958465</v>
          </cell>
          <cell r="F2497" t="str">
            <v>Z1</v>
          </cell>
          <cell r="G2497" t="str">
            <v>Dat. dienstjaren CAO</v>
          </cell>
          <cell r="H2497">
            <v>40819</v>
          </cell>
        </row>
        <row r="2498">
          <cell r="A2498">
            <v>12256</v>
          </cell>
          <cell r="B2498" t="str">
            <v>Mevrouw</v>
          </cell>
          <cell r="C2498" t="str">
            <v>I. Pereira Teixeira Ferreira</v>
          </cell>
          <cell r="D2498">
            <v>38187</v>
          </cell>
          <cell r="E2498">
            <v>2958465</v>
          </cell>
          <cell r="F2498" t="str">
            <v>Z1</v>
          </cell>
          <cell r="G2498" t="str">
            <v>Dat. dienstjaren CAO</v>
          </cell>
          <cell r="H2498">
            <v>38187</v>
          </cell>
        </row>
        <row r="2499">
          <cell r="A2499">
            <v>12257</v>
          </cell>
          <cell r="B2499" t="str">
            <v>Mevrouw</v>
          </cell>
          <cell r="C2499" t="str">
            <v>N. El Bouziri</v>
          </cell>
          <cell r="D2499">
            <v>38565</v>
          </cell>
          <cell r="E2499">
            <v>2958465</v>
          </cell>
          <cell r="F2499" t="str">
            <v>Z1</v>
          </cell>
          <cell r="G2499" t="str">
            <v>Dat. dienstjaren CAO</v>
          </cell>
          <cell r="H2499">
            <v>38164</v>
          </cell>
        </row>
        <row r="2500">
          <cell r="A2500">
            <v>12258</v>
          </cell>
          <cell r="B2500" t="str">
            <v>Dhr.</v>
          </cell>
          <cell r="C2500" t="str">
            <v>M. Tanane</v>
          </cell>
          <cell r="D2500">
            <v>40889</v>
          </cell>
          <cell r="E2500">
            <v>2958465</v>
          </cell>
          <cell r="F2500" t="str">
            <v>Z1</v>
          </cell>
          <cell r="G2500" t="str">
            <v>Dat. dienstjaren CAO</v>
          </cell>
          <cell r="H2500">
            <v>40889</v>
          </cell>
        </row>
        <row r="2501">
          <cell r="A2501">
            <v>12259</v>
          </cell>
          <cell r="B2501" t="str">
            <v>Mevrouw</v>
          </cell>
          <cell r="C2501" t="str">
            <v>C. Hemels</v>
          </cell>
          <cell r="D2501">
            <v>40898</v>
          </cell>
          <cell r="E2501">
            <v>2958465</v>
          </cell>
          <cell r="F2501" t="str">
            <v>Z1</v>
          </cell>
          <cell r="G2501" t="str">
            <v>Dat. dienstjaren CAO</v>
          </cell>
          <cell r="H2501">
            <v>40898</v>
          </cell>
        </row>
        <row r="2502">
          <cell r="A2502">
            <v>12260</v>
          </cell>
          <cell r="B2502" t="str">
            <v>Mevrouw</v>
          </cell>
          <cell r="C2502" t="str">
            <v>F. Al-Ati-Allah - Bouharas</v>
          </cell>
          <cell r="D2502">
            <v>40940</v>
          </cell>
          <cell r="E2502">
            <v>2958465</v>
          </cell>
          <cell r="F2502" t="str">
            <v>Z1</v>
          </cell>
          <cell r="G2502" t="str">
            <v>Dat. dienstjaren CAO</v>
          </cell>
          <cell r="H2502">
            <v>39279</v>
          </cell>
        </row>
        <row r="2503">
          <cell r="A2503">
            <v>12261</v>
          </cell>
          <cell r="B2503" t="str">
            <v>Mevrouw</v>
          </cell>
          <cell r="C2503" t="str">
            <v>S. Arrahali - El Aamrani</v>
          </cell>
          <cell r="D2503">
            <v>40940</v>
          </cell>
          <cell r="E2503">
            <v>2958465</v>
          </cell>
          <cell r="F2503" t="str">
            <v>Z1</v>
          </cell>
          <cell r="G2503" t="str">
            <v>Dat. dienstjaren CAO</v>
          </cell>
          <cell r="H2503">
            <v>39456</v>
          </cell>
        </row>
        <row r="2504">
          <cell r="A2504">
            <v>12262</v>
          </cell>
          <cell r="B2504" t="str">
            <v>Dhr.</v>
          </cell>
          <cell r="C2504" t="str">
            <v>F. Boutamgharine</v>
          </cell>
          <cell r="D2504">
            <v>40940</v>
          </cell>
          <cell r="E2504">
            <v>2958465</v>
          </cell>
          <cell r="F2504" t="str">
            <v>Z1</v>
          </cell>
          <cell r="G2504" t="str">
            <v>Dat. dienstjaren CAO</v>
          </cell>
          <cell r="H2504">
            <v>37202</v>
          </cell>
        </row>
        <row r="2505">
          <cell r="A2505">
            <v>12263</v>
          </cell>
          <cell r="B2505" t="str">
            <v>Dhr.</v>
          </cell>
          <cell r="C2505" t="str">
            <v>A. Zamantouti</v>
          </cell>
          <cell r="D2505">
            <v>40940</v>
          </cell>
          <cell r="E2505">
            <v>2958465</v>
          </cell>
          <cell r="F2505" t="str">
            <v>Z1</v>
          </cell>
          <cell r="G2505" t="str">
            <v>Dat. dienstjaren CAO</v>
          </cell>
          <cell r="H2505">
            <v>37025</v>
          </cell>
        </row>
        <row r="2506">
          <cell r="A2506">
            <v>12264</v>
          </cell>
          <cell r="B2506" t="str">
            <v>Mevrouw</v>
          </cell>
          <cell r="C2506" t="str">
            <v>A. Yeboa</v>
          </cell>
          <cell r="D2506">
            <v>40938</v>
          </cell>
          <cell r="E2506">
            <v>2958465</v>
          </cell>
          <cell r="F2506" t="str">
            <v>Z1</v>
          </cell>
          <cell r="G2506" t="str">
            <v>Dat. dienstjaren CAO</v>
          </cell>
          <cell r="H2506">
            <v>40938</v>
          </cell>
        </row>
        <row r="2507">
          <cell r="A2507">
            <v>12265</v>
          </cell>
          <cell r="B2507" t="str">
            <v>Dhr.</v>
          </cell>
          <cell r="C2507" t="str">
            <v>K. Tibo</v>
          </cell>
          <cell r="D2507">
            <v>40967</v>
          </cell>
          <cell r="E2507">
            <v>2958465</v>
          </cell>
          <cell r="F2507" t="str">
            <v>Z1</v>
          </cell>
          <cell r="G2507" t="str">
            <v>Dat. dienstjaren CAO</v>
          </cell>
          <cell r="H2507">
            <v>40967</v>
          </cell>
        </row>
        <row r="2508">
          <cell r="A2508">
            <v>12266</v>
          </cell>
          <cell r="B2508" t="str">
            <v>Mevrouw</v>
          </cell>
          <cell r="C2508" t="str">
            <v>M.T. Houter</v>
          </cell>
          <cell r="D2508">
            <v>40987</v>
          </cell>
          <cell r="E2508">
            <v>2958465</v>
          </cell>
          <cell r="F2508" t="str">
            <v>Z1</v>
          </cell>
          <cell r="G2508" t="str">
            <v>Dat. dienstjaren CAO</v>
          </cell>
          <cell r="H2508">
            <v>40987</v>
          </cell>
        </row>
        <row r="2509">
          <cell r="A2509">
            <v>12267</v>
          </cell>
          <cell r="B2509" t="str">
            <v>Mevrouw</v>
          </cell>
          <cell r="C2509" t="str">
            <v>S.O. Arnhem</v>
          </cell>
          <cell r="D2509">
            <v>40997</v>
          </cell>
          <cell r="E2509">
            <v>2958465</v>
          </cell>
          <cell r="F2509" t="str">
            <v>Z1</v>
          </cell>
          <cell r="G2509" t="str">
            <v>Dat. dienstjaren CAO</v>
          </cell>
          <cell r="H2509">
            <v>40997</v>
          </cell>
        </row>
        <row r="2510">
          <cell r="A2510">
            <v>12268</v>
          </cell>
          <cell r="B2510" t="str">
            <v>Mevrouw</v>
          </cell>
          <cell r="C2510" t="str">
            <v>S. Kemper</v>
          </cell>
          <cell r="D2510">
            <v>40994</v>
          </cell>
          <cell r="E2510">
            <v>2958465</v>
          </cell>
          <cell r="F2510" t="str">
            <v>Z1</v>
          </cell>
          <cell r="G2510" t="str">
            <v>Dat. dienstjaren CAO</v>
          </cell>
          <cell r="H2510">
            <v>40994</v>
          </cell>
        </row>
        <row r="2511">
          <cell r="A2511">
            <v>12269</v>
          </cell>
          <cell r="B2511" t="str">
            <v>Dhr.</v>
          </cell>
          <cell r="C2511" t="str">
            <v>I. Yegek</v>
          </cell>
          <cell r="D2511">
            <v>41000</v>
          </cell>
          <cell r="E2511">
            <v>2958465</v>
          </cell>
          <cell r="F2511" t="str">
            <v>Z1</v>
          </cell>
          <cell r="G2511" t="str">
            <v>Dat. dienstjaren CAO</v>
          </cell>
          <cell r="H2511">
            <v>38855</v>
          </cell>
        </row>
        <row r="2512">
          <cell r="A2512">
            <v>12270</v>
          </cell>
          <cell r="B2512" t="str">
            <v>Mevrouw</v>
          </cell>
          <cell r="C2512" t="str">
            <v>H. Aarab</v>
          </cell>
          <cell r="D2512">
            <v>41087</v>
          </cell>
          <cell r="E2512">
            <v>2958465</v>
          </cell>
          <cell r="F2512" t="str">
            <v>Z1</v>
          </cell>
          <cell r="G2512" t="str">
            <v>Dat. dienstjaren CAO</v>
          </cell>
          <cell r="H2512">
            <v>41087</v>
          </cell>
        </row>
        <row r="2513">
          <cell r="A2513">
            <v>12271</v>
          </cell>
          <cell r="B2513" t="str">
            <v>Mevrouw</v>
          </cell>
          <cell r="C2513" t="str">
            <v>M. Adu Gyamfi</v>
          </cell>
          <cell r="D2513">
            <v>41092</v>
          </cell>
          <cell r="E2513">
            <v>2958465</v>
          </cell>
          <cell r="F2513" t="str">
            <v>Z1</v>
          </cell>
          <cell r="G2513" t="str">
            <v>Dat. dienstjaren CAO</v>
          </cell>
          <cell r="H2513">
            <v>41092</v>
          </cell>
        </row>
        <row r="2514">
          <cell r="A2514">
            <v>12272</v>
          </cell>
          <cell r="B2514" t="str">
            <v>Dhr.</v>
          </cell>
          <cell r="C2514" t="str">
            <v>D. Singh</v>
          </cell>
          <cell r="D2514">
            <v>41092</v>
          </cell>
          <cell r="E2514">
            <v>2958465</v>
          </cell>
          <cell r="F2514" t="str">
            <v>Z1</v>
          </cell>
          <cell r="G2514" t="str">
            <v>Dat. dienstjaren CAO</v>
          </cell>
          <cell r="H2514">
            <v>41092</v>
          </cell>
        </row>
        <row r="2515">
          <cell r="A2515">
            <v>12273</v>
          </cell>
          <cell r="B2515" t="str">
            <v>Dhr.</v>
          </cell>
          <cell r="C2515" t="str">
            <v>K. Singh</v>
          </cell>
          <cell r="D2515">
            <v>41092</v>
          </cell>
          <cell r="E2515">
            <v>2958465</v>
          </cell>
          <cell r="F2515" t="str">
            <v>Z1</v>
          </cell>
          <cell r="G2515" t="str">
            <v>Dat. dienstjaren CAO</v>
          </cell>
          <cell r="H2515">
            <v>41092</v>
          </cell>
        </row>
        <row r="2516">
          <cell r="A2516">
            <v>12274</v>
          </cell>
          <cell r="B2516" t="str">
            <v>Dhr.</v>
          </cell>
          <cell r="C2516" t="str">
            <v>L.G. Bonke</v>
          </cell>
          <cell r="D2516">
            <v>41099</v>
          </cell>
          <cell r="E2516">
            <v>2958465</v>
          </cell>
          <cell r="F2516" t="str">
            <v>Z1</v>
          </cell>
          <cell r="G2516" t="str">
            <v>Dat. dienstjaren CAO</v>
          </cell>
          <cell r="H2516">
            <v>41099</v>
          </cell>
        </row>
        <row r="2517">
          <cell r="A2517">
            <v>12275</v>
          </cell>
          <cell r="B2517" t="str">
            <v>Dhr.</v>
          </cell>
          <cell r="C2517" t="str">
            <v>A. El Abdellaoui</v>
          </cell>
          <cell r="D2517">
            <v>41095</v>
          </cell>
          <cell r="E2517">
            <v>2958465</v>
          </cell>
          <cell r="F2517" t="str">
            <v>Z1</v>
          </cell>
          <cell r="G2517" t="str">
            <v>Dat. dienstjaren CAO</v>
          </cell>
          <cell r="H2517">
            <v>41095</v>
          </cell>
        </row>
        <row r="2518">
          <cell r="A2518">
            <v>12276</v>
          </cell>
          <cell r="B2518" t="str">
            <v>Mevrouw</v>
          </cell>
          <cell r="C2518" t="str">
            <v>C.S. Esparza Vaca</v>
          </cell>
          <cell r="D2518">
            <v>41183</v>
          </cell>
          <cell r="E2518">
            <v>2958465</v>
          </cell>
          <cell r="F2518" t="str">
            <v>Z1</v>
          </cell>
          <cell r="G2518" t="str">
            <v>Dat. dienstjaren CAO</v>
          </cell>
          <cell r="H2518">
            <v>38368</v>
          </cell>
        </row>
        <row r="2519">
          <cell r="A2519">
            <v>12277</v>
          </cell>
          <cell r="B2519" t="str">
            <v>Dhr.</v>
          </cell>
          <cell r="C2519" t="str">
            <v>M. El-Issati</v>
          </cell>
          <cell r="D2519">
            <v>41183</v>
          </cell>
          <cell r="E2519">
            <v>2958465</v>
          </cell>
          <cell r="F2519" t="str">
            <v>Z1</v>
          </cell>
          <cell r="G2519" t="str">
            <v>Dat. dienstjaren CAO</v>
          </cell>
          <cell r="H2519">
            <v>38502</v>
          </cell>
        </row>
        <row r="2520">
          <cell r="A2520">
            <v>12278</v>
          </cell>
          <cell r="B2520" t="str">
            <v>Mevrouw</v>
          </cell>
          <cell r="C2520" t="str">
            <v>I.E. Codrington</v>
          </cell>
          <cell r="D2520">
            <v>41183</v>
          </cell>
          <cell r="E2520">
            <v>2958465</v>
          </cell>
          <cell r="F2520" t="str">
            <v>Z1</v>
          </cell>
          <cell r="G2520" t="str">
            <v>Dat. dienstjaren CAO</v>
          </cell>
          <cell r="H2520">
            <v>33057</v>
          </cell>
        </row>
        <row r="2521">
          <cell r="A2521">
            <v>12279</v>
          </cell>
          <cell r="B2521" t="str">
            <v>Dhr.</v>
          </cell>
          <cell r="C2521" t="str">
            <v>A. Ghaddari</v>
          </cell>
          <cell r="D2521">
            <v>41183</v>
          </cell>
          <cell r="E2521">
            <v>2958465</v>
          </cell>
          <cell r="F2521" t="str">
            <v>Z1</v>
          </cell>
          <cell r="G2521" t="str">
            <v>Dat. dienstjaren CAO</v>
          </cell>
          <cell r="H2521">
            <v>35996</v>
          </cell>
        </row>
        <row r="2522">
          <cell r="A2522">
            <v>12280</v>
          </cell>
          <cell r="B2522" t="str">
            <v>Dhr.</v>
          </cell>
          <cell r="C2522" t="str">
            <v>I. Boucetta</v>
          </cell>
          <cell r="D2522">
            <v>41183</v>
          </cell>
          <cell r="E2522">
            <v>2958465</v>
          </cell>
          <cell r="F2522" t="str">
            <v>Z1</v>
          </cell>
          <cell r="G2522" t="str">
            <v>Dat. dienstjaren CAO</v>
          </cell>
          <cell r="H2522">
            <v>37571</v>
          </cell>
        </row>
        <row r="2523">
          <cell r="A2523">
            <v>12281</v>
          </cell>
          <cell r="B2523" t="str">
            <v>Dhr.</v>
          </cell>
          <cell r="C2523" t="str">
            <v>A. Ahrouch</v>
          </cell>
          <cell r="D2523">
            <v>41183</v>
          </cell>
          <cell r="E2523">
            <v>2958465</v>
          </cell>
          <cell r="F2523" t="str">
            <v>Z1</v>
          </cell>
          <cell r="G2523" t="str">
            <v>Dat. dienstjaren CAO</v>
          </cell>
          <cell r="H2523">
            <v>40420</v>
          </cell>
        </row>
        <row r="2524">
          <cell r="A2524">
            <v>12282</v>
          </cell>
          <cell r="B2524" t="str">
            <v>Dhr.</v>
          </cell>
          <cell r="C2524" t="str">
            <v>R.C.P. Wimpel</v>
          </cell>
          <cell r="D2524">
            <v>41183</v>
          </cell>
          <cell r="E2524">
            <v>2958465</v>
          </cell>
          <cell r="F2524" t="str">
            <v>Z1</v>
          </cell>
          <cell r="G2524" t="str">
            <v>Dat. dienstjaren CAO</v>
          </cell>
          <cell r="H2524">
            <v>39727</v>
          </cell>
        </row>
        <row r="2525">
          <cell r="A2525">
            <v>12283</v>
          </cell>
          <cell r="B2525" t="str">
            <v>Mevrouw</v>
          </cell>
          <cell r="C2525" t="str">
            <v>A.R. Kumar - Dogra</v>
          </cell>
          <cell r="D2525">
            <v>41183</v>
          </cell>
          <cell r="E2525">
            <v>2958465</v>
          </cell>
          <cell r="F2525" t="str">
            <v>Z1</v>
          </cell>
          <cell r="G2525" t="str">
            <v>Dat. dienstjaren CAO</v>
          </cell>
          <cell r="H2525">
            <v>39722</v>
          </cell>
        </row>
        <row r="2526">
          <cell r="A2526">
            <v>12284</v>
          </cell>
          <cell r="B2526" t="str">
            <v>Mevrouw</v>
          </cell>
          <cell r="C2526" t="str">
            <v>N. Altun - Denizli</v>
          </cell>
          <cell r="D2526">
            <v>41183</v>
          </cell>
          <cell r="E2526">
            <v>2958465</v>
          </cell>
          <cell r="F2526" t="str">
            <v>Z1</v>
          </cell>
          <cell r="G2526" t="str">
            <v>Dat. dienstjaren CAO</v>
          </cell>
          <cell r="H2526">
            <v>34771</v>
          </cell>
        </row>
        <row r="2527">
          <cell r="A2527">
            <v>12285</v>
          </cell>
          <cell r="B2527" t="str">
            <v>Mevrouw</v>
          </cell>
          <cell r="C2527" t="str">
            <v>G.A. Adomako</v>
          </cell>
          <cell r="D2527">
            <v>41183</v>
          </cell>
          <cell r="E2527">
            <v>2958465</v>
          </cell>
          <cell r="F2527" t="str">
            <v>Z1</v>
          </cell>
          <cell r="G2527" t="str">
            <v>Dat. dienstjaren CAO</v>
          </cell>
          <cell r="H2527">
            <v>35462</v>
          </cell>
        </row>
        <row r="2528">
          <cell r="A2528">
            <v>12286</v>
          </cell>
          <cell r="B2528" t="str">
            <v>Mevrouw</v>
          </cell>
          <cell r="C2528" t="str">
            <v>C. Ruiz Gonzalez</v>
          </cell>
          <cell r="D2528">
            <v>41183</v>
          </cell>
          <cell r="E2528">
            <v>2958465</v>
          </cell>
          <cell r="F2528" t="str">
            <v>Z1</v>
          </cell>
          <cell r="G2528" t="str">
            <v>Dat. dienstjaren CAO</v>
          </cell>
          <cell r="H2528">
            <v>39780</v>
          </cell>
        </row>
        <row r="2529">
          <cell r="A2529">
            <v>12287</v>
          </cell>
          <cell r="B2529" t="str">
            <v>Dhr.</v>
          </cell>
          <cell r="C2529" t="str">
            <v>E. Asenso-Kusi</v>
          </cell>
          <cell r="D2529">
            <v>41183</v>
          </cell>
          <cell r="E2529">
            <v>2958465</v>
          </cell>
          <cell r="F2529" t="str">
            <v>Z1</v>
          </cell>
          <cell r="G2529" t="str">
            <v>Dat. dienstjaren CAO</v>
          </cell>
          <cell r="H2529">
            <v>40270</v>
          </cell>
        </row>
        <row r="2530">
          <cell r="A2530">
            <v>12288</v>
          </cell>
          <cell r="B2530" t="str">
            <v>Mevrouw</v>
          </cell>
          <cell r="C2530" t="str">
            <v>E. Poeketie</v>
          </cell>
          <cell r="D2530">
            <v>41183</v>
          </cell>
          <cell r="E2530">
            <v>2958465</v>
          </cell>
          <cell r="F2530" t="str">
            <v>Z1</v>
          </cell>
          <cell r="G2530" t="str">
            <v>Dat. dienstjaren CAO</v>
          </cell>
          <cell r="H2530">
            <v>38534</v>
          </cell>
        </row>
        <row r="2531">
          <cell r="A2531">
            <v>12289</v>
          </cell>
          <cell r="B2531" t="str">
            <v>Mevrouw</v>
          </cell>
          <cell r="C2531" t="str">
            <v>I. Mbuenene</v>
          </cell>
          <cell r="D2531">
            <v>41183</v>
          </cell>
          <cell r="E2531">
            <v>2958465</v>
          </cell>
          <cell r="F2531" t="str">
            <v>Z1</v>
          </cell>
          <cell r="G2531" t="str">
            <v>Dat. dienstjaren CAO</v>
          </cell>
          <cell r="H2531">
            <v>41183</v>
          </cell>
        </row>
        <row r="2532">
          <cell r="A2532">
            <v>12290</v>
          </cell>
          <cell r="B2532" t="str">
            <v>Dhr.</v>
          </cell>
          <cell r="C2532" t="str">
            <v>G.K. Grant</v>
          </cell>
          <cell r="D2532">
            <v>41183</v>
          </cell>
          <cell r="E2532">
            <v>2958465</v>
          </cell>
          <cell r="F2532" t="str">
            <v>Z1</v>
          </cell>
          <cell r="G2532" t="str">
            <v>Dat. dienstjaren CAO</v>
          </cell>
          <cell r="H2532">
            <v>35229</v>
          </cell>
        </row>
        <row r="2533">
          <cell r="A2533">
            <v>12291</v>
          </cell>
          <cell r="B2533" t="str">
            <v>Dhr.</v>
          </cell>
          <cell r="C2533" t="str">
            <v>M. Ganfoudi</v>
          </cell>
          <cell r="D2533">
            <v>41183</v>
          </cell>
          <cell r="E2533">
            <v>2958465</v>
          </cell>
          <cell r="F2533" t="str">
            <v>Z1</v>
          </cell>
          <cell r="G2533" t="str">
            <v>Dat. dienstjaren CAO</v>
          </cell>
          <cell r="H2533">
            <v>36780</v>
          </cell>
        </row>
        <row r="2534">
          <cell r="A2534">
            <v>12292</v>
          </cell>
          <cell r="B2534" t="str">
            <v>Dhr.</v>
          </cell>
          <cell r="C2534" t="str">
            <v>A. Ezzaidi</v>
          </cell>
          <cell r="D2534">
            <v>41183</v>
          </cell>
          <cell r="E2534">
            <v>2958465</v>
          </cell>
          <cell r="F2534" t="str">
            <v>Z1</v>
          </cell>
          <cell r="G2534" t="str">
            <v>Dat. dienstjaren CAO</v>
          </cell>
          <cell r="H2534">
            <v>39462</v>
          </cell>
        </row>
        <row r="2535">
          <cell r="A2535">
            <v>12293</v>
          </cell>
          <cell r="B2535" t="str">
            <v>Dhr.</v>
          </cell>
          <cell r="C2535" t="str">
            <v>R. el Bali</v>
          </cell>
          <cell r="D2535">
            <v>41218</v>
          </cell>
          <cell r="E2535">
            <v>2958465</v>
          </cell>
          <cell r="F2535" t="str">
            <v>Z1</v>
          </cell>
          <cell r="G2535" t="str">
            <v>Dat. dienstjaren CAO</v>
          </cell>
          <cell r="H2535">
            <v>41218</v>
          </cell>
        </row>
        <row r="2536">
          <cell r="A2536">
            <v>12294</v>
          </cell>
          <cell r="B2536" t="str">
            <v>Mevrouw</v>
          </cell>
          <cell r="C2536" t="str">
            <v>H.M. van der Veen - Todd</v>
          </cell>
          <cell r="D2536">
            <v>41244</v>
          </cell>
          <cell r="E2536">
            <v>2958465</v>
          </cell>
          <cell r="F2536" t="str">
            <v>Z1</v>
          </cell>
          <cell r="G2536" t="str">
            <v>Dat. dienstjaren CAO</v>
          </cell>
          <cell r="H2536">
            <v>38663</v>
          </cell>
        </row>
        <row r="2537">
          <cell r="A2537">
            <v>12295</v>
          </cell>
          <cell r="B2537" t="str">
            <v>Mevrouw</v>
          </cell>
          <cell r="C2537" t="str">
            <v>M. Rob - Bakker</v>
          </cell>
          <cell r="D2537">
            <v>41244</v>
          </cell>
          <cell r="E2537">
            <v>2958465</v>
          </cell>
          <cell r="F2537" t="str">
            <v>Z1</v>
          </cell>
          <cell r="G2537" t="str">
            <v>Dat. dienstjaren CAO</v>
          </cell>
          <cell r="H2537">
            <v>38663</v>
          </cell>
        </row>
        <row r="2538">
          <cell r="A2538">
            <v>12296</v>
          </cell>
          <cell r="B2538" t="str">
            <v>Dhr.</v>
          </cell>
          <cell r="C2538" t="str">
            <v>A. Bougadra</v>
          </cell>
          <cell r="D2538">
            <v>41244</v>
          </cell>
          <cell r="E2538">
            <v>2958465</v>
          </cell>
          <cell r="F2538" t="str">
            <v>Z1</v>
          </cell>
          <cell r="G2538" t="str">
            <v>Dat. dienstjaren CAO</v>
          </cell>
          <cell r="H2538">
            <v>38785</v>
          </cell>
        </row>
        <row r="2539">
          <cell r="A2539">
            <v>12297</v>
          </cell>
          <cell r="B2539" t="str">
            <v>Dhr.</v>
          </cell>
          <cell r="C2539" t="str">
            <v>A.P.D. Booij</v>
          </cell>
          <cell r="D2539">
            <v>41244</v>
          </cell>
          <cell r="E2539">
            <v>2958465</v>
          </cell>
          <cell r="F2539" t="str">
            <v>Z1</v>
          </cell>
          <cell r="G2539" t="str">
            <v>Dat. dienstjaren CAO</v>
          </cell>
          <cell r="H2539">
            <v>30407</v>
          </cell>
        </row>
        <row r="2540">
          <cell r="A2540">
            <v>12298</v>
          </cell>
          <cell r="B2540" t="str">
            <v>Mevrouw</v>
          </cell>
          <cell r="C2540" t="str">
            <v>G. Kaak - Barinova</v>
          </cell>
          <cell r="D2540">
            <v>41244</v>
          </cell>
          <cell r="E2540">
            <v>2958465</v>
          </cell>
          <cell r="F2540" t="str">
            <v>Z1</v>
          </cell>
          <cell r="G2540" t="str">
            <v>Dat. dienstjaren CAO</v>
          </cell>
          <cell r="H2540">
            <v>38170</v>
          </cell>
        </row>
        <row r="2541">
          <cell r="A2541">
            <v>12299</v>
          </cell>
          <cell r="B2541" t="str">
            <v>Dhr.</v>
          </cell>
          <cell r="C2541" t="str">
            <v>V. van der Horst</v>
          </cell>
          <cell r="D2541">
            <v>41244</v>
          </cell>
          <cell r="E2541">
            <v>2958465</v>
          </cell>
          <cell r="F2541" t="str">
            <v>Z1</v>
          </cell>
          <cell r="G2541" t="str">
            <v>Dat. dienstjaren CAO</v>
          </cell>
          <cell r="H2541">
            <v>31229</v>
          </cell>
        </row>
        <row r="2542">
          <cell r="A2542">
            <v>12300</v>
          </cell>
          <cell r="B2542" t="str">
            <v>Mevrouw</v>
          </cell>
          <cell r="C2542" t="str">
            <v>F. Wever - Amartey</v>
          </cell>
          <cell r="D2542">
            <v>41244</v>
          </cell>
          <cell r="E2542">
            <v>2958465</v>
          </cell>
          <cell r="F2542" t="str">
            <v>Z1</v>
          </cell>
          <cell r="G2542" t="str">
            <v>Dat. dienstjaren CAO</v>
          </cell>
          <cell r="H2542">
            <v>38099</v>
          </cell>
        </row>
        <row r="2543">
          <cell r="A2543">
            <v>12301</v>
          </cell>
          <cell r="B2543" t="str">
            <v>Mevrouw</v>
          </cell>
          <cell r="C2543" t="str">
            <v>Z.A. Gomes - Pires</v>
          </cell>
          <cell r="D2543">
            <v>41244</v>
          </cell>
          <cell r="E2543">
            <v>2958465</v>
          </cell>
          <cell r="F2543" t="str">
            <v>Z1</v>
          </cell>
          <cell r="G2543" t="str">
            <v>Dat. dienstjaren CAO</v>
          </cell>
          <cell r="H2543">
            <v>38383</v>
          </cell>
        </row>
        <row r="2544">
          <cell r="A2544">
            <v>12302</v>
          </cell>
          <cell r="B2544" t="str">
            <v>Dhr.</v>
          </cell>
          <cell r="C2544" t="str">
            <v>O. Atak</v>
          </cell>
          <cell r="D2544">
            <v>41253</v>
          </cell>
          <cell r="E2544">
            <v>2958465</v>
          </cell>
          <cell r="F2544" t="str">
            <v>Z1</v>
          </cell>
          <cell r="G2544" t="str">
            <v>Dat. dienstjaren CAO</v>
          </cell>
          <cell r="H2544">
            <v>40889</v>
          </cell>
        </row>
        <row r="2545">
          <cell r="A2545">
            <v>12303</v>
          </cell>
          <cell r="B2545" t="str">
            <v>Dhr.</v>
          </cell>
          <cell r="C2545" t="str">
            <v>S. Falkou</v>
          </cell>
          <cell r="D2545">
            <v>41303</v>
          </cell>
          <cell r="E2545">
            <v>2958465</v>
          </cell>
          <cell r="F2545" t="str">
            <v>Z1</v>
          </cell>
          <cell r="G2545" t="str">
            <v>Dat. dienstjaren CAO</v>
          </cell>
          <cell r="H2545">
            <v>41303</v>
          </cell>
        </row>
        <row r="2546">
          <cell r="A2546">
            <v>12304</v>
          </cell>
          <cell r="B2546" t="str">
            <v>Mevrouw</v>
          </cell>
          <cell r="C2546" t="str">
            <v>W.C. van Leeuwen</v>
          </cell>
          <cell r="D2546">
            <v>41306</v>
          </cell>
          <cell r="E2546">
            <v>2958465</v>
          </cell>
          <cell r="F2546" t="str">
            <v>Z1</v>
          </cell>
          <cell r="G2546" t="str">
            <v>Dat. dienstjaren CAO</v>
          </cell>
          <cell r="H2546">
            <v>39629</v>
          </cell>
        </row>
        <row r="2547">
          <cell r="A2547">
            <v>12305</v>
          </cell>
          <cell r="B2547" t="str">
            <v>Mevrouw</v>
          </cell>
          <cell r="C2547" t="str">
            <v>J. van Duijn</v>
          </cell>
          <cell r="D2547">
            <v>41306</v>
          </cell>
          <cell r="E2547">
            <v>2958465</v>
          </cell>
          <cell r="F2547" t="str">
            <v>Z1</v>
          </cell>
          <cell r="G2547" t="str">
            <v>Dat. dienstjaren CAO</v>
          </cell>
          <cell r="H2547">
            <v>39869</v>
          </cell>
        </row>
        <row r="2548">
          <cell r="A2548">
            <v>12306</v>
          </cell>
          <cell r="B2548" t="str">
            <v>Mevrouw</v>
          </cell>
          <cell r="C2548" t="str">
            <v>R.A. Visser - Schet</v>
          </cell>
          <cell r="D2548">
            <v>41334</v>
          </cell>
          <cell r="E2548">
            <v>2958465</v>
          </cell>
          <cell r="F2548" t="str">
            <v>Z1</v>
          </cell>
          <cell r="G2548" t="str">
            <v>Dat. dienstjaren CAO</v>
          </cell>
          <cell r="H2548">
            <v>36041</v>
          </cell>
        </row>
        <row r="2549">
          <cell r="A2549">
            <v>12307</v>
          </cell>
          <cell r="B2549" t="str">
            <v>Dhr.</v>
          </cell>
          <cell r="C2549" t="str">
            <v>P.J.J. Manshanden</v>
          </cell>
          <cell r="D2549">
            <v>41365</v>
          </cell>
          <cell r="E2549">
            <v>2958465</v>
          </cell>
          <cell r="F2549" t="str">
            <v>Z1</v>
          </cell>
          <cell r="G2549" t="str">
            <v>Dat. dienstjaren CAO</v>
          </cell>
          <cell r="H2549">
            <v>39344</v>
          </cell>
        </row>
        <row r="2550">
          <cell r="A2550">
            <v>12308</v>
          </cell>
          <cell r="B2550" t="str">
            <v>Dhr.</v>
          </cell>
          <cell r="C2550" t="str">
            <v>W.M. Molenaar</v>
          </cell>
          <cell r="D2550">
            <v>41365</v>
          </cell>
          <cell r="E2550">
            <v>2958465</v>
          </cell>
          <cell r="F2550" t="str">
            <v>Z1</v>
          </cell>
          <cell r="G2550" t="str">
            <v>Dat. dienstjaren CAO</v>
          </cell>
          <cell r="H2550">
            <v>35906</v>
          </cell>
        </row>
        <row r="2551">
          <cell r="A2551">
            <v>12309</v>
          </cell>
          <cell r="B2551" t="str">
            <v>Dhr.</v>
          </cell>
          <cell r="C2551" t="str">
            <v>M. Aazif</v>
          </cell>
          <cell r="D2551">
            <v>41354</v>
          </cell>
          <cell r="E2551">
            <v>2958465</v>
          </cell>
          <cell r="F2551" t="str">
            <v>Z1</v>
          </cell>
          <cell r="G2551" t="str">
            <v>Dat. dienstjaren CAO</v>
          </cell>
          <cell r="H2551">
            <v>41354</v>
          </cell>
        </row>
        <row r="2552">
          <cell r="A2552">
            <v>12310</v>
          </cell>
          <cell r="B2552" t="str">
            <v>Dhr.</v>
          </cell>
          <cell r="C2552" t="str">
            <v>A. Ouchou</v>
          </cell>
          <cell r="D2552">
            <v>41358</v>
          </cell>
          <cell r="E2552">
            <v>2958465</v>
          </cell>
          <cell r="F2552" t="str">
            <v>Z1</v>
          </cell>
          <cell r="G2552" t="str">
            <v>Dat. dienstjaren CAO</v>
          </cell>
          <cell r="H2552">
            <v>41358</v>
          </cell>
        </row>
        <row r="2553">
          <cell r="A2553">
            <v>12311</v>
          </cell>
          <cell r="B2553" t="str">
            <v>Dhr.</v>
          </cell>
          <cell r="C2553" t="str">
            <v>R.R. Roos</v>
          </cell>
          <cell r="D2553">
            <v>41393</v>
          </cell>
          <cell r="E2553">
            <v>2958465</v>
          </cell>
          <cell r="F2553" t="str">
            <v>Z1</v>
          </cell>
          <cell r="G2553" t="str">
            <v>Dat. dienstjaren CAO</v>
          </cell>
          <cell r="H2553">
            <v>41393</v>
          </cell>
        </row>
        <row r="2554">
          <cell r="A2554">
            <v>12312</v>
          </cell>
          <cell r="B2554" t="str">
            <v>Dhr.</v>
          </cell>
          <cell r="C2554" t="str">
            <v>B. Jiber</v>
          </cell>
          <cell r="D2554">
            <v>41389</v>
          </cell>
          <cell r="E2554">
            <v>2958465</v>
          </cell>
          <cell r="F2554" t="str">
            <v>Z1</v>
          </cell>
          <cell r="G2554" t="str">
            <v>Dat. dienstjaren CAO</v>
          </cell>
          <cell r="H2554">
            <v>41389</v>
          </cell>
        </row>
        <row r="2555">
          <cell r="A2555">
            <v>12313</v>
          </cell>
          <cell r="B2555" t="str">
            <v>Mevrouw</v>
          </cell>
          <cell r="C2555" t="str">
            <v>C.J. van der Lijcke - Bron</v>
          </cell>
          <cell r="D2555">
            <v>41395</v>
          </cell>
          <cell r="E2555">
            <v>2958465</v>
          </cell>
          <cell r="F2555" t="str">
            <v>Z1</v>
          </cell>
          <cell r="G2555" t="str">
            <v>Dat. dienstjaren CAO</v>
          </cell>
          <cell r="H2555">
            <v>40695</v>
          </cell>
        </row>
        <row r="2556">
          <cell r="A2556">
            <v>12314</v>
          </cell>
          <cell r="B2556" t="str">
            <v>Mevrouw</v>
          </cell>
          <cell r="C2556" t="str">
            <v>S. Vukovic</v>
          </cell>
          <cell r="D2556">
            <v>41422</v>
          </cell>
          <cell r="E2556">
            <v>2958465</v>
          </cell>
          <cell r="F2556" t="str">
            <v>Z1</v>
          </cell>
          <cell r="G2556" t="str">
            <v>Dat. dienstjaren CAO</v>
          </cell>
          <cell r="H2556">
            <v>41422</v>
          </cell>
        </row>
        <row r="2557">
          <cell r="A2557">
            <v>12315</v>
          </cell>
          <cell r="B2557" t="str">
            <v>Mevrouw</v>
          </cell>
          <cell r="C2557" t="str">
            <v>K. Atak</v>
          </cell>
          <cell r="D2557">
            <v>41457</v>
          </cell>
          <cell r="E2557">
            <v>2958465</v>
          </cell>
          <cell r="F2557" t="str">
            <v>Z1</v>
          </cell>
          <cell r="G2557" t="str">
            <v>Dat. dienstjaren CAO</v>
          </cell>
          <cell r="H2557">
            <v>41205</v>
          </cell>
        </row>
        <row r="2558">
          <cell r="A2558">
            <v>12316</v>
          </cell>
          <cell r="B2558" t="str">
            <v>Mevrouw</v>
          </cell>
          <cell r="C2558" t="str">
            <v>E.O. Abebio</v>
          </cell>
          <cell r="D2558">
            <v>41442</v>
          </cell>
          <cell r="E2558">
            <v>2958465</v>
          </cell>
          <cell r="F2558" t="str">
            <v>Z1</v>
          </cell>
          <cell r="G2558" t="str">
            <v>Dat. dienstjaren CAO</v>
          </cell>
          <cell r="H2558">
            <v>41122</v>
          </cell>
        </row>
        <row r="2559">
          <cell r="A2559">
            <v>12317</v>
          </cell>
          <cell r="B2559" t="str">
            <v>Mevrouw</v>
          </cell>
          <cell r="C2559" t="str">
            <v>K. Guermani</v>
          </cell>
          <cell r="D2559">
            <v>41444</v>
          </cell>
          <cell r="E2559">
            <v>2958465</v>
          </cell>
          <cell r="F2559" t="str">
            <v>Z1</v>
          </cell>
          <cell r="G2559" t="str">
            <v>Dat. dienstjaren CAO</v>
          </cell>
          <cell r="H2559">
            <v>41444</v>
          </cell>
        </row>
        <row r="2560">
          <cell r="A2560">
            <v>12318</v>
          </cell>
          <cell r="B2560" t="str">
            <v>Mevrouw</v>
          </cell>
          <cell r="C2560" t="str">
            <v>B. Vermeulen</v>
          </cell>
          <cell r="D2560">
            <v>41487</v>
          </cell>
          <cell r="E2560">
            <v>2958465</v>
          </cell>
          <cell r="F2560" t="str">
            <v>Z1</v>
          </cell>
          <cell r="G2560" t="str">
            <v>Dat. dienstjaren CAO</v>
          </cell>
          <cell r="H2560">
            <v>36495</v>
          </cell>
        </row>
        <row r="2561">
          <cell r="A2561">
            <v>12319</v>
          </cell>
          <cell r="B2561" t="str">
            <v>Dhr.</v>
          </cell>
          <cell r="C2561" t="str">
            <v>H. Machichi</v>
          </cell>
          <cell r="D2561">
            <v>41540</v>
          </cell>
          <cell r="E2561">
            <v>2958465</v>
          </cell>
          <cell r="F2561" t="str">
            <v>Z1</v>
          </cell>
          <cell r="G2561" t="str">
            <v>Dat. dienstjaren CAO</v>
          </cell>
          <cell r="H2561">
            <v>41540</v>
          </cell>
        </row>
        <row r="2562">
          <cell r="A2562">
            <v>12320</v>
          </cell>
          <cell r="B2562" t="str">
            <v>Dhr.</v>
          </cell>
          <cell r="C2562" t="str">
            <v>A. Coban</v>
          </cell>
          <cell r="D2562">
            <v>41579</v>
          </cell>
          <cell r="E2562">
            <v>2958465</v>
          </cell>
          <cell r="F2562" t="str">
            <v>Z1</v>
          </cell>
          <cell r="G2562" t="str">
            <v>Dat. dienstjaren CAO</v>
          </cell>
          <cell r="H2562">
            <v>37316</v>
          </cell>
        </row>
        <row r="2563">
          <cell r="A2563">
            <v>12321</v>
          </cell>
          <cell r="B2563" t="str">
            <v>Dhr.</v>
          </cell>
          <cell r="C2563" t="str">
            <v>M. Inevi</v>
          </cell>
          <cell r="D2563">
            <v>41579</v>
          </cell>
          <cell r="E2563">
            <v>2958465</v>
          </cell>
          <cell r="F2563" t="str">
            <v>Z1</v>
          </cell>
          <cell r="G2563" t="str">
            <v>Dat. dienstjaren CAO</v>
          </cell>
          <cell r="H2563">
            <v>33294</v>
          </cell>
        </row>
        <row r="2564">
          <cell r="A2564">
            <v>12322</v>
          </cell>
          <cell r="B2564" t="str">
            <v>Dhr.</v>
          </cell>
          <cell r="C2564" t="str">
            <v>C. Temiz</v>
          </cell>
          <cell r="D2564">
            <v>41579</v>
          </cell>
          <cell r="E2564">
            <v>2958465</v>
          </cell>
          <cell r="F2564" t="str">
            <v>Z1</v>
          </cell>
          <cell r="G2564" t="str">
            <v>Dat. dienstjaren CAO</v>
          </cell>
          <cell r="H2564">
            <v>35431</v>
          </cell>
        </row>
        <row r="2565">
          <cell r="A2565">
            <v>12323</v>
          </cell>
          <cell r="B2565" t="str">
            <v>Dhr.</v>
          </cell>
          <cell r="C2565" t="str">
            <v>A. Moufid</v>
          </cell>
          <cell r="D2565">
            <v>41561</v>
          </cell>
          <cell r="E2565">
            <v>2958465</v>
          </cell>
          <cell r="F2565" t="str">
            <v>Z1</v>
          </cell>
          <cell r="G2565" t="str">
            <v>Dat. dienstjaren CAO</v>
          </cell>
          <cell r="H2565">
            <v>41561</v>
          </cell>
        </row>
        <row r="2566">
          <cell r="A2566">
            <v>12324</v>
          </cell>
          <cell r="B2566" t="str">
            <v>Dhr.</v>
          </cell>
          <cell r="C2566" t="str">
            <v>M. Jelti</v>
          </cell>
          <cell r="D2566">
            <v>41642</v>
          </cell>
          <cell r="E2566">
            <v>2958465</v>
          </cell>
          <cell r="F2566" t="str">
            <v>Z1</v>
          </cell>
          <cell r="G2566" t="str">
            <v>Dat. dienstjaren CAO</v>
          </cell>
          <cell r="H2566">
            <v>34278</v>
          </cell>
        </row>
        <row r="2567">
          <cell r="A2567">
            <v>12325</v>
          </cell>
          <cell r="B2567" t="str">
            <v>Mevrouw</v>
          </cell>
          <cell r="C2567" t="str">
            <v>J. de Graaf - Verpalen</v>
          </cell>
          <cell r="D2567">
            <v>41640</v>
          </cell>
          <cell r="E2567">
            <v>2958465</v>
          </cell>
          <cell r="F2567" t="str">
            <v>Z1</v>
          </cell>
          <cell r="G2567" t="str">
            <v>Dat. dienstjaren CAO</v>
          </cell>
          <cell r="H2567">
            <v>41640</v>
          </cell>
        </row>
        <row r="2568">
          <cell r="A2568">
            <v>12326</v>
          </cell>
          <cell r="B2568" t="str">
            <v>Dhr.</v>
          </cell>
          <cell r="C2568" t="str">
            <v>A. Chaari</v>
          </cell>
          <cell r="D2568">
            <v>41640</v>
          </cell>
          <cell r="E2568">
            <v>2958465</v>
          </cell>
          <cell r="F2568" t="str">
            <v>Z1</v>
          </cell>
          <cell r="G2568" t="str">
            <v>Dat. dienstjaren CAO</v>
          </cell>
          <cell r="H2568">
            <v>38611</v>
          </cell>
        </row>
        <row r="2569">
          <cell r="A2569">
            <v>12327</v>
          </cell>
          <cell r="B2569" t="str">
            <v>Mevrouw</v>
          </cell>
          <cell r="C2569" t="str">
            <v>P. van Weenen</v>
          </cell>
          <cell r="D2569">
            <v>41666</v>
          </cell>
          <cell r="E2569">
            <v>2958465</v>
          </cell>
          <cell r="F2569" t="str">
            <v>Z1</v>
          </cell>
          <cell r="G2569" t="str">
            <v>Dat. dienstjaren CAO</v>
          </cell>
          <cell r="H2569">
            <v>41482</v>
          </cell>
        </row>
        <row r="2570">
          <cell r="A2570">
            <v>12328</v>
          </cell>
          <cell r="B2570" t="str">
            <v>Mevrouw</v>
          </cell>
          <cell r="C2570" t="str">
            <v>A. Mensah</v>
          </cell>
          <cell r="D2570">
            <v>41760</v>
          </cell>
          <cell r="E2570">
            <v>2958465</v>
          </cell>
          <cell r="F2570" t="str">
            <v>Z1</v>
          </cell>
          <cell r="G2570" t="str">
            <v>Dat. dienstjaren CAO</v>
          </cell>
          <cell r="H2570">
            <v>39545</v>
          </cell>
        </row>
        <row r="2571">
          <cell r="A2571">
            <v>12329</v>
          </cell>
          <cell r="B2571" t="str">
            <v>Dhr.</v>
          </cell>
          <cell r="C2571" t="str">
            <v>A. El Ghouch</v>
          </cell>
          <cell r="D2571">
            <v>41760</v>
          </cell>
          <cell r="E2571">
            <v>2958465</v>
          </cell>
          <cell r="F2571" t="str">
            <v>Z1</v>
          </cell>
          <cell r="G2571" t="str">
            <v>Dat. dienstjaren CAO</v>
          </cell>
          <cell r="H2571">
            <v>35586</v>
          </cell>
        </row>
        <row r="2572">
          <cell r="A2572">
            <v>12330</v>
          </cell>
          <cell r="B2572" t="str">
            <v>Dhr.</v>
          </cell>
          <cell r="C2572" t="str">
            <v>M. Haddouzi</v>
          </cell>
          <cell r="D2572">
            <v>41760</v>
          </cell>
          <cell r="E2572">
            <v>2958465</v>
          </cell>
          <cell r="F2572" t="str">
            <v>Z1</v>
          </cell>
          <cell r="G2572" t="str">
            <v>Dat. dienstjaren CAO</v>
          </cell>
          <cell r="H2572">
            <v>37334</v>
          </cell>
        </row>
        <row r="2573">
          <cell r="A2573">
            <v>12331</v>
          </cell>
          <cell r="B2573" t="str">
            <v>Dhr.</v>
          </cell>
          <cell r="C2573" t="str">
            <v>O. Boukhizzou</v>
          </cell>
          <cell r="D2573">
            <v>41760</v>
          </cell>
          <cell r="E2573">
            <v>2958465</v>
          </cell>
          <cell r="F2573" t="str">
            <v>Z1</v>
          </cell>
          <cell r="G2573" t="str">
            <v>Dat. dienstjaren CAO</v>
          </cell>
          <cell r="H2573">
            <v>38911</v>
          </cell>
        </row>
        <row r="2574">
          <cell r="A2574">
            <v>12332</v>
          </cell>
          <cell r="B2574" t="str">
            <v>Mevrouw</v>
          </cell>
          <cell r="C2574" t="str">
            <v>D.J. Bijleveld - Dreijer</v>
          </cell>
          <cell r="D2574">
            <v>41760</v>
          </cell>
          <cell r="E2574">
            <v>2958465</v>
          </cell>
          <cell r="F2574" t="str">
            <v>Z1</v>
          </cell>
          <cell r="G2574" t="str">
            <v>Dat. dienstjaren CAO</v>
          </cell>
          <cell r="H2574">
            <v>36708</v>
          </cell>
        </row>
        <row r="2575">
          <cell r="A2575">
            <v>12333</v>
          </cell>
          <cell r="B2575" t="str">
            <v>Mevrouw</v>
          </cell>
          <cell r="C2575" t="str">
            <v>D. Pool - Badjuri</v>
          </cell>
          <cell r="D2575">
            <v>41760</v>
          </cell>
          <cell r="E2575">
            <v>2958465</v>
          </cell>
          <cell r="F2575" t="str">
            <v>Z1</v>
          </cell>
          <cell r="G2575" t="str">
            <v>Dat. dienstjaren CAO</v>
          </cell>
          <cell r="H2575">
            <v>36501</v>
          </cell>
        </row>
        <row r="2576">
          <cell r="A2576">
            <v>12334</v>
          </cell>
          <cell r="B2576" t="str">
            <v>Dhr.</v>
          </cell>
          <cell r="C2576" t="str">
            <v>K. Obeng</v>
          </cell>
          <cell r="D2576">
            <v>41760</v>
          </cell>
          <cell r="E2576">
            <v>2958465</v>
          </cell>
          <cell r="F2576" t="str">
            <v>Z1</v>
          </cell>
          <cell r="G2576" t="str">
            <v>Dat. dienstjaren CAO</v>
          </cell>
          <cell r="H2576">
            <v>40196</v>
          </cell>
        </row>
        <row r="2577">
          <cell r="A2577">
            <v>12335</v>
          </cell>
          <cell r="B2577" t="str">
            <v>Mevrouw</v>
          </cell>
          <cell r="C2577" t="str">
            <v>S. Yildiz - Eken</v>
          </cell>
          <cell r="D2577">
            <v>41760</v>
          </cell>
          <cell r="E2577">
            <v>2958465</v>
          </cell>
          <cell r="F2577" t="str">
            <v>Z1</v>
          </cell>
          <cell r="G2577" t="str">
            <v>Dat. dienstjaren CAO</v>
          </cell>
          <cell r="H2577">
            <v>38593</v>
          </cell>
        </row>
        <row r="2578">
          <cell r="A2578">
            <v>12336</v>
          </cell>
          <cell r="B2578" t="str">
            <v>Mevrouw</v>
          </cell>
          <cell r="C2578" t="str">
            <v>S. Belgassemi</v>
          </cell>
          <cell r="D2578">
            <v>41760</v>
          </cell>
          <cell r="E2578">
            <v>2958465</v>
          </cell>
          <cell r="F2578" t="str">
            <v>Z1</v>
          </cell>
          <cell r="G2578" t="str">
            <v>Dat. dienstjaren CAO</v>
          </cell>
          <cell r="H2578">
            <v>37179</v>
          </cell>
        </row>
        <row r="2579">
          <cell r="A2579">
            <v>12337</v>
          </cell>
          <cell r="B2579" t="str">
            <v>Dhr.</v>
          </cell>
          <cell r="C2579" t="str">
            <v>A. Laamimache</v>
          </cell>
          <cell r="D2579">
            <v>41760</v>
          </cell>
          <cell r="E2579">
            <v>2958465</v>
          </cell>
          <cell r="F2579" t="str">
            <v>Z1</v>
          </cell>
          <cell r="G2579" t="str">
            <v>Dat. dienstjaren CAO</v>
          </cell>
          <cell r="H2579">
            <v>39797</v>
          </cell>
        </row>
        <row r="2580">
          <cell r="A2580">
            <v>12338</v>
          </cell>
          <cell r="B2580" t="str">
            <v>Dhr.</v>
          </cell>
          <cell r="C2580" t="str">
            <v>L. M' Ssaadi</v>
          </cell>
          <cell r="D2580">
            <v>41760</v>
          </cell>
          <cell r="E2580">
            <v>2958465</v>
          </cell>
          <cell r="F2580" t="str">
            <v>Z1</v>
          </cell>
          <cell r="G2580" t="str">
            <v>Dat. dienstjaren CAO</v>
          </cell>
          <cell r="H2580">
            <v>35765</v>
          </cell>
        </row>
        <row r="2581">
          <cell r="A2581">
            <v>12339</v>
          </cell>
          <cell r="B2581" t="str">
            <v>Dhr.</v>
          </cell>
          <cell r="C2581" t="str">
            <v>M. El Jattari</v>
          </cell>
          <cell r="D2581">
            <v>41760</v>
          </cell>
          <cell r="E2581">
            <v>2958465</v>
          </cell>
          <cell r="F2581" t="str">
            <v>Z1</v>
          </cell>
          <cell r="G2581" t="str">
            <v>Dat. dienstjaren CAO</v>
          </cell>
          <cell r="H2581">
            <v>37230</v>
          </cell>
        </row>
        <row r="2582">
          <cell r="A2582">
            <v>12340</v>
          </cell>
          <cell r="B2582" t="str">
            <v>Dhr.</v>
          </cell>
          <cell r="C2582" t="str">
            <v>Y. Chaibani</v>
          </cell>
          <cell r="D2582">
            <v>41760</v>
          </cell>
          <cell r="E2582">
            <v>2958465</v>
          </cell>
          <cell r="F2582" t="str">
            <v>Z1</v>
          </cell>
          <cell r="G2582" t="str">
            <v>Dat. dienstjaren CAO</v>
          </cell>
          <cell r="H2582">
            <v>35564</v>
          </cell>
        </row>
        <row r="2583">
          <cell r="A2583">
            <v>12341</v>
          </cell>
          <cell r="B2583" t="str">
            <v>Dhr.</v>
          </cell>
          <cell r="C2583" t="str">
            <v>A. Bouhbouh</v>
          </cell>
          <cell r="D2583">
            <v>41760</v>
          </cell>
          <cell r="E2583">
            <v>2958465</v>
          </cell>
          <cell r="F2583" t="str">
            <v>Z1</v>
          </cell>
          <cell r="G2583" t="str">
            <v>Dat. dienstjaren CAO</v>
          </cell>
          <cell r="H2583">
            <v>36903</v>
          </cell>
        </row>
        <row r="2584">
          <cell r="A2584">
            <v>12342</v>
          </cell>
          <cell r="B2584" t="str">
            <v>Dhr.</v>
          </cell>
          <cell r="C2584" t="str">
            <v>J. Ajouaou</v>
          </cell>
          <cell r="D2584">
            <v>41760</v>
          </cell>
          <cell r="E2584">
            <v>2958465</v>
          </cell>
          <cell r="F2584" t="str">
            <v>Z1</v>
          </cell>
          <cell r="G2584" t="str">
            <v>Dat. dienstjaren CAO</v>
          </cell>
          <cell r="H2584">
            <v>38279</v>
          </cell>
        </row>
        <row r="2585">
          <cell r="A2585">
            <v>12343</v>
          </cell>
          <cell r="B2585" t="str">
            <v>Dhr.</v>
          </cell>
          <cell r="C2585" t="str">
            <v>K. Poku</v>
          </cell>
          <cell r="D2585">
            <v>41671</v>
          </cell>
          <cell r="E2585">
            <v>2958465</v>
          </cell>
          <cell r="F2585" t="str">
            <v>Z1</v>
          </cell>
          <cell r="G2585" t="str">
            <v>Dat. dienstjaren CAO</v>
          </cell>
          <cell r="H2585">
            <v>41671</v>
          </cell>
        </row>
        <row r="2586">
          <cell r="A2586">
            <v>12344</v>
          </cell>
          <cell r="B2586" t="str">
            <v>Mevrouw</v>
          </cell>
          <cell r="C2586" t="str">
            <v>S.M. Bruijns - Simmons</v>
          </cell>
          <cell r="D2586">
            <v>41682</v>
          </cell>
          <cell r="E2586">
            <v>2958465</v>
          </cell>
          <cell r="F2586" t="str">
            <v>Z1</v>
          </cell>
          <cell r="G2586" t="str">
            <v>Dat. dienstjaren CAO</v>
          </cell>
          <cell r="H2586">
            <v>41682</v>
          </cell>
        </row>
        <row r="2587">
          <cell r="A2587">
            <v>12345</v>
          </cell>
          <cell r="B2587" t="str">
            <v>Mevrouw</v>
          </cell>
          <cell r="C2587" t="str">
            <v>A.N. Mahabali - Alihoesen</v>
          </cell>
          <cell r="D2587">
            <v>41695</v>
          </cell>
          <cell r="E2587">
            <v>2958465</v>
          </cell>
          <cell r="F2587" t="str">
            <v>Z1</v>
          </cell>
          <cell r="G2587" t="str">
            <v>Dat. dienstjaren CAO</v>
          </cell>
          <cell r="H2587">
            <v>41695</v>
          </cell>
        </row>
        <row r="2588">
          <cell r="A2588">
            <v>12346</v>
          </cell>
          <cell r="B2588" t="str">
            <v>Mevrouw</v>
          </cell>
          <cell r="C2588" t="str">
            <v>F. Cetin</v>
          </cell>
          <cell r="D2588">
            <v>38869</v>
          </cell>
          <cell r="E2588">
            <v>2958465</v>
          </cell>
          <cell r="F2588" t="str">
            <v>Z1</v>
          </cell>
          <cell r="G2588" t="str">
            <v>Dat. dienstjaren CAO</v>
          </cell>
          <cell r="H2588">
            <v>36986</v>
          </cell>
        </row>
        <row r="2589">
          <cell r="A2589">
            <v>12347</v>
          </cell>
          <cell r="B2589" t="str">
            <v>Mevrouw</v>
          </cell>
          <cell r="C2589" t="str">
            <v>K. Cetin</v>
          </cell>
          <cell r="D2589">
            <v>38869</v>
          </cell>
          <cell r="E2589">
            <v>2958465</v>
          </cell>
          <cell r="F2589" t="str">
            <v>Z1</v>
          </cell>
          <cell r="G2589" t="str">
            <v>Dat. dienstjaren CAO</v>
          </cell>
          <cell r="H2589">
            <v>36990</v>
          </cell>
        </row>
        <row r="2590">
          <cell r="A2590">
            <v>12348</v>
          </cell>
          <cell r="B2590" t="str">
            <v>Dhr.</v>
          </cell>
          <cell r="C2590" t="str">
            <v>S. Boumalal</v>
          </cell>
          <cell r="D2590">
            <v>38869</v>
          </cell>
          <cell r="E2590">
            <v>2958465</v>
          </cell>
          <cell r="F2590" t="str">
            <v>Z1</v>
          </cell>
          <cell r="G2590" t="str">
            <v>Dat. dienstjaren CAO</v>
          </cell>
          <cell r="H2590">
            <v>36073</v>
          </cell>
        </row>
        <row r="2591">
          <cell r="A2591">
            <v>12349</v>
          </cell>
          <cell r="B2591" t="str">
            <v>Mevrouw</v>
          </cell>
          <cell r="C2591" t="str">
            <v>S. Barkaoui - Salhi</v>
          </cell>
          <cell r="D2591">
            <v>38869</v>
          </cell>
          <cell r="E2591">
            <v>2958465</v>
          </cell>
          <cell r="F2591" t="str">
            <v>Z1</v>
          </cell>
          <cell r="G2591" t="str">
            <v>Dat. dienstjaren CAO</v>
          </cell>
          <cell r="H2591">
            <v>37785</v>
          </cell>
        </row>
        <row r="2592">
          <cell r="A2592">
            <v>12350</v>
          </cell>
          <cell r="B2592" t="str">
            <v>Mevrouw</v>
          </cell>
          <cell r="C2592" t="str">
            <v>S.C. Antersijn - Sabina</v>
          </cell>
          <cell r="D2592">
            <v>41701</v>
          </cell>
          <cell r="E2592">
            <v>2958465</v>
          </cell>
          <cell r="F2592" t="str">
            <v>Z1</v>
          </cell>
          <cell r="G2592" t="str">
            <v>Dat. dienstjaren CAO</v>
          </cell>
          <cell r="H2592">
            <v>41701</v>
          </cell>
        </row>
        <row r="2593">
          <cell r="A2593">
            <v>12351</v>
          </cell>
          <cell r="B2593" t="str">
            <v>Dhr.</v>
          </cell>
          <cell r="C2593" t="str">
            <v>R. van Daalen</v>
          </cell>
          <cell r="D2593">
            <v>41708</v>
          </cell>
          <cell r="E2593">
            <v>2958465</v>
          </cell>
          <cell r="F2593" t="str">
            <v>Z1</v>
          </cell>
          <cell r="G2593" t="str">
            <v>Dat. dienstjaren CAO</v>
          </cell>
          <cell r="H2593">
            <v>41492</v>
          </cell>
        </row>
        <row r="2594">
          <cell r="A2594">
            <v>12352</v>
          </cell>
          <cell r="B2594" t="str">
            <v>Mevrouw</v>
          </cell>
          <cell r="C2594" t="str">
            <v>J.V. Kurdziukova</v>
          </cell>
          <cell r="D2594">
            <v>41760</v>
          </cell>
          <cell r="E2594">
            <v>2958465</v>
          </cell>
          <cell r="F2594" t="str">
            <v>Z1</v>
          </cell>
          <cell r="G2594" t="str">
            <v>Dat. dienstjaren CAO</v>
          </cell>
          <cell r="H2594">
            <v>39815</v>
          </cell>
        </row>
        <row r="2595">
          <cell r="A2595">
            <v>12353</v>
          </cell>
          <cell r="B2595" t="str">
            <v>Dhr.</v>
          </cell>
          <cell r="C2595" t="str">
            <v>M. Aassaoui</v>
          </cell>
          <cell r="D2595">
            <v>41760</v>
          </cell>
          <cell r="E2595">
            <v>2958465</v>
          </cell>
          <cell r="F2595" t="str">
            <v>Z1</v>
          </cell>
          <cell r="G2595" t="str">
            <v>Dat. dienstjaren CAO</v>
          </cell>
          <cell r="H2595">
            <v>37648</v>
          </cell>
        </row>
        <row r="2596">
          <cell r="A2596">
            <v>12354</v>
          </cell>
          <cell r="B2596" t="str">
            <v>Dhr.</v>
          </cell>
          <cell r="C2596" t="str">
            <v>M. Aafer</v>
          </cell>
          <cell r="D2596">
            <v>41760</v>
          </cell>
          <cell r="E2596">
            <v>2958465</v>
          </cell>
          <cell r="F2596" t="str">
            <v>Z1</v>
          </cell>
          <cell r="G2596" t="str">
            <v>Dat. dienstjaren CAO</v>
          </cell>
          <cell r="H2596">
            <v>38701</v>
          </cell>
        </row>
        <row r="2597">
          <cell r="A2597">
            <v>12355</v>
          </cell>
          <cell r="B2597" t="str">
            <v>Mevrouw</v>
          </cell>
          <cell r="C2597" t="str">
            <v>M. Doekhi - Awadhpersad</v>
          </cell>
          <cell r="D2597">
            <v>41760</v>
          </cell>
          <cell r="E2597">
            <v>2958465</v>
          </cell>
          <cell r="F2597" t="str">
            <v>Z1</v>
          </cell>
          <cell r="G2597" t="str">
            <v>Dat. dienstjaren CAO</v>
          </cell>
          <cell r="H2597">
            <v>32916</v>
          </cell>
        </row>
        <row r="2598">
          <cell r="A2598">
            <v>12356</v>
          </cell>
          <cell r="B2598" t="str">
            <v>Mevrouw</v>
          </cell>
          <cell r="C2598" t="str">
            <v>V. Afriyie</v>
          </cell>
          <cell r="D2598">
            <v>41760</v>
          </cell>
          <cell r="E2598">
            <v>2958465</v>
          </cell>
          <cell r="F2598" t="str">
            <v>Z1</v>
          </cell>
          <cell r="G2598" t="str">
            <v>Dat. dienstjaren CAO</v>
          </cell>
          <cell r="H2598">
            <v>36801</v>
          </cell>
        </row>
        <row r="2599">
          <cell r="A2599">
            <v>12357</v>
          </cell>
          <cell r="B2599" t="str">
            <v>Dhr.</v>
          </cell>
          <cell r="C2599" t="str">
            <v>J. Singh</v>
          </cell>
          <cell r="D2599">
            <v>41791</v>
          </cell>
          <cell r="E2599">
            <v>2958465</v>
          </cell>
          <cell r="F2599" t="str">
            <v>Z1</v>
          </cell>
          <cell r="G2599" t="str">
            <v>Dat. dienstjaren CAO</v>
          </cell>
          <cell r="H2599">
            <v>39815</v>
          </cell>
        </row>
        <row r="2600">
          <cell r="A2600">
            <v>12358</v>
          </cell>
          <cell r="B2600" t="str">
            <v>Mevrouw</v>
          </cell>
          <cell r="C2600" t="str">
            <v>Z. Bounid - Aalami</v>
          </cell>
          <cell r="D2600">
            <v>41791</v>
          </cell>
          <cell r="E2600">
            <v>2958465</v>
          </cell>
          <cell r="F2600" t="str">
            <v>Z1</v>
          </cell>
          <cell r="G2600" t="str">
            <v>Dat. dienstjaren CAO</v>
          </cell>
          <cell r="H2600">
            <v>36465</v>
          </cell>
        </row>
        <row r="2601">
          <cell r="A2601">
            <v>12359</v>
          </cell>
          <cell r="B2601" t="str">
            <v>Dhr.</v>
          </cell>
          <cell r="C2601" t="str">
            <v>N. Ramdien</v>
          </cell>
          <cell r="D2601">
            <v>41793</v>
          </cell>
          <cell r="E2601">
            <v>2958465</v>
          </cell>
          <cell r="F2601" t="str">
            <v>Z1</v>
          </cell>
          <cell r="G2601" t="str">
            <v>Dat. dienstjaren CAO</v>
          </cell>
          <cell r="H2601">
            <v>41793</v>
          </cell>
        </row>
        <row r="2602">
          <cell r="A2602">
            <v>12360</v>
          </cell>
          <cell r="B2602" t="str">
            <v>Mevrouw</v>
          </cell>
          <cell r="C2602" t="str">
            <v>M.K. Salarbaks</v>
          </cell>
          <cell r="D2602">
            <v>41800</v>
          </cell>
          <cell r="E2602">
            <v>2958465</v>
          </cell>
          <cell r="F2602" t="str">
            <v>Z1</v>
          </cell>
          <cell r="G2602" t="str">
            <v>Dat. dienstjaren CAO</v>
          </cell>
          <cell r="H2602">
            <v>41617</v>
          </cell>
        </row>
        <row r="2603">
          <cell r="A2603">
            <v>12361</v>
          </cell>
          <cell r="B2603" t="str">
            <v>Dhr.</v>
          </cell>
          <cell r="C2603" t="str">
            <v>A.B. Appiadjei</v>
          </cell>
          <cell r="D2603">
            <v>41820</v>
          </cell>
          <cell r="E2603">
            <v>2958465</v>
          </cell>
          <cell r="F2603" t="str">
            <v>Z1</v>
          </cell>
          <cell r="G2603" t="str">
            <v>Dat. dienstjaren CAO</v>
          </cell>
          <cell r="H2603">
            <v>41820</v>
          </cell>
        </row>
        <row r="2604">
          <cell r="A2604">
            <v>12362</v>
          </cell>
          <cell r="B2604" t="str">
            <v>Dhr.</v>
          </cell>
          <cell r="C2604" t="str">
            <v>A.B. Mirza</v>
          </cell>
          <cell r="D2604">
            <v>41817</v>
          </cell>
          <cell r="E2604">
            <v>2958465</v>
          </cell>
          <cell r="F2604" t="str">
            <v>Z1</v>
          </cell>
          <cell r="G2604" t="str">
            <v>Dat. dienstjaren CAO</v>
          </cell>
          <cell r="H2604">
            <v>41817</v>
          </cell>
        </row>
        <row r="2605">
          <cell r="A2605">
            <v>12363</v>
          </cell>
          <cell r="B2605" t="str">
            <v>Dhr.</v>
          </cell>
          <cell r="C2605" t="str">
            <v>M. Urgert</v>
          </cell>
          <cell r="D2605">
            <v>41835</v>
          </cell>
          <cell r="E2605">
            <v>2958465</v>
          </cell>
          <cell r="F2605" t="str">
            <v>Z1</v>
          </cell>
          <cell r="G2605" t="str">
            <v>Dat. dienstjaren CAO</v>
          </cell>
          <cell r="H2605">
            <v>36766</v>
          </cell>
        </row>
        <row r="2606">
          <cell r="A2606">
            <v>12364</v>
          </cell>
          <cell r="B2606" t="str">
            <v>Mevrouw</v>
          </cell>
          <cell r="C2606" t="str">
            <v>A.J. Budnik</v>
          </cell>
          <cell r="D2606">
            <v>41866</v>
          </cell>
          <cell r="E2606">
            <v>2958465</v>
          </cell>
          <cell r="F2606" t="str">
            <v>Z1</v>
          </cell>
          <cell r="G2606" t="str">
            <v>Dat. dienstjaren CAO</v>
          </cell>
          <cell r="H2606">
            <v>41866</v>
          </cell>
        </row>
        <row r="2607">
          <cell r="A2607">
            <v>12365</v>
          </cell>
          <cell r="B2607" t="str">
            <v>Dhr.</v>
          </cell>
          <cell r="C2607" t="str">
            <v>B. Himmat</v>
          </cell>
          <cell r="D2607">
            <v>41822</v>
          </cell>
          <cell r="E2607">
            <v>2958465</v>
          </cell>
          <cell r="F2607" t="str">
            <v>Z1</v>
          </cell>
          <cell r="G2607" t="str">
            <v>Dat. dienstjaren CAO</v>
          </cell>
          <cell r="H2607">
            <v>34540</v>
          </cell>
        </row>
        <row r="2608">
          <cell r="A2608">
            <v>12366</v>
          </cell>
          <cell r="B2608" t="str">
            <v>Dhr.</v>
          </cell>
          <cell r="C2608" t="str">
            <v>A. Khouja</v>
          </cell>
          <cell r="D2608">
            <v>41918</v>
          </cell>
          <cell r="E2608">
            <v>2958465</v>
          </cell>
          <cell r="F2608" t="str">
            <v>Z1</v>
          </cell>
          <cell r="G2608" t="str">
            <v>Dat. dienstjaren CAO</v>
          </cell>
          <cell r="H2608">
            <v>38993</v>
          </cell>
        </row>
        <row r="2609">
          <cell r="A2609">
            <v>12367</v>
          </cell>
          <cell r="B2609" t="str">
            <v>Dhr.</v>
          </cell>
          <cell r="C2609" t="str">
            <v>O.T. Edokpolor</v>
          </cell>
          <cell r="D2609">
            <v>41918</v>
          </cell>
          <cell r="E2609">
            <v>2958465</v>
          </cell>
          <cell r="F2609" t="str">
            <v>Z1</v>
          </cell>
          <cell r="G2609" t="str">
            <v>Dat. dienstjaren CAO</v>
          </cell>
          <cell r="H2609">
            <v>36299</v>
          </cell>
        </row>
        <row r="2610">
          <cell r="A2610">
            <v>12368</v>
          </cell>
          <cell r="B2610" t="str">
            <v>Mevrouw</v>
          </cell>
          <cell r="C2610" t="str">
            <v>M. Yagmur</v>
          </cell>
          <cell r="D2610">
            <v>41918</v>
          </cell>
          <cell r="E2610">
            <v>2958465</v>
          </cell>
          <cell r="F2610" t="str">
            <v>Z1</v>
          </cell>
          <cell r="G2610" t="str">
            <v>Dat. dienstjaren CAO</v>
          </cell>
          <cell r="H2610">
            <v>36069</v>
          </cell>
        </row>
        <row r="2611">
          <cell r="A2611">
            <v>12369</v>
          </cell>
          <cell r="B2611" t="str">
            <v>Mevrouw</v>
          </cell>
          <cell r="C2611" t="str">
            <v>F. Aghzan</v>
          </cell>
          <cell r="D2611">
            <v>41918</v>
          </cell>
          <cell r="E2611">
            <v>2958465</v>
          </cell>
          <cell r="F2611" t="str">
            <v>Z1</v>
          </cell>
          <cell r="G2611" t="str">
            <v>Dat. dienstjaren CAO</v>
          </cell>
          <cell r="H2611">
            <v>38264</v>
          </cell>
        </row>
        <row r="2612">
          <cell r="A2612">
            <v>12370</v>
          </cell>
          <cell r="B2612" t="str">
            <v>Dhr.</v>
          </cell>
          <cell r="C2612" t="str">
            <v>A. El Hassnaoui</v>
          </cell>
          <cell r="D2612">
            <v>41918</v>
          </cell>
          <cell r="E2612">
            <v>2958465</v>
          </cell>
          <cell r="F2612" t="str">
            <v>Z1</v>
          </cell>
          <cell r="G2612" t="str">
            <v>Dat. dienstjaren CAO</v>
          </cell>
          <cell r="H2612">
            <v>32812</v>
          </cell>
        </row>
        <row r="2613">
          <cell r="A2613">
            <v>12371</v>
          </cell>
          <cell r="B2613" t="str">
            <v>Mevrouw</v>
          </cell>
          <cell r="C2613" t="str">
            <v>S. Yagmur</v>
          </cell>
          <cell r="D2613">
            <v>41918</v>
          </cell>
          <cell r="E2613">
            <v>2958465</v>
          </cell>
          <cell r="F2613" t="str">
            <v>Z1</v>
          </cell>
          <cell r="G2613" t="str">
            <v>Dat. dienstjaren CAO</v>
          </cell>
          <cell r="H2613">
            <v>36010</v>
          </cell>
        </row>
        <row r="2614">
          <cell r="A2614">
            <v>12372</v>
          </cell>
          <cell r="B2614" t="str">
            <v>Dhr.</v>
          </cell>
          <cell r="C2614" t="str">
            <v>Y. Yagmur</v>
          </cell>
          <cell r="D2614">
            <v>41918</v>
          </cell>
          <cell r="E2614">
            <v>2958465</v>
          </cell>
          <cell r="F2614" t="str">
            <v>Z1</v>
          </cell>
          <cell r="G2614" t="str">
            <v>Dat. dienstjaren CAO</v>
          </cell>
          <cell r="H2614">
            <v>36458</v>
          </cell>
        </row>
        <row r="2615">
          <cell r="A2615">
            <v>12373</v>
          </cell>
          <cell r="B2615" t="str">
            <v>Dhr.</v>
          </cell>
          <cell r="C2615" t="str">
            <v>I. Yagmur</v>
          </cell>
          <cell r="D2615">
            <v>41918</v>
          </cell>
          <cell r="E2615">
            <v>2958465</v>
          </cell>
          <cell r="F2615" t="str">
            <v>Z1</v>
          </cell>
          <cell r="G2615" t="str">
            <v>Dat. dienstjaren CAO</v>
          </cell>
          <cell r="H2615">
            <v>38887</v>
          </cell>
        </row>
        <row r="2616">
          <cell r="A2616">
            <v>12374</v>
          </cell>
          <cell r="B2616" t="str">
            <v>Dhr.</v>
          </cell>
          <cell r="C2616" t="str">
            <v>M. Ouled Hammou</v>
          </cell>
          <cell r="D2616">
            <v>41918</v>
          </cell>
          <cell r="E2616">
            <v>2958465</v>
          </cell>
          <cell r="F2616" t="str">
            <v>Z1</v>
          </cell>
          <cell r="G2616" t="str">
            <v>Dat. dienstjaren CAO</v>
          </cell>
          <cell r="H2616">
            <v>36469</v>
          </cell>
        </row>
        <row r="2617">
          <cell r="A2617">
            <v>12375</v>
          </cell>
          <cell r="B2617" t="str">
            <v>Mevrouw</v>
          </cell>
          <cell r="C2617" t="str">
            <v>U.A. Sankes</v>
          </cell>
          <cell r="D2617">
            <v>41918</v>
          </cell>
          <cell r="E2617">
            <v>2958465</v>
          </cell>
          <cell r="F2617" t="str">
            <v>Z1</v>
          </cell>
          <cell r="G2617" t="str">
            <v>Dat. dienstjaren CAO</v>
          </cell>
          <cell r="H2617">
            <v>34646</v>
          </cell>
        </row>
        <row r="2618">
          <cell r="A2618">
            <v>12376</v>
          </cell>
          <cell r="B2618" t="str">
            <v>Mevrouw</v>
          </cell>
          <cell r="C2618" t="str">
            <v>S. Ait Younsse - Azeroual</v>
          </cell>
          <cell r="D2618">
            <v>41918</v>
          </cell>
          <cell r="E2618">
            <v>2958465</v>
          </cell>
          <cell r="F2618" t="str">
            <v>Z1</v>
          </cell>
          <cell r="G2618" t="str">
            <v>Dat. dienstjaren CAO</v>
          </cell>
          <cell r="H2618">
            <v>38173</v>
          </cell>
        </row>
        <row r="2619">
          <cell r="A2619">
            <v>12377</v>
          </cell>
          <cell r="B2619" t="str">
            <v>Mevrouw</v>
          </cell>
          <cell r="C2619" t="str">
            <v>L. Rafik</v>
          </cell>
          <cell r="D2619">
            <v>41918</v>
          </cell>
          <cell r="E2619">
            <v>2958465</v>
          </cell>
          <cell r="F2619" t="str">
            <v>Z1</v>
          </cell>
          <cell r="G2619" t="str">
            <v>Dat. dienstjaren CAO</v>
          </cell>
          <cell r="H2619">
            <v>39763</v>
          </cell>
        </row>
        <row r="2620">
          <cell r="A2620">
            <v>12378</v>
          </cell>
          <cell r="B2620" t="str">
            <v>Mevrouw</v>
          </cell>
          <cell r="C2620" t="str">
            <v>R. Melliti - Aissa</v>
          </cell>
          <cell r="D2620">
            <v>41918</v>
          </cell>
          <cell r="E2620">
            <v>2958465</v>
          </cell>
          <cell r="F2620" t="str">
            <v>Z1</v>
          </cell>
          <cell r="G2620" t="str">
            <v>Dat. dienstjaren CAO</v>
          </cell>
          <cell r="H2620">
            <v>39601</v>
          </cell>
        </row>
        <row r="2621">
          <cell r="A2621">
            <v>12379</v>
          </cell>
          <cell r="B2621" t="str">
            <v>Mevrouw</v>
          </cell>
          <cell r="C2621" t="str">
            <v>O. El Jout</v>
          </cell>
          <cell r="D2621">
            <v>41918</v>
          </cell>
          <cell r="E2621">
            <v>2958465</v>
          </cell>
          <cell r="F2621" t="str">
            <v>Z1</v>
          </cell>
          <cell r="G2621" t="str">
            <v>Dat. dienstjaren CAO</v>
          </cell>
          <cell r="H2621">
            <v>39174</v>
          </cell>
        </row>
        <row r="2622">
          <cell r="A2622">
            <v>12380</v>
          </cell>
          <cell r="B2622" t="str">
            <v>Mevrouw</v>
          </cell>
          <cell r="C2622" t="str">
            <v>K. Mouzhi</v>
          </cell>
          <cell r="D2622">
            <v>41918</v>
          </cell>
          <cell r="E2622">
            <v>2958465</v>
          </cell>
          <cell r="F2622" t="str">
            <v>Z1</v>
          </cell>
          <cell r="G2622" t="str">
            <v>Dat. dienstjaren CAO</v>
          </cell>
          <cell r="H2622">
            <v>38999</v>
          </cell>
        </row>
        <row r="2623">
          <cell r="A2623">
            <v>12381</v>
          </cell>
          <cell r="B2623" t="str">
            <v>Mevrouw</v>
          </cell>
          <cell r="C2623" t="str">
            <v>F. Boutaka</v>
          </cell>
          <cell r="D2623">
            <v>41918</v>
          </cell>
          <cell r="E2623">
            <v>2958465</v>
          </cell>
          <cell r="F2623" t="str">
            <v>Z1</v>
          </cell>
          <cell r="G2623" t="str">
            <v>Dat. dienstjaren CAO</v>
          </cell>
          <cell r="H2623">
            <v>38173</v>
          </cell>
        </row>
        <row r="2624">
          <cell r="A2624">
            <v>12382</v>
          </cell>
          <cell r="B2624" t="str">
            <v>Mevrouw</v>
          </cell>
          <cell r="C2624" t="str">
            <v>A. Bulut - Yilmaz</v>
          </cell>
          <cell r="D2624">
            <v>41918</v>
          </cell>
          <cell r="E2624">
            <v>2958465</v>
          </cell>
          <cell r="F2624" t="str">
            <v>Z1</v>
          </cell>
          <cell r="G2624" t="str">
            <v>Dat. dienstjaren CAO</v>
          </cell>
          <cell r="H2624">
            <v>38993</v>
          </cell>
        </row>
        <row r="2625">
          <cell r="A2625">
            <v>12383</v>
          </cell>
          <cell r="B2625" t="str">
            <v>Mevrouw</v>
          </cell>
          <cell r="C2625" t="str">
            <v>H. Taskin</v>
          </cell>
          <cell r="D2625">
            <v>41918</v>
          </cell>
          <cell r="E2625">
            <v>2958465</v>
          </cell>
          <cell r="F2625" t="str">
            <v>Z1</v>
          </cell>
          <cell r="G2625" t="str">
            <v>Dat. dienstjaren CAO</v>
          </cell>
          <cell r="H2625">
            <v>35761</v>
          </cell>
        </row>
        <row r="2626">
          <cell r="A2626">
            <v>12384</v>
          </cell>
          <cell r="B2626" t="str">
            <v>Mevrouw</v>
          </cell>
          <cell r="C2626" t="str">
            <v>C. Ngadimin - Kirana</v>
          </cell>
          <cell r="D2626">
            <v>41918</v>
          </cell>
          <cell r="E2626">
            <v>2958465</v>
          </cell>
          <cell r="F2626" t="str">
            <v>Z1</v>
          </cell>
          <cell r="G2626" t="str">
            <v>Dat. dienstjaren CAO</v>
          </cell>
          <cell r="H2626">
            <v>39211</v>
          </cell>
        </row>
        <row r="2627">
          <cell r="A2627">
            <v>12385</v>
          </cell>
          <cell r="B2627" t="str">
            <v>Dhr.</v>
          </cell>
          <cell r="C2627" t="str">
            <v>L.L.A. De Cunha</v>
          </cell>
          <cell r="D2627">
            <v>41918</v>
          </cell>
          <cell r="E2627">
            <v>2958465</v>
          </cell>
          <cell r="F2627" t="str">
            <v>Z1</v>
          </cell>
          <cell r="G2627" t="str">
            <v>Dat. dienstjaren CAO</v>
          </cell>
          <cell r="H2627">
            <v>40226</v>
          </cell>
        </row>
        <row r="2628">
          <cell r="A2628">
            <v>12386</v>
          </cell>
          <cell r="B2628" t="str">
            <v>Dhr.</v>
          </cell>
          <cell r="C2628" t="str">
            <v>M. Yagmur</v>
          </cell>
          <cell r="D2628">
            <v>41918</v>
          </cell>
          <cell r="E2628">
            <v>2958465</v>
          </cell>
          <cell r="F2628" t="str">
            <v>Z1</v>
          </cell>
          <cell r="G2628" t="str">
            <v>Dat. dienstjaren CAO</v>
          </cell>
          <cell r="H2628">
            <v>41780</v>
          </cell>
        </row>
        <row r="2629">
          <cell r="A2629">
            <v>12387</v>
          </cell>
          <cell r="B2629" t="str">
            <v>Mevrouw</v>
          </cell>
          <cell r="C2629" t="str">
            <v>S. Yoldemir</v>
          </cell>
          <cell r="D2629">
            <v>41918</v>
          </cell>
          <cell r="E2629">
            <v>2958465</v>
          </cell>
          <cell r="F2629" t="str">
            <v>Z1</v>
          </cell>
          <cell r="G2629" t="str">
            <v>Dat. dienstjaren CAO</v>
          </cell>
          <cell r="H2629">
            <v>36936</v>
          </cell>
        </row>
        <row r="2630">
          <cell r="A2630">
            <v>12388</v>
          </cell>
          <cell r="B2630" t="str">
            <v>Mevrouw</v>
          </cell>
          <cell r="C2630" t="str">
            <v>Z. Amekran</v>
          </cell>
          <cell r="D2630">
            <v>41918</v>
          </cell>
          <cell r="E2630">
            <v>2958465</v>
          </cell>
          <cell r="F2630" t="str">
            <v>Z1</v>
          </cell>
          <cell r="G2630" t="str">
            <v>Dat. dienstjaren CAO</v>
          </cell>
          <cell r="H2630">
            <v>38918</v>
          </cell>
        </row>
        <row r="2631">
          <cell r="A2631">
            <v>12389</v>
          </cell>
          <cell r="B2631" t="str">
            <v>Dhr.</v>
          </cell>
          <cell r="C2631" t="str">
            <v>P. Nehal</v>
          </cell>
          <cell r="D2631">
            <v>41918</v>
          </cell>
          <cell r="E2631">
            <v>2958465</v>
          </cell>
          <cell r="F2631" t="str">
            <v>Z1</v>
          </cell>
          <cell r="G2631" t="str">
            <v>Dat. dienstjaren CAO</v>
          </cell>
          <cell r="H2631">
            <v>32167</v>
          </cell>
        </row>
        <row r="2632">
          <cell r="A2632">
            <v>12390</v>
          </cell>
          <cell r="B2632" t="str">
            <v>Mevrouw</v>
          </cell>
          <cell r="C2632" t="str">
            <v>C. Reeker - Pietambar</v>
          </cell>
          <cell r="D2632">
            <v>41918</v>
          </cell>
          <cell r="E2632">
            <v>2958465</v>
          </cell>
          <cell r="F2632" t="str">
            <v>Z1</v>
          </cell>
          <cell r="G2632" t="str">
            <v>Dat. dienstjaren CAO</v>
          </cell>
          <cell r="H2632">
            <v>41918</v>
          </cell>
        </row>
        <row r="2633">
          <cell r="A2633">
            <v>12391</v>
          </cell>
          <cell r="B2633" t="str">
            <v>Mevrouw</v>
          </cell>
          <cell r="C2633" t="str">
            <v>A. Chowdhurry</v>
          </cell>
          <cell r="D2633">
            <v>41918</v>
          </cell>
          <cell r="E2633">
            <v>2958465</v>
          </cell>
          <cell r="F2633" t="str">
            <v>Z1</v>
          </cell>
          <cell r="G2633" t="str">
            <v>Dat. dienstjaren CAO</v>
          </cell>
          <cell r="H2633">
            <v>41918</v>
          </cell>
        </row>
        <row r="2634">
          <cell r="A2634">
            <v>12392</v>
          </cell>
          <cell r="B2634" t="str">
            <v>Dhr.</v>
          </cell>
          <cell r="C2634" t="str">
            <v>M. Ashaitat</v>
          </cell>
          <cell r="D2634">
            <v>41918</v>
          </cell>
          <cell r="E2634">
            <v>2958465</v>
          </cell>
          <cell r="F2634" t="str">
            <v>Z1</v>
          </cell>
          <cell r="G2634" t="str">
            <v>Dat. dienstjaren CAO</v>
          </cell>
          <cell r="H2634">
            <v>41918</v>
          </cell>
        </row>
        <row r="2635">
          <cell r="A2635">
            <v>12393</v>
          </cell>
          <cell r="B2635" t="str">
            <v>Mevrouw</v>
          </cell>
          <cell r="C2635" t="str">
            <v>F. Mankachi - Rafiq</v>
          </cell>
          <cell r="D2635">
            <v>41918</v>
          </cell>
          <cell r="E2635">
            <v>2958465</v>
          </cell>
          <cell r="F2635" t="str">
            <v>Z1</v>
          </cell>
          <cell r="G2635" t="str">
            <v>Dat. dienstjaren CAO</v>
          </cell>
          <cell r="H2635">
            <v>41918</v>
          </cell>
        </row>
        <row r="2636">
          <cell r="A2636">
            <v>12394</v>
          </cell>
          <cell r="B2636" t="str">
            <v>Dhr.</v>
          </cell>
          <cell r="C2636" t="str">
            <v>R. Kanavan</v>
          </cell>
          <cell r="D2636">
            <v>41902</v>
          </cell>
          <cell r="E2636">
            <v>2958465</v>
          </cell>
          <cell r="F2636" t="str">
            <v>Z1</v>
          </cell>
          <cell r="G2636" t="str">
            <v>Dat. dienstjaren CAO</v>
          </cell>
          <cell r="H2636">
            <v>41902</v>
          </cell>
        </row>
        <row r="2637">
          <cell r="A2637">
            <v>12395</v>
          </cell>
          <cell r="B2637" t="str">
            <v>Dhr.</v>
          </cell>
          <cell r="C2637" t="str">
            <v>E. Kayan</v>
          </cell>
          <cell r="D2637">
            <v>41918</v>
          </cell>
          <cell r="E2637">
            <v>2958465</v>
          </cell>
          <cell r="F2637" t="str">
            <v>Z1</v>
          </cell>
          <cell r="G2637" t="str">
            <v>Dat. dienstjaren CAO</v>
          </cell>
          <cell r="H2637">
            <v>35410</v>
          </cell>
        </row>
        <row r="2638">
          <cell r="A2638">
            <v>12396</v>
          </cell>
          <cell r="B2638" t="str">
            <v>Mevrouw</v>
          </cell>
          <cell r="C2638" t="str">
            <v>G. Acer - Celebi</v>
          </cell>
          <cell r="D2638">
            <v>41918</v>
          </cell>
          <cell r="E2638">
            <v>2958465</v>
          </cell>
          <cell r="F2638" t="str">
            <v>Z1</v>
          </cell>
          <cell r="G2638" t="str">
            <v>Dat. dienstjaren CAO</v>
          </cell>
          <cell r="H2638">
            <v>36573</v>
          </cell>
        </row>
        <row r="2639">
          <cell r="A2639">
            <v>12397</v>
          </cell>
          <cell r="B2639" t="str">
            <v>Mevrouw</v>
          </cell>
          <cell r="C2639" t="str">
            <v>C.S. Achuliwor</v>
          </cell>
          <cell r="D2639">
            <v>41918</v>
          </cell>
          <cell r="E2639">
            <v>2958465</v>
          </cell>
          <cell r="F2639" t="str">
            <v>Z1</v>
          </cell>
          <cell r="G2639" t="str">
            <v>Dat. dienstjaren CAO</v>
          </cell>
          <cell r="H2639">
            <v>39587</v>
          </cell>
        </row>
        <row r="2640">
          <cell r="A2640">
            <v>12398</v>
          </cell>
          <cell r="B2640" t="str">
            <v>Mevrouw</v>
          </cell>
          <cell r="C2640" t="str">
            <v>A. Agircan</v>
          </cell>
          <cell r="D2640">
            <v>41918</v>
          </cell>
          <cell r="E2640">
            <v>2958465</v>
          </cell>
          <cell r="F2640" t="str">
            <v>Z1</v>
          </cell>
          <cell r="G2640" t="str">
            <v>Dat. dienstjaren CAO</v>
          </cell>
          <cell r="H2640">
            <v>37879</v>
          </cell>
        </row>
        <row r="2641">
          <cell r="A2641">
            <v>12399</v>
          </cell>
          <cell r="B2641" t="str">
            <v>Mevrouw</v>
          </cell>
          <cell r="C2641" t="str">
            <v>S.M. Jagesar - Matai</v>
          </cell>
          <cell r="D2641">
            <v>41944</v>
          </cell>
          <cell r="E2641">
            <v>2958465</v>
          </cell>
          <cell r="F2641" t="str">
            <v>Z1</v>
          </cell>
          <cell r="G2641" t="str">
            <v>Dat. dienstjaren CAO</v>
          </cell>
          <cell r="H2641">
            <v>40422</v>
          </cell>
        </row>
        <row r="2642">
          <cell r="A2642">
            <v>12400</v>
          </cell>
          <cell r="B2642" t="str">
            <v>Dhr.</v>
          </cell>
          <cell r="C2642" t="str">
            <v>M. Dadda</v>
          </cell>
          <cell r="D2642">
            <v>41946</v>
          </cell>
          <cell r="E2642">
            <v>2958465</v>
          </cell>
          <cell r="F2642" t="str">
            <v>Z1</v>
          </cell>
          <cell r="G2642" t="str">
            <v>Dat. dienstjaren CAO</v>
          </cell>
          <cell r="H2642">
            <v>41946</v>
          </cell>
        </row>
        <row r="2643">
          <cell r="A2643">
            <v>12401</v>
          </cell>
          <cell r="B2643" t="str">
            <v>Mevrouw</v>
          </cell>
          <cell r="C2643" t="str">
            <v>S. Ihaddouchen - Zarhbouch</v>
          </cell>
          <cell r="D2643">
            <v>41946</v>
          </cell>
          <cell r="E2643">
            <v>2958465</v>
          </cell>
          <cell r="F2643" t="str">
            <v>Z1</v>
          </cell>
          <cell r="G2643" t="str">
            <v>Dat. dienstjaren CAO</v>
          </cell>
          <cell r="H2643">
            <v>39387</v>
          </cell>
        </row>
        <row r="2644">
          <cell r="A2644">
            <v>12402</v>
          </cell>
          <cell r="B2644" t="str">
            <v>Mevrouw</v>
          </cell>
          <cell r="C2644" t="str">
            <v>G. de Haan - Farah</v>
          </cell>
          <cell r="D2644">
            <v>41946</v>
          </cell>
          <cell r="E2644">
            <v>2958465</v>
          </cell>
          <cell r="F2644" t="str">
            <v>Z1</v>
          </cell>
          <cell r="G2644" t="str">
            <v>Dat. dienstjaren CAO</v>
          </cell>
          <cell r="H2644">
            <v>41946</v>
          </cell>
        </row>
        <row r="2645">
          <cell r="A2645">
            <v>12403</v>
          </cell>
          <cell r="B2645" t="str">
            <v>Mevrouw</v>
          </cell>
          <cell r="C2645" t="str">
            <v>F. Ndiaye</v>
          </cell>
          <cell r="D2645">
            <v>41946</v>
          </cell>
          <cell r="E2645">
            <v>2958465</v>
          </cell>
          <cell r="F2645" t="str">
            <v>Z1</v>
          </cell>
          <cell r="G2645" t="str">
            <v>Dat. dienstjaren CAO</v>
          </cell>
          <cell r="H2645">
            <v>40168</v>
          </cell>
        </row>
        <row r="2646">
          <cell r="A2646">
            <v>12404</v>
          </cell>
          <cell r="B2646" t="str">
            <v>Dhr.</v>
          </cell>
          <cell r="C2646" t="str">
            <v>L.A. Kornegoor</v>
          </cell>
          <cell r="D2646">
            <v>41944</v>
          </cell>
          <cell r="E2646">
            <v>2958465</v>
          </cell>
          <cell r="F2646" t="str">
            <v>Z1</v>
          </cell>
          <cell r="G2646" t="str">
            <v>Dat. dienstjaren CAO</v>
          </cell>
          <cell r="H2646">
            <v>41106</v>
          </cell>
        </row>
        <row r="2647">
          <cell r="A2647">
            <v>12405</v>
          </cell>
          <cell r="B2647" t="str">
            <v>Mevrouw</v>
          </cell>
          <cell r="C2647" t="str">
            <v>S. Wenting</v>
          </cell>
          <cell r="D2647">
            <v>42005</v>
          </cell>
          <cell r="E2647">
            <v>2958465</v>
          </cell>
          <cell r="F2647" t="str">
            <v>Z1</v>
          </cell>
          <cell r="G2647" t="str">
            <v>Dat. dienstjaren CAO</v>
          </cell>
          <cell r="H2647">
            <v>41159</v>
          </cell>
        </row>
        <row r="2648">
          <cell r="A2648">
            <v>12406</v>
          </cell>
          <cell r="B2648" t="str">
            <v>Mevrouw</v>
          </cell>
          <cell r="C2648" t="str">
            <v>K.O. Roerade - Stanton</v>
          </cell>
          <cell r="D2648">
            <v>42005</v>
          </cell>
          <cell r="E2648">
            <v>2958465</v>
          </cell>
          <cell r="F2648" t="str">
            <v>Z1</v>
          </cell>
          <cell r="G2648" t="str">
            <v>Dat. dienstjaren CAO</v>
          </cell>
          <cell r="H2648">
            <v>40618</v>
          </cell>
        </row>
        <row r="2649">
          <cell r="A2649">
            <v>12407</v>
          </cell>
          <cell r="B2649" t="str">
            <v>Mevrouw</v>
          </cell>
          <cell r="C2649" t="str">
            <v>S. van den Berg</v>
          </cell>
          <cell r="D2649">
            <v>42005</v>
          </cell>
          <cell r="E2649">
            <v>2958465</v>
          </cell>
          <cell r="F2649" t="str">
            <v>Z1</v>
          </cell>
          <cell r="G2649" t="str">
            <v>Dat. dienstjaren CAO</v>
          </cell>
          <cell r="H2649">
            <v>40203</v>
          </cell>
        </row>
        <row r="2650">
          <cell r="A2650">
            <v>12408</v>
          </cell>
          <cell r="B2650" t="str">
            <v>Dhr.</v>
          </cell>
          <cell r="C2650" t="str">
            <v>J.E. de Koning</v>
          </cell>
          <cell r="D2650">
            <v>42005</v>
          </cell>
          <cell r="E2650">
            <v>2958465</v>
          </cell>
          <cell r="F2650" t="str">
            <v>Z1</v>
          </cell>
          <cell r="G2650" t="str">
            <v>Dat. dienstjaren CAO</v>
          </cell>
          <cell r="H2650">
            <v>35611</v>
          </cell>
        </row>
        <row r="2651">
          <cell r="A2651">
            <v>12409</v>
          </cell>
          <cell r="B2651" t="str">
            <v>Dhr.</v>
          </cell>
          <cell r="C2651" t="str">
            <v>R. Uc</v>
          </cell>
          <cell r="D2651">
            <v>42005</v>
          </cell>
          <cell r="E2651">
            <v>2958465</v>
          </cell>
          <cell r="F2651" t="str">
            <v>Z1</v>
          </cell>
          <cell r="G2651" t="str">
            <v>Dat. dienstjaren CAO</v>
          </cell>
          <cell r="H2651">
            <v>40276</v>
          </cell>
        </row>
        <row r="2652">
          <cell r="A2652">
            <v>12410</v>
          </cell>
          <cell r="B2652" t="str">
            <v>Mevrouw</v>
          </cell>
          <cell r="C2652" t="str">
            <v>A. Kozlowska</v>
          </cell>
          <cell r="D2652">
            <v>42005</v>
          </cell>
          <cell r="E2652">
            <v>2958465</v>
          </cell>
          <cell r="F2652" t="str">
            <v>Z1</v>
          </cell>
          <cell r="G2652" t="str">
            <v>Dat. dienstjaren CAO</v>
          </cell>
          <cell r="H2652">
            <v>41221</v>
          </cell>
        </row>
        <row r="2653">
          <cell r="A2653">
            <v>12411</v>
          </cell>
          <cell r="B2653" t="str">
            <v>Mevrouw</v>
          </cell>
          <cell r="C2653" t="str">
            <v>S. Hermsen - Rijsbergen</v>
          </cell>
          <cell r="D2653">
            <v>42005</v>
          </cell>
          <cell r="E2653">
            <v>2958465</v>
          </cell>
          <cell r="F2653" t="str">
            <v>Z1</v>
          </cell>
          <cell r="G2653" t="str">
            <v>Dat. dienstjaren CAO</v>
          </cell>
          <cell r="H2653">
            <v>35352</v>
          </cell>
        </row>
        <row r="2654">
          <cell r="A2654">
            <v>12412</v>
          </cell>
          <cell r="B2654" t="str">
            <v>Mevrouw</v>
          </cell>
          <cell r="C2654" t="str">
            <v>G. Owusu</v>
          </cell>
          <cell r="D2654">
            <v>42005</v>
          </cell>
          <cell r="E2654">
            <v>2958465</v>
          </cell>
          <cell r="F2654" t="str">
            <v>Z1</v>
          </cell>
          <cell r="G2654" t="str">
            <v>Dat. dienstjaren CAO</v>
          </cell>
          <cell r="H2654">
            <v>35436</v>
          </cell>
        </row>
        <row r="2655">
          <cell r="A2655">
            <v>12413</v>
          </cell>
          <cell r="B2655" t="str">
            <v>Dhr.</v>
          </cell>
          <cell r="C2655" t="str">
            <v>B. Ardeshirzadeh</v>
          </cell>
          <cell r="D2655">
            <v>42005</v>
          </cell>
          <cell r="E2655">
            <v>2958465</v>
          </cell>
          <cell r="F2655" t="str">
            <v>Z1</v>
          </cell>
          <cell r="G2655" t="str">
            <v>Dat. dienstjaren CAO</v>
          </cell>
          <cell r="H2655">
            <v>37592</v>
          </cell>
        </row>
        <row r="2656">
          <cell r="A2656">
            <v>12414</v>
          </cell>
          <cell r="B2656" t="str">
            <v>Dhr.</v>
          </cell>
          <cell r="C2656" t="str">
            <v>G.C. Agbai</v>
          </cell>
          <cell r="D2656">
            <v>42005</v>
          </cell>
          <cell r="E2656">
            <v>2958465</v>
          </cell>
          <cell r="F2656" t="str">
            <v>Z1</v>
          </cell>
          <cell r="G2656" t="str">
            <v>Dat. dienstjaren CAO</v>
          </cell>
          <cell r="H2656">
            <v>36315</v>
          </cell>
        </row>
        <row r="2657">
          <cell r="A2657">
            <v>12415</v>
          </cell>
          <cell r="B2657" t="str">
            <v>Mevrouw</v>
          </cell>
          <cell r="C2657" t="str">
            <v>M. Banzwa Masele</v>
          </cell>
          <cell r="D2657">
            <v>42005</v>
          </cell>
          <cell r="E2657">
            <v>2958465</v>
          </cell>
          <cell r="F2657" t="str">
            <v>Z1</v>
          </cell>
          <cell r="G2657" t="str">
            <v>Dat. dienstjaren CAO</v>
          </cell>
          <cell r="H2657">
            <v>40728</v>
          </cell>
        </row>
        <row r="2658">
          <cell r="A2658">
            <v>12416</v>
          </cell>
          <cell r="B2658" t="str">
            <v>Mevrouw</v>
          </cell>
          <cell r="C2658" t="str">
            <v>E.C.M. Lodewijk - Smeets</v>
          </cell>
          <cell r="D2658">
            <v>42005</v>
          </cell>
          <cell r="E2658">
            <v>2958465</v>
          </cell>
          <cell r="F2658" t="str">
            <v>Z1</v>
          </cell>
          <cell r="G2658" t="str">
            <v>Dat. dienstjaren CAO</v>
          </cell>
          <cell r="H2658">
            <v>36234</v>
          </cell>
        </row>
        <row r="2659">
          <cell r="A2659">
            <v>12417</v>
          </cell>
          <cell r="B2659" t="str">
            <v>Dhr.</v>
          </cell>
          <cell r="C2659" t="str">
            <v>J.F. Gorren</v>
          </cell>
          <cell r="D2659">
            <v>42005</v>
          </cell>
          <cell r="E2659">
            <v>2958465</v>
          </cell>
          <cell r="F2659" t="str">
            <v>Z1</v>
          </cell>
          <cell r="G2659" t="str">
            <v>Dat. dienstjaren CAO</v>
          </cell>
          <cell r="H2659">
            <v>38747</v>
          </cell>
        </row>
        <row r="2660">
          <cell r="A2660">
            <v>12418</v>
          </cell>
          <cell r="B2660" t="str">
            <v>Mevrouw</v>
          </cell>
          <cell r="C2660" t="str">
            <v>W. Brandt</v>
          </cell>
          <cell r="D2660">
            <v>42005</v>
          </cell>
          <cell r="E2660">
            <v>2958465</v>
          </cell>
          <cell r="F2660" t="str">
            <v>Z1</v>
          </cell>
          <cell r="G2660" t="str">
            <v>Dat. dienstjaren CAO</v>
          </cell>
          <cell r="H2660">
            <v>39918</v>
          </cell>
        </row>
        <row r="2661">
          <cell r="A2661">
            <v>12419</v>
          </cell>
          <cell r="B2661" t="str">
            <v>Mevrouw</v>
          </cell>
          <cell r="C2661" t="str">
            <v>P.A. Gerritsen</v>
          </cell>
          <cell r="D2661">
            <v>42088</v>
          </cell>
          <cell r="E2661">
            <v>2958465</v>
          </cell>
          <cell r="F2661" t="str">
            <v>Z1</v>
          </cell>
          <cell r="G2661" t="str">
            <v>Dat. dienstjaren CAO</v>
          </cell>
          <cell r="H2661">
            <v>42088</v>
          </cell>
        </row>
        <row r="2662">
          <cell r="A2662">
            <v>12420</v>
          </cell>
          <cell r="B2662" t="str">
            <v>Mevrouw</v>
          </cell>
          <cell r="C2662" t="str">
            <v>F. Chabab - Douz</v>
          </cell>
          <cell r="D2662">
            <v>42005</v>
          </cell>
          <cell r="E2662">
            <v>2958465</v>
          </cell>
          <cell r="F2662" t="str">
            <v>Z1</v>
          </cell>
          <cell r="G2662" t="str">
            <v>Dat. dienstjaren CAO</v>
          </cell>
          <cell r="H2662">
            <v>35991</v>
          </cell>
        </row>
        <row r="2663">
          <cell r="A2663">
            <v>12421</v>
          </cell>
          <cell r="B2663" t="str">
            <v>Dhr.</v>
          </cell>
          <cell r="C2663" t="str">
            <v>L. Marfouk</v>
          </cell>
          <cell r="D2663">
            <v>42005</v>
          </cell>
          <cell r="E2663">
            <v>2958465</v>
          </cell>
          <cell r="F2663" t="str">
            <v>Z1</v>
          </cell>
          <cell r="G2663" t="str">
            <v>Dat. dienstjaren CAO</v>
          </cell>
          <cell r="H2663">
            <v>39778</v>
          </cell>
        </row>
        <row r="2664">
          <cell r="A2664">
            <v>12422</v>
          </cell>
          <cell r="B2664" t="str">
            <v>Mevrouw</v>
          </cell>
          <cell r="C2664" t="str">
            <v>L.J. Glasbergen</v>
          </cell>
          <cell r="D2664">
            <v>42005</v>
          </cell>
          <cell r="E2664">
            <v>2958465</v>
          </cell>
          <cell r="F2664" t="str">
            <v>Z1</v>
          </cell>
          <cell r="G2664" t="str">
            <v>Dat. dienstjaren CAO</v>
          </cell>
          <cell r="H2664">
            <v>38139</v>
          </cell>
        </row>
        <row r="2665">
          <cell r="A2665">
            <v>12423</v>
          </cell>
          <cell r="B2665" t="str">
            <v>Mevrouw</v>
          </cell>
          <cell r="C2665" t="str">
            <v>A.E. Barkmeyer</v>
          </cell>
          <cell r="D2665">
            <v>42005</v>
          </cell>
          <cell r="E2665">
            <v>2958465</v>
          </cell>
          <cell r="F2665" t="str">
            <v>Z1</v>
          </cell>
          <cell r="G2665" t="str">
            <v>Dat. dienstjaren CAO</v>
          </cell>
          <cell r="H2665">
            <v>36570</v>
          </cell>
        </row>
        <row r="2666">
          <cell r="A2666">
            <v>12424</v>
          </cell>
          <cell r="B2666" t="str">
            <v>Dhr.</v>
          </cell>
          <cell r="C2666" t="str">
            <v>B. Boulahri</v>
          </cell>
          <cell r="D2666">
            <v>42005</v>
          </cell>
          <cell r="E2666">
            <v>2958465</v>
          </cell>
          <cell r="F2666" t="str">
            <v>Z1</v>
          </cell>
          <cell r="G2666" t="str">
            <v>Dat. dienstjaren CAO</v>
          </cell>
          <cell r="H2666">
            <v>38573</v>
          </cell>
        </row>
        <row r="2667">
          <cell r="A2667">
            <v>12425</v>
          </cell>
          <cell r="B2667" t="str">
            <v>Dhr.</v>
          </cell>
          <cell r="C2667" t="str">
            <v>L. Sow</v>
          </cell>
          <cell r="D2667">
            <v>42005</v>
          </cell>
          <cell r="E2667">
            <v>2958465</v>
          </cell>
          <cell r="F2667" t="str">
            <v>Z1</v>
          </cell>
          <cell r="G2667" t="str">
            <v>Dat. dienstjaren CAO</v>
          </cell>
          <cell r="H2667">
            <v>40637</v>
          </cell>
        </row>
        <row r="2668">
          <cell r="A2668">
            <v>12426</v>
          </cell>
          <cell r="B2668" t="str">
            <v>Dhr.</v>
          </cell>
          <cell r="C2668" t="str">
            <v>I. Habramana</v>
          </cell>
          <cell r="D2668">
            <v>42005</v>
          </cell>
          <cell r="E2668">
            <v>2958465</v>
          </cell>
          <cell r="F2668" t="str">
            <v>Z1</v>
          </cell>
          <cell r="G2668" t="str">
            <v>Dat. dienstjaren CAO</v>
          </cell>
          <cell r="H2668">
            <v>37319</v>
          </cell>
        </row>
        <row r="2669">
          <cell r="A2669">
            <v>12427</v>
          </cell>
          <cell r="B2669" t="str">
            <v>Mevrouw</v>
          </cell>
          <cell r="C2669" t="str">
            <v>C.N. Masangu</v>
          </cell>
          <cell r="D2669">
            <v>42005</v>
          </cell>
          <cell r="E2669">
            <v>2958465</v>
          </cell>
          <cell r="F2669" t="str">
            <v>Z1</v>
          </cell>
          <cell r="G2669" t="str">
            <v>Dat. dienstjaren CAO</v>
          </cell>
          <cell r="H2669">
            <v>38604</v>
          </cell>
        </row>
        <row r="2670">
          <cell r="A2670">
            <v>12428</v>
          </cell>
          <cell r="B2670" t="str">
            <v>Dhr.</v>
          </cell>
          <cell r="C2670" t="str">
            <v>A. Didouh</v>
          </cell>
          <cell r="D2670">
            <v>42005</v>
          </cell>
          <cell r="E2670">
            <v>2958465</v>
          </cell>
          <cell r="F2670" t="str">
            <v>Z1</v>
          </cell>
          <cell r="G2670" t="str">
            <v>Dat. dienstjaren CAO</v>
          </cell>
          <cell r="H2670">
            <v>37627</v>
          </cell>
        </row>
        <row r="2671">
          <cell r="A2671">
            <v>12429</v>
          </cell>
          <cell r="B2671" t="str">
            <v>Mevrouw</v>
          </cell>
          <cell r="C2671" t="str">
            <v>J. Rambaran</v>
          </cell>
          <cell r="D2671">
            <v>42005</v>
          </cell>
          <cell r="E2671">
            <v>2958465</v>
          </cell>
          <cell r="F2671" t="str">
            <v>Z1</v>
          </cell>
          <cell r="G2671" t="str">
            <v>Dat. dienstjaren CAO</v>
          </cell>
          <cell r="H2671">
            <v>38852</v>
          </cell>
        </row>
        <row r="2672">
          <cell r="A2672">
            <v>12430</v>
          </cell>
          <cell r="B2672" t="str">
            <v>Mevrouw</v>
          </cell>
          <cell r="C2672" t="str">
            <v>S. Goerdayal</v>
          </cell>
          <cell r="D2672">
            <v>42005</v>
          </cell>
          <cell r="E2672">
            <v>2958465</v>
          </cell>
          <cell r="F2672" t="str">
            <v>Z1</v>
          </cell>
          <cell r="G2672" t="str">
            <v>Dat. dienstjaren CAO</v>
          </cell>
          <cell r="H2672">
            <v>38882</v>
          </cell>
        </row>
        <row r="2673">
          <cell r="A2673">
            <v>12431</v>
          </cell>
          <cell r="B2673" t="str">
            <v>Mevrouw</v>
          </cell>
          <cell r="C2673" t="str">
            <v>A.M.J.A. van Schoonderwoerd den Bez - va</v>
          </cell>
          <cell r="D2673">
            <v>42005</v>
          </cell>
          <cell r="E2673">
            <v>2958465</v>
          </cell>
          <cell r="F2673" t="str">
            <v>Z1</v>
          </cell>
          <cell r="G2673" t="str">
            <v>Dat. dienstjaren CAO</v>
          </cell>
          <cell r="H2673">
            <v>36773</v>
          </cell>
        </row>
        <row r="2674">
          <cell r="A2674">
            <v>12432</v>
          </cell>
          <cell r="B2674" t="str">
            <v>Mevrouw</v>
          </cell>
          <cell r="C2674" t="str">
            <v>W.M. Blankestein</v>
          </cell>
          <cell r="D2674">
            <v>42005</v>
          </cell>
          <cell r="E2674">
            <v>2958465</v>
          </cell>
          <cell r="F2674" t="str">
            <v>Z1</v>
          </cell>
          <cell r="G2674" t="str">
            <v>Dat. dienstjaren CAO</v>
          </cell>
          <cell r="H2674">
            <v>39678</v>
          </cell>
        </row>
        <row r="2675">
          <cell r="A2675">
            <v>12433</v>
          </cell>
          <cell r="B2675" t="str">
            <v>Dhr.</v>
          </cell>
          <cell r="C2675" t="str">
            <v>O. Ait El Khorf</v>
          </cell>
          <cell r="D2675">
            <v>41974</v>
          </cell>
          <cell r="E2675">
            <v>2958465</v>
          </cell>
          <cell r="F2675" t="str">
            <v>Z1</v>
          </cell>
          <cell r="G2675" t="str">
            <v>Dat. dienstjaren CAO</v>
          </cell>
          <cell r="H2675">
            <v>41974</v>
          </cell>
        </row>
        <row r="2676">
          <cell r="A2676">
            <v>12434</v>
          </cell>
          <cell r="B2676" t="str">
            <v>Mevrouw</v>
          </cell>
          <cell r="C2676" t="str">
            <v>G.J.S. Boutier</v>
          </cell>
          <cell r="D2676">
            <v>42005</v>
          </cell>
          <cell r="E2676">
            <v>2958465</v>
          </cell>
          <cell r="F2676" t="str">
            <v>Z1</v>
          </cell>
          <cell r="G2676" t="str">
            <v>Dat. dienstjaren CAO</v>
          </cell>
          <cell r="H2676">
            <v>33665</v>
          </cell>
        </row>
        <row r="2677">
          <cell r="A2677">
            <v>12435</v>
          </cell>
          <cell r="B2677" t="str">
            <v>Dhr.</v>
          </cell>
          <cell r="C2677" t="str">
            <v>J.B. van Wordragen</v>
          </cell>
          <cell r="D2677">
            <v>42005</v>
          </cell>
          <cell r="E2677">
            <v>2958465</v>
          </cell>
          <cell r="F2677" t="str">
            <v>Z1</v>
          </cell>
          <cell r="G2677" t="str">
            <v>Dat. dienstjaren CAO</v>
          </cell>
          <cell r="H2677">
            <v>35807</v>
          </cell>
        </row>
        <row r="2678">
          <cell r="A2678">
            <v>12436</v>
          </cell>
          <cell r="B2678" t="str">
            <v>Mevrouw</v>
          </cell>
          <cell r="C2678" t="str">
            <v>G. Brandt - van Houten</v>
          </cell>
          <cell r="D2678">
            <v>42005</v>
          </cell>
          <cell r="E2678">
            <v>2958465</v>
          </cell>
          <cell r="F2678" t="str">
            <v>Z1</v>
          </cell>
          <cell r="G2678" t="str">
            <v>Dat. dienstjaren CAO</v>
          </cell>
          <cell r="H2678">
            <v>33151</v>
          </cell>
        </row>
        <row r="2679">
          <cell r="A2679">
            <v>12437</v>
          </cell>
          <cell r="B2679" t="str">
            <v>Mevrouw</v>
          </cell>
          <cell r="C2679" t="str">
            <v>I. Blazkova</v>
          </cell>
          <cell r="D2679">
            <v>42005</v>
          </cell>
          <cell r="E2679">
            <v>2958465</v>
          </cell>
          <cell r="F2679" t="str">
            <v>Z1</v>
          </cell>
          <cell r="G2679" t="str">
            <v>Dat. dienstjaren CAO</v>
          </cell>
          <cell r="H2679">
            <v>36088</v>
          </cell>
        </row>
        <row r="2680">
          <cell r="A2680">
            <v>12438</v>
          </cell>
          <cell r="B2680" t="str">
            <v>Dhr.</v>
          </cell>
          <cell r="C2680" t="str">
            <v>I.H. Kanac</v>
          </cell>
          <cell r="D2680">
            <v>42005</v>
          </cell>
          <cell r="E2680">
            <v>2958465</v>
          </cell>
          <cell r="F2680" t="str">
            <v>Z1</v>
          </cell>
          <cell r="G2680" t="str">
            <v>Dat. dienstjaren CAO</v>
          </cell>
          <cell r="H2680">
            <v>38688</v>
          </cell>
        </row>
        <row r="2681">
          <cell r="A2681">
            <v>12439</v>
          </cell>
          <cell r="B2681" t="str">
            <v>Dhr.</v>
          </cell>
          <cell r="C2681" t="str">
            <v>J. Gordijn</v>
          </cell>
          <cell r="D2681">
            <v>42005</v>
          </cell>
          <cell r="E2681">
            <v>2958465</v>
          </cell>
          <cell r="F2681" t="str">
            <v>Z1</v>
          </cell>
          <cell r="G2681" t="str">
            <v>Dat. dienstjaren CAO</v>
          </cell>
          <cell r="H2681">
            <v>40179</v>
          </cell>
        </row>
        <row r="2682">
          <cell r="A2682">
            <v>12440</v>
          </cell>
          <cell r="B2682" t="str">
            <v>Mevrouw</v>
          </cell>
          <cell r="C2682" t="str">
            <v>M. Harlaar</v>
          </cell>
          <cell r="D2682">
            <v>42010</v>
          </cell>
          <cell r="E2682">
            <v>2958465</v>
          </cell>
          <cell r="F2682" t="str">
            <v>Z1</v>
          </cell>
          <cell r="G2682" t="str">
            <v>Dat. dienstjaren CAO</v>
          </cell>
          <cell r="H2682">
            <v>42010</v>
          </cell>
        </row>
        <row r="2683">
          <cell r="A2683">
            <v>12441</v>
          </cell>
          <cell r="B2683" t="str">
            <v>Mevrouw</v>
          </cell>
          <cell r="C2683" t="str">
            <v>A. Ackon Swanzy</v>
          </cell>
          <cell r="D2683">
            <v>42005</v>
          </cell>
          <cell r="E2683">
            <v>2958465</v>
          </cell>
          <cell r="F2683" t="str">
            <v>Z1</v>
          </cell>
          <cell r="G2683" t="str">
            <v>Dat. dienstjaren CAO</v>
          </cell>
          <cell r="H2683">
            <v>41820</v>
          </cell>
        </row>
        <row r="2684">
          <cell r="A2684">
            <v>12442</v>
          </cell>
          <cell r="B2684" t="str">
            <v>Dhr.</v>
          </cell>
          <cell r="C2684" t="str">
            <v>F.K. Owusu</v>
          </cell>
          <cell r="D2684">
            <v>42005</v>
          </cell>
          <cell r="E2684">
            <v>2958465</v>
          </cell>
          <cell r="F2684" t="str">
            <v>Z1</v>
          </cell>
          <cell r="G2684" t="str">
            <v>Dat. dienstjaren CAO</v>
          </cell>
          <cell r="H2684">
            <v>41890</v>
          </cell>
        </row>
        <row r="2685">
          <cell r="A2685">
            <v>12443</v>
          </cell>
          <cell r="B2685" t="str">
            <v>Dhr.</v>
          </cell>
          <cell r="C2685" t="str">
            <v>C. Fordjour</v>
          </cell>
          <cell r="D2685">
            <v>42005</v>
          </cell>
          <cell r="E2685">
            <v>2958465</v>
          </cell>
          <cell r="F2685" t="str">
            <v>Z1</v>
          </cell>
          <cell r="G2685" t="str">
            <v>Dat. dienstjaren CAO</v>
          </cell>
          <cell r="H2685">
            <v>41904</v>
          </cell>
        </row>
        <row r="2686">
          <cell r="A2686">
            <v>12444</v>
          </cell>
          <cell r="B2686" t="str">
            <v>Mevrouw</v>
          </cell>
          <cell r="C2686" t="str">
            <v>S.A.J.C. van der Zwart</v>
          </cell>
          <cell r="D2686">
            <v>42018</v>
          </cell>
          <cell r="E2686">
            <v>2958465</v>
          </cell>
          <cell r="F2686" t="str">
            <v>Z1</v>
          </cell>
          <cell r="G2686" t="str">
            <v>Dat. dienstjaren CAO</v>
          </cell>
          <cell r="H2686">
            <v>42018</v>
          </cell>
        </row>
        <row r="2687">
          <cell r="A2687">
            <v>12445</v>
          </cell>
          <cell r="B2687" t="str">
            <v>Mevrouw</v>
          </cell>
          <cell r="C2687" t="str">
            <v>S.A. Twum</v>
          </cell>
          <cell r="D2687">
            <v>42023</v>
          </cell>
          <cell r="E2687">
            <v>2958465</v>
          </cell>
          <cell r="F2687" t="str">
            <v>Z1</v>
          </cell>
          <cell r="G2687" t="str">
            <v>Dat. dienstjaren CAO</v>
          </cell>
          <cell r="H2687">
            <v>42023</v>
          </cell>
        </row>
        <row r="2688">
          <cell r="A2688">
            <v>12446</v>
          </cell>
          <cell r="B2688" t="str">
            <v>Mevrouw</v>
          </cell>
          <cell r="C2688" t="str">
            <v>M. Balogova</v>
          </cell>
          <cell r="D2688">
            <v>42038</v>
          </cell>
          <cell r="E2688">
            <v>2958465</v>
          </cell>
          <cell r="F2688" t="str">
            <v>Z1</v>
          </cell>
          <cell r="G2688" t="str">
            <v>Dat. dienstjaren CAO</v>
          </cell>
          <cell r="H2688">
            <v>42038</v>
          </cell>
        </row>
        <row r="2689">
          <cell r="A2689">
            <v>12447</v>
          </cell>
          <cell r="B2689" t="str">
            <v>Dhr.</v>
          </cell>
          <cell r="C2689" t="str">
            <v>M. Balog</v>
          </cell>
          <cell r="D2689">
            <v>42038</v>
          </cell>
          <cell r="E2689">
            <v>2958465</v>
          </cell>
          <cell r="F2689" t="str">
            <v>Z1</v>
          </cell>
          <cell r="G2689" t="str">
            <v>Dat. dienstjaren CAO</v>
          </cell>
          <cell r="H2689">
            <v>42038</v>
          </cell>
        </row>
        <row r="2690">
          <cell r="A2690">
            <v>12448</v>
          </cell>
          <cell r="B2690" t="str">
            <v>Mevrouw</v>
          </cell>
          <cell r="C2690" t="str">
            <v>S. Abdulai</v>
          </cell>
          <cell r="D2690">
            <v>42010</v>
          </cell>
          <cell r="E2690">
            <v>2958465</v>
          </cell>
          <cell r="F2690" t="str">
            <v>Z1</v>
          </cell>
          <cell r="G2690" t="str">
            <v>Dat. dienstjaren CAO</v>
          </cell>
          <cell r="H2690">
            <v>42010</v>
          </cell>
        </row>
        <row r="2691">
          <cell r="A2691">
            <v>12449</v>
          </cell>
          <cell r="B2691" t="str">
            <v>Dhr.</v>
          </cell>
          <cell r="C2691" t="str">
            <v>J. Bhattoe</v>
          </cell>
          <cell r="D2691">
            <v>42009</v>
          </cell>
          <cell r="E2691">
            <v>2958465</v>
          </cell>
          <cell r="F2691" t="str">
            <v>Z1</v>
          </cell>
          <cell r="G2691" t="str">
            <v>Dat. dienstjaren CAO</v>
          </cell>
          <cell r="H2691">
            <v>42009</v>
          </cell>
        </row>
        <row r="2692">
          <cell r="A2692">
            <v>12450</v>
          </cell>
          <cell r="B2692" t="str">
            <v>Mevrouw</v>
          </cell>
          <cell r="C2692" t="str">
            <v>E.A.E. Kesewaa</v>
          </cell>
          <cell r="D2692">
            <v>42009</v>
          </cell>
          <cell r="E2692">
            <v>2958465</v>
          </cell>
          <cell r="F2692" t="str">
            <v>Z1</v>
          </cell>
          <cell r="G2692" t="str">
            <v>Dat. dienstjaren CAO</v>
          </cell>
          <cell r="H2692">
            <v>42009</v>
          </cell>
        </row>
        <row r="2693">
          <cell r="A2693">
            <v>12451</v>
          </cell>
          <cell r="B2693" t="str">
            <v>Mevrouw</v>
          </cell>
          <cell r="C2693" t="str">
            <v>A.J. Kouassi</v>
          </cell>
          <cell r="D2693">
            <v>42009</v>
          </cell>
          <cell r="E2693">
            <v>2958465</v>
          </cell>
          <cell r="F2693" t="str">
            <v>Z1</v>
          </cell>
          <cell r="G2693" t="str">
            <v>Dat. dienstjaren CAO</v>
          </cell>
          <cell r="H2693">
            <v>42009</v>
          </cell>
        </row>
        <row r="2694">
          <cell r="A2694">
            <v>12452</v>
          </cell>
          <cell r="B2694" t="str">
            <v>Dhr.</v>
          </cell>
          <cell r="C2694" t="str">
            <v>Y. Ben Salah</v>
          </cell>
          <cell r="D2694">
            <v>42051</v>
          </cell>
          <cell r="E2694">
            <v>2958465</v>
          </cell>
          <cell r="F2694" t="str">
            <v>Z1</v>
          </cell>
          <cell r="G2694" t="str">
            <v>Dat. dienstjaren CAO</v>
          </cell>
          <cell r="H2694">
            <v>41529</v>
          </cell>
        </row>
        <row r="2695">
          <cell r="A2695">
            <v>12453</v>
          </cell>
          <cell r="B2695" t="str">
            <v>Mevrouw</v>
          </cell>
          <cell r="C2695" t="str">
            <v>N. Nsimba Bunga</v>
          </cell>
          <cell r="D2695">
            <v>42037</v>
          </cell>
          <cell r="E2695">
            <v>2958465</v>
          </cell>
          <cell r="F2695" t="str">
            <v>Z1</v>
          </cell>
          <cell r="G2695" t="str">
            <v>Dat. dienstjaren CAO</v>
          </cell>
          <cell r="H2695">
            <v>42037</v>
          </cell>
        </row>
        <row r="2696">
          <cell r="A2696">
            <v>12454</v>
          </cell>
          <cell r="B2696" t="str">
            <v>Mevrouw</v>
          </cell>
          <cell r="C2696" t="str">
            <v>C. Eshun</v>
          </cell>
          <cell r="D2696">
            <v>42020</v>
          </cell>
          <cell r="E2696">
            <v>2958465</v>
          </cell>
          <cell r="F2696" t="str">
            <v>Z1</v>
          </cell>
          <cell r="G2696" t="str">
            <v>Dat. dienstjaren CAO</v>
          </cell>
          <cell r="H2696">
            <v>42020</v>
          </cell>
        </row>
        <row r="2697">
          <cell r="A2697">
            <v>12455</v>
          </cell>
          <cell r="B2697" t="str">
            <v>Mevrouw</v>
          </cell>
          <cell r="C2697" t="str">
            <v>C. Stuijts - Reijn</v>
          </cell>
          <cell r="D2697">
            <v>42064</v>
          </cell>
          <cell r="E2697">
            <v>2958465</v>
          </cell>
          <cell r="F2697" t="str">
            <v>Z1</v>
          </cell>
          <cell r="G2697" t="str">
            <v>Dat. dienstjaren CAO</v>
          </cell>
          <cell r="H2697">
            <v>32363</v>
          </cell>
        </row>
        <row r="2698">
          <cell r="A2698">
            <v>12456</v>
          </cell>
          <cell r="B2698" t="str">
            <v>Mevrouw</v>
          </cell>
          <cell r="C2698" t="str">
            <v>J.B. Hartog - Spencer</v>
          </cell>
          <cell r="D2698">
            <v>42064</v>
          </cell>
          <cell r="E2698">
            <v>2958465</v>
          </cell>
          <cell r="F2698" t="str">
            <v>Z1</v>
          </cell>
          <cell r="G2698" t="str">
            <v>Dat. dienstjaren CAO</v>
          </cell>
          <cell r="H2698">
            <v>39262</v>
          </cell>
        </row>
        <row r="2699">
          <cell r="A2699">
            <v>12457</v>
          </cell>
          <cell r="B2699" t="str">
            <v>Mevrouw</v>
          </cell>
          <cell r="C2699" t="str">
            <v>G.A. Broer</v>
          </cell>
          <cell r="D2699">
            <v>42064</v>
          </cell>
          <cell r="E2699">
            <v>2958465</v>
          </cell>
          <cell r="F2699" t="str">
            <v>Z1</v>
          </cell>
          <cell r="G2699" t="str">
            <v>Dat. dienstjaren CAO</v>
          </cell>
          <cell r="H2699">
            <v>37557</v>
          </cell>
        </row>
        <row r="2700">
          <cell r="A2700">
            <v>12458</v>
          </cell>
          <cell r="B2700" t="str">
            <v>Mevrouw</v>
          </cell>
          <cell r="C2700" t="str">
            <v>P.M. Wielzen</v>
          </cell>
          <cell r="D2700">
            <v>42064</v>
          </cell>
          <cell r="E2700">
            <v>2958465</v>
          </cell>
          <cell r="F2700" t="str">
            <v>Z1</v>
          </cell>
          <cell r="G2700" t="str">
            <v>Dat. dienstjaren CAO</v>
          </cell>
          <cell r="H2700">
            <v>40983</v>
          </cell>
        </row>
        <row r="2701">
          <cell r="A2701">
            <v>12459</v>
          </cell>
          <cell r="B2701" t="str">
            <v>Mevrouw</v>
          </cell>
          <cell r="C2701" t="str">
            <v>M.J.S. Feenstra - Solero</v>
          </cell>
          <cell r="D2701">
            <v>42064</v>
          </cell>
          <cell r="E2701">
            <v>2958465</v>
          </cell>
          <cell r="F2701" t="str">
            <v>Z1</v>
          </cell>
          <cell r="G2701" t="str">
            <v>Dat. dienstjaren CAO</v>
          </cell>
          <cell r="H2701">
            <v>40983</v>
          </cell>
        </row>
        <row r="2702">
          <cell r="A2702">
            <v>12460</v>
          </cell>
          <cell r="B2702" t="str">
            <v>Mevrouw</v>
          </cell>
          <cell r="C2702" t="str">
            <v>H.C.P. Mantel - Aloserij</v>
          </cell>
          <cell r="D2702">
            <v>42064</v>
          </cell>
          <cell r="E2702">
            <v>2958465</v>
          </cell>
          <cell r="F2702" t="str">
            <v>Z1</v>
          </cell>
          <cell r="G2702" t="str">
            <v>Dat. dienstjaren CAO</v>
          </cell>
          <cell r="H2702">
            <v>38353</v>
          </cell>
        </row>
        <row r="2703">
          <cell r="A2703">
            <v>12461</v>
          </cell>
          <cell r="B2703" t="str">
            <v>Mevrouw</v>
          </cell>
          <cell r="C2703" t="str">
            <v>H. Atik</v>
          </cell>
          <cell r="D2703">
            <v>42064</v>
          </cell>
          <cell r="E2703">
            <v>2958465</v>
          </cell>
          <cell r="F2703" t="str">
            <v>Z1</v>
          </cell>
          <cell r="G2703" t="str">
            <v>Dat. dienstjaren CAO</v>
          </cell>
          <cell r="H2703">
            <v>40209</v>
          </cell>
        </row>
        <row r="2704">
          <cell r="A2704">
            <v>12462</v>
          </cell>
          <cell r="B2704" t="str">
            <v>Mevrouw</v>
          </cell>
          <cell r="C2704" t="str">
            <v>G. Elbay</v>
          </cell>
          <cell r="D2704">
            <v>42064</v>
          </cell>
          <cell r="E2704">
            <v>2958465</v>
          </cell>
          <cell r="F2704" t="str">
            <v>Z1</v>
          </cell>
          <cell r="G2704" t="str">
            <v>Dat. dienstjaren CAO</v>
          </cell>
          <cell r="H2704">
            <v>40984</v>
          </cell>
        </row>
        <row r="2705">
          <cell r="A2705">
            <v>12463</v>
          </cell>
          <cell r="B2705" t="str">
            <v>Mevrouw</v>
          </cell>
          <cell r="C2705" t="str">
            <v>M.J.B. Verberne</v>
          </cell>
          <cell r="D2705">
            <v>42064</v>
          </cell>
          <cell r="E2705">
            <v>2958465</v>
          </cell>
          <cell r="F2705" t="str">
            <v>Z1</v>
          </cell>
          <cell r="G2705" t="str">
            <v>Dat. dienstjaren CAO</v>
          </cell>
          <cell r="H2705">
            <v>40983</v>
          </cell>
        </row>
        <row r="2706">
          <cell r="A2706">
            <v>12464</v>
          </cell>
          <cell r="B2706" t="str">
            <v>Mevrouw</v>
          </cell>
          <cell r="C2706" t="str">
            <v>K. Gogebakan</v>
          </cell>
          <cell r="D2706">
            <v>42064</v>
          </cell>
          <cell r="E2706">
            <v>2958465</v>
          </cell>
          <cell r="F2706" t="str">
            <v>Z1</v>
          </cell>
          <cell r="G2706" t="str">
            <v>Dat. dienstjaren CAO</v>
          </cell>
          <cell r="H2706">
            <v>40983</v>
          </cell>
        </row>
        <row r="2707">
          <cell r="A2707">
            <v>12465</v>
          </cell>
          <cell r="B2707" t="str">
            <v>Mevrouw</v>
          </cell>
          <cell r="C2707" t="str">
            <v>A. Atik</v>
          </cell>
          <cell r="D2707">
            <v>42064</v>
          </cell>
          <cell r="E2707">
            <v>2958465</v>
          </cell>
          <cell r="F2707" t="str">
            <v>Z1</v>
          </cell>
          <cell r="G2707" t="str">
            <v>Dat. dienstjaren CAO</v>
          </cell>
          <cell r="H2707">
            <v>40179</v>
          </cell>
        </row>
        <row r="2708">
          <cell r="A2708">
            <v>12466</v>
          </cell>
          <cell r="B2708" t="str">
            <v>Mevrouw</v>
          </cell>
          <cell r="C2708" t="str">
            <v>Y. Madrouni</v>
          </cell>
          <cell r="D2708">
            <v>42072</v>
          </cell>
          <cell r="E2708">
            <v>2958465</v>
          </cell>
          <cell r="F2708" t="str">
            <v>Z1</v>
          </cell>
          <cell r="G2708" t="str">
            <v>Dat. dienstjaren CAO</v>
          </cell>
          <cell r="H2708">
            <v>41855</v>
          </cell>
        </row>
        <row r="2709">
          <cell r="A2709">
            <v>12467</v>
          </cell>
          <cell r="B2709" t="str">
            <v>Mevrouw</v>
          </cell>
          <cell r="C2709" t="str">
            <v>N.F. Pearson</v>
          </cell>
          <cell r="D2709">
            <v>42064</v>
          </cell>
          <cell r="E2709">
            <v>2958465</v>
          </cell>
          <cell r="F2709" t="str">
            <v>Z1</v>
          </cell>
          <cell r="G2709" t="str">
            <v>Dat. dienstjaren CAO</v>
          </cell>
          <cell r="H2709">
            <v>42064</v>
          </cell>
        </row>
        <row r="2710">
          <cell r="A2710">
            <v>12468</v>
          </cell>
          <cell r="B2710" t="str">
            <v>Mevrouw</v>
          </cell>
          <cell r="C2710" t="str">
            <v>O.C. Pecajas</v>
          </cell>
          <cell r="D2710">
            <v>42073</v>
          </cell>
          <cell r="E2710">
            <v>2958465</v>
          </cell>
          <cell r="F2710" t="str">
            <v>Z1</v>
          </cell>
          <cell r="G2710" t="str">
            <v>Dat. dienstjaren CAO</v>
          </cell>
          <cell r="H2710">
            <v>42073</v>
          </cell>
        </row>
        <row r="2711">
          <cell r="A2711">
            <v>12469</v>
          </cell>
          <cell r="B2711" t="str">
            <v>Mevrouw</v>
          </cell>
          <cell r="C2711" t="str">
            <v>C. Muringayi</v>
          </cell>
          <cell r="D2711">
            <v>42067</v>
          </cell>
          <cell r="E2711">
            <v>2958465</v>
          </cell>
          <cell r="F2711" t="str">
            <v>Z1</v>
          </cell>
          <cell r="G2711" t="str">
            <v>Dat. dienstjaren CAO</v>
          </cell>
          <cell r="H2711">
            <v>42067</v>
          </cell>
        </row>
        <row r="2712">
          <cell r="A2712">
            <v>12470</v>
          </cell>
          <cell r="B2712" t="str">
            <v>Dhr.</v>
          </cell>
          <cell r="C2712" t="str">
            <v>A. Karabulut</v>
          </cell>
          <cell r="D2712">
            <v>42095</v>
          </cell>
          <cell r="E2712">
            <v>2958465</v>
          </cell>
          <cell r="F2712" t="str">
            <v>Z1</v>
          </cell>
          <cell r="G2712" t="str">
            <v>Dat. dienstjaren CAO</v>
          </cell>
          <cell r="H2712">
            <v>42095</v>
          </cell>
        </row>
        <row r="2713">
          <cell r="A2713">
            <v>12471</v>
          </cell>
          <cell r="B2713" t="str">
            <v>Mevrouw</v>
          </cell>
          <cell r="C2713" t="str">
            <v>A. Konadu</v>
          </cell>
          <cell r="D2713">
            <v>42125</v>
          </cell>
          <cell r="E2713">
            <v>2958465</v>
          </cell>
          <cell r="F2713" t="str">
            <v>Z1</v>
          </cell>
          <cell r="G2713" t="str">
            <v>Dat. dienstjaren CAO</v>
          </cell>
          <cell r="H2713">
            <v>32972</v>
          </cell>
        </row>
        <row r="2714">
          <cell r="A2714">
            <v>12472</v>
          </cell>
          <cell r="B2714" t="str">
            <v>Dhr.</v>
          </cell>
          <cell r="C2714" t="str">
            <v>E.H. El Kebdani</v>
          </cell>
          <cell r="D2714">
            <v>42125</v>
          </cell>
          <cell r="E2714">
            <v>2958465</v>
          </cell>
          <cell r="F2714" t="str">
            <v>Z1</v>
          </cell>
          <cell r="G2714" t="str">
            <v>Dat. dienstjaren CAO</v>
          </cell>
          <cell r="H2714">
            <v>28730</v>
          </cell>
        </row>
        <row r="2715">
          <cell r="A2715">
            <v>12473</v>
          </cell>
          <cell r="B2715" t="str">
            <v>Dhr.</v>
          </cell>
          <cell r="C2715" t="str">
            <v>E. Wosu</v>
          </cell>
          <cell r="D2715">
            <v>42125</v>
          </cell>
          <cell r="E2715">
            <v>2958465</v>
          </cell>
          <cell r="F2715" t="str">
            <v>Z1</v>
          </cell>
          <cell r="G2715" t="str">
            <v>Dat. dienstjaren CAO</v>
          </cell>
          <cell r="H2715">
            <v>40602</v>
          </cell>
        </row>
        <row r="2716">
          <cell r="A2716">
            <v>12474</v>
          </cell>
          <cell r="B2716" t="str">
            <v>Mevrouw</v>
          </cell>
          <cell r="C2716" t="str">
            <v>F. Belfaquih</v>
          </cell>
          <cell r="D2716">
            <v>42125</v>
          </cell>
          <cell r="E2716">
            <v>2958465</v>
          </cell>
          <cell r="F2716" t="str">
            <v>Z1</v>
          </cell>
          <cell r="G2716" t="str">
            <v>Dat. dienstjaren CAO</v>
          </cell>
          <cell r="H2716">
            <v>36192</v>
          </cell>
        </row>
        <row r="2717">
          <cell r="A2717">
            <v>12475</v>
          </cell>
          <cell r="B2717" t="str">
            <v>Mevrouw</v>
          </cell>
          <cell r="C2717" t="str">
            <v>F. Lamssi</v>
          </cell>
          <cell r="D2717">
            <v>42125</v>
          </cell>
          <cell r="E2717">
            <v>2958465</v>
          </cell>
          <cell r="F2717" t="str">
            <v>Z1</v>
          </cell>
          <cell r="G2717" t="str">
            <v>Dat. dienstjaren CAO</v>
          </cell>
          <cell r="H2717">
            <v>38636</v>
          </cell>
        </row>
        <row r="2718">
          <cell r="A2718">
            <v>12476</v>
          </cell>
          <cell r="B2718" t="str">
            <v>Mevrouw</v>
          </cell>
          <cell r="C2718" t="str">
            <v>H. Neffari</v>
          </cell>
          <cell r="D2718">
            <v>42125</v>
          </cell>
          <cell r="E2718">
            <v>2958465</v>
          </cell>
          <cell r="F2718" t="str">
            <v>Z1</v>
          </cell>
          <cell r="G2718" t="str">
            <v>Dat. dienstjaren CAO</v>
          </cell>
          <cell r="H2718">
            <v>36863</v>
          </cell>
        </row>
        <row r="2719">
          <cell r="A2719">
            <v>12477</v>
          </cell>
          <cell r="B2719" t="str">
            <v>Mevrouw</v>
          </cell>
          <cell r="C2719" t="str">
            <v>H. Gouy - Bouchouaf</v>
          </cell>
          <cell r="D2719">
            <v>42125</v>
          </cell>
          <cell r="E2719">
            <v>2958465</v>
          </cell>
          <cell r="F2719" t="str">
            <v>Z1</v>
          </cell>
          <cell r="G2719" t="str">
            <v>Dat. dienstjaren CAO</v>
          </cell>
          <cell r="H2719">
            <v>38729</v>
          </cell>
        </row>
        <row r="2720">
          <cell r="A2720">
            <v>12478</v>
          </cell>
          <cell r="B2720" t="str">
            <v>Mevrouw</v>
          </cell>
          <cell r="C2720" t="str">
            <v>J. Owusu</v>
          </cell>
          <cell r="D2720">
            <v>42125</v>
          </cell>
          <cell r="E2720">
            <v>2958465</v>
          </cell>
          <cell r="F2720" t="str">
            <v>Z1</v>
          </cell>
          <cell r="G2720" t="str">
            <v>Dat. dienstjaren CAO</v>
          </cell>
          <cell r="H2720">
            <v>33504</v>
          </cell>
        </row>
        <row r="2721">
          <cell r="A2721">
            <v>12479</v>
          </cell>
          <cell r="B2721" t="str">
            <v>Mevrouw</v>
          </cell>
          <cell r="C2721" t="str">
            <v>M. Adutwumwaa</v>
          </cell>
          <cell r="D2721">
            <v>42125</v>
          </cell>
          <cell r="E2721">
            <v>2958465</v>
          </cell>
          <cell r="F2721" t="str">
            <v>Z1</v>
          </cell>
          <cell r="G2721" t="str">
            <v>Dat. dienstjaren CAO</v>
          </cell>
          <cell r="H2721">
            <v>37991</v>
          </cell>
        </row>
        <row r="2722">
          <cell r="A2722">
            <v>12480</v>
          </cell>
          <cell r="B2722" t="str">
            <v>Dhr.</v>
          </cell>
          <cell r="C2722" t="str">
            <v>M. Tessoudali</v>
          </cell>
          <cell r="D2722">
            <v>42125</v>
          </cell>
          <cell r="E2722">
            <v>2958465</v>
          </cell>
          <cell r="F2722" t="str">
            <v>Z1</v>
          </cell>
          <cell r="G2722" t="str">
            <v>Dat. dienstjaren CAO</v>
          </cell>
          <cell r="H2722">
            <v>32283</v>
          </cell>
        </row>
        <row r="2723">
          <cell r="A2723">
            <v>12481</v>
          </cell>
          <cell r="B2723" t="str">
            <v>Dhr.</v>
          </cell>
          <cell r="C2723" t="str">
            <v>M. El Kebdani</v>
          </cell>
          <cell r="D2723">
            <v>42125</v>
          </cell>
          <cell r="E2723">
            <v>2958465</v>
          </cell>
          <cell r="F2723" t="str">
            <v>Z1</v>
          </cell>
          <cell r="G2723" t="str">
            <v>Dat. dienstjaren CAO</v>
          </cell>
          <cell r="H2723">
            <v>40943</v>
          </cell>
        </row>
        <row r="2724">
          <cell r="A2724">
            <v>12482</v>
          </cell>
          <cell r="B2724" t="str">
            <v>Dhr.</v>
          </cell>
          <cell r="C2724" t="str">
            <v>M. El-Khattouti</v>
          </cell>
          <cell r="D2724">
            <v>42125</v>
          </cell>
          <cell r="E2724">
            <v>2958465</v>
          </cell>
          <cell r="F2724" t="str">
            <v>Z1</v>
          </cell>
          <cell r="G2724" t="str">
            <v>Dat. dienstjaren CAO</v>
          </cell>
          <cell r="H2724">
            <v>37301</v>
          </cell>
        </row>
        <row r="2725">
          <cell r="A2725">
            <v>12483</v>
          </cell>
          <cell r="B2725" t="str">
            <v>Dhr.</v>
          </cell>
          <cell r="C2725" t="str">
            <v>M. Mohamed Ibrahima</v>
          </cell>
          <cell r="D2725">
            <v>42125</v>
          </cell>
          <cell r="E2725">
            <v>2958465</v>
          </cell>
          <cell r="F2725" t="str">
            <v>Z1</v>
          </cell>
          <cell r="G2725" t="str">
            <v>Dat. dienstjaren CAO</v>
          </cell>
          <cell r="H2725">
            <v>32339</v>
          </cell>
        </row>
        <row r="2726">
          <cell r="A2726">
            <v>12484</v>
          </cell>
          <cell r="B2726" t="str">
            <v>Dhr.</v>
          </cell>
          <cell r="C2726" t="str">
            <v>N. El Ouardani</v>
          </cell>
          <cell r="D2726">
            <v>42125</v>
          </cell>
          <cell r="E2726">
            <v>2958465</v>
          </cell>
          <cell r="F2726" t="str">
            <v>Z1</v>
          </cell>
          <cell r="G2726" t="str">
            <v>Dat. dienstjaren CAO</v>
          </cell>
          <cell r="H2726">
            <v>36417</v>
          </cell>
        </row>
        <row r="2727">
          <cell r="A2727">
            <v>12485</v>
          </cell>
          <cell r="B2727" t="str">
            <v>Mevrouw</v>
          </cell>
          <cell r="C2727" t="str">
            <v>N. Kichouhi</v>
          </cell>
          <cell r="D2727">
            <v>42125</v>
          </cell>
          <cell r="E2727">
            <v>2958465</v>
          </cell>
          <cell r="F2727" t="str">
            <v>Z1</v>
          </cell>
          <cell r="G2727" t="str">
            <v>Dat. dienstjaren CAO</v>
          </cell>
          <cell r="H2727">
            <v>38839</v>
          </cell>
        </row>
        <row r="2728">
          <cell r="A2728">
            <v>12486</v>
          </cell>
          <cell r="B2728" t="str">
            <v>Mevrouw</v>
          </cell>
          <cell r="C2728" t="str">
            <v>O.K. Agdi - Ajrir</v>
          </cell>
          <cell r="D2728">
            <v>42125</v>
          </cell>
          <cell r="E2728">
            <v>2958465</v>
          </cell>
          <cell r="F2728" t="str">
            <v>Z1</v>
          </cell>
          <cell r="G2728" t="str">
            <v>Dat. dienstjaren CAO</v>
          </cell>
          <cell r="H2728">
            <v>38320</v>
          </cell>
        </row>
        <row r="2729">
          <cell r="A2729">
            <v>12487</v>
          </cell>
          <cell r="B2729" t="str">
            <v>Mevrouw</v>
          </cell>
          <cell r="C2729" t="str">
            <v>R. Hassouni - Idrissi</v>
          </cell>
          <cell r="D2729">
            <v>42125</v>
          </cell>
          <cell r="E2729">
            <v>2958465</v>
          </cell>
          <cell r="F2729" t="str">
            <v>Z1</v>
          </cell>
          <cell r="G2729" t="str">
            <v>Dat. dienstjaren CAO</v>
          </cell>
          <cell r="H2729">
            <v>36648</v>
          </cell>
        </row>
        <row r="2730">
          <cell r="A2730">
            <v>12488</v>
          </cell>
          <cell r="B2730" t="str">
            <v>Mevrouw</v>
          </cell>
          <cell r="C2730" t="str">
            <v>R. Dapaah</v>
          </cell>
          <cell r="D2730">
            <v>42125</v>
          </cell>
          <cell r="E2730">
            <v>2958465</v>
          </cell>
          <cell r="F2730" t="str">
            <v>Z1</v>
          </cell>
          <cell r="G2730" t="str">
            <v>Dat. dienstjaren CAO</v>
          </cell>
          <cell r="H2730">
            <v>40269</v>
          </cell>
        </row>
        <row r="2731">
          <cell r="A2731">
            <v>12489</v>
          </cell>
          <cell r="B2731" t="str">
            <v>Mevrouw</v>
          </cell>
          <cell r="C2731" t="str">
            <v>S. Lammouy</v>
          </cell>
          <cell r="D2731">
            <v>42125</v>
          </cell>
          <cell r="E2731">
            <v>2958465</v>
          </cell>
          <cell r="F2731" t="str">
            <v>Z1</v>
          </cell>
          <cell r="G2731" t="str">
            <v>Dat. dienstjaren CAO</v>
          </cell>
          <cell r="H2731">
            <v>37655</v>
          </cell>
        </row>
        <row r="2732">
          <cell r="A2732">
            <v>12490</v>
          </cell>
          <cell r="B2732" t="str">
            <v>Mevrouw</v>
          </cell>
          <cell r="C2732" t="str">
            <v>S. Bannis</v>
          </cell>
          <cell r="D2732">
            <v>42125</v>
          </cell>
          <cell r="E2732">
            <v>2958465</v>
          </cell>
          <cell r="F2732" t="str">
            <v>Z1</v>
          </cell>
          <cell r="G2732" t="str">
            <v>Dat. dienstjaren CAO</v>
          </cell>
          <cell r="H2732">
            <v>39695</v>
          </cell>
        </row>
        <row r="2733">
          <cell r="A2733">
            <v>12491</v>
          </cell>
          <cell r="B2733" t="str">
            <v>Mevrouw</v>
          </cell>
          <cell r="C2733" t="str">
            <v>S. Hajji</v>
          </cell>
          <cell r="D2733">
            <v>42125</v>
          </cell>
          <cell r="E2733">
            <v>2958465</v>
          </cell>
          <cell r="F2733" t="str">
            <v>Z1</v>
          </cell>
          <cell r="G2733" t="str">
            <v>Dat. dienstjaren CAO</v>
          </cell>
          <cell r="H2733">
            <v>36262</v>
          </cell>
        </row>
        <row r="2734">
          <cell r="A2734">
            <v>12492</v>
          </cell>
          <cell r="B2734" t="str">
            <v>Dhr.</v>
          </cell>
          <cell r="C2734" t="str">
            <v>S. Anane</v>
          </cell>
          <cell r="D2734">
            <v>42125</v>
          </cell>
          <cell r="E2734">
            <v>2958465</v>
          </cell>
          <cell r="F2734" t="str">
            <v>Z1</v>
          </cell>
          <cell r="G2734" t="str">
            <v>Dat. dienstjaren CAO</v>
          </cell>
          <cell r="H2734">
            <v>40087</v>
          </cell>
        </row>
        <row r="2735">
          <cell r="A2735">
            <v>12493</v>
          </cell>
          <cell r="B2735" t="str">
            <v>Mevrouw</v>
          </cell>
          <cell r="C2735" t="str">
            <v>M. Koubii</v>
          </cell>
          <cell r="D2735">
            <v>42125</v>
          </cell>
          <cell r="E2735">
            <v>2958465</v>
          </cell>
          <cell r="F2735" t="str">
            <v>Z1</v>
          </cell>
          <cell r="G2735" t="str">
            <v>Dat. dienstjaren CAO</v>
          </cell>
          <cell r="H2735">
            <v>37923</v>
          </cell>
        </row>
        <row r="2736">
          <cell r="A2736">
            <v>12494</v>
          </cell>
          <cell r="B2736" t="str">
            <v>Mevrouw</v>
          </cell>
          <cell r="C2736" t="str">
            <v>R. Rasha Ahmed Aly Abd Al Wareth</v>
          </cell>
          <cell r="D2736">
            <v>42095</v>
          </cell>
          <cell r="E2736">
            <v>2958465</v>
          </cell>
          <cell r="F2736" t="str">
            <v>Z1</v>
          </cell>
          <cell r="G2736" t="str">
            <v>Dat. dienstjaren CAO</v>
          </cell>
          <cell r="H2736">
            <v>42095</v>
          </cell>
        </row>
        <row r="2737">
          <cell r="A2737">
            <v>12495</v>
          </cell>
          <cell r="B2737" t="str">
            <v>Mevrouw</v>
          </cell>
          <cell r="C2737" t="str">
            <v>P.I. Lake</v>
          </cell>
          <cell r="D2737">
            <v>42101</v>
          </cell>
          <cell r="E2737">
            <v>2958465</v>
          </cell>
          <cell r="F2737" t="str">
            <v>Z1</v>
          </cell>
          <cell r="G2737" t="str">
            <v>Dat. dienstjaren CAO</v>
          </cell>
          <cell r="H2737">
            <v>41731</v>
          </cell>
        </row>
        <row r="2738">
          <cell r="A2738">
            <v>12496</v>
          </cell>
          <cell r="B2738" t="str">
            <v>Mevrouw</v>
          </cell>
          <cell r="C2738" t="str">
            <v>R. El Bacha</v>
          </cell>
          <cell r="D2738">
            <v>42125</v>
          </cell>
          <cell r="E2738">
            <v>2958465</v>
          </cell>
          <cell r="F2738" t="str">
            <v>Z1</v>
          </cell>
          <cell r="G2738" t="str">
            <v>Dat. dienstjaren CAO</v>
          </cell>
          <cell r="H2738">
            <v>39106</v>
          </cell>
        </row>
        <row r="2739">
          <cell r="A2739">
            <v>12497</v>
          </cell>
          <cell r="B2739" t="str">
            <v>Mevrouw</v>
          </cell>
          <cell r="C2739" t="str">
            <v>S.J.S. Beck</v>
          </cell>
          <cell r="D2739">
            <v>42102</v>
          </cell>
          <cell r="E2739">
            <v>2958465</v>
          </cell>
          <cell r="F2739" t="str">
            <v>Z1</v>
          </cell>
          <cell r="G2739" t="str">
            <v>Dat. dienstjaren CAO</v>
          </cell>
          <cell r="H2739">
            <v>42102</v>
          </cell>
        </row>
        <row r="2740">
          <cell r="A2740">
            <v>12498</v>
          </cell>
          <cell r="B2740" t="str">
            <v>Mevrouw</v>
          </cell>
          <cell r="C2740" t="str">
            <v>K. Agyemang</v>
          </cell>
          <cell r="D2740">
            <v>42100</v>
          </cell>
          <cell r="E2740">
            <v>2958465</v>
          </cell>
          <cell r="F2740" t="str">
            <v>Z1</v>
          </cell>
          <cell r="G2740" t="str">
            <v>Dat. dienstjaren CAO</v>
          </cell>
          <cell r="H2740">
            <v>42100</v>
          </cell>
        </row>
        <row r="2741">
          <cell r="A2741">
            <v>12499</v>
          </cell>
          <cell r="B2741" t="str">
            <v>Mevrouw</v>
          </cell>
          <cell r="C2741" t="str">
            <v>Y. El Miri</v>
          </cell>
          <cell r="D2741">
            <v>42125</v>
          </cell>
          <cell r="E2741">
            <v>2958465</v>
          </cell>
          <cell r="F2741" t="str">
            <v>Z1</v>
          </cell>
          <cell r="G2741" t="str">
            <v>Dat. dienstjaren CAO</v>
          </cell>
          <cell r="H2741">
            <v>38866</v>
          </cell>
        </row>
        <row r="2742">
          <cell r="A2742">
            <v>12500</v>
          </cell>
          <cell r="B2742" t="str">
            <v>Mevrouw</v>
          </cell>
          <cell r="C2742" t="str">
            <v>G. Tamminga</v>
          </cell>
          <cell r="D2742">
            <v>42125</v>
          </cell>
          <cell r="E2742">
            <v>2958465</v>
          </cell>
          <cell r="F2742" t="str">
            <v>Z1</v>
          </cell>
          <cell r="G2742" t="str">
            <v>Dat. dienstjaren CAO</v>
          </cell>
          <cell r="H2742">
            <v>42125</v>
          </cell>
        </row>
        <row r="2743">
          <cell r="A2743">
            <v>12501</v>
          </cell>
          <cell r="B2743" t="str">
            <v>Mevrouw</v>
          </cell>
          <cell r="C2743" t="str">
            <v>H. Fokkers</v>
          </cell>
          <cell r="D2743">
            <v>42125</v>
          </cell>
          <cell r="E2743">
            <v>2958465</v>
          </cell>
          <cell r="F2743" t="str">
            <v>Z1</v>
          </cell>
          <cell r="G2743" t="str">
            <v>Dat. dienstjaren CAO</v>
          </cell>
          <cell r="H2743">
            <v>42125</v>
          </cell>
        </row>
        <row r="2744">
          <cell r="A2744">
            <v>12502</v>
          </cell>
          <cell r="B2744" t="str">
            <v>Mevrouw</v>
          </cell>
          <cell r="C2744" t="str">
            <v>B. Piotrowska</v>
          </cell>
          <cell r="D2744">
            <v>42137</v>
          </cell>
          <cell r="E2744">
            <v>2958465</v>
          </cell>
          <cell r="F2744" t="str">
            <v>Z1</v>
          </cell>
          <cell r="G2744" t="str">
            <v>Dat. dienstjaren CAO</v>
          </cell>
          <cell r="H2744">
            <v>41760</v>
          </cell>
        </row>
        <row r="2745">
          <cell r="A2745">
            <v>12503</v>
          </cell>
          <cell r="B2745" t="str">
            <v>Dhr.</v>
          </cell>
          <cell r="C2745" t="str">
            <v>K. Fofie</v>
          </cell>
          <cell r="D2745">
            <v>42150</v>
          </cell>
          <cell r="E2745">
            <v>2958465</v>
          </cell>
          <cell r="F2745" t="str">
            <v>Z1</v>
          </cell>
          <cell r="G2745" t="str">
            <v>Dat. dienstjaren CAO</v>
          </cell>
          <cell r="H2745">
            <v>42150</v>
          </cell>
        </row>
        <row r="2746">
          <cell r="A2746">
            <v>12504</v>
          </cell>
          <cell r="B2746" t="str">
            <v>Mevrouw</v>
          </cell>
          <cell r="C2746" t="str">
            <v>N. Balogova</v>
          </cell>
          <cell r="D2746">
            <v>42158</v>
          </cell>
          <cell r="E2746">
            <v>2958465</v>
          </cell>
          <cell r="F2746" t="str">
            <v>Z1</v>
          </cell>
          <cell r="G2746" t="str">
            <v>Dat. dienstjaren CAO</v>
          </cell>
          <cell r="H2746">
            <v>42158</v>
          </cell>
        </row>
        <row r="2747">
          <cell r="A2747">
            <v>12505</v>
          </cell>
          <cell r="B2747" t="str">
            <v>Mevrouw</v>
          </cell>
          <cell r="C2747" t="str">
            <v>M. Vajto</v>
          </cell>
          <cell r="D2747">
            <v>42158</v>
          </cell>
          <cell r="E2747">
            <v>2958465</v>
          </cell>
          <cell r="F2747" t="str">
            <v>Z1</v>
          </cell>
          <cell r="G2747" t="str">
            <v>Dat. dienstjaren CAO</v>
          </cell>
          <cell r="H2747">
            <v>42158</v>
          </cell>
        </row>
        <row r="2748">
          <cell r="A2748">
            <v>12506</v>
          </cell>
          <cell r="B2748" t="str">
            <v>Dhr.</v>
          </cell>
          <cell r="C2748" t="str">
            <v>G. Singh</v>
          </cell>
          <cell r="D2748">
            <v>42171</v>
          </cell>
          <cell r="E2748">
            <v>2958465</v>
          </cell>
          <cell r="F2748" t="str">
            <v>Z1</v>
          </cell>
          <cell r="G2748" t="str">
            <v>Dat. dienstjaren CAO</v>
          </cell>
          <cell r="H2748">
            <v>42171</v>
          </cell>
        </row>
        <row r="2749">
          <cell r="A2749">
            <v>12507</v>
          </cell>
          <cell r="B2749" t="str">
            <v>Dhr.</v>
          </cell>
          <cell r="C2749" t="str">
            <v>A. Boukhiar</v>
          </cell>
          <cell r="D2749">
            <v>42177</v>
          </cell>
          <cell r="E2749">
            <v>2958465</v>
          </cell>
          <cell r="F2749" t="str">
            <v>Z1</v>
          </cell>
          <cell r="G2749" t="str">
            <v>Dat. dienstjaren CAO</v>
          </cell>
          <cell r="H2749">
            <v>41960</v>
          </cell>
        </row>
        <row r="2750">
          <cell r="A2750">
            <v>12508</v>
          </cell>
          <cell r="B2750" t="str">
            <v>Dhr.</v>
          </cell>
          <cell r="C2750" t="str">
            <v>F. Ulrich</v>
          </cell>
          <cell r="D2750">
            <v>42184</v>
          </cell>
          <cell r="E2750">
            <v>2958465</v>
          </cell>
          <cell r="F2750" t="str">
            <v>Z1</v>
          </cell>
          <cell r="G2750" t="str">
            <v>Dat. dienstjaren CAO</v>
          </cell>
          <cell r="H2750">
            <v>41934</v>
          </cell>
        </row>
        <row r="2751">
          <cell r="A2751">
            <v>12509</v>
          </cell>
          <cell r="B2751" t="str">
            <v>Mevrouw</v>
          </cell>
          <cell r="C2751" t="str">
            <v>K. Baladi</v>
          </cell>
          <cell r="D2751">
            <v>42226</v>
          </cell>
          <cell r="E2751">
            <v>2958465</v>
          </cell>
          <cell r="F2751" t="str">
            <v>Z1</v>
          </cell>
          <cell r="G2751" t="str">
            <v>Dat. dienstjaren CAO</v>
          </cell>
          <cell r="H2751">
            <v>41821</v>
          </cell>
        </row>
        <row r="2752">
          <cell r="A2752">
            <v>12510</v>
          </cell>
          <cell r="B2752" t="str">
            <v>Mevrouw</v>
          </cell>
          <cell r="C2752" t="str">
            <v>Y. Kulaksiz</v>
          </cell>
          <cell r="D2752">
            <v>42193</v>
          </cell>
          <cell r="E2752">
            <v>2958465</v>
          </cell>
          <cell r="F2752" t="str">
            <v>Z1</v>
          </cell>
          <cell r="G2752" t="str">
            <v>Dat. dienstjaren CAO</v>
          </cell>
          <cell r="H2752">
            <v>42193</v>
          </cell>
        </row>
        <row r="2753">
          <cell r="A2753">
            <v>12511</v>
          </cell>
          <cell r="B2753" t="str">
            <v>Mevrouw</v>
          </cell>
          <cell r="C2753" t="str">
            <v>H. Sener - Sener</v>
          </cell>
          <cell r="D2753">
            <v>42195</v>
          </cell>
          <cell r="E2753">
            <v>2958465</v>
          </cell>
          <cell r="F2753" t="str">
            <v>Z1</v>
          </cell>
          <cell r="G2753" t="str">
            <v>Dat. dienstjaren CAO</v>
          </cell>
          <cell r="H2753">
            <v>42195</v>
          </cell>
        </row>
        <row r="2754">
          <cell r="A2754">
            <v>12512</v>
          </cell>
          <cell r="B2754" t="str">
            <v>Dhr.</v>
          </cell>
          <cell r="C2754" t="str">
            <v>C. Kalanyos</v>
          </cell>
          <cell r="D2754">
            <v>42206</v>
          </cell>
          <cell r="E2754">
            <v>2958465</v>
          </cell>
          <cell r="F2754" t="str">
            <v>Z1</v>
          </cell>
          <cell r="G2754" t="str">
            <v>Dat. dienstjaren CAO</v>
          </cell>
          <cell r="H2754">
            <v>42206</v>
          </cell>
        </row>
        <row r="2755">
          <cell r="A2755">
            <v>12513</v>
          </cell>
          <cell r="B2755" t="str">
            <v>Mevrouw</v>
          </cell>
          <cell r="C2755" t="str">
            <v>S. Sluijk</v>
          </cell>
          <cell r="D2755">
            <v>42219</v>
          </cell>
          <cell r="E2755">
            <v>2958465</v>
          </cell>
          <cell r="F2755" t="str">
            <v>Z1</v>
          </cell>
          <cell r="G2755" t="str">
            <v>Dat. dienstjaren CAO</v>
          </cell>
          <cell r="H2755">
            <v>42219</v>
          </cell>
        </row>
        <row r="2756">
          <cell r="A2756">
            <v>12514</v>
          </cell>
          <cell r="B2756" t="str">
            <v>Mevrouw</v>
          </cell>
          <cell r="C2756" t="str">
            <v>L. Rotgans - Poeste</v>
          </cell>
          <cell r="D2756">
            <v>42215</v>
          </cell>
          <cell r="E2756">
            <v>2958465</v>
          </cell>
          <cell r="F2756" t="str">
            <v>Z1</v>
          </cell>
          <cell r="G2756" t="str">
            <v>Dat. dienstjaren CAO</v>
          </cell>
          <cell r="H2756">
            <v>42215</v>
          </cell>
        </row>
        <row r="2757">
          <cell r="A2757">
            <v>12515</v>
          </cell>
          <cell r="B2757" t="str">
            <v>Dhr.</v>
          </cell>
          <cell r="C2757" t="str">
            <v>H. El Gargouri</v>
          </cell>
          <cell r="D2757">
            <v>42262</v>
          </cell>
          <cell r="E2757">
            <v>2958465</v>
          </cell>
          <cell r="F2757" t="str">
            <v>Z1</v>
          </cell>
          <cell r="G2757" t="str">
            <v>Dat. dienstjaren CAO</v>
          </cell>
          <cell r="H2757">
            <v>33056</v>
          </cell>
        </row>
        <row r="2758">
          <cell r="A2758">
            <v>12516</v>
          </cell>
          <cell r="B2758" t="str">
            <v>Dhr.</v>
          </cell>
          <cell r="C2758" t="str">
            <v>A. El Faresi</v>
          </cell>
          <cell r="D2758">
            <v>42241</v>
          </cell>
          <cell r="E2758">
            <v>2958465</v>
          </cell>
          <cell r="F2758" t="str">
            <v>Z1</v>
          </cell>
          <cell r="G2758" t="str">
            <v>Dat. dienstjaren CAO</v>
          </cell>
          <cell r="H2758">
            <v>42241</v>
          </cell>
        </row>
        <row r="2759">
          <cell r="A2759">
            <v>12517</v>
          </cell>
          <cell r="B2759" t="str">
            <v>Dhr.</v>
          </cell>
          <cell r="C2759" t="str">
            <v>V. Burger</v>
          </cell>
          <cell r="D2759">
            <v>42255</v>
          </cell>
          <cell r="E2759">
            <v>2958465</v>
          </cell>
          <cell r="F2759" t="str">
            <v>Z1</v>
          </cell>
          <cell r="G2759" t="str">
            <v>Dat. dienstjaren CAO</v>
          </cell>
          <cell r="H2759">
            <v>42081</v>
          </cell>
        </row>
        <row r="2760">
          <cell r="A2760">
            <v>12518</v>
          </cell>
          <cell r="B2760" t="str">
            <v>Mevrouw</v>
          </cell>
          <cell r="C2760" t="str">
            <v>E. Sam</v>
          </cell>
          <cell r="D2760">
            <v>42254</v>
          </cell>
          <cell r="E2760">
            <v>2958465</v>
          </cell>
          <cell r="F2760" t="str">
            <v>Z1</v>
          </cell>
          <cell r="G2760" t="str">
            <v>Dat. dienstjaren CAO</v>
          </cell>
          <cell r="H2760">
            <v>42254</v>
          </cell>
        </row>
        <row r="2761">
          <cell r="A2761">
            <v>12519</v>
          </cell>
          <cell r="B2761" t="str">
            <v>Dhr.</v>
          </cell>
          <cell r="C2761" t="str">
            <v>C. Kikala</v>
          </cell>
          <cell r="D2761">
            <v>42268</v>
          </cell>
          <cell r="E2761">
            <v>2958465</v>
          </cell>
          <cell r="F2761" t="str">
            <v>Z1</v>
          </cell>
          <cell r="G2761" t="str">
            <v>Dat. dienstjaren CAO</v>
          </cell>
          <cell r="H2761">
            <v>42095</v>
          </cell>
        </row>
        <row r="2762">
          <cell r="A2762">
            <v>12520</v>
          </cell>
          <cell r="B2762" t="str">
            <v>Mevrouw</v>
          </cell>
          <cell r="C2762" t="str">
            <v>K.M.C. Ntumba</v>
          </cell>
          <cell r="D2762">
            <v>42291</v>
          </cell>
          <cell r="E2762">
            <v>2958465</v>
          </cell>
          <cell r="F2762" t="str">
            <v>Z1</v>
          </cell>
          <cell r="G2762" t="str">
            <v>Dat. dienstjaren CAO</v>
          </cell>
          <cell r="H2762">
            <v>42291</v>
          </cell>
        </row>
        <row r="2763">
          <cell r="A2763">
            <v>12522</v>
          </cell>
          <cell r="B2763" t="str">
            <v>Dhr.</v>
          </cell>
          <cell r="C2763" t="str">
            <v>J. Djalili</v>
          </cell>
          <cell r="D2763">
            <v>42299</v>
          </cell>
          <cell r="E2763">
            <v>2958465</v>
          </cell>
          <cell r="F2763" t="str">
            <v>Z1</v>
          </cell>
          <cell r="G2763" t="str">
            <v>Dat. dienstjaren CAO</v>
          </cell>
          <cell r="H2763">
            <v>42299</v>
          </cell>
        </row>
        <row r="2764">
          <cell r="A2764">
            <v>12523</v>
          </cell>
          <cell r="B2764" t="str">
            <v>Mevrouw</v>
          </cell>
          <cell r="C2764" t="str">
            <v>P.G.M. van Rijn</v>
          </cell>
          <cell r="D2764">
            <v>42310</v>
          </cell>
          <cell r="E2764">
            <v>2958465</v>
          </cell>
          <cell r="F2764" t="str">
            <v>Z1</v>
          </cell>
          <cell r="G2764" t="str">
            <v>Dat. dienstjaren CAO</v>
          </cell>
          <cell r="H2764">
            <v>42310</v>
          </cell>
        </row>
        <row r="2765">
          <cell r="A2765">
            <v>12524</v>
          </cell>
          <cell r="B2765" t="str">
            <v>Dhr.</v>
          </cell>
          <cell r="C2765" t="str">
            <v>O. Omri</v>
          </cell>
          <cell r="D2765">
            <v>42309</v>
          </cell>
          <cell r="E2765">
            <v>2958465</v>
          </cell>
          <cell r="F2765" t="str">
            <v>Z1</v>
          </cell>
          <cell r="G2765" t="str">
            <v>Dat. dienstjaren CAO</v>
          </cell>
          <cell r="H2765">
            <v>35065</v>
          </cell>
        </row>
        <row r="2766">
          <cell r="A2766">
            <v>12525</v>
          </cell>
          <cell r="B2766" t="str">
            <v>Mevrouw</v>
          </cell>
          <cell r="C2766" t="str">
            <v>R. De Laat</v>
          </cell>
          <cell r="D2766">
            <v>42333</v>
          </cell>
          <cell r="E2766">
            <v>2958465</v>
          </cell>
          <cell r="F2766" t="str">
            <v>Z1</v>
          </cell>
          <cell r="G2766" t="str">
            <v>Dat. dienstjaren CAO</v>
          </cell>
          <cell r="H2766">
            <v>42333</v>
          </cell>
        </row>
        <row r="2767">
          <cell r="A2767">
            <v>12526</v>
          </cell>
          <cell r="B2767" t="str">
            <v>Mevrouw</v>
          </cell>
          <cell r="C2767" t="str">
            <v>V.V.M. Schippers</v>
          </cell>
          <cell r="D2767">
            <v>42333</v>
          </cell>
          <cell r="E2767">
            <v>2958465</v>
          </cell>
          <cell r="F2767" t="str">
            <v>Z1</v>
          </cell>
          <cell r="G2767" t="str">
            <v>Dat. dienstjaren CAO</v>
          </cell>
          <cell r="H2767">
            <v>42333</v>
          </cell>
        </row>
        <row r="2768">
          <cell r="A2768">
            <v>12527</v>
          </cell>
          <cell r="B2768" t="str">
            <v>Mevrouw</v>
          </cell>
          <cell r="C2768" t="str">
            <v>M. Shaban</v>
          </cell>
          <cell r="D2768">
            <v>37970</v>
          </cell>
          <cell r="E2768">
            <v>2958465</v>
          </cell>
          <cell r="F2768" t="str">
            <v>Z1</v>
          </cell>
          <cell r="G2768" t="str">
            <v>Dat. dienstjaren CAO</v>
          </cell>
          <cell r="H2768">
            <v>37970</v>
          </cell>
        </row>
        <row r="2769">
          <cell r="A2769">
            <v>12528</v>
          </cell>
          <cell r="B2769" t="str">
            <v>Mevrouw</v>
          </cell>
          <cell r="C2769" t="str">
            <v>L.U. Redan</v>
          </cell>
          <cell r="D2769">
            <v>38019</v>
          </cell>
          <cell r="E2769">
            <v>2958465</v>
          </cell>
          <cell r="F2769" t="str">
            <v>Z1</v>
          </cell>
          <cell r="G2769" t="str">
            <v>Dat. dienstjaren CAO</v>
          </cell>
          <cell r="H2769">
            <v>38019</v>
          </cell>
        </row>
        <row r="2770">
          <cell r="A2770">
            <v>12529</v>
          </cell>
          <cell r="B2770" t="str">
            <v>Mevrouw</v>
          </cell>
          <cell r="C2770" t="str">
            <v>S. van der Blom - Boom</v>
          </cell>
          <cell r="D2770">
            <v>36822</v>
          </cell>
          <cell r="E2770">
            <v>2958465</v>
          </cell>
          <cell r="F2770" t="str">
            <v>Z1</v>
          </cell>
          <cell r="G2770" t="str">
            <v>Dat. dienstjaren CAO</v>
          </cell>
          <cell r="H2770">
            <v>34611</v>
          </cell>
        </row>
        <row r="2771">
          <cell r="A2771">
            <v>12530</v>
          </cell>
          <cell r="B2771" t="str">
            <v>Mevrouw</v>
          </cell>
          <cell r="C2771" t="str">
            <v>J.A. Valk - van Bennekom</v>
          </cell>
          <cell r="D2771">
            <v>38749</v>
          </cell>
          <cell r="E2771">
            <v>2958465</v>
          </cell>
          <cell r="F2771" t="str">
            <v>Z1</v>
          </cell>
          <cell r="G2771" t="str">
            <v>Dat. dienstjaren CAO</v>
          </cell>
          <cell r="H2771">
            <v>38384</v>
          </cell>
        </row>
        <row r="2772">
          <cell r="A2772">
            <v>12531</v>
          </cell>
          <cell r="B2772" t="str">
            <v>Dhr.</v>
          </cell>
          <cell r="C2772" t="str">
            <v>H. el Amyn</v>
          </cell>
          <cell r="D2772">
            <v>38749</v>
          </cell>
          <cell r="E2772">
            <v>2958465</v>
          </cell>
          <cell r="F2772" t="str">
            <v>Z1</v>
          </cell>
          <cell r="G2772" t="str">
            <v>Dat. dienstjaren CAO</v>
          </cell>
          <cell r="H2772">
            <v>37431</v>
          </cell>
        </row>
        <row r="2773">
          <cell r="A2773">
            <v>12532</v>
          </cell>
          <cell r="B2773" t="str">
            <v>Mevrouw</v>
          </cell>
          <cell r="C2773" t="str">
            <v>E.R.L. Cruden</v>
          </cell>
          <cell r="D2773">
            <v>38225</v>
          </cell>
          <cell r="E2773">
            <v>2958465</v>
          </cell>
          <cell r="F2773" t="str">
            <v>Z1</v>
          </cell>
          <cell r="G2773" t="str">
            <v>Dat. dienstjaren CAO</v>
          </cell>
          <cell r="H2773">
            <v>38225</v>
          </cell>
        </row>
        <row r="2774">
          <cell r="A2774">
            <v>12533</v>
          </cell>
          <cell r="B2774" t="str">
            <v>Dhr.</v>
          </cell>
          <cell r="C2774" t="str">
            <v>H. el Ouchene</v>
          </cell>
          <cell r="D2774">
            <v>38749</v>
          </cell>
          <cell r="E2774">
            <v>2958465</v>
          </cell>
          <cell r="F2774" t="str">
            <v>Z1</v>
          </cell>
          <cell r="G2774" t="str">
            <v>Dat. dienstjaren CAO</v>
          </cell>
          <cell r="H2774">
            <v>36465</v>
          </cell>
        </row>
        <row r="2775">
          <cell r="A2775">
            <v>12534</v>
          </cell>
          <cell r="B2775" t="str">
            <v>Dhr.</v>
          </cell>
          <cell r="C2775" t="str">
            <v>M. el Ghouch</v>
          </cell>
          <cell r="D2775">
            <v>38749</v>
          </cell>
          <cell r="E2775">
            <v>2958465</v>
          </cell>
          <cell r="F2775" t="str">
            <v>Z1</v>
          </cell>
          <cell r="G2775" t="str">
            <v>Dat. dienstjaren CAO</v>
          </cell>
          <cell r="H2775">
            <v>33144</v>
          </cell>
        </row>
        <row r="2776">
          <cell r="A2776">
            <v>12535</v>
          </cell>
          <cell r="B2776" t="str">
            <v>Dhr.</v>
          </cell>
          <cell r="C2776" t="str">
            <v>S. Rguibi</v>
          </cell>
          <cell r="D2776">
            <v>38749</v>
          </cell>
          <cell r="E2776">
            <v>2958465</v>
          </cell>
          <cell r="F2776" t="str">
            <v>Z1</v>
          </cell>
          <cell r="G2776" t="str">
            <v>Dat. dienstjaren CAO</v>
          </cell>
          <cell r="H2776">
            <v>36524</v>
          </cell>
        </row>
        <row r="2777">
          <cell r="A2777">
            <v>12536</v>
          </cell>
          <cell r="B2777" t="str">
            <v>Dhr.</v>
          </cell>
          <cell r="C2777" t="str">
            <v>D. Jiawon</v>
          </cell>
          <cell r="D2777">
            <v>38791</v>
          </cell>
          <cell r="E2777">
            <v>2958465</v>
          </cell>
          <cell r="F2777" t="str">
            <v>Z1</v>
          </cell>
          <cell r="G2777" t="str">
            <v>Dat. dienstjaren CAO</v>
          </cell>
          <cell r="H2777">
            <v>38791</v>
          </cell>
        </row>
        <row r="2778">
          <cell r="A2778">
            <v>12537</v>
          </cell>
          <cell r="B2778" t="str">
            <v>Dhr.</v>
          </cell>
          <cell r="C2778" t="str">
            <v>A. Batur</v>
          </cell>
          <cell r="D2778">
            <v>38869</v>
          </cell>
          <cell r="E2778">
            <v>2958465</v>
          </cell>
          <cell r="F2778" t="str">
            <v>Z1</v>
          </cell>
          <cell r="G2778" t="str">
            <v>Dat. dienstjaren CAO</v>
          </cell>
          <cell r="H2778">
            <v>37291</v>
          </cell>
        </row>
        <row r="2779">
          <cell r="A2779">
            <v>12538</v>
          </cell>
          <cell r="B2779" t="str">
            <v>Dhr.</v>
          </cell>
          <cell r="C2779" t="str">
            <v>A. el Bouazzaouyi</v>
          </cell>
          <cell r="D2779">
            <v>38869</v>
          </cell>
          <cell r="E2779">
            <v>2958465</v>
          </cell>
          <cell r="F2779" t="str">
            <v>Z1</v>
          </cell>
          <cell r="G2779" t="str">
            <v>Dat. dienstjaren CAO</v>
          </cell>
          <cell r="H2779">
            <v>35704</v>
          </cell>
        </row>
        <row r="2780">
          <cell r="A2780">
            <v>12539</v>
          </cell>
          <cell r="B2780" t="str">
            <v>Mevrouw</v>
          </cell>
          <cell r="C2780" t="str">
            <v>H. Amahzoune</v>
          </cell>
          <cell r="D2780">
            <v>38869</v>
          </cell>
          <cell r="E2780">
            <v>2958465</v>
          </cell>
          <cell r="F2780" t="str">
            <v>Z1</v>
          </cell>
          <cell r="G2780" t="str">
            <v>Dat. dienstjaren CAO</v>
          </cell>
          <cell r="H2780">
            <v>36493</v>
          </cell>
        </row>
        <row r="2781">
          <cell r="A2781">
            <v>12540</v>
          </cell>
          <cell r="B2781" t="str">
            <v>Mevrouw</v>
          </cell>
          <cell r="C2781" t="str">
            <v>A. Colak - Bozkurt</v>
          </cell>
          <cell r="D2781">
            <v>38869</v>
          </cell>
          <cell r="E2781">
            <v>2958465</v>
          </cell>
          <cell r="F2781" t="str">
            <v>Z1</v>
          </cell>
          <cell r="G2781" t="str">
            <v>Dat. dienstjaren CAO</v>
          </cell>
          <cell r="H2781">
            <v>37012</v>
          </cell>
        </row>
        <row r="2782">
          <cell r="A2782">
            <v>12541</v>
          </cell>
          <cell r="B2782" t="str">
            <v>Mevrouw</v>
          </cell>
          <cell r="C2782" t="str">
            <v>Z. Khalloufi</v>
          </cell>
          <cell r="D2782">
            <v>38565</v>
          </cell>
          <cell r="E2782">
            <v>2958465</v>
          </cell>
          <cell r="F2782" t="str">
            <v>Z1</v>
          </cell>
          <cell r="G2782" t="str">
            <v>Dat. dienstjaren CAO</v>
          </cell>
          <cell r="H2782">
            <v>36404</v>
          </cell>
        </row>
        <row r="2783">
          <cell r="A2783">
            <v>12542</v>
          </cell>
          <cell r="B2783" t="str">
            <v>Mevrouw</v>
          </cell>
          <cell r="C2783" t="str">
            <v>W.J. Bekkers</v>
          </cell>
          <cell r="D2783">
            <v>38964</v>
          </cell>
          <cell r="E2783">
            <v>2958465</v>
          </cell>
          <cell r="F2783" t="str">
            <v>Z1</v>
          </cell>
          <cell r="G2783" t="str">
            <v>Dat. dienstjaren CAO</v>
          </cell>
          <cell r="H2783">
            <v>34515</v>
          </cell>
        </row>
        <row r="2784">
          <cell r="A2784">
            <v>12543</v>
          </cell>
          <cell r="B2784" t="str">
            <v>Dhr.</v>
          </cell>
          <cell r="C2784" t="str">
            <v>Y. Akbiyik</v>
          </cell>
          <cell r="D2784">
            <v>38961</v>
          </cell>
          <cell r="E2784">
            <v>2958465</v>
          </cell>
          <cell r="F2784" t="str">
            <v>Z1</v>
          </cell>
          <cell r="G2784" t="str">
            <v>Dat. dienstjaren CAO</v>
          </cell>
          <cell r="H2784">
            <v>37306</v>
          </cell>
        </row>
        <row r="2785">
          <cell r="A2785">
            <v>12544</v>
          </cell>
          <cell r="B2785" t="str">
            <v>Mevrouw</v>
          </cell>
          <cell r="C2785" t="str">
            <v>P. van Geel - Pondes</v>
          </cell>
          <cell r="D2785">
            <v>39088</v>
          </cell>
          <cell r="E2785">
            <v>2958465</v>
          </cell>
          <cell r="F2785" t="str">
            <v>Z1</v>
          </cell>
          <cell r="G2785" t="str">
            <v>Dat. dienstjaren CAO</v>
          </cell>
          <cell r="H2785">
            <v>39088</v>
          </cell>
        </row>
        <row r="2786">
          <cell r="A2786">
            <v>12545</v>
          </cell>
          <cell r="B2786" t="str">
            <v>Mevrouw</v>
          </cell>
          <cell r="C2786" t="str">
            <v>F.D.N. Valente Damasceno</v>
          </cell>
          <cell r="D2786">
            <v>39099</v>
          </cell>
          <cell r="E2786">
            <v>2958465</v>
          </cell>
          <cell r="F2786" t="str">
            <v>Z1</v>
          </cell>
          <cell r="G2786" t="str">
            <v>Dat. dienstjaren CAO</v>
          </cell>
          <cell r="H2786">
            <v>39099</v>
          </cell>
        </row>
        <row r="2787">
          <cell r="A2787">
            <v>12546</v>
          </cell>
          <cell r="B2787" t="str">
            <v>Dhr.</v>
          </cell>
          <cell r="C2787" t="str">
            <v>A. Amaly</v>
          </cell>
          <cell r="D2787">
            <v>39174</v>
          </cell>
          <cell r="E2787">
            <v>2958465</v>
          </cell>
          <cell r="F2787" t="str">
            <v>Z1</v>
          </cell>
          <cell r="G2787" t="str">
            <v>Dat. dienstjaren CAO</v>
          </cell>
          <cell r="H2787">
            <v>39174</v>
          </cell>
        </row>
        <row r="2788">
          <cell r="A2788">
            <v>12547</v>
          </cell>
          <cell r="B2788" t="str">
            <v>Mevrouw</v>
          </cell>
          <cell r="C2788" t="str">
            <v>A. Nkansah</v>
          </cell>
          <cell r="D2788">
            <v>39175</v>
          </cell>
          <cell r="E2788">
            <v>2958465</v>
          </cell>
          <cell r="F2788" t="str">
            <v>Z1</v>
          </cell>
          <cell r="G2788" t="str">
            <v>Dat. dienstjaren CAO</v>
          </cell>
          <cell r="H2788">
            <v>39175</v>
          </cell>
        </row>
        <row r="2789">
          <cell r="A2789">
            <v>12548</v>
          </cell>
          <cell r="B2789" t="str">
            <v>Mevrouw</v>
          </cell>
          <cell r="C2789" t="str">
            <v>L. van der Graaf</v>
          </cell>
          <cell r="D2789">
            <v>39356</v>
          </cell>
          <cell r="E2789">
            <v>2958465</v>
          </cell>
          <cell r="F2789" t="str">
            <v>Z1</v>
          </cell>
          <cell r="G2789" t="str">
            <v>Dat. dienstjaren CAO</v>
          </cell>
          <cell r="H2789">
            <v>39041</v>
          </cell>
        </row>
        <row r="2790">
          <cell r="A2790">
            <v>12549</v>
          </cell>
          <cell r="B2790" t="str">
            <v>Mevrouw</v>
          </cell>
          <cell r="C2790" t="str">
            <v>K. Bhadai</v>
          </cell>
          <cell r="D2790">
            <v>39356</v>
          </cell>
          <cell r="E2790">
            <v>2958465</v>
          </cell>
          <cell r="F2790" t="str">
            <v>Z1</v>
          </cell>
          <cell r="G2790" t="str">
            <v>Dat. dienstjaren CAO</v>
          </cell>
          <cell r="H2790">
            <v>38584</v>
          </cell>
        </row>
        <row r="2791">
          <cell r="A2791">
            <v>12550</v>
          </cell>
          <cell r="B2791" t="str">
            <v>Mevrouw</v>
          </cell>
          <cell r="C2791" t="str">
            <v>G.P. Rijnhout</v>
          </cell>
          <cell r="D2791">
            <v>39356</v>
          </cell>
          <cell r="E2791">
            <v>2958465</v>
          </cell>
          <cell r="F2791" t="str">
            <v>Z1</v>
          </cell>
          <cell r="G2791" t="str">
            <v>Dat. dienstjaren CAO</v>
          </cell>
          <cell r="H2791">
            <v>32143</v>
          </cell>
        </row>
        <row r="2792">
          <cell r="A2792">
            <v>12551</v>
          </cell>
          <cell r="B2792" t="str">
            <v>Mevrouw</v>
          </cell>
          <cell r="C2792" t="str">
            <v>Y. Sterken</v>
          </cell>
          <cell r="D2792">
            <v>39392</v>
          </cell>
          <cell r="E2792">
            <v>2958465</v>
          </cell>
          <cell r="F2792" t="str">
            <v>Z1</v>
          </cell>
          <cell r="G2792" t="str">
            <v>Dat. dienstjaren CAO</v>
          </cell>
          <cell r="H2792">
            <v>39392</v>
          </cell>
        </row>
        <row r="2793">
          <cell r="A2793">
            <v>12552</v>
          </cell>
          <cell r="B2793" t="str">
            <v>Dhr.</v>
          </cell>
          <cell r="C2793" t="str">
            <v>M. el Mansouri</v>
          </cell>
          <cell r="D2793">
            <v>39539</v>
          </cell>
          <cell r="E2793">
            <v>2958465</v>
          </cell>
          <cell r="F2793" t="str">
            <v>Z1</v>
          </cell>
          <cell r="G2793" t="str">
            <v>Dat. dienstjaren CAO</v>
          </cell>
          <cell r="H2793">
            <v>38992</v>
          </cell>
        </row>
        <row r="2794">
          <cell r="A2794">
            <v>12553</v>
          </cell>
          <cell r="B2794" t="str">
            <v>Mevrouw</v>
          </cell>
          <cell r="C2794" t="str">
            <v>K. Kumarasamy Rasanithy</v>
          </cell>
          <cell r="D2794">
            <v>39650</v>
          </cell>
          <cell r="E2794">
            <v>2958465</v>
          </cell>
          <cell r="F2794" t="str">
            <v>Z1</v>
          </cell>
          <cell r="G2794" t="str">
            <v>Dat. dienstjaren CAO</v>
          </cell>
          <cell r="H2794">
            <v>39650</v>
          </cell>
        </row>
        <row r="2795">
          <cell r="A2795">
            <v>12554</v>
          </cell>
          <cell r="B2795" t="str">
            <v>Dhr.</v>
          </cell>
          <cell r="C2795" t="str">
            <v>A.A. Prempeh</v>
          </cell>
          <cell r="D2795">
            <v>39699</v>
          </cell>
          <cell r="E2795">
            <v>2958465</v>
          </cell>
          <cell r="F2795" t="str">
            <v>Z1</v>
          </cell>
          <cell r="G2795" t="str">
            <v>Dat. dienstjaren CAO</v>
          </cell>
          <cell r="H2795">
            <v>39699</v>
          </cell>
        </row>
        <row r="2796">
          <cell r="A2796">
            <v>12555</v>
          </cell>
          <cell r="B2796" t="str">
            <v>Mevrouw</v>
          </cell>
          <cell r="C2796" t="str">
            <v>F. Ozler</v>
          </cell>
          <cell r="D2796">
            <v>39724</v>
          </cell>
          <cell r="E2796">
            <v>2958465</v>
          </cell>
          <cell r="F2796" t="str">
            <v>Z1</v>
          </cell>
          <cell r="G2796" t="str">
            <v>Dat. dienstjaren CAO</v>
          </cell>
          <cell r="H2796">
            <v>39724</v>
          </cell>
        </row>
        <row r="2797">
          <cell r="A2797">
            <v>12556</v>
          </cell>
          <cell r="B2797" t="str">
            <v>Mevrouw</v>
          </cell>
          <cell r="C2797" t="str">
            <v>H. Gezer - Gungormez</v>
          </cell>
          <cell r="D2797">
            <v>39825</v>
          </cell>
          <cell r="E2797">
            <v>2958465</v>
          </cell>
          <cell r="F2797" t="str">
            <v>Z1</v>
          </cell>
          <cell r="G2797" t="str">
            <v>Dat. dienstjaren CAO</v>
          </cell>
          <cell r="H2797">
            <v>39825</v>
          </cell>
        </row>
        <row r="2798">
          <cell r="A2798">
            <v>12557</v>
          </cell>
          <cell r="B2798" t="str">
            <v>Mevrouw</v>
          </cell>
          <cell r="C2798" t="str">
            <v>A. Sahingoz</v>
          </cell>
          <cell r="D2798">
            <v>39835</v>
          </cell>
          <cell r="E2798">
            <v>2958465</v>
          </cell>
          <cell r="F2798" t="str">
            <v>Z1</v>
          </cell>
          <cell r="G2798" t="str">
            <v>Dat. dienstjaren CAO</v>
          </cell>
          <cell r="H2798">
            <v>38909</v>
          </cell>
        </row>
        <row r="2799">
          <cell r="A2799">
            <v>12558</v>
          </cell>
          <cell r="B2799" t="str">
            <v>Dhr.</v>
          </cell>
          <cell r="C2799" t="str">
            <v>F.A. Agyei</v>
          </cell>
          <cell r="D2799">
            <v>39860</v>
          </cell>
          <cell r="E2799">
            <v>2958465</v>
          </cell>
          <cell r="F2799" t="str">
            <v>Z1</v>
          </cell>
          <cell r="G2799" t="str">
            <v>Dat. dienstjaren CAO</v>
          </cell>
          <cell r="H2799">
            <v>39860</v>
          </cell>
        </row>
        <row r="2800">
          <cell r="A2800">
            <v>12559</v>
          </cell>
          <cell r="B2800" t="str">
            <v>Dhr.</v>
          </cell>
          <cell r="C2800" t="str">
            <v>K. Grzelka</v>
          </cell>
          <cell r="D2800">
            <v>39895</v>
          </cell>
          <cell r="E2800">
            <v>2958465</v>
          </cell>
          <cell r="F2800" t="str">
            <v>Z1</v>
          </cell>
          <cell r="G2800" t="str">
            <v>Dat. dienstjaren CAO</v>
          </cell>
          <cell r="H2800">
            <v>39895</v>
          </cell>
        </row>
        <row r="2801">
          <cell r="A2801">
            <v>12560</v>
          </cell>
          <cell r="B2801" t="str">
            <v>Dhr.</v>
          </cell>
          <cell r="C2801" t="str">
            <v>M. el Hallabi</v>
          </cell>
          <cell r="D2801">
            <v>39965</v>
          </cell>
          <cell r="E2801">
            <v>2958465</v>
          </cell>
          <cell r="F2801" t="str">
            <v>Z1</v>
          </cell>
          <cell r="G2801" t="str">
            <v>Dat. dienstjaren CAO</v>
          </cell>
          <cell r="H2801">
            <v>39510</v>
          </cell>
        </row>
        <row r="2802">
          <cell r="A2802">
            <v>12561</v>
          </cell>
          <cell r="B2802" t="str">
            <v>Dhr.</v>
          </cell>
          <cell r="C2802" t="str">
            <v>M.E. Faez</v>
          </cell>
          <cell r="D2802">
            <v>39965</v>
          </cell>
          <cell r="E2802">
            <v>2958465</v>
          </cell>
          <cell r="F2802" t="str">
            <v>Z1</v>
          </cell>
          <cell r="G2802" t="str">
            <v>Dat. dienstjaren CAO</v>
          </cell>
          <cell r="H2802">
            <v>37561</v>
          </cell>
        </row>
        <row r="2803">
          <cell r="A2803">
            <v>12562</v>
          </cell>
          <cell r="B2803" t="str">
            <v>Mevrouw</v>
          </cell>
          <cell r="C2803" t="str">
            <v>V.A. Onyamea</v>
          </cell>
          <cell r="D2803">
            <v>40000</v>
          </cell>
          <cell r="E2803">
            <v>2958465</v>
          </cell>
          <cell r="F2803" t="str">
            <v>Z1</v>
          </cell>
          <cell r="G2803" t="str">
            <v>Dat. dienstjaren CAO</v>
          </cell>
          <cell r="H2803">
            <v>35688</v>
          </cell>
        </row>
        <row r="2804">
          <cell r="A2804">
            <v>12563</v>
          </cell>
          <cell r="B2804" t="str">
            <v>Mevrouw</v>
          </cell>
          <cell r="C2804" t="str">
            <v>S. Yildiz</v>
          </cell>
          <cell r="D2804">
            <v>40008</v>
          </cell>
          <cell r="E2804">
            <v>2958465</v>
          </cell>
          <cell r="F2804" t="str">
            <v>Z1</v>
          </cell>
          <cell r="G2804" t="str">
            <v>Dat. dienstjaren CAO</v>
          </cell>
          <cell r="H2804">
            <v>36991</v>
          </cell>
        </row>
        <row r="2805">
          <cell r="A2805">
            <v>12564</v>
          </cell>
          <cell r="B2805" t="str">
            <v>Mevrouw</v>
          </cell>
          <cell r="C2805" t="str">
            <v>S. Afkir - Harkachi</v>
          </cell>
          <cell r="D2805">
            <v>40133</v>
          </cell>
          <cell r="E2805">
            <v>2958465</v>
          </cell>
          <cell r="F2805" t="str">
            <v>Z1</v>
          </cell>
          <cell r="G2805" t="str">
            <v>Dat. dienstjaren CAO</v>
          </cell>
          <cell r="H2805">
            <v>40133</v>
          </cell>
        </row>
        <row r="2806">
          <cell r="A2806">
            <v>12565</v>
          </cell>
          <cell r="B2806" t="str">
            <v>Mevrouw</v>
          </cell>
          <cell r="C2806" t="str">
            <v>M.P. Benjaminpillai</v>
          </cell>
          <cell r="D2806">
            <v>40154</v>
          </cell>
          <cell r="E2806">
            <v>2958465</v>
          </cell>
          <cell r="F2806" t="str">
            <v>Z1</v>
          </cell>
          <cell r="G2806" t="str">
            <v>Dat. dienstjaren CAO</v>
          </cell>
          <cell r="H2806">
            <v>40154</v>
          </cell>
        </row>
        <row r="2807">
          <cell r="A2807">
            <v>12566</v>
          </cell>
          <cell r="B2807" t="str">
            <v>Mevrouw</v>
          </cell>
          <cell r="C2807" t="str">
            <v>E. Yildirim - Erjem</v>
          </cell>
          <cell r="D2807">
            <v>39083</v>
          </cell>
          <cell r="E2807">
            <v>2958465</v>
          </cell>
          <cell r="F2807" t="str">
            <v>Z1</v>
          </cell>
          <cell r="G2807" t="str">
            <v>Dat. dienstjaren CAO</v>
          </cell>
          <cell r="H2807">
            <v>35207</v>
          </cell>
        </row>
        <row r="2808">
          <cell r="A2808">
            <v>12567</v>
          </cell>
          <cell r="B2808" t="str">
            <v>Mevrouw</v>
          </cell>
          <cell r="C2808" t="str">
            <v>H. Erdem</v>
          </cell>
          <cell r="D2808">
            <v>39083</v>
          </cell>
          <cell r="E2808">
            <v>2958465</v>
          </cell>
          <cell r="F2808" t="str">
            <v>Z1</v>
          </cell>
          <cell r="G2808" t="str">
            <v>Dat. dienstjaren CAO</v>
          </cell>
          <cell r="H2808">
            <v>37438</v>
          </cell>
        </row>
        <row r="2809">
          <cell r="A2809">
            <v>12568</v>
          </cell>
          <cell r="B2809" t="str">
            <v>Dhr.</v>
          </cell>
          <cell r="C2809" t="str">
            <v>A. Barraaouan</v>
          </cell>
          <cell r="D2809">
            <v>39142</v>
          </cell>
          <cell r="E2809">
            <v>2958465</v>
          </cell>
          <cell r="F2809" t="str">
            <v>Z1</v>
          </cell>
          <cell r="G2809" t="str">
            <v>Dat. dienstjaren CAO</v>
          </cell>
          <cell r="H2809">
            <v>37196</v>
          </cell>
        </row>
        <row r="2810">
          <cell r="A2810">
            <v>12569</v>
          </cell>
          <cell r="B2810" t="str">
            <v>Mevrouw</v>
          </cell>
          <cell r="C2810" t="str">
            <v>M. Serwaah-Bonsu</v>
          </cell>
          <cell r="D2810">
            <v>39204</v>
          </cell>
          <cell r="E2810">
            <v>2958465</v>
          </cell>
          <cell r="F2810" t="str">
            <v>Z1</v>
          </cell>
          <cell r="G2810" t="str">
            <v>Dat. dienstjaren CAO</v>
          </cell>
          <cell r="H2810">
            <v>39204</v>
          </cell>
        </row>
        <row r="2811">
          <cell r="A2811">
            <v>12570</v>
          </cell>
          <cell r="B2811" t="str">
            <v>Dhr.</v>
          </cell>
          <cell r="C2811" t="str">
            <v>E. Boateng</v>
          </cell>
          <cell r="D2811">
            <v>39206</v>
          </cell>
          <cell r="E2811">
            <v>2958465</v>
          </cell>
          <cell r="F2811" t="str">
            <v>Z1</v>
          </cell>
          <cell r="G2811" t="str">
            <v>Dat. dienstjaren CAO</v>
          </cell>
          <cell r="H2811">
            <v>39206</v>
          </cell>
        </row>
        <row r="2812">
          <cell r="A2812">
            <v>12571</v>
          </cell>
          <cell r="B2812" t="str">
            <v>Dhr.</v>
          </cell>
          <cell r="C2812" t="str">
            <v>A. Ayvali</v>
          </cell>
          <cell r="D2812">
            <v>39241</v>
          </cell>
          <cell r="E2812">
            <v>2958465</v>
          </cell>
          <cell r="F2812" t="str">
            <v>Z1</v>
          </cell>
          <cell r="G2812" t="str">
            <v>Dat. dienstjaren CAO</v>
          </cell>
          <cell r="H2812">
            <v>39241</v>
          </cell>
        </row>
        <row r="2813">
          <cell r="A2813">
            <v>12572</v>
          </cell>
          <cell r="B2813" t="str">
            <v>Mevrouw</v>
          </cell>
          <cell r="C2813" t="str">
            <v>M.H. Bulut</v>
          </cell>
          <cell r="D2813">
            <v>39388</v>
          </cell>
          <cell r="E2813">
            <v>2958465</v>
          </cell>
          <cell r="F2813" t="str">
            <v>Z1</v>
          </cell>
          <cell r="G2813" t="str">
            <v>Dat. dienstjaren CAO</v>
          </cell>
          <cell r="H2813">
            <v>39388</v>
          </cell>
        </row>
        <row r="2814">
          <cell r="A2814">
            <v>12573</v>
          </cell>
          <cell r="B2814" t="str">
            <v>Mevrouw</v>
          </cell>
          <cell r="C2814" t="str">
            <v>S.M. Marques Alves Fereira</v>
          </cell>
          <cell r="D2814">
            <v>38497</v>
          </cell>
          <cell r="E2814">
            <v>2958465</v>
          </cell>
          <cell r="F2814" t="str">
            <v>Z1</v>
          </cell>
          <cell r="G2814" t="str">
            <v>Dat. dienstjaren CAO</v>
          </cell>
          <cell r="H2814">
            <v>38497</v>
          </cell>
        </row>
        <row r="2815">
          <cell r="A2815">
            <v>12574</v>
          </cell>
          <cell r="B2815" t="str">
            <v>Mevrouw</v>
          </cell>
          <cell r="C2815" t="str">
            <v>A.V. Lyashova</v>
          </cell>
          <cell r="D2815">
            <v>38575</v>
          </cell>
          <cell r="E2815">
            <v>2958465</v>
          </cell>
          <cell r="F2815" t="str">
            <v>Z1</v>
          </cell>
          <cell r="G2815" t="str">
            <v>Dat. dienstjaren CAO</v>
          </cell>
          <cell r="H2815">
            <v>38575</v>
          </cell>
        </row>
        <row r="2816">
          <cell r="A2816">
            <v>12575</v>
          </cell>
          <cell r="B2816" t="str">
            <v>Mevrouw</v>
          </cell>
          <cell r="C2816" t="str">
            <v>Z. Ouchou</v>
          </cell>
          <cell r="D2816">
            <v>38749</v>
          </cell>
          <cell r="E2816">
            <v>2958465</v>
          </cell>
          <cell r="F2816" t="str">
            <v>Z1</v>
          </cell>
          <cell r="G2816" t="str">
            <v>Dat. dienstjaren CAO</v>
          </cell>
          <cell r="H2816">
            <v>36998</v>
          </cell>
        </row>
        <row r="2817">
          <cell r="A2817">
            <v>12576</v>
          </cell>
          <cell r="B2817" t="str">
            <v>Dhr.</v>
          </cell>
          <cell r="C2817" t="str">
            <v>P. Nkum</v>
          </cell>
          <cell r="D2817">
            <v>38754</v>
          </cell>
          <cell r="E2817">
            <v>2958465</v>
          </cell>
          <cell r="F2817" t="str">
            <v>Z1</v>
          </cell>
          <cell r="G2817" t="str">
            <v>Dat. dienstjaren CAO</v>
          </cell>
          <cell r="H2817">
            <v>38754</v>
          </cell>
        </row>
        <row r="2818">
          <cell r="A2818">
            <v>12577</v>
          </cell>
          <cell r="B2818" t="str">
            <v>Mevrouw</v>
          </cell>
          <cell r="C2818" t="str">
            <v>M.R.E. Bilkerdijk</v>
          </cell>
          <cell r="D2818">
            <v>38775</v>
          </cell>
          <cell r="E2818">
            <v>2958465</v>
          </cell>
          <cell r="F2818" t="str">
            <v>Z1</v>
          </cell>
          <cell r="G2818" t="str">
            <v>Dat. dienstjaren CAO</v>
          </cell>
          <cell r="H2818">
            <v>35975</v>
          </cell>
        </row>
        <row r="2819">
          <cell r="A2819">
            <v>12578</v>
          </cell>
          <cell r="B2819" t="str">
            <v>Mevrouw</v>
          </cell>
          <cell r="C2819" t="str">
            <v>R. Balde</v>
          </cell>
          <cell r="D2819">
            <v>38826</v>
          </cell>
          <cell r="E2819">
            <v>2958465</v>
          </cell>
          <cell r="F2819" t="str">
            <v>Z1</v>
          </cell>
          <cell r="G2819" t="str">
            <v>Dat. dienstjaren CAO</v>
          </cell>
          <cell r="H2819">
            <v>38826</v>
          </cell>
        </row>
        <row r="2820">
          <cell r="A2820">
            <v>12579</v>
          </cell>
          <cell r="B2820" t="str">
            <v>Mevrouw</v>
          </cell>
          <cell r="C2820" t="str">
            <v>J.M.C.W. Gijben - Bakker</v>
          </cell>
          <cell r="D2820">
            <v>38838</v>
          </cell>
          <cell r="E2820">
            <v>2958465</v>
          </cell>
          <cell r="F2820" t="str">
            <v>Z1</v>
          </cell>
          <cell r="G2820" t="str">
            <v>Dat. dienstjaren CAO</v>
          </cell>
          <cell r="H2820">
            <v>35451</v>
          </cell>
        </row>
        <row r="2821">
          <cell r="A2821">
            <v>12580</v>
          </cell>
          <cell r="B2821" t="str">
            <v>Mevrouw</v>
          </cell>
          <cell r="C2821" t="str">
            <v>Z. Oner</v>
          </cell>
          <cell r="D2821">
            <v>36606</v>
          </cell>
          <cell r="E2821">
            <v>2958465</v>
          </cell>
          <cell r="F2821" t="str">
            <v>Z1</v>
          </cell>
          <cell r="G2821" t="str">
            <v>Dat. dienstjaren CAO</v>
          </cell>
          <cell r="H2821">
            <v>36606</v>
          </cell>
        </row>
        <row r="2822">
          <cell r="A2822">
            <v>12581</v>
          </cell>
          <cell r="B2822" t="str">
            <v>Dhr.</v>
          </cell>
          <cell r="C2822" t="str">
            <v>K.T. Amegadzi</v>
          </cell>
          <cell r="D2822">
            <v>39265</v>
          </cell>
          <cell r="E2822">
            <v>2958465</v>
          </cell>
          <cell r="F2822" t="str">
            <v>Z1</v>
          </cell>
          <cell r="G2822" t="str">
            <v>Dat. dienstjaren CAO</v>
          </cell>
          <cell r="H2822">
            <v>39265</v>
          </cell>
        </row>
        <row r="2823">
          <cell r="A2823">
            <v>12582</v>
          </cell>
          <cell r="B2823" t="str">
            <v>Mevrouw</v>
          </cell>
          <cell r="C2823" t="str">
            <v>F. Assamar - Dahmany</v>
          </cell>
          <cell r="D2823">
            <v>39326</v>
          </cell>
          <cell r="E2823">
            <v>2958465</v>
          </cell>
          <cell r="F2823" t="str">
            <v>Z1</v>
          </cell>
          <cell r="G2823" t="str">
            <v>Dat. dienstjaren CAO</v>
          </cell>
          <cell r="H2823">
            <v>36622</v>
          </cell>
        </row>
        <row r="2824">
          <cell r="A2824">
            <v>12583</v>
          </cell>
          <cell r="B2824" t="str">
            <v>Dhr.</v>
          </cell>
          <cell r="C2824" t="str">
            <v>Y. Cakir</v>
          </cell>
          <cell r="D2824">
            <v>39440</v>
          </cell>
          <cell r="E2824">
            <v>2958465</v>
          </cell>
          <cell r="F2824" t="str">
            <v>Z1</v>
          </cell>
          <cell r="G2824" t="str">
            <v>Dat. dienstjaren CAO</v>
          </cell>
          <cell r="H2824">
            <v>39440</v>
          </cell>
        </row>
        <row r="2825">
          <cell r="A2825">
            <v>12584</v>
          </cell>
          <cell r="B2825" t="str">
            <v>Mevrouw</v>
          </cell>
          <cell r="C2825" t="str">
            <v>H. Karakus - Ozturk</v>
          </cell>
          <cell r="D2825">
            <v>39448</v>
          </cell>
          <cell r="E2825">
            <v>2958465</v>
          </cell>
          <cell r="F2825" t="str">
            <v>Z1</v>
          </cell>
          <cell r="G2825" t="str">
            <v>Dat. dienstjaren CAO</v>
          </cell>
          <cell r="H2825">
            <v>38168</v>
          </cell>
        </row>
        <row r="2826">
          <cell r="A2826">
            <v>12585</v>
          </cell>
          <cell r="B2826" t="str">
            <v>Mevrouw</v>
          </cell>
          <cell r="C2826" t="str">
            <v>H.M. den Teuling</v>
          </cell>
          <cell r="D2826">
            <v>39479</v>
          </cell>
          <cell r="E2826">
            <v>2958465</v>
          </cell>
          <cell r="F2826" t="str">
            <v>Z1</v>
          </cell>
          <cell r="G2826" t="str">
            <v>Dat. dienstjaren CAO</v>
          </cell>
          <cell r="H2826">
            <v>39479</v>
          </cell>
        </row>
        <row r="2827">
          <cell r="A2827">
            <v>12586</v>
          </cell>
          <cell r="B2827" t="str">
            <v>Mevrouw</v>
          </cell>
          <cell r="C2827" t="str">
            <v>F. Altinsoy</v>
          </cell>
          <cell r="D2827">
            <v>39478</v>
          </cell>
          <cell r="E2827">
            <v>2958465</v>
          </cell>
          <cell r="F2827" t="str">
            <v>Z1</v>
          </cell>
          <cell r="G2827" t="str">
            <v>Dat. dienstjaren CAO</v>
          </cell>
          <cell r="H2827">
            <v>39478</v>
          </cell>
        </row>
        <row r="2828">
          <cell r="A2828">
            <v>12587</v>
          </cell>
          <cell r="B2828" t="str">
            <v>Mevrouw</v>
          </cell>
          <cell r="C2828" t="str">
            <v>N. Loukili</v>
          </cell>
          <cell r="D2828">
            <v>39479</v>
          </cell>
          <cell r="E2828">
            <v>2958465</v>
          </cell>
          <cell r="F2828" t="str">
            <v>Z1</v>
          </cell>
          <cell r="G2828" t="str">
            <v>Dat. dienstjaren CAO</v>
          </cell>
          <cell r="H2828">
            <v>38992</v>
          </cell>
        </row>
        <row r="2829">
          <cell r="A2829">
            <v>12588</v>
          </cell>
          <cell r="B2829" t="str">
            <v>Mevrouw</v>
          </cell>
          <cell r="C2829" t="str">
            <v>M.H. Perez Perez - Lebbink</v>
          </cell>
          <cell r="D2829">
            <v>31159</v>
          </cell>
          <cell r="E2829">
            <v>2958465</v>
          </cell>
          <cell r="F2829" t="str">
            <v>Z1</v>
          </cell>
          <cell r="G2829" t="str">
            <v>Dat. dienstjaren CAO</v>
          </cell>
          <cell r="H2829">
            <v>31159</v>
          </cell>
        </row>
        <row r="2830">
          <cell r="A2830">
            <v>12589</v>
          </cell>
          <cell r="B2830" t="str">
            <v>Mevrouw</v>
          </cell>
          <cell r="C2830" t="str">
            <v>A. Boateng</v>
          </cell>
          <cell r="D2830">
            <v>39673</v>
          </cell>
          <cell r="E2830">
            <v>2958465</v>
          </cell>
          <cell r="F2830" t="str">
            <v>Z1</v>
          </cell>
          <cell r="G2830" t="str">
            <v>Dat. dienstjaren CAO</v>
          </cell>
          <cell r="H2830">
            <v>39673</v>
          </cell>
        </row>
        <row r="2831">
          <cell r="A2831">
            <v>12590</v>
          </cell>
          <cell r="B2831" t="str">
            <v>Mevrouw</v>
          </cell>
          <cell r="C2831" t="str">
            <v>H. Korkmaz</v>
          </cell>
          <cell r="D2831">
            <v>39692</v>
          </cell>
          <cell r="E2831">
            <v>2958465</v>
          </cell>
          <cell r="F2831" t="str">
            <v>Z1</v>
          </cell>
          <cell r="G2831" t="str">
            <v>Dat. dienstjaren CAO</v>
          </cell>
          <cell r="H2831">
            <v>37242</v>
          </cell>
        </row>
        <row r="2832">
          <cell r="A2832">
            <v>12591</v>
          </cell>
          <cell r="B2832" t="str">
            <v>Mevrouw</v>
          </cell>
          <cell r="C2832" t="str">
            <v>P. Maharban</v>
          </cell>
          <cell r="D2832">
            <v>40022</v>
          </cell>
          <cell r="E2832">
            <v>2958465</v>
          </cell>
          <cell r="F2832" t="str">
            <v>Z1</v>
          </cell>
          <cell r="G2832" t="str">
            <v>Dat. dienstjaren CAO</v>
          </cell>
          <cell r="H2832">
            <v>40022</v>
          </cell>
        </row>
        <row r="2833">
          <cell r="A2833">
            <v>12592</v>
          </cell>
          <cell r="B2833" t="str">
            <v>Dhr.</v>
          </cell>
          <cell r="C2833" t="str">
            <v>A. Aachboun</v>
          </cell>
          <cell r="D2833">
            <v>38108</v>
          </cell>
          <cell r="E2833">
            <v>2958465</v>
          </cell>
          <cell r="F2833" t="str">
            <v>Z1</v>
          </cell>
          <cell r="G2833" t="str">
            <v>Dat. dienstjaren CAO</v>
          </cell>
          <cell r="H2833">
            <v>36817</v>
          </cell>
        </row>
        <row r="2834">
          <cell r="A2834">
            <v>12593</v>
          </cell>
          <cell r="B2834" t="str">
            <v>Mevrouw</v>
          </cell>
          <cell r="C2834" t="str">
            <v>F.S. Mohabbat - Abdoel</v>
          </cell>
          <cell r="D2834">
            <v>36407</v>
          </cell>
          <cell r="E2834">
            <v>2958465</v>
          </cell>
          <cell r="F2834" t="str">
            <v>Z1</v>
          </cell>
          <cell r="G2834" t="str">
            <v>Dat. dienstjaren CAO</v>
          </cell>
          <cell r="H2834">
            <v>36407</v>
          </cell>
        </row>
        <row r="2835">
          <cell r="A2835">
            <v>12594</v>
          </cell>
          <cell r="B2835" t="str">
            <v>Mevrouw</v>
          </cell>
          <cell r="C2835" t="str">
            <v>S. Azzaoui</v>
          </cell>
          <cell r="D2835">
            <v>37167</v>
          </cell>
          <cell r="E2835">
            <v>2958465</v>
          </cell>
          <cell r="F2835" t="str">
            <v>Z1</v>
          </cell>
          <cell r="G2835" t="str">
            <v>Dat. dienstjaren CAO</v>
          </cell>
          <cell r="H2835">
            <v>37167</v>
          </cell>
        </row>
        <row r="2836">
          <cell r="A2836">
            <v>12595</v>
          </cell>
          <cell r="B2836" t="str">
            <v>Dhr.</v>
          </cell>
          <cell r="C2836" t="str">
            <v>S. el Azzaoui</v>
          </cell>
          <cell r="D2836">
            <v>37167</v>
          </cell>
          <cell r="E2836">
            <v>2958465</v>
          </cell>
          <cell r="F2836" t="str">
            <v>Z1</v>
          </cell>
          <cell r="G2836" t="str">
            <v>Dat. dienstjaren CAO</v>
          </cell>
          <cell r="H2836">
            <v>37167</v>
          </cell>
        </row>
        <row r="2837">
          <cell r="A2837">
            <v>12596</v>
          </cell>
          <cell r="B2837" t="str">
            <v>Mevrouw</v>
          </cell>
          <cell r="C2837" t="str">
            <v>D. Vermaat</v>
          </cell>
          <cell r="D2837">
            <v>36753</v>
          </cell>
          <cell r="E2837">
            <v>2958465</v>
          </cell>
          <cell r="F2837" t="str">
            <v>Z1</v>
          </cell>
          <cell r="G2837" t="str">
            <v>Dat. dienstjaren CAO</v>
          </cell>
          <cell r="H2837">
            <v>36192</v>
          </cell>
        </row>
        <row r="2838">
          <cell r="A2838">
            <v>12597</v>
          </cell>
          <cell r="B2838" t="str">
            <v>Dhr.</v>
          </cell>
          <cell r="C2838" t="str">
            <v>S. Taibi</v>
          </cell>
          <cell r="D2838">
            <v>37377</v>
          </cell>
          <cell r="E2838">
            <v>2958465</v>
          </cell>
          <cell r="F2838" t="str">
            <v>Z1</v>
          </cell>
          <cell r="G2838" t="str">
            <v>Dat. dienstjaren CAO</v>
          </cell>
          <cell r="H2838">
            <v>33954</v>
          </cell>
        </row>
        <row r="2839">
          <cell r="A2839">
            <v>12598</v>
          </cell>
          <cell r="B2839" t="str">
            <v>Dhr.</v>
          </cell>
          <cell r="C2839" t="str">
            <v>A. Laamimach</v>
          </cell>
          <cell r="D2839">
            <v>37382</v>
          </cell>
          <cell r="E2839">
            <v>2958465</v>
          </cell>
          <cell r="F2839" t="str">
            <v>Z1</v>
          </cell>
          <cell r="G2839" t="str">
            <v>Dat. dienstjaren CAO</v>
          </cell>
          <cell r="H2839">
            <v>37382</v>
          </cell>
        </row>
        <row r="2840">
          <cell r="A2840">
            <v>12599</v>
          </cell>
          <cell r="B2840" t="str">
            <v>Dhr.</v>
          </cell>
          <cell r="C2840" t="str">
            <v>O. Taamrant</v>
          </cell>
          <cell r="D2840">
            <v>33821</v>
          </cell>
          <cell r="E2840">
            <v>2958465</v>
          </cell>
          <cell r="F2840" t="str">
            <v>Z1</v>
          </cell>
          <cell r="G2840" t="str">
            <v>Dat. dienstjaren CAO</v>
          </cell>
          <cell r="H2840">
            <v>33821</v>
          </cell>
        </row>
        <row r="2841">
          <cell r="A2841">
            <v>12600</v>
          </cell>
          <cell r="B2841" t="str">
            <v>Dhr.</v>
          </cell>
          <cell r="C2841" t="str">
            <v>R.S. Martodikromo</v>
          </cell>
          <cell r="D2841">
            <v>37483</v>
          </cell>
          <cell r="E2841">
            <v>2958465</v>
          </cell>
          <cell r="F2841" t="str">
            <v>Z1</v>
          </cell>
          <cell r="G2841" t="str">
            <v>Dat. dienstjaren CAO</v>
          </cell>
          <cell r="H2841">
            <v>34169</v>
          </cell>
        </row>
        <row r="2842">
          <cell r="A2842">
            <v>12601</v>
          </cell>
          <cell r="B2842" t="str">
            <v>Dhr.</v>
          </cell>
          <cell r="C2842" t="str">
            <v>R.K. Sarpong</v>
          </cell>
          <cell r="D2842">
            <v>37123</v>
          </cell>
          <cell r="E2842">
            <v>2958465</v>
          </cell>
          <cell r="F2842" t="str">
            <v>Z1</v>
          </cell>
          <cell r="G2842" t="str">
            <v>Dat. dienstjaren CAO</v>
          </cell>
          <cell r="H2842">
            <v>35949</v>
          </cell>
        </row>
        <row r="2843">
          <cell r="A2843">
            <v>12602</v>
          </cell>
          <cell r="B2843" t="str">
            <v>Dhr.</v>
          </cell>
          <cell r="C2843" t="str">
            <v>N. Aharram</v>
          </cell>
          <cell r="D2843">
            <v>38108</v>
          </cell>
          <cell r="E2843">
            <v>2958465</v>
          </cell>
          <cell r="F2843" t="str">
            <v>Z1</v>
          </cell>
          <cell r="G2843" t="str">
            <v>Dat. dienstjaren CAO</v>
          </cell>
          <cell r="H2843">
            <v>36817</v>
          </cell>
        </row>
        <row r="2844">
          <cell r="A2844">
            <v>12603</v>
          </cell>
          <cell r="B2844" t="str">
            <v>Mevrouw</v>
          </cell>
          <cell r="C2844" t="str">
            <v>S.C. Wawoe</v>
          </cell>
          <cell r="D2844">
            <v>38236</v>
          </cell>
          <cell r="E2844">
            <v>2958465</v>
          </cell>
          <cell r="F2844" t="str">
            <v>Z1</v>
          </cell>
          <cell r="G2844" t="str">
            <v>Dat. dienstjaren CAO</v>
          </cell>
          <cell r="H2844">
            <v>38236</v>
          </cell>
        </row>
        <row r="2845">
          <cell r="A2845">
            <v>12604</v>
          </cell>
          <cell r="B2845" t="str">
            <v>Dhr.</v>
          </cell>
          <cell r="C2845" t="str">
            <v>G. Mensah</v>
          </cell>
          <cell r="D2845">
            <v>38685</v>
          </cell>
          <cell r="E2845">
            <v>2958465</v>
          </cell>
          <cell r="F2845" t="str">
            <v>Z1</v>
          </cell>
          <cell r="G2845" t="str">
            <v>Dat. dienstjaren CAO</v>
          </cell>
          <cell r="H2845">
            <v>38685</v>
          </cell>
        </row>
        <row r="2846">
          <cell r="A2846">
            <v>12605</v>
          </cell>
          <cell r="B2846" t="str">
            <v>Mevrouw</v>
          </cell>
          <cell r="C2846" t="str">
            <v>D. Karakaya</v>
          </cell>
          <cell r="D2846">
            <v>38726</v>
          </cell>
          <cell r="E2846">
            <v>2958465</v>
          </cell>
          <cell r="F2846" t="str">
            <v>Z1</v>
          </cell>
          <cell r="G2846" t="str">
            <v>Dat. dienstjaren CAO</v>
          </cell>
          <cell r="H2846">
            <v>37872</v>
          </cell>
        </row>
        <row r="2847">
          <cell r="A2847">
            <v>12606</v>
          </cell>
          <cell r="B2847" t="str">
            <v>Mevrouw</v>
          </cell>
          <cell r="C2847" t="str">
            <v>D. Guzman Feliz</v>
          </cell>
          <cell r="D2847">
            <v>39253</v>
          </cell>
          <cell r="E2847">
            <v>2958465</v>
          </cell>
          <cell r="F2847" t="str">
            <v>Z1</v>
          </cell>
          <cell r="G2847" t="str">
            <v>Dat. dienstjaren CAO</v>
          </cell>
          <cell r="H2847">
            <v>39253</v>
          </cell>
        </row>
        <row r="2848">
          <cell r="A2848">
            <v>12607</v>
          </cell>
          <cell r="B2848" t="str">
            <v>Mevrouw</v>
          </cell>
          <cell r="C2848" t="str">
            <v>M.M. Colon Gonzalez De Harrigan</v>
          </cell>
          <cell r="D2848">
            <v>39286</v>
          </cell>
          <cell r="E2848">
            <v>2958465</v>
          </cell>
          <cell r="F2848" t="str">
            <v>Z1</v>
          </cell>
          <cell r="G2848" t="str">
            <v>Dat. dienstjaren CAO</v>
          </cell>
          <cell r="H2848">
            <v>39286</v>
          </cell>
        </row>
        <row r="2849">
          <cell r="A2849">
            <v>12608</v>
          </cell>
          <cell r="B2849" t="str">
            <v>Mevrouw</v>
          </cell>
          <cell r="C2849" t="str">
            <v>G. Abrhet Yohannes Gebremichael</v>
          </cell>
          <cell r="D2849">
            <v>39408</v>
          </cell>
          <cell r="E2849">
            <v>2958465</v>
          </cell>
          <cell r="F2849" t="str">
            <v>Z1</v>
          </cell>
          <cell r="G2849" t="str">
            <v>Dat. dienstjaren CAO</v>
          </cell>
          <cell r="H2849">
            <v>39408</v>
          </cell>
        </row>
        <row r="2850">
          <cell r="A2850">
            <v>12609</v>
          </cell>
          <cell r="B2850" t="str">
            <v>Mevrouw</v>
          </cell>
          <cell r="C2850" t="str">
            <v>F. Mahdad</v>
          </cell>
          <cell r="D2850">
            <v>39479</v>
          </cell>
          <cell r="E2850">
            <v>2958465</v>
          </cell>
          <cell r="F2850" t="str">
            <v>Z1</v>
          </cell>
          <cell r="G2850" t="str">
            <v>Dat. dienstjaren CAO</v>
          </cell>
          <cell r="H2850">
            <v>39479</v>
          </cell>
        </row>
        <row r="2851">
          <cell r="A2851">
            <v>12610</v>
          </cell>
          <cell r="B2851" t="str">
            <v>Dhr.</v>
          </cell>
          <cell r="C2851" t="str">
            <v>O. Dacosta</v>
          </cell>
          <cell r="D2851">
            <v>39492</v>
          </cell>
          <cell r="E2851">
            <v>2958465</v>
          </cell>
          <cell r="F2851" t="str">
            <v>Z1</v>
          </cell>
          <cell r="G2851" t="str">
            <v>Dat. dienstjaren CAO</v>
          </cell>
          <cell r="H2851">
            <v>39492</v>
          </cell>
        </row>
        <row r="2852">
          <cell r="A2852">
            <v>12611</v>
          </cell>
          <cell r="B2852" t="str">
            <v>Mevrouw</v>
          </cell>
          <cell r="C2852" t="str">
            <v>G. Burgaz</v>
          </cell>
          <cell r="D2852">
            <v>39510</v>
          </cell>
          <cell r="E2852">
            <v>2958465</v>
          </cell>
          <cell r="F2852" t="str">
            <v>Z1</v>
          </cell>
          <cell r="G2852" t="str">
            <v>Dat. dienstjaren CAO</v>
          </cell>
          <cell r="H2852">
            <v>39510</v>
          </cell>
        </row>
        <row r="2853">
          <cell r="A2853">
            <v>12612</v>
          </cell>
          <cell r="B2853" t="str">
            <v>Mevrouw</v>
          </cell>
          <cell r="C2853" t="str">
            <v>S.H. Adle</v>
          </cell>
          <cell r="D2853">
            <v>39597</v>
          </cell>
          <cell r="E2853">
            <v>2958465</v>
          </cell>
          <cell r="F2853" t="str">
            <v>Z1</v>
          </cell>
          <cell r="G2853" t="str">
            <v>Dat. dienstjaren CAO</v>
          </cell>
          <cell r="H2853">
            <v>39597</v>
          </cell>
        </row>
        <row r="2854">
          <cell r="A2854">
            <v>12613</v>
          </cell>
          <cell r="B2854" t="str">
            <v>Dhr.</v>
          </cell>
          <cell r="C2854" t="str">
            <v>A. Ouchou</v>
          </cell>
          <cell r="D2854">
            <v>39630</v>
          </cell>
          <cell r="E2854">
            <v>2958465</v>
          </cell>
          <cell r="F2854" t="str">
            <v>Z1</v>
          </cell>
          <cell r="G2854" t="str">
            <v>Dat. dienstjaren CAO</v>
          </cell>
          <cell r="H2854">
            <v>36790</v>
          </cell>
        </row>
        <row r="2855">
          <cell r="A2855">
            <v>12614</v>
          </cell>
          <cell r="B2855" t="str">
            <v>Mevrouw</v>
          </cell>
          <cell r="C2855" t="str">
            <v>R.E. Oputa</v>
          </cell>
          <cell r="D2855">
            <v>39630</v>
          </cell>
          <cell r="E2855">
            <v>2958465</v>
          </cell>
          <cell r="F2855" t="str">
            <v>Z1</v>
          </cell>
          <cell r="G2855" t="str">
            <v>Dat. dienstjaren CAO</v>
          </cell>
          <cell r="H2855">
            <v>39413</v>
          </cell>
        </row>
        <row r="2856">
          <cell r="A2856">
            <v>12615</v>
          </cell>
          <cell r="B2856" t="str">
            <v>Dhr.</v>
          </cell>
          <cell r="C2856" t="str">
            <v>P. dos Reis Brito</v>
          </cell>
          <cell r="D2856">
            <v>39723</v>
          </cell>
          <cell r="E2856">
            <v>2958465</v>
          </cell>
          <cell r="F2856" t="str">
            <v>Z1</v>
          </cell>
          <cell r="G2856" t="str">
            <v>Dat. dienstjaren CAO</v>
          </cell>
          <cell r="H2856">
            <v>39723</v>
          </cell>
        </row>
        <row r="2857">
          <cell r="A2857">
            <v>12616</v>
          </cell>
          <cell r="B2857" t="str">
            <v>Dhr.</v>
          </cell>
          <cell r="C2857" t="str">
            <v>M. Dib</v>
          </cell>
          <cell r="D2857">
            <v>39745</v>
          </cell>
          <cell r="E2857">
            <v>2958465</v>
          </cell>
          <cell r="F2857" t="str">
            <v>Z1</v>
          </cell>
          <cell r="G2857" t="str">
            <v>Dat. dienstjaren CAO</v>
          </cell>
          <cell r="H2857">
            <v>39745</v>
          </cell>
        </row>
        <row r="2858">
          <cell r="A2858">
            <v>12617</v>
          </cell>
          <cell r="B2858" t="str">
            <v>Dhr.</v>
          </cell>
          <cell r="C2858" t="str">
            <v>E.A. Mokadmi</v>
          </cell>
          <cell r="D2858">
            <v>39783</v>
          </cell>
          <cell r="E2858">
            <v>2958465</v>
          </cell>
          <cell r="F2858" t="str">
            <v>Z1</v>
          </cell>
          <cell r="G2858" t="str">
            <v>Dat. dienstjaren CAO</v>
          </cell>
          <cell r="H2858">
            <v>34068</v>
          </cell>
        </row>
        <row r="2859">
          <cell r="A2859">
            <v>12618</v>
          </cell>
          <cell r="B2859" t="str">
            <v>Mevrouw</v>
          </cell>
          <cell r="C2859" t="str">
            <v>V. Ohenewa</v>
          </cell>
          <cell r="D2859">
            <v>39848</v>
          </cell>
          <cell r="E2859">
            <v>2958465</v>
          </cell>
          <cell r="F2859" t="str">
            <v>Z1</v>
          </cell>
          <cell r="G2859" t="str">
            <v>Dat. dienstjaren CAO</v>
          </cell>
          <cell r="H2859">
            <v>39848</v>
          </cell>
        </row>
        <row r="2860">
          <cell r="A2860">
            <v>12619</v>
          </cell>
          <cell r="B2860" t="str">
            <v>Mevrouw</v>
          </cell>
          <cell r="C2860" t="str">
            <v>S. Verkerk</v>
          </cell>
          <cell r="D2860">
            <v>39934</v>
          </cell>
          <cell r="E2860">
            <v>2958465</v>
          </cell>
          <cell r="F2860" t="str">
            <v>Z1</v>
          </cell>
          <cell r="G2860" t="str">
            <v>Dat. dienstjaren CAO</v>
          </cell>
          <cell r="H2860">
            <v>38908</v>
          </cell>
        </row>
        <row r="2861">
          <cell r="A2861">
            <v>12620</v>
          </cell>
          <cell r="B2861" t="str">
            <v>Mevrouw</v>
          </cell>
          <cell r="C2861" t="str">
            <v>W. de Boer - Chatchamni</v>
          </cell>
          <cell r="D2861">
            <v>40056</v>
          </cell>
          <cell r="E2861">
            <v>2958465</v>
          </cell>
          <cell r="F2861" t="str">
            <v>Z1</v>
          </cell>
          <cell r="G2861" t="str">
            <v>Dat. dienstjaren CAO</v>
          </cell>
          <cell r="H2861">
            <v>35836</v>
          </cell>
        </row>
        <row r="2862">
          <cell r="A2862">
            <v>12621</v>
          </cell>
          <cell r="B2862" t="str">
            <v>Mevrouw</v>
          </cell>
          <cell r="C2862" t="str">
            <v>F. Uysal</v>
          </cell>
          <cell r="D2862">
            <v>40064</v>
          </cell>
          <cell r="E2862">
            <v>2958465</v>
          </cell>
          <cell r="F2862" t="str">
            <v>Z1</v>
          </cell>
          <cell r="G2862" t="str">
            <v>Dat. dienstjaren CAO</v>
          </cell>
          <cell r="H2862">
            <v>40064</v>
          </cell>
        </row>
        <row r="2863">
          <cell r="A2863">
            <v>12622</v>
          </cell>
          <cell r="B2863" t="str">
            <v>Mevrouw</v>
          </cell>
          <cell r="C2863" t="str">
            <v>F. Ben Hammou</v>
          </cell>
          <cell r="D2863">
            <v>40077</v>
          </cell>
          <cell r="E2863">
            <v>2958465</v>
          </cell>
          <cell r="F2863" t="str">
            <v>Z1</v>
          </cell>
          <cell r="G2863" t="str">
            <v>Dat. dienstjaren CAO</v>
          </cell>
          <cell r="H2863">
            <v>39055</v>
          </cell>
        </row>
        <row r="2864">
          <cell r="A2864">
            <v>12623</v>
          </cell>
          <cell r="B2864" t="str">
            <v>Dhr.</v>
          </cell>
          <cell r="C2864" t="str">
            <v>B. Amraoui</v>
          </cell>
          <cell r="D2864">
            <v>40080</v>
          </cell>
          <cell r="E2864">
            <v>2958465</v>
          </cell>
          <cell r="F2864" t="str">
            <v>Z1</v>
          </cell>
          <cell r="G2864" t="str">
            <v>Dat. dienstjaren CAO</v>
          </cell>
          <cell r="H2864">
            <v>40080</v>
          </cell>
        </row>
        <row r="2865">
          <cell r="A2865">
            <v>12624</v>
          </cell>
          <cell r="B2865" t="str">
            <v>Dhr.</v>
          </cell>
          <cell r="C2865" t="str">
            <v>K. Asuakoh</v>
          </cell>
          <cell r="D2865">
            <v>40140</v>
          </cell>
          <cell r="E2865">
            <v>2958465</v>
          </cell>
          <cell r="F2865" t="str">
            <v>Z1</v>
          </cell>
          <cell r="G2865" t="str">
            <v>Dat. dienstjaren CAO</v>
          </cell>
          <cell r="H2865">
            <v>40140</v>
          </cell>
        </row>
        <row r="2866">
          <cell r="A2866">
            <v>12625</v>
          </cell>
          <cell r="B2866" t="str">
            <v>Dhr.</v>
          </cell>
          <cell r="C2866" t="str">
            <v>Y. Mokadmi</v>
          </cell>
          <cell r="D2866">
            <v>40150</v>
          </cell>
          <cell r="E2866">
            <v>2958465</v>
          </cell>
          <cell r="F2866" t="str">
            <v>Z1</v>
          </cell>
          <cell r="G2866" t="str">
            <v>Dat. dienstjaren CAO</v>
          </cell>
          <cell r="H2866">
            <v>40150</v>
          </cell>
        </row>
        <row r="2867">
          <cell r="A2867">
            <v>12626</v>
          </cell>
          <cell r="B2867" t="str">
            <v>Mevrouw</v>
          </cell>
          <cell r="C2867" t="str">
            <v>M.P.J.L. Coenen</v>
          </cell>
          <cell r="D2867">
            <v>40150</v>
          </cell>
          <cell r="E2867">
            <v>2958465</v>
          </cell>
          <cell r="F2867" t="str">
            <v>Z1</v>
          </cell>
          <cell r="G2867" t="str">
            <v>Dat. dienstjaren CAO</v>
          </cell>
          <cell r="H2867">
            <v>38229</v>
          </cell>
        </row>
        <row r="2868">
          <cell r="A2868">
            <v>12627</v>
          </cell>
          <cell r="B2868" t="str">
            <v>Mevrouw</v>
          </cell>
          <cell r="C2868" t="str">
            <v>K. Grave - Smit</v>
          </cell>
          <cell r="D2868">
            <v>32923</v>
          </cell>
          <cell r="E2868">
            <v>2958465</v>
          </cell>
          <cell r="F2868" t="str">
            <v>Z1</v>
          </cell>
          <cell r="G2868" t="str">
            <v>Dat. dienstjaren CAO</v>
          </cell>
          <cell r="H2868">
            <v>32923</v>
          </cell>
        </row>
        <row r="2869">
          <cell r="A2869">
            <v>12628</v>
          </cell>
          <cell r="B2869" t="str">
            <v>Dhr.</v>
          </cell>
          <cell r="C2869" t="str">
            <v>D.H.B. Mirza</v>
          </cell>
          <cell r="D2869">
            <v>41990</v>
          </cell>
          <cell r="E2869">
            <v>2958465</v>
          </cell>
          <cell r="F2869" t="str">
            <v>Z1</v>
          </cell>
          <cell r="G2869" t="str">
            <v>Dat. dienstjaren CAO</v>
          </cell>
          <cell r="H2869">
            <v>41990</v>
          </cell>
        </row>
        <row r="2870">
          <cell r="A2870">
            <v>12629</v>
          </cell>
          <cell r="B2870" t="str">
            <v>Mevrouw</v>
          </cell>
          <cell r="C2870" t="str">
            <v>K.M.J. Lammerts - Martens</v>
          </cell>
          <cell r="D2870">
            <v>32713</v>
          </cell>
          <cell r="E2870">
            <v>2958465</v>
          </cell>
          <cell r="F2870" t="str">
            <v>Z1</v>
          </cell>
          <cell r="G2870" t="str">
            <v>Dat. dienstjaren CAO</v>
          </cell>
          <cell r="H2870">
            <v>32713</v>
          </cell>
        </row>
        <row r="2871">
          <cell r="A2871">
            <v>12630</v>
          </cell>
          <cell r="B2871" t="str">
            <v>Mevrouw</v>
          </cell>
          <cell r="C2871" t="str">
            <v>I.A. de Haan - de Graaf</v>
          </cell>
          <cell r="D2871">
            <v>33623</v>
          </cell>
          <cell r="E2871">
            <v>2958465</v>
          </cell>
          <cell r="F2871" t="str">
            <v>Z1</v>
          </cell>
          <cell r="G2871" t="str">
            <v>Dat. dienstjaren CAO</v>
          </cell>
          <cell r="H2871">
            <v>33623</v>
          </cell>
        </row>
        <row r="2872">
          <cell r="A2872">
            <v>12631</v>
          </cell>
          <cell r="B2872" t="str">
            <v>Dhr.</v>
          </cell>
          <cell r="C2872" t="str">
            <v>R.B.A. Lammerts</v>
          </cell>
          <cell r="D2872">
            <v>35713</v>
          </cell>
          <cell r="E2872">
            <v>2958465</v>
          </cell>
          <cell r="F2872" t="str">
            <v>Z1</v>
          </cell>
          <cell r="G2872" t="str">
            <v>Dat. dienstjaren CAO</v>
          </cell>
          <cell r="H2872">
            <v>35713</v>
          </cell>
        </row>
        <row r="2873">
          <cell r="A2873">
            <v>12632</v>
          </cell>
          <cell r="B2873" t="str">
            <v>Mevrouw</v>
          </cell>
          <cell r="C2873" t="str">
            <v>H.A. Wanders - Nijmeijer</v>
          </cell>
          <cell r="D2873">
            <v>32986</v>
          </cell>
          <cell r="E2873">
            <v>2958465</v>
          </cell>
          <cell r="F2873" t="str">
            <v>Z1</v>
          </cell>
          <cell r="G2873" t="str">
            <v>Dat. dienstjaren CAO</v>
          </cell>
          <cell r="H2873">
            <v>32986</v>
          </cell>
        </row>
        <row r="2874">
          <cell r="A2874">
            <v>12633</v>
          </cell>
          <cell r="B2874" t="str">
            <v>Mevrouw</v>
          </cell>
          <cell r="C2874" t="str">
            <v>G. Bekkers - Posthuma</v>
          </cell>
          <cell r="D2874">
            <v>36334</v>
          </cell>
          <cell r="E2874">
            <v>2958465</v>
          </cell>
          <cell r="F2874" t="str">
            <v>Z1</v>
          </cell>
          <cell r="G2874" t="str">
            <v>Dat. dienstjaren CAO</v>
          </cell>
          <cell r="H2874">
            <v>36334</v>
          </cell>
        </row>
        <row r="2875">
          <cell r="A2875">
            <v>12634</v>
          </cell>
          <cell r="B2875" t="str">
            <v>Mevrouw</v>
          </cell>
          <cell r="C2875" t="str">
            <v>K.F.A.W.J. Smeekens</v>
          </cell>
          <cell r="D2875">
            <v>40940</v>
          </cell>
          <cell r="E2875">
            <v>2958465</v>
          </cell>
          <cell r="F2875" t="str">
            <v>Z1</v>
          </cell>
          <cell r="G2875" t="str">
            <v>Dat. dienstjaren CAO</v>
          </cell>
          <cell r="H2875">
            <v>39860</v>
          </cell>
        </row>
        <row r="2876">
          <cell r="A2876">
            <v>12635</v>
          </cell>
          <cell r="B2876" t="str">
            <v>Dhr.</v>
          </cell>
          <cell r="C2876" t="str">
            <v>R. Bouraajaj</v>
          </cell>
          <cell r="D2876">
            <v>41596</v>
          </cell>
          <cell r="E2876">
            <v>2958465</v>
          </cell>
          <cell r="F2876" t="str">
            <v>Z1</v>
          </cell>
          <cell r="G2876" t="str">
            <v>Dat. dienstjaren CAO</v>
          </cell>
          <cell r="H2876">
            <v>41596</v>
          </cell>
        </row>
        <row r="2877">
          <cell r="A2877">
            <v>12636</v>
          </cell>
          <cell r="B2877" t="str">
            <v>Mevrouw</v>
          </cell>
          <cell r="C2877" t="str">
            <v>A. de Kievit</v>
          </cell>
          <cell r="D2877">
            <v>35990</v>
          </cell>
          <cell r="E2877">
            <v>2958465</v>
          </cell>
          <cell r="F2877" t="str">
            <v>Z1</v>
          </cell>
          <cell r="G2877" t="str">
            <v>Dat. dienstjaren CAO</v>
          </cell>
          <cell r="H2877">
            <v>35990</v>
          </cell>
        </row>
        <row r="2878">
          <cell r="A2878">
            <v>12643</v>
          </cell>
          <cell r="B2878" t="str">
            <v>Mevrouw</v>
          </cell>
          <cell r="C2878" t="str">
            <v>K.J.D. Dekker</v>
          </cell>
          <cell r="D2878">
            <v>42345</v>
          </cell>
          <cell r="E2878">
            <v>2958465</v>
          </cell>
          <cell r="F2878" t="str">
            <v>Z1</v>
          </cell>
          <cell r="G2878" t="str">
            <v>Dat. dienstjaren CAO</v>
          </cell>
          <cell r="H2878">
            <v>42345</v>
          </cell>
        </row>
        <row r="2879">
          <cell r="A2879">
            <v>12644</v>
          </cell>
          <cell r="B2879" t="str">
            <v>Dhr.</v>
          </cell>
          <cell r="C2879" t="str">
            <v>H. Son</v>
          </cell>
          <cell r="D2879">
            <v>42347</v>
          </cell>
          <cell r="E2879">
            <v>2958465</v>
          </cell>
          <cell r="F2879" t="str">
            <v>Z1</v>
          </cell>
          <cell r="G2879" t="str">
            <v>Dat. dienstjaren CAO</v>
          </cell>
          <cell r="H2879">
            <v>41708</v>
          </cell>
        </row>
        <row r="2880">
          <cell r="A2880">
            <v>12646</v>
          </cell>
          <cell r="B2880" t="str">
            <v>Dhr.</v>
          </cell>
          <cell r="C2880" t="str">
            <v>J.A. Pas</v>
          </cell>
          <cell r="D2880">
            <v>42343</v>
          </cell>
          <cell r="E2880">
            <v>2958465</v>
          </cell>
          <cell r="F2880" t="str">
            <v>Z1</v>
          </cell>
          <cell r="G2880" t="str">
            <v>Dat. dienstjaren CAO</v>
          </cell>
          <cell r="H2880">
            <v>42009</v>
          </cell>
        </row>
        <row r="2881">
          <cell r="A2881">
            <v>12668</v>
          </cell>
          <cell r="B2881" t="str">
            <v>Mevrouw</v>
          </cell>
          <cell r="C2881" t="str">
            <v>A.A.F. Wesenbeek</v>
          </cell>
          <cell r="D2881">
            <v>42352</v>
          </cell>
          <cell r="E2881">
            <v>2958465</v>
          </cell>
          <cell r="F2881" t="str">
            <v>Z1</v>
          </cell>
          <cell r="G2881" t="str">
            <v>Dat. dienstjaren CAO</v>
          </cell>
          <cell r="H2881">
            <v>42352</v>
          </cell>
        </row>
        <row r="2882">
          <cell r="A2882">
            <v>12944</v>
          </cell>
          <cell r="B2882" t="str">
            <v>Mevrouw</v>
          </cell>
          <cell r="C2882" t="str">
            <v>I. Pjevic</v>
          </cell>
          <cell r="D2882">
            <v>42359</v>
          </cell>
          <cell r="E2882">
            <v>2958465</v>
          </cell>
          <cell r="F2882" t="str">
            <v>Z1</v>
          </cell>
          <cell r="G2882" t="str">
            <v>Dat. dienstjaren CAO</v>
          </cell>
          <cell r="H2882">
            <v>42359</v>
          </cell>
        </row>
        <row r="2883">
          <cell r="A2883">
            <v>13038</v>
          </cell>
          <cell r="B2883" t="str">
            <v>Dhr.</v>
          </cell>
          <cell r="C2883" t="str">
            <v>A.A. Krishnasing</v>
          </cell>
          <cell r="D2883">
            <v>42352</v>
          </cell>
          <cell r="E2883">
            <v>2958465</v>
          </cell>
          <cell r="F2883" t="str">
            <v>Z1</v>
          </cell>
          <cell r="G2883" t="str">
            <v>Dat. dienstjaren CAO</v>
          </cell>
          <cell r="H2883">
            <v>42352</v>
          </cell>
        </row>
        <row r="2884">
          <cell r="A2884">
            <v>15463</v>
          </cell>
          <cell r="B2884" t="str">
            <v>Mevrouw</v>
          </cell>
          <cell r="C2884" t="str">
            <v>C. Snapper</v>
          </cell>
          <cell r="D2884">
            <v>42340</v>
          </cell>
          <cell r="E2884">
            <v>2958465</v>
          </cell>
          <cell r="F2884" t="str">
            <v>Z1</v>
          </cell>
          <cell r="G2884" t="str">
            <v>Dat. dienstjaren CAO</v>
          </cell>
          <cell r="H2884">
            <v>41792</v>
          </cell>
        </row>
        <row r="2885">
          <cell r="A2885">
            <v>15468</v>
          </cell>
          <cell r="B2885" t="str">
            <v>Mevrouw</v>
          </cell>
          <cell r="C2885" t="str">
            <v>B.A.M. Savelsberg</v>
          </cell>
          <cell r="D2885">
            <v>42359</v>
          </cell>
          <cell r="E2885">
            <v>2958465</v>
          </cell>
          <cell r="F2885" t="str">
            <v>Z1</v>
          </cell>
          <cell r="G2885" t="str">
            <v>Dat. dienstjaren CAO</v>
          </cell>
          <cell r="H2885">
            <v>42142</v>
          </cell>
        </row>
        <row r="2886">
          <cell r="A2886">
            <v>15485</v>
          </cell>
          <cell r="B2886" t="str">
            <v>Mevrouw</v>
          </cell>
          <cell r="C2886" t="str">
            <v>E.I. Messan</v>
          </cell>
          <cell r="D2886">
            <v>42354</v>
          </cell>
          <cell r="E2886">
            <v>2958465</v>
          </cell>
          <cell r="F2886" t="str">
            <v>Z1</v>
          </cell>
          <cell r="G2886" t="str">
            <v>Dat. dienstjaren CAO</v>
          </cell>
          <cell r="H2886">
            <v>42165</v>
          </cell>
        </row>
        <row r="2887">
          <cell r="A2887">
            <v>15583</v>
          </cell>
          <cell r="B2887" t="str">
            <v>Mevrouw</v>
          </cell>
          <cell r="C2887" t="str">
            <v>A. - Frenken</v>
          </cell>
          <cell r="D2887">
            <v>42359</v>
          </cell>
          <cell r="E2887">
            <v>2958465</v>
          </cell>
          <cell r="F2887" t="str">
            <v>Z1</v>
          </cell>
          <cell r="G2887" t="str">
            <v>Dat. dienstjaren CAO</v>
          </cell>
          <cell r="H2887">
            <v>42156</v>
          </cell>
        </row>
        <row r="2888">
          <cell r="A2888">
            <v>15584</v>
          </cell>
          <cell r="B2888" t="str">
            <v>Mevrouw</v>
          </cell>
          <cell r="C2888" t="str">
            <v>K. - Frenken</v>
          </cell>
          <cell r="D2888">
            <v>42359</v>
          </cell>
          <cell r="E2888">
            <v>2958465</v>
          </cell>
          <cell r="F2888" t="str">
            <v>Z1</v>
          </cell>
          <cell r="G2888" t="str">
            <v>Dat. dienstjaren CAO</v>
          </cell>
          <cell r="H2888">
            <v>42359</v>
          </cell>
        </row>
        <row r="2889">
          <cell r="A2889">
            <v>15609</v>
          </cell>
          <cell r="B2889" t="str">
            <v>Mevrouw</v>
          </cell>
          <cell r="C2889" t="str">
            <v>T. Wiltjer</v>
          </cell>
          <cell r="D2889">
            <v>42359</v>
          </cell>
          <cell r="E2889">
            <v>2958465</v>
          </cell>
          <cell r="F2889" t="str">
            <v>Z1</v>
          </cell>
          <cell r="G2889" t="str">
            <v>Dat. dienstjaren CAO</v>
          </cell>
          <cell r="H2889">
            <v>41878</v>
          </cell>
        </row>
        <row r="2890">
          <cell r="A2890">
            <v>15756</v>
          </cell>
          <cell r="B2890" t="str">
            <v>Mevrouw</v>
          </cell>
          <cell r="C2890" t="str">
            <v>T.M. Boddendijk</v>
          </cell>
          <cell r="D2890">
            <v>42362</v>
          </cell>
          <cell r="E2890">
            <v>2958465</v>
          </cell>
          <cell r="F2890" t="str">
            <v>Z1</v>
          </cell>
          <cell r="G2890" t="str">
            <v>Dat. dienstjaren CAO</v>
          </cell>
          <cell r="H2890">
            <v>42362</v>
          </cell>
        </row>
        <row r="2891">
          <cell r="A2891">
            <v>15758</v>
          </cell>
          <cell r="B2891" t="str">
            <v>Mevrouw</v>
          </cell>
          <cell r="C2891" t="str">
            <v>J.M. Bos</v>
          </cell>
          <cell r="D2891">
            <v>42352</v>
          </cell>
          <cell r="E2891">
            <v>2958465</v>
          </cell>
          <cell r="F2891" t="str">
            <v>Z1</v>
          </cell>
          <cell r="G2891" t="str">
            <v>Dat. dienstjaren CAO</v>
          </cell>
          <cell r="H2891">
            <v>42352</v>
          </cell>
        </row>
        <row r="2892">
          <cell r="A2892">
            <v>15763</v>
          </cell>
          <cell r="B2892" t="str">
            <v>Dhr.</v>
          </cell>
          <cell r="C2892" t="str">
            <v>F. Mambuscay Montenegro</v>
          </cell>
          <cell r="D2892">
            <v>42345</v>
          </cell>
          <cell r="E2892">
            <v>2958465</v>
          </cell>
          <cell r="F2892" t="str">
            <v>Z1</v>
          </cell>
          <cell r="G2892" t="str">
            <v>Dat. dienstjaren CAO</v>
          </cell>
          <cell r="H2892">
            <v>42345</v>
          </cell>
        </row>
        <row r="2893">
          <cell r="A2893">
            <v>15785</v>
          </cell>
          <cell r="B2893" t="str">
            <v>Dhr.</v>
          </cell>
          <cell r="C2893" t="str">
            <v>E.M.C. Simons</v>
          </cell>
          <cell r="D2893">
            <v>42366</v>
          </cell>
          <cell r="E2893">
            <v>2958465</v>
          </cell>
          <cell r="F2893" t="str">
            <v>Z1</v>
          </cell>
          <cell r="G2893" t="str">
            <v>Dat. dienstjaren CAO</v>
          </cell>
          <cell r="H2893">
            <v>42366</v>
          </cell>
        </row>
        <row r="2894">
          <cell r="A2894">
            <v>15845</v>
          </cell>
          <cell r="B2894" t="str">
            <v>Mevrouw</v>
          </cell>
          <cell r="C2894" t="str">
            <v>I.A.M. Konings</v>
          </cell>
          <cell r="D2894">
            <v>42349</v>
          </cell>
          <cell r="E2894">
            <v>2958465</v>
          </cell>
          <cell r="F2894" t="str">
            <v>Z1</v>
          </cell>
          <cell r="G2894" t="str">
            <v>Dat. dienstjaren CAO</v>
          </cell>
          <cell r="H2894">
            <v>42349</v>
          </cell>
        </row>
        <row r="2895">
          <cell r="A2895">
            <v>15845</v>
          </cell>
          <cell r="B2895" t="str">
            <v>Mevrouw</v>
          </cell>
          <cell r="C2895" t="str">
            <v>I.A.M. Konings</v>
          </cell>
          <cell r="D2895">
            <v>42349</v>
          </cell>
          <cell r="E2895">
            <v>2958465</v>
          </cell>
          <cell r="F2895" t="str">
            <v>Z1</v>
          </cell>
          <cell r="G2895" t="str">
            <v>Dat. dienstjaren CAO</v>
          </cell>
          <cell r="H2895">
            <v>42073</v>
          </cell>
        </row>
        <row r="2896">
          <cell r="A2896">
            <v>15849</v>
          </cell>
          <cell r="B2896" t="str">
            <v>Dhr.</v>
          </cell>
          <cell r="C2896" t="str">
            <v>D.L. Hodge</v>
          </cell>
          <cell r="D2896">
            <v>42373</v>
          </cell>
          <cell r="E2896">
            <v>2958465</v>
          </cell>
          <cell r="F2896" t="str">
            <v>Z1</v>
          </cell>
          <cell r="G2896" t="str">
            <v>Dat. dienstjaren CAO</v>
          </cell>
          <cell r="H2896">
            <v>41576</v>
          </cell>
        </row>
        <row r="2897">
          <cell r="A2897">
            <v>15851</v>
          </cell>
          <cell r="B2897" t="str">
            <v>Mevrouw</v>
          </cell>
          <cell r="C2897" t="str">
            <v>F. Chahbouni</v>
          </cell>
          <cell r="D2897">
            <v>42373</v>
          </cell>
          <cell r="E2897">
            <v>2958465</v>
          </cell>
          <cell r="F2897" t="str">
            <v>Z1</v>
          </cell>
          <cell r="G2897" t="str">
            <v>Dat. dienstjaren CAO</v>
          </cell>
          <cell r="H2897">
            <v>41022</v>
          </cell>
        </row>
        <row r="2898">
          <cell r="A2898">
            <v>15852</v>
          </cell>
          <cell r="B2898" t="str">
            <v>Mevrouw</v>
          </cell>
          <cell r="C2898" t="str">
            <v>R. Hendriks</v>
          </cell>
          <cell r="D2898">
            <v>42373</v>
          </cell>
          <cell r="E2898">
            <v>2958465</v>
          </cell>
          <cell r="F2898" t="str">
            <v>Z1</v>
          </cell>
          <cell r="G2898" t="str">
            <v>Dat. dienstjaren CAO</v>
          </cell>
          <cell r="H2898">
            <v>41897</v>
          </cell>
        </row>
        <row r="2899">
          <cell r="A2899">
            <v>15853</v>
          </cell>
          <cell r="B2899" t="str">
            <v>Mevrouw</v>
          </cell>
          <cell r="C2899" t="str">
            <v>A. van Roosendaal - Kempers</v>
          </cell>
          <cell r="D2899">
            <v>42373</v>
          </cell>
          <cell r="E2899">
            <v>2958465</v>
          </cell>
          <cell r="F2899" t="str">
            <v>Z1</v>
          </cell>
          <cell r="G2899" t="str">
            <v>Dat. dienstjaren CAO</v>
          </cell>
          <cell r="H2899">
            <v>42373</v>
          </cell>
        </row>
        <row r="2900">
          <cell r="A2900">
            <v>15854</v>
          </cell>
          <cell r="B2900" t="str">
            <v>Dhr.</v>
          </cell>
          <cell r="C2900" t="str">
            <v>K.W.J. Arnoldussen</v>
          </cell>
          <cell r="D2900">
            <v>42373</v>
          </cell>
          <cell r="E2900">
            <v>2958465</v>
          </cell>
          <cell r="F2900" t="str">
            <v>Z1</v>
          </cell>
          <cell r="G2900" t="str">
            <v>Dat. dienstjaren CAO</v>
          </cell>
          <cell r="H2900">
            <v>41018</v>
          </cell>
        </row>
        <row r="2901">
          <cell r="A2901">
            <v>15861</v>
          </cell>
          <cell r="B2901" t="str">
            <v>Mevrouw</v>
          </cell>
          <cell r="C2901" t="str">
            <v>T.L. Manotty - Jones</v>
          </cell>
          <cell r="D2901">
            <v>42373</v>
          </cell>
          <cell r="E2901">
            <v>2958465</v>
          </cell>
          <cell r="F2901" t="str">
            <v>Z1</v>
          </cell>
          <cell r="G2901" t="str">
            <v>Dat. dienstjaren CAO</v>
          </cell>
          <cell r="H2901">
            <v>42373</v>
          </cell>
        </row>
        <row r="2902">
          <cell r="A2902">
            <v>15862</v>
          </cell>
          <cell r="B2902" t="str">
            <v>Mevrouw</v>
          </cell>
          <cell r="C2902" t="str">
            <v>A.M.L. Hadders</v>
          </cell>
          <cell r="D2902">
            <v>42369</v>
          </cell>
          <cell r="E2902">
            <v>2958465</v>
          </cell>
          <cell r="F2902" t="str">
            <v>Z1</v>
          </cell>
          <cell r="G2902" t="str">
            <v>Dat. dienstjaren CAO</v>
          </cell>
          <cell r="H2902">
            <v>34603</v>
          </cell>
        </row>
        <row r="2903">
          <cell r="A2903">
            <v>15863</v>
          </cell>
          <cell r="B2903" t="str">
            <v>Mevrouw</v>
          </cell>
          <cell r="C2903" t="str">
            <v>M. Bouhouch</v>
          </cell>
          <cell r="D2903">
            <v>42373</v>
          </cell>
          <cell r="E2903">
            <v>2958465</v>
          </cell>
          <cell r="F2903" t="str">
            <v>Z1</v>
          </cell>
          <cell r="G2903" t="str">
            <v>Dat. dienstjaren CAO</v>
          </cell>
          <cell r="H2903">
            <v>42373</v>
          </cell>
        </row>
        <row r="2904">
          <cell r="A2904">
            <v>15864</v>
          </cell>
          <cell r="B2904" t="str">
            <v>Mevrouw</v>
          </cell>
          <cell r="C2904" t="str">
            <v>S.H.S.C. Zoutzen</v>
          </cell>
          <cell r="D2904">
            <v>42376</v>
          </cell>
          <cell r="E2904">
            <v>2958465</v>
          </cell>
          <cell r="F2904" t="str">
            <v>Z1</v>
          </cell>
          <cell r="G2904" t="str">
            <v>Dat. dienstjaren CAO</v>
          </cell>
          <cell r="H2904">
            <v>42210</v>
          </cell>
        </row>
        <row r="2905">
          <cell r="A2905">
            <v>15865</v>
          </cell>
          <cell r="B2905" t="str">
            <v>Mevrouw</v>
          </cell>
          <cell r="C2905" t="str">
            <v>P.H. Emmerink</v>
          </cell>
          <cell r="D2905">
            <v>42369</v>
          </cell>
          <cell r="E2905">
            <v>2958465</v>
          </cell>
          <cell r="F2905" t="str">
            <v>Z1</v>
          </cell>
          <cell r="G2905" t="str">
            <v>Dat. dienstjaren CAO</v>
          </cell>
          <cell r="H2905">
            <v>38628</v>
          </cell>
        </row>
        <row r="2906">
          <cell r="A2906">
            <v>15866</v>
          </cell>
          <cell r="B2906" t="str">
            <v>Mevrouw</v>
          </cell>
          <cell r="C2906" t="str">
            <v>A. Koetsier</v>
          </cell>
          <cell r="D2906">
            <v>42369</v>
          </cell>
          <cell r="E2906">
            <v>2958465</v>
          </cell>
          <cell r="F2906" t="str">
            <v>Z1</v>
          </cell>
          <cell r="G2906" t="str">
            <v>Dat. dienstjaren CAO</v>
          </cell>
          <cell r="H2906">
            <v>40182</v>
          </cell>
        </row>
        <row r="2907">
          <cell r="A2907">
            <v>15867</v>
          </cell>
          <cell r="B2907" t="str">
            <v>Mevrouw</v>
          </cell>
          <cell r="C2907" t="str">
            <v>A. Breur</v>
          </cell>
          <cell r="D2907">
            <v>42369</v>
          </cell>
          <cell r="E2907">
            <v>2958465</v>
          </cell>
          <cell r="F2907" t="str">
            <v>Z1</v>
          </cell>
          <cell r="G2907" t="str">
            <v>Dat. dienstjaren CAO</v>
          </cell>
          <cell r="H2907">
            <v>36213</v>
          </cell>
        </row>
        <row r="2908">
          <cell r="A2908">
            <v>15868</v>
          </cell>
          <cell r="B2908" t="str">
            <v>Mevrouw</v>
          </cell>
          <cell r="C2908" t="str">
            <v>N. Sanchez Betancourt</v>
          </cell>
          <cell r="D2908">
            <v>42369</v>
          </cell>
          <cell r="E2908">
            <v>2958465</v>
          </cell>
          <cell r="F2908" t="str">
            <v>Z1</v>
          </cell>
          <cell r="G2908" t="str">
            <v>Dat. dienstjaren CAO</v>
          </cell>
          <cell r="H2908">
            <v>39390</v>
          </cell>
        </row>
        <row r="2909">
          <cell r="A2909">
            <v>15869</v>
          </cell>
          <cell r="B2909" t="str">
            <v>Mevrouw</v>
          </cell>
          <cell r="C2909" t="str">
            <v>Z.M.E. Lucas</v>
          </cell>
          <cell r="D2909">
            <v>42369</v>
          </cell>
          <cell r="E2909">
            <v>2958465</v>
          </cell>
          <cell r="F2909" t="str">
            <v>Z1</v>
          </cell>
          <cell r="G2909" t="str">
            <v>Dat. dienstjaren CAO</v>
          </cell>
          <cell r="H2909">
            <v>38922</v>
          </cell>
        </row>
        <row r="2910">
          <cell r="A2910">
            <v>15870</v>
          </cell>
          <cell r="B2910" t="str">
            <v>Mevrouw</v>
          </cell>
          <cell r="C2910" t="str">
            <v>J. Aanen - Raven</v>
          </cell>
          <cell r="D2910">
            <v>42369</v>
          </cell>
          <cell r="E2910">
            <v>2958465</v>
          </cell>
          <cell r="F2910" t="str">
            <v>Z1</v>
          </cell>
          <cell r="G2910" t="str">
            <v>Dat. dienstjaren CAO</v>
          </cell>
          <cell r="H2910">
            <v>40360</v>
          </cell>
        </row>
        <row r="2911">
          <cell r="A2911">
            <v>15871</v>
          </cell>
          <cell r="B2911" t="str">
            <v>Dhr.</v>
          </cell>
          <cell r="C2911" t="str">
            <v>T. Fofana</v>
          </cell>
          <cell r="D2911">
            <v>42369</v>
          </cell>
          <cell r="E2911">
            <v>2958465</v>
          </cell>
          <cell r="F2911" t="str">
            <v>Z1</v>
          </cell>
          <cell r="G2911" t="str">
            <v>Dat. dienstjaren CAO</v>
          </cell>
          <cell r="H2911">
            <v>40475</v>
          </cell>
        </row>
        <row r="2912">
          <cell r="A2912">
            <v>15871</v>
          </cell>
          <cell r="B2912" t="str">
            <v>Dhr.</v>
          </cell>
          <cell r="C2912" t="str">
            <v>T. Fofana</v>
          </cell>
          <cell r="D2912">
            <v>42369</v>
          </cell>
          <cell r="E2912">
            <v>2958465</v>
          </cell>
          <cell r="F2912" t="str">
            <v>Z1</v>
          </cell>
          <cell r="G2912" t="str">
            <v>Dat. dienstjaren CAO</v>
          </cell>
          <cell r="H2912">
            <v>40840</v>
          </cell>
        </row>
        <row r="2913">
          <cell r="A2913">
            <v>15873</v>
          </cell>
          <cell r="B2913" t="str">
            <v>Mevrouw</v>
          </cell>
          <cell r="C2913" t="str">
            <v>B. Sloos</v>
          </cell>
          <cell r="D2913">
            <v>42369</v>
          </cell>
          <cell r="E2913">
            <v>2958465</v>
          </cell>
          <cell r="F2913" t="str">
            <v>Z1</v>
          </cell>
          <cell r="G2913" t="str">
            <v>Dat. dienstjaren CAO</v>
          </cell>
          <cell r="H2913">
            <v>38958</v>
          </cell>
        </row>
        <row r="2914">
          <cell r="A2914">
            <v>15875</v>
          </cell>
          <cell r="B2914" t="str">
            <v>Mevrouw</v>
          </cell>
          <cell r="C2914" t="str">
            <v>F. Ntafopoulou</v>
          </cell>
          <cell r="D2914">
            <v>42369</v>
          </cell>
          <cell r="E2914">
            <v>2958465</v>
          </cell>
          <cell r="F2914" t="str">
            <v>Z1</v>
          </cell>
          <cell r="G2914" t="str">
            <v>Dat. dienstjaren CAO</v>
          </cell>
          <cell r="H2914">
            <v>41962</v>
          </cell>
        </row>
        <row r="2915">
          <cell r="A2915">
            <v>15877</v>
          </cell>
          <cell r="B2915" t="str">
            <v>Mevrouw</v>
          </cell>
          <cell r="C2915" t="str">
            <v>D. Tarakcio - Basarmis</v>
          </cell>
          <cell r="D2915">
            <v>42369</v>
          </cell>
          <cell r="E2915">
            <v>2958465</v>
          </cell>
          <cell r="F2915" t="str">
            <v>Z1</v>
          </cell>
          <cell r="G2915" t="str">
            <v>Dat. dienstjaren CAO</v>
          </cell>
          <cell r="H2915">
            <v>36105</v>
          </cell>
        </row>
        <row r="2916">
          <cell r="A2916">
            <v>15878</v>
          </cell>
          <cell r="B2916" t="str">
            <v>Mevrouw</v>
          </cell>
          <cell r="C2916" t="str">
            <v>D. Rambali</v>
          </cell>
          <cell r="D2916">
            <v>42369</v>
          </cell>
          <cell r="E2916">
            <v>2958465</v>
          </cell>
          <cell r="F2916" t="str">
            <v>Z1</v>
          </cell>
          <cell r="G2916" t="str">
            <v>Dat. dienstjaren CAO</v>
          </cell>
          <cell r="H2916">
            <v>37315</v>
          </cell>
        </row>
        <row r="2917">
          <cell r="A2917">
            <v>15878</v>
          </cell>
          <cell r="B2917" t="str">
            <v>Mevrouw</v>
          </cell>
          <cell r="C2917" t="str">
            <v>D. Rambali</v>
          </cell>
          <cell r="D2917">
            <v>42369</v>
          </cell>
          <cell r="E2917">
            <v>2958465</v>
          </cell>
          <cell r="F2917" t="str">
            <v>Z1</v>
          </cell>
          <cell r="G2917" t="str">
            <v>Dat. dienstjaren CAO</v>
          </cell>
          <cell r="H2917">
            <v>37557</v>
          </cell>
        </row>
        <row r="2918">
          <cell r="A2918">
            <v>15879</v>
          </cell>
          <cell r="B2918" t="str">
            <v>Mevrouw</v>
          </cell>
          <cell r="C2918" t="str">
            <v>N. Karacelik</v>
          </cell>
          <cell r="D2918">
            <v>42369</v>
          </cell>
          <cell r="E2918">
            <v>2958465</v>
          </cell>
          <cell r="F2918" t="str">
            <v>Z1</v>
          </cell>
          <cell r="G2918" t="str">
            <v>Dat. dienstjaren CAO</v>
          </cell>
          <cell r="H2918">
            <v>36562</v>
          </cell>
        </row>
        <row r="2919">
          <cell r="A2919">
            <v>15880</v>
          </cell>
          <cell r="B2919" t="str">
            <v>Mevrouw</v>
          </cell>
          <cell r="C2919" t="str">
            <v>N. Koyuncu - Akbulut</v>
          </cell>
          <cell r="D2919">
            <v>42369</v>
          </cell>
          <cell r="E2919">
            <v>2958465</v>
          </cell>
          <cell r="F2919" t="str">
            <v>Z1</v>
          </cell>
          <cell r="G2919" t="str">
            <v>Dat. dienstjaren CAO</v>
          </cell>
          <cell r="H2919">
            <v>40969</v>
          </cell>
        </row>
        <row r="2920">
          <cell r="A2920">
            <v>15881</v>
          </cell>
          <cell r="B2920" t="str">
            <v>Dhr.</v>
          </cell>
          <cell r="C2920" t="str">
            <v>M.I. Gans</v>
          </cell>
          <cell r="D2920">
            <v>42369</v>
          </cell>
          <cell r="E2920">
            <v>2958465</v>
          </cell>
          <cell r="F2920" t="str">
            <v>Z1</v>
          </cell>
          <cell r="G2920" t="str">
            <v>Dat. dienstjaren CAO</v>
          </cell>
          <cell r="H2920">
            <v>38224</v>
          </cell>
        </row>
        <row r="2921">
          <cell r="A2921">
            <v>15882</v>
          </cell>
          <cell r="B2921" t="str">
            <v>Mevrouw</v>
          </cell>
          <cell r="C2921" t="str">
            <v>A.M.P. Ottens</v>
          </cell>
          <cell r="D2921">
            <v>42369</v>
          </cell>
          <cell r="E2921">
            <v>2958465</v>
          </cell>
          <cell r="F2921" t="str">
            <v>Z1</v>
          </cell>
          <cell r="G2921" t="str">
            <v>Dat. dienstjaren CAO</v>
          </cell>
          <cell r="H2921">
            <v>37207</v>
          </cell>
        </row>
        <row r="2922">
          <cell r="A2922">
            <v>15883</v>
          </cell>
          <cell r="B2922" t="str">
            <v>Dhr.</v>
          </cell>
          <cell r="C2922" t="str">
            <v>A.A. Guit</v>
          </cell>
          <cell r="D2922">
            <v>42369</v>
          </cell>
          <cell r="E2922">
            <v>2958465</v>
          </cell>
          <cell r="F2922" t="str">
            <v>Z1</v>
          </cell>
          <cell r="G2922" t="str">
            <v>Dat. dienstjaren CAO</v>
          </cell>
          <cell r="H2922">
            <v>38360</v>
          </cell>
        </row>
        <row r="2923">
          <cell r="A2923">
            <v>15884</v>
          </cell>
          <cell r="B2923" t="str">
            <v>Mevrouw</v>
          </cell>
          <cell r="C2923" t="str">
            <v>V.M. Chernova</v>
          </cell>
          <cell r="D2923">
            <v>42369</v>
          </cell>
          <cell r="E2923">
            <v>2958465</v>
          </cell>
          <cell r="F2923" t="str">
            <v>Z1</v>
          </cell>
          <cell r="G2923" t="str">
            <v>Dat. dienstjaren CAO</v>
          </cell>
          <cell r="H2923">
            <v>39549</v>
          </cell>
        </row>
        <row r="2924">
          <cell r="A2924">
            <v>15885</v>
          </cell>
          <cell r="B2924" t="str">
            <v>Dhr.</v>
          </cell>
          <cell r="C2924" t="str">
            <v>V.Y. Pakhomov</v>
          </cell>
          <cell r="D2924">
            <v>42369</v>
          </cell>
          <cell r="E2924">
            <v>2958465</v>
          </cell>
          <cell r="F2924" t="str">
            <v>Z1</v>
          </cell>
          <cell r="G2924" t="str">
            <v>Dat. dienstjaren CAO</v>
          </cell>
          <cell r="H2924">
            <v>41469</v>
          </cell>
        </row>
        <row r="2925">
          <cell r="A2925">
            <v>15886</v>
          </cell>
          <cell r="B2925" t="str">
            <v>Mevrouw</v>
          </cell>
          <cell r="C2925" t="str">
            <v>S. Narain</v>
          </cell>
          <cell r="D2925">
            <v>42369</v>
          </cell>
          <cell r="E2925">
            <v>2958465</v>
          </cell>
          <cell r="F2925" t="str">
            <v>Z1</v>
          </cell>
          <cell r="G2925" t="str">
            <v>Dat. dienstjaren CAO</v>
          </cell>
          <cell r="H2925">
            <v>37284</v>
          </cell>
        </row>
        <row r="2926">
          <cell r="A2926">
            <v>15887</v>
          </cell>
          <cell r="B2926" t="str">
            <v>Mevrouw</v>
          </cell>
          <cell r="C2926" t="str">
            <v>R. Agyeman Duah</v>
          </cell>
          <cell r="D2926">
            <v>42369</v>
          </cell>
          <cell r="E2926">
            <v>2958465</v>
          </cell>
          <cell r="F2926" t="str">
            <v>Z1</v>
          </cell>
          <cell r="G2926" t="str">
            <v>Dat. dienstjaren CAO</v>
          </cell>
          <cell r="H2926">
            <v>39283</v>
          </cell>
        </row>
        <row r="2927">
          <cell r="A2927">
            <v>15888</v>
          </cell>
          <cell r="B2927" t="str">
            <v>Mevrouw</v>
          </cell>
          <cell r="C2927" t="str">
            <v>K. Hannaoui</v>
          </cell>
          <cell r="D2927">
            <v>42369</v>
          </cell>
          <cell r="E2927">
            <v>2958465</v>
          </cell>
          <cell r="F2927" t="str">
            <v>Z1</v>
          </cell>
          <cell r="G2927" t="str">
            <v>Dat. dienstjaren CAO</v>
          </cell>
          <cell r="H2927">
            <v>40149</v>
          </cell>
        </row>
        <row r="2928">
          <cell r="A2928">
            <v>15889</v>
          </cell>
          <cell r="B2928" t="str">
            <v>Mevrouw</v>
          </cell>
          <cell r="C2928" t="str">
            <v>H. El Haouari</v>
          </cell>
          <cell r="D2928">
            <v>42369</v>
          </cell>
          <cell r="E2928">
            <v>2958465</v>
          </cell>
          <cell r="F2928" t="str">
            <v>Z1</v>
          </cell>
          <cell r="G2928" t="str">
            <v>Dat. dienstjaren CAO</v>
          </cell>
          <cell r="H2928">
            <v>36619</v>
          </cell>
        </row>
        <row r="2929">
          <cell r="A2929">
            <v>15890</v>
          </cell>
          <cell r="B2929" t="str">
            <v>Mevrouw</v>
          </cell>
          <cell r="C2929" t="str">
            <v>S. Bouwmeester</v>
          </cell>
          <cell r="D2929">
            <v>42369</v>
          </cell>
          <cell r="E2929">
            <v>2958465</v>
          </cell>
          <cell r="F2929" t="str">
            <v>Z1</v>
          </cell>
          <cell r="G2929" t="str">
            <v>Dat. dienstjaren CAO</v>
          </cell>
          <cell r="H2929">
            <v>40148</v>
          </cell>
        </row>
        <row r="2930">
          <cell r="A2930">
            <v>15891</v>
          </cell>
          <cell r="B2930" t="str">
            <v>Mevrouw</v>
          </cell>
          <cell r="C2930" t="str">
            <v>K.C.M. van Berge Henegouwen - Kamp</v>
          </cell>
          <cell r="D2930">
            <v>42369</v>
          </cell>
          <cell r="E2930">
            <v>2958465</v>
          </cell>
          <cell r="F2930" t="str">
            <v>Z1</v>
          </cell>
          <cell r="G2930" t="str">
            <v>Dat. dienstjaren CAO</v>
          </cell>
          <cell r="H2930">
            <v>40273</v>
          </cell>
        </row>
        <row r="2931">
          <cell r="A2931">
            <v>15892</v>
          </cell>
          <cell r="B2931" t="str">
            <v>Mevrouw</v>
          </cell>
          <cell r="C2931" t="str">
            <v>H.E. Aerts</v>
          </cell>
          <cell r="D2931">
            <v>42369</v>
          </cell>
          <cell r="E2931">
            <v>2958465</v>
          </cell>
          <cell r="F2931" t="str">
            <v>Z1</v>
          </cell>
          <cell r="G2931" t="str">
            <v>Dat. dienstjaren CAO</v>
          </cell>
          <cell r="H2931">
            <v>36108</v>
          </cell>
        </row>
        <row r="2932">
          <cell r="A2932">
            <v>15893</v>
          </cell>
          <cell r="B2932" t="str">
            <v>Mevrouw</v>
          </cell>
          <cell r="C2932" t="str">
            <v>R. Misri</v>
          </cell>
          <cell r="D2932">
            <v>42369</v>
          </cell>
          <cell r="E2932">
            <v>2958465</v>
          </cell>
          <cell r="F2932" t="str">
            <v>Z1</v>
          </cell>
          <cell r="G2932" t="str">
            <v>Dat. dienstjaren CAO</v>
          </cell>
          <cell r="H2932">
            <v>40618</v>
          </cell>
        </row>
        <row r="2933">
          <cell r="A2933">
            <v>15894</v>
          </cell>
          <cell r="B2933" t="str">
            <v>Mevrouw</v>
          </cell>
          <cell r="C2933" t="str">
            <v>W. Tibbe</v>
          </cell>
          <cell r="D2933">
            <v>42369</v>
          </cell>
          <cell r="E2933">
            <v>2958465</v>
          </cell>
          <cell r="F2933" t="str">
            <v>Z1</v>
          </cell>
          <cell r="G2933" t="str">
            <v>Dat. dienstjaren CAO</v>
          </cell>
          <cell r="H2933">
            <v>35975</v>
          </cell>
        </row>
        <row r="2934">
          <cell r="A2934">
            <v>15895</v>
          </cell>
          <cell r="B2934" t="str">
            <v>Mevrouw</v>
          </cell>
          <cell r="C2934" t="str">
            <v>M.J.T. de Wolf</v>
          </cell>
          <cell r="D2934">
            <v>42369</v>
          </cell>
          <cell r="E2934">
            <v>2958465</v>
          </cell>
          <cell r="F2934" t="str">
            <v>Z1</v>
          </cell>
          <cell r="G2934" t="str">
            <v>Dat. dienstjaren CAO</v>
          </cell>
          <cell r="H2934">
            <v>40604</v>
          </cell>
        </row>
        <row r="2935">
          <cell r="A2935">
            <v>15896</v>
          </cell>
          <cell r="B2935" t="str">
            <v>Mevrouw</v>
          </cell>
          <cell r="C2935" t="str">
            <v>G. Agyemang Duah</v>
          </cell>
          <cell r="D2935">
            <v>42369</v>
          </cell>
          <cell r="E2935">
            <v>2958465</v>
          </cell>
          <cell r="F2935" t="str">
            <v>Z1</v>
          </cell>
          <cell r="G2935" t="str">
            <v>Dat. dienstjaren CAO</v>
          </cell>
          <cell r="H2935">
            <v>39307</v>
          </cell>
        </row>
        <row r="2936">
          <cell r="A2936">
            <v>15897</v>
          </cell>
          <cell r="B2936" t="str">
            <v>Dhr.</v>
          </cell>
          <cell r="C2936" t="str">
            <v>H. Kaya</v>
          </cell>
          <cell r="D2936">
            <v>42369</v>
          </cell>
          <cell r="E2936">
            <v>2958465</v>
          </cell>
          <cell r="F2936" t="str">
            <v>Z1</v>
          </cell>
          <cell r="G2936" t="str">
            <v>Dat. dienstjaren CAO</v>
          </cell>
          <cell r="H2936">
            <v>39185</v>
          </cell>
        </row>
        <row r="2937">
          <cell r="A2937">
            <v>15898</v>
          </cell>
          <cell r="B2937" t="str">
            <v>Mevrouw</v>
          </cell>
          <cell r="C2937" t="str">
            <v>Z. Abid</v>
          </cell>
          <cell r="D2937">
            <v>42369</v>
          </cell>
          <cell r="E2937">
            <v>2958465</v>
          </cell>
          <cell r="F2937" t="str">
            <v>Z1</v>
          </cell>
          <cell r="G2937" t="str">
            <v>Dat. dienstjaren CAO</v>
          </cell>
          <cell r="H2937">
            <v>40148</v>
          </cell>
        </row>
        <row r="2938">
          <cell r="A2938">
            <v>15899</v>
          </cell>
          <cell r="B2938" t="str">
            <v>Mevrouw</v>
          </cell>
          <cell r="C2938" t="str">
            <v>N. Benhadi</v>
          </cell>
          <cell r="D2938">
            <v>42369</v>
          </cell>
          <cell r="E2938">
            <v>2958465</v>
          </cell>
          <cell r="F2938" t="str">
            <v>Z1</v>
          </cell>
          <cell r="G2938" t="str">
            <v>Dat. dienstjaren CAO</v>
          </cell>
          <cell r="H2938">
            <v>40808</v>
          </cell>
        </row>
        <row r="2939">
          <cell r="A2939">
            <v>15900</v>
          </cell>
          <cell r="B2939" t="str">
            <v>Mevrouw</v>
          </cell>
          <cell r="C2939" t="str">
            <v>L. Olijerhoek</v>
          </cell>
          <cell r="D2939">
            <v>42369</v>
          </cell>
          <cell r="E2939">
            <v>2958465</v>
          </cell>
          <cell r="F2939" t="str">
            <v>Z1</v>
          </cell>
          <cell r="G2939" t="str">
            <v>Dat. dienstjaren CAO</v>
          </cell>
          <cell r="H2939">
            <v>41038</v>
          </cell>
        </row>
        <row r="2940">
          <cell r="A2940">
            <v>15902</v>
          </cell>
          <cell r="B2940" t="str">
            <v>Mevrouw</v>
          </cell>
          <cell r="C2940" t="str">
            <v>M. Datadin</v>
          </cell>
          <cell r="D2940">
            <v>42369</v>
          </cell>
          <cell r="E2940">
            <v>2958465</v>
          </cell>
          <cell r="F2940" t="str">
            <v>Z1</v>
          </cell>
          <cell r="G2940" t="str">
            <v>Dat. dienstjaren CAO</v>
          </cell>
          <cell r="H2940">
            <v>37389</v>
          </cell>
        </row>
        <row r="2941">
          <cell r="A2941">
            <v>15903</v>
          </cell>
          <cell r="B2941" t="str">
            <v>Dhr.</v>
          </cell>
          <cell r="C2941" t="str">
            <v>E.J.A.C. Van Ruiten</v>
          </cell>
          <cell r="D2941">
            <v>42369</v>
          </cell>
          <cell r="E2941">
            <v>2958465</v>
          </cell>
          <cell r="F2941" t="str">
            <v>Z1</v>
          </cell>
          <cell r="G2941" t="str">
            <v>Dat. dienstjaren CAO</v>
          </cell>
          <cell r="H2941">
            <v>40154</v>
          </cell>
        </row>
        <row r="2942">
          <cell r="A2942">
            <v>15904</v>
          </cell>
          <cell r="B2942" t="str">
            <v>Mevrouw</v>
          </cell>
          <cell r="C2942" t="str">
            <v>S.R. Jagroep</v>
          </cell>
          <cell r="D2942">
            <v>42369</v>
          </cell>
          <cell r="E2942">
            <v>2958465</v>
          </cell>
          <cell r="F2942" t="str">
            <v>Z1</v>
          </cell>
          <cell r="G2942" t="str">
            <v>Dat. dienstjaren CAO</v>
          </cell>
          <cell r="H2942">
            <v>40157</v>
          </cell>
        </row>
        <row r="2943">
          <cell r="A2943">
            <v>15905</v>
          </cell>
          <cell r="B2943" t="str">
            <v>Mevrouw</v>
          </cell>
          <cell r="C2943" t="str">
            <v>A.A. Quayson</v>
          </cell>
          <cell r="D2943">
            <v>42369</v>
          </cell>
          <cell r="E2943">
            <v>2958465</v>
          </cell>
          <cell r="F2943" t="str">
            <v>Z1</v>
          </cell>
          <cell r="G2943" t="str">
            <v>Dat. dienstjaren CAO</v>
          </cell>
          <cell r="H2943">
            <v>38453</v>
          </cell>
        </row>
        <row r="2944">
          <cell r="A2944">
            <v>15906</v>
          </cell>
          <cell r="B2944" t="str">
            <v>Mevrouw</v>
          </cell>
          <cell r="C2944" t="str">
            <v>S. Mucahit</v>
          </cell>
          <cell r="D2944">
            <v>42369</v>
          </cell>
          <cell r="E2944">
            <v>2958465</v>
          </cell>
          <cell r="F2944" t="str">
            <v>Z1</v>
          </cell>
          <cell r="G2944" t="str">
            <v>Dat. dienstjaren CAO</v>
          </cell>
          <cell r="H2944">
            <v>38649</v>
          </cell>
        </row>
        <row r="2945">
          <cell r="A2945">
            <v>15908</v>
          </cell>
          <cell r="B2945" t="str">
            <v>Mevrouw</v>
          </cell>
          <cell r="C2945" t="str">
            <v>E. Arendain</v>
          </cell>
          <cell r="D2945">
            <v>42369</v>
          </cell>
          <cell r="E2945">
            <v>2958465</v>
          </cell>
          <cell r="F2945" t="str">
            <v>Z1</v>
          </cell>
          <cell r="G2945" t="str">
            <v>Dat. dienstjaren CAO</v>
          </cell>
          <cell r="H2945">
            <v>39818</v>
          </cell>
        </row>
        <row r="2946">
          <cell r="A2946">
            <v>15909</v>
          </cell>
          <cell r="B2946" t="str">
            <v>Mevrouw</v>
          </cell>
          <cell r="C2946" t="str">
            <v>G.M. Wassenaar</v>
          </cell>
          <cell r="D2946">
            <v>42366</v>
          </cell>
          <cell r="E2946">
            <v>2958465</v>
          </cell>
          <cell r="F2946" t="str">
            <v>Z1</v>
          </cell>
          <cell r="G2946" t="str">
            <v>Dat. dienstjaren CAO</v>
          </cell>
          <cell r="H2946">
            <v>41715</v>
          </cell>
        </row>
        <row r="2947">
          <cell r="A2947">
            <v>15911</v>
          </cell>
          <cell r="B2947" t="str">
            <v>Mevrouw</v>
          </cell>
          <cell r="C2947" t="str">
            <v>N. Magouh - Chaabar</v>
          </cell>
          <cell r="D2947">
            <v>42369</v>
          </cell>
          <cell r="E2947">
            <v>2958465</v>
          </cell>
          <cell r="F2947" t="str">
            <v>Z1</v>
          </cell>
          <cell r="G2947" t="str">
            <v>Dat. dienstjaren CAO</v>
          </cell>
          <cell r="H2947">
            <v>37428</v>
          </cell>
        </row>
        <row r="2948">
          <cell r="A2948">
            <v>15912</v>
          </cell>
          <cell r="B2948" t="str">
            <v>Dhr.</v>
          </cell>
          <cell r="C2948" t="str">
            <v>A. Medbou</v>
          </cell>
          <cell r="D2948">
            <v>42369</v>
          </cell>
          <cell r="E2948">
            <v>2958465</v>
          </cell>
          <cell r="F2948" t="str">
            <v>Z1</v>
          </cell>
          <cell r="G2948" t="str">
            <v>Dat. dienstjaren CAO</v>
          </cell>
          <cell r="H2948">
            <v>40148</v>
          </cell>
        </row>
        <row r="2949">
          <cell r="A2949">
            <v>15913</v>
          </cell>
          <cell r="B2949" t="str">
            <v>Mevrouw</v>
          </cell>
          <cell r="C2949" t="str">
            <v>S.J. Grives</v>
          </cell>
          <cell r="D2949">
            <v>42369</v>
          </cell>
          <cell r="E2949">
            <v>2958465</v>
          </cell>
          <cell r="F2949" t="str">
            <v>Z1</v>
          </cell>
          <cell r="G2949" t="str">
            <v>Dat. dienstjaren CAO</v>
          </cell>
          <cell r="H2949">
            <v>40094</v>
          </cell>
        </row>
        <row r="2950">
          <cell r="A2950">
            <v>15915</v>
          </cell>
          <cell r="B2950" t="str">
            <v>Mevrouw</v>
          </cell>
          <cell r="C2950" t="str">
            <v>Y. Laaboudi</v>
          </cell>
          <cell r="D2950">
            <v>42369</v>
          </cell>
          <cell r="E2950">
            <v>2958465</v>
          </cell>
          <cell r="F2950" t="str">
            <v>Z1</v>
          </cell>
          <cell r="G2950" t="str">
            <v>Dat. dienstjaren CAO</v>
          </cell>
          <cell r="H2950">
            <v>40148</v>
          </cell>
        </row>
        <row r="2951">
          <cell r="A2951">
            <v>15918</v>
          </cell>
          <cell r="B2951" t="str">
            <v>Mevrouw</v>
          </cell>
          <cell r="C2951" t="str">
            <v>D. Likic</v>
          </cell>
          <cell r="D2951">
            <v>42369</v>
          </cell>
          <cell r="E2951">
            <v>2958465</v>
          </cell>
          <cell r="F2951" t="str">
            <v>Z1</v>
          </cell>
          <cell r="G2951" t="str">
            <v>Dat. dienstjaren CAO</v>
          </cell>
          <cell r="H2951">
            <v>35751</v>
          </cell>
        </row>
        <row r="2952">
          <cell r="A2952">
            <v>15920</v>
          </cell>
          <cell r="B2952" t="str">
            <v>Mevrouw</v>
          </cell>
          <cell r="C2952" t="str">
            <v>N. Satchithananthan</v>
          </cell>
          <cell r="D2952">
            <v>42369</v>
          </cell>
          <cell r="E2952">
            <v>2958465</v>
          </cell>
          <cell r="F2952" t="str">
            <v>Z1</v>
          </cell>
          <cell r="G2952" t="str">
            <v>Dat. dienstjaren CAO</v>
          </cell>
          <cell r="H2952">
            <v>37438</v>
          </cell>
        </row>
        <row r="2953">
          <cell r="A2953">
            <v>15922</v>
          </cell>
          <cell r="B2953" t="str">
            <v>Mevrouw</v>
          </cell>
          <cell r="C2953" t="str">
            <v>M. Obeng</v>
          </cell>
          <cell r="D2953">
            <v>42369</v>
          </cell>
          <cell r="E2953">
            <v>2958465</v>
          </cell>
          <cell r="F2953" t="str">
            <v>Z1</v>
          </cell>
          <cell r="G2953" t="str">
            <v>Dat. dienstjaren CAO</v>
          </cell>
          <cell r="H2953">
            <v>37545</v>
          </cell>
        </row>
        <row r="2954">
          <cell r="A2954">
            <v>15923</v>
          </cell>
          <cell r="B2954" t="str">
            <v>Mevrouw</v>
          </cell>
          <cell r="C2954" t="str">
            <v>Z.G. Karamatali</v>
          </cell>
          <cell r="D2954">
            <v>42369</v>
          </cell>
          <cell r="E2954">
            <v>2958465</v>
          </cell>
          <cell r="F2954" t="str">
            <v>Z1</v>
          </cell>
          <cell r="G2954" t="str">
            <v>Dat. dienstjaren CAO</v>
          </cell>
          <cell r="H2954">
            <v>42332</v>
          </cell>
        </row>
        <row r="2955">
          <cell r="A2955">
            <v>15923</v>
          </cell>
          <cell r="B2955" t="str">
            <v>Mevrouw</v>
          </cell>
          <cell r="C2955" t="str">
            <v>Z.G. Karamatali</v>
          </cell>
          <cell r="D2955">
            <v>42369</v>
          </cell>
          <cell r="E2955">
            <v>2958465</v>
          </cell>
          <cell r="F2955" t="str">
            <v>Z1</v>
          </cell>
          <cell r="G2955" t="str">
            <v>Dat. dienstjaren CAO</v>
          </cell>
          <cell r="H2955">
            <v>40506</v>
          </cell>
        </row>
        <row r="2956">
          <cell r="A2956">
            <v>15927</v>
          </cell>
          <cell r="B2956" t="str">
            <v>Mevrouw</v>
          </cell>
          <cell r="C2956" t="str">
            <v>S. Hammouti</v>
          </cell>
          <cell r="D2956">
            <v>42369</v>
          </cell>
          <cell r="E2956">
            <v>2958465</v>
          </cell>
          <cell r="F2956" t="str">
            <v>Z1</v>
          </cell>
          <cell r="G2956" t="str">
            <v>Dat. dienstjaren CAO</v>
          </cell>
          <cell r="H2956">
            <v>38168</v>
          </cell>
        </row>
        <row r="2957">
          <cell r="A2957">
            <v>15945</v>
          </cell>
          <cell r="B2957" t="str">
            <v>Mevrouw</v>
          </cell>
          <cell r="C2957" t="str">
            <v>P.M.E. Janssen - Lange</v>
          </cell>
          <cell r="D2957">
            <v>42369</v>
          </cell>
          <cell r="E2957">
            <v>2958465</v>
          </cell>
          <cell r="F2957" t="str">
            <v>Z1</v>
          </cell>
          <cell r="G2957" t="str">
            <v>Dat. dienstjaren CAO</v>
          </cell>
          <cell r="H2957">
            <v>39644</v>
          </cell>
        </row>
        <row r="2958">
          <cell r="A2958">
            <v>15948</v>
          </cell>
          <cell r="B2958" t="str">
            <v>Mevrouw</v>
          </cell>
          <cell r="C2958" t="str">
            <v>N. Kulenovic</v>
          </cell>
          <cell r="D2958">
            <v>40848</v>
          </cell>
          <cell r="E2958">
            <v>2958465</v>
          </cell>
          <cell r="F2958" t="str">
            <v>Z1</v>
          </cell>
          <cell r="G2958" t="str">
            <v>Dat. dienstjaren CAO</v>
          </cell>
          <cell r="H2958">
            <v>40420</v>
          </cell>
        </row>
        <row r="2959">
          <cell r="A2959">
            <v>15952</v>
          </cell>
          <cell r="B2959" t="str">
            <v>Mevrouw</v>
          </cell>
          <cell r="C2959" t="str">
            <v>J.G. Jugar</v>
          </cell>
          <cell r="D2959">
            <v>42369</v>
          </cell>
          <cell r="E2959">
            <v>2958465</v>
          </cell>
          <cell r="F2959" t="str">
            <v>Z1</v>
          </cell>
          <cell r="G2959" t="str">
            <v>Dat. dienstjaren CAO</v>
          </cell>
          <cell r="H2959">
            <v>39818</v>
          </cell>
        </row>
        <row r="2960">
          <cell r="A2960">
            <v>15953</v>
          </cell>
          <cell r="B2960" t="str">
            <v>Mevrouw</v>
          </cell>
          <cell r="C2960" t="str">
            <v>I.R. Juliana</v>
          </cell>
          <cell r="D2960">
            <v>42369</v>
          </cell>
          <cell r="E2960">
            <v>2958465</v>
          </cell>
          <cell r="F2960" t="str">
            <v>Z1</v>
          </cell>
          <cell r="G2960" t="str">
            <v>Dat. dienstjaren CAO</v>
          </cell>
          <cell r="H2960">
            <v>38551</v>
          </cell>
        </row>
        <row r="2961">
          <cell r="A2961">
            <v>15955</v>
          </cell>
          <cell r="B2961" t="str">
            <v>Mevrouw</v>
          </cell>
          <cell r="C2961" t="str">
            <v>D.M. Garcia Monsalve</v>
          </cell>
          <cell r="D2961">
            <v>42369</v>
          </cell>
          <cell r="E2961">
            <v>2958465</v>
          </cell>
          <cell r="F2961" t="str">
            <v>Z1</v>
          </cell>
          <cell r="G2961" t="str">
            <v>Dat. dienstjaren CAO</v>
          </cell>
          <cell r="H2961">
            <v>40603</v>
          </cell>
        </row>
        <row r="2962">
          <cell r="A2962">
            <v>15956</v>
          </cell>
          <cell r="B2962" t="str">
            <v>Mevrouw</v>
          </cell>
          <cell r="C2962" t="str">
            <v>S. Mensah</v>
          </cell>
          <cell r="D2962">
            <v>42369</v>
          </cell>
          <cell r="E2962">
            <v>2958465</v>
          </cell>
          <cell r="F2962" t="str">
            <v>Z1</v>
          </cell>
          <cell r="G2962" t="str">
            <v>Dat. dienstjaren CAO</v>
          </cell>
          <cell r="H2962">
            <v>36875</v>
          </cell>
        </row>
        <row r="2963">
          <cell r="A2963">
            <v>15957</v>
          </cell>
          <cell r="B2963" t="str">
            <v>Mevrouw</v>
          </cell>
          <cell r="C2963" t="str">
            <v>B. Kurnaz</v>
          </cell>
          <cell r="D2963">
            <v>42369</v>
          </cell>
          <cell r="E2963">
            <v>2958465</v>
          </cell>
          <cell r="F2963" t="str">
            <v>Z1</v>
          </cell>
          <cell r="G2963" t="str">
            <v>Dat. dienstjaren CAO</v>
          </cell>
          <cell r="H2963">
            <v>40885</v>
          </cell>
        </row>
        <row r="2964">
          <cell r="A2964">
            <v>15958</v>
          </cell>
          <cell r="B2964" t="str">
            <v>Mevrouw</v>
          </cell>
          <cell r="C2964" t="str">
            <v>W. De Keiser</v>
          </cell>
          <cell r="D2964">
            <v>42369</v>
          </cell>
          <cell r="E2964">
            <v>2958465</v>
          </cell>
          <cell r="F2964" t="str">
            <v>Z1</v>
          </cell>
          <cell r="G2964" t="str">
            <v>Dat. dienstjaren CAO</v>
          </cell>
          <cell r="H2964">
            <v>39692</v>
          </cell>
        </row>
        <row r="2965">
          <cell r="A2965">
            <v>15959</v>
          </cell>
          <cell r="B2965" t="str">
            <v>Mevrouw</v>
          </cell>
          <cell r="C2965" t="str">
            <v>Y.G. De Kamper</v>
          </cell>
          <cell r="D2965">
            <v>42369</v>
          </cell>
          <cell r="E2965">
            <v>2958465</v>
          </cell>
          <cell r="F2965" t="str">
            <v>Z1</v>
          </cell>
          <cell r="G2965" t="str">
            <v>Dat. dienstjaren CAO</v>
          </cell>
          <cell r="H2965">
            <v>39513</v>
          </cell>
        </row>
        <row r="2966">
          <cell r="A2966">
            <v>15960</v>
          </cell>
          <cell r="B2966" t="str">
            <v>Dhr.</v>
          </cell>
          <cell r="C2966" t="str">
            <v>C. Lachman</v>
          </cell>
          <cell r="D2966">
            <v>42369</v>
          </cell>
          <cell r="E2966">
            <v>2958465</v>
          </cell>
          <cell r="F2966" t="str">
            <v>Z1</v>
          </cell>
          <cell r="G2966" t="str">
            <v>Dat. dienstjaren CAO</v>
          </cell>
          <cell r="H2966">
            <v>40430</v>
          </cell>
        </row>
        <row r="2967">
          <cell r="A2967">
            <v>15961</v>
          </cell>
          <cell r="B2967" t="str">
            <v>Mevrouw</v>
          </cell>
          <cell r="C2967" t="str">
            <v>E.M. Zweistra</v>
          </cell>
          <cell r="D2967">
            <v>42369</v>
          </cell>
          <cell r="E2967">
            <v>2958465</v>
          </cell>
          <cell r="F2967" t="str">
            <v>Z1</v>
          </cell>
          <cell r="G2967" t="str">
            <v>Dat. dienstjaren CAO</v>
          </cell>
          <cell r="H2967">
            <v>40672</v>
          </cell>
        </row>
        <row r="2968">
          <cell r="A2968">
            <v>15962</v>
          </cell>
          <cell r="B2968" t="str">
            <v>Mevrouw</v>
          </cell>
          <cell r="C2968" t="str">
            <v>W. Abdoella</v>
          </cell>
          <cell r="D2968">
            <v>42369</v>
          </cell>
          <cell r="E2968">
            <v>2958465</v>
          </cell>
          <cell r="F2968" t="str">
            <v>Z1</v>
          </cell>
          <cell r="G2968" t="str">
            <v>Dat. dienstjaren CAO</v>
          </cell>
          <cell r="H2968">
            <v>40154</v>
          </cell>
        </row>
        <row r="2969">
          <cell r="A2969">
            <v>15963</v>
          </cell>
          <cell r="B2969" t="str">
            <v>Mevrouw</v>
          </cell>
          <cell r="C2969" t="str">
            <v>V. Mangal</v>
          </cell>
          <cell r="D2969">
            <v>42369</v>
          </cell>
          <cell r="E2969">
            <v>2958465</v>
          </cell>
          <cell r="F2969" t="str">
            <v>Z1</v>
          </cell>
          <cell r="G2969" t="str">
            <v>Dat. dienstjaren CAO</v>
          </cell>
          <cell r="H2969">
            <v>36594</v>
          </cell>
        </row>
        <row r="2970">
          <cell r="A2970">
            <v>15964</v>
          </cell>
          <cell r="B2970" t="str">
            <v>Mevrouw</v>
          </cell>
          <cell r="C2970" t="str">
            <v>A. Karamitraki</v>
          </cell>
          <cell r="D2970">
            <v>42369</v>
          </cell>
          <cell r="E2970">
            <v>2958465</v>
          </cell>
          <cell r="F2970" t="str">
            <v>Z1</v>
          </cell>
          <cell r="G2970" t="str">
            <v>Dat. dienstjaren CAO</v>
          </cell>
          <cell r="H2970">
            <v>42186</v>
          </cell>
        </row>
        <row r="2971">
          <cell r="A2971">
            <v>15965</v>
          </cell>
          <cell r="B2971" t="str">
            <v>Mevrouw</v>
          </cell>
          <cell r="C2971" t="str">
            <v>M.G. Falkenburg</v>
          </cell>
          <cell r="D2971">
            <v>42369</v>
          </cell>
          <cell r="E2971">
            <v>2958465</v>
          </cell>
          <cell r="F2971" t="str">
            <v>Z1</v>
          </cell>
          <cell r="G2971" t="str">
            <v>Dat. dienstjaren CAO</v>
          </cell>
          <cell r="H2971">
            <v>38215</v>
          </cell>
        </row>
        <row r="2972">
          <cell r="A2972">
            <v>15966</v>
          </cell>
          <cell r="B2972" t="str">
            <v>Mevrouw</v>
          </cell>
          <cell r="C2972" t="str">
            <v>E. van der Velden</v>
          </cell>
          <cell r="D2972">
            <v>42369</v>
          </cell>
          <cell r="E2972">
            <v>2958465</v>
          </cell>
          <cell r="F2972" t="str">
            <v>Z1</v>
          </cell>
          <cell r="G2972" t="str">
            <v>Dat. dienstjaren CAO</v>
          </cell>
          <cell r="H2972">
            <v>40462</v>
          </cell>
        </row>
        <row r="2973">
          <cell r="A2973">
            <v>15967</v>
          </cell>
          <cell r="B2973" t="str">
            <v>Mevrouw</v>
          </cell>
          <cell r="C2973" t="str">
            <v>S. Mjahd</v>
          </cell>
          <cell r="D2973">
            <v>42369</v>
          </cell>
          <cell r="E2973">
            <v>2958465</v>
          </cell>
          <cell r="F2973" t="str">
            <v>Z1</v>
          </cell>
          <cell r="G2973" t="str">
            <v>Dat. dienstjaren CAO</v>
          </cell>
          <cell r="H2973">
            <v>36668</v>
          </cell>
        </row>
        <row r="2974">
          <cell r="A2974">
            <v>15968</v>
          </cell>
          <cell r="B2974" t="str">
            <v>Mevrouw</v>
          </cell>
          <cell r="C2974" t="str">
            <v>S. Thambu</v>
          </cell>
          <cell r="D2974">
            <v>42369</v>
          </cell>
          <cell r="E2974">
            <v>2958465</v>
          </cell>
          <cell r="F2974" t="str">
            <v>Z1</v>
          </cell>
          <cell r="G2974" t="str">
            <v>Dat. dienstjaren CAO</v>
          </cell>
          <cell r="H2974">
            <v>39897</v>
          </cell>
        </row>
        <row r="2975">
          <cell r="A2975">
            <v>15971</v>
          </cell>
          <cell r="B2975" t="str">
            <v>Mevrouw</v>
          </cell>
          <cell r="C2975" t="str">
            <v>S. Medbou</v>
          </cell>
          <cell r="D2975">
            <v>42369</v>
          </cell>
          <cell r="E2975">
            <v>2958465</v>
          </cell>
          <cell r="F2975" t="str">
            <v>Z1</v>
          </cell>
          <cell r="G2975" t="str">
            <v>Dat. dienstjaren CAO</v>
          </cell>
          <cell r="H2975">
            <v>37851</v>
          </cell>
        </row>
        <row r="2976">
          <cell r="A2976">
            <v>16092</v>
          </cell>
          <cell r="B2976" t="str">
            <v>Dhr.</v>
          </cell>
          <cell r="C2976" t="str">
            <v>J.M.H. Spee</v>
          </cell>
          <cell r="D2976">
            <v>42373</v>
          </cell>
          <cell r="E2976">
            <v>2958465</v>
          </cell>
          <cell r="F2976" t="str">
            <v>Z1</v>
          </cell>
          <cell r="G2976" t="str">
            <v>Dat. dienstjaren CAO</v>
          </cell>
          <cell r="H2976">
            <v>41087</v>
          </cell>
        </row>
        <row r="2977">
          <cell r="A2977">
            <v>16119</v>
          </cell>
          <cell r="B2977" t="str">
            <v>Dhr.</v>
          </cell>
          <cell r="C2977" t="str">
            <v>F.B. Josepha</v>
          </cell>
          <cell r="D2977">
            <v>42373</v>
          </cell>
          <cell r="E2977">
            <v>2958465</v>
          </cell>
          <cell r="F2977" t="str">
            <v>Z1</v>
          </cell>
          <cell r="G2977" t="str">
            <v>Dat. dienstjaren CAO</v>
          </cell>
          <cell r="H2977">
            <v>42153</v>
          </cell>
        </row>
        <row r="2978">
          <cell r="A2978">
            <v>16145</v>
          </cell>
          <cell r="B2978" t="str">
            <v>Mevrouw</v>
          </cell>
          <cell r="C2978" t="str">
            <v>G.S. Franssen - ter Linde</v>
          </cell>
          <cell r="D2978">
            <v>42373</v>
          </cell>
          <cell r="E2978">
            <v>2958465</v>
          </cell>
          <cell r="F2978" t="str">
            <v>Z1</v>
          </cell>
          <cell r="G2978" t="str">
            <v>Dat. dienstjaren CAO</v>
          </cell>
          <cell r="H2978">
            <v>42373</v>
          </cell>
        </row>
        <row r="2979">
          <cell r="A2979">
            <v>16233</v>
          </cell>
          <cell r="B2979" t="str">
            <v>Mevrouw</v>
          </cell>
          <cell r="C2979" t="str">
            <v>R. Arasaratnam</v>
          </cell>
          <cell r="D2979">
            <v>42375</v>
          </cell>
          <cell r="E2979">
            <v>2958465</v>
          </cell>
          <cell r="F2979" t="str">
            <v>Z1</v>
          </cell>
          <cell r="G2979" t="str">
            <v>Dat. dienstjaren CAO</v>
          </cell>
          <cell r="H2979">
            <v>42375</v>
          </cell>
        </row>
        <row r="2980">
          <cell r="A2980">
            <v>16283</v>
          </cell>
          <cell r="B2980" t="str">
            <v>Mevrouw</v>
          </cell>
          <cell r="C2980" t="str">
            <v>J.R.H. Hulleman</v>
          </cell>
          <cell r="D2980">
            <v>42373</v>
          </cell>
          <cell r="E2980">
            <v>2958465</v>
          </cell>
          <cell r="F2980" t="str">
            <v>Z1</v>
          </cell>
          <cell r="G2980" t="str">
            <v>Dat. dienstjaren CAO</v>
          </cell>
          <cell r="H2980">
            <v>42087</v>
          </cell>
        </row>
        <row r="2981">
          <cell r="A2981">
            <v>16658</v>
          </cell>
          <cell r="B2981" t="str">
            <v>Dhr.</v>
          </cell>
          <cell r="C2981" t="str">
            <v>Z. El Coulfez</v>
          </cell>
          <cell r="D2981">
            <v>42377</v>
          </cell>
          <cell r="E2981">
            <v>2958465</v>
          </cell>
          <cell r="F2981" t="str">
            <v>Z1</v>
          </cell>
          <cell r="G2981" t="str">
            <v>Dat. dienstjaren CAO</v>
          </cell>
          <cell r="H2981">
            <v>42377</v>
          </cell>
        </row>
        <row r="2982">
          <cell r="A2982">
            <v>16660</v>
          </cell>
          <cell r="B2982" t="str">
            <v>Mevrouw</v>
          </cell>
          <cell r="C2982" t="str">
            <v>S. Bonk</v>
          </cell>
          <cell r="D2982">
            <v>42375</v>
          </cell>
          <cell r="E2982">
            <v>2958465</v>
          </cell>
          <cell r="F2982" t="str">
            <v>Z1</v>
          </cell>
          <cell r="G2982" t="str">
            <v>Dat. dienstjaren CAO</v>
          </cell>
          <cell r="H2982">
            <v>42375</v>
          </cell>
        </row>
        <row r="2983">
          <cell r="A2983">
            <v>16665</v>
          </cell>
          <cell r="B2983" t="str">
            <v>Mevrouw</v>
          </cell>
          <cell r="C2983" t="str">
            <v>O. Magouh</v>
          </cell>
          <cell r="D2983">
            <v>42374</v>
          </cell>
          <cell r="E2983">
            <v>2958465</v>
          </cell>
          <cell r="F2983" t="str">
            <v>Z1</v>
          </cell>
          <cell r="G2983" t="str">
            <v>Dat. dienstjaren CAO</v>
          </cell>
          <cell r="H2983">
            <v>42374</v>
          </cell>
        </row>
        <row r="2984">
          <cell r="A2984">
            <v>16678</v>
          </cell>
          <cell r="B2984" t="str">
            <v>Mevrouw</v>
          </cell>
          <cell r="C2984" t="str">
            <v>J.A.M. van Nunen</v>
          </cell>
          <cell r="D2984">
            <v>42380</v>
          </cell>
          <cell r="E2984">
            <v>2958465</v>
          </cell>
          <cell r="F2984" t="str">
            <v>Z1</v>
          </cell>
          <cell r="G2984" t="str">
            <v>Dat. dienstjaren CAO</v>
          </cell>
          <cell r="H2984">
            <v>42044</v>
          </cell>
        </row>
        <row r="2985">
          <cell r="A2985">
            <v>16688</v>
          </cell>
          <cell r="B2985" t="str">
            <v>Mevrouw</v>
          </cell>
          <cell r="C2985" t="str">
            <v>M.J.A. Diemel</v>
          </cell>
          <cell r="D2985">
            <v>42376</v>
          </cell>
          <cell r="E2985">
            <v>2958465</v>
          </cell>
          <cell r="F2985" t="str">
            <v>Z1</v>
          </cell>
          <cell r="G2985" t="str">
            <v>Dat. dienstjaren CAO</v>
          </cell>
          <cell r="H2985">
            <v>42376</v>
          </cell>
        </row>
        <row r="2986">
          <cell r="A2986">
            <v>16699</v>
          </cell>
          <cell r="B2986" t="str">
            <v>Mevrouw</v>
          </cell>
          <cell r="C2986" t="str">
            <v>H. Belgaid</v>
          </cell>
          <cell r="D2986">
            <v>42374</v>
          </cell>
          <cell r="E2986">
            <v>2958465</v>
          </cell>
          <cell r="F2986" t="str">
            <v>Z1</v>
          </cell>
          <cell r="G2986" t="str">
            <v>Dat. dienstjaren CAO</v>
          </cell>
          <cell r="H2986">
            <v>42374</v>
          </cell>
        </row>
        <row r="2987">
          <cell r="A2987">
            <v>16702</v>
          </cell>
          <cell r="B2987" t="str">
            <v>Mevrouw</v>
          </cell>
          <cell r="C2987" t="str">
            <v>S.B. Mulder</v>
          </cell>
          <cell r="D2987">
            <v>42380</v>
          </cell>
          <cell r="E2987">
            <v>2958465</v>
          </cell>
          <cell r="F2987" t="str">
            <v>Z1</v>
          </cell>
          <cell r="G2987" t="str">
            <v>Dat. dienstjaren CAO</v>
          </cell>
          <cell r="H2987">
            <v>41748</v>
          </cell>
        </row>
        <row r="2988">
          <cell r="A2988">
            <v>16719</v>
          </cell>
          <cell r="B2988" t="str">
            <v>Mevrouw</v>
          </cell>
          <cell r="C2988" t="str">
            <v>A.W. Currie - Huurman</v>
          </cell>
          <cell r="D2988">
            <v>42370</v>
          </cell>
          <cell r="E2988">
            <v>2958465</v>
          </cell>
          <cell r="F2988" t="str">
            <v>Z1</v>
          </cell>
          <cell r="G2988" t="str">
            <v>Dat. dienstjaren CAO</v>
          </cell>
          <cell r="H2988">
            <v>41844</v>
          </cell>
        </row>
        <row r="2989">
          <cell r="A2989">
            <v>16731</v>
          </cell>
          <cell r="B2989" t="str">
            <v>Mevrouw</v>
          </cell>
          <cell r="C2989" t="str">
            <v>E. Basic</v>
          </cell>
          <cell r="D2989">
            <v>42377</v>
          </cell>
          <cell r="E2989">
            <v>2958465</v>
          </cell>
          <cell r="F2989" t="str">
            <v>Z1</v>
          </cell>
          <cell r="G2989" t="str">
            <v>Dat. dienstjaren CAO</v>
          </cell>
          <cell r="H2989">
            <v>42377</v>
          </cell>
        </row>
        <row r="2990">
          <cell r="A2990">
            <v>16748</v>
          </cell>
          <cell r="B2990" t="str">
            <v>Mevrouw</v>
          </cell>
          <cell r="C2990" t="str">
            <v>N. El Youzghi Omoussa</v>
          </cell>
          <cell r="D2990">
            <v>42377</v>
          </cell>
          <cell r="E2990">
            <v>2958465</v>
          </cell>
          <cell r="F2990" t="str">
            <v>Z1</v>
          </cell>
          <cell r="G2990" t="str">
            <v>Dat. dienstjaren CAO</v>
          </cell>
          <cell r="H2990">
            <v>42377</v>
          </cell>
        </row>
        <row r="2991">
          <cell r="A2991">
            <v>16765</v>
          </cell>
          <cell r="B2991" t="str">
            <v>Dhr.</v>
          </cell>
          <cell r="C2991" t="str">
            <v>A. Marshall</v>
          </cell>
          <cell r="D2991">
            <v>42381</v>
          </cell>
          <cell r="E2991">
            <v>2958465</v>
          </cell>
          <cell r="F2991" t="str">
            <v>Z1</v>
          </cell>
          <cell r="G2991" t="str">
            <v>Dat. dienstjaren CAO</v>
          </cell>
          <cell r="H2991">
            <v>42381</v>
          </cell>
        </row>
        <row r="2992">
          <cell r="A2992">
            <v>16767</v>
          </cell>
          <cell r="B2992" t="str">
            <v>Dhr.</v>
          </cell>
          <cell r="C2992" t="str">
            <v>A.R. Teveer</v>
          </cell>
          <cell r="D2992">
            <v>42390</v>
          </cell>
          <cell r="E2992">
            <v>2958465</v>
          </cell>
          <cell r="F2992" t="str">
            <v>Z1</v>
          </cell>
          <cell r="G2992" t="str">
            <v>Dat. dienstjaren CAO</v>
          </cell>
          <cell r="H2992">
            <v>41827</v>
          </cell>
        </row>
        <row r="2993">
          <cell r="A2993">
            <v>16790</v>
          </cell>
          <cell r="B2993" t="str">
            <v>Mevrouw</v>
          </cell>
          <cell r="C2993" t="str">
            <v>M.J.L. Schaaf</v>
          </cell>
          <cell r="D2993">
            <v>42380</v>
          </cell>
          <cell r="E2993">
            <v>2958465</v>
          </cell>
          <cell r="F2993" t="str">
            <v>Z1</v>
          </cell>
          <cell r="G2993" t="str">
            <v>Dat. dienstjaren CAO</v>
          </cell>
          <cell r="H2993">
            <v>42073</v>
          </cell>
        </row>
        <row r="2994">
          <cell r="A2994">
            <v>16875</v>
          </cell>
          <cell r="B2994" t="str">
            <v>Mevrouw</v>
          </cell>
          <cell r="C2994" t="str">
            <v>A. Ackon Swanzy</v>
          </cell>
          <cell r="D2994">
            <v>42377</v>
          </cell>
          <cell r="E2994">
            <v>2958465</v>
          </cell>
          <cell r="F2994" t="str">
            <v>Z1</v>
          </cell>
          <cell r="G2994" t="str">
            <v>Dat. dienstjaren CAO</v>
          </cell>
          <cell r="H2994">
            <v>41820</v>
          </cell>
        </row>
        <row r="2995">
          <cell r="A2995">
            <v>17044</v>
          </cell>
          <cell r="B2995" t="str">
            <v>Mevrouw</v>
          </cell>
          <cell r="C2995" t="str">
            <v>H.J. de Jong</v>
          </cell>
          <cell r="D2995">
            <v>42406</v>
          </cell>
          <cell r="E2995">
            <v>2958465</v>
          </cell>
          <cell r="F2995" t="str">
            <v>Z1</v>
          </cell>
          <cell r="G2995" t="str">
            <v>Dat. dienstjaren CAO</v>
          </cell>
          <cell r="H2995">
            <v>42041</v>
          </cell>
        </row>
        <row r="2996">
          <cell r="A2996">
            <v>17066</v>
          </cell>
          <cell r="B2996" t="str">
            <v>Dhr.</v>
          </cell>
          <cell r="C2996" t="str">
            <v>G.H.M. Huijnen</v>
          </cell>
          <cell r="D2996">
            <v>42390</v>
          </cell>
          <cell r="E2996">
            <v>2958465</v>
          </cell>
          <cell r="F2996" t="str">
            <v>Z1</v>
          </cell>
          <cell r="G2996" t="str">
            <v>Dat. dienstjaren CAO</v>
          </cell>
          <cell r="H2996">
            <v>42390</v>
          </cell>
        </row>
        <row r="2997">
          <cell r="A2997">
            <v>17143</v>
          </cell>
          <cell r="B2997" t="str">
            <v>Mevrouw</v>
          </cell>
          <cell r="C2997" t="str">
            <v>M.J. Bathi - Laponder</v>
          </cell>
          <cell r="D2997">
            <v>42394</v>
          </cell>
          <cell r="E2997">
            <v>2958465</v>
          </cell>
          <cell r="F2997" t="str">
            <v>Z1</v>
          </cell>
          <cell r="G2997" t="str">
            <v>Dat. dienstjaren CAO</v>
          </cell>
          <cell r="H2997">
            <v>42394</v>
          </cell>
        </row>
        <row r="2998">
          <cell r="A2998">
            <v>17146</v>
          </cell>
          <cell r="B2998" t="str">
            <v>Mevrouw</v>
          </cell>
          <cell r="C2998" t="str">
            <v>S. Toycin - El Bacha</v>
          </cell>
          <cell r="D2998">
            <v>42394</v>
          </cell>
          <cell r="E2998">
            <v>2958465</v>
          </cell>
          <cell r="F2998" t="str">
            <v>Z1</v>
          </cell>
          <cell r="G2998" t="str">
            <v>Dat. dienstjaren CAO</v>
          </cell>
          <cell r="H2998">
            <v>42394</v>
          </cell>
        </row>
        <row r="2999">
          <cell r="A2999">
            <v>17148</v>
          </cell>
          <cell r="B2999" t="str">
            <v>Dhr.</v>
          </cell>
          <cell r="C2999" t="str">
            <v>M.C. Brunsting</v>
          </cell>
          <cell r="D2999">
            <v>42373</v>
          </cell>
          <cell r="E2999">
            <v>2958465</v>
          </cell>
          <cell r="F2999" t="str">
            <v>Z1</v>
          </cell>
          <cell r="G2999" t="str">
            <v>Dat. dienstjaren CAO</v>
          </cell>
          <cell r="H2999">
            <v>41821</v>
          </cell>
        </row>
        <row r="3000">
          <cell r="A3000">
            <v>17169</v>
          </cell>
          <cell r="B3000" t="str">
            <v>Dhr.</v>
          </cell>
          <cell r="C3000" t="str">
            <v>F. Ebraheem</v>
          </cell>
          <cell r="D3000">
            <v>42401</v>
          </cell>
          <cell r="E3000">
            <v>2958465</v>
          </cell>
          <cell r="F3000" t="str">
            <v>Z1</v>
          </cell>
          <cell r="G3000" t="str">
            <v>Dat. dienstjaren CAO</v>
          </cell>
          <cell r="H3000">
            <v>41526</v>
          </cell>
        </row>
        <row r="3001">
          <cell r="A3001">
            <v>17175</v>
          </cell>
          <cell r="B3001" t="str">
            <v>Dhr.</v>
          </cell>
          <cell r="C3001" t="str">
            <v>J.E. Mezas</v>
          </cell>
          <cell r="D3001">
            <v>42401</v>
          </cell>
          <cell r="E3001">
            <v>2958465</v>
          </cell>
          <cell r="F3001" t="str">
            <v>Z1</v>
          </cell>
          <cell r="G3001" t="str">
            <v>Dat. dienstjaren CAO</v>
          </cell>
          <cell r="H3001">
            <v>42401</v>
          </cell>
        </row>
        <row r="3002">
          <cell r="A3002">
            <v>17176</v>
          </cell>
          <cell r="B3002" t="str">
            <v>Dhr.</v>
          </cell>
          <cell r="C3002" t="str">
            <v>M.A. Malek</v>
          </cell>
          <cell r="D3002">
            <v>42401</v>
          </cell>
          <cell r="E3002">
            <v>2958465</v>
          </cell>
          <cell r="F3002" t="str">
            <v>Z1</v>
          </cell>
          <cell r="G3002" t="str">
            <v>Dat. dienstjaren CAO</v>
          </cell>
          <cell r="H3002">
            <v>42401</v>
          </cell>
        </row>
        <row r="3003">
          <cell r="A3003">
            <v>17206</v>
          </cell>
          <cell r="B3003" t="str">
            <v>Mevrouw</v>
          </cell>
          <cell r="C3003" t="str">
            <v>R.B. Alvarado</v>
          </cell>
          <cell r="D3003">
            <v>42396</v>
          </cell>
          <cell r="E3003">
            <v>2958465</v>
          </cell>
          <cell r="F3003" t="str">
            <v>Z1</v>
          </cell>
          <cell r="G3003" t="str">
            <v>Dat. dienstjaren CAO</v>
          </cell>
          <cell r="H3003">
            <v>42396</v>
          </cell>
        </row>
        <row r="3004">
          <cell r="A3004">
            <v>17228</v>
          </cell>
          <cell r="B3004" t="str">
            <v>Dhr.</v>
          </cell>
          <cell r="C3004" t="str">
            <v>P. Mendes</v>
          </cell>
          <cell r="D3004">
            <v>42373</v>
          </cell>
          <cell r="E3004">
            <v>2958465</v>
          </cell>
          <cell r="F3004" t="str">
            <v>Z1</v>
          </cell>
          <cell r="G3004" t="str">
            <v>Dat. dienstjaren CAO</v>
          </cell>
          <cell r="H3004">
            <v>38321</v>
          </cell>
        </row>
        <row r="3005">
          <cell r="A3005">
            <v>17246</v>
          </cell>
          <cell r="B3005" t="str">
            <v>Mevrouw</v>
          </cell>
          <cell r="C3005" t="str">
            <v>F. Canillas</v>
          </cell>
          <cell r="D3005">
            <v>42397</v>
          </cell>
          <cell r="E3005">
            <v>2958465</v>
          </cell>
          <cell r="F3005" t="str">
            <v>Z1</v>
          </cell>
          <cell r="G3005" t="str">
            <v>Dat. dienstjaren CAO</v>
          </cell>
          <cell r="H3005">
            <v>42033</v>
          </cell>
        </row>
        <row r="3006">
          <cell r="A3006">
            <v>17250</v>
          </cell>
          <cell r="B3006" t="str">
            <v>Dhr.</v>
          </cell>
          <cell r="C3006" t="str">
            <v>D. Pereira Pinto Varela</v>
          </cell>
          <cell r="D3006">
            <v>42373</v>
          </cell>
          <cell r="E3006">
            <v>2958465</v>
          </cell>
          <cell r="F3006" t="str">
            <v>Z1</v>
          </cell>
          <cell r="G3006" t="str">
            <v>Dat. dienstjaren CAO</v>
          </cell>
          <cell r="H3006">
            <v>36976</v>
          </cell>
        </row>
        <row r="3007">
          <cell r="A3007">
            <v>17256</v>
          </cell>
          <cell r="B3007" t="str">
            <v>Mevrouw</v>
          </cell>
          <cell r="C3007" t="str">
            <v>K.J.M. Theunissen</v>
          </cell>
          <cell r="D3007">
            <v>42401</v>
          </cell>
          <cell r="E3007">
            <v>2958465</v>
          </cell>
          <cell r="F3007" t="str">
            <v>Z1</v>
          </cell>
          <cell r="G3007" t="str">
            <v>Dat. dienstjaren CAO</v>
          </cell>
          <cell r="H3007">
            <v>42401</v>
          </cell>
        </row>
        <row r="3008">
          <cell r="A3008">
            <v>17283</v>
          </cell>
          <cell r="B3008" t="str">
            <v>Mevrouw</v>
          </cell>
          <cell r="C3008" t="str">
            <v>A. Datai</v>
          </cell>
          <cell r="D3008">
            <v>38565</v>
          </cell>
          <cell r="E3008">
            <v>2958465</v>
          </cell>
          <cell r="F3008" t="str">
            <v>Z1</v>
          </cell>
          <cell r="G3008" t="str">
            <v>Dat. dienstjaren CAO</v>
          </cell>
          <cell r="H3008">
            <v>37539</v>
          </cell>
        </row>
        <row r="3009">
          <cell r="A3009">
            <v>17285</v>
          </cell>
          <cell r="B3009" t="str">
            <v>Mevrouw</v>
          </cell>
          <cell r="C3009" t="str">
            <v>S. Gevrek</v>
          </cell>
          <cell r="D3009">
            <v>37975</v>
          </cell>
          <cell r="E3009">
            <v>2958465</v>
          </cell>
          <cell r="F3009" t="str">
            <v>Z1</v>
          </cell>
          <cell r="G3009" t="str">
            <v>Dat. dienstjaren CAO</v>
          </cell>
          <cell r="H3009">
            <v>37975</v>
          </cell>
        </row>
        <row r="3010">
          <cell r="A3010">
            <v>17290</v>
          </cell>
          <cell r="B3010" t="str">
            <v>Mevrouw</v>
          </cell>
          <cell r="C3010" t="str">
            <v>M. Surucu</v>
          </cell>
          <cell r="D3010">
            <v>42401</v>
          </cell>
          <cell r="E3010">
            <v>2958465</v>
          </cell>
          <cell r="F3010" t="str">
            <v>Z1</v>
          </cell>
          <cell r="G3010" t="str">
            <v>Dat. dienstjaren CAO</v>
          </cell>
          <cell r="H3010">
            <v>41849</v>
          </cell>
        </row>
        <row r="3011">
          <cell r="A3011">
            <v>17295</v>
          </cell>
          <cell r="B3011" t="str">
            <v>Mevrouw</v>
          </cell>
          <cell r="C3011" t="str">
            <v>I.A. van der Plas</v>
          </cell>
          <cell r="D3011">
            <v>42401</v>
          </cell>
          <cell r="E3011">
            <v>2958465</v>
          </cell>
          <cell r="F3011" t="str">
            <v>Z1</v>
          </cell>
          <cell r="G3011" t="str">
            <v>Dat. dienstjaren CAO</v>
          </cell>
          <cell r="H3011">
            <v>42401</v>
          </cell>
        </row>
        <row r="3012">
          <cell r="A3012">
            <v>17301</v>
          </cell>
          <cell r="B3012" t="str">
            <v>Mevrouw</v>
          </cell>
          <cell r="C3012" t="str">
            <v>A. Emke</v>
          </cell>
          <cell r="D3012">
            <v>42383</v>
          </cell>
          <cell r="E3012">
            <v>2958465</v>
          </cell>
          <cell r="F3012" t="str">
            <v>Z1</v>
          </cell>
          <cell r="G3012" t="str">
            <v>Dat. dienstjaren CAO</v>
          </cell>
          <cell r="H3012">
            <v>41773</v>
          </cell>
        </row>
        <row r="3013">
          <cell r="A3013">
            <v>17402</v>
          </cell>
          <cell r="B3013" t="str">
            <v>Dhr.</v>
          </cell>
          <cell r="C3013" t="str">
            <v>H. Bulut</v>
          </cell>
          <cell r="D3013">
            <v>42403</v>
          </cell>
          <cell r="E3013">
            <v>2958465</v>
          </cell>
          <cell r="F3013" t="str">
            <v>Z1</v>
          </cell>
          <cell r="G3013" t="str">
            <v>Dat. dienstjaren CAO</v>
          </cell>
          <cell r="H3013">
            <v>42403</v>
          </cell>
        </row>
        <row r="3014">
          <cell r="A3014">
            <v>17408</v>
          </cell>
          <cell r="B3014" t="str">
            <v>Mevrouw</v>
          </cell>
          <cell r="C3014" t="str">
            <v>R. Hendriks</v>
          </cell>
          <cell r="D3014">
            <v>42401</v>
          </cell>
          <cell r="E3014">
            <v>2958465</v>
          </cell>
          <cell r="F3014" t="str">
            <v>Z1</v>
          </cell>
          <cell r="G3014" t="str">
            <v>Dat. dienstjaren CAO</v>
          </cell>
          <cell r="H3014">
            <v>41897</v>
          </cell>
        </row>
        <row r="3015">
          <cell r="A3015">
            <v>17429</v>
          </cell>
          <cell r="B3015" t="str">
            <v>Dhr.</v>
          </cell>
          <cell r="C3015" t="str">
            <v>D. Aoulad Abderrezak</v>
          </cell>
          <cell r="D3015">
            <v>42408</v>
          </cell>
          <cell r="E3015">
            <v>2958465</v>
          </cell>
          <cell r="F3015" t="str">
            <v>Z1</v>
          </cell>
          <cell r="G3015" t="str">
            <v>Dat. dienstjaren CAO</v>
          </cell>
          <cell r="H3015">
            <v>42408</v>
          </cell>
        </row>
        <row r="3016">
          <cell r="A3016">
            <v>17430</v>
          </cell>
          <cell r="B3016" t="str">
            <v>Mevrouw</v>
          </cell>
          <cell r="C3016" t="str">
            <v>C. Munoka</v>
          </cell>
          <cell r="D3016">
            <v>42394</v>
          </cell>
          <cell r="E3016">
            <v>2958465</v>
          </cell>
          <cell r="F3016" t="str">
            <v>Z1</v>
          </cell>
          <cell r="G3016" t="str">
            <v>Dat. dienstjaren CAO</v>
          </cell>
          <cell r="H3016">
            <v>42159</v>
          </cell>
        </row>
        <row r="3017">
          <cell r="A3017">
            <v>17459</v>
          </cell>
          <cell r="B3017" t="str">
            <v>Mevrouw</v>
          </cell>
          <cell r="C3017" t="str">
            <v>B. Ayten</v>
          </cell>
          <cell r="D3017">
            <v>42408</v>
          </cell>
          <cell r="E3017">
            <v>2958465</v>
          </cell>
          <cell r="F3017" t="str">
            <v>Z1</v>
          </cell>
          <cell r="G3017" t="str">
            <v>Dat. dienstjaren CAO</v>
          </cell>
          <cell r="H3017">
            <v>42201</v>
          </cell>
        </row>
        <row r="3018">
          <cell r="A3018">
            <v>17469</v>
          </cell>
          <cell r="B3018" t="str">
            <v>Mevrouw</v>
          </cell>
          <cell r="C3018" t="str">
            <v>M.M.S. Lutgens</v>
          </cell>
          <cell r="D3018">
            <v>42415</v>
          </cell>
          <cell r="E3018">
            <v>2958465</v>
          </cell>
          <cell r="F3018" t="str">
            <v>Z1</v>
          </cell>
          <cell r="G3018" t="str">
            <v>Dat. dienstjaren CAO</v>
          </cell>
          <cell r="H3018">
            <v>42415</v>
          </cell>
        </row>
        <row r="3019">
          <cell r="A3019">
            <v>17475</v>
          </cell>
          <cell r="B3019" t="str">
            <v>Dhr.</v>
          </cell>
          <cell r="C3019" t="str">
            <v>A. Barbosa De Pina Barros</v>
          </cell>
          <cell r="D3019">
            <v>42410</v>
          </cell>
          <cell r="E3019">
            <v>2958465</v>
          </cell>
          <cell r="F3019" t="str">
            <v>Z1</v>
          </cell>
          <cell r="G3019" t="str">
            <v>Dat. dienstjaren CAO</v>
          </cell>
          <cell r="H3019">
            <v>41821</v>
          </cell>
        </row>
        <row r="3020">
          <cell r="A3020">
            <v>17479</v>
          </cell>
          <cell r="B3020" t="str">
            <v>Mevrouw</v>
          </cell>
          <cell r="C3020" t="str">
            <v>A.N.F.G. Lutgens</v>
          </cell>
          <cell r="D3020">
            <v>42415</v>
          </cell>
          <cell r="E3020">
            <v>2958465</v>
          </cell>
          <cell r="F3020" t="str">
            <v>Z1</v>
          </cell>
          <cell r="G3020" t="str">
            <v>Dat. dienstjaren CAO</v>
          </cell>
          <cell r="H3020">
            <v>42415</v>
          </cell>
        </row>
        <row r="3021">
          <cell r="A3021">
            <v>17518</v>
          </cell>
          <cell r="B3021" t="str">
            <v>Mevrouw</v>
          </cell>
          <cell r="C3021" t="str">
            <v>A.M.J. Vos</v>
          </cell>
          <cell r="D3021">
            <v>42415</v>
          </cell>
          <cell r="E3021">
            <v>2958465</v>
          </cell>
          <cell r="F3021" t="str">
            <v>Z1</v>
          </cell>
          <cell r="G3021" t="str">
            <v>Dat. dienstjaren CAO</v>
          </cell>
          <cell r="H3021">
            <v>42415</v>
          </cell>
        </row>
        <row r="3022">
          <cell r="A3022">
            <v>17519</v>
          </cell>
          <cell r="B3022" t="str">
            <v>Mevrouw</v>
          </cell>
          <cell r="C3022" t="str">
            <v>J.C.M. van Laarhoven</v>
          </cell>
          <cell r="D3022">
            <v>42415</v>
          </cell>
          <cell r="E3022">
            <v>2958465</v>
          </cell>
          <cell r="F3022" t="str">
            <v>Z1</v>
          </cell>
          <cell r="G3022" t="str">
            <v>Dat. dienstjaren CAO</v>
          </cell>
          <cell r="H3022">
            <v>41914</v>
          </cell>
        </row>
        <row r="3023">
          <cell r="A3023">
            <v>17571</v>
          </cell>
          <cell r="B3023" t="str">
            <v>Mevrouw</v>
          </cell>
          <cell r="C3023" t="str">
            <v>B.Z.G. Kariman</v>
          </cell>
          <cell r="D3023">
            <v>42415</v>
          </cell>
          <cell r="E3023">
            <v>2958465</v>
          </cell>
          <cell r="F3023" t="str">
            <v>Z1</v>
          </cell>
          <cell r="G3023" t="str">
            <v>Dat. dienstjaren CAO</v>
          </cell>
          <cell r="H3023">
            <v>42415</v>
          </cell>
        </row>
        <row r="3024">
          <cell r="A3024">
            <v>17582</v>
          </cell>
          <cell r="B3024" t="str">
            <v>Mevrouw</v>
          </cell>
          <cell r="C3024" t="str">
            <v>S. Safou</v>
          </cell>
          <cell r="D3024">
            <v>42415</v>
          </cell>
          <cell r="E3024">
            <v>2958465</v>
          </cell>
          <cell r="F3024" t="str">
            <v>Z1</v>
          </cell>
          <cell r="G3024" t="str">
            <v>Dat. dienstjaren CAO</v>
          </cell>
          <cell r="H3024">
            <v>42415</v>
          </cell>
        </row>
        <row r="3025">
          <cell r="A3025">
            <v>17584</v>
          </cell>
          <cell r="B3025" t="str">
            <v>Mevrouw</v>
          </cell>
          <cell r="C3025" t="str">
            <v>S. van Pelt</v>
          </cell>
          <cell r="D3025">
            <v>42415</v>
          </cell>
          <cell r="E3025">
            <v>2958465</v>
          </cell>
          <cell r="F3025" t="str">
            <v>Z1</v>
          </cell>
          <cell r="G3025" t="str">
            <v>Dat. dienstjaren CAO</v>
          </cell>
          <cell r="H3025">
            <v>42289</v>
          </cell>
        </row>
        <row r="3026">
          <cell r="A3026">
            <v>17633</v>
          </cell>
          <cell r="B3026" t="str">
            <v>Dhr.</v>
          </cell>
          <cell r="C3026" t="str">
            <v>A. Souadi</v>
          </cell>
          <cell r="D3026">
            <v>42418</v>
          </cell>
          <cell r="E3026">
            <v>2958465</v>
          </cell>
          <cell r="F3026" t="str">
            <v>Z1</v>
          </cell>
          <cell r="G3026" t="str">
            <v>Dat. dienstjaren CAO</v>
          </cell>
          <cell r="H3026">
            <v>42418</v>
          </cell>
        </row>
        <row r="3027">
          <cell r="A3027">
            <v>17636</v>
          </cell>
          <cell r="B3027" t="str">
            <v>Mevrouw</v>
          </cell>
          <cell r="C3027" t="str">
            <v>I.J. Krzewinska</v>
          </cell>
          <cell r="D3027">
            <v>42419</v>
          </cell>
          <cell r="E3027">
            <v>2958465</v>
          </cell>
          <cell r="F3027" t="str">
            <v>Z1</v>
          </cell>
          <cell r="G3027" t="str">
            <v>Dat. dienstjaren CAO</v>
          </cell>
          <cell r="H3027">
            <v>42419</v>
          </cell>
        </row>
        <row r="3028">
          <cell r="A3028">
            <v>17643</v>
          </cell>
          <cell r="B3028" t="str">
            <v>Mevrouw</v>
          </cell>
          <cell r="C3028" t="str">
            <v>H. Demirel</v>
          </cell>
          <cell r="D3028">
            <v>42415</v>
          </cell>
          <cell r="E3028">
            <v>2958465</v>
          </cell>
          <cell r="F3028" t="str">
            <v>Z1</v>
          </cell>
          <cell r="G3028" t="str">
            <v>Dat. dienstjaren CAO</v>
          </cell>
          <cell r="H3028">
            <v>42247</v>
          </cell>
        </row>
        <row r="3029">
          <cell r="A3029">
            <v>17695</v>
          </cell>
          <cell r="B3029" t="str">
            <v>Dhr.</v>
          </cell>
          <cell r="C3029" t="str">
            <v>T.N. Coelen</v>
          </cell>
          <cell r="D3029">
            <v>42422</v>
          </cell>
          <cell r="E3029">
            <v>2958465</v>
          </cell>
          <cell r="F3029" t="str">
            <v>Z1</v>
          </cell>
          <cell r="G3029" t="str">
            <v>Dat. dienstjaren CAO</v>
          </cell>
          <cell r="H3029">
            <v>42422</v>
          </cell>
        </row>
        <row r="3030">
          <cell r="A3030">
            <v>17704</v>
          </cell>
          <cell r="B3030" t="str">
            <v>Mevrouw</v>
          </cell>
          <cell r="C3030" t="str">
            <v>F.H. Yumer</v>
          </cell>
          <cell r="D3030">
            <v>42422</v>
          </cell>
          <cell r="E3030">
            <v>2958465</v>
          </cell>
          <cell r="F3030" t="str">
            <v>Z1</v>
          </cell>
          <cell r="G3030" t="str">
            <v>Dat. dienstjaren CAO</v>
          </cell>
          <cell r="H3030">
            <v>42422</v>
          </cell>
        </row>
        <row r="3031">
          <cell r="A3031">
            <v>17715</v>
          </cell>
          <cell r="B3031" t="str">
            <v>Dhr.</v>
          </cell>
          <cell r="C3031" t="str">
            <v>B.P.C. Zimmerman</v>
          </cell>
          <cell r="D3031">
            <v>42422</v>
          </cell>
          <cell r="E3031">
            <v>2958465</v>
          </cell>
          <cell r="F3031" t="str">
            <v>Z1</v>
          </cell>
          <cell r="G3031" t="str">
            <v>Dat. dienstjaren CAO</v>
          </cell>
          <cell r="H3031">
            <v>41862</v>
          </cell>
        </row>
        <row r="3032">
          <cell r="A3032">
            <v>17725</v>
          </cell>
          <cell r="B3032" t="str">
            <v>Mevrouw</v>
          </cell>
          <cell r="C3032" t="str">
            <v>M.C. de Hoog</v>
          </cell>
          <cell r="D3032">
            <v>42416</v>
          </cell>
          <cell r="E3032">
            <v>2958465</v>
          </cell>
          <cell r="F3032" t="str">
            <v>Z1</v>
          </cell>
          <cell r="G3032" t="str">
            <v>Dat. dienstjaren CAO</v>
          </cell>
          <cell r="H3032">
            <v>42416</v>
          </cell>
        </row>
        <row r="3033">
          <cell r="A3033">
            <v>17739</v>
          </cell>
          <cell r="B3033" t="str">
            <v>Dhr.</v>
          </cell>
          <cell r="C3033" t="str">
            <v>N. Kadiri</v>
          </cell>
          <cell r="D3033">
            <v>42429</v>
          </cell>
          <cell r="E3033">
            <v>2958465</v>
          </cell>
          <cell r="F3033" t="str">
            <v>Z1</v>
          </cell>
          <cell r="G3033" t="str">
            <v>Dat. dienstjaren CAO</v>
          </cell>
          <cell r="H3033">
            <v>42429</v>
          </cell>
        </row>
        <row r="3034">
          <cell r="A3034">
            <v>17740</v>
          </cell>
          <cell r="B3034" t="str">
            <v>Mevrouw</v>
          </cell>
          <cell r="C3034" t="str">
            <v>N. Kragten</v>
          </cell>
          <cell r="D3034">
            <v>42430</v>
          </cell>
          <cell r="E3034">
            <v>2958465</v>
          </cell>
          <cell r="F3034" t="str">
            <v>Z1</v>
          </cell>
          <cell r="G3034" t="str">
            <v>Dat. dienstjaren CAO</v>
          </cell>
          <cell r="H3034">
            <v>41862</v>
          </cell>
        </row>
        <row r="3035">
          <cell r="A3035">
            <v>17741</v>
          </cell>
          <cell r="B3035" t="str">
            <v>Mevrouw</v>
          </cell>
          <cell r="C3035" t="str">
            <v>M. Sesay</v>
          </cell>
          <cell r="D3035">
            <v>42422</v>
          </cell>
          <cell r="E3035">
            <v>2958465</v>
          </cell>
          <cell r="F3035" t="str">
            <v>Z1</v>
          </cell>
          <cell r="G3035" t="str">
            <v>Dat. dienstjaren CAO</v>
          </cell>
          <cell r="H3035">
            <v>42261</v>
          </cell>
        </row>
        <row r="3036">
          <cell r="A3036">
            <v>17742</v>
          </cell>
          <cell r="B3036" t="str">
            <v>Dhr.</v>
          </cell>
          <cell r="C3036" t="str">
            <v>R. Ceylan</v>
          </cell>
          <cell r="D3036">
            <v>42430</v>
          </cell>
          <cell r="E3036">
            <v>2958465</v>
          </cell>
          <cell r="F3036" t="str">
            <v>Z1</v>
          </cell>
          <cell r="G3036" t="str">
            <v>Dat. dienstjaren CAO</v>
          </cell>
          <cell r="H3036">
            <v>40822</v>
          </cell>
        </row>
        <row r="3037">
          <cell r="A3037">
            <v>17744</v>
          </cell>
          <cell r="B3037" t="str">
            <v>Mevrouw</v>
          </cell>
          <cell r="C3037" t="str">
            <v>W.C. Kragten - Zijtveld</v>
          </cell>
          <cell r="D3037">
            <v>42430</v>
          </cell>
          <cell r="E3037">
            <v>2958465</v>
          </cell>
          <cell r="F3037" t="str">
            <v>Z1</v>
          </cell>
          <cell r="G3037" t="str">
            <v>Dat. dienstjaren CAO</v>
          </cell>
          <cell r="H3037">
            <v>41883</v>
          </cell>
        </row>
        <row r="3038">
          <cell r="A3038">
            <v>17745</v>
          </cell>
          <cell r="B3038" t="str">
            <v>Mevrouw</v>
          </cell>
          <cell r="C3038" t="str">
            <v>A. Kuca</v>
          </cell>
          <cell r="D3038">
            <v>42430</v>
          </cell>
          <cell r="E3038">
            <v>2958465</v>
          </cell>
          <cell r="F3038" t="str">
            <v>Z1</v>
          </cell>
          <cell r="G3038" t="str">
            <v>Dat. dienstjaren CAO</v>
          </cell>
          <cell r="H3038">
            <v>40878</v>
          </cell>
        </row>
        <row r="3039">
          <cell r="A3039">
            <v>17746</v>
          </cell>
          <cell r="B3039" t="str">
            <v>Mevrouw</v>
          </cell>
          <cell r="C3039" t="str">
            <v>F. Yavuz</v>
          </cell>
          <cell r="D3039">
            <v>42430</v>
          </cell>
          <cell r="E3039">
            <v>2958465</v>
          </cell>
          <cell r="F3039" t="str">
            <v>Z1</v>
          </cell>
          <cell r="G3039" t="str">
            <v>Dat. dienstjaren CAO</v>
          </cell>
          <cell r="H3039">
            <v>36773</v>
          </cell>
        </row>
        <row r="3040">
          <cell r="A3040">
            <v>17760</v>
          </cell>
          <cell r="B3040" t="str">
            <v>Mevrouw</v>
          </cell>
          <cell r="C3040" t="str">
            <v>R. Nathie</v>
          </cell>
          <cell r="D3040">
            <v>42429</v>
          </cell>
          <cell r="E3040">
            <v>2958465</v>
          </cell>
          <cell r="F3040" t="str">
            <v>Z1</v>
          </cell>
          <cell r="G3040" t="str">
            <v>Dat. dienstjaren CAO</v>
          </cell>
          <cell r="H3040">
            <v>42156</v>
          </cell>
        </row>
        <row r="3041">
          <cell r="A3041">
            <v>17763</v>
          </cell>
          <cell r="B3041" t="str">
            <v>Mevrouw</v>
          </cell>
          <cell r="C3041" t="str">
            <v>J.M. Galesloot - Verkuijl</v>
          </cell>
          <cell r="D3041">
            <v>42430</v>
          </cell>
          <cell r="E3041">
            <v>2958465</v>
          </cell>
          <cell r="F3041" t="str">
            <v>Z1</v>
          </cell>
          <cell r="G3041" t="str">
            <v>Dat. dienstjaren CAO</v>
          </cell>
          <cell r="H3041">
            <v>41415</v>
          </cell>
        </row>
        <row r="3042">
          <cell r="A3042">
            <v>17764</v>
          </cell>
          <cell r="B3042" t="str">
            <v>Mevrouw</v>
          </cell>
          <cell r="C3042" t="str">
            <v>H. Acar</v>
          </cell>
          <cell r="D3042">
            <v>42430</v>
          </cell>
          <cell r="E3042">
            <v>2958465</v>
          </cell>
          <cell r="F3042" t="str">
            <v>Z1</v>
          </cell>
          <cell r="G3042" t="str">
            <v>Dat. dienstjaren CAO</v>
          </cell>
          <cell r="H3042">
            <v>40406</v>
          </cell>
        </row>
        <row r="3043">
          <cell r="A3043">
            <v>17775</v>
          </cell>
          <cell r="B3043" t="str">
            <v>Dhr.</v>
          </cell>
          <cell r="C3043" t="str">
            <v>S. Acar</v>
          </cell>
          <cell r="D3043">
            <v>42430</v>
          </cell>
          <cell r="E3043">
            <v>2958465</v>
          </cell>
          <cell r="F3043" t="str">
            <v>Z1</v>
          </cell>
          <cell r="G3043" t="str">
            <v>Dat. dienstjaren CAO</v>
          </cell>
          <cell r="H3043">
            <v>40406</v>
          </cell>
        </row>
        <row r="3044">
          <cell r="A3044">
            <v>17852</v>
          </cell>
          <cell r="B3044" t="str">
            <v>Mevrouw</v>
          </cell>
          <cell r="C3044" t="str">
            <v>F. El Moussaoui</v>
          </cell>
          <cell r="D3044">
            <v>42429</v>
          </cell>
          <cell r="E3044">
            <v>2958465</v>
          </cell>
          <cell r="F3044" t="str">
            <v>Z1</v>
          </cell>
          <cell r="G3044" t="str">
            <v>Dat. dienstjaren CAO</v>
          </cell>
          <cell r="H3044">
            <v>42213</v>
          </cell>
        </row>
        <row r="3045">
          <cell r="A3045">
            <v>17859</v>
          </cell>
          <cell r="B3045" t="str">
            <v>Mevrouw</v>
          </cell>
          <cell r="C3045" t="str">
            <v>P.N. Petrova</v>
          </cell>
          <cell r="D3045">
            <v>42429</v>
          </cell>
          <cell r="E3045">
            <v>2958465</v>
          </cell>
          <cell r="F3045" t="str">
            <v>Z1</v>
          </cell>
          <cell r="G3045" t="str">
            <v>Dat. dienstjaren CAO</v>
          </cell>
          <cell r="H3045">
            <v>42429</v>
          </cell>
        </row>
        <row r="3046">
          <cell r="A3046">
            <v>17865</v>
          </cell>
          <cell r="B3046" t="str">
            <v>Mevrouw</v>
          </cell>
          <cell r="C3046" t="str">
            <v>A. Ozkan</v>
          </cell>
          <cell r="D3046">
            <v>42430</v>
          </cell>
          <cell r="E3046">
            <v>2958465</v>
          </cell>
          <cell r="F3046" t="str">
            <v>Z1</v>
          </cell>
          <cell r="G3046" t="str">
            <v>Dat. dienstjaren CAO</v>
          </cell>
          <cell r="H3046">
            <v>36804</v>
          </cell>
        </row>
        <row r="3047">
          <cell r="A3047">
            <v>17867</v>
          </cell>
          <cell r="B3047" t="str">
            <v>Mevrouw</v>
          </cell>
          <cell r="C3047" t="str">
            <v>C. Skarlatoudi</v>
          </cell>
          <cell r="D3047">
            <v>42430</v>
          </cell>
          <cell r="E3047">
            <v>2958465</v>
          </cell>
          <cell r="F3047" t="str">
            <v>Z1</v>
          </cell>
          <cell r="G3047" t="str">
            <v>Dat. dienstjaren CAO</v>
          </cell>
          <cell r="H3047">
            <v>36048</v>
          </cell>
        </row>
        <row r="3048">
          <cell r="A3048">
            <v>17868</v>
          </cell>
          <cell r="B3048" t="str">
            <v>Dhr.</v>
          </cell>
          <cell r="C3048" t="str">
            <v>M.N. Ismail</v>
          </cell>
          <cell r="D3048">
            <v>42430</v>
          </cell>
          <cell r="E3048">
            <v>2958465</v>
          </cell>
          <cell r="F3048" t="str">
            <v>Z1</v>
          </cell>
          <cell r="G3048" t="str">
            <v>Dat. dienstjaren CAO</v>
          </cell>
          <cell r="H3048">
            <v>39275</v>
          </cell>
        </row>
        <row r="3049">
          <cell r="A3049">
            <v>17869</v>
          </cell>
          <cell r="B3049" t="str">
            <v>Dhr.</v>
          </cell>
          <cell r="C3049" t="str">
            <v>Y. Amer</v>
          </cell>
          <cell r="D3049">
            <v>42430</v>
          </cell>
          <cell r="E3049">
            <v>2958465</v>
          </cell>
          <cell r="F3049" t="str">
            <v>Z1</v>
          </cell>
          <cell r="G3049" t="str">
            <v>Dat. dienstjaren CAO</v>
          </cell>
          <cell r="H3049">
            <v>39737</v>
          </cell>
        </row>
        <row r="3050">
          <cell r="A3050">
            <v>17876</v>
          </cell>
          <cell r="B3050" t="str">
            <v>Mevrouw</v>
          </cell>
          <cell r="C3050" t="str">
            <v>A.P. Martinho Mendonca</v>
          </cell>
          <cell r="D3050">
            <v>42429</v>
          </cell>
          <cell r="E3050">
            <v>2958465</v>
          </cell>
          <cell r="F3050" t="str">
            <v>Z1</v>
          </cell>
          <cell r="G3050" t="str">
            <v>Dat. dienstjaren CAO</v>
          </cell>
          <cell r="H3050">
            <v>42429</v>
          </cell>
        </row>
        <row r="3051">
          <cell r="A3051">
            <v>17928</v>
          </cell>
          <cell r="B3051" t="str">
            <v>Mevrouw</v>
          </cell>
          <cell r="C3051" t="str">
            <v>K.A.N. Vorstenbosch</v>
          </cell>
          <cell r="D3051">
            <v>42436</v>
          </cell>
          <cell r="E3051">
            <v>2958465</v>
          </cell>
          <cell r="F3051" t="str">
            <v>Z1</v>
          </cell>
          <cell r="G3051" t="str">
            <v>Dat. dienstjaren CAO</v>
          </cell>
          <cell r="H3051">
            <v>42436</v>
          </cell>
        </row>
        <row r="3052">
          <cell r="A3052">
            <v>17936</v>
          </cell>
          <cell r="B3052" t="str">
            <v>Mevrouw</v>
          </cell>
          <cell r="C3052" t="str">
            <v>D.D. Nketia</v>
          </cell>
          <cell r="D3052">
            <v>42431</v>
          </cell>
          <cell r="E3052">
            <v>2958465</v>
          </cell>
          <cell r="F3052" t="str">
            <v>Z1</v>
          </cell>
          <cell r="G3052" t="str">
            <v>Dat. dienstjaren CAO</v>
          </cell>
          <cell r="H3052">
            <v>42431</v>
          </cell>
        </row>
        <row r="3053">
          <cell r="A3053">
            <v>17942</v>
          </cell>
          <cell r="B3053" t="str">
            <v>Dhr.</v>
          </cell>
          <cell r="C3053" t="str">
            <v>O. Buruklar</v>
          </cell>
          <cell r="D3053">
            <v>42429</v>
          </cell>
          <cell r="E3053">
            <v>2958465</v>
          </cell>
          <cell r="F3053" t="str">
            <v>Z1</v>
          </cell>
          <cell r="G3053" t="str">
            <v>Dat. dienstjaren CAO</v>
          </cell>
          <cell r="H3053">
            <v>42429</v>
          </cell>
        </row>
        <row r="3054">
          <cell r="A3054">
            <v>17948</v>
          </cell>
          <cell r="B3054" t="str">
            <v>Mevrouw</v>
          </cell>
          <cell r="C3054" t="str">
            <v>N.W.P. Brouns - Anthonissen</v>
          </cell>
          <cell r="D3054">
            <v>42436</v>
          </cell>
          <cell r="E3054">
            <v>2958465</v>
          </cell>
          <cell r="F3054" t="str">
            <v>Z1</v>
          </cell>
          <cell r="G3054" t="str">
            <v>Dat. dienstjaren CAO</v>
          </cell>
          <cell r="H3054">
            <v>42436</v>
          </cell>
        </row>
        <row r="3055">
          <cell r="A3055">
            <v>17949</v>
          </cell>
          <cell r="B3055" t="str">
            <v>Mevrouw</v>
          </cell>
          <cell r="C3055" t="str">
            <v>A.S. Ahmed</v>
          </cell>
          <cell r="D3055">
            <v>42433</v>
          </cell>
          <cell r="E3055">
            <v>2958465</v>
          </cell>
          <cell r="F3055" t="str">
            <v>Z1</v>
          </cell>
          <cell r="G3055" t="str">
            <v>Dat. dienstjaren CAO</v>
          </cell>
          <cell r="H3055">
            <v>42433</v>
          </cell>
        </row>
        <row r="3056">
          <cell r="A3056">
            <v>17968</v>
          </cell>
          <cell r="B3056" t="str">
            <v>Mevrouw</v>
          </cell>
          <cell r="C3056" t="str">
            <v>J.A.P. van Ham</v>
          </cell>
          <cell r="D3056">
            <v>42432</v>
          </cell>
          <cell r="E3056">
            <v>2958465</v>
          </cell>
          <cell r="F3056" t="str">
            <v>Z1</v>
          </cell>
          <cell r="G3056" t="str">
            <v>Dat. dienstjaren CAO</v>
          </cell>
          <cell r="H3056">
            <v>42247</v>
          </cell>
        </row>
        <row r="3057">
          <cell r="A3057">
            <v>18005</v>
          </cell>
          <cell r="B3057" t="str">
            <v>Mevrouw</v>
          </cell>
          <cell r="C3057" t="str">
            <v>K.A.N. Vorstenbosch</v>
          </cell>
          <cell r="D3057">
            <v>42436</v>
          </cell>
          <cell r="E3057">
            <v>2958465</v>
          </cell>
          <cell r="F3057" t="str">
            <v>Z1</v>
          </cell>
          <cell r="G3057" t="str">
            <v>Dat. dienstjaren CAO</v>
          </cell>
          <cell r="H3057">
            <v>42436</v>
          </cell>
        </row>
        <row r="3058">
          <cell r="A3058">
            <v>18019</v>
          </cell>
          <cell r="B3058" t="str">
            <v>Mevrouw</v>
          </cell>
          <cell r="C3058" t="str">
            <v>A.D. Rook</v>
          </cell>
          <cell r="D3058">
            <v>42436</v>
          </cell>
          <cell r="E3058">
            <v>2958465</v>
          </cell>
          <cell r="F3058" t="str">
            <v>Z1</v>
          </cell>
          <cell r="G3058" t="str">
            <v>Dat. dienstjaren CAO</v>
          </cell>
          <cell r="H3058">
            <v>42066</v>
          </cell>
        </row>
        <row r="3059">
          <cell r="A3059">
            <v>18064</v>
          </cell>
          <cell r="B3059" t="str">
            <v>Mevrouw</v>
          </cell>
          <cell r="C3059" t="str">
            <v>G. Sahingoz</v>
          </cell>
          <cell r="D3059">
            <v>42430</v>
          </cell>
          <cell r="E3059">
            <v>2958465</v>
          </cell>
          <cell r="F3059" t="str">
            <v>Z1</v>
          </cell>
          <cell r="G3059" t="str">
            <v>Dat. dienstjaren CAO</v>
          </cell>
          <cell r="H3059">
            <v>33595</v>
          </cell>
        </row>
        <row r="3060">
          <cell r="A3060">
            <v>18089</v>
          </cell>
          <cell r="B3060" t="str">
            <v>Mevrouw</v>
          </cell>
          <cell r="C3060" t="str">
            <v>Y. El Hayani</v>
          </cell>
          <cell r="D3060">
            <v>42438</v>
          </cell>
          <cell r="E3060">
            <v>2958465</v>
          </cell>
          <cell r="F3060" t="str">
            <v>Z1</v>
          </cell>
          <cell r="G3060" t="str">
            <v>Dat. dienstjaren CAO</v>
          </cell>
          <cell r="H3060">
            <v>42438</v>
          </cell>
        </row>
        <row r="3061">
          <cell r="A3061">
            <v>18135</v>
          </cell>
          <cell r="B3061" t="str">
            <v>Dhr.</v>
          </cell>
          <cell r="C3061" t="str">
            <v>H. Fak</v>
          </cell>
          <cell r="D3061">
            <v>42441</v>
          </cell>
          <cell r="E3061">
            <v>2958465</v>
          </cell>
          <cell r="F3061" t="str">
            <v>Z1</v>
          </cell>
          <cell r="G3061" t="str">
            <v>Dat. dienstjaren CAO</v>
          </cell>
          <cell r="H3061">
            <v>42441</v>
          </cell>
        </row>
        <row r="3062">
          <cell r="A3062">
            <v>18214</v>
          </cell>
          <cell r="B3062" t="str">
            <v>Mevrouw</v>
          </cell>
          <cell r="C3062" t="str">
            <v>T. Kocak</v>
          </cell>
          <cell r="D3062">
            <v>42443</v>
          </cell>
          <cell r="E3062">
            <v>2958465</v>
          </cell>
          <cell r="F3062" t="str">
            <v>Z1</v>
          </cell>
          <cell r="G3062" t="str">
            <v>Dat. dienstjaren CAO</v>
          </cell>
          <cell r="H3062">
            <v>42443</v>
          </cell>
        </row>
        <row r="3063">
          <cell r="A3063">
            <v>18215</v>
          </cell>
          <cell r="B3063" t="str">
            <v>Mevrouw</v>
          </cell>
          <cell r="C3063" t="str">
            <v>M.J.C. Brouwer</v>
          </cell>
          <cell r="D3063">
            <v>42443</v>
          </cell>
          <cell r="E3063">
            <v>2958465</v>
          </cell>
          <cell r="F3063" t="str">
            <v>Z1</v>
          </cell>
          <cell r="G3063" t="str">
            <v>Dat. dienstjaren CAO</v>
          </cell>
          <cell r="H3063">
            <v>42443</v>
          </cell>
        </row>
        <row r="3064">
          <cell r="A3064">
            <v>18218</v>
          </cell>
          <cell r="B3064" t="str">
            <v>Mevrouw</v>
          </cell>
          <cell r="C3064" t="str">
            <v>B. Gunes</v>
          </cell>
          <cell r="D3064">
            <v>42445</v>
          </cell>
          <cell r="E3064">
            <v>2958465</v>
          </cell>
          <cell r="F3064" t="str">
            <v>Z1</v>
          </cell>
          <cell r="G3064" t="str">
            <v>Dat. dienstjaren CAO</v>
          </cell>
          <cell r="H3064">
            <v>42445</v>
          </cell>
        </row>
        <row r="3065">
          <cell r="A3065">
            <v>18229</v>
          </cell>
          <cell r="B3065" t="str">
            <v>Mevrouw</v>
          </cell>
          <cell r="C3065" t="str">
            <v>S. Marijina</v>
          </cell>
          <cell r="D3065">
            <v>42445</v>
          </cell>
          <cell r="E3065">
            <v>2958465</v>
          </cell>
          <cell r="F3065" t="str">
            <v>Z1</v>
          </cell>
          <cell r="G3065" t="str">
            <v>Dat. dienstjaren CAO</v>
          </cell>
          <cell r="H3065">
            <v>42445</v>
          </cell>
        </row>
        <row r="3066">
          <cell r="A3066">
            <v>18235</v>
          </cell>
          <cell r="B3066" t="str">
            <v>Mevrouw</v>
          </cell>
          <cell r="C3066" t="str">
            <v>C. El Kammouni</v>
          </cell>
          <cell r="D3066">
            <v>42443</v>
          </cell>
          <cell r="E3066">
            <v>2958465</v>
          </cell>
          <cell r="F3066" t="str">
            <v>Z1</v>
          </cell>
          <cell r="G3066" t="str">
            <v>Dat. dienstjaren CAO</v>
          </cell>
          <cell r="H3066">
            <v>42443</v>
          </cell>
        </row>
        <row r="3067">
          <cell r="A3067">
            <v>18280</v>
          </cell>
          <cell r="B3067" t="str">
            <v>Dhr.</v>
          </cell>
          <cell r="C3067" t="str">
            <v>A. Lachhab</v>
          </cell>
          <cell r="D3067">
            <v>42457</v>
          </cell>
          <cell r="E3067">
            <v>2958465</v>
          </cell>
          <cell r="F3067" t="str">
            <v>Z1</v>
          </cell>
          <cell r="G3067" t="str">
            <v>Dat. dienstjaren CAO</v>
          </cell>
          <cell r="H3067">
            <v>41913</v>
          </cell>
        </row>
        <row r="3068">
          <cell r="A3068">
            <v>18306</v>
          </cell>
          <cell r="B3068" t="str">
            <v>Mevrouw</v>
          </cell>
          <cell r="C3068" t="str">
            <v>X.L.A. Ilaria</v>
          </cell>
          <cell r="D3068">
            <v>42450</v>
          </cell>
          <cell r="E3068">
            <v>2958465</v>
          </cell>
          <cell r="F3068" t="str">
            <v>Z1</v>
          </cell>
          <cell r="G3068" t="str">
            <v>Dat. dienstjaren CAO</v>
          </cell>
          <cell r="H3068">
            <v>42450</v>
          </cell>
        </row>
        <row r="3069">
          <cell r="A3069">
            <v>18363</v>
          </cell>
          <cell r="B3069" t="str">
            <v>Dhr.</v>
          </cell>
          <cell r="C3069" t="str">
            <v>C. de Maijer</v>
          </cell>
          <cell r="D3069">
            <v>42436</v>
          </cell>
          <cell r="E3069">
            <v>2958465</v>
          </cell>
          <cell r="F3069" t="str">
            <v>Z1</v>
          </cell>
          <cell r="G3069" t="str">
            <v>Dat. dienstjaren CAO</v>
          </cell>
          <cell r="H3069">
            <v>42436</v>
          </cell>
        </row>
        <row r="3070">
          <cell r="A3070">
            <v>18375</v>
          </cell>
          <cell r="B3070" t="str">
            <v>Mevrouw</v>
          </cell>
          <cell r="C3070" t="str">
            <v>D. Bouchantouf</v>
          </cell>
          <cell r="D3070">
            <v>42429</v>
          </cell>
          <cell r="E3070">
            <v>2958465</v>
          </cell>
          <cell r="F3070" t="str">
            <v>Z1</v>
          </cell>
          <cell r="G3070" t="str">
            <v>Dat. dienstjaren CAO</v>
          </cell>
          <cell r="H3070">
            <v>39449</v>
          </cell>
        </row>
        <row r="3071">
          <cell r="A3071">
            <v>18376</v>
          </cell>
          <cell r="B3071" t="str">
            <v>Mevrouw</v>
          </cell>
          <cell r="C3071" t="str">
            <v>B. Dewla - Gomti</v>
          </cell>
          <cell r="D3071">
            <v>42429</v>
          </cell>
          <cell r="E3071">
            <v>2958465</v>
          </cell>
          <cell r="F3071" t="str">
            <v>Z1</v>
          </cell>
          <cell r="G3071" t="str">
            <v>Dat. dienstjaren CAO</v>
          </cell>
          <cell r="H3071">
            <v>39020</v>
          </cell>
        </row>
        <row r="3072">
          <cell r="A3072">
            <v>18415</v>
          </cell>
          <cell r="B3072" t="str">
            <v>Dhr.</v>
          </cell>
          <cell r="C3072" t="str">
            <v>C. Fordjour</v>
          </cell>
          <cell r="D3072">
            <v>42453</v>
          </cell>
          <cell r="E3072">
            <v>2958465</v>
          </cell>
          <cell r="F3072" t="str">
            <v>Z1</v>
          </cell>
          <cell r="G3072" t="str">
            <v>Dat. dienstjaren CAO</v>
          </cell>
          <cell r="H3072">
            <v>41904</v>
          </cell>
        </row>
        <row r="3073">
          <cell r="A3073">
            <v>18417</v>
          </cell>
          <cell r="B3073" t="str">
            <v>Mevrouw</v>
          </cell>
          <cell r="C3073" t="str">
            <v>D.C. Bensayadia</v>
          </cell>
          <cell r="D3073">
            <v>42453</v>
          </cell>
          <cell r="E3073">
            <v>2958465</v>
          </cell>
          <cell r="F3073" t="str">
            <v>Z1</v>
          </cell>
          <cell r="G3073" t="str">
            <v>Dat. dienstjaren CAO</v>
          </cell>
          <cell r="H3073">
            <v>42453</v>
          </cell>
        </row>
        <row r="3074">
          <cell r="A3074">
            <v>18443</v>
          </cell>
          <cell r="B3074" t="str">
            <v>Mevrouw</v>
          </cell>
          <cell r="C3074" t="str">
            <v>T. Boogaard - de Braal</v>
          </cell>
          <cell r="D3074">
            <v>42461</v>
          </cell>
          <cell r="E3074">
            <v>2958465</v>
          </cell>
          <cell r="F3074" t="str">
            <v>Z1</v>
          </cell>
          <cell r="G3074" t="str">
            <v>Dat. dienstjaren CAO</v>
          </cell>
          <cell r="H3074">
            <v>42461</v>
          </cell>
        </row>
        <row r="3075">
          <cell r="A3075">
            <v>18463</v>
          </cell>
          <cell r="B3075" t="str">
            <v>Dhr.</v>
          </cell>
          <cell r="C3075" t="str">
            <v>K.M. Ablordeppey</v>
          </cell>
          <cell r="D3075">
            <v>42458</v>
          </cell>
          <cell r="E3075">
            <v>2958465</v>
          </cell>
          <cell r="F3075" t="str">
            <v>Z1</v>
          </cell>
          <cell r="G3075" t="str">
            <v>Dat. dienstjaren CAO</v>
          </cell>
          <cell r="H3075">
            <v>42458</v>
          </cell>
        </row>
        <row r="3076">
          <cell r="A3076">
            <v>18464</v>
          </cell>
          <cell r="B3076" t="str">
            <v>Mevrouw</v>
          </cell>
          <cell r="C3076" t="str">
            <v>F. Brigui</v>
          </cell>
          <cell r="D3076">
            <v>42458</v>
          </cell>
          <cell r="E3076">
            <v>2958465</v>
          </cell>
          <cell r="F3076" t="str">
            <v>Z1</v>
          </cell>
          <cell r="G3076" t="str">
            <v>Dat. dienstjaren CAO</v>
          </cell>
          <cell r="H3076">
            <v>42458</v>
          </cell>
        </row>
        <row r="3077">
          <cell r="A3077">
            <v>18470</v>
          </cell>
          <cell r="B3077" t="str">
            <v>Mevrouw</v>
          </cell>
          <cell r="C3077" t="str">
            <v>R.C. Linders</v>
          </cell>
          <cell r="D3077">
            <v>42458</v>
          </cell>
          <cell r="E3077">
            <v>2958465</v>
          </cell>
          <cell r="F3077" t="str">
            <v>Z1</v>
          </cell>
          <cell r="G3077" t="str">
            <v>Dat. dienstjaren CAO</v>
          </cell>
          <cell r="H3077">
            <v>42458</v>
          </cell>
        </row>
        <row r="3078">
          <cell r="A3078">
            <v>18473</v>
          </cell>
          <cell r="B3078" t="str">
            <v>Dhr.</v>
          </cell>
          <cell r="C3078" t="str">
            <v>Y. L Mouadni Mizzian</v>
          </cell>
          <cell r="D3078">
            <v>42464</v>
          </cell>
          <cell r="E3078">
            <v>2958465</v>
          </cell>
          <cell r="F3078" t="str">
            <v>Z1</v>
          </cell>
          <cell r="G3078" t="str">
            <v>Dat. dienstjaren CAO</v>
          </cell>
          <cell r="H3078">
            <v>42464</v>
          </cell>
        </row>
        <row r="3079">
          <cell r="A3079">
            <v>18489</v>
          </cell>
          <cell r="B3079" t="str">
            <v>Mevrouw</v>
          </cell>
          <cell r="C3079" t="str">
            <v>M.J. Coone</v>
          </cell>
          <cell r="D3079">
            <v>42458</v>
          </cell>
          <cell r="E3079">
            <v>2958465</v>
          </cell>
          <cell r="F3079" t="str">
            <v>Z1</v>
          </cell>
          <cell r="G3079" t="str">
            <v>Dat. dienstjaren CAO</v>
          </cell>
          <cell r="H3079">
            <v>42458</v>
          </cell>
        </row>
        <row r="3080">
          <cell r="A3080">
            <v>18502</v>
          </cell>
          <cell r="B3080" t="str">
            <v>Dhr.</v>
          </cell>
          <cell r="C3080" t="str">
            <v>A. Mohammed</v>
          </cell>
          <cell r="D3080">
            <v>42401</v>
          </cell>
          <cell r="E3080">
            <v>2958465</v>
          </cell>
          <cell r="F3080" t="str">
            <v>Z1</v>
          </cell>
          <cell r="G3080" t="str">
            <v>Dat. dienstjaren CAO</v>
          </cell>
          <cell r="H3080">
            <v>41666</v>
          </cell>
        </row>
        <row r="3081">
          <cell r="A3081">
            <v>18538</v>
          </cell>
          <cell r="B3081" t="str">
            <v>Mevrouw</v>
          </cell>
          <cell r="C3081" t="str">
            <v>N. Khadhraoui - Hergam</v>
          </cell>
          <cell r="D3081">
            <v>42466</v>
          </cell>
          <cell r="E3081">
            <v>2958465</v>
          </cell>
          <cell r="F3081" t="str">
            <v>Z1</v>
          </cell>
          <cell r="G3081" t="str">
            <v>Dat. dienstjaren CAO</v>
          </cell>
          <cell r="H3081">
            <v>42466</v>
          </cell>
        </row>
        <row r="3082">
          <cell r="A3082">
            <v>18564</v>
          </cell>
          <cell r="B3082" t="str">
            <v>Mevrouw</v>
          </cell>
          <cell r="C3082" t="str">
            <v>A. Lamrini</v>
          </cell>
          <cell r="D3082">
            <v>42430</v>
          </cell>
          <cell r="E3082">
            <v>2958465</v>
          </cell>
          <cell r="F3082" t="str">
            <v>Z1</v>
          </cell>
          <cell r="G3082" t="str">
            <v>Dat. dienstjaren CAO</v>
          </cell>
          <cell r="H3082">
            <v>38047</v>
          </cell>
        </row>
        <row r="3083">
          <cell r="A3083">
            <v>18565</v>
          </cell>
          <cell r="B3083" t="str">
            <v>Mevrouw</v>
          </cell>
          <cell r="C3083" t="str">
            <v>M.H.M. Wever - Plat</v>
          </cell>
          <cell r="D3083">
            <v>42461</v>
          </cell>
          <cell r="E3083">
            <v>2958465</v>
          </cell>
          <cell r="F3083" t="str">
            <v>Z1</v>
          </cell>
          <cell r="G3083" t="str">
            <v>Dat. dienstjaren CAO</v>
          </cell>
          <cell r="H3083">
            <v>40728</v>
          </cell>
        </row>
        <row r="3084">
          <cell r="A3084">
            <v>18566</v>
          </cell>
          <cell r="B3084" t="str">
            <v>Mevrouw</v>
          </cell>
          <cell r="C3084" t="str">
            <v>M.B. Kooi</v>
          </cell>
          <cell r="D3084">
            <v>42461</v>
          </cell>
          <cell r="E3084">
            <v>2958465</v>
          </cell>
          <cell r="F3084" t="str">
            <v>Z1</v>
          </cell>
          <cell r="G3084" t="str">
            <v>Dat. dienstjaren CAO</v>
          </cell>
          <cell r="H3084">
            <v>35857</v>
          </cell>
        </row>
        <row r="3085">
          <cell r="A3085">
            <v>18567</v>
          </cell>
          <cell r="B3085" t="str">
            <v>Mevrouw</v>
          </cell>
          <cell r="C3085" t="str">
            <v>I.W. van der Ploeg</v>
          </cell>
          <cell r="D3085">
            <v>42461</v>
          </cell>
          <cell r="E3085">
            <v>2958465</v>
          </cell>
          <cell r="F3085" t="str">
            <v>Z1</v>
          </cell>
          <cell r="G3085" t="str">
            <v>Dat. dienstjaren CAO</v>
          </cell>
          <cell r="H3085">
            <v>40486</v>
          </cell>
        </row>
        <row r="3086">
          <cell r="A3086">
            <v>18569</v>
          </cell>
          <cell r="B3086" t="str">
            <v>Mevrouw</v>
          </cell>
          <cell r="C3086" t="str">
            <v>G. Ploeger - Hendriksen</v>
          </cell>
          <cell r="D3086">
            <v>42461</v>
          </cell>
          <cell r="E3086">
            <v>2958465</v>
          </cell>
          <cell r="F3086" t="str">
            <v>Z1</v>
          </cell>
          <cell r="G3086" t="str">
            <v>Dat. dienstjaren CAO</v>
          </cell>
          <cell r="H3086">
            <v>35765</v>
          </cell>
        </row>
        <row r="3087">
          <cell r="A3087">
            <v>18572</v>
          </cell>
          <cell r="B3087" t="str">
            <v>Mevrouw</v>
          </cell>
          <cell r="C3087" t="str">
            <v>D. Kroon - van Beek</v>
          </cell>
          <cell r="D3087">
            <v>42461</v>
          </cell>
          <cell r="E3087">
            <v>2958465</v>
          </cell>
          <cell r="F3087" t="str">
            <v>Z1</v>
          </cell>
          <cell r="G3087" t="str">
            <v>Dat. dienstjaren CAO</v>
          </cell>
          <cell r="H3087">
            <v>40378</v>
          </cell>
        </row>
        <row r="3088">
          <cell r="A3088">
            <v>18575</v>
          </cell>
          <cell r="B3088" t="str">
            <v>Mevrouw</v>
          </cell>
          <cell r="C3088" t="str">
            <v>A. Strijbosch - Schuring</v>
          </cell>
          <cell r="D3088">
            <v>42461</v>
          </cell>
          <cell r="E3088">
            <v>2958465</v>
          </cell>
          <cell r="F3088" t="str">
            <v>Z1</v>
          </cell>
          <cell r="G3088" t="str">
            <v>Dat. dienstjaren CAO</v>
          </cell>
          <cell r="H3088">
            <v>35152</v>
          </cell>
        </row>
        <row r="3089">
          <cell r="A3089">
            <v>18579</v>
          </cell>
          <cell r="B3089" t="str">
            <v>Mevrouw</v>
          </cell>
          <cell r="C3089" t="str">
            <v>J.O. Aukema</v>
          </cell>
          <cell r="D3089">
            <v>42461</v>
          </cell>
          <cell r="E3089">
            <v>2958465</v>
          </cell>
          <cell r="F3089" t="str">
            <v>Z1</v>
          </cell>
          <cell r="G3089" t="str">
            <v>Dat. dienstjaren CAO</v>
          </cell>
          <cell r="H3089">
            <v>40676</v>
          </cell>
        </row>
        <row r="3090">
          <cell r="A3090">
            <v>18581</v>
          </cell>
          <cell r="B3090" t="str">
            <v>Mevrouw</v>
          </cell>
          <cell r="C3090" t="str">
            <v>J.J.C. Roozeboom</v>
          </cell>
          <cell r="D3090">
            <v>42461</v>
          </cell>
          <cell r="E3090">
            <v>2958465</v>
          </cell>
          <cell r="F3090" t="str">
            <v>Z1</v>
          </cell>
          <cell r="G3090" t="str">
            <v>Dat. dienstjaren CAO</v>
          </cell>
          <cell r="H3090">
            <v>38418</v>
          </cell>
        </row>
        <row r="3091">
          <cell r="A3091">
            <v>18586</v>
          </cell>
          <cell r="B3091" t="str">
            <v>Dhr.</v>
          </cell>
          <cell r="C3091" t="str">
            <v>H.J.M. Logtenberg</v>
          </cell>
          <cell r="D3091">
            <v>42461</v>
          </cell>
          <cell r="E3091">
            <v>2958465</v>
          </cell>
          <cell r="F3091" t="str">
            <v>Z1</v>
          </cell>
          <cell r="G3091" t="str">
            <v>Dat. dienstjaren CAO</v>
          </cell>
          <cell r="H3091">
            <v>33287</v>
          </cell>
        </row>
        <row r="3092">
          <cell r="A3092">
            <v>18595</v>
          </cell>
          <cell r="B3092" t="str">
            <v>Mevrouw</v>
          </cell>
          <cell r="C3092" t="str">
            <v>D.C. Bakker - Gerrits</v>
          </cell>
          <cell r="D3092">
            <v>42461</v>
          </cell>
          <cell r="E3092">
            <v>2958465</v>
          </cell>
          <cell r="F3092" t="str">
            <v>Z1</v>
          </cell>
          <cell r="G3092" t="str">
            <v>Dat. dienstjaren CAO</v>
          </cell>
          <cell r="H3092">
            <v>39379</v>
          </cell>
        </row>
        <row r="3093">
          <cell r="A3093">
            <v>18599</v>
          </cell>
          <cell r="B3093" t="str">
            <v>Mevrouw</v>
          </cell>
          <cell r="C3093" t="str">
            <v>A. Olthof - Klingenberg</v>
          </cell>
          <cell r="D3093">
            <v>42461</v>
          </cell>
          <cell r="E3093">
            <v>2958465</v>
          </cell>
          <cell r="F3093" t="str">
            <v>Z1</v>
          </cell>
          <cell r="G3093" t="str">
            <v>Dat. dienstjaren CAO</v>
          </cell>
          <cell r="H3093">
            <v>42461</v>
          </cell>
        </row>
        <row r="3094">
          <cell r="A3094">
            <v>18613</v>
          </cell>
          <cell r="B3094" t="str">
            <v>Mevrouw</v>
          </cell>
          <cell r="C3094" t="str">
            <v>M.H.C. Ruijters</v>
          </cell>
          <cell r="D3094">
            <v>42471</v>
          </cell>
          <cell r="E3094">
            <v>2958465</v>
          </cell>
          <cell r="F3094" t="str">
            <v>Z1</v>
          </cell>
          <cell r="G3094" t="str">
            <v>Dat. dienstjaren CAO</v>
          </cell>
          <cell r="H3094">
            <v>41879</v>
          </cell>
        </row>
        <row r="3095">
          <cell r="A3095">
            <v>18625</v>
          </cell>
          <cell r="B3095" t="str">
            <v>Dhr.</v>
          </cell>
          <cell r="C3095" t="str">
            <v>R.G.J.A. van Breugel</v>
          </cell>
          <cell r="D3095">
            <v>42478</v>
          </cell>
          <cell r="E3095">
            <v>2958465</v>
          </cell>
          <cell r="F3095" t="str">
            <v>Z1</v>
          </cell>
          <cell r="G3095" t="str">
            <v>Dat. dienstjaren CAO</v>
          </cell>
          <cell r="H3095">
            <v>42478</v>
          </cell>
        </row>
        <row r="3096">
          <cell r="A3096">
            <v>18628</v>
          </cell>
          <cell r="B3096" t="str">
            <v>Mevrouw</v>
          </cell>
          <cell r="C3096" t="str">
            <v>A.J.P.M. Gruijters</v>
          </cell>
          <cell r="D3096">
            <v>42491</v>
          </cell>
          <cell r="E3096">
            <v>2958465</v>
          </cell>
          <cell r="F3096" t="str">
            <v>Z1</v>
          </cell>
          <cell r="G3096" t="str">
            <v>Dat. dienstjaren CAO</v>
          </cell>
          <cell r="H3096">
            <v>39237</v>
          </cell>
        </row>
        <row r="3097">
          <cell r="A3097">
            <v>18635</v>
          </cell>
          <cell r="B3097" t="str">
            <v>Mevrouw</v>
          </cell>
          <cell r="C3097" t="str">
            <v>M.M.E. Crombeen</v>
          </cell>
          <cell r="D3097">
            <v>42471</v>
          </cell>
          <cell r="E3097">
            <v>2958465</v>
          </cell>
          <cell r="F3097" t="str">
            <v>Z1</v>
          </cell>
          <cell r="G3097" t="str">
            <v>Dat. dienstjaren CAO</v>
          </cell>
          <cell r="H3097">
            <v>42411</v>
          </cell>
        </row>
        <row r="3098">
          <cell r="A3098">
            <v>18641</v>
          </cell>
          <cell r="B3098" t="str">
            <v>Mevrouw</v>
          </cell>
          <cell r="C3098" t="str">
            <v>K. van Heems</v>
          </cell>
          <cell r="D3098">
            <v>42471</v>
          </cell>
          <cell r="E3098">
            <v>2958465</v>
          </cell>
          <cell r="F3098" t="str">
            <v>Z1</v>
          </cell>
          <cell r="G3098" t="str">
            <v>Dat. dienstjaren CAO</v>
          </cell>
          <cell r="H3098">
            <v>42471</v>
          </cell>
        </row>
        <row r="3099">
          <cell r="A3099">
            <v>18665</v>
          </cell>
          <cell r="B3099" t="str">
            <v>Mevrouw</v>
          </cell>
          <cell r="C3099" t="str">
            <v>J.M. Buntinx - van Lijf</v>
          </cell>
          <cell r="D3099">
            <v>42488</v>
          </cell>
          <cell r="E3099">
            <v>2958465</v>
          </cell>
          <cell r="F3099" t="str">
            <v>Z1</v>
          </cell>
          <cell r="G3099" t="str">
            <v>Dat. dienstjaren CAO</v>
          </cell>
          <cell r="H3099">
            <v>38990</v>
          </cell>
        </row>
        <row r="3100">
          <cell r="A3100">
            <v>18667</v>
          </cell>
          <cell r="B3100" t="str">
            <v>Mevrouw</v>
          </cell>
          <cell r="C3100" t="str">
            <v>J. Schneider</v>
          </cell>
          <cell r="D3100">
            <v>42478</v>
          </cell>
          <cell r="E3100">
            <v>2958465</v>
          </cell>
          <cell r="F3100" t="str">
            <v>Z1</v>
          </cell>
          <cell r="G3100" t="str">
            <v>Dat. dienstjaren CAO</v>
          </cell>
          <cell r="H3100">
            <v>42061</v>
          </cell>
        </row>
        <row r="3101">
          <cell r="A3101">
            <v>18669</v>
          </cell>
          <cell r="B3101" t="str">
            <v>Mevrouw</v>
          </cell>
          <cell r="C3101" t="str">
            <v>M. Plantinga - Veenstra</v>
          </cell>
          <cell r="D3101">
            <v>42461</v>
          </cell>
          <cell r="E3101">
            <v>2958465</v>
          </cell>
          <cell r="F3101" t="str">
            <v>Z1</v>
          </cell>
          <cell r="G3101" t="str">
            <v>Dat. dienstjaren CAO</v>
          </cell>
          <cell r="H3101">
            <v>40252</v>
          </cell>
        </row>
        <row r="3102">
          <cell r="A3102">
            <v>18676</v>
          </cell>
          <cell r="B3102" t="str">
            <v>Mevrouw</v>
          </cell>
          <cell r="C3102" t="str">
            <v>C.C.C. Scholtes</v>
          </cell>
          <cell r="D3102">
            <v>42478</v>
          </cell>
          <cell r="E3102">
            <v>2958465</v>
          </cell>
          <cell r="F3102" t="str">
            <v>Z1</v>
          </cell>
          <cell r="G3102" t="str">
            <v>Dat. dienstjaren CAO</v>
          </cell>
          <cell r="H3102">
            <v>42478</v>
          </cell>
        </row>
        <row r="3103">
          <cell r="A3103">
            <v>18688</v>
          </cell>
          <cell r="B3103" t="str">
            <v>Mevrouw</v>
          </cell>
          <cell r="C3103" t="str">
            <v>W.J. Höften</v>
          </cell>
          <cell r="D3103">
            <v>42486</v>
          </cell>
          <cell r="E3103">
            <v>2958465</v>
          </cell>
          <cell r="F3103" t="str">
            <v>Z1</v>
          </cell>
          <cell r="G3103" t="str">
            <v>Dat. dienstjaren CAO</v>
          </cell>
          <cell r="H3103">
            <v>41876</v>
          </cell>
        </row>
        <row r="3104">
          <cell r="A3104">
            <v>18718</v>
          </cell>
          <cell r="B3104" t="str">
            <v>Mevrouw</v>
          </cell>
          <cell r="C3104" t="str">
            <v>K.J. Davis</v>
          </cell>
          <cell r="D3104">
            <v>42478</v>
          </cell>
          <cell r="E3104">
            <v>2958465</v>
          </cell>
          <cell r="F3104" t="str">
            <v>Z1</v>
          </cell>
          <cell r="G3104" t="str">
            <v>Dat. dienstjaren CAO</v>
          </cell>
          <cell r="H3104">
            <v>42201</v>
          </cell>
        </row>
        <row r="3105">
          <cell r="A3105">
            <v>18729</v>
          </cell>
          <cell r="B3105" t="str">
            <v>Dhr.</v>
          </cell>
          <cell r="C3105" t="str">
            <v>T.C. Fredriksz</v>
          </cell>
          <cell r="D3105">
            <v>42478</v>
          </cell>
          <cell r="E3105">
            <v>2958465</v>
          </cell>
          <cell r="F3105" t="str">
            <v>Z1</v>
          </cell>
          <cell r="G3105" t="str">
            <v>Dat. dienstjaren CAO</v>
          </cell>
          <cell r="H3105">
            <v>42478</v>
          </cell>
        </row>
        <row r="3106">
          <cell r="A3106">
            <v>18820</v>
          </cell>
          <cell r="B3106" t="str">
            <v>Dhr.</v>
          </cell>
          <cell r="C3106" t="str">
            <v>R.N. Konakchiev</v>
          </cell>
          <cell r="D3106">
            <v>42485</v>
          </cell>
          <cell r="E3106">
            <v>2958465</v>
          </cell>
          <cell r="F3106" t="str">
            <v>Z1</v>
          </cell>
          <cell r="G3106" t="str">
            <v>Dat. dienstjaren CAO</v>
          </cell>
          <cell r="H3106">
            <v>42485</v>
          </cell>
        </row>
        <row r="3107">
          <cell r="A3107">
            <v>18886</v>
          </cell>
          <cell r="B3107" t="str">
            <v>Mevrouw</v>
          </cell>
          <cell r="C3107" t="str">
            <v>C.C. Martinho Mendonca</v>
          </cell>
          <cell r="D3107">
            <v>42485</v>
          </cell>
          <cell r="E3107">
            <v>2958465</v>
          </cell>
          <cell r="F3107" t="str">
            <v>Z1</v>
          </cell>
          <cell r="G3107" t="str">
            <v>Dat. dienstjaren CAO</v>
          </cell>
          <cell r="H3107">
            <v>42324</v>
          </cell>
        </row>
        <row r="3108">
          <cell r="A3108">
            <v>18888</v>
          </cell>
          <cell r="B3108" t="str">
            <v>Mevrouw</v>
          </cell>
          <cell r="C3108" t="str">
            <v>L.M.T. Brandsma</v>
          </cell>
          <cell r="D3108">
            <v>42499</v>
          </cell>
          <cell r="E3108">
            <v>2958465</v>
          </cell>
          <cell r="F3108" t="str">
            <v>Z1</v>
          </cell>
          <cell r="G3108" t="str">
            <v>Dat. dienstjaren CAO</v>
          </cell>
          <cell r="H3108">
            <v>42499</v>
          </cell>
        </row>
        <row r="3109">
          <cell r="A3109">
            <v>18890</v>
          </cell>
          <cell r="B3109" t="str">
            <v>Mevrouw</v>
          </cell>
          <cell r="C3109" t="str">
            <v>K. Phagoe - Bholasing</v>
          </cell>
          <cell r="D3109">
            <v>42488</v>
          </cell>
          <cell r="E3109">
            <v>2958465</v>
          </cell>
          <cell r="F3109" t="str">
            <v>Z1</v>
          </cell>
          <cell r="G3109" t="str">
            <v>Dat. dienstjaren CAO</v>
          </cell>
          <cell r="H3109">
            <v>42366</v>
          </cell>
        </row>
        <row r="3110">
          <cell r="A3110">
            <v>20393</v>
          </cell>
          <cell r="B3110" t="str">
            <v>Mevrouw</v>
          </cell>
          <cell r="C3110" t="str">
            <v>A. van Oort</v>
          </cell>
          <cell r="D3110">
            <v>42491</v>
          </cell>
          <cell r="E3110">
            <v>2958465</v>
          </cell>
          <cell r="F3110" t="str">
            <v>Z1</v>
          </cell>
          <cell r="G3110" t="str">
            <v>Dat. dienstjaren CAO</v>
          </cell>
          <cell r="H3110">
            <v>38236</v>
          </cell>
        </row>
        <row r="3111">
          <cell r="A3111">
            <v>20414</v>
          </cell>
          <cell r="B3111" t="str">
            <v>Mevrouw</v>
          </cell>
          <cell r="C3111" t="str">
            <v>R.L. Leito</v>
          </cell>
          <cell r="D3111">
            <v>42491</v>
          </cell>
          <cell r="E3111">
            <v>2958465</v>
          </cell>
          <cell r="F3111" t="str">
            <v>Z1</v>
          </cell>
          <cell r="G3111" t="str">
            <v>Dat. dienstjaren CAO</v>
          </cell>
          <cell r="H3111">
            <v>40476</v>
          </cell>
        </row>
        <row r="3112">
          <cell r="A3112">
            <v>20421</v>
          </cell>
          <cell r="B3112" t="str">
            <v>Dhr.</v>
          </cell>
          <cell r="C3112" t="str">
            <v>A. Canedo Rios</v>
          </cell>
          <cell r="D3112">
            <v>42494</v>
          </cell>
          <cell r="E3112">
            <v>2958465</v>
          </cell>
          <cell r="F3112" t="str">
            <v>Z1</v>
          </cell>
          <cell r="G3112" t="str">
            <v>Dat. dienstjaren CAO</v>
          </cell>
          <cell r="H3112">
            <v>41827</v>
          </cell>
        </row>
        <row r="3113">
          <cell r="A3113">
            <v>20426</v>
          </cell>
          <cell r="B3113" t="str">
            <v>Mevrouw</v>
          </cell>
          <cell r="C3113" t="str">
            <v>M.A. Welongio Awa</v>
          </cell>
          <cell r="D3113">
            <v>42491</v>
          </cell>
          <cell r="E3113">
            <v>2958465</v>
          </cell>
          <cell r="F3113" t="str">
            <v>Z1</v>
          </cell>
          <cell r="G3113" t="str">
            <v>Dat. dienstjaren CAO</v>
          </cell>
          <cell r="H3113">
            <v>40476</v>
          </cell>
        </row>
        <row r="3114">
          <cell r="A3114">
            <v>20469</v>
          </cell>
          <cell r="B3114" t="str">
            <v>Mevrouw</v>
          </cell>
          <cell r="C3114" t="str">
            <v>G.Z. Timans</v>
          </cell>
          <cell r="D3114">
            <v>42493</v>
          </cell>
          <cell r="E3114">
            <v>2958465</v>
          </cell>
          <cell r="F3114" t="str">
            <v>Z1</v>
          </cell>
          <cell r="G3114" t="str">
            <v>Dat. dienstjaren CAO</v>
          </cell>
          <cell r="H3114">
            <v>41820</v>
          </cell>
        </row>
        <row r="3115">
          <cell r="A3115">
            <v>20714</v>
          </cell>
          <cell r="B3115" t="str">
            <v>Mevrouw</v>
          </cell>
          <cell r="C3115" t="str">
            <v>Y.W. Overweg</v>
          </cell>
          <cell r="D3115">
            <v>42499</v>
          </cell>
          <cell r="E3115">
            <v>2958465</v>
          </cell>
          <cell r="F3115" t="str">
            <v>Z1</v>
          </cell>
          <cell r="G3115" t="str">
            <v>Dat. dienstjaren CAO</v>
          </cell>
          <cell r="H3115">
            <v>42271</v>
          </cell>
        </row>
        <row r="3116">
          <cell r="A3116">
            <v>20715</v>
          </cell>
          <cell r="B3116" t="str">
            <v>Mevrouw</v>
          </cell>
          <cell r="C3116" t="str">
            <v>A.R. Sribhoekhan</v>
          </cell>
          <cell r="D3116">
            <v>42499</v>
          </cell>
          <cell r="E3116">
            <v>2958465</v>
          </cell>
          <cell r="F3116" t="str">
            <v>Z1</v>
          </cell>
          <cell r="G3116" t="str">
            <v>Dat. dienstjaren CAO</v>
          </cell>
          <cell r="H3116">
            <v>42136</v>
          </cell>
        </row>
        <row r="3117">
          <cell r="A3117">
            <v>20716</v>
          </cell>
          <cell r="B3117" t="str">
            <v>Mevrouw</v>
          </cell>
          <cell r="C3117" t="str">
            <v>M.P. Kiekens</v>
          </cell>
          <cell r="D3117">
            <v>42506</v>
          </cell>
          <cell r="E3117">
            <v>2958465</v>
          </cell>
          <cell r="F3117" t="str">
            <v>Z1</v>
          </cell>
          <cell r="G3117" t="str">
            <v>Dat. dienstjaren CAO</v>
          </cell>
          <cell r="H3117">
            <v>42139</v>
          </cell>
        </row>
        <row r="3118">
          <cell r="A3118">
            <v>20719</v>
          </cell>
          <cell r="B3118" t="str">
            <v>Mevrouw</v>
          </cell>
          <cell r="C3118" t="str">
            <v>S. Ciftci</v>
          </cell>
          <cell r="D3118">
            <v>42503</v>
          </cell>
          <cell r="E3118">
            <v>2958465</v>
          </cell>
          <cell r="F3118" t="str">
            <v>Z1</v>
          </cell>
          <cell r="G3118" t="str">
            <v>Dat. dienstjaren CAO</v>
          </cell>
          <cell r="H3118">
            <v>42503</v>
          </cell>
        </row>
        <row r="3119">
          <cell r="A3119">
            <v>20815</v>
          </cell>
          <cell r="B3119" t="str">
            <v>Mevrouw</v>
          </cell>
          <cell r="C3119" t="str">
            <v>N.A. Ramadan</v>
          </cell>
          <cell r="D3119">
            <v>42507</v>
          </cell>
          <cell r="E3119">
            <v>2958465</v>
          </cell>
          <cell r="F3119" t="str">
            <v>Z1</v>
          </cell>
          <cell r="G3119" t="str">
            <v>Dat. dienstjaren CAO</v>
          </cell>
          <cell r="H3119">
            <v>42507</v>
          </cell>
        </row>
        <row r="3120">
          <cell r="A3120">
            <v>20958</v>
          </cell>
          <cell r="B3120" t="str">
            <v>Mevrouw</v>
          </cell>
          <cell r="C3120" t="str">
            <v>P.O. Obayagbona</v>
          </cell>
          <cell r="D3120">
            <v>42513</v>
          </cell>
          <cell r="E3120">
            <v>2958465</v>
          </cell>
          <cell r="F3120" t="str">
            <v>Z1</v>
          </cell>
          <cell r="G3120" t="str">
            <v>Dat. dienstjaren CAO</v>
          </cell>
          <cell r="H3120">
            <v>42513</v>
          </cell>
        </row>
        <row r="3121">
          <cell r="A3121">
            <v>21007</v>
          </cell>
          <cell r="B3121" t="str">
            <v>Mevrouw</v>
          </cell>
          <cell r="C3121" t="str">
            <v>D. Moens</v>
          </cell>
          <cell r="D3121">
            <v>42515</v>
          </cell>
          <cell r="E3121">
            <v>2958465</v>
          </cell>
          <cell r="F3121" t="str">
            <v>Z1</v>
          </cell>
          <cell r="G3121" t="str">
            <v>Dat. dienstjaren CAO</v>
          </cell>
          <cell r="H3121">
            <v>42515</v>
          </cell>
        </row>
      </sheetData>
      <sheetData sheetId="2" refreshError="1">
        <row r="1">
          <cell r="A1" t="str">
            <v>Pers.nr.</v>
          </cell>
          <cell r="B1" t="str">
            <v>Personeelsnummer</v>
          </cell>
          <cell r="C1" t="str">
            <v>Functie</v>
          </cell>
          <cell r="D1" t="str">
            <v>Omschrijving</v>
          </cell>
          <cell r="E1" t="str">
            <v>Loongroep</v>
          </cell>
          <cell r="F1" t="str">
            <v>CAO-soort</v>
          </cell>
          <cell r="G1" t="str">
            <v>Schaal</v>
          </cell>
          <cell r="H1" t="str">
            <v>Tr</v>
          </cell>
          <cell r="I1" t="str">
            <v>Basisuurloon</v>
          </cell>
          <cell r="J1" t="str">
            <v>VET</v>
          </cell>
          <cell r="K1" t="str">
            <v>PT</v>
          </cell>
        </row>
        <row r="2">
          <cell r="A2">
            <v>9732</v>
          </cell>
          <cell r="B2" t="str">
            <v>M. Soekhradj</v>
          </cell>
          <cell r="C2" t="str">
            <v>X011</v>
          </cell>
          <cell r="D2" t="str">
            <v>MEDEW. ALGEMEEN SCHOONMAAKONDERHOUD I</v>
          </cell>
          <cell r="E2">
            <v>1</v>
          </cell>
          <cell r="F2" t="str">
            <v>Schoonmaak CAO</v>
          </cell>
          <cell r="G2" t="str">
            <v>B2</v>
          </cell>
          <cell r="H2">
            <v>90</v>
          </cell>
          <cell r="I2">
            <v>11.46</v>
          </cell>
          <cell r="J2" t="str">
            <v/>
          </cell>
          <cell r="K2" t="str">
            <v/>
          </cell>
        </row>
        <row r="3">
          <cell r="A3">
            <v>9733</v>
          </cell>
          <cell r="B3" t="str">
            <v>G. Vasilic - Stanic</v>
          </cell>
          <cell r="C3" t="str">
            <v>X011</v>
          </cell>
          <cell r="D3" t="str">
            <v>MEDEW. ALGEMEEN SCHOONMAAKONDERHOUD I</v>
          </cell>
          <cell r="E3">
            <v>1</v>
          </cell>
          <cell r="F3" t="str">
            <v>Schoonmaak CAO</v>
          </cell>
          <cell r="G3" t="str">
            <v>B2</v>
          </cell>
          <cell r="H3">
            <v>90</v>
          </cell>
          <cell r="I3">
            <v>11.46</v>
          </cell>
          <cell r="J3" t="str">
            <v/>
          </cell>
          <cell r="K3" t="str">
            <v/>
          </cell>
        </row>
        <row r="4">
          <cell r="A4">
            <v>9734</v>
          </cell>
          <cell r="B4" t="str">
            <v>A. Stanic - Djakovic</v>
          </cell>
          <cell r="C4" t="str">
            <v>X011</v>
          </cell>
          <cell r="D4" t="str">
            <v>MEDEW. ALGEMEEN SCHOONMAAKONDERHOUD I</v>
          </cell>
          <cell r="E4">
            <v>1</v>
          </cell>
          <cell r="F4" t="str">
            <v>Schoonmaak CAO</v>
          </cell>
          <cell r="G4" t="str">
            <v>B2</v>
          </cell>
          <cell r="H4">
            <v>90</v>
          </cell>
          <cell r="I4">
            <v>11.46</v>
          </cell>
          <cell r="J4" t="str">
            <v/>
          </cell>
          <cell r="K4" t="str">
            <v/>
          </cell>
        </row>
        <row r="5">
          <cell r="A5">
            <v>9735</v>
          </cell>
          <cell r="B5" t="str">
            <v>K. Bisoen</v>
          </cell>
          <cell r="C5" t="str">
            <v>X011</v>
          </cell>
          <cell r="D5" t="str">
            <v>MEDEW. ALGEMEEN SCHOONMAAKONDERHOUD I</v>
          </cell>
          <cell r="E5">
            <v>1</v>
          </cell>
          <cell r="F5" t="str">
            <v>Schoonmaak CAO</v>
          </cell>
          <cell r="G5" t="str">
            <v>B2</v>
          </cell>
          <cell r="H5">
            <v>90</v>
          </cell>
          <cell r="I5">
            <v>11.46</v>
          </cell>
          <cell r="J5" t="str">
            <v/>
          </cell>
          <cell r="K5" t="str">
            <v/>
          </cell>
        </row>
        <row r="6">
          <cell r="A6">
            <v>9736</v>
          </cell>
          <cell r="B6" t="str">
            <v>M. Gordor</v>
          </cell>
          <cell r="C6" t="str">
            <v>X011</v>
          </cell>
          <cell r="D6" t="str">
            <v>MEDEW. ALGEMEEN SCHOONMAAKONDERHOUD I</v>
          </cell>
          <cell r="E6">
            <v>1</v>
          </cell>
          <cell r="F6" t="str">
            <v>Schoonmaak CAO</v>
          </cell>
          <cell r="G6" t="str">
            <v>B2</v>
          </cell>
          <cell r="H6">
            <v>90</v>
          </cell>
          <cell r="I6">
            <v>11.46</v>
          </cell>
          <cell r="J6" t="str">
            <v/>
          </cell>
          <cell r="K6" t="str">
            <v/>
          </cell>
        </row>
        <row r="7">
          <cell r="A7">
            <v>9737</v>
          </cell>
          <cell r="B7" t="str">
            <v>A.P. Audhoe - Manger</v>
          </cell>
          <cell r="C7" t="str">
            <v>X011</v>
          </cell>
          <cell r="D7" t="str">
            <v>MEDEW. ALGEMEEN SCHOONMAAKONDERHOUD I</v>
          </cell>
          <cell r="E7">
            <v>1</v>
          </cell>
          <cell r="F7" t="str">
            <v>Schoonmaak CAO</v>
          </cell>
          <cell r="G7" t="str">
            <v>B2</v>
          </cell>
          <cell r="H7">
            <v>90</v>
          </cell>
          <cell r="I7">
            <v>11.46</v>
          </cell>
          <cell r="J7">
            <v>0.09</v>
          </cell>
          <cell r="K7" t="str">
            <v/>
          </cell>
        </row>
        <row r="8">
          <cell r="A8">
            <v>9738</v>
          </cell>
          <cell r="B8" t="str">
            <v>G. Mwange Dimwenge</v>
          </cell>
          <cell r="C8" t="str">
            <v>X011</v>
          </cell>
          <cell r="D8" t="str">
            <v>MEDEW. ALGEMEEN SCHOONMAAKONDERHOUD I</v>
          </cell>
          <cell r="E8">
            <v>1</v>
          </cell>
          <cell r="F8" t="str">
            <v>Schoonmaak CAO</v>
          </cell>
          <cell r="G8" t="str">
            <v>B2</v>
          </cell>
          <cell r="H8">
            <v>90</v>
          </cell>
          <cell r="I8">
            <v>11.46</v>
          </cell>
          <cell r="J8" t="str">
            <v/>
          </cell>
          <cell r="K8" t="str">
            <v/>
          </cell>
        </row>
        <row r="9">
          <cell r="A9">
            <v>9740</v>
          </cell>
          <cell r="B9" t="str">
            <v>M. Hoeseni</v>
          </cell>
          <cell r="C9" t="str">
            <v>X011</v>
          </cell>
          <cell r="D9" t="str">
            <v>MEDEW. ALGEMEEN SCHOONMAAKONDERHOUD I</v>
          </cell>
          <cell r="E9">
            <v>1</v>
          </cell>
          <cell r="F9" t="str">
            <v>Schoonmaak CAO</v>
          </cell>
          <cell r="G9" t="str">
            <v>B2</v>
          </cell>
          <cell r="H9">
            <v>90</v>
          </cell>
          <cell r="I9">
            <v>11.46</v>
          </cell>
          <cell r="J9" t="str">
            <v/>
          </cell>
          <cell r="K9" t="str">
            <v/>
          </cell>
        </row>
        <row r="10">
          <cell r="A10">
            <v>9741</v>
          </cell>
          <cell r="B10" t="str">
            <v>A.M.R. Patow Arboleda</v>
          </cell>
          <cell r="C10" t="str">
            <v>X011</v>
          </cell>
          <cell r="D10" t="str">
            <v>MEDEW. ALGEMEEN SCHOONMAAKONDERHOUD I</v>
          </cell>
          <cell r="E10">
            <v>1</v>
          </cell>
          <cell r="F10" t="str">
            <v>Schoonmaak CAO</v>
          </cell>
          <cell r="G10" t="str">
            <v>B2</v>
          </cell>
          <cell r="H10">
            <v>90</v>
          </cell>
          <cell r="I10">
            <v>11.46</v>
          </cell>
          <cell r="J10" t="str">
            <v/>
          </cell>
          <cell r="K10" t="str">
            <v/>
          </cell>
        </row>
        <row r="11">
          <cell r="A11">
            <v>9742</v>
          </cell>
          <cell r="B11" t="str">
            <v>L. el Omari</v>
          </cell>
          <cell r="C11" t="str">
            <v>X011</v>
          </cell>
          <cell r="D11" t="str">
            <v>MEDEW. ALGEMEEN SCHOONMAAKONDERHOUD I</v>
          </cell>
          <cell r="E11">
            <v>1</v>
          </cell>
          <cell r="F11" t="str">
            <v>Schoonmaak CAO</v>
          </cell>
          <cell r="G11" t="str">
            <v>B2</v>
          </cell>
          <cell r="H11">
            <v>22</v>
          </cell>
          <cell r="I11">
            <v>11.13</v>
          </cell>
          <cell r="J11" t="str">
            <v/>
          </cell>
          <cell r="K11" t="str">
            <v/>
          </cell>
        </row>
        <row r="12">
          <cell r="A12">
            <v>9743</v>
          </cell>
          <cell r="B12" t="str">
            <v>Y.C. Dubbelman</v>
          </cell>
          <cell r="C12" t="str">
            <v>X011</v>
          </cell>
          <cell r="D12" t="str">
            <v>MEDEW. ALGEMEEN SCHOONMAAKONDERHOUD I</v>
          </cell>
          <cell r="E12">
            <v>1</v>
          </cell>
          <cell r="F12" t="str">
            <v>Schoonmaak CAO</v>
          </cell>
          <cell r="G12" t="str">
            <v>B2</v>
          </cell>
          <cell r="H12">
            <v>90</v>
          </cell>
          <cell r="I12">
            <v>11.46</v>
          </cell>
          <cell r="J12" t="str">
            <v/>
          </cell>
          <cell r="K12" t="str">
            <v/>
          </cell>
        </row>
        <row r="13">
          <cell r="A13">
            <v>9744</v>
          </cell>
          <cell r="B13" t="str">
            <v>C.Q. Rietberg - Rivera</v>
          </cell>
          <cell r="C13" t="str">
            <v>X011</v>
          </cell>
          <cell r="D13" t="str">
            <v>MEDEW. ALGEMEEN SCHOONMAAKONDERHOUD I</v>
          </cell>
          <cell r="E13">
            <v>1</v>
          </cell>
          <cell r="F13" t="str">
            <v>Schoonmaak CAO</v>
          </cell>
          <cell r="G13" t="str">
            <v>B2</v>
          </cell>
          <cell r="H13">
            <v>90</v>
          </cell>
          <cell r="I13">
            <v>11.46</v>
          </cell>
          <cell r="J13" t="str">
            <v/>
          </cell>
          <cell r="K13" t="str">
            <v/>
          </cell>
        </row>
        <row r="14">
          <cell r="A14">
            <v>9745</v>
          </cell>
          <cell r="B14" t="str">
            <v>S.D.A. van Tol</v>
          </cell>
          <cell r="C14" t="str">
            <v>X011</v>
          </cell>
          <cell r="D14" t="str">
            <v>MEDEW. ALGEMEEN SCHOONMAAKONDERHOUD I</v>
          </cell>
          <cell r="E14">
            <v>1</v>
          </cell>
          <cell r="F14" t="str">
            <v>Schoonmaak CAO</v>
          </cell>
          <cell r="G14" t="str">
            <v>B2</v>
          </cell>
          <cell r="H14">
            <v>90</v>
          </cell>
          <cell r="I14">
            <v>11.46</v>
          </cell>
          <cell r="J14">
            <v>1.05</v>
          </cell>
          <cell r="K14" t="str">
            <v/>
          </cell>
        </row>
        <row r="15">
          <cell r="A15">
            <v>9746</v>
          </cell>
          <cell r="B15" t="str">
            <v>S. Tokat</v>
          </cell>
          <cell r="C15" t="str">
            <v>X122</v>
          </cell>
          <cell r="D15" t="str">
            <v>OBJECTLEIDER AMBULANT ALG. SCHOONM II</v>
          </cell>
          <cell r="E15" t="str">
            <v>3+5%</v>
          </cell>
          <cell r="F15" t="str">
            <v>Schoonmaak CAO</v>
          </cell>
          <cell r="G15" t="str">
            <v>B7</v>
          </cell>
          <cell r="H15">
            <v>22</v>
          </cell>
          <cell r="I15">
            <v>14.07</v>
          </cell>
          <cell r="J15" t="str">
            <v/>
          </cell>
          <cell r="K15">
            <v>4.1100000000000003</v>
          </cell>
        </row>
        <row r="16">
          <cell r="A16">
            <v>9747</v>
          </cell>
          <cell r="B16" t="str">
            <v>F.Z. Zoubair</v>
          </cell>
          <cell r="C16" t="str">
            <v>X012</v>
          </cell>
          <cell r="D16" t="str">
            <v>MEDEW. ALGEMEEN SCHOONMAAKONDERHOUD II</v>
          </cell>
          <cell r="E16" t="str">
            <v>1+5%</v>
          </cell>
          <cell r="F16" t="str">
            <v>Schoonmaak CAO</v>
          </cell>
          <cell r="G16" t="str">
            <v>B3</v>
          </cell>
          <cell r="H16">
            <v>22</v>
          </cell>
          <cell r="I16">
            <v>11.68</v>
          </cell>
          <cell r="J16" t="str">
            <v/>
          </cell>
          <cell r="K16" t="str">
            <v/>
          </cell>
        </row>
        <row r="17">
          <cell r="A17">
            <v>9748</v>
          </cell>
          <cell r="B17" t="str">
            <v>O. Oualkadi</v>
          </cell>
          <cell r="C17" t="str">
            <v>X011</v>
          </cell>
          <cell r="D17" t="str">
            <v>MEDEW. ALGEMEEN SCHOONMAAKONDERHOUD I</v>
          </cell>
          <cell r="E17">
            <v>1</v>
          </cell>
          <cell r="F17" t="str">
            <v>Schoonmaak CAO</v>
          </cell>
          <cell r="G17" t="str">
            <v>B2</v>
          </cell>
          <cell r="H17">
            <v>22</v>
          </cell>
          <cell r="I17">
            <v>11.13</v>
          </cell>
          <cell r="J17" t="str">
            <v/>
          </cell>
          <cell r="K17" t="str">
            <v/>
          </cell>
        </row>
        <row r="18">
          <cell r="A18">
            <v>9749</v>
          </cell>
          <cell r="B18" t="str">
            <v>P. Roos</v>
          </cell>
          <cell r="C18" t="str">
            <v>X011</v>
          </cell>
          <cell r="D18" t="str">
            <v>MEDEW. ALGEMEEN SCHOONMAAKONDERHOUD I</v>
          </cell>
          <cell r="E18">
            <v>1</v>
          </cell>
          <cell r="F18" t="str">
            <v>Schoonmaak CAO</v>
          </cell>
          <cell r="G18" t="str">
            <v>B2</v>
          </cell>
          <cell r="H18">
            <v>90</v>
          </cell>
          <cell r="I18">
            <v>11.46</v>
          </cell>
          <cell r="J18" t="str">
            <v/>
          </cell>
          <cell r="K18" t="str">
            <v/>
          </cell>
        </row>
        <row r="19">
          <cell r="A19">
            <v>9750</v>
          </cell>
          <cell r="B19" t="str">
            <v>C. Hogervorst</v>
          </cell>
          <cell r="C19" t="str">
            <v>X012</v>
          </cell>
          <cell r="D19" t="str">
            <v>MEDEW. ALGEMEEN SCHOONMAAKONDERHOUD II</v>
          </cell>
          <cell r="E19" t="str">
            <v>1+5%</v>
          </cell>
          <cell r="F19" t="str">
            <v>Schoonmaak CAO</v>
          </cell>
          <cell r="G19" t="str">
            <v>B3</v>
          </cell>
          <cell r="H19">
            <v>90</v>
          </cell>
          <cell r="I19">
            <v>12.04</v>
          </cell>
          <cell r="J19">
            <v>0.08</v>
          </cell>
          <cell r="K19" t="str">
            <v/>
          </cell>
        </row>
        <row r="20">
          <cell r="A20">
            <v>9751</v>
          </cell>
          <cell r="B20" t="str">
            <v>Y.M. Meinders - Delmeer</v>
          </cell>
          <cell r="C20" t="str">
            <v>X011</v>
          </cell>
          <cell r="D20" t="str">
            <v>MEDEW. ALGEMEEN SCHOONMAAKONDERHOUD I</v>
          </cell>
          <cell r="E20">
            <v>1</v>
          </cell>
          <cell r="F20" t="str">
            <v>Schoonmaak CAO</v>
          </cell>
          <cell r="G20" t="str">
            <v>B2</v>
          </cell>
          <cell r="H20">
            <v>22</v>
          </cell>
          <cell r="I20">
            <v>11.13</v>
          </cell>
          <cell r="J20" t="str">
            <v/>
          </cell>
          <cell r="K20" t="str">
            <v/>
          </cell>
        </row>
        <row r="21">
          <cell r="A21">
            <v>9752</v>
          </cell>
          <cell r="B21" t="str">
            <v>E.M. de Wind</v>
          </cell>
          <cell r="C21" t="str">
            <v>X011</v>
          </cell>
          <cell r="D21" t="str">
            <v>MEDEW. ALGEMEEN SCHOONMAAKONDERHOUD I</v>
          </cell>
          <cell r="E21">
            <v>1</v>
          </cell>
          <cell r="F21" t="str">
            <v>Schoonmaak CAO</v>
          </cell>
          <cell r="G21" t="str">
            <v>B2</v>
          </cell>
          <cell r="H21">
            <v>90</v>
          </cell>
          <cell r="I21">
            <v>11.46</v>
          </cell>
          <cell r="J21">
            <v>0.02</v>
          </cell>
          <cell r="K21" t="str">
            <v/>
          </cell>
        </row>
        <row r="22">
          <cell r="A22">
            <v>9753</v>
          </cell>
          <cell r="B22" t="str">
            <v>I. Baz</v>
          </cell>
          <cell r="C22" t="str">
            <v>X012</v>
          </cell>
          <cell r="D22" t="str">
            <v>MEDEW. ALGEMEEN SCHOONMAAKONDERHOUD II</v>
          </cell>
          <cell r="E22" t="str">
            <v>1+5%</v>
          </cell>
          <cell r="F22" t="str">
            <v>Schoonmaak CAO</v>
          </cell>
          <cell r="G22" t="str">
            <v>B3</v>
          </cell>
          <cell r="H22">
            <v>22</v>
          </cell>
          <cell r="I22">
            <v>11.68</v>
          </cell>
          <cell r="J22" t="str">
            <v/>
          </cell>
          <cell r="K22" t="str">
            <v/>
          </cell>
        </row>
        <row r="23">
          <cell r="A23">
            <v>9754</v>
          </cell>
          <cell r="B23" t="str">
            <v>S.M. Lupescu - de Haas</v>
          </cell>
          <cell r="C23" t="str">
            <v>X122</v>
          </cell>
          <cell r="D23" t="str">
            <v>OBJECTLEIDER AMBULANT ALG. SCHOONM II</v>
          </cell>
          <cell r="E23" t="str">
            <v>3+5%</v>
          </cell>
          <cell r="F23" t="str">
            <v>Schoonmaak CAO</v>
          </cell>
          <cell r="G23" t="str">
            <v>B7</v>
          </cell>
          <cell r="H23">
            <v>90</v>
          </cell>
          <cell r="I23">
            <v>14.43</v>
          </cell>
          <cell r="J23">
            <v>1.64</v>
          </cell>
          <cell r="K23">
            <v>2.73</v>
          </cell>
        </row>
        <row r="24">
          <cell r="A24">
            <v>9755</v>
          </cell>
          <cell r="B24" t="str">
            <v>S. Ramdas</v>
          </cell>
          <cell r="C24" t="str">
            <v>X011</v>
          </cell>
          <cell r="D24" t="str">
            <v>MEDEW. ALGEMEEN SCHOONMAAKONDERHOUD I</v>
          </cell>
          <cell r="E24">
            <v>1</v>
          </cell>
          <cell r="F24" t="str">
            <v>Schoonmaak CAO</v>
          </cell>
          <cell r="G24" t="str">
            <v>B2</v>
          </cell>
          <cell r="H24">
            <v>90</v>
          </cell>
          <cell r="I24">
            <v>11.46</v>
          </cell>
          <cell r="J24" t="str">
            <v/>
          </cell>
          <cell r="K24" t="str">
            <v/>
          </cell>
        </row>
        <row r="25">
          <cell r="A25">
            <v>9756</v>
          </cell>
          <cell r="B25" t="str">
            <v>M.P.A. Paardekooper - Meijer</v>
          </cell>
          <cell r="C25" t="str">
            <v>X011</v>
          </cell>
          <cell r="D25" t="str">
            <v>MEDEW. ALGEMEEN SCHOONMAAKONDERHOUD I</v>
          </cell>
          <cell r="E25">
            <v>1</v>
          </cell>
          <cell r="F25" t="str">
            <v>Schoonmaak CAO</v>
          </cell>
          <cell r="G25" t="str">
            <v>B2</v>
          </cell>
          <cell r="H25">
            <v>22</v>
          </cell>
          <cell r="I25">
            <v>11.13</v>
          </cell>
          <cell r="J25" t="str">
            <v/>
          </cell>
          <cell r="K25" t="str">
            <v/>
          </cell>
        </row>
        <row r="26">
          <cell r="A26">
            <v>9757</v>
          </cell>
          <cell r="B26" t="str">
            <v>S. Samadi</v>
          </cell>
          <cell r="C26" t="str">
            <v>X011</v>
          </cell>
          <cell r="D26" t="str">
            <v>MEDEW. ALGEMEEN SCHOONMAAKONDERHOUD I</v>
          </cell>
          <cell r="E26">
            <v>1</v>
          </cell>
          <cell r="F26" t="str">
            <v>Schoonmaak CAO</v>
          </cell>
          <cell r="G26" t="str">
            <v>B2</v>
          </cell>
          <cell r="H26">
            <v>90</v>
          </cell>
          <cell r="I26">
            <v>11.46</v>
          </cell>
          <cell r="J26" t="str">
            <v/>
          </cell>
          <cell r="K26" t="str">
            <v/>
          </cell>
        </row>
        <row r="27">
          <cell r="A27">
            <v>9758</v>
          </cell>
          <cell r="B27" t="str">
            <v>A. Topal - Yetimoglu</v>
          </cell>
          <cell r="C27" t="str">
            <v>X011</v>
          </cell>
          <cell r="D27" t="str">
            <v>MEDEW. ALGEMEEN SCHOONMAAKONDERHOUD I</v>
          </cell>
          <cell r="E27">
            <v>1</v>
          </cell>
          <cell r="F27" t="str">
            <v>Schoonmaak CAO</v>
          </cell>
          <cell r="G27" t="str">
            <v>B2</v>
          </cell>
          <cell r="H27">
            <v>90</v>
          </cell>
          <cell r="I27">
            <v>11.46</v>
          </cell>
          <cell r="J27" t="str">
            <v/>
          </cell>
          <cell r="K27" t="str">
            <v/>
          </cell>
        </row>
        <row r="28">
          <cell r="A28">
            <v>9759</v>
          </cell>
          <cell r="B28" t="str">
            <v>M. Balkoudia</v>
          </cell>
          <cell r="C28" t="str">
            <v>X012</v>
          </cell>
          <cell r="D28" t="str">
            <v>MEDEW. ALGEMEEN SCHOONMAAKONDERHOUD II</v>
          </cell>
          <cell r="E28" t="str">
            <v>1+5%</v>
          </cell>
          <cell r="F28" t="str">
            <v>Schoonmaak CAO</v>
          </cell>
          <cell r="G28" t="str">
            <v>B3</v>
          </cell>
          <cell r="H28">
            <v>90</v>
          </cell>
          <cell r="I28">
            <v>12.04</v>
          </cell>
          <cell r="J28" t="str">
            <v/>
          </cell>
          <cell r="K28" t="str">
            <v/>
          </cell>
        </row>
        <row r="29">
          <cell r="A29">
            <v>9760</v>
          </cell>
          <cell r="B29" t="str">
            <v>S. Kalika</v>
          </cell>
          <cell r="C29" t="str">
            <v>X011</v>
          </cell>
          <cell r="D29" t="str">
            <v>MEDEW. ALGEMEEN SCHOONMAAKONDERHOUD I</v>
          </cell>
          <cell r="E29">
            <v>1</v>
          </cell>
          <cell r="F29" t="str">
            <v>Schoonmaak CAO</v>
          </cell>
          <cell r="G29" t="str">
            <v>B2</v>
          </cell>
          <cell r="H29">
            <v>90</v>
          </cell>
          <cell r="I29">
            <v>11.46</v>
          </cell>
          <cell r="J29" t="str">
            <v/>
          </cell>
          <cell r="K29" t="str">
            <v/>
          </cell>
        </row>
        <row r="30">
          <cell r="A30">
            <v>9761</v>
          </cell>
          <cell r="B30" t="str">
            <v>C.P. Panka - Clarke</v>
          </cell>
          <cell r="C30" t="str">
            <v>X011</v>
          </cell>
          <cell r="D30" t="str">
            <v>MEDEW. ALGEMEEN SCHOONMAAKONDERHOUD I</v>
          </cell>
          <cell r="E30">
            <v>1</v>
          </cell>
          <cell r="F30" t="str">
            <v>Schoonmaak CAO</v>
          </cell>
          <cell r="G30" t="str">
            <v>B2</v>
          </cell>
          <cell r="H30">
            <v>90</v>
          </cell>
          <cell r="I30">
            <v>11.46</v>
          </cell>
          <cell r="J30" t="str">
            <v/>
          </cell>
          <cell r="K30" t="str">
            <v/>
          </cell>
        </row>
        <row r="31">
          <cell r="A31">
            <v>9762</v>
          </cell>
          <cell r="B31" t="str">
            <v>S.L. Dröge - Fabres Muller</v>
          </cell>
          <cell r="C31" t="str">
            <v>X011</v>
          </cell>
          <cell r="D31" t="str">
            <v>MEDEW. ALGEMEEN SCHOONMAAKONDERHOUD I</v>
          </cell>
          <cell r="E31">
            <v>1</v>
          </cell>
          <cell r="F31" t="str">
            <v>Schoonmaak CAO</v>
          </cell>
          <cell r="G31" t="str">
            <v>B2</v>
          </cell>
          <cell r="H31">
            <v>22</v>
          </cell>
          <cell r="I31">
            <v>11.13</v>
          </cell>
          <cell r="J31" t="str">
            <v/>
          </cell>
          <cell r="K31" t="str">
            <v/>
          </cell>
        </row>
        <row r="32">
          <cell r="A32">
            <v>9763</v>
          </cell>
          <cell r="B32" t="str">
            <v>M.S. van Maasbommel - Kilkens</v>
          </cell>
          <cell r="C32" t="str">
            <v>X011</v>
          </cell>
          <cell r="D32" t="str">
            <v>MEDEW. ALGEMEEN SCHOONMAAKONDERHOUD I</v>
          </cell>
          <cell r="E32">
            <v>1</v>
          </cell>
          <cell r="F32" t="str">
            <v>Schoonmaak CAO</v>
          </cell>
          <cell r="G32" t="str">
            <v>B2</v>
          </cell>
          <cell r="H32">
            <v>90</v>
          </cell>
          <cell r="I32">
            <v>11.46</v>
          </cell>
          <cell r="J32" t="str">
            <v/>
          </cell>
          <cell r="K32" t="str">
            <v/>
          </cell>
        </row>
        <row r="33">
          <cell r="A33">
            <v>9764</v>
          </cell>
          <cell r="B33" t="str">
            <v>M. Leong - Chow</v>
          </cell>
          <cell r="C33" t="str">
            <v>X011</v>
          </cell>
          <cell r="D33" t="str">
            <v>MEDEW. ALGEMEEN SCHOONMAAKONDERHOUD I</v>
          </cell>
          <cell r="E33">
            <v>1</v>
          </cell>
          <cell r="F33" t="str">
            <v>Schoonmaak CAO</v>
          </cell>
          <cell r="G33" t="str">
            <v>B2</v>
          </cell>
          <cell r="H33">
            <v>90</v>
          </cell>
          <cell r="I33">
            <v>11.46</v>
          </cell>
          <cell r="J33" t="str">
            <v/>
          </cell>
          <cell r="K33" t="str">
            <v/>
          </cell>
        </row>
        <row r="34">
          <cell r="A34">
            <v>9765</v>
          </cell>
          <cell r="B34" t="str">
            <v>B. Lussende</v>
          </cell>
          <cell r="C34" t="str">
            <v>X011</v>
          </cell>
          <cell r="D34" t="str">
            <v>MEDEW. ALGEMEEN SCHOONMAAKONDERHOUD I</v>
          </cell>
          <cell r="E34">
            <v>1</v>
          </cell>
          <cell r="F34" t="str">
            <v>Schoonmaak CAO</v>
          </cell>
          <cell r="G34" t="str">
            <v>B2</v>
          </cell>
          <cell r="H34">
            <v>90</v>
          </cell>
          <cell r="I34">
            <v>11.46</v>
          </cell>
          <cell r="J34" t="str">
            <v/>
          </cell>
          <cell r="K34" t="str">
            <v/>
          </cell>
        </row>
        <row r="35">
          <cell r="A35">
            <v>9766</v>
          </cell>
          <cell r="B35" t="str">
            <v>L.M.J. van der Putten</v>
          </cell>
          <cell r="C35" t="str">
            <v>X011</v>
          </cell>
          <cell r="D35" t="str">
            <v>MEDEW. ALGEMEEN SCHOONMAAKONDERHOUD I</v>
          </cell>
          <cell r="E35">
            <v>1</v>
          </cell>
          <cell r="F35" t="str">
            <v>Schoonmaak CAO</v>
          </cell>
          <cell r="G35" t="str">
            <v>B2</v>
          </cell>
          <cell r="H35">
            <v>90</v>
          </cell>
          <cell r="I35">
            <v>11.46</v>
          </cell>
          <cell r="J35" t="str">
            <v/>
          </cell>
          <cell r="K35" t="str">
            <v/>
          </cell>
        </row>
        <row r="36">
          <cell r="A36">
            <v>9767</v>
          </cell>
          <cell r="B36" t="str">
            <v>H.H. Razeb Sekh - Badal</v>
          </cell>
          <cell r="C36" t="str">
            <v>X011</v>
          </cell>
          <cell r="D36" t="str">
            <v>MEDEW. ALGEMEEN SCHOONMAAKONDERHOUD I</v>
          </cell>
          <cell r="E36">
            <v>1</v>
          </cell>
          <cell r="F36" t="str">
            <v>Schoonmaak CAO</v>
          </cell>
          <cell r="G36" t="str">
            <v>B2</v>
          </cell>
          <cell r="H36">
            <v>90</v>
          </cell>
          <cell r="I36">
            <v>11.46</v>
          </cell>
          <cell r="J36" t="str">
            <v/>
          </cell>
          <cell r="K36" t="str">
            <v/>
          </cell>
        </row>
        <row r="37">
          <cell r="A37">
            <v>9768</v>
          </cell>
          <cell r="B37" t="str">
            <v>A. Kucukdemir</v>
          </cell>
          <cell r="C37" t="str">
            <v>X011</v>
          </cell>
          <cell r="D37" t="str">
            <v>MEDEW. ALGEMEEN SCHOONMAAKONDERHOUD I</v>
          </cell>
          <cell r="E37">
            <v>1</v>
          </cell>
          <cell r="F37" t="str">
            <v>Schoonmaak CAO</v>
          </cell>
          <cell r="G37" t="str">
            <v>B2</v>
          </cell>
          <cell r="H37">
            <v>90</v>
          </cell>
          <cell r="I37">
            <v>11.46</v>
          </cell>
          <cell r="J37" t="str">
            <v/>
          </cell>
          <cell r="K37" t="str">
            <v/>
          </cell>
        </row>
        <row r="38">
          <cell r="A38">
            <v>9769</v>
          </cell>
          <cell r="B38" t="str">
            <v>S. Soekhradj - Kalpoe</v>
          </cell>
          <cell r="C38" t="str">
            <v>X012</v>
          </cell>
          <cell r="D38" t="str">
            <v>MEDEW. ALGEMEEN SCHOONMAAKONDERHOUD II</v>
          </cell>
          <cell r="E38" t="str">
            <v>1+5%</v>
          </cell>
          <cell r="F38" t="str">
            <v>Schoonmaak CAO</v>
          </cell>
          <cell r="G38" t="str">
            <v>B3</v>
          </cell>
          <cell r="H38">
            <v>90</v>
          </cell>
          <cell r="I38">
            <v>12.04</v>
          </cell>
          <cell r="J38" t="str">
            <v/>
          </cell>
          <cell r="K38" t="str">
            <v/>
          </cell>
        </row>
        <row r="39">
          <cell r="A39">
            <v>9770</v>
          </cell>
          <cell r="B39" t="str">
            <v>S. Efe</v>
          </cell>
          <cell r="C39" t="str">
            <v>X011</v>
          </cell>
          <cell r="D39" t="str">
            <v>MEDEW. ALGEMEEN SCHOONMAAKONDERHOUD I</v>
          </cell>
          <cell r="E39">
            <v>1</v>
          </cell>
          <cell r="F39" t="str">
            <v>Schoonmaak CAO</v>
          </cell>
          <cell r="G39" t="str">
            <v>B2</v>
          </cell>
          <cell r="H39">
            <v>90</v>
          </cell>
          <cell r="I39">
            <v>11.46</v>
          </cell>
          <cell r="J39" t="str">
            <v/>
          </cell>
          <cell r="K39" t="str">
            <v/>
          </cell>
        </row>
        <row r="40">
          <cell r="A40">
            <v>9771</v>
          </cell>
          <cell r="B40" t="str">
            <v>E.M.M. Rori</v>
          </cell>
          <cell r="C40" t="str">
            <v>X011</v>
          </cell>
          <cell r="D40" t="str">
            <v>MEDEW. ALGEMEEN SCHOONMAAKONDERHOUD I</v>
          </cell>
          <cell r="E40">
            <v>1</v>
          </cell>
          <cell r="F40" t="str">
            <v>Schoonmaak CAO</v>
          </cell>
          <cell r="G40" t="str">
            <v>B2</v>
          </cell>
          <cell r="H40">
            <v>90</v>
          </cell>
          <cell r="I40">
            <v>11.46</v>
          </cell>
          <cell r="J40" t="str">
            <v/>
          </cell>
          <cell r="K40" t="str">
            <v/>
          </cell>
        </row>
        <row r="41">
          <cell r="A41">
            <v>9772</v>
          </cell>
          <cell r="B41" t="str">
            <v>J. Talha</v>
          </cell>
          <cell r="C41" t="str">
            <v>X011</v>
          </cell>
          <cell r="D41" t="str">
            <v>MEDEW. ALGEMEEN SCHOONMAAKONDERHOUD I</v>
          </cell>
          <cell r="E41">
            <v>1</v>
          </cell>
          <cell r="F41" t="str">
            <v>Schoonmaak CAO</v>
          </cell>
          <cell r="G41" t="str">
            <v>B2</v>
          </cell>
          <cell r="H41">
            <v>90</v>
          </cell>
          <cell r="I41">
            <v>11.46</v>
          </cell>
          <cell r="J41" t="str">
            <v/>
          </cell>
          <cell r="K41" t="str">
            <v/>
          </cell>
        </row>
        <row r="42">
          <cell r="A42">
            <v>9773</v>
          </cell>
          <cell r="B42" t="str">
            <v>J. Arumugam</v>
          </cell>
          <cell r="C42" t="str">
            <v>X011</v>
          </cell>
          <cell r="D42" t="str">
            <v>MEDEW. ALGEMEEN SCHOONMAAKONDERHOUD I</v>
          </cell>
          <cell r="E42">
            <v>1</v>
          </cell>
          <cell r="F42" t="str">
            <v>Schoonmaak CAO</v>
          </cell>
          <cell r="G42" t="str">
            <v>B2</v>
          </cell>
          <cell r="H42">
            <v>22</v>
          </cell>
          <cell r="I42">
            <v>11.13</v>
          </cell>
          <cell r="J42" t="str">
            <v/>
          </cell>
          <cell r="K42" t="str">
            <v/>
          </cell>
        </row>
        <row r="43">
          <cell r="A43">
            <v>9774</v>
          </cell>
          <cell r="B43" t="str">
            <v>L.M.C. van Engelen</v>
          </cell>
          <cell r="C43" t="str">
            <v>X011</v>
          </cell>
          <cell r="D43" t="str">
            <v>MEDEW. ALGEMEEN SCHOONMAAKONDERHOUD I</v>
          </cell>
          <cell r="E43">
            <v>1</v>
          </cell>
          <cell r="F43" t="str">
            <v>Schoonmaak CAO</v>
          </cell>
          <cell r="G43" t="str">
            <v>B2</v>
          </cell>
          <cell r="H43">
            <v>90</v>
          </cell>
          <cell r="I43">
            <v>11.46</v>
          </cell>
          <cell r="J43" t="str">
            <v/>
          </cell>
          <cell r="K43" t="str">
            <v/>
          </cell>
        </row>
        <row r="44">
          <cell r="A44">
            <v>9775</v>
          </cell>
          <cell r="B44" t="str">
            <v>W.T. van Etten - Jansen</v>
          </cell>
          <cell r="C44" t="str">
            <v>X011</v>
          </cell>
          <cell r="D44" t="str">
            <v>MEDEW. ALGEMEEN SCHOONMAAKONDERHOUD I</v>
          </cell>
          <cell r="E44">
            <v>1</v>
          </cell>
          <cell r="F44" t="str">
            <v>Schoonmaak CAO</v>
          </cell>
          <cell r="G44" t="str">
            <v>B2</v>
          </cell>
          <cell r="H44">
            <v>90</v>
          </cell>
          <cell r="I44">
            <v>11.46</v>
          </cell>
          <cell r="J44" t="str">
            <v/>
          </cell>
          <cell r="K44" t="str">
            <v/>
          </cell>
        </row>
        <row r="45">
          <cell r="A45">
            <v>9776</v>
          </cell>
          <cell r="B45" t="str">
            <v>C.A.M. Broeders</v>
          </cell>
          <cell r="C45" t="str">
            <v>X011</v>
          </cell>
          <cell r="D45" t="str">
            <v>MEDEW. ALGEMEEN SCHOONMAAKONDERHOUD I</v>
          </cell>
          <cell r="E45">
            <v>1</v>
          </cell>
          <cell r="F45" t="str">
            <v>Schoonmaak CAO</v>
          </cell>
          <cell r="G45" t="str">
            <v>B2</v>
          </cell>
          <cell r="H45">
            <v>90</v>
          </cell>
          <cell r="I45">
            <v>11.46</v>
          </cell>
          <cell r="J45" t="str">
            <v/>
          </cell>
          <cell r="K45" t="str">
            <v/>
          </cell>
        </row>
        <row r="46">
          <cell r="A46">
            <v>9777</v>
          </cell>
          <cell r="B46" t="str">
            <v>A. Kleijssen</v>
          </cell>
          <cell r="C46" t="str">
            <v>X011</v>
          </cell>
          <cell r="D46" t="str">
            <v>MEDEW. ALGEMEEN SCHOONMAAKONDERHOUD I</v>
          </cell>
          <cell r="E46">
            <v>1</v>
          </cell>
          <cell r="F46" t="str">
            <v>Schoonmaak CAO</v>
          </cell>
          <cell r="G46" t="str">
            <v>B2</v>
          </cell>
          <cell r="H46">
            <v>90</v>
          </cell>
          <cell r="I46">
            <v>11.46</v>
          </cell>
          <cell r="J46" t="str">
            <v/>
          </cell>
          <cell r="K46" t="str">
            <v/>
          </cell>
        </row>
        <row r="47">
          <cell r="A47">
            <v>9778</v>
          </cell>
          <cell r="B47" t="str">
            <v>W.G.J.M. Bettinger - Bosmans</v>
          </cell>
          <cell r="C47" t="str">
            <v>X011</v>
          </cell>
          <cell r="D47" t="str">
            <v>MEDEW. ALGEMEEN SCHOONMAAKONDERHOUD I</v>
          </cell>
          <cell r="E47">
            <v>1</v>
          </cell>
          <cell r="F47" t="str">
            <v>Schoonmaak CAO</v>
          </cell>
          <cell r="G47" t="str">
            <v>B2</v>
          </cell>
          <cell r="H47">
            <v>90</v>
          </cell>
          <cell r="I47">
            <v>11.46</v>
          </cell>
          <cell r="J47" t="str">
            <v/>
          </cell>
          <cell r="K47" t="str">
            <v/>
          </cell>
        </row>
        <row r="48">
          <cell r="A48">
            <v>9779</v>
          </cell>
          <cell r="B48" t="str">
            <v>J.J. Narings - Versleijen</v>
          </cell>
          <cell r="C48" t="str">
            <v>X011</v>
          </cell>
          <cell r="D48" t="str">
            <v>MEDEW. ALGEMEEN SCHOONMAAKONDERHOUD I</v>
          </cell>
          <cell r="E48">
            <v>1</v>
          </cell>
          <cell r="F48" t="str">
            <v>Schoonmaak CAO</v>
          </cell>
          <cell r="G48" t="str">
            <v>B2</v>
          </cell>
          <cell r="H48">
            <v>90</v>
          </cell>
          <cell r="I48">
            <v>11.46</v>
          </cell>
          <cell r="J48">
            <v>0.46</v>
          </cell>
          <cell r="K48" t="str">
            <v/>
          </cell>
        </row>
        <row r="49">
          <cell r="A49">
            <v>9780</v>
          </cell>
          <cell r="B49" t="str">
            <v>R.B.P. van Etten - Michelotti</v>
          </cell>
          <cell r="C49" t="str">
            <v>X011</v>
          </cell>
          <cell r="D49" t="str">
            <v>MEDEW. ALGEMEEN SCHOONMAAKONDERHOUD I</v>
          </cell>
          <cell r="E49">
            <v>1</v>
          </cell>
          <cell r="F49" t="str">
            <v>Schoonmaak CAO</v>
          </cell>
          <cell r="G49" t="str">
            <v>B2</v>
          </cell>
          <cell r="H49">
            <v>90</v>
          </cell>
          <cell r="I49">
            <v>11.46</v>
          </cell>
          <cell r="J49" t="str">
            <v/>
          </cell>
          <cell r="K49" t="str">
            <v/>
          </cell>
        </row>
        <row r="50">
          <cell r="A50">
            <v>9781</v>
          </cell>
          <cell r="B50" t="str">
            <v>W. Snoeren - van der Hoek</v>
          </cell>
          <cell r="C50" t="str">
            <v>X011</v>
          </cell>
          <cell r="D50" t="str">
            <v>MEDEW. ALGEMEEN SCHOONMAAKONDERHOUD I</v>
          </cell>
          <cell r="E50">
            <v>1</v>
          </cell>
          <cell r="F50" t="str">
            <v>Schoonmaak CAO</v>
          </cell>
          <cell r="G50" t="str">
            <v>B2</v>
          </cell>
          <cell r="H50">
            <v>90</v>
          </cell>
          <cell r="I50">
            <v>11.46</v>
          </cell>
          <cell r="J50">
            <v>0.46</v>
          </cell>
          <cell r="K50" t="str">
            <v/>
          </cell>
        </row>
        <row r="51">
          <cell r="A51">
            <v>9782</v>
          </cell>
          <cell r="B51" t="str">
            <v>E. Mehinovic</v>
          </cell>
          <cell r="C51" t="str">
            <v>X011</v>
          </cell>
          <cell r="D51" t="str">
            <v>MEDEW. ALGEMEEN SCHOONMAAKONDERHOUD I</v>
          </cell>
          <cell r="E51">
            <v>1</v>
          </cell>
          <cell r="F51" t="str">
            <v>Schoonmaak CAO</v>
          </cell>
          <cell r="G51" t="str">
            <v>B2</v>
          </cell>
          <cell r="H51">
            <v>90</v>
          </cell>
          <cell r="I51">
            <v>11.46</v>
          </cell>
          <cell r="J51" t="str">
            <v/>
          </cell>
          <cell r="K51" t="str">
            <v/>
          </cell>
        </row>
        <row r="52">
          <cell r="A52">
            <v>9783</v>
          </cell>
          <cell r="B52" t="str">
            <v>L. Roberts</v>
          </cell>
          <cell r="C52" t="str">
            <v>X011</v>
          </cell>
          <cell r="D52" t="str">
            <v>MEDEW. ALGEMEEN SCHOONMAAKONDERHOUD I</v>
          </cell>
          <cell r="E52">
            <v>1</v>
          </cell>
          <cell r="F52" t="str">
            <v>Schoonmaak CAO</v>
          </cell>
          <cell r="G52" t="str">
            <v>B2</v>
          </cell>
          <cell r="H52">
            <v>22</v>
          </cell>
          <cell r="I52">
            <v>11.13</v>
          </cell>
          <cell r="J52" t="str">
            <v/>
          </cell>
          <cell r="K52" t="str">
            <v/>
          </cell>
        </row>
        <row r="53">
          <cell r="A53">
            <v>9784</v>
          </cell>
          <cell r="B53" t="str">
            <v>L. Kadar</v>
          </cell>
          <cell r="C53" t="str">
            <v>X011</v>
          </cell>
          <cell r="D53" t="str">
            <v>MEDEW. ALGEMEEN SCHOONMAAKONDERHOUD I</v>
          </cell>
          <cell r="E53">
            <v>1</v>
          </cell>
          <cell r="F53" t="str">
            <v>Schoonmaak CAO</v>
          </cell>
          <cell r="G53" t="str">
            <v>B2</v>
          </cell>
          <cell r="H53">
            <v>90</v>
          </cell>
          <cell r="I53">
            <v>11.46</v>
          </cell>
          <cell r="J53" t="str">
            <v/>
          </cell>
          <cell r="K53" t="str">
            <v/>
          </cell>
        </row>
        <row r="54">
          <cell r="A54">
            <v>9785</v>
          </cell>
          <cell r="B54" t="str">
            <v>W. Schenkels - Khlaijaeng</v>
          </cell>
          <cell r="C54" t="str">
            <v>X011</v>
          </cell>
          <cell r="D54" t="str">
            <v>MEDEW. ALGEMEEN SCHOONMAAKONDERHOUD I</v>
          </cell>
          <cell r="E54">
            <v>1</v>
          </cell>
          <cell r="F54" t="str">
            <v>Schoonmaak CAO</v>
          </cell>
          <cell r="G54" t="str">
            <v>B2</v>
          </cell>
          <cell r="H54">
            <v>90</v>
          </cell>
          <cell r="I54">
            <v>11.46</v>
          </cell>
          <cell r="J54" t="str">
            <v/>
          </cell>
          <cell r="K54" t="str">
            <v/>
          </cell>
        </row>
        <row r="55">
          <cell r="A55">
            <v>9786</v>
          </cell>
          <cell r="B55" t="str">
            <v>C.J.H.A. Snoeren - van Rijen</v>
          </cell>
          <cell r="C55" t="str">
            <v>X011</v>
          </cell>
          <cell r="D55" t="str">
            <v>MEDEW. ALGEMEEN SCHOONMAAKONDERHOUD I</v>
          </cell>
          <cell r="E55">
            <v>1</v>
          </cell>
          <cell r="F55" t="str">
            <v>Schoonmaak CAO</v>
          </cell>
          <cell r="G55" t="str">
            <v>B2</v>
          </cell>
          <cell r="H55">
            <v>90</v>
          </cell>
          <cell r="I55">
            <v>11.46</v>
          </cell>
          <cell r="J55" t="str">
            <v/>
          </cell>
          <cell r="K55" t="str">
            <v/>
          </cell>
        </row>
        <row r="56">
          <cell r="A56">
            <v>9787</v>
          </cell>
          <cell r="B56" t="str">
            <v>I. Mutlu</v>
          </cell>
          <cell r="C56" t="str">
            <v>X011</v>
          </cell>
          <cell r="D56" t="str">
            <v>MEDEW. ALGEMEEN SCHOONMAAKONDERHOUD I</v>
          </cell>
          <cell r="E56">
            <v>1</v>
          </cell>
          <cell r="F56" t="str">
            <v>Schoonmaak CAO</v>
          </cell>
          <cell r="G56" t="str">
            <v>B2</v>
          </cell>
          <cell r="H56">
            <v>22</v>
          </cell>
          <cell r="I56">
            <v>11.13</v>
          </cell>
          <cell r="J56" t="str">
            <v/>
          </cell>
          <cell r="K56" t="str">
            <v/>
          </cell>
        </row>
        <row r="57">
          <cell r="A57">
            <v>9788</v>
          </cell>
          <cell r="B57" t="str">
            <v>P.C.A. de L'or - Prater</v>
          </cell>
          <cell r="C57" t="str">
            <v>X012</v>
          </cell>
          <cell r="D57" t="str">
            <v>MEDEW. ALGEMEEN SCHOONMAAKONDERHOUD II</v>
          </cell>
          <cell r="E57" t="str">
            <v>1+5%</v>
          </cell>
          <cell r="F57" t="str">
            <v>Schoonmaak CAO</v>
          </cell>
          <cell r="G57" t="str">
            <v>B3</v>
          </cell>
          <cell r="H57">
            <v>90</v>
          </cell>
          <cell r="I57">
            <v>12.04</v>
          </cell>
          <cell r="J57" t="str">
            <v/>
          </cell>
          <cell r="K57" t="str">
            <v/>
          </cell>
        </row>
        <row r="58">
          <cell r="A58">
            <v>9789</v>
          </cell>
          <cell r="B58" t="str">
            <v>A.P.M.F. van Loon - van den Boogaard</v>
          </cell>
          <cell r="C58" t="str">
            <v>X011</v>
          </cell>
          <cell r="D58" t="str">
            <v>MEDEW. ALGEMEEN SCHOONMAAKONDERHOUD I</v>
          </cell>
          <cell r="E58">
            <v>1</v>
          </cell>
          <cell r="F58" t="str">
            <v>Schoonmaak CAO</v>
          </cell>
          <cell r="G58" t="str">
            <v>B2</v>
          </cell>
          <cell r="H58">
            <v>90</v>
          </cell>
          <cell r="I58">
            <v>11.46</v>
          </cell>
          <cell r="J58" t="str">
            <v/>
          </cell>
          <cell r="K58" t="str">
            <v/>
          </cell>
        </row>
        <row r="59">
          <cell r="A59">
            <v>9790</v>
          </cell>
          <cell r="B59" t="str">
            <v>L.M.P. Ketelaars</v>
          </cell>
          <cell r="C59" t="str">
            <v>X012</v>
          </cell>
          <cell r="D59" t="str">
            <v>MEDEW. ALGEMEEN SCHOONMAAKONDERHOUD II</v>
          </cell>
          <cell r="E59" t="str">
            <v>1+5%</v>
          </cell>
          <cell r="F59" t="str">
            <v>Schoonmaak CAO</v>
          </cell>
          <cell r="G59" t="str">
            <v>B3</v>
          </cell>
          <cell r="H59">
            <v>90</v>
          </cell>
          <cell r="I59">
            <v>12.04</v>
          </cell>
          <cell r="J59">
            <v>0.53</v>
          </cell>
          <cell r="K59" t="str">
            <v/>
          </cell>
        </row>
        <row r="60">
          <cell r="A60">
            <v>9791</v>
          </cell>
          <cell r="B60" t="str">
            <v>B.T.M. Cools</v>
          </cell>
          <cell r="C60" t="str">
            <v>X012</v>
          </cell>
          <cell r="D60" t="str">
            <v>MEDEW. ALGEMEEN SCHOONMAAKONDERHOUD II</v>
          </cell>
          <cell r="E60" t="str">
            <v>1+5%</v>
          </cell>
          <cell r="F60" t="str">
            <v>Schoonmaak CAO</v>
          </cell>
          <cell r="G60" t="str">
            <v>B3</v>
          </cell>
          <cell r="H60">
            <v>22</v>
          </cell>
          <cell r="I60">
            <v>11.68</v>
          </cell>
          <cell r="J60">
            <v>1.46</v>
          </cell>
          <cell r="K60" t="str">
            <v/>
          </cell>
        </row>
        <row r="61">
          <cell r="A61">
            <v>9792</v>
          </cell>
          <cell r="B61" t="str">
            <v>H. Tektas</v>
          </cell>
          <cell r="C61" t="str">
            <v>X011</v>
          </cell>
          <cell r="D61" t="str">
            <v>MEDEW. ALGEMEEN SCHOONMAAKONDERHOUD I</v>
          </cell>
          <cell r="E61">
            <v>1</v>
          </cell>
          <cell r="F61" t="str">
            <v>Schoonmaak CAO</v>
          </cell>
          <cell r="G61" t="str">
            <v>B2</v>
          </cell>
          <cell r="H61">
            <v>90</v>
          </cell>
          <cell r="I61">
            <v>11.46</v>
          </cell>
          <cell r="J61" t="str">
            <v/>
          </cell>
          <cell r="K61" t="str">
            <v/>
          </cell>
        </row>
        <row r="62">
          <cell r="A62">
            <v>9793</v>
          </cell>
          <cell r="B62" t="str">
            <v>C.F. Perry</v>
          </cell>
          <cell r="C62" t="str">
            <v>X011</v>
          </cell>
          <cell r="D62" t="str">
            <v>MEDEW. ALGEMEEN SCHOONMAAKONDERHOUD I</v>
          </cell>
          <cell r="E62">
            <v>1</v>
          </cell>
          <cell r="F62" t="str">
            <v>Schoonmaak CAO</v>
          </cell>
          <cell r="G62" t="str">
            <v>B2</v>
          </cell>
          <cell r="H62">
            <v>90</v>
          </cell>
          <cell r="I62">
            <v>11.46</v>
          </cell>
          <cell r="J62">
            <v>1.76</v>
          </cell>
          <cell r="K62" t="str">
            <v/>
          </cell>
        </row>
        <row r="63">
          <cell r="A63">
            <v>9794</v>
          </cell>
          <cell r="B63" t="str">
            <v>C.W. van den Hoek - Priems</v>
          </cell>
          <cell r="C63" t="str">
            <v>X011</v>
          </cell>
          <cell r="D63" t="str">
            <v>MEDEW. ALGEMEEN SCHOONMAAKONDERHOUD I</v>
          </cell>
          <cell r="E63">
            <v>1</v>
          </cell>
          <cell r="F63" t="str">
            <v>Schoonmaak CAO</v>
          </cell>
          <cell r="G63" t="str">
            <v>B2</v>
          </cell>
          <cell r="H63">
            <v>90</v>
          </cell>
          <cell r="I63">
            <v>11.46</v>
          </cell>
          <cell r="J63" t="str">
            <v/>
          </cell>
          <cell r="K63" t="str">
            <v/>
          </cell>
        </row>
        <row r="64">
          <cell r="A64">
            <v>9795</v>
          </cell>
          <cell r="B64" t="str">
            <v>P.C.J.E. Raasen</v>
          </cell>
          <cell r="C64" t="str">
            <v>X011</v>
          </cell>
          <cell r="D64" t="str">
            <v>MEDEW. ALGEMEEN SCHOONMAAKONDERHOUD I</v>
          </cell>
          <cell r="E64">
            <v>1</v>
          </cell>
          <cell r="F64" t="str">
            <v>Schoonmaak CAO</v>
          </cell>
          <cell r="G64" t="str">
            <v>B2</v>
          </cell>
          <cell r="H64">
            <v>90</v>
          </cell>
          <cell r="I64">
            <v>11.46</v>
          </cell>
          <cell r="J64" t="str">
            <v/>
          </cell>
          <cell r="K64" t="str">
            <v/>
          </cell>
        </row>
        <row r="65">
          <cell r="A65">
            <v>9796</v>
          </cell>
          <cell r="B65" t="str">
            <v>M.E. Weijtens - Nouwens</v>
          </cell>
          <cell r="C65" t="str">
            <v>X011</v>
          </cell>
          <cell r="D65" t="str">
            <v>MEDEW. ALGEMEEN SCHOONMAAKONDERHOUD I</v>
          </cell>
          <cell r="E65">
            <v>1</v>
          </cell>
          <cell r="F65" t="str">
            <v>Schoonmaak CAO</v>
          </cell>
          <cell r="G65" t="str">
            <v>B2</v>
          </cell>
          <cell r="H65">
            <v>90</v>
          </cell>
          <cell r="I65">
            <v>11.46</v>
          </cell>
          <cell r="J65" t="str">
            <v/>
          </cell>
          <cell r="K65" t="str">
            <v/>
          </cell>
        </row>
        <row r="66">
          <cell r="A66">
            <v>9797</v>
          </cell>
          <cell r="B66" t="str">
            <v>M.J.A. Ijpelaar - Jansens</v>
          </cell>
          <cell r="C66" t="str">
            <v>X041</v>
          </cell>
          <cell r="D66" t="str">
            <v>VOORWERKER ALGEMEEN SCHOONMAAKONDERH. I</v>
          </cell>
          <cell r="E66">
            <v>2</v>
          </cell>
          <cell r="F66" t="str">
            <v>Schoonmaak CAO</v>
          </cell>
          <cell r="G66" t="str">
            <v>B4</v>
          </cell>
          <cell r="H66">
            <v>90</v>
          </cell>
          <cell r="I66">
            <v>12.6</v>
          </cell>
          <cell r="J66" t="str">
            <v/>
          </cell>
          <cell r="K66" t="str">
            <v/>
          </cell>
        </row>
        <row r="67">
          <cell r="A67">
            <v>9798</v>
          </cell>
          <cell r="B67" t="str">
            <v>A.J. Cortez de Urrutia</v>
          </cell>
          <cell r="C67" t="str">
            <v>X011</v>
          </cell>
          <cell r="D67" t="str">
            <v>MEDEW. ALGEMEEN SCHOONMAAKONDERHOUD I</v>
          </cell>
          <cell r="E67">
            <v>1</v>
          </cell>
          <cell r="F67" t="str">
            <v>Schoonmaak CAO</v>
          </cell>
          <cell r="G67" t="str">
            <v>B2</v>
          </cell>
          <cell r="H67">
            <v>90</v>
          </cell>
          <cell r="I67">
            <v>11.46</v>
          </cell>
          <cell r="J67" t="str">
            <v/>
          </cell>
          <cell r="K67" t="str">
            <v/>
          </cell>
        </row>
        <row r="68">
          <cell r="A68">
            <v>9799</v>
          </cell>
          <cell r="B68" t="str">
            <v>C. Douadi - Al Abrak</v>
          </cell>
          <cell r="C68" t="str">
            <v>X011</v>
          </cell>
          <cell r="D68" t="str">
            <v>MEDEW. ALGEMEEN SCHOONMAAKONDERHOUD I</v>
          </cell>
          <cell r="E68">
            <v>1</v>
          </cell>
          <cell r="F68" t="str">
            <v>Schoonmaak CAO</v>
          </cell>
          <cell r="G68" t="str">
            <v>B2</v>
          </cell>
          <cell r="H68">
            <v>90</v>
          </cell>
          <cell r="I68">
            <v>11.46</v>
          </cell>
          <cell r="J68" t="str">
            <v/>
          </cell>
          <cell r="K68" t="str">
            <v/>
          </cell>
        </row>
        <row r="69">
          <cell r="A69">
            <v>9800</v>
          </cell>
          <cell r="B69" t="str">
            <v>S. Ramzan - Mohan</v>
          </cell>
          <cell r="C69" t="str">
            <v>X011</v>
          </cell>
          <cell r="D69" t="str">
            <v>MEDEW. ALGEMEEN SCHOONMAAKONDERHOUD I</v>
          </cell>
          <cell r="E69">
            <v>1</v>
          </cell>
          <cell r="F69" t="str">
            <v>Schoonmaak CAO</v>
          </cell>
          <cell r="G69" t="str">
            <v>B2</v>
          </cell>
          <cell r="H69">
            <v>90</v>
          </cell>
          <cell r="I69">
            <v>11.46</v>
          </cell>
          <cell r="J69" t="str">
            <v/>
          </cell>
          <cell r="K69" t="str">
            <v/>
          </cell>
        </row>
        <row r="70">
          <cell r="A70">
            <v>9802</v>
          </cell>
          <cell r="B70" t="str">
            <v>N. Kalai - El Fayda</v>
          </cell>
          <cell r="C70" t="str">
            <v>X012</v>
          </cell>
          <cell r="D70" t="str">
            <v>MEDEW. ALGEMEEN SCHOONMAAKONDERHOUD II</v>
          </cell>
          <cell r="E70" t="str">
            <v>1+5%</v>
          </cell>
          <cell r="F70" t="str">
            <v>Schoonmaak CAO</v>
          </cell>
          <cell r="G70" t="str">
            <v>B3</v>
          </cell>
          <cell r="H70">
            <v>90</v>
          </cell>
          <cell r="I70">
            <v>12.04</v>
          </cell>
          <cell r="J70" t="str">
            <v/>
          </cell>
          <cell r="K70" t="str">
            <v/>
          </cell>
        </row>
        <row r="71">
          <cell r="A71">
            <v>9803</v>
          </cell>
          <cell r="B71" t="str">
            <v>M. Aarrass - el Boukziri</v>
          </cell>
          <cell r="C71" t="str">
            <v>X011</v>
          </cell>
          <cell r="D71" t="str">
            <v>MEDEW. ALGEMEEN SCHOONMAAKONDERHOUD I</v>
          </cell>
          <cell r="E71">
            <v>1</v>
          </cell>
          <cell r="F71" t="str">
            <v>Schoonmaak CAO</v>
          </cell>
          <cell r="G71" t="str">
            <v>B2</v>
          </cell>
          <cell r="H71">
            <v>90</v>
          </cell>
          <cell r="I71">
            <v>11.46</v>
          </cell>
          <cell r="J71" t="str">
            <v/>
          </cell>
          <cell r="K71" t="str">
            <v/>
          </cell>
        </row>
        <row r="72">
          <cell r="A72">
            <v>9804</v>
          </cell>
          <cell r="B72" t="str">
            <v>R. Chaibi - El-Mariami</v>
          </cell>
          <cell r="C72" t="str">
            <v>X011</v>
          </cell>
          <cell r="D72" t="str">
            <v>MEDEW. ALGEMEEN SCHOONMAAKONDERHOUD I</v>
          </cell>
          <cell r="E72">
            <v>1</v>
          </cell>
          <cell r="F72" t="str">
            <v>Schoonmaak CAO</v>
          </cell>
          <cell r="G72" t="str">
            <v>B2</v>
          </cell>
          <cell r="H72">
            <v>90</v>
          </cell>
          <cell r="I72">
            <v>11.46</v>
          </cell>
          <cell r="J72" t="str">
            <v/>
          </cell>
          <cell r="K72" t="str">
            <v/>
          </cell>
        </row>
        <row r="73">
          <cell r="A73">
            <v>9805</v>
          </cell>
          <cell r="B73" t="str">
            <v>F. Dahman - Aanzi</v>
          </cell>
          <cell r="C73" t="str">
            <v>X011</v>
          </cell>
          <cell r="D73" t="str">
            <v>MEDEW. ALGEMEEN SCHOONMAAKONDERHOUD I</v>
          </cell>
          <cell r="E73">
            <v>1</v>
          </cell>
          <cell r="F73" t="str">
            <v>Schoonmaak CAO</v>
          </cell>
          <cell r="G73" t="str">
            <v>B2</v>
          </cell>
          <cell r="H73">
            <v>90</v>
          </cell>
          <cell r="I73">
            <v>11.46</v>
          </cell>
          <cell r="J73" t="str">
            <v/>
          </cell>
          <cell r="K73" t="str">
            <v/>
          </cell>
        </row>
        <row r="74">
          <cell r="A74">
            <v>9806</v>
          </cell>
          <cell r="B74" t="str">
            <v>F. Abalhaj</v>
          </cell>
          <cell r="C74" t="str">
            <v>X011</v>
          </cell>
          <cell r="D74" t="str">
            <v>MEDEW. ALGEMEEN SCHOONMAAKONDERHOUD I</v>
          </cell>
          <cell r="E74">
            <v>1</v>
          </cell>
          <cell r="F74" t="str">
            <v>Schoonmaak CAO</v>
          </cell>
          <cell r="G74" t="str">
            <v>B2</v>
          </cell>
          <cell r="H74">
            <v>90</v>
          </cell>
          <cell r="I74">
            <v>11.46</v>
          </cell>
          <cell r="J74" t="str">
            <v/>
          </cell>
          <cell r="K74" t="str">
            <v/>
          </cell>
        </row>
        <row r="75">
          <cell r="A75">
            <v>9807</v>
          </cell>
          <cell r="B75" t="str">
            <v>S. Geeta - Autar</v>
          </cell>
          <cell r="C75" t="str">
            <v>X011</v>
          </cell>
          <cell r="D75" t="str">
            <v>MEDEW. ALGEMEEN SCHOONMAAKONDERHOUD I</v>
          </cell>
          <cell r="E75">
            <v>1</v>
          </cell>
          <cell r="F75" t="str">
            <v>Schoonmaak CAO</v>
          </cell>
          <cell r="G75" t="str">
            <v>B2</v>
          </cell>
          <cell r="H75">
            <v>90</v>
          </cell>
          <cell r="I75">
            <v>11.46</v>
          </cell>
          <cell r="J75" t="str">
            <v/>
          </cell>
          <cell r="K75" t="str">
            <v/>
          </cell>
        </row>
        <row r="76">
          <cell r="A76">
            <v>9808</v>
          </cell>
          <cell r="B76" t="str">
            <v>H. Harrara</v>
          </cell>
          <cell r="C76" t="str">
            <v>X011</v>
          </cell>
          <cell r="D76" t="str">
            <v>MEDEW. ALGEMEEN SCHOONMAAKONDERHOUD I</v>
          </cell>
          <cell r="E76">
            <v>1</v>
          </cell>
          <cell r="F76" t="str">
            <v>Schoonmaak CAO</v>
          </cell>
          <cell r="G76" t="str">
            <v>B2</v>
          </cell>
          <cell r="H76">
            <v>90</v>
          </cell>
          <cell r="I76">
            <v>11.46</v>
          </cell>
          <cell r="J76" t="str">
            <v/>
          </cell>
          <cell r="K76" t="str">
            <v/>
          </cell>
        </row>
        <row r="77">
          <cell r="A77">
            <v>9809</v>
          </cell>
          <cell r="B77" t="str">
            <v>W. Geven - Overhorst</v>
          </cell>
          <cell r="C77" t="str">
            <v>X011</v>
          </cell>
          <cell r="D77" t="str">
            <v>MEDEW. ALGEMEEN SCHOONMAAKONDERHOUD I</v>
          </cell>
          <cell r="E77">
            <v>1</v>
          </cell>
          <cell r="F77" t="str">
            <v>Schoonmaak CAO</v>
          </cell>
          <cell r="G77" t="str">
            <v>B2</v>
          </cell>
          <cell r="H77">
            <v>90</v>
          </cell>
          <cell r="I77">
            <v>11.46</v>
          </cell>
          <cell r="J77">
            <v>0.09</v>
          </cell>
          <cell r="K77" t="str">
            <v/>
          </cell>
        </row>
        <row r="78">
          <cell r="A78">
            <v>9810</v>
          </cell>
          <cell r="B78" t="str">
            <v>L. Kada - El Khouani</v>
          </cell>
          <cell r="C78" t="str">
            <v>X011</v>
          </cell>
          <cell r="D78" t="str">
            <v>MEDEW. ALGEMEEN SCHOONMAAKONDERHOUD I</v>
          </cell>
          <cell r="E78">
            <v>1</v>
          </cell>
          <cell r="F78" t="str">
            <v>Schoonmaak CAO</v>
          </cell>
          <cell r="G78" t="str">
            <v>B2</v>
          </cell>
          <cell r="H78">
            <v>90</v>
          </cell>
          <cell r="I78">
            <v>11.46</v>
          </cell>
          <cell r="J78" t="str">
            <v/>
          </cell>
          <cell r="K78" t="str">
            <v/>
          </cell>
        </row>
        <row r="79">
          <cell r="A79">
            <v>9811</v>
          </cell>
          <cell r="B79" t="str">
            <v>S. Belarbi - Belarbi</v>
          </cell>
          <cell r="C79" t="str">
            <v>X011</v>
          </cell>
          <cell r="D79" t="str">
            <v>MEDEW. ALGEMEEN SCHOONMAAKONDERHOUD I</v>
          </cell>
          <cell r="E79">
            <v>1</v>
          </cell>
          <cell r="F79" t="str">
            <v>Schoonmaak CAO</v>
          </cell>
          <cell r="G79" t="str">
            <v>B2</v>
          </cell>
          <cell r="H79">
            <v>90</v>
          </cell>
          <cell r="I79">
            <v>11.46</v>
          </cell>
          <cell r="J79" t="str">
            <v/>
          </cell>
          <cell r="K79" t="str">
            <v/>
          </cell>
        </row>
        <row r="80">
          <cell r="A80">
            <v>9812</v>
          </cell>
          <cell r="B80" t="str">
            <v>A. Kaaouas - Kaaouas</v>
          </cell>
          <cell r="C80" t="str">
            <v>X011</v>
          </cell>
          <cell r="D80" t="str">
            <v>MEDEW. ALGEMEEN SCHOONMAAKONDERHOUD I</v>
          </cell>
          <cell r="E80">
            <v>1</v>
          </cell>
          <cell r="F80" t="str">
            <v>Schoonmaak CAO</v>
          </cell>
          <cell r="G80" t="str">
            <v>B2</v>
          </cell>
          <cell r="H80">
            <v>90</v>
          </cell>
          <cell r="I80">
            <v>11.46</v>
          </cell>
          <cell r="J80" t="str">
            <v/>
          </cell>
          <cell r="K80" t="str">
            <v/>
          </cell>
        </row>
        <row r="81">
          <cell r="A81">
            <v>9813</v>
          </cell>
          <cell r="B81" t="str">
            <v>R. Kada</v>
          </cell>
          <cell r="C81" t="str">
            <v>X012</v>
          </cell>
          <cell r="D81" t="str">
            <v>MEDEW. ALGEMEEN SCHOONMAAKONDERHOUD II</v>
          </cell>
          <cell r="E81" t="str">
            <v>1+5%</v>
          </cell>
          <cell r="F81" t="str">
            <v>Schoonmaak CAO</v>
          </cell>
          <cell r="G81" t="str">
            <v>B3</v>
          </cell>
          <cell r="H81">
            <v>90</v>
          </cell>
          <cell r="I81">
            <v>12.04</v>
          </cell>
          <cell r="J81" t="str">
            <v/>
          </cell>
          <cell r="K81" t="str">
            <v/>
          </cell>
        </row>
        <row r="82">
          <cell r="A82">
            <v>9814</v>
          </cell>
          <cell r="B82" t="str">
            <v>R. Darghal</v>
          </cell>
          <cell r="C82" t="str">
            <v>X011</v>
          </cell>
          <cell r="D82" t="str">
            <v>MEDEW. ALGEMEEN SCHOONMAAKONDERHOUD I</v>
          </cell>
          <cell r="E82">
            <v>1</v>
          </cell>
          <cell r="F82" t="str">
            <v>Schoonmaak CAO</v>
          </cell>
          <cell r="G82" t="str">
            <v>B2</v>
          </cell>
          <cell r="H82">
            <v>90</v>
          </cell>
          <cell r="I82">
            <v>11.46</v>
          </cell>
          <cell r="J82" t="str">
            <v/>
          </cell>
          <cell r="K82" t="str">
            <v/>
          </cell>
        </row>
        <row r="83">
          <cell r="A83">
            <v>9815</v>
          </cell>
          <cell r="B83" t="str">
            <v>M. Samad</v>
          </cell>
          <cell r="C83" t="str">
            <v>X011</v>
          </cell>
          <cell r="D83" t="str">
            <v>MEDEW. ALGEMEEN SCHOONMAAKONDERHOUD I</v>
          </cell>
          <cell r="E83">
            <v>1</v>
          </cell>
          <cell r="F83" t="str">
            <v>Schoonmaak CAO</v>
          </cell>
          <cell r="G83" t="str">
            <v>B2</v>
          </cell>
          <cell r="H83">
            <v>90</v>
          </cell>
          <cell r="I83">
            <v>11.46</v>
          </cell>
          <cell r="J83" t="str">
            <v/>
          </cell>
          <cell r="K83" t="str">
            <v/>
          </cell>
        </row>
        <row r="84">
          <cell r="A84">
            <v>9816</v>
          </cell>
          <cell r="B84" t="str">
            <v>R. Bouhaddou</v>
          </cell>
          <cell r="C84" t="str">
            <v>X011</v>
          </cell>
          <cell r="D84" t="str">
            <v>MEDEW. ALGEMEEN SCHOONMAAKONDERHOUD I</v>
          </cell>
          <cell r="E84">
            <v>1</v>
          </cell>
          <cell r="F84" t="str">
            <v>Schoonmaak CAO</v>
          </cell>
          <cell r="G84" t="str">
            <v>B2</v>
          </cell>
          <cell r="H84">
            <v>22</v>
          </cell>
          <cell r="I84">
            <v>11.13</v>
          </cell>
          <cell r="J84" t="str">
            <v/>
          </cell>
          <cell r="K84" t="str">
            <v/>
          </cell>
        </row>
        <row r="85">
          <cell r="A85">
            <v>9817</v>
          </cell>
          <cell r="B85" t="str">
            <v>B. Ouallil</v>
          </cell>
          <cell r="C85" t="str">
            <v>X011</v>
          </cell>
          <cell r="D85" t="str">
            <v>MEDEW. ALGEMEEN SCHOONMAAKONDERHOUD I</v>
          </cell>
          <cell r="E85">
            <v>1</v>
          </cell>
          <cell r="F85" t="str">
            <v>Schoonmaak CAO</v>
          </cell>
          <cell r="G85" t="str">
            <v>B2</v>
          </cell>
          <cell r="H85">
            <v>22</v>
          </cell>
          <cell r="I85">
            <v>11.13</v>
          </cell>
          <cell r="J85" t="str">
            <v/>
          </cell>
          <cell r="K85" t="str">
            <v/>
          </cell>
        </row>
        <row r="86">
          <cell r="A86">
            <v>9818</v>
          </cell>
          <cell r="B86" t="str">
            <v>E.H. Amjahad</v>
          </cell>
          <cell r="C86" t="str">
            <v>X011</v>
          </cell>
          <cell r="D86" t="str">
            <v>MEDEW. ALGEMEEN SCHOONMAAKONDERHOUD I</v>
          </cell>
          <cell r="E86">
            <v>1</v>
          </cell>
          <cell r="F86" t="str">
            <v>Schoonmaak CAO</v>
          </cell>
          <cell r="G86" t="str">
            <v>B2</v>
          </cell>
          <cell r="H86">
            <v>90</v>
          </cell>
          <cell r="I86">
            <v>11.46</v>
          </cell>
          <cell r="J86" t="str">
            <v/>
          </cell>
          <cell r="K86" t="str">
            <v/>
          </cell>
        </row>
        <row r="87">
          <cell r="A87">
            <v>9819</v>
          </cell>
          <cell r="B87" t="str">
            <v>F. Zerwali</v>
          </cell>
          <cell r="C87" t="str">
            <v>X011</v>
          </cell>
          <cell r="D87" t="str">
            <v>MEDEW. ALGEMEEN SCHOONMAAKONDERHOUD I</v>
          </cell>
          <cell r="E87">
            <v>1</v>
          </cell>
          <cell r="F87" t="str">
            <v>Schoonmaak CAO</v>
          </cell>
          <cell r="G87" t="str">
            <v>B2</v>
          </cell>
          <cell r="H87">
            <v>90</v>
          </cell>
          <cell r="I87">
            <v>11.46</v>
          </cell>
          <cell r="J87" t="str">
            <v/>
          </cell>
          <cell r="K87" t="str">
            <v/>
          </cell>
        </row>
        <row r="88">
          <cell r="A88">
            <v>9820</v>
          </cell>
          <cell r="B88" t="str">
            <v>C. Ammari</v>
          </cell>
          <cell r="C88" t="str">
            <v>X011</v>
          </cell>
          <cell r="D88" t="str">
            <v>MEDEW. ALGEMEEN SCHOONMAAKONDERHOUD I</v>
          </cell>
          <cell r="E88">
            <v>1</v>
          </cell>
          <cell r="F88" t="str">
            <v>Schoonmaak CAO</v>
          </cell>
          <cell r="G88" t="str">
            <v>B2</v>
          </cell>
          <cell r="H88">
            <v>22</v>
          </cell>
          <cell r="I88">
            <v>11.13</v>
          </cell>
          <cell r="J88" t="str">
            <v/>
          </cell>
          <cell r="K88" t="str">
            <v/>
          </cell>
        </row>
        <row r="89">
          <cell r="A89">
            <v>9821</v>
          </cell>
          <cell r="B89" t="str">
            <v>A. El Marini - Baaouch</v>
          </cell>
          <cell r="C89" t="str">
            <v>X011</v>
          </cell>
          <cell r="D89" t="str">
            <v>MEDEW. ALGEMEEN SCHOONMAAKONDERHOUD I</v>
          </cell>
          <cell r="E89">
            <v>1</v>
          </cell>
          <cell r="F89" t="str">
            <v>Schoonmaak CAO</v>
          </cell>
          <cell r="G89" t="str">
            <v>B2</v>
          </cell>
          <cell r="H89">
            <v>90</v>
          </cell>
          <cell r="I89">
            <v>11.46</v>
          </cell>
          <cell r="J89" t="str">
            <v/>
          </cell>
          <cell r="K89" t="str">
            <v/>
          </cell>
        </row>
        <row r="90">
          <cell r="A90">
            <v>9823</v>
          </cell>
          <cell r="B90" t="str">
            <v>K. Jager - Hanoeman</v>
          </cell>
          <cell r="C90" t="str">
            <v>X011</v>
          </cell>
          <cell r="D90" t="str">
            <v>MEDEW. ALGEMEEN SCHOONMAAKONDERHOUD I</v>
          </cell>
          <cell r="E90">
            <v>1</v>
          </cell>
          <cell r="F90" t="str">
            <v>Schoonmaak CAO</v>
          </cell>
          <cell r="G90" t="str">
            <v>B2</v>
          </cell>
          <cell r="H90">
            <v>90</v>
          </cell>
          <cell r="I90">
            <v>11.46</v>
          </cell>
          <cell r="J90" t="str">
            <v/>
          </cell>
          <cell r="K90" t="str">
            <v/>
          </cell>
        </row>
        <row r="91">
          <cell r="A91">
            <v>9824</v>
          </cell>
          <cell r="B91" t="str">
            <v>G. Geertsma</v>
          </cell>
          <cell r="C91" t="str">
            <v>X011</v>
          </cell>
          <cell r="D91" t="str">
            <v>MEDEW. ALGEMEEN SCHOONMAAKONDERHOUD I</v>
          </cell>
          <cell r="E91">
            <v>1</v>
          </cell>
          <cell r="F91" t="str">
            <v>Schoonmaak CAO</v>
          </cell>
          <cell r="G91" t="str">
            <v>B2</v>
          </cell>
          <cell r="H91">
            <v>90</v>
          </cell>
          <cell r="I91">
            <v>11.46</v>
          </cell>
          <cell r="J91" t="str">
            <v/>
          </cell>
          <cell r="K91" t="str">
            <v/>
          </cell>
        </row>
        <row r="92">
          <cell r="A92">
            <v>9825</v>
          </cell>
          <cell r="B92" t="str">
            <v>F. El Khadiri - Belali</v>
          </cell>
          <cell r="C92" t="str">
            <v>X011</v>
          </cell>
          <cell r="D92" t="str">
            <v>MEDEW. ALGEMEEN SCHOONMAAKONDERHOUD I</v>
          </cell>
          <cell r="E92">
            <v>1</v>
          </cell>
          <cell r="F92" t="str">
            <v>Schoonmaak CAO</v>
          </cell>
          <cell r="G92" t="str">
            <v>B2</v>
          </cell>
          <cell r="H92">
            <v>90</v>
          </cell>
          <cell r="I92">
            <v>11.46</v>
          </cell>
          <cell r="J92" t="str">
            <v/>
          </cell>
          <cell r="K92" t="str">
            <v/>
          </cell>
        </row>
        <row r="93">
          <cell r="A93">
            <v>9826</v>
          </cell>
          <cell r="B93" t="str">
            <v>H. Bissinti</v>
          </cell>
          <cell r="C93" t="str">
            <v>X011</v>
          </cell>
          <cell r="D93" t="str">
            <v>MEDEW. ALGEMEEN SCHOONMAAKONDERHOUD I</v>
          </cell>
          <cell r="E93">
            <v>1</v>
          </cell>
          <cell r="F93" t="str">
            <v>Schoonmaak CAO</v>
          </cell>
          <cell r="G93" t="str">
            <v>B2</v>
          </cell>
          <cell r="H93">
            <v>90</v>
          </cell>
          <cell r="I93">
            <v>11.46</v>
          </cell>
          <cell r="J93" t="str">
            <v/>
          </cell>
          <cell r="K93" t="str">
            <v/>
          </cell>
        </row>
        <row r="94">
          <cell r="A94">
            <v>9827</v>
          </cell>
          <cell r="B94" t="str">
            <v>S. Attaea</v>
          </cell>
          <cell r="C94" t="str">
            <v>X011</v>
          </cell>
          <cell r="D94" t="str">
            <v>MEDEW. ALGEMEEN SCHOONMAAKONDERHOUD I</v>
          </cell>
          <cell r="E94">
            <v>1</v>
          </cell>
          <cell r="F94" t="str">
            <v>Schoonmaak CAO</v>
          </cell>
          <cell r="G94" t="str">
            <v>B2</v>
          </cell>
          <cell r="H94">
            <v>22</v>
          </cell>
          <cell r="I94">
            <v>11.13</v>
          </cell>
          <cell r="J94" t="str">
            <v/>
          </cell>
          <cell r="K94" t="str">
            <v/>
          </cell>
        </row>
        <row r="95">
          <cell r="A95">
            <v>9828</v>
          </cell>
          <cell r="B95" t="str">
            <v>F. Al Bai</v>
          </cell>
          <cell r="C95" t="str">
            <v>X011</v>
          </cell>
          <cell r="D95" t="str">
            <v>MEDEW. ALGEMEEN SCHOONMAAKONDERHOUD I</v>
          </cell>
          <cell r="E95">
            <v>1</v>
          </cell>
          <cell r="F95" t="str">
            <v>Schoonmaak CAO</v>
          </cell>
          <cell r="G95" t="str">
            <v>B2</v>
          </cell>
          <cell r="H95">
            <v>90</v>
          </cell>
          <cell r="I95">
            <v>11.46</v>
          </cell>
          <cell r="J95" t="str">
            <v/>
          </cell>
          <cell r="K95" t="str">
            <v/>
          </cell>
        </row>
        <row r="96">
          <cell r="A96">
            <v>9829</v>
          </cell>
          <cell r="B96" t="str">
            <v>L. Acosta Vasquez</v>
          </cell>
          <cell r="C96" t="str">
            <v>X011</v>
          </cell>
          <cell r="D96" t="str">
            <v>MEDEW. ALGEMEEN SCHOONMAAKONDERHOUD I</v>
          </cell>
          <cell r="E96">
            <v>1</v>
          </cell>
          <cell r="F96" t="str">
            <v>Schoonmaak CAO</v>
          </cell>
          <cell r="G96" t="str">
            <v>B2</v>
          </cell>
          <cell r="H96">
            <v>22</v>
          </cell>
          <cell r="I96">
            <v>11.13</v>
          </cell>
          <cell r="J96" t="str">
            <v/>
          </cell>
          <cell r="K96" t="str">
            <v/>
          </cell>
        </row>
        <row r="97">
          <cell r="A97">
            <v>9830</v>
          </cell>
          <cell r="B97" t="str">
            <v>S. Changoer</v>
          </cell>
          <cell r="C97" t="str">
            <v>X011</v>
          </cell>
          <cell r="D97" t="str">
            <v>MEDEW. ALGEMEEN SCHOONMAAKONDERHOUD I</v>
          </cell>
          <cell r="E97">
            <v>1</v>
          </cell>
          <cell r="F97" t="str">
            <v>Schoonmaak CAO</v>
          </cell>
          <cell r="G97" t="str">
            <v>B2</v>
          </cell>
          <cell r="H97">
            <v>90</v>
          </cell>
          <cell r="I97">
            <v>11.46</v>
          </cell>
          <cell r="J97" t="str">
            <v/>
          </cell>
          <cell r="K97" t="str">
            <v/>
          </cell>
        </row>
        <row r="98">
          <cell r="A98">
            <v>9831</v>
          </cell>
          <cell r="B98" t="str">
            <v>T. van den Oudenalder</v>
          </cell>
          <cell r="C98" t="str">
            <v>X011</v>
          </cell>
          <cell r="D98" t="str">
            <v>MEDEW. ALGEMEEN SCHOONMAAKONDERHOUD I</v>
          </cell>
          <cell r="E98">
            <v>1</v>
          </cell>
          <cell r="F98" t="str">
            <v>Schoonmaak CAO</v>
          </cell>
          <cell r="G98" t="str">
            <v>B2</v>
          </cell>
          <cell r="H98">
            <v>22</v>
          </cell>
          <cell r="I98">
            <v>11.13</v>
          </cell>
          <cell r="J98" t="str">
            <v/>
          </cell>
          <cell r="K98" t="str">
            <v/>
          </cell>
        </row>
        <row r="99">
          <cell r="A99">
            <v>9832</v>
          </cell>
          <cell r="B99" t="str">
            <v>H. El Marini</v>
          </cell>
          <cell r="C99" t="str">
            <v>X011</v>
          </cell>
          <cell r="D99" t="str">
            <v>MEDEW. ALGEMEEN SCHOONMAAKONDERHOUD I</v>
          </cell>
          <cell r="E99">
            <v>1</v>
          </cell>
          <cell r="F99" t="str">
            <v>Schoonmaak CAO</v>
          </cell>
          <cell r="G99" t="str">
            <v>B2</v>
          </cell>
          <cell r="H99">
            <v>22</v>
          </cell>
          <cell r="I99">
            <v>11.13</v>
          </cell>
          <cell r="J99" t="str">
            <v/>
          </cell>
          <cell r="K99" t="str">
            <v/>
          </cell>
        </row>
        <row r="100">
          <cell r="A100">
            <v>9833</v>
          </cell>
          <cell r="B100" t="str">
            <v>N. Dahdouhi</v>
          </cell>
          <cell r="C100" t="str">
            <v>X011</v>
          </cell>
          <cell r="D100" t="str">
            <v>MEDEW. ALGEMEEN SCHOONMAAKONDERHOUD I</v>
          </cell>
          <cell r="E100">
            <v>1</v>
          </cell>
          <cell r="F100" t="str">
            <v>Schoonmaak CAO</v>
          </cell>
          <cell r="G100" t="str">
            <v>B2</v>
          </cell>
          <cell r="H100">
            <v>90</v>
          </cell>
          <cell r="I100">
            <v>11.46</v>
          </cell>
          <cell r="J100" t="str">
            <v/>
          </cell>
          <cell r="K100" t="str">
            <v/>
          </cell>
        </row>
        <row r="101">
          <cell r="A101">
            <v>9834</v>
          </cell>
          <cell r="B101" t="str">
            <v>S.B.N. Lupescu</v>
          </cell>
          <cell r="C101" t="str">
            <v>X011</v>
          </cell>
          <cell r="D101" t="str">
            <v>MEDEW. ALGEMEEN SCHOONMAAKONDERHOUD I</v>
          </cell>
          <cell r="E101">
            <v>1</v>
          </cell>
          <cell r="F101" t="str">
            <v>Schoonmaak CAO</v>
          </cell>
          <cell r="G101" t="str">
            <v>B2</v>
          </cell>
          <cell r="H101">
            <v>21</v>
          </cell>
          <cell r="I101">
            <v>9.4600000000000009</v>
          </cell>
          <cell r="J101" t="str">
            <v/>
          </cell>
          <cell r="K101" t="str">
            <v/>
          </cell>
        </row>
        <row r="102">
          <cell r="A102">
            <v>9835</v>
          </cell>
          <cell r="B102" t="str">
            <v>H. Abetoy</v>
          </cell>
          <cell r="C102" t="str">
            <v>X011</v>
          </cell>
          <cell r="D102" t="str">
            <v>MEDEW. ALGEMEEN SCHOONMAAKONDERHOUD I</v>
          </cell>
          <cell r="E102">
            <v>1</v>
          </cell>
          <cell r="F102" t="str">
            <v>Schoonmaak CAO</v>
          </cell>
          <cell r="G102" t="str">
            <v>B2</v>
          </cell>
          <cell r="H102">
            <v>22</v>
          </cell>
          <cell r="I102">
            <v>11.13</v>
          </cell>
          <cell r="J102" t="str">
            <v/>
          </cell>
          <cell r="K102" t="str">
            <v/>
          </cell>
        </row>
        <row r="103">
          <cell r="A103">
            <v>9836</v>
          </cell>
          <cell r="B103" t="str">
            <v>M.A. Carstens</v>
          </cell>
          <cell r="C103" t="str">
            <v>X011</v>
          </cell>
          <cell r="D103" t="str">
            <v>MEDEW. ALGEMEEN SCHOONMAAKONDERHOUD I</v>
          </cell>
          <cell r="E103">
            <v>1</v>
          </cell>
          <cell r="F103" t="str">
            <v>Schoonmaak CAO</v>
          </cell>
          <cell r="G103" t="str">
            <v>B2</v>
          </cell>
          <cell r="H103">
            <v>22</v>
          </cell>
          <cell r="I103">
            <v>11.13</v>
          </cell>
          <cell r="J103" t="str">
            <v/>
          </cell>
          <cell r="K103" t="str">
            <v/>
          </cell>
        </row>
        <row r="104">
          <cell r="A104">
            <v>9837</v>
          </cell>
          <cell r="B104" t="str">
            <v>B. Guerbaoui</v>
          </cell>
          <cell r="C104" t="str">
            <v>X011</v>
          </cell>
          <cell r="D104" t="str">
            <v>MEDEW. ALGEMEEN SCHOONMAAKONDERHOUD I</v>
          </cell>
          <cell r="E104">
            <v>1</v>
          </cell>
          <cell r="F104" t="str">
            <v>Schoonmaak CAO</v>
          </cell>
          <cell r="G104" t="str">
            <v>B2</v>
          </cell>
          <cell r="H104">
            <v>22</v>
          </cell>
          <cell r="I104">
            <v>11.13</v>
          </cell>
          <cell r="J104" t="str">
            <v/>
          </cell>
          <cell r="K104" t="str">
            <v/>
          </cell>
        </row>
        <row r="105">
          <cell r="A105">
            <v>9838</v>
          </cell>
          <cell r="B105" t="str">
            <v>A. Singh</v>
          </cell>
          <cell r="C105" t="str">
            <v>X011</v>
          </cell>
          <cell r="D105" t="str">
            <v>MEDEW. ALGEMEEN SCHOONMAAKONDERHOUD I</v>
          </cell>
          <cell r="E105">
            <v>1</v>
          </cell>
          <cell r="F105" t="str">
            <v>Schoonmaak CAO</v>
          </cell>
          <cell r="G105" t="str">
            <v>B2</v>
          </cell>
          <cell r="H105">
            <v>90</v>
          </cell>
          <cell r="I105">
            <v>11.46</v>
          </cell>
          <cell r="J105" t="str">
            <v/>
          </cell>
          <cell r="K105" t="str">
            <v/>
          </cell>
        </row>
        <row r="106">
          <cell r="A106">
            <v>9839</v>
          </cell>
          <cell r="B106" t="str">
            <v>A. van den Berg</v>
          </cell>
          <cell r="C106" t="str">
            <v>X011</v>
          </cell>
          <cell r="D106" t="str">
            <v>MEDEW. ALGEMEEN SCHOONMAAKONDERHOUD I</v>
          </cell>
          <cell r="E106">
            <v>1</v>
          </cell>
          <cell r="F106" t="str">
            <v>Schoonmaak CAO</v>
          </cell>
          <cell r="G106" t="str">
            <v>B2</v>
          </cell>
          <cell r="H106">
            <v>22</v>
          </cell>
          <cell r="I106">
            <v>11.13</v>
          </cell>
          <cell r="J106" t="str">
            <v/>
          </cell>
          <cell r="K106" t="str">
            <v/>
          </cell>
        </row>
        <row r="107">
          <cell r="A107">
            <v>9840</v>
          </cell>
          <cell r="B107" t="str">
            <v>H. Inan</v>
          </cell>
          <cell r="C107" t="str">
            <v>X011</v>
          </cell>
          <cell r="D107" t="str">
            <v>MEDEW. ALGEMEEN SCHOONMAAKONDERHOUD I</v>
          </cell>
          <cell r="E107">
            <v>1</v>
          </cell>
          <cell r="F107" t="str">
            <v>Schoonmaak CAO</v>
          </cell>
          <cell r="G107" t="str">
            <v>B2</v>
          </cell>
          <cell r="H107">
            <v>22</v>
          </cell>
          <cell r="I107">
            <v>11.13</v>
          </cell>
          <cell r="J107" t="str">
            <v/>
          </cell>
          <cell r="K107" t="str">
            <v/>
          </cell>
        </row>
        <row r="108">
          <cell r="A108">
            <v>9841</v>
          </cell>
          <cell r="B108" t="str">
            <v>K.P. Hernandez Mendez</v>
          </cell>
          <cell r="C108" t="str">
            <v>X011</v>
          </cell>
          <cell r="D108" t="str">
            <v>MEDEW. ALGEMEEN SCHOONMAAKONDERHOUD I</v>
          </cell>
          <cell r="E108">
            <v>1</v>
          </cell>
          <cell r="F108" t="str">
            <v>Schoonmaak CAO</v>
          </cell>
          <cell r="G108" t="str">
            <v>B2</v>
          </cell>
          <cell r="H108">
            <v>22</v>
          </cell>
          <cell r="I108">
            <v>11.13</v>
          </cell>
          <cell r="J108" t="str">
            <v/>
          </cell>
          <cell r="K108" t="str">
            <v/>
          </cell>
        </row>
        <row r="109">
          <cell r="A109">
            <v>9842</v>
          </cell>
          <cell r="B109" t="str">
            <v>N.T. Janga</v>
          </cell>
          <cell r="C109" t="str">
            <v>X011</v>
          </cell>
          <cell r="D109" t="str">
            <v>MEDEW. ALGEMEEN SCHOONMAAKONDERHOUD I</v>
          </cell>
          <cell r="E109">
            <v>1</v>
          </cell>
          <cell r="F109" t="str">
            <v>Schoonmaak CAO</v>
          </cell>
          <cell r="G109" t="str">
            <v>B2</v>
          </cell>
          <cell r="H109">
            <v>22</v>
          </cell>
          <cell r="I109">
            <v>11.13</v>
          </cell>
          <cell r="J109" t="str">
            <v/>
          </cell>
          <cell r="K109" t="str">
            <v/>
          </cell>
        </row>
        <row r="110">
          <cell r="A110">
            <v>9843</v>
          </cell>
          <cell r="B110" t="str">
            <v>H.M.M.A. Hamada</v>
          </cell>
          <cell r="C110" t="str">
            <v>X011</v>
          </cell>
          <cell r="D110" t="str">
            <v>MEDEW. ALGEMEEN SCHOONMAAKONDERHOUD I</v>
          </cell>
          <cell r="E110">
            <v>1</v>
          </cell>
          <cell r="F110" t="str">
            <v>Schoonmaak CAO</v>
          </cell>
          <cell r="G110" t="str">
            <v>B2</v>
          </cell>
          <cell r="H110">
            <v>22</v>
          </cell>
          <cell r="I110">
            <v>11.13</v>
          </cell>
          <cell r="J110" t="str">
            <v/>
          </cell>
          <cell r="K110" t="str">
            <v/>
          </cell>
        </row>
        <row r="111">
          <cell r="A111">
            <v>9844</v>
          </cell>
          <cell r="B111" t="str">
            <v>E. Misko</v>
          </cell>
          <cell r="C111" t="str">
            <v>X011</v>
          </cell>
          <cell r="D111" t="str">
            <v>MEDEW. ALGEMEEN SCHOONMAAKONDERHOUD I</v>
          </cell>
          <cell r="E111">
            <v>1</v>
          </cell>
          <cell r="F111" t="str">
            <v>Schoonmaak CAO</v>
          </cell>
          <cell r="G111" t="str">
            <v>B2</v>
          </cell>
          <cell r="H111">
            <v>90</v>
          </cell>
          <cell r="I111">
            <v>11.46</v>
          </cell>
          <cell r="J111" t="str">
            <v/>
          </cell>
          <cell r="K111" t="str">
            <v/>
          </cell>
        </row>
        <row r="112">
          <cell r="A112">
            <v>9845</v>
          </cell>
          <cell r="B112" t="str">
            <v>I. Besirevic</v>
          </cell>
          <cell r="C112" t="str">
            <v>X041</v>
          </cell>
          <cell r="D112" t="str">
            <v>VOORWERKER ALGEMEEN SCHOONMAAKONDERH. I</v>
          </cell>
          <cell r="E112">
            <v>2</v>
          </cell>
          <cell r="F112" t="str">
            <v>Schoonmaak CAO</v>
          </cell>
          <cell r="G112" t="str">
            <v>B4</v>
          </cell>
          <cell r="H112">
            <v>90</v>
          </cell>
          <cell r="I112">
            <v>12.6</v>
          </cell>
          <cell r="J112" t="str">
            <v/>
          </cell>
          <cell r="K112" t="str">
            <v/>
          </cell>
        </row>
        <row r="113">
          <cell r="A113">
            <v>9847</v>
          </cell>
          <cell r="B113" t="str">
            <v>J. Mahfoud</v>
          </cell>
          <cell r="C113" t="str">
            <v>X011</v>
          </cell>
          <cell r="D113" t="str">
            <v>MEDEW. ALGEMEEN SCHOONMAAKONDERHOUD I</v>
          </cell>
          <cell r="E113">
            <v>1</v>
          </cell>
          <cell r="F113" t="str">
            <v>Schoonmaak CAO</v>
          </cell>
          <cell r="G113" t="str">
            <v>B2</v>
          </cell>
          <cell r="H113">
            <v>90</v>
          </cell>
          <cell r="I113">
            <v>11.46</v>
          </cell>
          <cell r="J113">
            <v>0.59</v>
          </cell>
          <cell r="K113" t="str">
            <v/>
          </cell>
        </row>
        <row r="114">
          <cell r="A114">
            <v>9849</v>
          </cell>
          <cell r="B114" t="str">
            <v>G.K. Ahlijah</v>
          </cell>
          <cell r="C114" t="str">
            <v>X012</v>
          </cell>
          <cell r="D114" t="str">
            <v>MEDEW. ALGEMEEN SCHOONMAAKONDERHOUD II</v>
          </cell>
          <cell r="E114" t="str">
            <v>1+5%</v>
          </cell>
          <cell r="F114" t="str">
            <v>Schoonmaak CAO</v>
          </cell>
          <cell r="G114" t="str">
            <v>B3</v>
          </cell>
          <cell r="H114">
            <v>22</v>
          </cell>
          <cell r="I114">
            <v>11.68</v>
          </cell>
          <cell r="J114" t="str">
            <v/>
          </cell>
          <cell r="K114" t="str">
            <v/>
          </cell>
        </row>
        <row r="115">
          <cell r="A115">
            <v>9850</v>
          </cell>
          <cell r="B115" t="str">
            <v>J.N. Boateng</v>
          </cell>
          <cell r="C115" t="str">
            <v>X011</v>
          </cell>
          <cell r="D115" t="str">
            <v>MEDEW. ALGEMEEN SCHOONMAAKONDERHOUD I</v>
          </cell>
          <cell r="E115">
            <v>1</v>
          </cell>
          <cell r="F115" t="str">
            <v>Schoonmaak CAO</v>
          </cell>
          <cell r="G115" t="str">
            <v>B2</v>
          </cell>
          <cell r="H115">
            <v>22</v>
          </cell>
          <cell r="I115">
            <v>11.13</v>
          </cell>
          <cell r="J115" t="str">
            <v/>
          </cell>
          <cell r="K115" t="str">
            <v/>
          </cell>
        </row>
        <row r="116">
          <cell r="A116">
            <v>9851</v>
          </cell>
          <cell r="B116" t="str">
            <v>B.B. Tsagli - Meyer</v>
          </cell>
          <cell r="C116" t="str">
            <v>X041</v>
          </cell>
          <cell r="D116" t="str">
            <v>VOORWERKER ALGEMEEN SCHOONMAAKONDERH. I</v>
          </cell>
          <cell r="E116">
            <v>2</v>
          </cell>
          <cell r="F116" t="str">
            <v>Schoonmaak CAO</v>
          </cell>
          <cell r="G116" t="str">
            <v>B4</v>
          </cell>
          <cell r="H116">
            <v>22</v>
          </cell>
          <cell r="I116">
            <v>12.27</v>
          </cell>
          <cell r="J116" t="str">
            <v/>
          </cell>
          <cell r="K116" t="str">
            <v/>
          </cell>
        </row>
        <row r="117">
          <cell r="A117">
            <v>9852</v>
          </cell>
          <cell r="B117" t="str">
            <v>C.L. Calane</v>
          </cell>
          <cell r="C117" t="str">
            <v>X011</v>
          </cell>
          <cell r="D117" t="str">
            <v>MEDEW. ALGEMEEN SCHOONMAAKONDERHOUD I</v>
          </cell>
          <cell r="E117">
            <v>1</v>
          </cell>
          <cell r="F117" t="str">
            <v>Schoonmaak CAO</v>
          </cell>
          <cell r="G117" t="str">
            <v>B2</v>
          </cell>
          <cell r="H117">
            <v>22</v>
          </cell>
          <cell r="I117">
            <v>11.13</v>
          </cell>
          <cell r="J117" t="str">
            <v/>
          </cell>
          <cell r="K117" t="str">
            <v/>
          </cell>
        </row>
        <row r="118">
          <cell r="A118">
            <v>9853</v>
          </cell>
          <cell r="B118" t="str">
            <v>M. Boujanoui</v>
          </cell>
          <cell r="C118" t="str">
            <v>X011</v>
          </cell>
          <cell r="D118" t="str">
            <v>MEDEW. ALGEMEEN SCHOONMAAKONDERHOUD I</v>
          </cell>
          <cell r="E118">
            <v>1</v>
          </cell>
          <cell r="F118" t="str">
            <v>Schoonmaak CAO</v>
          </cell>
          <cell r="G118" t="str">
            <v>B2</v>
          </cell>
          <cell r="H118">
            <v>22</v>
          </cell>
          <cell r="I118">
            <v>11.13</v>
          </cell>
          <cell r="J118" t="str">
            <v/>
          </cell>
          <cell r="K118" t="str">
            <v/>
          </cell>
        </row>
        <row r="119">
          <cell r="A119">
            <v>9854</v>
          </cell>
          <cell r="B119" t="str">
            <v>S. Kose</v>
          </cell>
          <cell r="C119" t="str">
            <v>X011</v>
          </cell>
          <cell r="D119" t="str">
            <v>MEDEW. ALGEMEEN SCHOONMAAKONDERHOUD I</v>
          </cell>
          <cell r="E119">
            <v>1</v>
          </cell>
          <cell r="F119" t="str">
            <v>Schoonmaak CAO</v>
          </cell>
          <cell r="G119" t="str">
            <v>B2</v>
          </cell>
          <cell r="H119">
            <v>22</v>
          </cell>
          <cell r="I119">
            <v>11.13</v>
          </cell>
          <cell r="J119" t="str">
            <v/>
          </cell>
          <cell r="K119" t="str">
            <v/>
          </cell>
        </row>
        <row r="120">
          <cell r="A120">
            <v>9855</v>
          </cell>
          <cell r="B120" t="str">
            <v>M. Mendes</v>
          </cell>
          <cell r="C120" t="str">
            <v>X011</v>
          </cell>
          <cell r="D120" t="str">
            <v>MEDEW. ALGEMEEN SCHOONMAAKONDERHOUD I</v>
          </cell>
          <cell r="E120">
            <v>1</v>
          </cell>
          <cell r="F120" t="str">
            <v>Schoonmaak CAO</v>
          </cell>
          <cell r="G120" t="str">
            <v>B2</v>
          </cell>
          <cell r="H120">
            <v>90</v>
          </cell>
          <cell r="I120">
            <v>11.46</v>
          </cell>
          <cell r="J120" t="str">
            <v/>
          </cell>
          <cell r="K120" t="str">
            <v/>
          </cell>
        </row>
        <row r="121">
          <cell r="A121">
            <v>9856</v>
          </cell>
          <cell r="B121" t="str">
            <v>V. Rudelic - Sabljic</v>
          </cell>
          <cell r="C121" t="str">
            <v>X041</v>
          </cell>
          <cell r="D121" t="str">
            <v>VOORWERKER ALGEMEEN SCHOONMAAKONDERH. I</v>
          </cell>
          <cell r="E121">
            <v>2</v>
          </cell>
          <cell r="F121" t="str">
            <v>Schoonmaak CAO</v>
          </cell>
          <cell r="G121" t="str">
            <v>B4</v>
          </cell>
          <cell r="H121">
            <v>90</v>
          </cell>
          <cell r="I121">
            <v>12.6</v>
          </cell>
          <cell r="J121" t="str">
            <v/>
          </cell>
          <cell r="K121" t="str">
            <v/>
          </cell>
        </row>
        <row r="122">
          <cell r="A122">
            <v>9857</v>
          </cell>
          <cell r="B122" t="str">
            <v>J. Elghouch</v>
          </cell>
          <cell r="C122" t="str">
            <v>X012</v>
          </cell>
          <cell r="D122" t="str">
            <v>MEDEW. ALGEMEEN SCHOONMAAKONDERHOUD II</v>
          </cell>
          <cell r="E122" t="str">
            <v>1+5%</v>
          </cell>
          <cell r="F122" t="str">
            <v>Schoonmaak CAO</v>
          </cell>
          <cell r="G122" t="str">
            <v>B3</v>
          </cell>
          <cell r="H122">
            <v>22</v>
          </cell>
          <cell r="I122">
            <v>11.68</v>
          </cell>
          <cell r="J122" t="str">
            <v/>
          </cell>
          <cell r="K122" t="str">
            <v/>
          </cell>
        </row>
        <row r="123">
          <cell r="A123">
            <v>9858</v>
          </cell>
          <cell r="B123" t="str">
            <v>G. Akar</v>
          </cell>
          <cell r="C123" t="str">
            <v>X012</v>
          </cell>
          <cell r="D123" t="str">
            <v>MEDEW. ALGEMEEN SCHOONMAAKONDERHOUD II</v>
          </cell>
          <cell r="E123" t="str">
            <v>1+5%</v>
          </cell>
          <cell r="F123" t="str">
            <v>Schoonmaak CAO</v>
          </cell>
          <cell r="G123" t="str">
            <v>B3</v>
          </cell>
          <cell r="H123">
            <v>90</v>
          </cell>
          <cell r="I123">
            <v>12.04</v>
          </cell>
          <cell r="J123" t="str">
            <v/>
          </cell>
          <cell r="K123" t="str">
            <v/>
          </cell>
        </row>
        <row r="124">
          <cell r="A124">
            <v>9859</v>
          </cell>
          <cell r="B124" t="str">
            <v>L.A. Eustacia - Montilla Calderon</v>
          </cell>
          <cell r="C124" t="str">
            <v>X011</v>
          </cell>
          <cell r="D124" t="str">
            <v>MEDEW. ALGEMEEN SCHOONMAAKONDERHOUD I</v>
          </cell>
          <cell r="E124">
            <v>1</v>
          </cell>
          <cell r="F124" t="str">
            <v>Schoonmaak CAO</v>
          </cell>
          <cell r="G124" t="str">
            <v>B2</v>
          </cell>
          <cell r="H124">
            <v>90</v>
          </cell>
          <cell r="I124">
            <v>11.46</v>
          </cell>
          <cell r="J124" t="str">
            <v/>
          </cell>
          <cell r="K124" t="str">
            <v/>
          </cell>
        </row>
        <row r="125">
          <cell r="A125">
            <v>9860</v>
          </cell>
          <cell r="B125" t="str">
            <v>F.P.M. van den Berg - Minten</v>
          </cell>
          <cell r="C125" t="str">
            <v>X011</v>
          </cell>
          <cell r="D125" t="str">
            <v>MEDEW. ALGEMEEN SCHOONMAAKONDERHOUD I</v>
          </cell>
          <cell r="E125">
            <v>1</v>
          </cell>
          <cell r="F125" t="str">
            <v>Schoonmaak CAO</v>
          </cell>
          <cell r="G125" t="str">
            <v>B2</v>
          </cell>
          <cell r="H125">
            <v>90</v>
          </cell>
          <cell r="I125">
            <v>11.46</v>
          </cell>
          <cell r="J125" t="str">
            <v/>
          </cell>
          <cell r="K125" t="str">
            <v/>
          </cell>
        </row>
        <row r="126">
          <cell r="A126">
            <v>9861</v>
          </cell>
          <cell r="B126" t="str">
            <v>M.A. Yeryomkina</v>
          </cell>
          <cell r="C126" t="str">
            <v>X011</v>
          </cell>
          <cell r="D126" t="str">
            <v>MEDEW. ALGEMEEN SCHOONMAAKONDERHOUD I</v>
          </cell>
          <cell r="E126">
            <v>1</v>
          </cell>
          <cell r="F126" t="str">
            <v>Schoonmaak CAO</v>
          </cell>
          <cell r="G126" t="str">
            <v>B2</v>
          </cell>
          <cell r="H126">
            <v>90</v>
          </cell>
          <cell r="I126">
            <v>11.46</v>
          </cell>
          <cell r="J126" t="str">
            <v/>
          </cell>
          <cell r="K126" t="str">
            <v/>
          </cell>
        </row>
        <row r="127">
          <cell r="A127">
            <v>9862</v>
          </cell>
          <cell r="B127" t="str">
            <v>M.J. Scheffer - Lassche</v>
          </cell>
          <cell r="C127" t="str">
            <v>X011</v>
          </cell>
          <cell r="D127" t="str">
            <v>MEDEW. ALGEMEEN SCHOONMAAKONDERHOUD I</v>
          </cell>
          <cell r="E127">
            <v>1</v>
          </cell>
          <cell r="F127" t="str">
            <v>Schoonmaak CAO</v>
          </cell>
          <cell r="G127" t="str">
            <v>B2</v>
          </cell>
          <cell r="H127">
            <v>90</v>
          </cell>
          <cell r="I127">
            <v>11.46</v>
          </cell>
          <cell r="J127" t="str">
            <v/>
          </cell>
          <cell r="K127" t="str">
            <v/>
          </cell>
        </row>
        <row r="128">
          <cell r="A128">
            <v>9863</v>
          </cell>
          <cell r="B128" t="str">
            <v>V. Visvalingam - Kanagaratnam</v>
          </cell>
          <cell r="C128" t="str">
            <v>X011</v>
          </cell>
          <cell r="D128" t="str">
            <v>MEDEW. ALGEMEEN SCHOONMAAKONDERHOUD I</v>
          </cell>
          <cell r="E128">
            <v>1</v>
          </cell>
          <cell r="F128" t="str">
            <v>Schoonmaak CAO</v>
          </cell>
          <cell r="G128" t="str">
            <v>B2</v>
          </cell>
          <cell r="H128">
            <v>90</v>
          </cell>
          <cell r="I128">
            <v>11.46</v>
          </cell>
          <cell r="J128" t="str">
            <v/>
          </cell>
          <cell r="K128" t="str">
            <v/>
          </cell>
        </row>
        <row r="129">
          <cell r="A129">
            <v>9864</v>
          </cell>
          <cell r="B129" t="str">
            <v>A.V. Ivanova</v>
          </cell>
          <cell r="C129" t="str">
            <v>X011</v>
          </cell>
          <cell r="D129" t="str">
            <v>MEDEW. ALGEMEEN SCHOONMAAKONDERHOUD I</v>
          </cell>
          <cell r="E129">
            <v>1</v>
          </cell>
          <cell r="F129" t="str">
            <v>Schoonmaak CAO</v>
          </cell>
          <cell r="G129" t="str">
            <v>B2</v>
          </cell>
          <cell r="H129">
            <v>90</v>
          </cell>
          <cell r="I129">
            <v>11.46</v>
          </cell>
          <cell r="J129" t="str">
            <v/>
          </cell>
          <cell r="K129" t="str">
            <v/>
          </cell>
        </row>
        <row r="130">
          <cell r="A130">
            <v>9865</v>
          </cell>
          <cell r="B130" t="str">
            <v>S. Hillege - Sengoz</v>
          </cell>
          <cell r="C130" t="str">
            <v>X011</v>
          </cell>
          <cell r="D130" t="str">
            <v>MEDEW. ALGEMEEN SCHOONMAAKONDERHOUD I</v>
          </cell>
          <cell r="E130">
            <v>1</v>
          </cell>
          <cell r="F130" t="str">
            <v>Schoonmaak CAO</v>
          </cell>
          <cell r="G130" t="str">
            <v>B2</v>
          </cell>
          <cell r="H130">
            <v>22</v>
          </cell>
          <cell r="I130">
            <v>11.13</v>
          </cell>
          <cell r="J130" t="str">
            <v/>
          </cell>
          <cell r="K130" t="str">
            <v/>
          </cell>
        </row>
        <row r="131">
          <cell r="A131">
            <v>9866</v>
          </cell>
          <cell r="B131" t="str">
            <v>K.M. Auspicious</v>
          </cell>
          <cell r="C131" t="str">
            <v>X041</v>
          </cell>
          <cell r="D131" t="str">
            <v>VOORWERKER ALGEMEEN SCHOONMAAKONDERH. I</v>
          </cell>
          <cell r="E131">
            <v>2</v>
          </cell>
          <cell r="F131" t="str">
            <v>Schoonmaak CAO</v>
          </cell>
          <cell r="G131" t="str">
            <v>B4</v>
          </cell>
          <cell r="H131">
            <v>90</v>
          </cell>
          <cell r="I131">
            <v>12.6</v>
          </cell>
          <cell r="J131" t="str">
            <v/>
          </cell>
          <cell r="K131" t="str">
            <v/>
          </cell>
        </row>
        <row r="132">
          <cell r="A132">
            <v>9867</v>
          </cell>
          <cell r="B132" t="str">
            <v>B. Yavuz</v>
          </cell>
          <cell r="C132" t="str">
            <v>X011</v>
          </cell>
          <cell r="D132" t="str">
            <v>MEDEW. ALGEMEEN SCHOONMAAKONDERHOUD I</v>
          </cell>
          <cell r="E132">
            <v>1</v>
          </cell>
          <cell r="F132" t="str">
            <v>Schoonmaak CAO</v>
          </cell>
          <cell r="G132" t="str">
            <v>B2</v>
          </cell>
          <cell r="H132">
            <v>90</v>
          </cell>
          <cell r="I132">
            <v>11.46</v>
          </cell>
          <cell r="J132" t="str">
            <v/>
          </cell>
          <cell r="K132" t="str">
            <v/>
          </cell>
        </row>
        <row r="133">
          <cell r="A133">
            <v>9868</v>
          </cell>
          <cell r="B133" t="str">
            <v>R. Cloetens</v>
          </cell>
          <cell r="C133" t="str">
            <v>X012</v>
          </cell>
          <cell r="D133" t="str">
            <v>MEDEW. ALGEMEEN SCHOONMAAKONDERHOUD II</v>
          </cell>
          <cell r="E133" t="str">
            <v>1+5%</v>
          </cell>
          <cell r="F133" t="str">
            <v>Schoonmaak CAO</v>
          </cell>
          <cell r="G133" t="str">
            <v>B3</v>
          </cell>
          <cell r="H133">
            <v>90</v>
          </cell>
          <cell r="I133">
            <v>12.04</v>
          </cell>
          <cell r="J133" t="str">
            <v/>
          </cell>
          <cell r="K133" t="str">
            <v/>
          </cell>
        </row>
        <row r="134">
          <cell r="A134">
            <v>9869</v>
          </cell>
          <cell r="B134" t="str">
            <v>C. Penning</v>
          </cell>
          <cell r="C134" t="str">
            <v>X011</v>
          </cell>
          <cell r="D134" t="str">
            <v>MEDEW. ALGEMEEN SCHOONMAAKONDERHOUD I</v>
          </cell>
          <cell r="E134">
            <v>1</v>
          </cell>
          <cell r="F134" t="str">
            <v>Schoonmaak CAO</v>
          </cell>
          <cell r="G134" t="str">
            <v>B2</v>
          </cell>
          <cell r="H134">
            <v>90</v>
          </cell>
          <cell r="I134">
            <v>11.46</v>
          </cell>
          <cell r="J134">
            <v>0.09</v>
          </cell>
          <cell r="K134" t="str">
            <v/>
          </cell>
        </row>
        <row r="135">
          <cell r="A135">
            <v>9870</v>
          </cell>
          <cell r="B135" t="str">
            <v>M. Kuipers - Stephanus</v>
          </cell>
          <cell r="C135" t="str">
            <v>X011</v>
          </cell>
          <cell r="D135" t="str">
            <v>MEDEW. ALGEMEEN SCHOONMAAKONDERHOUD I</v>
          </cell>
          <cell r="E135">
            <v>1</v>
          </cell>
          <cell r="F135" t="str">
            <v>Schoonmaak CAO</v>
          </cell>
          <cell r="G135" t="str">
            <v>B2</v>
          </cell>
          <cell r="H135">
            <v>90</v>
          </cell>
          <cell r="I135">
            <v>11.46</v>
          </cell>
          <cell r="J135" t="str">
            <v/>
          </cell>
          <cell r="K135" t="str">
            <v/>
          </cell>
        </row>
        <row r="136">
          <cell r="A136">
            <v>9871</v>
          </cell>
          <cell r="B136" t="str">
            <v>A. Tolhuis - Meijer</v>
          </cell>
          <cell r="C136" t="str">
            <v>X011</v>
          </cell>
          <cell r="D136" t="str">
            <v>MEDEW. ALGEMEEN SCHOONMAAKONDERHOUD I</v>
          </cell>
          <cell r="E136">
            <v>1</v>
          </cell>
          <cell r="F136" t="str">
            <v>Schoonmaak CAO</v>
          </cell>
          <cell r="G136" t="str">
            <v>B2</v>
          </cell>
          <cell r="H136">
            <v>90</v>
          </cell>
          <cell r="I136">
            <v>11.46</v>
          </cell>
          <cell r="J136" t="str">
            <v/>
          </cell>
          <cell r="K136" t="str">
            <v/>
          </cell>
        </row>
        <row r="137">
          <cell r="A137">
            <v>9872</v>
          </cell>
          <cell r="B137" t="str">
            <v>M. van der Velden - Kilkens</v>
          </cell>
          <cell r="C137" t="str">
            <v>X011</v>
          </cell>
          <cell r="D137" t="str">
            <v>MEDEW. ALGEMEEN SCHOONMAAKONDERHOUD I</v>
          </cell>
          <cell r="E137">
            <v>1</v>
          </cell>
          <cell r="F137" t="str">
            <v>Schoonmaak CAO</v>
          </cell>
          <cell r="G137" t="str">
            <v>B2</v>
          </cell>
          <cell r="H137">
            <v>22</v>
          </cell>
          <cell r="I137">
            <v>11.13</v>
          </cell>
          <cell r="J137" t="str">
            <v/>
          </cell>
          <cell r="K137" t="str">
            <v/>
          </cell>
        </row>
        <row r="138">
          <cell r="A138">
            <v>9873</v>
          </cell>
          <cell r="B138" t="str">
            <v>B.M. Iwema</v>
          </cell>
          <cell r="C138" t="str">
            <v>X011</v>
          </cell>
          <cell r="D138" t="str">
            <v>MEDEW. ALGEMEEN SCHOONMAAKONDERHOUD I</v>
          </cell>
          <cell r="E138">
            <v>1</v>
          </cell>
          <cell r="F138" t="str">
            <v>Schoonmaak CAO</v>
          </cell>
          <cell r="G138" t="str">
            <v>B2</v>
          </cell>
          <cell r="H138">
            <v>90</v>
          </cell>
          <cell r="I138">
            <v>11.46</v>
          </cell>
          <cell r="J138" t="str">
            <v/>
          </cell>
          <cell r="K138" t="str">
            <v/>
          </cell>
        </row>
        <row r="139">
          <cell r="A139">
            <v>9874</v>
          </cell>
          <cell r="B139" t="str">
            <v>G.E. Schuiling</v>
          </cell>
          <cell r="C139" t="str">
            <v>X011</v>
          </cell>
          <cell r="D139" t="str">
            <v>MEDEW. ALGEMEEN SCHOONMAAKONDERHOUD I</v>
          </cell>
          <cell r="E139">
            <v>1</v>
          </cell>
          <cell r="F139" t="str">
            <v>Schoonmaak CAO</v>
          </cell>
          <cell r="G139" t="str">
            <v>B2</v>
          </cell>
          <cell r="H139">
            <v>90</v>
          </cell>
          <cell r="I139">
            <v>11.46</v>
          </cell>
          <cell r="J139">
            <v>0.09</v>
          </cell>
          <cell r="K139" t="str">
            <v/>
          </cell>
        </row>
        <row r="140">
          <cell r="A140">
            <v>9875</v>
          </cell>
          <cell r="B140" t="str">
            <v>M. Rahangmetan - Ubra</v>
          </cell>
          <cell r="C140" t="str">
            <v>X011</v>
          </cell>
          <cell r="D140" t="str">
            <v>MEDEW. ALGEMEEN SCHOONMAAKONDERHOUD I</v>
          </cell>
          <cell r="E140">
            <v>1</v>
          </cell>
          <cell r="F140" t="str">
            <v>Schoonmaak CAO</v>
          </cell>
          <cell r="G140" t="str">
            <v>B2</v>
          </cell>
          <cell r="H140">
            <v>22</v>
          </cell>
          <cell r="I140">
            <v>11.13</v>
          </cell>
          <cell r="J140" t="str">
            <v/>
          </cell>
          <cell r="K140" t="str">
            <v/>
          </cell>
        </row>
        <row r="141">
          <cell r="A141">
            <v>9876</v>
          </cell>
          <cell r="B141" t="str">
            <v>A. Boujoi</v>
          </cell>
          <cell r="C141" t="str">
            <v>X011</v>
          </cell>
          <cell r="D141" t="str">
            <v>MEDEW. ALGEMEEN SCHOONMAAKONDERHOUD I</v>
          </cell>
          <cell r="E141">
            <v>1</v>
          </cell>
          <cell r="F141" t="str">
            <v>Schoonmaak CAO</v>
          </cell>
          <cell r="G141" t="str">
            <v>B2</v>
          </cell>
          <cell r="H141">
            <v>22</v>
          </cell>
          <cell r="I141">
            <v>11.13</v>
          </cell>
          <cell r="J141" t="str">
            <v/>
          </cell>
          <cell r="K141" t="str">
            <v/>
          </cell>
        </row>
        <row r="142">
          <cell r="A142">
            <v>9877</v>
          </cell>
          <cell r="B142" t="str">
            <v>L. el Fayda</v>
          </cell>
          <cell r="C142" t="str">
            <v>X011</v>
          </cell>
          <cell r="D142" t="str">
            <v>MEDEW. ALGEMEEN SCHOONMAAKONDERHOUD I</v>
          </cell>
          <cell r="E142">
            <v>1</v>
          </cell>
          <cell r="F142" t="str">
            <v>Schoonmaak CAO</v>
          </cell>
          <cell r="G142" t="str">
            <v>B2</v>
          </cell>
          <cell r="H142">
            <v>22</v>
          </cell>
          <cell r="I142">
            <v>11.13</v>
          </cell>
          <cell r="J142" t="str">
            <v/>
          </cell>
          <cell r="K142" t="str">
            <v/>
          </cell>
        </row>
        <row r="143">
          <cell r="A143">
            <v>9878</v>
          </cell>
          <cell r="B143" t="str">
            <v>F.P.A.M. Ruissenaars</v>
          </cell>
          <cell r="C143" t="str">
            <v>X011</v>
          </cell>
          <cell r="D143" t="str">
            <v>MEDEW. ALGEMEEN SCHOONMAAKONDERHOUD I</v>
          </cell>
          <cell r="E143">
            <v>1</v>
          </cell>
          <cell r="F143" t="str">
            <v>Schoonmaak CAO</v>
          </cell>
          <cell r="G143" t="str">
            <v>B2</v>
          </cell>
          <cell r="H143">
            <v>22</v>
          </cell>
          <cell r="I143">
            <v>11.13</v>
          </cell>
          <cell r="J143" t="str">
            <v/>
          </cell>
          <cell r="K143" t="str">
            <v/>
          </cell>
        </row>
        <row r="144">
          <cell r="A144">
            <v>9879</v>
          </cell>
          <cell r="B144" t="str">
            <v>L.J. Saman</v>
          </cell>
          <cell r="C144" t="str">
            <v>X011</v>
          </cell>
          <cell r="D144" t="str">
            <v>MEDEW. ALGEMEEN SCHOONMAAKONDERHOUD I</v>
          </cell>
          <cell r="E144">
            <v>1</v>
          </cell>
          <cell r="F144" t="str">
            <v>Schoonmaak CAO</v>
          </cell>
          <cell r="G144" t="str">
            <v>B2</v>
          </cell>
          <cell r="H144">
            <v>90</v>
          </cell>
          <cell r="I144">
            <v>11.46</v>
          </cell>
          <cell r="J144" t="str">
            <v/>
          </cell>
          <cell r="K144" t="str">
            <v/>
          </cell>
        </row>
        <row r="145">
          <cell r="A145">
            <v>9880</v>
          </cell>
          <cell r="B145" t="str">
            <v>S. Jiawon</v>
          </cell>
          <cell r="C145" t="str">
            <v>X011</v>
          </cell>
          <cell r="D145" t="str">
            <v>MEDEW. ALGEMEEN SCHOONMAAKONDERHOUD I</v>
          </cell>
          <cell r="E145">
            <v>1</v>
          </cell>
          <cell r="F145" t="str">
            <v>Schoonmaak CAO</v>
          </cell>
          <cell r="G145" t="str">
            <v>B2</v>
          </cell>
          <cell r="H145">
            <v>90</v>
          </cell>
          <cell r="I145">
            <v>11.46</v>
          </cell>
          <cell r="J145" t="str">
            <v/>
          </cell>
          <cell r="K145" t="str">
            <v/>
          </cell>
        </row>
        <row r="146">
          <cell r="A146">
            <v>9881</v>
          </cell>
          <cell r="B146" t="str">
            <v>F. Ketbi</v>
          </cell>
          <cell r="C146" t="str">
            <v>X042</v>
          </cell>
          <cell r="D146" t="str">
            <v>VOORWERKER ALGEMEEN SCHOONMAAKONDERH. II</v>
          </cell>
          <cell r="E146" t="str">
            <v>2+5%</v>
          </cell>
          <cell r="F146" t="str">
            <v>Schoonmaak CAO</v>
          </cell>
          <cell r="G146" t="str">
            <v>B5</v>
          </cell>
          <cell r="H146">
            <v>90</v>
          </cell>
          <cell r="I146">
            <v>13.23</v>
          </cell>
          <cell r="J146" t="str">
            <v/>
          </cell>
          <cell r="K146" t="str">
            <v/>
          </cell>
        </row>
        <row r="147">
          <cell r="A147">
            <v>9882</v>
          </cell>
          <cell r="B147" t="str">
            <v>F. Matour</v>
          </cell>
          <cell r="C147" t="str">
            <v>X011</v>
          </cell>
          <cell r="D147" t="str">
            <v>MEDEW. ALGEMEEN SCHOONMAAKONDERHOUD I</v>
          </cell>
          <cell r="E147">
            <v>1</v>
          </cell>
          <cell r="F147" t="str">
            <v>Schoonmaak CAO</v>
          </cell>
          <cell r="G147" t="str">
            <v>B2</v>
          </cell>
          <cell r="H147">
            <v>22</v>
          </cell>
          <cell r="I147">
            <v>11.13</v>
          </cell>
          <cell r="J147" t="str">
            <v/>
          </cell>
          <cell r="K147" t="str">
            <v/>
          </cell>
        </row>
        <row r="148">
          <cell r="A148">
            <v>9883</v>
          </cell>
          <cell r="B148" t="str">
            <v>S.A.A. Latulette</v>
          </cell>
          <cell r="C148" t="str">
            <v>X011</v>
          </cell>
          <cell r="D148" t="str">
            <v>MEDEW. ALGEMEEN SCHOONMAAKONDERHOUD I</v>
          </cell>
          <cell r="E148">
            <v>1</v>
          </cell>
          <cell r="F148" t="str">
            <v>Schoonmaak CAO</v>
          </cell>
          <cell r="G148" t="str">
            <v>B2</v>
          </cell>
          <cell r="H148">
            <v>22</v>
          </cell>
          <cell r="I148">
            <v>11.13</v>
          </cell>
          <cell r="J148" t="str">
            <v/>
          </cell>
          <cell r="K148" t="str">
            <v/>
          </cell>
        </row>
        <row r="149">
          <cell r="A149">
            <v>9884</v>
          </cell>
          <cell r="B149" t="str">
            <v>A.J.M. de Marie</v>
          </cell>
          <cell r="C149" t="str">
            <v>X011</v>
          </cell>
          <cell r="D149" t="str">
            <v>MEDEW. ALGEMEEN SCHOONMAAKONDERHOUD I</v>
          </cell>
          <cell r="E149">
            <v>1</v>
          </cell>
          <cell r="F149" t="str">
            <v>Schoonmaak CAO</v>
          </cell>
          <cell r="G149" t="str">
            <v>B2</v>
          </cell>
          <cell r="H149">
            <v>22</v>
          </cell>
          <cell r="I149">
            <v>11.13</v>
          </cell>
          <cell r="J149" t="str">
            <v/>
          </cell>
          <cell r="K149" t="str">
            <v/>
          </cell>
        </row>
        <row r="150">
          <cell r="A150">
            <v>9885</v>
          </cell>
          <cell r="B150" t="str">
            <v>A. Agramonte Gonzalez</v>
          </cell>
          <cell r="C150" t="str">
            <v>X011</v>
          </cell>
          <cell r="D150" t="str">
            <v>MEDEW. ALGEMEEN SCHOONMAAKONDERHOUD I</v>
          </cell>
          <cell r="E150">
            <v>1</v>
          </cell>
          <cell r="F150" t="str">
            <v>Schoonmaak CAO</v>
          </cell>
          <cell r="G150" t="str">
            <v>B2</v>
          </cell>
          <cell r="H150">
            <v>90</v>
          </cell>
          <cell r="I150">
            <v>11.46</v>
          </cell>
          <cell r="J150" t="str">
            <v/>
          </cell>
          <cell r="K150" t="str">
            <v/>
          </cell>
        </row>
        <row r="151">
          <cell r="A151">
            <v>9886</v>
          </cell>
          <cell r="B151" t="str">
            <v>M.M. Aigbokhaode</v>
          </cell>
          <cell r="C151" t="str">
            <v>X011</v>
          </cell>
          <cell r="D151" t="str">
            <v>MEDEW. ALGEMEEN SCHOONMAAKONDERHOUD I</v>
          </cell>
          <cell r="E151">
            <v>1</v>
          </cell>
          <cell r="F151" t="str">
            <v>Schoonmaak CAO</v>
          </cell>
          <cell r="G151" t="str">
            <v>B2</v>
          </cell>
          <cell r="H151">
            <v>22</v>
          </cell>
          <cell r="I151">
            <v>11.13</v>
          </cell>
          <cell r="J151" t="str">
            <v/>
          </cell>
          <cell r="K151" t="str">
            <v/>
          </cell>
        </row>
        <row r="152">
          <cell r="A152">
            <v>9887</v>
          </cell>
          <cell r="B152" t="str">
            <v>Y. Kacmaz</v>
          </cell>
          <cell r="C152" t="str">
            <v>X122</v>
          </cell>
          <cell r="D152" t="str">
            <v>OBJECTLEIDER AMBULANT ALG. SCHOONM II</v>
          </cell>
          <cell r="E152" t="str">
            <v>3+5%</v>
          </cell>
          <cell r="F152" t="str">
            <v>Schoonmaak CAO</v>
          </cell>
          <cell r="G152" t="str">
            <v>B7</v>
          </cell>
          <cell r="H152">
            <v>22</v>
          </cell>
          <cell r="I152">
            <v>14.07</v>
          </cell>
          <cell r="J152" t="str">
            <v/>
          </cell>
          <cell r="K152">
            <v>2.5299999999999998</v>
          </cell>
        </row>
        <row r="153">
          <cell r="A153">
            <v>9888</v>
          </cell>
          <cell r="B153" t="str">
            <v>A.J. Mathias</v>
          </cell>
          <cell r="C153" t="str">
            <v>X011</v>
          </cell>
          <cell r="D153" t="str">
            <v>MEDEW. ALGEMEEN SCHOONMAAKONDERHOUD I</v>
          </cell>
          <cell r="E153">
            <v>1</v>
          </cell>
          <cell r="F153" t="str">
            <v>Schoonmaak CAO</v>
          </cell>
          <cell r="G153" t="str">
            <v>B2</v>
          </cell>
          <cell r="H153">
            <v>90</v>
          </cell>
          <cell r="I153">
            <v>11.46</v>
          </cell>
          <cell r="J153" t="str">
            <v/>
          </cell>
          <cell r="K153" t="str">
            <v/>
          </cell>
        </row>
        <row r="154">
          <cell r="A154">
            <v>9889</v>
          </cell>
          <cell r="B154" t="str">
            <v>D. Benaali</v>
          </cell>
          <cell r="C154" t="str">
            <v>X011</v>
          </cell>
          <cell r="D154" t="str">
            <v>MEDEW. ALGEMEEN SCHOONMAAKONDERHOUD I</v>
          </cell>
          <cell r="E154">
            <v>1</v>
          </cell>
          <cell r="F154" t="str">
            <v>Schoonmaak CAO</v>
          </cell>
          <cell r="G154" t="str">
            <v>B2</v>
          </cell>
          <cell r="H154">
            <v>22</v>
          </cell>
          <cell r="I154">
            <v>11.13</v>
          </cell>
          <cell r="J154" t="str">
            <v/>
          </cell>
          <cell r="K154" t="str">
            <v/>
          </cell>
        </row>
        <row r="155">
          <cell r="A155">
            <v>9890</v>
          </cell>
          <cell r="B155" t="str">
            <v>M.E. Elbertsen</v>
          </cell>
          <cell r="C155" t="str">
            <v>X011</v>
          </cell>
          <cell r="D155" t="str">
            <v>MEDEW. ALGEMEEN SCHOONMAAKONDERHOUD I</v>
          </cell>
          <cell r="E155">
            <v>1</v>
          </cell>
          <cell r="F155" t="str">
            <v>Schoonmaak CAO</v>
          </cell>
          <cell r="G155" t="str">
            <v>B2</v>
          </cell>
          <cell r="H155">
            <v>90</v>
          </cell>
          <cell r="I155">
            <v>11.46</v>
          </cell>
          <cell r="J155" t="str">
            <v/>
          </cell>
          <cell r="K155" t="str">
            <v/>
          </cell>
        </row>
        <row r="156">
          <cell r="A156">
            <v>9891</v>
          </cell>
          <cell r="B156" t="str">
            <v>R. Buitink</v>
          </cell>
          <cell r="C156" t="str">
            <v>X012</v>
          </cell>
          <cell r="D156" t="str">
            <v>MEDEW. ALGEMEEN SCHOONMAAKONDERHOUD II</v>
          </cell>
          <cell r="E156" t="str">
            <v>1+5%</v>
          </cell>
          <cell r="F156" t="str">
            <v>Schoonmaak CAO</v>
          </cell>
          <cell r="G156" t="str">
            <v>B3</v>
          </cell>
          <cell r="H156">
            <v>22</v>
          </cell>
          <cell r="I156">
            <v>11.68</v>
          </cell>
          <cell r="J156" t="str">
            <v/>
          </cell>
          <cell r="K156" t="str">
            <v/>
          </cell>
        </row>
        <row r="157">
          <cell r="A157">
            <v>9892</v>
          </cell>
          <cell r="B157" t="str">
            <v>A.G. Slagter - Geurtse</v>
          </cell>
          <cell r="C157" t="str">
            <v>X011</v>
          </cell>
          <cell r="D157" t="str">
            <v>MEDEW. ALGEMEEN SCHOONMAAKONDERHOUD I</v>
          </cell>
          <cell r="E157">
            <v>1</v>
          </cell>
          <cell r="F157" t="str">
            <v>Schoonmaak CAO</v>
          </cell>
          <cell r="G157" t="str">
            <v>B2</v>
          </cell>
          <cell r="H157">
            <v>90</v>
          </cell>
          <cell r="I157">
            <v>11.46</v>
          </cell>
          <cell r="J157" t="str">
            <v/>
          </cell>
          <cell r="K157" t="str">
            <v/>
          </cell>
        </row>
        <row r="158">
          <cell r="A158">
            <v>9893</v>
          </cell>
          <cell r="B158" t="str">
            <v>C. Tjalsma - ten Cate</v>
          </cell>
          <cell r="C158" t="str">
            <v>X011</v>
          </cell>
          <cell r="D158" t="str">
            <v>MEDEW. ALGEMEEN SCHOONMAAKONDERHOUD I</v>
          </cell>
          <cell r="E158">
            <v>1</v>
          </cell>
          <cell r="F158" t="str">
            <v>Schoonmaak CAO</v>
          </cell>
          <cell r="G158" t="str">
            <v>B2</v>
          </cell>
          <cell r="H158">
            <v>90</v>
          </cell>
          <cell r="I158">
            <v>11.46</v>
          </cell>
          <cell r="J158" t="str">
            <v/>
          </cell>
          <cell r="K158" t="str">
            <v/>
          </cell>
        </row>
        <row r="159">
          <cell r="A159">
            <v>9894</v>
          </cell>
          <cell r="B159" t="str">
            <v>T.H. de Wacht</v>
          </cell>
          <cell r="C159" t="str">
            <v>X011</v>
          </cell>
          <cell r="D159" t="str">
            <v>MEDEW. ALGEMEEN SCHOONMAAKONDERHOUD I</v>
          </cell>
          <cell r="E159">
            <v>1</v>
          </cell>
          <cell r="F159" t="str">
            <v>Schoonmaak CAO</v>
          </cell>
          <cell r="G159" t="str">
            <v>B2</v>
          </cell>
          <cell r="H159">
            <v>22</v>
          </cell>
          <cell r="I159">
            <v>11.13</v>
          </cell>
          <cell r="J159" t="str">
            <v/>
          </cell>
          <cell r="K159" t="str">
            <v/>
          </cell>
        </row>
        <row r="160">
          <cell r="A160">
            <v>9895</v>
          </cell>
          <cell r="B160" t="str">
            <v>C. Uzelakcil</v>
          </cell>
          <cell r="C160" t="str">
            <v>X011</v>
          </cell>
          <cell r="D160" t="str">
            <v>MEDEW. ALGEMEEN SCHOONMAAKONDERHOUD I</v>
          </cell>
          <cell r="E160">
            <v>1</v>
          </cell>
          <cell r="F160" t="str">
            <v>Schoonmaak CAO</v>
          </cell>
          <cell r="G160" t="str">
            <v>B2</v>
          </cell>
          <cell r="H160">
            <v>90</v>
          </cell>
          <cell r="I160">
            <v>11.46</v>
          </cell>
          <cell r="J160" t="str">
            <v/>
          </cell>
          <cell r="K160" t="str">
            <v/>
          </cell>
        </row>
        <row r="161">
          <cell r="A161">
            <v>9896</v>
          </cell>
          <cell r="B161" t="str">
            <v>M.H. Oosterhuis</v>
          </cell>
          <cell r="C161" t="str">
            <v>X011</v>
          </cell>
          <cell r="D161" t="str">
            <v>MEDEW. ALGEMEEN SCHOONMAAKONDERHOUD I</v>
          </cell>
          <cell r="E161">
            <v>1</v>
          </cell>
          <cell r="F161" t="str">
            <v>Schoonmaak CAO</v>
          </cell>
          <cell r="G161" t="str">
            <v>B2</v>
          </cell>
          <cell r="H161">
            <v>90</v>
          </cell>
          <cell r="I161">
            <v>11.46</v>
          </cell>
          <cell r="J161" t="str">
            <v/>
          </cell>
          <cell r="K161" t="str">
            <v/>
          </cell>
        </row>
        <row r="162">
          <cell r="A162">
            <v>9897</v>
          </cell>
          <cell r="B162" t="str">
            <v>P.M. Kool</v>
          </cell>
          <cell r="C162" t="str">
            <v>X011</v>
          </cell>
          <cell r="D162" t="str">
            <v>MEDEW. ALGEMEEN SCHOONMAAKONDERHOUD I</v>
          </cell>
          <cell r="E162">
            <v>1</v>
          </cell>
          <cell r="F162" t="str">
            <v>Schoonmaak CAO</v>
          </cell>
          <cell r="G162" t="str">
            <v>B2</v>
          </cell>
          <cell r="H162">
            <v>90</v>
          </cell>
          <cell r="I162">
            <v>11.46</v>
          </cell>
          <cell r="J162" t="str">
            <v/>
          </cell>
          <cell r="K162" t="str">
            <v/>
          </cell>
        </row>
        <row r="163">
          <cell r="A163">
            <v>9898</v>
          </cell>
          <cell r="B163" t="str">
            <v>T.J. Faber</v>
          </cell>
          <cell r="C163" t="str">
            <v>X011</v>
          </cell>
          <cell r="D163" t="str">
            <v>MEDEW. ALGEMEEN SCHOONMAAKONDERHOUD I</v>
          </cell>
          <cell r="E163">
            <v>1</v>
          </cell>
          <cell r="F163" t="str">
            <v>Schoonmaak CAO</v>
          </cell>
          <cell r="G163" t="str">
            <v>B2</v>
          </cell>
          <cell r="H163">
            <v>22</v>
          </cell>
          <cell r="I163">
            <v>11.13</v>
          </cell>
          <cell r="J163" t="str">
            <v/>
          </cell>
          <cell r="K163" t="str">
            <v/>
          </cell>
        </row>
        <row r="164">
          <cell r="A164">
            <v>9899</v>
          </cell>
          <cell r="B164" t="str">
            <v>F. Qubaisi</v>
          </cell>
          <cell r="C164" t="str">
            <v>X011</v>
          </cell>
          <cell r="D164" t="str">
            <v>MEDEW. ALGEMEEN SCHOONMAAKONDERHOUD I</v>
          </cell>
          <cell r="E164">
            <v>1</v>
          </cell>
          <cell r="F164" t="str">
            <v>Schoonmaak CAO</v>
          </cell>
          <cell r="G164" t="str">
            <v>B2</v>
          </cell>
          <cell r="H164">
            <v>90</v>
          </cell>
          <cell r="I164">
            <v>11.46</v>
          </cell>
          <cell r="J164">
            <v>0.04</v>
          </cell>
          <cell r="K164" t="str">
            <v/>
          </cell>
        </row>
        <row r="165">
          <cell r="A165">
            <v>9900</v>
          </cell>
          <cell r="B165" t="str">
            <v>D. Bekkering</v>
          </cell>
          <cell r="C165" t="str">
            <v>X011</v>
          </cell>
          <cell r="D165" t="str">
            <v>MEDEW. ALGEMEEN SCHOONMAAKONDERHOUD I</v>
          </cell>
          <cell r="E165">
            <v>1</v>
          </cell>
          <cell r="F165" t="str">
            <v>Schoonmaak CAO</v>
          </cell>
          <cell r="G165" t="str">
            <v>B2</v>
          </cell>
          <cell r="H165">
            <v>22</v>
          </cell>
          <cell r="I165">
            <v>11.13</v>
          </cell>
          <cell r="J165" t="str">
            <v/>
          </cell>
          <cell r="K165" t="str">
            <v/>
          </cell>
        </row>
        <row r="166">
          <cell r="A166">
            <v>9901</v>
          </cell>
          <cell r="B166" t="str">
            <v>W. Meurs - Pliamsajja</v>
          </cell>
          <cell r="C166" t="str">
            <v>X011</v>
          </cell>
          <cell r="D166" t="str">
            <v>MEDEW. ALGEMEEN SCHOONMAAKONDERHOUD I</v>
          </cell>
          <cell r="E166">
            <v>1</v>
          </cell>
          <cell r="F166" t="str">
            <v>Schoonmaak CAO</v>
          </cell>
          <cell r="G166" t="str">
            <v>B2</v>
          </cell>
          <cell r="H166">
            <v>90</v>
          </cell>
          <cell r="I166">
            <v>11.46</v>
          </cell>
          <cell r="J166" t="str">
            <v/>
          </cell>
          <cell r="K166" t="str">
            <v/>
          </cell>
        </row>
        <row r="167">
          <cell r="A167">
            <v>9902</v>
          </cell>
          <cell r="B167" t="str">
            <v>E.C.M. Beukes - van Woggelum</v>
          </cell>
          <cell r="C167" t="str">
            <v>X011</v>
          </cell>
          <cell r="D167" t="str">
            <v>MEDEW. ALGEMEEN SCHOONMAAKONDERHOUD I</v>
          </cell>
          <cell r="E167">
            <v>1</v>
          </cell>
          <cell r="F167" t="str">
            <v>Schoonmaak CAO</v>
          </cell>
          <cell r="G167" t="str">
            <v>B2</v>
          </cell>
          <cell r="H167">
            <v>90</v>
          </cell>
          <cell r="I167">
            <v>11.46</v>
          </cell>
          <cell r="J167" t="str">
            <v/>
          </cell>
          <cell r="K167" t="str">
            <v/>
          </cell>
        </row>
        <row r="168">
          <cell r="A168">
            <v>9903</v>
          </cell>
          <cell r="B168" t="str">
            <v>R. Rahaoui - El Haouari</v>
          </cell>
          <cell r="C168" t="str">
            <v>X011</v>
          </cell>
          <cell r="D168" t="str">
            <v>MEDEW. ALGEMEEN SCHOONMAAKONDERHOUD I</v>
          </cell>
          <cell r="E168">
            <v>1</v>
          </cell>
          <cell r="F168" t="str">
            <v>Schoonmaak CAO</v>
          </cell>
          <cell r="G168" t="str">
            <v>B2</v>
          </cell>
          <cell r="H168">
            <v>90</v>
          </cell>
          <cell r="I168">
            <v>11.46</v>
          </cell>
          <cell r="J168" t="str">
            <v/>
          </cell>
          <cell r="K168" t="str">
            <v/>
          </cell>
        </row>
        <row r="169">
          <cell r="A169">
            <v>9905</v>
          </cell>
          <cell r="B169" t="str">
            <v>H.N.B.M. Bor</v>
          </cell>
          <cell r="C169" t="str">
            <v>X011</v>
          </cell>
          <cell r="D169" t="str">
            <v>MEDEW. ALGEMEEN SCHOONMAAKONDERHOUD I</v>
          </cell>
          <cell r="E169">
            <v>1</v>
          </cell>
          <cell r="F169" t="str">
            <v>Schoonmaak CAO</v>
          </cell>
          <cell r="G169" t="str">
            <v>B2</v>
          </cell>
          <cell r="H169">
            <v>22</v>
          </cell>
          <cell r="I169">
            <v>11.13</v>
          </cell>
          <cell r="J169" t="str">
            <v/>
          </cell>
          <cell r="K169" t="str">
            <v/>
          </cell>
        </row>
        <row r="170">
          <cell r="A170">
            <v>9907</v>
          </cell>
          <cell r="B170" t="str">
            <v>R.S. Gopal</v>
          </cell>
          <cell r="C170" t="str">
            <v>X011</v>
          </cell>
          <cell r="D170" t="str">
            <v>MEDEW. ALGEMEEN SCHOONMAAKONDERHOUD I</v>
          </cell>
          <cell r="E170">
            <v>1</v>
          </cell>
          <cell r="F170" t="str">
            <v>Schoonmaak CAO</v>
          </cell>
          <cell r="G170" t="str">
            <v>B2</v>
          </cell>
          <cell r="H170">
            <v>22</v>
          </cell>
          <cell r="I170">
            <v>11.13</v>
          </cell>
          <cell r="J170" t="str">
            <v/>
          </cell>
          <cell r="K170" t="str">
            <v/>
          </cell>
        </row>
        <row r="171">
          <cell r="A171">
            <v>9908</v>
          </cell>
          <cell r="B171" t="str">
            <v>H. van Drumpt</v>
          </cell>
          <cell r="C171" t="str">
            <v>X011</v>
          </cell>
          <cell r="D171" t="str">
            <v>MEDEW. ALGEMEEN SCHOONMAAKONDERHOUD I</v>
          </cell>
          <cell r="E171">
            <v>1</v>
          </cell>
          <cell r="F171" t="str">
            <v>Schoonmaak CAO</v>
          </cell>
          <cell r="G171" t="str">
            <v>B2</v>
          </cell>
          <cell r="H171">
            <v>90</v>
          </cell>
          <cell r="I171">
            <v>11.46</v>
          </cell>
          <cell r="J171" t="str">
            <v/>
          </cell>
          <cell r="K171" t="str">
            <v/>
          </cell>
        </row>
        <row r="172">
          <cell r="A172">
            <v>9909</v>
          </cell>
          <cell r="B172" t="str">
            <v>C.A. Dompselaar</v>
          </cell>
          <cell r="C172" t="str">
            <v>X011</v>
          </cell>
          <cell r="D172" t="str">
            <v>MEDEW. ALGEMEEN SCHOONMAAKONDERHOUD I</v>
          </cell>
          <cell r="E172">
            <v>1</v>
          </cell>
          <cell r="F172" t="str">
            <v>Schoonmaak CAO</v>
          </cell>
          <cell r="G172" t="str">
            <v>B2</v>
          </cell>
          <cell r="H172">
            <v>21</v>
          </cell>
          <cell r="I172">
            <v>9.4600000000000009</v>
          </cell>
          <cell r="J172" t="str">
            <v/>
          </cell>
          <cell r="K172" t="str">
            <v/>
          </cell>
        </row>
        <row r="173">
          <cell r="A173">
            <v>9910</v>
          </cell>
          <cell r="B173" t="str">
            <v>M.T. Jansen</v>
          </cell>
          <cell r="C173" t="str">
            <v>X011</v>
          </cell>
          <cell r="D173" t="str">
            <v>MEDEW. ALGEMEEN SCHOONMAAKONDERHOUD I</v>
          </cell>
          <cell r="E173">
            <v>1</v>
          </cell>
          <cell r="F173" t="str">
            <v>Schoonmaak CAO</v>
          </cell>
          <cell r="G173" t="str">
            <v>B2</v>
          </cell>
          <cell r="H173">
            <v>22</v>
          </cell>
          <cell r="I173">
            <v>11.13</v>
          </cell>
          <cell r="J173" t="str">
            <v/>
          </cell>
          <cell r="K173" t="str">
            <v/>
          </cell>
        </row>
        <row r="174">
          <cell r="A174">
            <v>9911</v>
          </cell>
          <cell r="B174" t="str">
            <v>J. Nieukoop - Vissers</v>
          </cell>
          <cell r="C174" t="str">
            <v>X011</v>
          </cell>
          <cell r="D174" t="str">
            <v>MEDEW. ALGEMEEN SCHOONMAAKONDERHOUD I</v>
          </cell>
          <cell r="E174">
            <v>1</v>
          </cell>
          <cell r="F174" t="str">
            <v>Schoonmaak CAO</v>
          </cell>
          <cell r="G174" t="str">
            <v>B2</v>
          </cell>
          <cell r="H174">
            <v>90</v>
          </cell>
          <cell r="I174">
            <v>11.46</v>
          </cell>
          <cell r="J174" t="str">
            <v/>
          </cell>
          <cell r="K174" t="str">
            <v/>
          </cell>
        </row>
        <row r="175">
          <cell r="A175">
            <v>9912</v>
          </cell>
          <cell r="B175" t="str">
            <v>N. Veenstra</v>
          </cell>
          <cell r="C175" t="str">
            <v>X011</v>
          </cell>
          <cell r="D175" t="str">
            <v>MEDEW. ALGEMEEN SCHOONMAAKONDERHOUD I</v>
          </cell>
          <cell r="E175">
            <v>1</v>
          </cell>
          <cell r="F175" t="str">
            <v>Schoonmaak CAO</v>
          </cell>
          <cell r="G175" t="str">
            <v>B2</v>
          </cell>
          <cell r="H175">
            <v>90</v>
          </cell>
          <cell r="I175">
            <v>11.46</v>
          </cell>
          <cell r="J175" t="str">
            <v/>
          </cell>
          <cell r="K175" t="str">
            <v/>
          </cell>
        </row>
        <row r="176">
          <cell r="A176">
            <v>9913</v>
          </cell>
          <cell r="B176" t="str">
            <v>G.J. Been - Assink</v>
          </cell>
          <cell r="C176" t="str">
            <v>X011</v>
          </cell>
          <cell r="D176" t="str">
            <v>MEDEW. ALGEMEEN SCHOONMAAKONDERHOUD I</v>
          </cell>
          <cell r="E176">
            <v>1</v>
          </cell>
          <cell r="F176" t="str">
            <v>Schoonmaak CAO</v>
          </cell>
          <cell r="G176" t="str">
            <v>B2</v>
          </cell>
          <cell r="H176">
            <v>22</v>
          </cell>
          <cell r="I176">
            <v>11.13</v>
          </cell>
          <cell r="J176" t="str">
            <v/>
          </cell>
          <cell r="K176" t="str">
            <v/>
          </cell>
        </row>
        <row r="177">
          <cell r="A177">
            <v>9914</v>
          </cell>
          <cell r="B177" t="str">
            <v>A. Komurcu - Kara</v>
          </cell>
          <cell r="C177" t="str">
            <v>X011</v>
          </cell>
          <cell r="D177" t="str">
            <v>MEDEW. ALGEMEEN SCHOONMAAKONDERHOUD I</v>
          </cell>
          <cell r="E177">
            <v>1</v>
          </cell>
          <cell r="F177" t="str">
            <v>Schoonmaak CAO</v>
          </cell>
          <cell r="G177" t="str">
            <v>B2</v>
          </cell>
          <cell r="H177">
            <v>90</v>
          </cell>
          <cell r="I177">
            <v>11.46</v>
          </cell>
          <cell r="J177" t="str">
            <v/>
          </cell>
          <cell r="K177" t="str">
            <v/>
          </cell>
        </row>
        <row r="178">
          <cell r="A178">
            <v>9915</v>
          </cell>
          <cell r="B178" t="str">
            <v>T. Temel</v>
          </cell>
          <cell r="C178" t="str">
            <v>X011</v>
          </cell>
          <cell r="D178" t="str">
            <v>MEDEW. ALGEMEEN SCHOONMAAKONDERHOUD I</v>
          </cell>
          <cell r="E178">
            <v>1</v>
          </cell>
          <cell r="F178" t="str">
            <v>Schoonmaak CAO</v>
          </cell>
          <cell r="G178" t="str">
            <v>B2</v>
          </cell>
          <cell r="H178">
            <v>90</v>
          </cell>
          <cell r="I178">
            <v>11.46</v>
          </cell>
          <cell r="J178" t="str">
            <v/>
          </cell>
          <cell r="K178" t="str">
            <v/>
          </cell>
        </row>
        <row r="179">
          <cell r="A179">
            <v>9916</v>
          </cell>
          <cell r="B179" t="str">
            <v>E. Valk</v>
          </cell>
          <cell r="C179" t="str">
            <v>X011</v>
          </cell>
          <cell r="D179" t="str">
            <v>MEDEW. ALGEMEEN SCHOONMAAKONDERHOUD I</v>
          </cell>
          <cell r="E179">
            <v>1</v>
          </cell>
          <cell r="F179" t="str">
            <v>Schoonmaak CAO</v>
          </cell>
          <cell r="G179" t="str">
            <v>B2</v>
          </cell>
          <cell r="H179">
            <v>22</v>
          </cell>
          <cell r="I179">
            <v>11.13</v>
          </cell>
          <cell r="J179" t="str">
            <v/>
          </cell>
          <cell r="K179" t="str">
            <v/>
          </cell>
        </row>
        <row r="180">
          <cell r="A180">
            <v>9917</v>
          </cell>
          <cell r="B180" t="str">
            <v>M.J. Monte - Klei</v>
          </cell>
          <cell r="C180" t="str">
            <v>X011</v>
          </cell>
          <cell r="D180" t="str">
            <v>MEDEW. ALGEMEEN SCHOONMAAKONDERHOUD I</v>
          </cell>
          <cell r="E180">
            <v>1</v>
          </cell>
          <cell r="F180" t="str">
            <v>Schoonmaak CAO</v>
          </cell>
          <cell r="G180" t="str">
            <v>B2</v>
          </cell>
          <cell r="H180">
            <v>22</v>
          </cell>
          <cell r="I180">
            <v>11.13</v>
          </cell>
          <cell r="J180" t="str">
            <v/>
          </cell>
          <cell r="K180" t="str">
            <v/>
          </cell>
        </row>
        <row r="181">
          <cell r="A181">
            <v>9918</v>
          </cell>
          <cell r="B181" t="str">
            <v>E. Feras - Molenhuis</v>
          </cell>
          <cell r="C181" t="str">
            <v>X011</v>
          </cell>
          <cell r="D181" t="str">
            <v>MEDEW. ALGEMEEN SCHOONMAAKONDERHOUD I</v>
          </cell>
          <cell r="E181">
            <v>1</v>
          </cell>
          <cell r="F181" t="str">
            <v>Schoonmaak CAO</v>
          </cell>
          <cell r="G181" t="str">
            <v>B2</v>
          </cell>
          <cell r="H181">
            <v>22</v>
          </cell>
          <cell r="I181">
            <v>11.13</v>
          </cell>
          <cell r="J181" t="str">
            <v/>
          </cell>
          <cell r="K181" t="str">
            <v/>
          </cell>
        </row>
        <row r="182">
          <cell r="A182">
            <v>9919</v>
          </cell>
          <cell r="B182" t="str">
            <v>M. Lasatira</v>
          </cell>
          <cell r="C182" t="str">
            <v>X011</v>
          </cell>
          <cell r="D182" t="str">
            <v>MEDEW. ALGEMEEN SCHOONMAAKONDERHOUD I</v>
          </cell>
          <cell r="E182">
            <v>1</v>
          </cell>
          <cell r="F182" t="str">
            <v>Schoonmaak CAO</v>
          </cell>
          <cell r="G182" t="str">
            <v>B2</v>
          </cell>
          <cell r="H182">
            <v>22</v>
          </cell>
          <cell r="I182">
            <v>11.13</v>
          </cell>
          <cell r="J182" t="str">
            <v/>
          </cell>
          <cell r="K182" t="str">
            <v/>
          </cell>
        </row>
        <row r="183">
          <cell r="A183">
            <v>9920</v>
          </cell>
          <cell r="B183" t="str">
            <v>A. Snellenberg - Mattu</v>
          </cell>
          <cell r="C183" t="str">
            <v>X011</v>
          </cell>
          <cell r="D183" t="str">
            <v>MEDEW. ALGEMEEN SCHOONMAAKONDERHOUD I</v>
          </cell>
          <cell r="E183">
            <v>1</v>
          </cell>
          <cell r="F183" t="str">
            <v>Schoonmaak CAO</v>
          </cell>
          <cell r="G183" t="str">
            <v>B2</v>
          </cell>
          <cell r="H183">
            <v>22</v>
          </cell>
          <cell r="I183">
            <v>11.13</v>
          </cell>
          <cell r="J183" t="str">
            <v/>
          </cell>
          <cell r="K183" t="str">
            <v/>
          </cell>
        </row>
        <row r="184">
          <cell r="A184">
            <v>9921</v>
          </cell>
          <cell r="B184" t="str">
            <v>E. Castro Arango - Hercegova</v>
          </cell>
          <cell r="C184" t="str">
            <v>X011</v>
          </cell>
          <cell r="D184" t="str">
            <v>MEDEW. ALGEMEEN SCHOONMAAKONDERHOUD I</v>
          </cell>
          <cell r="E184">
            <v>1</v>
          </cell>
          <cell r="F184" t="str">
            <v>Schoonmaak CAO</v>
          </cell>
          <cell r="G184" t="str">
            <v>B2</v>
          </cell>
          <cell r="H184">
            <v>22</v>
          </cell>
          <cell r="I184">
            <v>11.13</v>
          </cell>
          <cell r="J184" t="str">
            <v/>
          </cell>
          <cell r="K184" t="str">
            <v/>
          </cell>
        </row>
        <row r="185">
          <cell r="A185">
            <v>9922</v>
          </cell>
          <cell r="B185" t="str">
            <v>A. Guneri</v>
          </cell>
          <cell r="C185" t="str">
            <v>X011</v>
          </cell>
          <cell r="D185" t="str">
            <v>MEDEW. ALGEMEEN SCHOONMAAKONDERHOUD I</v>
          </cell>
          <cell r="E185">
            <v>1</v>
          </cell>
          <cell r="F185" t="str">
            <v>Schoonmaak CAO</v>
          </cell>
          <cell r="G185" t="str">
            <v>B2</v>
          </cell>
          <cell r="H185">
            <v>22</v>
          </cell>
          <cell r="I185">
            <v>11.13</v>
          </cell>
          <cell r="J185" t="str">
            <v/>
          </cell>
          <cell r="K185" t="str">
            <v/>
          </cell>
        </row>
        <row r="186">
          <cell r="A186">
            <v>9923</v>
          </cell>
          <cell r="B186" t="str">
            <v>R.N. Sribalan</v>
          </cell>
          <cell r="C186" t="str">
            <v>X012</v>
          </cell>
          <cell r="D186" t="str">
            <v>MEDEW. ALGEMEEN SCHOONMAAKONDERHOUD II</v>
          </cell>
          <cell r="E186" t="str">
            <v>1+5%</v>
          </cell>
          <cell r="F186" t="str">
            <v>Schoonmaak CAO</v>
          </cell>
          <cell r="G186" t="str">
            <v>B3</v>
          </cell>
          <cell r="H186">
            <v>22</v>
          </cell>
          <cell r="I186">
            <v>11.68</v>
          </cell>
          <cell r="J186" t="str">
            <v/>
          </cell>
          <cell r="K186" t="str">
            <v/>
          </cell>
        </row>
        <row r="187">
          <cell r="A187">
            <v>9924</v>
          </cell>
          <cell r="B187" t="str">
            <v>A. Tighadouin</v>
          </cell>
          <cell r="C187" t="str">
            <v>X011</v>
          </cell>
          <cell r="D187" t="str">
            <v>MEDEW. ALGEMEEN SCHOONMAAKONDERHOUD I</v>
          </cell>
          <cell r="E187">
            <v>1</v>
          </cell>
          <cell r="F187" t="str">
            <v>Schoonmaak CAO</v>
          </cell>
          <cell r="G187" t="str">
            <v>B2</v>
          </cell>
          <cell r="H187">
            <v>90</v>
          </cell>
          <cell r="I187">
            <v>11.46</v>
          </cell>
          <cell r="J187" t="str">
            <v/>
          </cell>
          <cell r="K187" t="str">
            <v/>
          </cell>
        </row>
        <row r="188">
          <cell r="A188">
            <v>9925</v>
          </cell>
          <cell r="B188" t="str">
            <v>M. Baglan</v>
          </cell>
          <cell r="C188" t="str">
            <v>X011</v>
          </cell>
          <cell r="D188" t="str">
            <v>MEDEW. ALGEMEEN SCHOONMAAKONDERHOUD I</v>
          </cell>
          <cell r="E188">
            <v>1</v>
          </cell>
          <cell r="F188" t="str">
            <v>Schoonmaak CAO</v>
          </cell>
          <cell r="G188" t="str">
            <v>B2</v>
          </cell>
          <cell r="H188">
            <v>90</v>
          </cell>
          <cell r="I188">
            <v>11.46</v>
          </cell>
          <cell r="J188" t="str">
            <v/>
          </cell>
          <cell r="K188" t="str">
            <v/>
          </cell>
        </row>
        <row r="189">
          <cell r="A189">
            <v>9926</v>
          </cell>
          <cell r="B189" t="str">
            <v>T. Ilbey</v>
          </cell>
          <cell r="C189" t="str">
            <v>X011</v>
          </cell>
          <cell r="D189" t="str">
            <v>MEDEW. ALGEMEEN SCHOONMAAKONDERHOUD I</v>
          </cell>
          <cell r="E189">
            <v>1</v>
          </cell>
          <cell r="F189" t="str">
            <v>Schoonmaak CAO</v>
          </cell>
          <cell r="G189" t="str">
            <v>B2</v>
          </cell>
          <cell r="H189">
            <v>90</v>
          </cell>
          <cell r="I189">
            <v>11.46</v>
          </cell>
          <cell r="J189" t="str">
            <v/>
          </cell>
          <cell r="K189" t="str">
            <v/>
          </cell>
        </row>
        <row r="190">
          <cell r="A190">
            <v>9927</v>
          </cell>
          <cell r="B190" t="str">
            <v>C. Kara - Dede</v>
          </cell>
          <cell r="C190" t="str">
            <v>X011</v>
          </cell>
          <cell r="D190" t="str">
            <v>MEDEW. ALGEMEEN SCHOONMAAKONDERHOUD I</v>
          </cell>
          <cell r="E190">
            <v>1</v>
          </cell>
          <cell r="F190" t="str">
            <v>Schoonmaak CAO</v>
          </cell>
          <cell r="G190" t="str">
            <v>B2</v>
          </cell>
          <cell r="H190">
            <v>90</v>
          </cell>
          <cell r="I190">
            <v>11.46</v>
          </cell>
          <cell r="J190" t="str">
            <v/>
          </cell>
          <cell r="K190" t="str">
            <v/>
          </cell>
        </row>
        <row r="191">
          <cell r="A191">
            <v>9928</v>
          </cell>
          <cell r="B191" t="str">
            <v>K. el Aouaji - el Aouaji</v>
          </cell>
          <cell r="C191" t="str">
            <v>X011</v>
          </cell>
          <cell r="D191" t="str">
            <v>MEDEW. ALGEMEEN SCHOONMAAKONDERHOUD I</v>
          </cell>
          <cell r="E191">
            <v>1</v>
          </cell>
          <cell r="F191" t="str">
            <v>Schoonmaak CAO</v>
          </cell>
          <cell r="G191" t="str">
            <v>B2</v>
          </cell>
          <cell r="H191">
            <v>90</v>
          </cell>
          <cell r="I191">
            <v>11.46</v>
          </cell>
          <cell r="J191" t="str">
            <v/>
          </cell>
          <cell r="K191" t="str">
            <v/>
          </cell>
        </row>
        <row r="192">
          <cell r="A192">
            <v>9929</v>
          </cell>
          <cell r="B192" t="str">
            <v>S. Abo Amar</v>
          </cell>
          <cell r="C192" t="str">
            <v>X011</v>
          </cell>
          <cell r="D192" t="str">
            <v>MEDEW. ALGEMEEN SCHOONMAAKONDERHOUD I</v>
          </cell>
          <cell r="E192">
            <v>1</v>
          </cell>
          <cell r="F192" t="str">
            <v>Schoonmaak CAO</v>
          </cell>
          <cell r="G192" t="str">
            <v>B2</v>
          </cell>
          <cell r="H192">
            <v>90</v>
          </cell>
          <cell r="I192">
            <v>11.46</v>
          </cell>
          <cell r="J192" t="str">
            <v/>
          </cell>
          <cell r="K192" t="str">
            <v/>
          </cell>
        </row>
        <row r="193">
          <cell r="A193">
            <v>9930</v>
          </cell>
          <cell r="B193" t="str">
            <v>N. Ouali - Hessani</v>
          </cell>
          <cell r="C193" t="str">
            <v>X011</v>
          </cell>
          <cell r="D193" t="str">
            <v>MEDEW. ALGEMEEN SCHOONMAAKONDERHOUD I</v>
          </cell>
          <cell r="E193">
            <v>1</v>
          </cell>
          <cell r="F193" t="str">
            <v>Schoonmaak CAO</v>
          </cell>
          <cell r="G193" t="str">
            <v>B2</v>
          </cell>
          <cell r="H193">
            <v>90</v>
          </cell>
          <cell r="I193">
            <v>11.46</v>
          </cell>
          <cell r="J193">
            <v>0.04</v>
          </cell>
          <cell r="K193" t="str">
            <v/>
          </cell>
        </row>
        <row r="194">
          <cell r="A194">
            <v>9931</v>
          </cell>
          <cell r="B194" t="str">
            <v>Z. Tomris - Dasli</v>
          </cell>
          <cell r="C194" t="str">
            <v>X011</v>
          </cell>
          <cell r="D194" t="str">
            <v>MEDEW. ALGEMEEN SCHOONMAAKONDERHOUD I</v>
          </cell>
          <cell r="E194">
            <v>1</v>
          </cell>
          <cell r="F194" t="str">
            <v>Schoonmaak CAO</v>
          </cell>
          <cell r="G194" t="str">
            <v>B2</v>
          </cell>
          <cell r="H194">
            <v>90</v>
          </cell>
          <cell r="I194">
            <v>11.46</v>
          </cell>
          <cell r="J194" t="str">
            <v/>
          </cell>
          <cell r="K194" t="str">
            <v/>
          </cell>
        </row>
        <row r="195">
          <cell r="A195">
            <v>9932</v>
          </cell>
          <cell r="B195" t="str">
            <v>F. Keskin</v>
          </cell>
          <cell r="C195" t="str">
            <v>X011</v>
          </cell>
          <cell r="D195" t="str">
            <v>MEDEW. ALGEMEEN SCHOONMAAKONDERHOUD I</v>
          </cell>
          <cell r="E195">
            <v>1</v>
          </cell>
          <cell r="F195" t="str">
            <v>Schoonmaak CAO</v>
          </cell>
          <cell r="G195" t="str">
            <v>B2</v>
          </cell>
          <cell r="H195">
            <v>90</v>
          </cell>
          <cell r="I195">
            <v>11.46</v>
          </cell>
          <cell r="J195" t="str">
            <v/>
          </cell>
          <cell r="K195" t="str">
            <v/>
          </cell>
        </row>
        <row r="196">
          <cell r="A196">
            <v>9933</v>
          </cell>
          <cell r="B196" t="str">
            <v>A. Rosendal</v>
          </cell>
          <cell r="C196" t="str">
            <v>X011</v>
          </cell>
          <cell r="D196" t="str">
            <v>MEDEW. ALGEMEEN SCHOONMAAKONDERHOUD I</v>
          </cell>
          <cell r="E196">
            <v>1</v>
          </cell>
          <cell r="F196" t="str">
            <v>Schoonmaak CAO</v>
          </cell>
          <cell r="G196" t="str">
            <v>B2</v>
          </cell>
          <cell r="H196">
            <v>90</v>
          </cell>
          <cell r="I196">
            <v>11.46</v>
          </cell>
          <cell r="J196" t="str">
            <v/>
          </cell>
          <cell r="K196" t="str">
            <v/>
          </cell>
        </row>
        <row r="197">
          <cell r="A197">
            <v>9934</v>
          </cell>
          <cell r="B197" t="str">
            <v>Y. Derkaui</v>
          </cell>
          <cell r="C197" t="str">
            <v>X011</v>
          </cell>
          <cell r="D197" t="str">
            <v>MEDEW. ALGEMEEN SCHOONMAAKONDERHOUD I</v>
          </cell>
          <cell r="E197">
            <v>1</v>
          </cell>
          <cell r="F197" t="str">
            <v>Schoonmaak CAO</v>
          </cell>
          <cell r="G197" t="str">
            <v>B2</v>
          </cell>
          <cell r="H197">
            <v>22</v>
          </cell>
          <cell r="I197">
            <v>11.13</v>
          </cell>
          <cell r="J197" t="str">
            <v/>
          </cell>
          <cell r="K197" t="str">
            <v/>
          </cell>
        </row>
        <row r="198">
          <cell r="A198">
            <v>9935</v>
          </cell>
          <cell r="B198" t="str">
            <v>A. el Azzati</v>
          </cell>
          <cell r="C198" t="str">
            <v>X011</v>
          </cell>
          <cell r="D198" t="str">
            <v>MEDEW. ALGEMEEN SCHOONMAAKONDERHOUD I</v>
          </cell>
          <cell r="E198">
            <v>1</v>
          </cell>
          <cell r="F198" t="str">
            <v>Schoonmaak CAO</v>
          </cell>
          <cell r="G198" t="str">
            <v>B2</v>
          </cell>
          <cell r="H198">
            <v>22</v>
          </cell>
          <cell r="I198">
            <v>11.13</v>
          </cell>
          <cell r="J198" t="str">
            <v/>
          </cell>
          <cell r="K198" t="str">
            <v/>
          </cell>
        </row>
        <row r="199">
          <cell r="A199">
            <v>9936</v>
          </cell>
          <cell r="B199" t="str">
            <v>G. Dogan - Dogru</v>
          </cell>
          <cell r="C199" t="str">
            <v>X041</v>
          </cell>
          <cell r="D199" t="str">
            <v>VOORWERKER ALGEMEEN SCHOONMAAKONDERH. I</v>
          </cell>
          <cell r="E199">
            <v>2</v>
          </cell>
          <cell r="F199" t="str">
            <v>Schoonmaak CAO</v>
          </cell>
          <cell r="G199" t="str">
            <v>B4</v>
          </cell>
          <cell r="H199">
            <v>90</v>
          </cell>
          <cell r="I199">
            <v>12.6</v>
          </cell>
          <cell r="J199" t="str">
            <v/>
          </cell>
          <cell r="K199">
            <v>1.1000000000000001</v>
          </cell>
        </row>
        <row r="200">
          <cell r="A200">
            <v>9937</v>
          </cell>
          <cell r="B200" t="str">
            <v>S. Douma</v>
          </cell>
          <cell r="C200" t="str">
            <v>X122</v>
          </cell>
          <cell r="D200" t="str">
            <v>OBJECTLEIDER AMBULANT ALG. SCHOONM II</v>
          </cell>
          <cell r="E200" t="str">
            <v>3+5%</v>
          </cell>
          <cell r="F200" t="str">
            <v>Schoonmaak CAO</v>
          </cell>
          <cell r="G200" t="str">
            <v>B7</v>
          </cell>
          <cell r="H200">
            <v>22</v>
          </cell>
          <cell r="I200">
            <v>14.07</v>
          </cell>
          <cell r="J200" t="str">
            <v/>
          </cell>
          <cell r="K200">
            <v>2.17</v>
          </cell>
        </row>
        <row r="201">
          <cell r="A201">
            <v>9940</v>
          </cell>
          <cell r="B201" t="str">
            <v>M. Keles</v>
          </cell>
          <cell r="C201" t="str">
            <v>X011</v>
          </cell>
          <cell r="D201" t="str">
            <v>MEDEW. ALGEMEEN SCHOONMAAKONDERHOUD I</v>
          </cell>
          <cell r="E201">
            <v>1</v>
          </cell>
          <cell r="F201" t="str">
            <v>Schoonmaak CAO</v>
          </cell>
          <cell r="G201" t="str">
            <v>B2</v>
          </cell>
          <cell r="H201">
            <v>22</v>
          </cell>
          <cell r="I201">
            <v>11.13</v>
          </cell>
          <cell r="J201" t="str">
            <v/>
          </cell>
          <cell r="K201" t="str">
            <v/>
          </cell>
        </row>
        <row r="202">
          <cell r="A202">
            <v>9941</v>
          </cell>
          <cell r="B202" t="str">
            <v>L.G. Timisela</v>
          </cell>
          <cell r="C202" t="str">
            <v>X011</v>
          </cell>
          <cell r="D202" t="str">
            <v>MEDEW. ALGEMEEN SCHOONMAAKONDERHOUD I</v>
          </cell>
          <cell r="E202">
            <v>1</v>
          </cell>
          <cell r="F202" t="str">
            <v>Schoonmaak CAO</v>
          </cell>
          <cell r="G202" t="str">
            <v>B2</v>
          </cell>
          <cell r="H202">
            <v>22</v>
          </cell>
          <cell r="I202">
            <v>11.13</v>
          </cell>
          <cell r="J202" t="str">
            <v/>
          </cell>
          <cell r="K202" t="str">
            <v/>
          </cell>
        </row>
        <row r="203">
          <cell r="A203">
            <v>9942</v>
          </cell>
          <cell r="B203" t="str">
            <v>B.M. Lent - Nijhuis</v>
          </cell>
          <cell r="C203" t="str">
            <v>X012</v>
          </cell>
          <cell r="D203" t="str">
            <v>MEDEW. ALGEMEEN SCHOONMAAKONDERHOUD II</v>
          </cell>
          <cell r="E203" t="str">
            <v>1+5%</v>
          </cell>
          <cell r="F203" t="str">
            <v>Schoonmaak CAO</v>
          </cell>
          <cell r="G203" t="str">
            <v>B3</v>
          </cell>
          <cell r="H203">
            <v>90</v>
          </cell>
          <cell r="I203">
            <v>12.04</v>
          </cell>
          <cell r="J203" t="str">
            <v/>
          </cell>
          <cell r="K203" t="str">
            <v/>
          </cell>
        </row>
        <row r="204">
          <cell r="A204">
            <v>9943</v>
          </cell>
          <cell r="B204" t="str">
            <v>G. Temel</v>
          </cell>
          <cell r="C204" t="str">
            <v>X011</v>
          </cell>
          <cell r="D204" t="str">
            <v>MEDEW. ALGEMEEN SCHOONMAAKONDERHOUD I</v>
          </cell>
          <cell r="E204">
            <v>1</v>
          </cell>
          <cell r="F204" t="str">
            <v>Schoonmaak CAO</v>
          </cell>
          <cell r="G204" t="str">
            <v>B2</v>
          </cell>
          <cell r="H204">
            <v>17</v>
          </cell>
          <cell r="I204">
            <v>5.01</v>
          </cell>
          <cell r="J204" t="str">
            <v/>
          </cell>
          <cell r="K204" t="str">
            <v/>
          </cell>
        </row>
        <row r="205">
          <cell r="A205">
            <v>9944</v>
          </cell>
          <cell r="B205" t="str">
            <v>M. Doumbouya</v>
          </cell>
          <cell r="C205" t="str">
            <v>X011</v>
          </cell>
          <cell r="D205" t="str">
            <v>MEDEW. ALGEMEEN SCHOONMAAKONDERHOUD I</v>
          </cell>
          <cell r="E205">
            <v>1</v>
          </cell>
          <cell r="F205" t="str">
            <v>Schoonmaak CAO</v>
          </cell>
          <cell r="G205" t="str">
            <v>B2</v>
          </cell>
          <cell r="H205">
            <v>22</v>
          </cell>
          <cell r="I205">
            <v>11.13</v>
          </cell>
          <cell r="J205" t="str">
            <v/>
          </cell>
          <cell r="K205" t="str">
            <v/>
          </cell>
        </row>
        <row r="206">
          <cell r="A206">
            <v>9946</v>
          </cell>
          <cell r="B206" t="str">
            <v>O. Faouzi</v>
          </cell>
          <cell r="C206" t="str">
            <v>X011</v>
          </cell>
          <cell r="D206" t="str">
            <v>MEDEW. ALGEMEEN SCHOONMAAKONDERHOUD I</v>
          </cell>
          <cell r="E206">
            <v>1</v>
          </cell>
          <cell r="F206" t="str">
            <v>Schoonmaak CAO</v>
          </cell>
          <cell r="G206" t="str">
            <v>B2</v>
          </cell>
          <cell r="H206">
            <v>22</v>
          </cell>
          <cell r="I206">
            <v>11.13</v>
          </cell>
          <cell r="J206" t="str">
            <v/>
          </cell>
          <cell r="K206" t="str">
            <v/>
          </cell>
        </row>
        <row r="207">
          <cell r="A207">
            <v>9948</v>
          </cell>
          <cell r="B207" t="str">
            <v>D. van Essen</v>
          </cell>
          <cell r="C207" t="str">
            <v>X011</v>
          </cell>
          <cell r="D207" t="str">
            <v>MEDEW. ALGEMEEN SCHOONMAAKONDERHOUD I</v>
          </cell>
          <cell r="E207">
            <v>1</v>
          </cell>
          <cell r="F207" t="str">
            <v>Schoonmaak CAO</v>
          </cell>
          <cell r="G207" t="str">
            <v>B2</v>
          </cell>
          <cell r="H207">
            <v>22</v>
          </cell>
          <cell r="I207">
            <v>11.13</v>
          </cell>
          <cell r="J207" t="str">
            <v/>
          </cell>
          <cell r="K207" t="str">
            <v/>
          </cell>
        </row>
        <row r="208">
          <cell r="A208">
            <v>9949</v>
          </cell>
          <cell r="B208" t="str">
            <v>O.J. Lopez Vaz Tavares</v>
          </cell>
          <cell r="C208" t="str">
            <v>X011</v>
          </cell>
          <cell r="D208" t="str">
            <v>MEDEW. ALGEMEEN SCHOONMAAKONDERHOUD I</v>
          </cell>
          <cell r="E208">
            <v>1</v>
          </cell>
          <cell r="F208" t="str">
            <v>Schoonmaak CAO</v>
          </cell>
          <cell r="G208" t="str">
            <v>B2</v>
          </cell>
          <cell r="H208">
            <v>22</v>
          </cell>
          <cell r="I208">
            <v>11.13</v>
          </cell>
          <cell r="J208" t="str">
            <v/>
          </cell>
          <cell r="K208" t="str">
            <v/>
          </cell>
        </row>
        <row r="209">
          <cell r="A209">
            <v>9952</v>
          </cell>
          <cell r="B209" t="str">
            <v>I. Oueldelhadj</v>
          </cell>
          <cell r="C209" t="str">
            <v>X011</v>
          </cell>
          <cell r="D209" t="str">
            <v>MEDEW. ALGEMEEN SCHOONMAAKONDERHOUD I</v>
          </cell>
          <cell r="E209">
            <v>1</v>
          </cell>
          <cell r="F209" t="str">
            <v>Schoonmaak CAO</v>
          </cell>
          <cell r="G209" t="str">
            <v>B2</v>
          </cell>
          <cell r="H209">
            <v>22</v>
          </cell>
          <cell r="I209">
            <v>11.13</v>
          </cell>
          <cell r="J209" t="str">
            <v/>
          </cell>
          <cell r="K209" t="str">
            <v/>
          </cell>
        </row>
        <row r="210">
          <cell r="A210">
            <v>9953</v>
          </cell>
          <cell r="B210" t="str">
            <v>S.F. Edelenbos</v>
          </cell>
          <cell r="C210" t="str">
            <v>X011</v>
          </cell>
          <cell r="D210" t="str">
            <v>MEDEW. ALGEMEEN SCHOONMAAKONDERHOUD I</v>
          </cell>
          <cell r="E210">
            <v>1</v>
          </cell>
          <cell r="F210" t="str">
            <v>Schoonmaak CAO</v>
          </cell>
          <cell r="G210" t="str">
            <v>B2</v>
          </cell>
          <cell r="H210">
            <v>22</v>
          </cell>
          <cell r="I210">
            <v>11.13</v>
          </cell>
          <cell r="J210" t="str">
            <v/>
          </cell>
          <cell r="K210" t="str">
            <v/>
          </cell>
        </row>
        <row r="211">
          <cell r="A211">
            <v>9954</v>
          </cell>
          <cell r="B211" t="str">
            <v>N. Boulhrir - Lakhloufi</v>
          </cell>
          <cell r="C211" t="str">
            <v>X011</v>
          </cell>
          <cell r="D211" t="str">
            <v>MEDEW. ALGEMEEN SCHOONMAAKONDERHOUD I</v>
          </cell>
          <cell r="E211">
            <v>1</v>
          </cell>
          <cell r="F211" t="str">
            <v>Schoonmaak CAO</v>
          </cell>
          <cell r="G211" t="str">
            <v>B2</v>
          </cell>
          <cell r="H211">
            <v>90</v>
          </cell>
          <cell r="I211">
            <v>11.46</v>
          </cell>
          <cell r="J211" t="str">
            <v/>
          </cell>
          <cell r="K211" t="str">
            <v/>
          </cell>
        </row>
        <row r="212">
          <cell r="A212">
            <v>9955</v>
          </cell>
          <cell r="B212" t="str">
            <v>J.A. Mallekoote</v>
          </cell>
          <cell r="C212" t="str">
            <v>X129</v>
          </cell>
          <cell r="D212" t="str">
            <v>OBJECTLEIDER STATIONAIR ALG. SCHOONM III</v>
          </cell>
          <cell r="E212" t="str">
            <v>3+5%</v>
          </cell>
          <cell r="F212" t="str">
            <v>Schoonmaak CAO</v>
          </cell>
          <cell r="G212" t="str">
            <v>B7</v>
          </cell>
          <cell r="H212">
            <v>22</v>
          </cell>
          <cell r="I212">
            <v>14.07</v>
          </cell>
          <cell r="J212" t="str">
            <v/>
          </cell>
          <cell r="K212">
            <v>1.5</v>
          </cell>
        </row>
        <row r="213">
          <cell r="A213">
            <v>9956</v>
          </cell>
          <cell r="B213" t="str">
            <v>N. Dogan - Efe</v>
          </cell>
          <cell r="C213" t="str">
            <v>X012</v>
          </cell>
          <cell r="D213" t="str">
            <v>MEDEW. ALGEMEEN SCHOONMAAKONDERHOUD II</v>
          </cell>
          <cell r="E213" t="str">
            <v>1+5%</v>
          </cell>
          <cell r="F213" t="str">
            <v>Schoonmaak CAO</v>
          </cell>
          <cell r="G213" t="str">
            <v>B3</v>
          </cell>
          <cell r="H213">
            <v>90</v>
          </cell>
          <cell r="I213">
            <v>12.04</v>
          </cell>
          <cell r="J213" t="str">
            <v/>
          </cell>
          <cell r="K213" t="str">
            <v/>
          </cell>
        </row>
        <row r="214">
          <cell r="A214">
            <v>9957</v>
          </cell>
          <cell r="B214" t="str">
            <v>A.B.J. Al Sheblawi</v>
          </cell>
          <cell r="C214" t="str">
            <v>X011</v>
          </cell>
          <cell r="D214" t="str">
            <v>MEDEW. ALGEMEEN SCHOONMAAKONDERHOUD I</v>
          </cell>
          <cell r="E214">
            <v>1</v>
          </cell>
          <cell r="F214" t="str">
            <v>Schoonmaak CAO</v>
          </cell>
          <cell r="G214" t="str">
            <v>B2</v>
          </cell>
          <cell r="H214">
            <v>22</v>
          </cell>
          <cell r="I214">
            <v>11.13</v>
          </cell>
          <cell r="J214" t="str">
            <v/>
          </cell>
          <cell r="K214" t="str">
            <v/>
          </cell>
        </row>
        <row r="215">
          <cell r="A215">
            <v>9958</v>
          </cell>
          <cell r="B215" t="str">
            <v>R.F. Merkenij - van Vaneveld</v>
          </cell>
          <cell r="C215" t="str">
            <v>X011</v>
          </cell>
          <cell r="D215" t="str">
            <v>MEDEW. ALGEMEEN SCHOONMAAKONDERHOUD I</v>
          </cell>
          <cell r="E215">
            <v>1</v>
          </cell>
          <cell r="F215" t="str">
            <v>Schoonmaak CAO</v>
          </cell>
          <cell r="G215" t="str">
            <v>B2</v>
          </cell>
          <cell r="H215">
            <v>22</v>
          </cell>
          <cell r="I215">
            <v>11.13</v>
          </cell>
          <cell r="J215" t="str">
            <v/>
          </cell>
          <cell r="K215" t="str">
            <v/>
          </cell>
        </row>
        <row r="216">
          <cell r="A216">
            <v>9959</v>
          </cell>
          <cell r="B216" t="str">
            <v>Z. Lamrid - Jabri</v>
          </cell>
          <cell r="C216" t="str">
            <v>X011</v>
          </cell>
          <cell r="D216" t="str">
            <v>MEDEW. ALGEMEEN SCHOONMAAKONDERHOUD I</v>
          </cell>
          <cell r="E216">
            <v>1</v>
          </cell>
          <cell r="F216" t="str">
            <v>Schoonmaak CAO</v>
          </cell>
          <cell r="G216" t="str">
            <v>B2</v>
          </cell>
          <cell r="H216">
            <v>22</v>
          </cell>
          <cell r="I216">
            <v>11.13</v>
          </cell>
          <cell r="J216" t="str">
            <v/>
          </cell>
          <cell r="K216" t="str">
            <v/>
          </cell>
        </row>
        <row r="217">
          <cell r="A217">
            <v>9960</v>
          </cell>
          <cell r="B217" t="str">
            <v>R. Sieckmeijer</v>
          </cell>
          <cell r="C217" t="str">
            <v>X011</v>
          </cell>
          <cell r="D217" t="str">
            <v>MEDEW. ALGEMEEN SCHOONMAAKONDERHOUD I</v>
          </cell>
          <cell r="E217">
            <v>1</v>
          </cell>
          <cell r="F217" t="str">
            <v>Schoonmaak CAO</v>
          </cell>
          <cell r="G217" t="str">
            <v>B2</v>
          </cell>
          <cell r="H217">
            <v>22</v>
          </cell>
          <cell r="I217">
            <v>11.13</v>
          </cell>
          <cell r="J217" t="str">
            <v/>
          </cell>
          <cell r="K217" t="str">
            <v/>
          </cell>
        </row>
        <row r="218">
          <cell r="A218">
            <v>9961</v>
          </cell>
          <cell r="B218" t="str">
            <v>M. Kourouma</v>
          </cell>
          <cell r="C218" t="str">
            <v>X011</v>
          </cell>
          <cell r="D218" t="str">
            <v>MEDEW. ALGEMEEN SCHOONMAAKONDERHOUD I</v>
          </cell>
          <cell r="E218">
            <v>1</v>
          </cell>
          <cell r="F218" t="str">
            <v>Schoonmaak CAO</v>
          </cell>
          <cell r="G218" t="str">
            <v>B2</v>
          </cell>
          <cell r="H218">
            <v>22</v>
          </cell>
          <cell r="I218">
            <v>11.13</v>
          </cell>
          <cell r="J218" t="str">
            <v/>
          </cell>
          <cell r="K218" t="str">
            <v/>
          </cell>
        </row>
        <row r="219">
          <cell r="A219">
            <v>9962</v>
          </cell>
          <cell r="B219" t="str">
            <v>A. El Harbouj</v>
          </cell>
          <cell r="C219" t="str">
            <v>X011</v>
          </cell>
          <cell r="D219" t="str">
            <v>MEDEW. ALGEMEEN SCHOONMAAKONDERHOUD I</v>
          </cell>
          <cell r="E219">
            <v>1</v>
          </cell>
          <cell r="F219" t="str">
            <v>Schoonmaak CAO</v>
          </cell>
          <cell r="G219" t="str">
            <v>B2</v>
          </cell>
          <cell r="H219">
            <v>22</v>
          </cell>
          <cell r="I219">
            <v>11.13</v>
          </cell>
          <cell r="J219" t="str">
            <v/>
          </cell>
          <cell r="K219" t="str">
            <v/>
          </cell>
        </row>
        <row r="220">
          <cell r="A220">
            <v>9963</v>
          </cell>
          <cell r="B220" t="str">
            <v>H.M.M. Bouhuys</v>
          </cell>
          <cell r="C220" t="str">
            <v>X123</v>
          </cell>
          <cell r="D220" t="str">
            <v>OBJECTLEIDER AMBULANT ALG. SCHOONM III</v>
          </cell>
          <cell r="E220" t="str">
            <v>3+5%</v>
          </cell>
          <cell r="F220" t="str">
            <v>Schoonmaak CAO</v>
          </cell>
          <cell r="G220" t="str">
            <v>B7</v>
          </cell>
          <cell r="H220">
            <v>22</v>
          </cell>
          <cell r="I220">
            <v>14.07</v>
          </cell>
          <cell r="J220" t="str">
            <v/>
          </cell>
          <cell r="K220">
            <v>1.5</v>
          </cell>
        </row>
        <row r="221">
          <cell r="A221">
            <v>9964</v>
          </cell>
          <cell r="B221" t="str">
            <v>F. Gordon</v>
          </cell>
          <cell r="C221" t="str">
            <v>X012</v>
          </cell>
          <cell r="D221" t="str">
            <v>MEDEW. ALGEMEEN SCHOONMAAKONDERHOUD II</v>
          </cell>
          <cell r="E221" t="str">
            <v>1+5%</v>
          </cell>
          <cell r="F221" t="str">
            <v>Schoonmaak CAO</v>
          </cell>
          <cell r="G221" t="str">
            <v>B3</v>
          </cell>
          <cell r="H221">
            <v>22</v>
          </cell>
          <cell r="I221">
            <v>11.68</v>
          </cell>
          <cell r="J221" t="str">
            <v/>
          </cell>
          <cell r="K221" t="str">
            <v/>
          </cell>
        </row>
        <row r="222">
          <cell r="A222">
            <v>9967</v>
          </cell>
          <cell r="B222" t="str">
            <v>P.F. Klok</v>
          </cell>
          <cell r="C222" t="str">
            <v>X011</v>
          </cell>
          <cell r="D222" t="str">
            <v>MEDEW. ALGEMEEN SCHOONMAAKONDERHOUD I</v>
          </cell>
          <cell r="E222">
            <v>1</v>
          </cell>
          <cell r="F222" t="str">
            <v>Schoonmaak CAO</v>
          </cell>
          <cell r="G222" t="str">
            <v>B2</v>
          </cell>
          <cell r="H222">
            <v>22</v>
          </cell>
          <cell r="I222">
            <v>11.13</v>
          </cell>
          <cell r="J222" t="str">
            <v/>
          </cell>
          <cell r="K222" t="str">
            <v/>
          </cell>
        </row>
        <row r="223">
          <cell r="A223">
            <v>9968</v>
          </cell>
          <cell r="B223" t="str">
            <v>L. Bekkering</v>
          </cell>
          <cell r="C223" t="str">
            <v>X011</v>
          </cell>
          <cell r="D223" t="str">
            <v>MEDEW. ALGEMEEN SCHOONMAAKONDERHOUD I</v>
          </cell>
          <cell r="E223">
            <v>1</v>
          </cell>
          <cell r="F223" t="str">
            <v>Schoonmaak CAO</v>
          </cell>
          <cell r="G223" t="str">
            <v>B2</v>
          </cell>
          <cell r="H223">
            <v>21</v>
          </cell>
          <cell r="I223">
            <v>9.4600000000000009</v>
          </cell>
          <cell r="J223" t="str">
            <v/>
          </cell>
          <cell r="K223" t="str">
            <v/>
          </cell>
        </row>
        <row r="224">
          <cell r="A224">
            <v>9969</v>
          </cell>
          <cell r="B224" t="str">
            <v>S.D. Westdorp - Pherai</v>
          </cell>
          <cell r="C224" t="str">
            <v>X011</v>
          </cell>
          <cell r="D224" t="str">
            <v>MEDEW. ALGEMEEN SCHOONMAAKONDERHOUD I</v>
          </cell>
          <cell r="E224">
            <v>1</v>
          </cell>
          <cell r="F224" t="str">
            <v>Schoonmaak CAO</v>
          </cell>
          <cell r="G224" t="str">
            <v>B2</v>
          </cell>
          <cell r="H224">
            <v>22</v>
          </cell>
          <cell r="I224">
            <v>11.13</v>
          </cell>
          <cell r="J224" t="str">
            <v/>
          </cell>
          <cell r="K224" t="str">
            <v/>
          </cell>
        </row>
        <row r="225">
          <cell r="A225">
            <v>9971</v>
          </cell>
          <cell r="B225" t="str">
            <v>G. Bajraktaraj - Bajraktaraj</v>
          </cell>
          <cell r="C225" t="str">
            <v>X011</v>
          </cell>
          <cell r="D225" t="str">
            <v>MEDEW. ALGEMEEN SCHOONMAAKONDERHOUD I</v>
          </cell>
          <cell r="E225">
            <v>1</v>
          </cell>
          <cell r="F225" t="str">
            <v>Schoonmaak CAO</v>
          </cell>
          <cell r="G225" t="str">
            <v>B2</v>
          </cell>
          <cell r="H225">
            <v>90</v>
          </cell>
          <cell r="I225">
            <v>11.46</v>
          </cell>
          <cell r="J225" t="str">
            <v/>
          </cell>
          <cell r="K225" t="str">
            <v/>
          </cell>
        </row>
        <row r="226">
          <cell r="A226">
            <v>9972</v>
          </cell>
          <cell r="B226" t="str">
            <v>D. Tutuncu</v>
          </cell>
          <cell r="C226" t="str">
            <v>X011</v>
          </cell>
          <cell r="D226" t="str">
            <v>MEDEW. ALGEMEEN SCHOONMAAKONDERHOUD I</v>
          </cell>
          <cell r="E226">
            <v>1</v>
          </cell>
          <cell r="F226" t="str">
            <v>Schoonmaak CAO</v>
          </cell>
          <cell r="G226" t="str">
            <v>B2</v>
          </cell>
          <cell r="H226">
            <v>90</v>
          </cell>
          <cell r="I226">
            <v>11.46</v>
          </cell>
          <cell r="J226" t="str">
            <v/>
          </cell>
          <cell r="K226" t="str">
            <v/>
          </cell>
        </row>
        <row r="227">
          <cell r="A227">
            <v>9973</v>
          </cell>
          <cell r="B227" t="str">
            <v>M. Frings</v>
          </cell>
          <cell r="C227" t="str">
            <v>X011</v>
          </cell>
          <cell r="D227" t="str">
            <v>MEDEW. ALGEMEEN SCHOONMAAKONDERHOUD I</v>
          </cell>
          <cell r="E227">
            <v>1</v>
          </cell>
          <cell r="F227" t="str">
            <v>Schoonmaak CAO</v>
          </cell>
          <cell r="G227" t="str">
            <v>B2</v>
          </cell>
          <cell r="H227">
            <v>90</v>
          </cell>
          <cell r="I227">
            <v>11.46</v>
          </cell>
          <cell r="J227" t="str">
            <v/>
          </cell>
          <cell r="K227" t="str">
            <v/>
          </cell>
        </row>
        <row r="228">
          <cell r="A228">
            <v>9974</v>
          </cell>
          <cell r="B228" t="str">
            <v>V.B.J. Heijnen</v>
          </cell>
          <cell r="C228" t="str">
            <v>X011</v>
          </cell>
          <cell r="D228" t="str">
            <v>MEDEW. ALGEMEEN SCHOONMAAKONDERHOUD I</v>
          </cell>
          <cell r="E228">
            <v>1</v>
          </cell>
          <cell r="F228" t="str">
            <v>Schoonmaak CAO</v>
          </cell>
          <cell r="G228" t="str">
            <v>B2</v>
          </cell>
          <cell r="H228">
            <v>90</v>
          </cell>
          <cell r="I228">
            <v>11.46</v>
          </cell>
          <cell r="J228" t="str">
            <v/>
          </cell>
          <cell r="K228" t="str">
            <v/>
          </cell>
        </row>
        <row r="229">
          <cell r="A229">
            <v>9975</v>
          </cell>
          <cell r="B229" t="str">
            <v>M.A. Heijnen - Bosten</v>
          </cell>
          <cell r="C229" t="str">
            <v>X011</v>
          </cell>
          <cell r="D229" t="str">
            <v>MEDEW. ALGEMEEN SCHOONMAAKONDERHOUD I</v>
          </cell>
          <cell r="E229">
            <v>1</v>
          </cell>
          <cell r="F229" t="str">
            <v>Schoonmaak CAO</v>
          </cell>
          <cell r="G229" t="str">
            <v>B2</v>
          </cell>
          <cell r="H229">
            <v>90</v>
          </cell>
          <cell r="I229">
            <v>11.46</v>
          </cell>
          <cell r="J229" t="str">
            <v/>
          </cell>
          <cell r="K229" t="str">
            <v/>
          </cell>
        </row>
        <row r="230">
          <cell r="A230">
            <v>9976</v>
          </cell>
          <cell r="B230" t="str">
            <v>D. van den Hurk</v>
          </cell>
          <cell r="C230" t="str">
            <v>X011</v>
          </cell>
          <cell r="D230" t="str">
            <v>MEDEW. ALGEMEEN SCHOONMAAKONDERHOUD I</v>
          </cell>
          <cell r="E230">
            <v>1</v>
          </cell>
          <cell r="F230" t="str">
            <v>Schoonmaak CAO</v>
          </cell>
          <cell r="G230" t="str">
            <v>B2</v>
          </cell>
          <cell r="H230">
            <v>90</v>
          </cell>
          <cell r="I230">
            <v>11.46</v>
          </cell>
          <cell r="J230" t="str">
            <v/>
          </cell>
          <cell r="K230" t="str">
            <v/>
          </cell>
        </row>
        <row r="231">
          <cell r="A231">
            <v>9977</v>
          </cell>
          <cell r="B231" t="str">
            <v>M.E.H. Jakob - Leufkens</v>
          </cell>
          <cell r="C231" t="str">
            <v>X041</v>
          </cell>
          <cell r="D231" t="str">
            <v>VOORWERKER ALGEMEEN SCHOONMAAKONDERH. I</v>
          </cell>
          <cell r="E231">
            <v>2</v>
          </cell>
          <cell r="F231" t="str">
            <v>Schoonmaak CAO</v>
          </cell>
          <cell r="G231" t="str">
            <v>B4</v>
          </cell>
          <cell r="H231">
            <v>90</v>
          </cell>
          <cell r="I231">
            <v>12.6</v>
          </cell>
          <cell r="J231" t="str">
            <v/>
          </cell>
          <cell r="K231" t="str">
            <v/>
          </cell>
        </row>
        <row r="232">
          <cell r="A232">
            <v>9978</v>
          </cell>
          <cell r="B232" t="str">
            <v>M.J. Nagtegaal</v>
          </cell>
          <cell r="C232" t="str">
            <v>X011</v>
          </cell>
          <cell r="D232" t="str">
            <v>MEDEW. ALGEMEEN SCHOONMAAKONDERHOUD I</v>
          </cell>
          <cell r="E232">
            <v>1</v>
          </cell>
          <cell r="F232" t="str">
            <v>Schoonmaak CAO</v>
          </cell>
          <cell r="G232" t="str">
            <v>B2</v>
          </cell>
          <cell r="H232">
            <v>90</v>
          </cell>
          <cell r="I232">
            <v>11.46</v>
          </cell>
          <cell r="J232" t="str">
            <v/>
          </cell>
          <cell r="K232" t="str">
            <v/>
          </cell>
        </row>
        <row r="233">
          <cell r="A233">
            <v>9979</v>
          </cell>
          <cell r="B233" t="str">
            <v>E.J.M. Wierts</v>
          </cell>
          <cell r="C233" t="str">
            <v>X011</v>
          </cell>
          <cell r="D233" t="str">
            <v>MEDEW. ALGEMEEN SCHOONMAAKONDERHOUD I</v>
          </cell>
          <cell r="E233">
            <v>1</v>
          </cell>
          <cell r="F233" t="str">
            <v>Schoonmaak CAO</v>
          </cell>
          <cell r="G233" t="str">
            <v>B2</v>
          </cell>
          <cell r="H233">
            <v>90</v>
          </cell>
          <cell r="I233">
            <v>11.46</v>
          </cell>
          <cell r="J233">
            <v>0.54</v>
          </cell>
          <cell r="K233" t="str">
            <v/>
          </cell>
        </row>
        <row r="234">
          <cell r="A234">
            <v>9980</v>
          </cell>
          <cell r="B234" t="str">
            <v>D.A.C. Corvers - Krottje</v>
          </cell>
          <cell r="C234" t="str">
            <v>X011</v>
          </cell>
          <cell r="D234" t="str">
            <v>MEDEW. ALGEMEEN SCHOONMAAKONDERHOUD I</v>
          </cell>
          <cell r="E234">
            <v>1</v>
          </cell>
          <cell r="F234" t="str">
            <v>Schoonmaak CAO</v>
          </cell>
          <cell r="G234" t="str">
            <v>B2</v>
          </cell>
          <cell r="H234">
            <v>90</v>
          </cell>
          <cell r="I234">
            <v>11.46</v>
          </cell>
          <cell r="J234" t="str">
            <v/>
          </cell>
          <cell r="K234" t="str">
            <v/>
          </cell>
        </row>
        <row r="235">
          <cell r="A235">
            <v>9981</v>
          </cell>
          <cell r="B235" t="str">
            <v>L. van Brakel</v>
          </cell>
          <cell r="C235" t="str">
            <v>X011</v>
          </cell>
          <cell r="D235" t="str">
            <v>MEDEW. ALGEMEEN SCHOONMAAKONDERHOUD I</v>
          </cell>
          <cell r="E235">
            <v>1</v>
          </cell>
          <cell r="F235" t="str">
            <v>Schoonmaak CAO</v>
          </cell>
          <cell r="G235" t="str">
            <v>B2</v>
          </cell>
          <cell r="H235">
            <v>90</v>
          </cell>
          <cell r="I235">
            <v>11.46</v>
          </cell>
          <cell r="J235" t="str">
            <v/>
          </cell>
          <cell r="K235" t="str">
            <v/>
          </cell>
        </row>
        <row r="236">
          <cell r="A236">
            <v>9982</v>
          </cell>
          <cell r="B236" t="str">
            <v>M. Coralic - Coralic</v>
          </cell>
          <cell r="C236" t="str">
            <v>X011</v>
          </cell>
          <cell r="D236" t="str">
            <v>MEDEW. ALGEMEEN SCHOONMAAKONDERHOUD I</v>
          </cell>
          <cell r="E236">
            <v>1</v>
          </cell>
          <cell r="F236" t="str">
            <v>Schoonmaak CAO</v>
          </cell>
          <cell r="G236" t="str">
            <v>B2</v>
          </cell>
          <cell r="H236">
            <v>90</v>
          </cell>
          <cell r="I236">
            <v>11.46</v>
          </cell>
          <cell r="J236" t="str">
            <v/>
          </cell>
          <cell r="K236" t="str">
            <v/>
          </cell>
        </row>
        <row r="237">
          <cell r="A237">
            <v>9983</v>
          </cell>
          <cell r="B237" t="str">
            <v>A.W.M.L. Knoben - Chermin</v>
          </cell>
          <cell r="C237" t="str">
            <v>X011</v>
          </cell>
          <cell r="D237" t="str">
            <v>MEDEW. ALGEMEEN SCHOONMAAKONDERHOUD I</v>
          </cell>
          <cell r="E237">
            <v>1</v>
          </cell>
          <cell r="F237" t="str">
            <v>Schoonmaak CAO</v>
          </cell>
          <cell r="G237" t="str">
            <v>B2</v>
          </cell>
          <cell r="H237">
            <v>90</v>
          </cell>
          <cell r="I237">
            <v>11.46</v>
          </cell>
          <cell r="J237" t="str">
            <v/>
          </cell>
          <cell r="K237" t="str">
            <v/>
          </cell>
        </row>
        <row r="238">
          <cell r="A238">
            <v>9984</v>
          </cell>
          <cell r="B238" t="str">
            <v>J. Pilarska</v>
          </cell>
          <cell r="C238" t="str">
            <v>X012</v>
          </cell>
          <cell r="D238" t="str">
            <v>MEDEW. ALGEMEEN SCHOONMAAKONDERHOUD II</v>
          </cell>
          <cell r="E238" t="str">
            <v>1+5%</v>
          </cell>
          <cell r="F238" t="str">
            <v>Schoonmaak CAO</v>
          </cell>
          <cell r="G238" t="str">
            <v>B3</v>
          </cell>
          <cell r="H238">
            <v>90</v>
          </cell>
          <cell r="I238">
            <v>12.04</v>
          </cell>
          <cell r="J238" t="str">
            <v/>
          </cell>
          <cell r="K238" t="str">
            <v/>
          </cell>
        </row>
        <row r="239">
          <cell r="A239">
            <v>9985</v>
          </cell>
          <cell r="B239" t="str">
            <v>M.C.B. Schmitz - Scholten</v>
          </cell>
          <cell r="C239" t="str">
            <v>X128</v>
          </cell>
          <cell r="D239" t="str">
            <v>OBJECTLEIDER STATIONAIR ALG. SCHOONM II</v>
          </cell>
          <cell r="E239" t="str">
            <v>3+5%</v>
          </cell>
          <cell r="F239" t="str">
            <v>Schoonmaak CAO</v>
          </cell>
          <cell r="G239" t="str">
            <v>B7</v>
          </cell>
          <cell r="H239">
            <v>90</v>
          </cell>
          <cell r="I239">
            <v>14.43</v>
          </cell>
          <cell r="J239">
            <v>0.42</v>
          </cell>
          <cell r="K239">
            <v>3.97</v>
          </cell>
        </row>
        <row r="240">
          <cell r="A240">
            <v>9986</v>
          </cell>
          <cell r="B240" t="str">
            <v>G.L.L. Fortuin - Thung</v>
          </cell>
          <cell r="C240" t="str">
            <v>X011</v>
          </cell>
          <cell r="D240" t="str">
            <v>MEDEW. ALGEMEEN SCHOONMAAKONDERHOUD I</v>
          </cell>
          <cell r="E240">
            <v>1</v>
          </cell>
          <cell r="F240" t="str">
            <v>Schoonmaak CAO</v>
          </cell>
          <cell r="G240" t="str">
            <v>B2</v>
          </cell>
          <cell r="H240">
            <v>90</v>
          </cell>
          <cell r="I240">
            <v>11.46</v>
          </cell>
          <cell r="J240">
            <v>0.18</v>
          </cell>
          <cell r="K240" t="str">
            <v/>
          </cell>
        </row>
        <row r="241">
          <cell r="A241">
            <v>9987</v>
          </cell>
          <cell r="B241" t="str">
            <v>A.J.N. Berns</v>
          </cell>
          <cell r="C241" t="str">
            <v>X011</v>
          </cell>
          <cell r="D241" t="str">
            <v>MEDEW. ALGEMEEN SCHOONMAAKONDERHOUD I</v>
          </cell>
          <cell r="E241">
            <v>1</v>
          </cell>
          <cell r="F241" t="str">
            <v>Schoonmaak CAO</v>
          </cell>
          <cell r="G241" t="str">
            <v>B2</v>
          </cell>
          <cell r="H241">
            <v>90</v>
          </cell>
          <cell r="I241">
            <v>11.46</v>
          </cell>
          <cell r="J241" t="str">
            <v/>
          </cell>
          <cell r="K241" t="str">
            <v/>
          </cell>
        </row>
        <row r="242">
          <cell r="A242">
            <v>9988</v>
          </cell>
          <cell r="B242" t="str">
            <v>I.M.L.G. Cox - Jaminon</v>
          </cell>
          <cell r="C242" t="str">
            <v>X011</v>
          </cell>
          <cell r="D242" t="str">
            <v>MEDEW. ALGEMEEN SCHOONMAAKONDERHOUD I</v>
          </cell>
          <cell r="E242">
            <v>1</v>
          </cell>
          <cell r="F242" t="str">
            <v>Schoonmaak CAO</v>
          </cell>
          <cell r="G242" t="str">
            <v>B2</v>
          </cell>
          <cell r="H242">
            <v>90</v>
          </cell>
          <cell r="I242">
            <v>11.46</v>
          </cell>
          <cell r="J242" t="str">
            <v/>
          </cell>
          <cell r="K242" t="str">
            <v/>
          </cell>
        </row>
        <row r="243">
          <cell r="A243">
            <v>9989</v>
          </cell>
          <cell r="B243" t="str">
            <v>A.M.G.G. Dacier - Leentjens</v>
          </cell>
          <cell r="C243" t="str">
            <v>X011</v>
          </cell>
          <cell r="D243" t="str">
            <v>MEDEW. ALGEMEEN SCHOONMAAKONDERHOUD I</v>
          </cell>
          <cell r="E243">
            <v>1</v>
          </cell>
          <cell r="F243" t="str">
            <v>Schoonmaak CAO</v>
          </cell>
          <cell r="G243" t="str">
            <v>B2</v>
          </cell>
          <cell r="H243">
            <v>90</v>
          </cell>
          <cell r="I243">
            <v>11.46</v>
          </cell>
          <cell r="J243">
            <v>0.1</v>
          </cell>
          <cell r="K243" t="str">
            <v/>
          </cell>
        </row>
        <row r="244">
          <cell r="A244">
            <v>9991</v>
          </cell>
          <cell r="B244" t="str">
            <v>R. Housen - Wauben</v>
          </cell>
          <cell r="C244" t="str">
            <v>X042</v>
          </cell>
          <cell r="D244" t="str">
            <v>VOORWERKER ALGEMEEN SCHOONMAAKONDERH. II</v>
          </cell>
          <cell r="E244" t="str">
            <v>2+5%</v>
          </cell>
          <cell r="F244" t="str">
            <v>Schoonmaak CAO</v>
          </cell>
          <cell r="G244" t="str">
            <v>B5</v>
          </cell>
          <cell r="H244">
            <v>90</v>
          </cell>
          <cell r="I244">
            <v>13.23</v>
          </cell>
          <cell r="J244">
            <v>1.93</v>
          </cell>
          <cell r="K244" t="str">
            <v/>
          </cell>
        </row>
        <row r="245">
          <cell r="A245">
            <v>9992</v>
          </cell>
          <cell r="B245" t="str">
            <v>V.B.T. Huntjens - Vankan</v>
          </cell>
          <cell r="C245" t="str">
            <v>X011</v>
          </cell>
          <cell r="D245" t="str">
            <v>MEDEW. ALGEMEEN SCHOONMAAKONDERHOUD I</v>
          </cell>
          <cell r="E245">
            <v>1</v>
          </cell>
          <cell r="F245" t="str">
            <v>Schoonmaak CAO</v>
          </cell>
          <cell r="G245" t="str">
            <v>B2</v>
          </cell>
          <cell r="H245">
            <v>90</v>
          </cell>
          <cell r="I245">
            <v>11.46</v>
          </cell>
          <cell r="J245">
            <v>0.08</v>
          </cell>
          <cell r="K245" t="str">
            <v/>
          </cell>
        </row>
        <row r="246">
          <cell r="A246">
            <v>9993</v>
          </cell>
          <cell r="B246" t="str">
            <v>B.A. Richardson</v>
          </cell>
          <cell r="C246" t="str">
            <v>X011</v>
          </cell>
          <cell r="D246" t="str">
            <v>MEDEW. ALGEMEEN SCHOONMAAKONDERHOUD I</v>
          </cell>
          <cell r="E246">
            <v>1</v>
          </cell>
          <cell r="F246" t="str">
            <v>Schoonmaak CAO</v>
          </cell>
          <cell r="G246" t="str">
            <v>B2</v>
          </cell>
          <cell r="H246">
            <v>90</v>
          </cell>
          <cell r="I246">
            <v>11.46</v>
          </cell>
          <cell r="J246" t="str">
            <v/>
          </cell>
          <cell r="K246" t="str">
            <v/>
          </cell>
        </row>
        <row r="247">
          <cell r="A247">
            <v>9994</v>
          </cell>
          <cell r="B247" t="str">
            <v>P. Vanderbooren</v>
          </cell>
          <cell r="C247" t="str">
            <v>X042</v>
          </cell>
          <cell r="D247" t="str">
            <v>VOORWERKER ALGEMEEN SCHOONMAAKONDERH. II</v>
          </cell>
          <cell r="E247" t="str">
            <v>2+5%</v>
          </cell>
          <cell r="F247" t="str">
            <v>Schoonmaak CAO</v>
          </cell>
          <cell r="G247" t="str">
            <v>B5</v>
          </cell>
          <cell r="H247">
            <v>90</v>
          </cell>
          <cell r="I247">
            <v>13.23</v>
          </cell>
          <cell r="J247">
            <v>7.0000000000000007E-2</v>
          </cell>
          <cell r="K247" t="str">
            <v/>
          </cell>
        </row>
        <row r="248">
          <cell r="A248">
            <v>9995</v>
          </cell>
          <cell r="B248" t="str">
            <v>M.L.J. Verhiel</v>
          </cell>
          <cell r="C248" t="str">
            <v>X011</v>
          </cell>
          <cell r="D248" t="str">
            <v>MEDEW. ALGEMEEN SCHOONMAAKONDERHOUD I</v>
          </cell>
          <cell r="E248">
            <v>1</v>
          </cell>
          <cell r="F248" t="str">
            <v>Schoonmaak CAO</v>
          </cell>
          <cell r="G248" t="str">
            <v>B2</v>
          </cell>
          <cell r="H248">
            <v>90</v>
          </cell>
          <cell r="I248">
            <v>11.46</v>
          </cell>
          <cell r="J248">
            <v>7.0000000000000007E-2</v>
          </cell>
          <cell r="K248" t="str">
            <v/>
          </cell>
        </row>
        <row r="249">
          <cell r="A249">
            <v>9996</v>
          </cell>
          <cell r="B249" t="str">
            <v>M.J. Pluymen - Dubislav</v>
          </cell>
          <cell r="C249" t="str">
            <v>X042</v>
          </cell>
          <cell r="D249" t="str">
            <v>VOORWERKER ALGEMEEN SCHOONMAAKONDERH. II</v>
          </cell>
          <cell r="E249" t="str">
            <v>2+5%</v>
          </cell>
          <cell r="F249" t="str">
            <v>Schoonmaak CAO</v>
          </cell>
          <cell r="G249" t="str">
            <v>B5</v>
          </cell>
          <cell r="H249">
            <v>90</v>
          </cell>
          <cell r="I249">
            <v>13.23</v>
          </cell>
          <cell r="J249">
            <v>0.94</v>
          </cell>
          <cell r="K249">
            <v>0.46</v>
          </cell>
        </row>
        <row r="250">
          <cell r="A250">
            <v>9997</v>
          </cell>
          <cell r="B250" t="str">
            <v>M.L.H. Puts - Kockelkoren</v>
          </cell>
          <cell r="C250" t="str">
            <v>X122</v>
          </cell>
          <cell r="D250" t="str">
            <v>OBJECTLEIDER AMBULANT ALG. SCHOONM II</v>
          </cell>
          <cell r="E250" t="str">
            <v>3+5%</v>
          </cell>
          <cell r="F250" t="str">
            <v>Schoonmaak CAO</v>
          </cell>
          <cell r="G250" t="str">
            <v>B7</v>
          </cell>
          <cell r="H250">
            <v>90</v>
          </cell>
          <cell r="I250">
            <v>14.43</v>
          </cell>
          <cell r="J250">
            <v>1.9</v>
          </cell>
          <cell r="K250">
            <v>2.2999999999999998</v>
          </cell>
        </row>
        <row r="251">
          <cell r="A251">
            <v>9998</v>
          </cell>
          <cell r="B251" t="str">
            <v>M.I.G.A. Coopman - Polz</v>
          </cell>
          <cell r="C251" t="str">
            <v>X012</v>
          </cell>
          <cell r="D251" t="str">
            <v>MEDEW. ALGEMEEN SCHOONMAAKONDERHOUD II</v>
          </cell>
          <cell r="E251" t="str">
            <v>1+5%</v>
          </cell>
          <cell r="F251" t="str">
            <v>Schoonmaak CAO</v>
          </cell>
          <cell r="G251" t="str">
            <v>B3</v>
          </cell>
          <cell r="H251">
            <v>90</v>
          </cell>
          <cell r="I251">
            <v>12.04</v>
          </cell>
          <cell r="J251">
            <v>0.56000000000000005</v>
          </cell>
          <cell r="K251" t="str">
            <v/>
          </cell>
        </row>
        <row r="252">
          <cell r="A252">
            <v>9999</v>
          </cell>
          <cell r="B252" t="str">
            <v>C.C.S. Stapel - Demas</v>
          </cell>
          <cell r="C252" t="str">
            <v>X011</v>
          </cell>
          <cell r="D252" t="str">
            <v>MEDEW. ALGEMEEN SCHOONMAAKONDERHOUD I</v>
          </cell>
          <cell r="E252">
            <v>1</v>
          </cell>
          <cell r="F252" t="str">
            <v>Schoonmaak CAO</v>
          </cell>
          <cell r="G252" t="str">
            <v>B2</v>
          </cell>
          <cell r="H252">
            <v>90</v>
          </cell>
          <cell r="I252">
            <v>11.46</v>
          </cell>
          <cell r="J252">
            <v>0.08</v>
          </cell>
          <cell r="K252" t="str">
            <v/>
          </cell>
        </row>
        <row r="253">
          <cell r="A253">
            <v>10000</v>
          </cell>
          <cell r="B253" t="str">
            <v>M.M.J. Herbergs</v>
          </cell>
          <cell r="C253" t="str">
            <v>X011</v>
          </cell>
          <cell r="D253" t="str">
            <v>MEDEW. ALGEMEEN SCHOONMAAKONDERHOUD I</v>
          </cell>
          <cell r="E253">
            <v>1</v>
          </cell>
          <cell r="F253" t="str">
            <v>Schoonmaak CAO</v>
          </cell>
          <cell r="G253" t="str">
            <v>B2</v>
          </cell>
          <cell r="H253">
            <v>90</v>
          </cell>
          <cell r="I253">
            <v>11.46</v>
          </cell>
          <cell r="J253" t="str">
            <v/>
          </cell>
          <cell r="K253" t="str">
            <v/>
          </cell>
        </row>
        <row r="254">
          <cell r="A254">
            <v>10001</v>
          </cell>
          <cell r="B254" t="str">
            <v>A.M.W. van Cleef - Maertzdorf</v>
          </cell>
          <cell r="C254" t="str">
            <v>X011</v>
          </cell>
          <cell r="D254" t="str">
            <v>MEDEW. ALGEMEEN SCHOONMAAKONDERHOUD I</v>
          </cell>
          <cell r="E254">
            <v>1</v>
          </cell>
          <cell r="F254" t="str">
            <v>Schoonmaak CAO</v>
          </cell>
          <cell r="G254" t="str">
            <v>B2</v>
          </cell>
          <cell r="H254">
            <v>90</v>
          </cell>
          <cell r="I254">
            <v>11.46</v>
          </cell>
          <cell r="J254">
            <v>7.0000000000000007E-2</v>
          </cell>
          <cell r="K254" t="str">
            <v/>
          </cell>
        </row>
        <row r="255">
          <cell r="A255">
            <v>10002</v>
          </cell>
          <cell r="B255" t="str">
            <v>A.H. Wietrzychowski - Hermes</v>
          </cell>
          <cell r="C255" t="str">
            <v>X011</v>
          </cell>
          <cell r="D255" t="str">
            <v>MEDEW. ALGEMEEN SCHOONMAAKONDERHOUD I</v>
          </cell>
          <cell r="E255">
            <v>1</v>
          </cell>
          <cell r="F255" t="str">
            <v>Schoonmaak CAO</v>
          </cell>
          <cell r="G255" t="str">
            <v>B2</v>
          </cell>
          <cell r="H255">
            <v>90</v>
          </cell>
          <cell r="I255">
            <v>11.46</v>
          </cell>
          <cell r="J255" t="str">
            <v/>
          </cell>
          <cell r="K255" t="str">
            <v/>
          </cell>
        </row>
        <row r="256">
          <cell r="A256">
            <v>10003</v>
          </cell>
          <cell r="B256" t="str">
            <v>B.M. van de Reep - Tromp</v>
          </cell>
          <cell r="C256" t="str">
            <v>X011</v>
          </cell>
          <cell r="D256" t="str">
            <v>MEDEW. ALGEMEEN SCHOONMAAKONDERHOUD I</v>
          </cell>
          <cell r="E256">
            <v>1</v>
          </cell>
          <cell r="F256" t="str">
            <v>Schoonmaak CAO</v>
          </cell>
          <cell r="G256" t="str">
            <v>B2</v>
          </cell>
          <cell r="H256">
            <v>90</v>
          </cell>
          <cell r="I256">
            <v>11.46</v>
          </cell>
          <cell r="J256" t="str">
            <v/>
          </cell>
          <cell r="K256" t="str">
            <v/>
          </cell>
        </row>
        <row r="257">
          <cell r="A257">
            <v>10006</v>
          </cell>
          <cell r="B257" t="str">
            <v>K. Eleveld - Janssen</v>
          </cell>
          <cell r="C257" t="str">
            <v>X011</v>
          </cell>
          <cell r="D257" t="str">
            <v>MEDEW. ALGEMEEN SCHOONMAAKONDERHOUD I</v>
          </cell>
          <cell r="E257">
            <v>1</v>
          </cell>
          <cell r="F257" t="str">
            <v>Schoonmaak CAO</v>
          </cell>
          <cell r="G257" t="str">
            <v>B2</v>
          </cell>
          <cell r="H257">
            <v>90</v>
          </cell>
          <cell r="I257">
            <v>11.46</v>
          </cell>
          <cell r="J257" t="str">
            <v/>
          </cell>
          <cell r="K257" t="str">
            <v/>
          </cell>
        </row>
        <row r="258">
          <cell r="A258">
            <v>10007</v>
          </cell>
          <cell r="B258" t="str">
            <v>G. de Jonge</v>
          </cell>
          <cell r="C258" t="str">
            <v>X011</v>
          </cell>
          <cell r="D258" t="str">
            <v>MEDEW. ALGEMEEN SCHOONMAAKONDERHOUD I</v>
          </cell>
          <cell r="E258">
            <v>1</v>
          </cell>
          <cell r="F258" t="str">
            <v>Schoonmaak CAO</v>
          </cell>
          <cell r="G258" t="str">
            <v>B2</v>
          </cell>
          <cell r="H258">
            <v>90</v>
          </cell>
          <cell r="I258">
            <v>11.46</v>
          </cell>
          <cell r="J258" t="str">
            <v/>
          </cell>
          <cell r="K258" t="str">
            <v/>
          </cell>
        </row>
        <row r="259">
          <cell r="A259">
            <v>10008</v>
          </cell>
          <cell r="B259" t="str">
            <v>J. Brander - Stoelwinder</v>
          </cell>
          <cell r="C259" t="str">
            <v>X041</v>
          </cell>
          <cell r="D259" t="str">
            <v>VOORWERKER ALGEMEEN SCHOONMAAKONDERH. I</v>
          </cell>
          <cell r="E259">
            <v>2</v>
          </cell>
          <cell r="F259" t="str">
            <v>Schoonmaak CAO</v>
          </cell>
          <cell r="G259" t="str">
            <v>B4</v>
          </cell>
          <cell r="H259">
            <v>90</v>
          </cell>
          <cell r="I259">
            <v>12.6</v>
          </cell>
          <cell r="J259" t="str">
            <v/>
          </cell>
          <cell r="K259" t="str">
            <v/>
          </cell>
        </row>
        <row r="260">
          <cell r="A260">
            <v>10009</v>
          </cell>
          <cell r="B260" t="str">
            <v>H.A.M. van Os</v>
          </cell>
          <cell r="C260" t="str">
            <v>X011</v>
          </cell>
          <cell r="D260" t="str">
            <v>MEDEW. ALGEMEEN SCHOONMAAKONDERHOUD I</v>
          </cell>
          <cell r="E260">
            <v>1</v>
          </cell>
          <cell r="F260" t="str">
            <v>Schoonmaak CAO</v>
          </cell>
          <cell r="G260" t="str">
            <v>B2</v>
          </cell>
          <cell r="H260">
            <v>90</v>
          </cell>
          <cell r="I260">
            <v>11.46</v>
          </cell>
          <cell r="J260" t="str">
            <v/>
          </cell>
          <cell r="K260" t="str">
            <v/>
          </cell>
        </row>
        <row r="261">
          <cell r="A261">
            <v>10010</v>
          </cell>
          <cell r="B261" t="str">
            <v>M. Karssen - Buisman</v>
          </cell>
          <cell r="C261" t="str">
            <v>X011</v>
          </cell>
          <cell r="D261" t="str">
            <v>MEDEW. ALGEMEEN SCHOONMAAKONDERHOUD I</v>
          </cell>
          <cell r="E261">
            <v>1</v>
          </cell>
          <cell r="F261" t="str">
            <v>Schoonmaak CAO</v>
          </cell>
          <cell r="G261" t="str">
            <v>B2</v>
          </cell>
          <cell r="H261">
            <v>90</v>
          </cell>
          <cell r="I261">
            <v>11.46</v>
          </cell>
          <cell r="J261" t="str">
            <v/>
          </cell>
          <cell r="K261" t="str">
            <v/>
          </cell>
        </row>
        <row r="262">
          <cell r="A262">
            <v>10011</v>
          </cell>
          <cell r="B262" t="str">
            <v>A. Ahrazem - Draoui</v>
          </cell>
          <cell r="C262" t="str">
            <v>X011</v>
          </cell>
          <cell r="D262" t="str">
            <v>MEDEW. ALGEMEEN SCHOONMAAKONDERHOUD I</v>
          </cell>
          <cell r="E262">
            <v>1</v>
          </cell>
          <cell r="F262" t="str">
            <v>Schoonmaak CAO</v>
          </cell>
          <cell r="G262" t="str">
            <v>B2</v>
          </cell>
          <cell r="H262">
            <v>90</v>
          </cell>
          <cell r="I262">
            <v>11.46</v>
          </cell>
          <cell r="J262" t="str">
            <v/>
          </cell>
          <cell r="K262" t="str">
            <v/>
          </cell>
        </row>
        <row r="263">
          <cell r="A263">
            <v>10012</v>
          </cell>
          <cell r="B263" t="str">
            <v>A.M. Aspers</v>
          </cell>
          <cell r="C263" t="str">
            <v>X011</v>
          </cell>
          <cell r="D263" t="str">
            <v>MEDEW. ALGEMEEN SCHOONMAAKONDERHOUD I</v>
          </cell>
          <cell r="E263">
            <v>1</v>
          </cell>
          <cell r="F263" t="str">
            <v>Schoonmaak CAO</v>
          </cell>
          <cell r="G263" t="str">
            <v>B2</v>
          </cell>
          <cell r="H263">
            <v>90</v>
          </cell>
          <cell r="I263">
            <v>11.46</v>
          </cell>
          <cell r="J263" t="str">
            <v/>
          </cell>
          <cell r="K263" t="str">
            <v/>
          </cell>
        </row>
        <row r="264">
          <cell r="A264">
            <v>10013</v>
          </cell>
          <cell r="B264" t="str">
            <v>A.J. Balendonck - Wolter</v>
          </cell>
          <cell r="C264" t="str">
            <v>X011</v>
          </cell>
          <cell r="D264" t="str">
            <v>MEDEW. ALGEMEEN SCHOONMAAKONDERHOUD I</v>
          </cell>
          <cell r="E264">
            <v>1</v>
          </cell>
          <cell r="F264" t="str">
            <v>Schoonmaak CAO</v>
          </cell>
          <cell r="G264" t="str">
            <v>B2</v>
          </cell>
          <cell r="H264">
            <v>90</v>
          </cell>
          <cell r="I264">
            <v>11.46</v>
          </cell>
          <cell r="J264" t="str">
            <v/>
          </cell>
          <cell r="K264" t="str">
            <v/>
          </cell>
        </row>
        <row r="265">
          <cell r="A265">
            <v>10014</v>
          </cell>
          <cell r="B265" t="str">
            <v>H.H.M. Bax - Hirschberger</v>
          </cell>
          <cell r="C265" t="str">
            <v>X011</v>
          </cell>
          <cell r="D265" t="str">
            <v>MEDEW. ALGEMEEN SCHOONMAAKONDERHOUD I</v>
          </cell>
          <cell r="E265">
            <v>1</v>
          </cell>
          <cell r="F265" t="str">
            <v>Schoonmaak CAO</v>
          </cell>
          <cell r="G265" t="str">
            <v>B2</v>
          </cell>
          <cell r="H265">
            <v>90</v>
          </cell>
          <cell r="I265">
            <v>11.46</v>
          </cell>
          <cell r="J265" t="str">
            <v/>
          </cell>
          <cell r="K265" t="str">
            <v/>
          </cell>
        </row>
        <row r="266">
          <cell r="A266">
            <v>10015</v>
          </cell>
          <cell r="B266" t="str">
            <v>S. Akdis</v>
          </cell>
          <cell r="C266" t="str">
            <v>X011</v>
          </cell>
          <cell r="D266" t="str">
            <v>MEDEW. ALGEMEEN SCHOONMAAKONDERHOUD I</v>
          </cell>
          <cell r="E266">
            <v>1</v>
          </cell>
          <cell r="F266" t="str">
            <v>Schoonmaak CAO</v>
          </cell>
          <cell r="G266" t="str">
            <v>B2</v>
          </cell>
          <cell r="H266">
            <v>90</v>
          </cell>
          <cell r="I266">
            <v>11.46</v>
          </cell>
          <cell r="J266" t="str">
            <v/>
          </cell>
          <cell r="K266" t="str">
            <v/>
          </cell>
        </row>
        <row r="267">
          <cell r="A267">
            <v>10016</v>
          </cell>
          <cell r="B267" t="str">
            <v>M.P.C. Boekhold Van - Keijsers</v>
          </cell>
          <cell r="C267" t="str">
            <v>X011</v>
          </cell>
          <cell r="D267" t="str">
            <v>MEDEW. ALGEMEEN SCHOONMAAKONDERHOUD I</v>
          </cell>
          <cell r="E267">
            <v>1</v>
          </cell>
          <cell r="F267" t="str">
            <v>Schoonmaak CAO</v>
          </cell>
          <cell r="G267" t="str">
            <v>B2</v>
          </cell>
          <cell r="H267">
            <v>90</v>
          </cell>
          <cell r="I267">
            <v>11.46</v>
          </cell>
          <cell r="J267" t="str">
            <v/>
          </cell>
          <cell r="K267" t="str">
            <v/>
          </cell>
        </row>
        <row r="268">
          <cell r="A268">
            <v>10017</v>
          </cell>
          <cell r="B268" t="str">
            <v>P.A.E. Delbressine</v>
          </cell>
          <cell r="C268" t="str">
            <v>X011</v>
          </cell>
          <cell r="D268" t="str">
            <v>MEDEW. ALGEMEEN SCHOONMAAKONDERHOUD I</v>
          </cell>
          <cell r="E268">
            <v>1</v>
          </cell>
          <cell r="F268" t="str">
            <v>Schoonmaak CAO</v>
          </cell>
          <cell r="G268" t="str">
            <v>B2</v>
          </cell>
          <cell r="H268">
            <v>90</v>
          </cell>
          <cell r="I268">
            <v>11.46</v>
          </cell>
          <cell r="J268" t="str">
            <v/>
          </cell>
          <cell r="K268" t="str">
            <v/>
          </cell>
        </row>
        <row r="269">
          <cell r="A269">
            <v>10018</v>
          </cell>
          <cell r="B269" t="str">
            <v>R. de Brouwer - Sillapachai</v>
          </cell>
          <cell r="C269" t="str">
            <v>X011</v>
          </cell>
          <cell r="D269" t="str">
            <v>MEDEW. ALGEMEEN SCHOONMAAKONDERHOUD I</v>
          </cell>
          <cell r="E269">
            <v>1</v>
          </cell>
          <cell r="F269" t="str">
            <v>Schoonmaak CAO</v>
          </cell>
          <cell r="G269" t="str">
            <v>B2</v>
          </cell>
          <cell r="H269">
            <v>90</v>
          </cell>
          <cell r="I269">
            <v>11.46</v>
          </cell>
          <cell r="J269" t="str">
            <v/>
          </cell>
          <cell r="K269" t="str">
            <v/>
          </cell>
        </row>
        <row r="270">
          <cell r="A270">
            <v>10019</v>
          </cell>
          <cell r="B270" t="str">
            <v>S. Cakmak</v>
          </cell>
          <cell r="C270" t="str">
            <v>X011</v>
          </cell>
          <cell r="D270" t="str">
            <v>MEDEW. ALGEMEEN SCHOONMAAKONDERHOUD I</v>
          </cell>
          <cell r="E270">
            <v>1</v>
          </cell>
          <cell r="F270" t="str">
            <v>Schoonmaak CAO</v>
          </cell>
          <cell r="G270" t="str">
            <v>B2</v>
          </cell>
          <cell r="H270">
            <v>90</v>
          </cell>
          <cell r="I270">
            <v>11.46</v>
          </cell>
          <cell r="J270" t="str">
            <v/>
          </cell>
          <cell r="K270" t="str">
            <v/>
          </cell>
        </row>
        <row r="271">
          <cell r="A271">
            <v>10020</v>
          </cell>
          <cell r="B271" t="str">
            <v>M.M.L. Coumans</v>
          </cell>
          <cell r="C271" t="str">
            <v>X011</v>
          </cell>
          <cell r="D271" t="str">
            <v>MEDEW. ALGEMEEN SCHOONMAAKONDERHOUD I</v>
          </cell>
          <cell r="E271">
            <v>1</v>
          </cell>
          <cell r="F271" t="str">
            <v>Schoonmaak CAO</v>
          </cell>
          <cell r="G271" t="str">
            <v>B2</v>
          </cell>
          <cell r="H271">
            <v>90</v>
          </cell>
          <cell r="I271">
            <v>11.46</v>
          </cell>
          <cell r="J271" t="str">
            <v/>
          </cell>
          <cell r="K271" t="str">
            <v/>
          </cell>
        </row>
        <row r="272">
          <cell r="A272">
            <v>10021</v>
          </cell>
          <cell r="B272" t="str">
            <v>J.O.M. Dahmen - Clerx</v>
          </cell>
          <cell r="C272" t="str">
            <v>X011</v>
          </cell>
          <cell r="D272" t="str">
            <v>MEDEW. ALGEMEEN SCHOONMAAKONDERHOUD I</v>
          </cell>
          <cell r="E272">
            <v>1</v>
          </cell>
          <cell r="F272" t="str">
            <v>Schoonmaak CAO</v>
          </cell>
          <cell r="G272" t="str">
            <v>B2</v>
          </cell>
          <cell r="H272">
            <v>90</v>
          </cell>
          <cell r="I272">
            <v>11.46</v>
          </cell>
          <cell r="J272">
            <v>0.19</v>
          </cell>
          <cell r="K272" t="str">
            <v/>
          </cell>
        </row>
        <row r="273">
          <cell r="A273">
            <v>10022</v>
          </cell>
          <cell r="B273" t="str">
            <v>N. Deveci</v>
          </cell>
          <cell r="C273" t="str">
            <v>X011</v>
          </cell>
          <cell r="D273" t="str">
            <v>MEDEW. ALGEMEEN SCHOONMAAKONDERHOUD I</v>
          </cell>
          <cell r="E273">
            <v>1</v>
          </cell>
          <cell r="F273" t="str">
            <v>Schoonmaak CAO</v>
          </cell>
          <cell r="G273" t="str">
            <v>B2</v>
          </cell>
          <cell r="H273">
            <v>90</v>
          </cell>
          <cell r="I273">
            <v>11.46</v>
          </cell>
          <cell r="J273" t="str">
            <v/>
          </cell>
          <cell r="K273" t="str">
            <v/>
          </cell>
        </row>
        <row r="274">
          <cell r="A274">
            <v>10023</v>
          </cell>
          <cell r="B274" t="str">
            <v>V.G.T.A. Stols</v>
          </cell>
          <cell r="C274" t="str">
            <v>X041</v>
          </cell>
          <cell r="D274" t="str">
            <v>VOORWERKER ALGEMEEN SCHOONMAAKONDERH. I</v>
          </cell>
          <cell r="E274">
            <v>2</v>
          </cell>
          <cell r="F274" t="str">
            <v>Schoonmaak CAO</v>
          </cell>
          <cell r="G274" t="str">
            <v>B4</v>
          </cell>
          <cell r="H274">
            <v>90</v>
          </cell>
          <cell r="I274">
            <v>12.6</v>
          </cell>
          <cell r="J274" t="str">
            <v/>
          </cell>
          <cell r="K274" t="str">
            <v/>
          </cell>
        </row>
        <row r="275">
          <cell r="A275">
            <v>10024</v>
          </cell>
          <cell r="B275" t="str">
            <v>S.C.J. Elten</v>
          </cell>
          <cell r="C275" t="str">
            <v>X011</v>
          </cell>
          <cell r="D275" t="str">
            <v>MEDEW. ALGEMEEN SCHOONMAAKONDERHOUD I</v>
          </cell>
          <cell r="E275">
            <v>1</v>
          </cell>
          <cell r="F275" t="str">
            <v>Schoonmaak CAO</v>
          </cell>
          <cell r="G275" t="str">
            <v>B2</v>
          </cell>
          <cell r="H275">
            <v>90</v>
          </cell>
          <cell r="I275">
            <v>11.46</v>
          </cell>
          <cell r="J275" t="str">
            <v/>
          </cell>
          <cell r="K275" t="str">
            <v/>
          </cell>
        </row>
        <row r="276">
          <cell r="A276">
            <v>10025</v>
          </cell>
          <cell r="B276" t="str">
            <v>A. El Yaagoubi</v>
          </cell>
          <cell r="C276" t="str">
            <v>X011</v>
          </cell>
          <cell r="D276" t="str">
            <v>MEDEW. ALGEMEEN SCHOONMAAKONDERHOUD I</v>
          </cell>
          <cell r="E276">
            <v>1</v>
          </cell>
          <cell r="F276" t="str">
            <v>Schoonmaak CAO</v>
          </cell>
          <cell r="G276" t="str">
            <v>B2</v>
          </cell>
          <cell r="H276">
            <v>90</v>
          </cell>
          <cell r="I276">
            <v>11.46</v>
          </cell>
          <cell r="J276" t="str">
            <v/>
          </cell>
          <cell r="K276" t="str">
            <v/>
          </cell>
        </row>
        <row r="277">
          <cell r="A277">
            <v>10026</v>
          </cell>
          <cell r="B277" t="str">
            <v>G.K. Even - Oboukhovskaia</v>
          </cell>
          <cell r="C277" t="str">
            <v>X041</v>
          </cell>
          <cell r="D277" t="str">
            <v>VOORWERKER ALGEMEEN SCHOONMAAKONDERH. I</v>
          </cell>
          <cell r="E277">
            <v>2</v>
          </cell>
          <cell r="F277" t="str">
            <v>Schoonmaak CAO</v>
          </cell>
          <cell r="G277" t="str">
            <v>B4</v>
          </cell>
          <cell r="H277">
            <v>90</v>
          </cell>
          <cell r="I277">
            <v>12.6</v>
          </cell>
          <cell r="J277" t="str">
            <v/>
          </cell>
          <cell r="K277" t="str">
            <v/>
          </cell>
        </row>
        <row r="278">
          <cell r="A278">
            <v>10027</v>
          </cell>
          <cell r="B278" t="str">
            <v>R. Ergin</v>
          </cell>
          <cell r="C278" t="str">
            <v>X011</v>
          </cell>
          <cell r="D278" t="str">
            <v>MEDEW. ALGEMEEN SCHOONMAAKONDERHOUD I</v>
          </cell>
          <cell r="E278">
            <v>1</v>
          </cell>
          <cell r="F278" t="str">
            <v>Schoonmaak CAO</v>
          </cell>
          <cell r="G278" t="str">
            <v>B2</v>
          </cell>
          <cell r="H278">
            <v>90</v>
          </cell>
          <cell r="I278">
            <v>11.46</v>
          </cell>
          <cell r="J278" t="str">
            <v/>
          </cell>
          <cell r="K278" t="str">
            <v/>
          </cell>
        </row>
        <row r="279">
          <cell r="A279">
            <v>10028</v>
          </cell>
          <cell r="B279" t="str">
            <v>A.M.E. Evers - Wijnen</v>
          </cell>
          <cell r="C279" t="str">
            <v>X011</v>
          </cell>
          <cell r="D279" t="str">
            <v>MEDEW. ALGEMEEN SCHOONMAAKONDERHOUD I</v>
          </cell>
          <cell r="E279">
            <v>1</v>
          </cell>
          <cell r="F279" t="str">
            <v>Schoonmaak CAO</v>
          </cell>
          <cell r="G279" t="str">
            <v>B2</v>
          </cell>
          <cell r="H279">
            <v>90</v>
          </cell>
          <cell r="I279">
            <v>11.46</v>
          </cell>
          <cell r="J279" t="str">
            <v/>
          </cell>
          <cell r="K279" t="str">
            <v/>
          </cell>
        </row>
        <row r="280">
          <cell r="A280">
            <v>10029</v>
          </cell>
          <cell r="B280" t="str">
            <v>H.J.G. Geraads</v>
          </cell>
          <cell r="C280" t="str">
            <v>X011</v>
          </cell>
          <cell r="D280" t="str">
            <v>MEDEW. ALGEMEEN SCHOONMAAKONDERHOUD I</v>
          </cell>
          <cell r="E280">
            <v>1</v>
          </cell>
          <cell r="F280" t="str">
            <v>Schoonmaak CAO</v>
          </cell>
          <cell r="G280" t="str">
            <v>B2</v>
          </cell>
          <cell r="H280">
            <v>90</v>
          </cell>
          <cell r="I280">
            <v>11.46</v>
          </cell>
          <cell r="J280" t="str">
            <v/>
          </cell>
          <cell r="K280" t="str">
            <v/>
          </cell>
        </row>
        <row r="281">
          <cell r="A281">
            <v>10030</v>
          </cell>
          <cell r="B281" t="str">
            <v>M.I.G. Hawinkels</v>
          </cell>
          <cell r="C281" t="str">
            <v>X011</v>
          </cell>
          <cell r="D281" t="str">
            <v>MEDEW. ALGEMEEN SCHOONMAAKONDERHOUD I</v>
          </cell>
          <cell r="E281">
            <v>1</v>
          </cell>
          <cell r="F281" t="str">
            <v>Schoonmaak CAO</v>
          </cell>
          <cell r="G281" t="str">
            <v>B2</v>
          </cell>
          <cell r="H281">
            <v>90</v>
          </cell>
          <cell r="I281">
            <v>11.46</v>
          </cell>
          <cell r="J281" t="str">
            <v/>
          </cell>
          <cell r="K281" t="str">
            <v/>
          </cell>
        </row>
        <row r="282">
          <cell r="A282">
            <v>10031</v>
          </cell>
          <cell r="B282" t="str">
            <v>P.T.M. van Gils</v>
          </cell>
          <cell r="C282" t="str">
            <v>X011</v>
          </cell>
          <cell r="D282" t="str">
            <v>MEDEW. ALGEMEEN SCHOONMAAKONDERHOUD I</v>
          </cell>
          <cell r="E282">
            <v>1</v>
          </cell>
          <cell r="F282" t="str">
            <v>Schoonmaak CAO</v>
          </cell>
          <cell r="G282" t="str">
            <v>B2</v>
          </cell>
          <cell r="H282">
            <v>90</v>
          </cell>
          <cell r="I282">
            <v>11.46</v>
          </cell>
          <cell r="J282" t="str">
            <v/>
          </cell>
          <cell r="K282" t="str">
            <v/>
          </cell>
        </row>
        <row r="283">
          <cell r="A283">
            <v>10032</v>
          </cell>
          <cell r="B283" t="str">
            <v>H. Assagaff</v>
          </cell>
          <cell r="C283" t="str">
            <v>X011</v>
          </cell>
          <cell r="D283" t="str">
            <v>MEDEW. ALGEMEEN SCHOONMAAKONDERHOUD I</v>
          </cell>
          <cell r="E283">
            <v>1</v>
          </cell>
          <cell r="F283" t="str">
            <v>Schoonmaak CAO</v>
          </cell>
          <cell r="G283" t="str">
            <v>B2</v>
          </cell>
          <cell r="H283">
            <v>90</v>
          </cell>
          <cell r="I283">
            <v>11.46</v>
          </cell>
          <cell r="J283" t="str">
            <v/>
          </cell>
          <cell r="K283" t="str">
            <v/>
          </cell>
        </row>
        <row r="284">
          <cell r="A284">
            <v>10033</v>
          </cell>
          <cell r="B284" t="str">
            <v>A.C.C. van der Heide - Hankman</v>
          </cell>
          <cell r="C284" t="str">
            <v>X011</v>
          </cell>
          <cell r="D284" t="str">
            <v>MEDEW. ALGEMEEN SCHOONMAAKONDERHOUD I</v>
          </cell>
          <cell r="E284">
            <v>1</v>
          </cell>
          <cell r="F284" t="str">
            <v>Schoonmaak CAO</v>
          </cell>
          <cell r="G284" t="str">
            <v>B2</v>
          </cell>
          <cell r="H284">
            <v>90</v>
          </cell>
          <cell r="I284">
            <v>11.46</v>
          </cell>
          <cell r="J284" t="str">
            <v/>
          </cell>
          <cell r="K284" t="str">
            <v/>
          </cell>
        </row>
        <row r="285">
          <cell r="A285">
            <v>10034</v>
          </cell>
          <cell r="B285" t="str">
            <v>P.M. Hermes - van Mulken</v>
          </cell>
          <cell r="C285" t="str">
            <v>X011</v>
          </cell>
          <cell r="D285" t="str">
            <v>MEDEW. ALGEMEEN SCHOONMAAKONDERHOUD I</v>
          </cell>
          <cell r="E285">
            <v>1</v>
          </cell>
          <cell r="F285" t="str">
            <v>Schoonmaak CAO</v>
          </cell>
          <cell r="G285" t="str">
            <v>B2</v>
          </cell>
          <cell r="H285">
            <v>90</v>
          </cell>
          <cell r="I285">
            <v>11.46</v>
          </cell>
          <cell r="J285">
            <v>0.14000000000000001</v>
          </cell>
          <cell r="K285" t="str">
            <v/>
          </cell>
        </row>
        <row r="286">
          <cell r="A286">
            <v>10035</v>
          </cell>
          <cell r="B286" t="str">
            <v>J.H.P. Janssen - Kuijpers</v>
          </cell>
          <cell r="C286" t="str">
            <v>X011</v>
          </cell>
          <cell r="D286" t="str">
            <v>MEDEW. ALGEMEEN SCHOONMAAKONDERHOUD I</v>
          </cell>
          <cell r="E286">
            <v>1</v>
          </cell>
          <cell r="F286" t="str">
            <v>Schoonmaak CAO</v>
          </cell>
          <cell r="G286" t="str">
            <v>B2</v>
          </cell>
          <cell r="H286">
            <v>90</v>
          </cell>
          <cell r="I286">
            <v>11.46</v>
          </cell>
          <cell r="J286" t="str">
            <v/>
          </cell>
          <cell r="K286" t="str">
            <v/>
          </cell>
        </row>
        <row r="287">
          <cell r="A287">
            <v>10036</v>
          </cell>
          <cell r="B287" t="str">
            <v>H.W. Joval</v>
          </cell>
          <cell r="C287" t="str">
            <v>X011</v>
          </cell>
          <cell r="D287" t="str">
            <v>MEDEW. ALGEMEEN SCHOONMAAKONDERHOUD I</v>
          </cell>
          <cell r="E287">
            <v>1</v>
          </cell>
          <cell r="F287" t="str">
            <v>Schoonmaak CAO</v>
          </cell>
          <cell r="G287" t="str">
            <v>B2</v>
          </cell>
          <cell r="H287">
            <v>90</v>
          </cell>
          <cell r="I287">
            <v>11.46</v>
          </cell>
          <cell r="J287" t="str">
            <v/>
          </cell>
          <cell r="K287" t="str">
            <v/>
          </cell>
        </row>
        <row r="288">
          <cell r="A288">
            <v>10037</v>
          </cell>
          <cell r="B288" t="str">
            <v>H.F. Luijten - Feuler</v>
          </cell>
          <cell r="C288" t="str">
            <v>X042</v>
          </cell>
          <cell r="D288" t="str">
            <v>VOORWERKER ALGEMEEN SCHOONMAAKONDERH. II</v>
          </cell>
          <cell r="E288" t="str">
            <v>2+5%</v>
          </cell>
          <cell r="F288" t="str">
            <v>Schoonmaak CAO</v>
          </cell>
          <cell r="G288" t="str">
            <v>B5</v>
          </cell>
          <cell r="H288">
            <v>90</v>
          </cell>
          <cell r="I288">
            <v>13.23</v>
          </cell>
          <cell r="J288">
            <v>0.31</v>
          </cell>
          <cell r="K288" t="str">
            <v/>
          </cell>
        </row>
        <row r="289">
          <cell r="A289">
            <v>10038</v>
          </cell>
          <cell r="B289" t="str">
            <v>J.S.F. Massa - Sijbers</v>
          </cell>
          <cell r="C289" t="str">
            <v>X122</v>
          </cell>
          <cell r="D289" t="str">
            <v>OBJECTLEIDER AMBULANT ALG. SCHOONM II</v>
          </cell>
          <cell r="E289" t="str">
            <v>3+5%</v>
          </cell>
          <cell r="F289" t="str">
            <v>Schoonmaak CAO</v>
          </cell>
          <cell r="G289" t="str">
            <v>B7</v>
          </cell>
          <cell r="H289">
            <v>90</v>
          </cell>
          <cell r="I289">
            <v>14.43</v>
          </cell>
          <cell r="J289" t="str">
            <v/>
          </cell>
          <cell r="K289">
            <v>3.57</v>
          </cell>
        </row>
        <row r="290">
          <cell r="A290">
            <v>10039</v>
          </cell>
          <cell r="B290" t="str">
            <v>B. Mercedes</v>
          </cell>
          <cell r="C290" t="str">
            <v>X011</v>
          </cell>
          <cell r="D290" t="str">
            <v>MEDEW. ALGEMEEN SCHOONMAAKONDERHOUD I</v>
          </cell>
          <cell r="E290">
            <v>1</v>
          </cell>
          <cell r="F290" t="str">
            <v>Schoonmaak CAO</v>
          </cell>
          <cell r="G290" t="str">
            <v>B2</v>
          </cell>
          <cell r="H290">
            <v>90</v>
          </cell>
          <cell r="I290">
            <v>11.46</v>
          </cell>
          <cell r="J290" t="str">
            <v/>
          </cell>
          <cell r="K290" t="str">
            <v/>
          </cell>
        </row>
        <row r="291">
          <cell r="A291">
            <v>10040</v>
          </cell>
          <cell r="B291" t="str">
            <v>W. Meisen - Schuler</v>
          </cell>
          <cell r="C291" t="str">
            <v>X011</v>
          </cell>
          <cell r="D291" t="str">
            <v>MEDEW. ALGEMEEN SCHOONMAAKONDERHOUD I</v>
          </cell>
          <cell r="E291">
            <v>1</v>
          </cell>
          <cell r="F291" t="str">
            <v>Schoonmaak CAO</v>
          </cell>
          <cell r="G291" t="str">
            <v>B2</v>
          </cell>
          <cell r="H291">
            <v>90</v>
          </cell>
          <cell r="I291">
            <v>11.46</v>
          </cell>
          <cell r="J291" t="str">
            <v/>
          </cell>
          <cell r="K291" t="str">
            <v/>
          </cell>
        </row>
        <row r="292">
          <cell r="A292">
            <v>10042</v>
          </cell>
          <cell r="B292" t="str">
            <v>F. Moumni</v>
          </cell>
          <cell r="C292" t="str">
            <v>X041</v>
          </cell>
          <cell r="D292" t="str">
            <v>VOORWERKER ALGEMEEN SCHOONMAAKONDERH. I</v>
          </cell>
          <cell r="E292">
            <v>2</v>
          </cell>
          <cell r="F292" t="str">
            <v>Schoonmaak CAO</v>
          </cell>
          <cell r="G292" t="str">
            <v>B4</v>
          </cell>
          <cell r="H292">
            <v>90</v>
          </cell>
          <cell r="I292">
            <v>12.6</v>
          </cell>
          <cell r="J292" t="str">
            <v/>
          </cell>
          <cell r="K292" t="str">
            <v/>
          </cell>
        </row>
        <row r="293">
          <cell r="A293">
            <v>10043</v>
          </cell>
          <cell r="B293" t="str">
            <v>B.M.C.A. Nieddu - L'Ortije</v>
          </cell>
          <cell r="C293" t="str">
            <v>X011</v>
          </cell>
          <cell r="D293" t="str">
            <v>MEDEW. ALGEMEEN SCHOONMAAKONDERHOUD I</v>
          </cell>
          <cell r="E293">
            <v>1</v>
          </cell>
          <cell r="F293" t="str">
            <v>Schoonmaak CAO</v>
          </cell>
          <cell r="G293" t="str">
            <v>B2</v>
          </cell>
          <cell r="H293">
            <v>90</v>
          </cell>
          <cell r="I293">
            <v>11.46</v>
          </cell>
          <cell r="J293" t="str">
            <v/>
          </cell>
          <cell r="K293" t="str">
            <v/>
          </cell>
        </row>
        <row r="294">
          <cell r="A294">
            <v>10044</v>
          </cell>
          <cell r="B294" t="str">
            <v>F. Ouadi</v>
          </cell>
          <cell r="C294" t="str">
            <v>X011</v>
          </cell>
          <cell r="D294" t="str">
            <v>MEDEW. ALGEMEEN SCHOONMAAKONDERHOUD I</v>
          </cell>
          <cell r="E294">
            <v>1</v>
          </cell>
          <cell r="F294" t="str">
            <v>Schoonmaak CAO</v>
          </cell>
          <cell r="G294" t="str">
            <v>B2</v>
          </cell>
          <cell r="H294">
            <v>90</v>
          </cell>
          <cell r="I294">
            <v>11.46</v>
          </cell>
          <cell r="J294" t="str">
            <v/>
          </cell>
          <cell r="K294" t="str">
            <v/>
          </cell>
        </row>
        <row r="295">
          <cell r="A295">
            <v>10045</v>
          </cell>
          <cell r="B295" t="str">
            <v>H. Pelesic</v>
          </cell>
          <cell r="C295" t="str">
            <v>X011</v>
          </cell>
          <cell r="D295" t="str">
            <v>MEDEW. ALGEMEEN SCHOONMAAKONDERHOUD I</v>
          </cell>
          <cell r="E295">
            <v>1</v>
          </cell>
          <cell r="F295" t="str">
            <v>Schoonmaak CAO</v>
          </cell>
          <cell r="G295" t="str">
            <v>B2</v>
          </cell>
          <cell r="H295">
            <v>90</v>
          </cell>
          <cell r="I295">
            <v>11.46</v>
          </cell>
          <cell r="J295" t="str">
            <v/>
          </cell>
          <cell r="K295" t="str">
            <v/>
          </cell>
        </row>
        <row r="296">
          <cell r="A296">
            <v>10046</v>
          </cell>
          <cell r="B296" t="str">
            <v>D. Pelesic</v>
          </cell>
          <cell r="C296" t="str">
            <v>X011</v>
          </cell>
          <cell r="D296" t="str">
            <v>MEDEW. ALGEMEEN SCHOONMAAKONDERHOUD I</v>
          </cell>
          <cell r="E296">
            <v>1</v>
          </cell>
          <cell r="F296" t="str">
            <v>Schoonmaak CAO</v>
          </cell>
          <cell r="G296" t="str">
            <v>B2</v>
          </cell>
          <cell r="H296">
            <v>90</v>
          </cell>
          <cell r="I296">
            <v>11.46</v>
          </cell>
          <cell r="J296" t="str">
            <v/>
          </cell>
          <cell r="K296" t="str">
            <v/>
          </cell>
        </row>
        <row r="297">
          <cell r="A297">
            <v>10047</v>
          </cell>
          <cell r="B297" t="str">
            <v>J.E. Puts - Masolijn</v>
          </cell>
          <cell r="C297" t="str">
            <v>X011</v>
          </cell>
          <cell r="D297" t="str">
            <v>MEDEW. ALGEMEEN SCHOONMAAKONDERHOUD I</v>
          </cell>
          <cell r="E297">
            <v>1</v>
          </cell>
          <cell r="F297" t="str">
            <v>Schoonmaak CAO</v>
          </cell>
          <cell r="G297" t="str">
            <v>B2</v>
          </cell>
          <cell r="H297">
            <v>90</v>
          </cell>
          <cell r="I297">
            <v>11.46</v>
          </cell>
          <cell r="J297">
            <v>0.14000000000000001</v>
          </cell>
          <cell r="K297" t="str">
            <v/>
          </cell>
        </row>
        <row r="298">
          <cell r="A298">
            <v>10048</v>
          </cell>
          <cell r="B298" t="str">
            <v>J.J.T. Puts</v>
          </cell>
          <cell r="C298" t="str">
            <v>X011</v>
          </cell>
          <cell r="D298" t="str">
            <v>MEDEW. ALGEMEEN SCHOONMAAKONDERHOUD I</v>
          </cell>
          <cell r="E298">
            <v>1</v>
          </cell>
          <cell r="F298" t="str">
            <v>Schoonmaak CAO</v>
          </cell>
          <cell r="G298" t="str">
            <v>B2</v>
          </cell>
          <cell r="H298">
            <v>90</v>
          </cell>
          <cell r="I298">
            <v>11.46</v>
          </cell>
          <cell r="J298" t="str">
            <v/>
          </cell>
          <cell r="K298" t="str">
            <v/>
          </cell>
        </row>
        <row r="299">
          <cell r="A299">
            <v>10049</v>
          </cell>
          <cell r="B299" t="str">
            <v>F. Raji - Bengamra</v>
          </cell>
          <cell r="C299" t="str">
            <v>X011</v>
          </cell>
          <cell r="D299" t="str">
            <v>MEDEW. ALGEMEEN SCHOONMAAKONDERHOUD I</v>
          </cell>
          <cell r="E299">
            <v>1</v>
          </cell>
          <cell r="F299" t="str">
            <v>Schoonmaak CAO</v>
          </cell>
          <cell r="G299" t="str">
            <v>B2</v>
          </cell>
          <cell r="H299">
            <v>90</v>
          </cell>
          <cell r="I299">
            <v>11.46</v>
          </cell>
          <cell r="J299" t="str">
            <v/>
          </cell>
          <cell r="K299" t="str">
            <v/>
          </cell>
        </row>
        <row r="300">
          <cell r="A300">
            <v>10050</v>
          </cell>
          <cell r="B300" t="str">
            <v>M.H.C. Renierkens - Fermont</v>
          </cell>
          <cell r="C300" t="str">
            <v>X011</v>
          </cell>
          <cell r="D300" t="str">
            <v>MEDEW. ALGEMEEN SCHOONMAAKONDERHOUD I</v>
          </cell>
          <cell r="E300">
            <v>1</v>
          </cell>
          <cell r="F300" t="str">
            <v>Schoonmaak CAO</v>
          </cell>
          <cell r="G300" t="str">
            <v>B2</v>
          </cell>
          <cell r="H300">
            <v>90</v>
          </cell>
          <cell r="I300">
            <v>11.46</v>
          </cell>
          <cell r="J300" t="str">
            <v/>
          </cell>
          <cell r="K300" t="str">
            <v/>
          </cell>
        </row>
        <row r="301">
          <cell r="A301">
            <v>10051</v>
          </cell>
          <cell r="B301" t="str">
            <v>U.C.C. Schoester</v>
          </cell>
          <cell r="C301" t="str">
            <v>X011</v>
          </cell>
          <cell r="D301" t="str">
            <v>MEDEW. ALGEMEEN SCHOONMAAKONDERHOUD I</v>
          </cell>
          <cell r="E301">
            <v>1</v>
          </cell>
          <cell r="F301" t="str">
            <v>Schoonmaak CAO</v>
          </cell>
          <cell r="G301" t="str">
            <v>B2</v>
          </cell>
          <cell r="H301">
            <v>90</v>
          </cell>
          <cell r="I301">
            <v>11.46</v>
          </cell>
          <cell r="J301" t="str">
            <v/>
          </cell>
          <cell r="K301" t="str">
            <v/>
          </cell>
        </row>
        <row r="302">
          <cell r="A302">
            <v>10052</v>
          </cell>
          <cell r="B302" t="str">
            <v>J.C.J. Sierink</v>
          </cell>
          <cell r="C302" t="str">
            <v>X011</v>
          </cell>
          <cell r="D302" t="str">
            <v>MEDEW. ALGEMEEN SCHOONMAAKONDERHOUD I</v>
          </cell>
          <cell r="E302">
            <v>1</v>
          </cell>
          <cell r="F302" t="str">
            <v>Schoonmaak CAO</v>
          </cell>
          <cell r="G302" t="str">
            <v>B2</v>
          </cell>
          <cell r="H302">
            <v>90</v>
          </cell>
          <cell r="I302">
            <v>11.46</v>
          </cell>
          <cell r="J302" t="str">
            <v/>
          </cell>
          <cell r="K302" t="str">
            <v/>
          </cell>
        </row>
        <row r="303">
          <cell r="A303">
            <v>10053</v>
          </cell>
          <cell r="B303" t="str">
            <v>A.J.A.G. Sniekers - Scheijvens</v>
          </cell>
          <cell r="C303" t="str">
            <v>X122</v>
          </cell>
          <cell r="D303" t="str">
            <v>OBJECTLEIDER AMBULANT ALG. SCHOONM II</v>
          </cell>
          <cell r="E303" t="str">
            <v>3+5%</v>
          </cell>
          <cell r="F303" t="str">
            <v>Schoonmaak CAO</v>
          </cell>
          <cell r="G303" t="str">
            <v>B7</v>
          </cell>
          <cell r="H303">
            <v>90</v>
          </cell>
          <cell r="I303">
            <v>14.43</v>
          </cell>
          <cell r="J303">
            <v>1.02</v>
          </cell>
          <cell r="K303" t="str">
            <v/>
          </cell>
        </row>
        <row r="304">
          <cell r="A304">
            <v>10054</v>
          </cell>
          <cell r="B304" t="str">
            <v>A. Stuijfzand</v>
          </cell>
          <cell r="C304" t="str">
            <v>X011</v>
          </cell>
          <cell r="D304" t="str">
            <v>MEDEW. ALGEMEEN SCHOONMAAKONDERHOUD I</v>
          </cell>
          <cell r="E304">
            <v>1</v>
          </cell>
          <cell r="F304" t="str">
            <v>Schoonmaak CAO</v>
          </cell>
          <cell r="G304" t="str">
            <v>B2</v>
          </cell>
          <cell r="H304">
            <v>90</v>
          </cell>
          <cell r="I304">
            <v>11.46</v>
          </cell>
          <cell r="J304">
            <v>0.04</v>
          </cell>
          <cell r="K304" t="str">
            <v/>
          </cell>
        </row>
        <row r="305">
          <cell r="A305">
            <v>10055</v>
          </cell>
          <cell r="B305" t="str">
            <v>V. Vanniyasingam</v>
          </cell>
          <cell r="C305" t="str">
            <v>X011</v>
          </cell>
          <cell r="D305" t="str">
            <v>MEDEW. ALGEMEEN SCHOONMAAKONDERHOUD I</v>
          </cell>
          <cell r="E305">
            <v>1</v>
          </cell>
          <cell r="F305" t="str">
            <v>Schoonmaak CAO</v>
          </cell>
          <cell r="G305" t="str">
            <v>B2</v>
          </cell>
          <cell r="H305">
            <v>90</v>
          </cell>
          <cell r="I305">
            <v>11.46</v>
          </cell>
          <cell r="J305" t="str">
            <v/>
          </cell>
          <cell r="K305" t="str">
            <v/>
          </cell>
        </row>
        <row r="306">
          <cell r="A306">
            <v>10056</v>
          </cell>
          <cell r="B306" t="str">
            <v>J.G. van der Veen - Kamstra</v>
          </cell>
          <cell r="C306" t="str">
            <v>X011</v>
          </cell>
          <cell r="D306" t="str">
            <v>MEDEW. ALGEMEEN SCHOONMAAKONDERHOUD I</v>
          </cell>
          <cell r="E306">
            <v>1</v>
          </cell>
          <cell r="F306" t="str">
            <v>Schoonmaak CAO</v>
          </cell>
          <cell r="G306" t="str">
            <v>B2</v>
          </cell>
          <cell r="H306">
            <v>90</v>
          </cell>
          <cell r="I306">
            <v>11.46</v>
          </cell>
          <cell r="J306" t="str">
            <v/>
          </cell>
          <cell r="K306" t="str">
            <v/>
          </cell>
        </row>
        <row r="307">
          <cell r="A307">
            <v>10057</v>
          </cell>
          <cell r="B307" t="str">
            <v>V.A.W. Verhaeg</v>
          </cell>
          <cell r="C307" t="str">
            <v>X011</v>
          </cell>
          <cell r="D307" t="str">
            <v>MEDEW. ALGEMEEN SCHOONMAAKONDERHOUD I</v>
          </cell>
          <cell r="E307">
            <v>1</v>
          </cell>
          <cell r="F307" t="str">
            <v>Schoonmaak CAO</v>
          </cell>
          <cell r="G307" t="str">
            <v>B2</v>
          </cell>
          <cell r="H307">
            <v>90</v>
          </cell>
          <cell r="I307">
            <v>11.46</v>
          </cell>
          <cell r="J307" t="str">
            <v/>
          </cell>
          <cell r="K307" t="str">
            <v/>
          </cell>
        </row>
        <row r="308">
          <cell r="A308">
            <v>10059</v>
          </cell>
          <cell r="B308" t="str">
            <v>S. Opbroek - Fried</v>
          </cell>
          <cell r="C308" t="str">
            <v>X011</v>
          </cell>
          <cell r="D308" t="str">
            <v>MEDEW. ALGEMEEN SCHOONMAAKONDERHOUD I</v>
          </cell>
          <cell r="E308">
            <v>1</v>
          </cell>
          <cell r="F308" t="str">
            <v>Schoonmaak CAO</v>
          </cell>
          <cell r="G308" t="str">
            <v>B2</v>
          </cell>
          <cell r="H308">
            <v>90</v>
          </cell>
          <cell r="I308">
            <v>11.46</v>
          </cell>
          <cell r="J308" t="str">
            <v/>
          </cell>
          <cell r="K308" t="str">
            <v/>
          </cell>
        </row>
        <row r="309">
          <cell r="A309">
            <v>10060</v>
          </cell>
          <cell r="B309" t="str">
            <v>H. Westerop - Muhinde</v>
          </cell>
          <cell r="C309" t="str">
            <v>X011</v>
          </cell>
          <cell r="D309" t="str">
            <v>MEDEW. ALGEMEEN SCHOONMAAKONDERHOUD I</v>
          </cell>
          <cell r="E309">
            <v>1</v>
          </cell>
          <cell r="F309" t="str">
            <v>Schoonmaak CAO</v>
          </cell>
          <cell r="G309" t="str">
            <v>B2</v>
          </cell>
          <cell r="H309">
            <v>90</v>
          </cell>
          <cell r="I309">
            <v>11.46</v>
          </cell>
          <cell r="J309" t="str">
            <v/>
          </cell>
          <cell r="K309" t="str">
            <v/>
          </cell>
        </row>
        <row r="310">
          <cell r="A310">
            <v>10061</v>
          </cell>
          <cell r="B310" t="str">
            <v>A.J.M. van Lierop - Westheim</v>
          </cell>
          <cell r="C310" t="str">
            <v>X041</v>
          </cell>
          <cell r="D310" t="str">
            <v>VOORWERKER ALGEMEEN SCHOONMAAKONDERH. I</v>
          </cell>
          <cell r="E310">
            <v>2</v>
          </cell>
          <cell r="F310" t="str">
            <v>Schoonmaak CAO</v>
          </cell>
          <cell r="G310" t="str">
            <v>B4</v>
          </cell>
          <cell r="H310">
            <v>90</v>
          </cell>
          <cell r="I310">
            <v>12.6</v>
          </cell>
          <cell r="J310">
            <v>0.81</v>
          </cell>
          <cell r="K310" t="str">
            <v/>
          </cell>
        </row>
        <row r="311">
          <cell r="A311">
            <v>10062</v>
          </cell>
          <cell r="B311" t="str">
            <v>A. Willems - Dam</v>
          </cell>
          <cell r="C311" t="str">
            <v>X122</v>
          </cell>
          <cell r="D311" t="str">
            <v>OBJECTLEIDER AMBULANT ALG. SCHOONM II</v>
          </cell>
          <cell r="E311" t="str">
            <v>3+5%</v>
          </cell>
          <cell r="F311" t="str">
            <v>Schoonmaak CAO</v>
          </cell>
          <cell r="G311" t="str">
            <v>B7</v>
          </cell>
          <cell r="H311">
            <v>90</v>
          </cell>
          <cell r="I311">
            <v>14.43</v>
          </cell>
          <cell r="J311">
            <v>0.83</v>
          </cell>
          <cell r="K311">
            <v>2.36</v>
          </cell>
        </row>
        <row r="312">
          <cell r="A312">
            <v>10063</v>
          </cell>
          <cell r="B312" t="str">
            <v>J.J.H. Heijenrath</v>
          </cell>
          <cell r="C312" t="str">
            <v>X011</v>
          </cell>
          <cell r="D312" t="str">
            <v>MEDEW. ALGEMEEN SCHOONMAAKONDERHOUD I</v>
          </cell>
          <cell r="E312">
            <v>1</v>
          </cell>
          <cell r="F312" t="str">
            <v>Schoonmaak CAO</v>
          </cell>
          <cell r="G312" t="str">
            <v>B2</v>
          </cell>
          <cell r="H312">
            <v>90</v>
          </cell>
          <cell r="I312">
            <v>11.46</v>
          </cell>
          <cell r="J312" t="str">
            <v/>
          </cell>
          <cell r="K312" t="str">
            <v/>
          </cell>
        </row>
        <row r="313">
          <cell r="A313">
            <v>10064</v>
          </cell>
          <cell r="B313" t="str">
            <v>A. Alanti</v>
          </cell>
          <cell r="C313" t="str">
            <v>X011</v>
          </cell>
          <cell r="D313" t="str">
            <v>MEDEW. ALGEMEEN SCHOONMAAKONDERHOUD I</v>
          </cell>
          <cell r="E313">
            <v>1</v>
          </cell>
          <cell r="F313" t="str">
            <v>Schoonmaak CAO</v>
          </cell>
          <cell r="G313" t="str">
            <v>B2</v>
          </cell>
          <cell r="H313">
            <v>90</v>
          </cell>
          <cell r="I313">
            <v>11.46</v>
          </cell>
          <cell r="J313" t="str">
            <v/>
          </cell>
          <cell r="K313" t="str">
            <v/>
          </cell>
        </row>
        <row r="314">
          <cell r="A314">
            <v>10065</v>
          </cell>
          <cell r="B314" t="str">
            <v>Z. Zariouh - Bousfia</v>
          </cell>
          <cell r="C314" t="str">
            <v>X011</v>
          </cell>
          <cell r="D314" t="str">
            <v>MEDEW. ALGEMEEN SCHOONMAAKONDERHOUD I</v>
          </cell>
          <cell r="E314">
            <v>1</v>
          </cell>
          <cell r="F314" t="str">
            <v>Schoonmaak CAO</v>
          </cell>
          <cell r="G314" t="str">
            <v>B2</v>
          </cell>
          <cell r="H314">
            <v>90</v>
          </cell>
          <cell r="I314">
            <v>11.46</v>
          </cell>
          <cell r="J314" t="str">
            <v/>
          </cell>
          <cell r="K314" t="str">
            <v/>
          </cell>
        </row>
        <row r="315">
          <cell r="A315">
            <v>10066</v>
          </cell>
          <cell r="B315" t="str">
            <v>N. Abdoelaziz - Alli</v>
          </cell>
          <cell r="C315" t="str">
            <v>X011</v>
          </cell>
          <cell r="D315" t="str">
            <v>MEDEW. ALGEMEEN SCHOONMAAKONDERHOUD I</v>
          </cell>
          <cell r="E315">
            <v>1</v>
          </cell>
          <cell r="F315" t="str">
            <v>Schoonmaak CAO</v>
          </cell>
          <cell r="G315" t="str">
            <v>B2</v>
          </cell>
          <cell r="H315">
            <v>90</v>
          </cell>
          <cell r="I315">
            <v>11.46</v>
          </cell>
          <cell r="J315" t="str">
            <v/>
          </cell>
          <cell r="K315" t="str">
            <v/>
          </cell>
        </row>
        <row r="316">
          <cell r="A316">
            <v>10067</v>
          </cell>
          <cell r="B316" t="str">
            <v>A. Handels - El Mouhcine</v>
          </cell>
          <cell r="C316" t="str">
            <v>X012</v>
          </cell>
          <cell r="D316" t="str">
            <v>MEDEW. ALGEMEEN SCHOONMAAKONDERHOUD II</v>
          </cell>
          <cell r="E316" t="str">
            <v>1+5%</v>
          </cell>
          <cell r="F316" t="str">
            <v>Schoonmaak CAO</v>
          </cell>
          <cell r="G316" t="str">
            <v>B3</v>
          </cell>
          <cell r="H316">
            <v>90</v>
          </cell>
          <cell r="I316">
            <v>12.04</v>
          </cell>
          <cell r="J316" t="str">
            <v/>
          </cell>
          <cell r="K316" t="str">
            <v/>
          </cell>
        </row>
        <row r="317">
          <cell r="A317">
            <v>10068</v>
          </cell>
          <cell r="B317" t="str">
            <v>C.A. Jeurissen - Loosveld</v>
          </cell>
          <cell r="C317" t="str">
            <v>X041</v>
          </cell>
          <cell r="D317" t="str">
            <v>VOORWERKER ALGEMEEN SCHOONMAAKONDERH. I</v>
          </cell>
          <cell r="E317">
            <v>2</v>
          </cell>
          <cell r="F317" t="str">
            <v>Schoonmaak CAO</v>
          </cell>
          <cell r="G317" t="str">
            <v>B4</v>
          </cell>
          <cell r="H317">
            <v>90</v>
          </cell>
          <cell r="I317">
            <v>12.6</v>
          </cell>
          <cell r="J317" t="str">
            <v/>
          </cell>
          <cell r="K317" t="str">
            <v/>
          </cell>
        </row>
        <row r="318">
          <cell r="A318">
            <v>10069</v>
          </cell>
          <cell r="B318" t="str">
            <v>L. Ajghid</v>
          </cell>
          <cell r="C318" t="str">
            <v>X011</v>
          </cell>
          <cell r="D318" t="str">
            <v>MEDEW. ALGEMEEN SCHOONMAAKONDERHOUD I</v>
          </cell>
          <cell r="E318">
            <v>1</v>
          </cell>
          <cell r="F318" t="str">
            <v>Schoonmaak CAO</v>
          </cell>
          <cell r="G318" t="str">
            <v>B2</v>
          </cell>
          <cell r="H318">
            <v>90</v>
          </cell>
          <cell r="I318">
            <v>11.46</v>
          </cell>
          <cell r="J318" t="str">
            <v/>
          </cell>
          <cell r="K318" t="str">
            <v/>
          </cell>
        </row>
        <row r="319">
          <cell r="A319">
            <v>10070</v>
          </cell>
          <cell r="B319" t="str">
            <v>F.L.B.L. van Akkeren</v>
          </cell>
          <cell r="C319" t="str">
            <v>X012</v>
          </cell>
          <cell r="D319" t="str">
            <v>MEDEW. ALGEMEEN SCHOONMAAKONDERHOUD II</v>
          </cell>
          <cell r="E319" t="str">
            <v>1+5%</v>
          </cell>
          <cell r="F319" t="str">
            <v>Schoonmaak CAO</v>
          </cell>
          <cell r="G319" t="str">
            <v>B3</v>
          </cell>
          <cell r="H319">
            <v>90</v>
          </cell>
          <cell r="I319">
            <v>12.04</v>
          </cell>
          <cell r="J319" t="str">
            <v/>
          </cell>
          <cell r="K319" t="str">
            <v/>
          </cell>
        </row>
        <row r="320">
          <cell r="A320">
            <v>10071</v>
          </cell>
          <cell r="B320" t="str">
            <v>G.M.J. Beckers</v>
          </cell>
          <cell r="C320" t="str">
            <v>X012</v>
          </cell>
          <cell r="D320" t="str">
            <v>MEDEW. ALGEMEEN SCHOONMAAKONDERHOUD II</v>
          </cell>
          <cell r="E320" t="str">
            <v>1+5%</v>
          </cell>
          <cell r="F320" t="str">
            <v>Schoonmaak CAO</v>
          </cell>
          <cell r="G320" t="str">
            <v>B3</v>
          </cell>
          <cell r="H320">
            <v>90</v>
          </cell>
          <cell r="I320">
            <v>12.04</v>
          </cell>
          <cell r="J320" t="str">
            <v/>
          </cell>
          <cell r="K320" t="str">
            <v/>
          </cell>
        </row>
        <row r="321">
          <cell r="A321">
            <v>10072</v>
          </cell>
          <cell r="B321" t="str">
            <v>F. Ben Salah</v>
          </cell>
          <cell r="C321" t="str">
            <v>X011</v>
          </cell>
          <cell r="D321" t="str">
            <v>MEDEW. ALGEMEEN SCHOONMAAKONDERHOUD I</v>
          </cell>
          <cell r="E321">
            <v>1</v>
          </cell>
          <cell r="F321" t="str">
            <v>Schoonmaak CAO</v>
          </cell>
          <cell r="G321" t="str">
            <v>B2</v>
          </cell>
          <cell r="H321">
            <v>90</v>
          </cell>
          <cell r="I321">
            <v>11.46</v>
          </cell>
          <cell r="J321" t="str">
            <v/>
          </cell>
          <cell r="K321" t="str">
            <v/>
          </cell>
        </row>
        <row r="322">
          <cell r="A322">
            <v>10073</v>
          </cell>
          <cell r="B322" t="str">
            <v>D. Kessen - Daun</v>
          </cell>
          <cell r="C322" t="str">
            <v>X011</v>
          </cell>
          <cell r="D322" t="str">
            <v>MEDEW. ALGEMEEN SCHOONMAAKONDERHOUD I</v>
          </cell>
          <cell r="E322">
            <v>1</v>
          </cell>
          <cell r="F322" t="str">
            <v>Schoonmaak CAO</v>
          </cell>
          <cell r="G322" t="str">
            <v>B2</v>
          </cell>
          <cell r="H322">
            <v>90</v>
          </cell>
          <cell r="I322">
            <v>11.46</v>
          </cell>
          <cell r="J322" t="str">
            <v/>
          </cell>
          <cell r="K322" t="str">
            <v/>
          </cell>
        </row>
        <row r="323">
          <cell r="A323">
            <v>10074</v>
          </cell>
          <cell r="B323" t="str">
            <v>M.M. Dewaide - Driessen</v>
          </cell>
          <cell r="C323" t="str">
            <v>X011</v>
          </cell>
          <cell r="D323" t="str">
            <v>MEDEW. ALGEMEEN SCHOONMAAKONDERHOUD I</v>
          </cell>
          <cell r="E323">
            <v>1</v>
          </cell>
          <cell r="F323" t="str">
            <v>Schoonmaak CAO</v>
          </cell>
          <cell r="G323" t="str">
            <v>B2</v>
          </cell>
          <cell r="H323">
            <v>90</v>
          </cell>
          <cell r="I323">
            <v>11.46</v>
          </cell>
          <cell r="J323">
            <v>0.35</v>
          </cell>
          <cell r="K323" t="str">
            <v/>
          </cell>
        </row>
        <row r="324">
          <cell r="A324">
            <v>10075</v>
          </cell>
          <cell r="B324" t="str">
            <v>M. Wilhelmus - Geelen</v>
          </cell>
          <cell r="C324" t="str">
            <v>X122</v>
          </cell>
          <cell r="D324" t="str">
            <v>OBJECTLEIDER AMBULANT ALG. SCHOONM II</v>
          </cell>
          <cell r="E324" t="str">
            <v>3+5%</v>
          </cell>
          <cell r="F324" t="str">
            <v>Schoonmaak CAO</v>
          </cell>
          <cell r="G324" t="str">
            <v>B7</v>
          </cell>
          <cell r="H324">
            <v>90</v>
          </cell>
          <cell r="I324">
            <v>14.43</v>
          </cell>
          <cell r="J324">
            <v>1.57</v>
          </cell>
          <cell r="K324">
            <v>1.71</v>
          </cell>
        </row>
        <row r="325">
          <cell r="A325">
            <v>10076</v>
          </cell>
          <cell r="B325" t="str">
            <v>M.H.A. Heide</v>
          </cell>
          <cell r="C325" t="str">
            <v>X011</v>
          </cell>
          <cell r="D325" t="str">
            <v>MEDEW. ALGEMEEN SCHOONMAAKONDERHOUD I</v>
          </cell>
          <cell r="E325">
            <v>1</v>
          </cell>
          <cell r="F325" t="str">
            <v>Schoonmaak CAO</v>
          </cell>
          <cell r="G325" t="str">
            <v>B2</v>
          </cell>
          <cell r="H325">
            <v>90</v>
          </cell>
          <cell r="I325">
            <v>11.46</v>
          </cell>
          <cell r="J325" t="str">
            <v/>
          </cell>
          <cell r="K325" t="str">
            <v/>
          </cell>
        </row>
        <row r="326">
          <cell r="A326">
            <v>10077</v>
          </cell>
          <cell r="B326" t="str">
            <v>I.N. Opbroek - Horz</v>
          </cell>
          <cell r="C326" t="str">
            <v>X011</v>
          </cell>
          <cell r="D326" t="str">
            <v>MEDEW. ALGEMEEN SCHOONMAAKONDERHOUD I</v>
          </cell>
          <cell r="E326">
            <v>1</v>
          </cell>
          <cell r="F326" t="str">
            <v>Schoonmaak CAO</v>
          </cell>
          <cell r="G326" t="str">
            <v>B2</v>
          </cell>
          <cell r="H326">
            <v>90</v>
          </cell>
          <cell r="I326">
            <v>11.46</v>
          </cell>
          <cell r="J326">
            <v>0.04</v>
          </cell>
          <cell r="K326" t="str">
            <v/>
          </cell>
        </row>
        <row r="327">
          <cell r="A327">
            <v>10078</v>
          </cell>
          <cell r="B327" t="str">
            <v>R.W. Overhof - Summerville</v>
          </cell>
          <cell r="C327" t="str">
            <v>X011</v>
          </cell>
          <cell r="D327" t="str">
            <v>MEDEW. ALGEMEEN SCHOONMAAKONDERHOUD I</v>
          </cell>
          <cell r="E327">
            <v>1</v>
          </cell>
          <cell r="F327" t="str">
            <v>Schoonmaak CAO</v>
          </cell>
          <cell r="G327" t="str">
            <v>B2</v>
          </cell>
          <cell r="H327">
            <v>90</v>
          </cell>
          <cell r="I327">
            <v>11.46</v>
          </cell>
          <cell r="J327">
            <v>0.22</v>
          </cell>
          <cell r="K327" t="str">
            <v/>
          </cell>
        </row>
        <row r="328">
          <cell r="A328">
            <v>10079</v>
          </cell>
          <cell r="B328" t="str">
            <v>J. Praster</v>
          </cell>
          <cell r="C328" t="str">
            <v>X292</v>
          </cell>
          <cell r="D328" t="str">
            <v>MEDEW. SCHOONMAAK ODH EN SERVICES II</v>
          </cell>
          <cell r="E328">
            <v>2</v>
          </cell>
          <cell r="F328" t="str">
            <v>Schoonmaak CAO</v>
          </cell>
          <cell r="G328" t="str">
            <v>B4</v>
          </cell>
          <cell r="H328">
            <v>90</v>
          </cell>
          <cell r="I328">
            <v>12.6</v>
          </cell>
          <cell r="J328">
            <v>0.53</v>
          </cell>
          <cell r="K328" t="str">
            <v/>
          </cell>
        </row>
        <row r="329">
          <cell r="A329">
            <v>10080</v>
          </cell>
          <cell r="B329" t="str">
            <v>M.J. Seits - Kersten</v>
          </cell>
          <cell r="C329" t="str">
            <v>X122</v>
          </cell>
          <cell r="D329" t="str">
            <v>OBJECTLEIDER AMBULANT ALG. SCHOONM II</v>
          </cell>
          <cell r="E329" t="str">
            <v>3+5%</v>
          </cell>
          <cell r="F329" t="str">
            <v>Schoonmaak CAO</v>
          </cell>
          <cell r="G329" t="str">
            <v>B7</v>
          </cell>
          <cell r="H329">
            <v>90</v>
          </cell>
          <cell r="I329">
            <v>14.43</v>
          </cell>
          <cell r="J329">
            <v>0.99</v>
          </cell>
          <cell r="K329">
            <v>2.54</v>
          </cell>
        </row>
        <row r="330">
          <cell r="A330">
            <v>10081</v>
          </cell>
          <cell r="B330" t="str">
            <v>J.L.W. Aussems - van Sanen</v>
          </cell>
          <cell r="C330" t="str">
            <v>X011</v>
          </cell>
          <cell r="D330" t="str">
            <v>MEDEW. ALGEMEEN SCHOONMAAKONDERHOUD I</v>
          </cell>
          <cell r="E330">
            <v>1</v>
          </cell>
          <cell r="F330" t="str">
            <v>Schoonmaak CAO</v>
          </cell>
          <cell r="G330" t="str">
            <v>B2</v>
          </cell>
          <cell r="H330">
            <v>90</v>
          </cell>
          <cell r="I330">
            <v>11.46</v>
          </cell>
          <cell r="J330" t="str">
            <v/>
          </cell>
          <cell r="K330" t="str">
            <v/>
          </cell>
        </row>
        <row r="331">
          <cell r="A331">
            <v>10082</v>
          </cell>
          <cell r="B331" t="str">
            <v>E. Bektic - Bektic</v>
          </cell>
          <cell r="C331" t="str">
            <v>X011</v>
          </cell>
          <cell r="D331" t="str">
            <v>MEDEW. ALGEMEEN SCHOONMAAKONDERHOUD I</v>
          </cell>
          <cell r="E331">
            <v>1</v>
          </cell>
          <cell r="F331" t="str">
            <v>Schoonmaak CAO</v>
          </cell>
          <cell r="G331" t="str">
            <v>B2</v>
          </cell>
          <cell r="H331">
            <v>90</v>
          </cell>
          <cell r="I331">
            <v>11.46</v>
          </cell>
          <cell r="J331" t="str">
            <v/>
          </cell>
          <cell r="K331" t="str">
            <v/>
          </cell>
        </row>
        <row r="332">
          <cell r="A332">
            <v>10083</v>
          </cell>
          <cell r="B332" t="str">
            <v>M.E.P. van Eijsden - Gielkens</v>
          </cell>
          <cell r="C332" t="str">
            <v>X011</v>
          </cell>
          <cell r="D332" t="str">
            <v>MEDEW. ALGEMEEN SCHOONMAAKONDERHOUD I</v>
          </cell>
          <cell r="E332">
            <v>1</v>
          </cell>
          <cell r="F332" t="str">
            <v>Schoonmaak CAO</v>
          </cell>
          <cell r="G332" t="str">
            <v>B2</v>
          </cell>
          <cell r="H332">
            <v>90</v>
          </cell>
          <cell r="I332">
            <v>11.46</v>
          </cell>
          <cell r="J332" t="str">
            <v/>
          </cell>
          <cell r="K332" t="str">
            <v/>
          </cell>
        </row>
        <row r="333">
          <cell r="A333">
            <v>10084</v>
          </cell>
          <cell r="B333" t="str">
            <v>M.E.J. Franssen - Calvia</v>
          </cell>
          <cell r="C333" t="str">
            <v>X011</v>
          </cell>
          <cell r="D333" t="str">
            <v>MEDEW. ALGEMEEN SCHOONMAAKONDERHOUD I</v>
          </cell>
          <cell r="E333">
            <v>1</v>
          </cell>
          <cell r="F333" t="str">
            <v>Schoonmaak CAO</v>
          </cell>
          <cell r="G333" t="str">
            <v>B2</v>
          </cell>
          <cell r="H333">
            <v>90</v>
          </cell>
          <cell r="I333">
            <v>11.46</v>
          </cell>
          <cell r="J333" t="str">
            <v/>
          </cell>
          <cell r="K333" t="str">
            <v/>
          </cell>
        </row>
        <row r="334">
          <cell r="A334">
            <v>10085</v>
          </cell>
          <cell r="B334" t="str">
            <v>O. Hamers - Hofstede</v>
          </cell>
          <cell r="C334" t="str">
            <v>X011</v>
          </cell>
          <cell r="D334" t="str">
            <v>MEDEW. ALGEMEEN SCHOONMAAKONDERHOUD I</v>
          </cell>
          <cell r="E334">
            <v>1</v>
          </cell>
          <cell r="F334" t="str">
            <v>Schoonmaak CAO</v>
          </cell>
          <cell r="G334" t="str">
            <v>B2</v>
          </cell>
          <cell r="H334">
            <v>90</v>
          </cell>
          <cell r="I334">
            <v>11.46</v>
          </cell>
          <cell r="J334" t="str">
            <v/>
          </cell>
          <cell r="K334" t="str">
            <v/>
          </cell>
        </row>
        <row r="335">
          <cell r="A335">
            <v>10086</v>
          </cell>
          <cell r="B335" t="str">
            <v>H.H.M. Leenders - Delarue</v>
          </cell>
          <cell r="C335" t="str">
            <v>X041</v>
          </cell>
          <cell r="D335" t="str">
            <v>VOORWERKER ALGEMEEN SCHOONMAAKONDERH. I</v>
          </cell>
          <cell r="E335">
            <v>2</v>
          </cell>
          <cell r="F335" t="str">
            <v>Schoonmaak CAO</v>
          </cell>
          <cell r="G335" t="str">
            <v>B4</v>
          </cell>
          <cell r="H335">
            <v>90</v>
          </cell>
          <cell r="I335">
            <v>12.6</v>
          </cell>
          <cell r="J335" t="str">
            <v/>
          </cell>
          <cell r="K335" t="str">
            <v/>
          </cell>
        </row>
        <row r="336">
          <cell r="A336">
            <v>10087</v>
          </cell>
          <cell r="B336" t="str">
            <v>N. el Manouti</v>
          </cell>
          <cell r="C336" t="str">
            <v>X011</v>
          </cell>
          <cell r="D336" t="str">
            <v>MEDEW. ALGEMEEN SCHOONMAAKONDERHOUD I</v>
          </cell>
          <cell r="E336">
            <v>1</v>
          </cell>
          <cell r="F336" t="str">
            <v>Schoonmaak CAO</v>
          </cell>
          <cell r="G336" t="str">
            <v>B2</v>
          </cell>
          <cell r="H336">
            <v>90</v>
          </cell>
          <cell r="I336">
            <v>11.46</v>
          </cell>
          <cell r="J336" t="str">
            <v/>
          </cell>
          <cell r="K336" t="str">
            <v/>
          </cell>
        </row>
        <row r="337">
          <cell r="A337">
            <v>10088</v>
          </cell>
          <cell r="B337" t="str">
            <v>I.M.J. Menning</v>
          </cell>
          <cell r="C337" t="str">
            <v>X011</v>
          </cell>
          <cell r="D337" t="str">
            <v>MEDEW. ALGEMEEN SCHOONMAAKONDERHOUD I</v>
          </cell>
          <cell r="E337">
            <v>1</v>
          </cell>
          <cell r="F337" t="str">
            <v>Schoonmaak CAO</v>
          </cell>
          <cell r="G337" t="str">
            <v>B2</v>
          </cell>
          <cell r="H337">
            <v>90</v>
          </cell>
          <cell r="I337">
            <v>11.46</v>
          </cell>
          <cell r="J337" t="str">
            <v/>
          </cell>
          <cell r="K337" t="str">
            <v/>
          </cell>
        </row>
        <row r="338">
          <cell r="A338">
            <v>10089</v>
          </cell>
          <cell r="B338" t="str">
            <v>S.H.P. Ramakers</v>
          </cell>
          <cell r="C338" t="str">
            <v>X011</v>
          </cell>
          <cell r="D338" t="str">
            <v>MEDEW. ALGEMEEN SCHOONMAAKONDERHOUD I</v>
          </cell>
          <cell r="E338">
            <v>1</v>
          </cell>
          <cell r="F338" t="str">
            <v>Schoonmaak CAO</v>
          </cell>
          <cell r="G338" t="str">
            <v>B2</v>
          </cell>
          <cell r="H338">
            <v>90</v>
          </cell>
          <cell r="I338">
            <v>11.46</v>
          </cell>
          <cell r="J338" t="str">
            <v/>
          </cell>
          <cell r="K338" t="str">
            <v/>
          </cell>
        </row>
        <row r="339">
          <cell r="A339">
            <v>10090</v>
          </cell>
          <cell r="B339" t="str">
            <v>H.F. Rondags - Andrajanie</v>
          </cell>
          <cell r="C339" t="str">
            <v>X011</v>
          </cell>
          <cell r="D339" t="str">
            <v>MEDEW. ALGEMEEN SCHOONMAAKONDERHOUD I</v>
          </cell>
          <cell r="E339">
            <v>1</v>
          </cell>
          <cell r="F339" t="str">
            <v>Schoonmaak CAO</v>
          </cell>
          <cell r="G339" t="str">
            <v>B2</v>
          </cell>
          <cell r="H339">
            <v>90</v>
          </cell>
          <cell r="I339">
            <v>11.46</v>
          </cell>
          <cell r="J339" t="str">
            <v/>
          </cell>
          <cell r="K339" t="str">
            <v/>
          </cell>
        </row>
        <row r="340">
          <cell r="A340">
            <v>10091</v>
          </cell>
          <cell r="B340" t="str">
            <v>J.N.H. Schenk - Ter Linde</v>
          </cell>
          <cell r="C340" t="str">
            <v>X012</v>
          </cell>
          <cell r="D340" t="str">
            <v>MEDEW. ALGEMEEN SCHOONMAAKONDERHOUD II</v>
          </cell>
          <cell r="E340" t="str">
            <v>1+5%</v>
          </cell>
          <cell r="F340" t="str">
            <v>Schoonmaak CAO</v>
          </cell>
          <cell r="G340" t="str">
            <v>B3</v>
          </cell>
          <cell r="H340">
            <v>90</v>
          </cell>
          <cell r="I340">
            <v>12.04</v>
          </cell>
          <cell r="J340" t="str">
            <v/>
          </cell>
          <cell r="K340" t="str">
            <v/>
          </cell>
        </row>
        <row r="341">
          <cell r="A341">
            <v>10092</v>
          </cell>
          <cell r="B341" t="str">
            <v>H.A. Vrosch - Hameleers</v>
          </cell>
          <cell r="C341" t="str">
            <v>X011</v>
          </cell>
          <cell r="D341" t="str">
            <v>MEDEW. ALGEMEEN SCHOONMAAKONDERHOUD I</v>
          </cell>
          <cell r="E341">
            <v>1</v>
          </cell>
          <cell r="F341" t="str">
            <v>Schoonmaak CAO</v>
          </cell>
          <cell r="G341" t="str">
            <v>B2</v>
          </cell>
          <cell r="H341">
            <v>90</v>
          </cell>
          <cell r="I341">
            <v>11.46</v>
          </cell>
          <cell r="J341" t="str">
            <v/>
          </cell>
          <cell r="K341" t="str">
            <v/>
          </cell>
        </row>
        <row r="342">
          <cell r="A342">
            <v>10093</v>
          </cell>
          <cell r="B342" t="str">
            <v>C.J. Leenders</v>
          </cell>
          <cell r="C342" t="str">
            <v>X011</v>
          </cell>
          <cell r="D342" t="str">
            <v>MEDEW. ALGEMEEN SCHOONMAAKONDERHOUD I</v>
          </cell>
          <cell r="E342">
            <v>1</v>
          </cell>
          <cell r="F342" t="str">
            <v>Schoonmaak CAO</v>
          </cell>
          <cell r="G342" t="str">
            <v>B2</v>
          </cell>
          <cell r="H342">
            <v>90</v>
          </cell>
          <cell r="I342">
            <v>11.46</v>
          </cell>
          <cell r="J342" t="str">
            <v/>
          </cell>
          <cell r="K342" t="str">
            <v/>
          </cell>
        </row>
        <row r="343">
          <cell r="A343">
            <v>10094</v>
          </cell>
          <cell r="B343" t="str">
            <v>N. Zammali - Saadi</v>
          </cell>
          <cell r="C343" t="str">
            <v>X011</v>
          </cell>
          <cell r="D343" t="str">
            <v>MEDEW. ALGEMEEN SCHOONMAAKONDERHOUD I</v>
          </cell>
          <cell r="E343">
            <v>1</v>
          </cell>
          <cell r="F343" t="str">
            <v>Schoonmaak CAO</v>
          </cell>
          <cell r="G343" t="str">
            <v>B2</v>
          </cell>
          <cell r="H343">
            <v>90</v>
          </cell>
          <cell r="I343">
            <v>11.46</v>
          </cell>
          <cell r="J343" t="str">
            <v/>
          </cell>
          <cell r="K343" t="str">
            <v/>
          </cell>
        </row>
        <row r="344">
          <cell r="A344">
            <v>10096</v>
          </cell>
          <cell r="B344" t="str">
            <v>A.H. Horvers - Hilleman</v>
          </cell>
          <cell r="C344" t="str">
            <v>X011</v>
          </cell>
          <cell r="D344" t="str">
            <v>MEDEW. ALGEMEEN SCHOONMAAKONDERHOUD I</v>
          </cell>
          <cell r="E344">
            <v>1</v>
          </cell>
          <cell r="F344" t="str">
            <v>Schoonmaak CAO</v>
          </cell>
          <cell r="G344" t="str">
            <v>B2</v>
          </cell>
          <cell r="H344">
            <v>90</v>
          </cell>
          <cell r="I344">
            <v>11.46</v>
          </cell>
          <cell r="J344">
            <v>0.25</v>
          </cell>
          <cell r="K344" t="str">
            <v/>
          </cell>
        </row>
        <row r="345">
          <cell r="A345">
            <v>10097</v>
          </cell>
          <cell r="B345" t="str">
            <v>R. Janssen - Drottboom</v>
          </cell>
          <cell r="C345" t="str">
            <v>X011</v>
          </cell>
          <cell r="D345" t="str">
            <v>MEDEW. ALGEMEEN SCHOONMAAKONDERHOUD I</v>
          </cell>
          <cell r="E345">
            <v>1</v>
          </cell>
          <cell r="F345" t="str">
            <v>Schoonmaak CAO</v>
          </cell>
          <cell r="G345" t="str">
            <v>B2</v>
          </cell>
          <cell r="H345">
            <v>90</v>
          </cell>
          <cell r="I345">
            <v>11.46</v>
          </cell>
          <cell r="J345" t="str">
            <v/>
          </cell>
          <cell r="K345" t="str">
            <v/>
          </cell>
        </row>
        <row r="346">
          <cell r="A346">
            <v>10098</v>
          </cell>
          <cell r="B346" t="str">
            <v>S.S.H.A. Admiraal - van den Beucken</v>
          </cell>
          <cell r="C346" t="str">
            <v>X011</v>
          </cell>
          <cell r="D346" t="str">
            <v>MEDEW. ALGEMEEN SCHOONMAAKONDERHOUD I</v>
          </cell>
          <cell r="E346">
            <v>1</v>
          </cell>
          <cell r="F346" t="str">
            <v>Schoonmaak CAO</v>
          </cell>
          <cell r="G346" t="str">
            <v>B2</v>
          </cell>
          <cell r="H346">
            <v>90</v>
          </cell>
          <cell r="I346">
            <v>11.46</v>
          </cell>
          <cell r="J346" t="str">
            <v/>
          </cell>
          <cell r="K346" t="str">
            <v/>
          </cell>
        </row>
        <row r="347">
          <cell r="A347">
            <v>10099</v>
          </cell>
          <cell r="B347" t="str">
            <v>J.J. van der Linde - Roox</v>
          </cell>
          <cell r="C347" t="str">
            <v>X011</v>
          </cell>
          <cell r="D347" t="str">
            <v>MEDEW. ALGEMEEN SCHOONMAAKONDERHOUD I</v>
          </cell>
          <cell r="E347">
            <v>1</v>
          </cell>
          <cell r="F347" t="str">
            <v>Schoonmaak CAO</v>
          </cell>
          <cell r="G347" t="str">
            <v>B2</v>
          </cell>
          <cell r="H347">
            <v>90</v>
          </cell>
          <cell r="I347">
            <v>11.46</v>
          </cell>
          <cell r="J347">
            <v>0.56000000000000005</v>
          </cell>
          <cell r="K347" t="str">
            <v/>
          </cell>
        </row>
        <row r="348">
          <cell r="A348">
            <v>10100</v>
          </cell>
          <cell r="B348" t="str">
            <v>V. Krstic</v>
          </cell>
          <cell r="C348" t="str">
            <v>X011</v>
          </cell>
          <cell r="D348" t="str">
            <v>MEDEW. ALGEMEEN SCHOONMAAKONDERHOUD I</v>
          </cell>
          <cell r="E348">
            <v>1</v>
          </cell>
          <cell r="F348" t="str">
            <v>Schoonmaak CAO</v>
          </cell>
          <cell r="G348" t="str">
            <v>B2</v>
          </cell>
          <cell r="H348">
            <v>90</v>
          </cell>
          <cell r="I348">
            <v>11.46</v>
          </cell>
          <cell r="J348">
            <v>0.04</v>
          </cell>
          <cell r="K348" t="str">
            <v/>
          </cell>
        </row>
        <row r="349">
          <cell r="A349">
            <v>10101</v>
          </cell>
          <cell r="B349" t="str">
            <v>A.H.C. Wouters - van Lijpzigh</v>
          </cell>
          <cell r="C349" t="str">
            <v>X041</v>
          </cell>
          <cell r="D349" t="str">
            <v>VOORWERKER ALGEMEEN SCHOONMAAKONDERH. I</v>
          </cell>
          <cell r="E349">
            <v>2</v>
          </cell>
          <cell r="F349" t="str">
            <v>Schoonmaak CAO</v>
          </cell>
          <cell r="G349" t="str">
            <v>B4</v>
          </cell>
          <cell r="H349">
            <v>90</v>
          </cell>
          <cell r="I349">
            <v>12.6</v>
          </cell>
          <cell r="J349">
            <v>0.04</v>
          </cell>
          <cell r="K349" t="str">
            <v/>
          </cell>
        </row>
        <row r="350">
          <cell r="A350">
            <v>10102</v>
          </cell>
          <cell r="B350" t="str">
            <v>H.G.A.J. Stevens - van Dienst</v>
          </cell>
          <cell r="C350" t="str">
            <v>X011</v>
          </cell>
          <cell r="D350" t="str">
            <v>MEDEW. ALGEMEEN SCHOONMAAKONDERHOUD I</v>
          </cell>
          <cell r="E350">
            <v>1</v>
          </cell>
          <cell r="F350" t="str">
            <v>Schoonmaak CAO</v>
          </cell>
          <cell r="G350" t="str">
            <v>B2</v>
          </cell>
          <cell r="H350">
            <v>90</v>
          </cell>
          <cell r="I350">
            <v>11.46</v>
          </cell>
          <cell r="J350" t="str">
            <v/>
          </cell>
          <cell r="K350" t="str">
            <v/>
          </cell>
        </row>
        <row r="351">
          <cell r="A351">
            <v>10103</v>
          </cell>
          <cell r="B351" t="str">
            <v>M.S.I. Vloet</v>
          </cell>
          <cell r="C351" t="str">
            <v>X011</v>
          </cell>
          <cell r="D351" t="str">
            <v>MEDEW. ALGEMEEN SCHOONMAAKONDERHOUD I</v>
          </cell>
          <cell r="E351">
            <v>1</v>
          </cell>
          <cell r="F351" t="str">
            <v>Schoonmaak CAO</v>
          </cell>
          <cell r="G351" t="str">
            <v>B2</v>
          </cell>
          <cell r="H351">
            <v>90</v>
          </cell>
          <cell r="I351">
            <v>11.46</v>
          </cell>
          <cell r="J351" t="str">
            <v/>
          </cell>
          <cell r="K351" t="str">
            <v/>
          </cell>
        </row>
        <row r="352">
          <cell r="A352">
            <v>10104</v>
          </cell>
          <cell r="B352" t="str">
            <v>A.M.P.G. Schmitz</v>
          </cell>
          <cell r="C352" t="str">
            <v>X011</v>
          </cell>
          <cell r="D352" t="str">
            <v>MEDEW. ALGEMEEN SCHOONMAAKONDERHOUD I</v>
          </cell>
          <cell r="E352">
            <v>1</v>
          </cell>
          <cell r="F352" t="str">
            <v>Schoonmaak CAO</v>
          </cell>
          <cell r="G352" t="str">
            <v>B2</v>
          </cell>
          <cell r="H352">
            <v>90</v>
          </cell>
          <cell r="I352">
            <v>11.46</v>
          </cell>
          <cell r="J352" t="str">
            <v/>
          </cell>
          <cell r="K352" t="str">
            <v/>
          </cell>
        </row>
        <row r="353">
          <cell r="A353">
            <v>10105</v>
          </cell>
          <cell r="B353" t="str">
            <v>N. Carim - Ammari</v>
          </cell>
          <cell r="C353" t="str">
            <v>X011</v>
          </cell>
          <cell r="D353" t="str">
            <v>MEDEW. ALGEMEEN SCHOONMAAKONDERHOUD I</v>
          </cell>
          <cell r="E353">
            <v>1</v>
          </cell>
          <cell r="F353" t="str">
            <v>Schoonmaak CAO</v>
          </cell>
          <cell r="G353" t="str">
            <v>B2</v>
          </cell>
          <cell r="H353">
            <v>90</v>
          </cell>
          <cell r="I353">
            <v>11.46</v>
          </cell>
          <cell r="J353" t="str">
            <v/>
          </cell>
          <cell r="K353" t="str">
            <v/>
          </cell>
        </row>
        <row r="354">
          <cell r="A354">
            <v>10106</v>
          </cell>
          <cell r="B354" t="str">
            <v>J.M.J. Fermont</v>
          </cell>
          <cell r="C354" t="str">
            <v>X011</v>
          </cell>
          <cell r="D354" t="str">
            <v>MEDEW. ALGEMEEN SCHOONMAAKONDERHOUD I</v>
          </cell>
          <cell r="E354">
            <v>1</v>
          </cell>
          <cell r="F354" t="str">
            <v>Schoonmaak CAO</v>
          </cell>
          <cell r="G354" t="str">
            <v>B2</v>
          </cell>
          <cell r="H354">
            <v>90</v>
          </cell>
          <cell r="I354">
            <v>11.46</v>
          </cell>
          <cell r="J354" t="str">
            <v/>
          </cell>
          <cell r="K354" t="str">
            <v/>
          </cell>
        </row>
        <row r="355">
          <cell r="A355">
            <v>10107</v>
          </cell>
          <cell r="B355" t="str">
            <v>H.M. Jacobs - Sour</v>
          </cell>
          <cell r="C355" t="str">
            <v>X011</v>
          </cell>
          <cell r="D355" t="str">
            <v>MEDEW. ALGEMEEN SCHOONMAAKONDERHOUD I</v>
          </cell>
          <cell r="E355">
            <v>1</v>
          </cell>
          <cell r="F355" t="str">
            <v>Schoonmaak CAO</v>
          </cell>
          <cell r="G355" t="str">
            <v>B2</v>
          </cell>
          <cell r="H355">
            <v>90</v>
          </cell>
          <cell r="I355">
            <v>11.46</v>
          </cell>
          <cell r="J355">
            <v>0.14000000000000001</v>
          </cell>
          <cell r="K355" t="str">
            <v/>
          </cell>
        </row>
        <row r="356">
          <cell r="A356">
            <v>10108</v>
          </cell>
          <cell r="B356" t="str">
            <v>M.W.G. Janssen</v>
          </cell>
          <cell r="C356" t="str">
            <v>X011</v>
          </cell>
          <cell r="D356" t="str">
            <v>MEDEW. ALGEMEEN SCHOONMAAKONDERHOUD I</v>
          </cell>
          <cell r="E356">
            <v>1</v>
          </cell>
          <cell r="F356" t="str">
            <v>Schoonmaak CAO</v>
          </cell>
          <cell r="G356" t="str">
            <v>B2</v>
          </cell>
          <cell r="H356">
            <v>90</v>
          </cell>
          <cell r="I356">
            <v>11.46</v>
          </cell>
          <cell r="J356" t="str">
            <v/>
          </cell>
          <cell r="K356" t="str">
            <v/>
          </cell>
        </row>
        <row r="357">
          <cell r="A357">
            <v>10109</v>
          </cell>
          <cell r="B357" t="str">
            <v>P.W.T. Graventein - Willeijns</v>
          </cell>
          <cell r="C357" t="str">
            <v>X011</v>
          </cell>
          <cell r="D357" t="str">
            <v>MEDEW. ALGEMEEN SCHOONMAAKONDERHOUD I</v>
          </cell>
          <cell r="E357">
            <v>1</v>
          </cell>
          <cell r="F357" t="str">
            <v>Schoonmaak CAO</v>
          </cell>
          <cell r="G357" t="str">
            <v>B2</v>
          </cell>
          <cell r="H357">
            <v>90</v>
          </cell>
          <cell r="I357">
            <v>11.46</v>
          </cell>
          <cell r="J357" t="str">
            <v/>
          </cell>
          <cell r="K357" t="str">
            <v/>
          </cell>
        </row>
        <row r="358">
          <cell r="A358">
            <v>10110</v>
          </cell>
          <cell r="B358" t="str">
            <v>C.J. Rovers - Passon</v>
          </cell>
          <cell r="C358" t="str">
            <v>X011</v>
          </cell>
          <cell r="D358" t="str">
            <v>MEDEW. ALGEMEEN SCHOONMAAKONDERHOUD I</v>
          </cell>
          <cell r="E358">
            <v>1</v>
          </cell>
          <cell r="F358" t="str">
            <v>Schoonmaak CAO</v>
          </cell>
          <cell r="G358" t="str">
            <v>B2</v>
          </cell>
          <cell r="H358">
            <v>90</v>
          </cell>
          <cell r="I358">
            <v>11.46</v>
          </cell>
          <cell r="J358" t="str">
            <v/>
          </cell>
          <cell r="K358" t="str">
            <v/>
          </cell>
        </row>
        <row r="359">
          <cell r="A359">
            <v>10111</v>
          </cell>
          <cell r="B359" t="str">
            <v>B.P.M. Hofmans</v>
          </cell>
          <cell r="C359" t="str">
            <v>X011</v>
          </cell>
          <cell r="D359" t="str">
            <v>MEDEW. ALGEMEEN SCHOONMAAKONDERHOUD I</v>
          </cell>
          <cell r="E359">
            <v>1</v>
          </cell>
          <cell r="F359" t="str">
            <v>Schoonmaak CAO</v>
          </cell>
          <cell r="G359" t="str">
            <v>B2</v>
          </cell>
          <cell r="H359">
            <v>90</v>
          </cell>
          <cell r="I359">
            <v>11.46</v>
          </cell>
          <cell r="J359" t="str">
            <v/>
          </cell>
          <cell r="K359" t="str">
            <v/>
          </cell>
        </row>
        <row r="360">
          <cell r="A360">
            <v>10112</v>
          </cell>
          <cell r="B360" t="str">
            <v>J.C.P. Puts - van Vlodrop</v>
          </cell>
          <cell r="C360" t="str">
            <v>X011</v>
          </cell>
          <cell r="D360" t="str">
            <v>MEDEW. ALGEMEEN SCHOONMAAKONDERHOUD I</v>
          </cell>
          <cell r="E360">
            <v>1</v>
          </cell>
          <cell r="F360" t="str">
            <v>Schoonmaak CAO</v>
          </cell>
          <cell r="G360" t="str">
            <v>B2</v>
          </cell>
          <cell r="H360">
            <v>90</v>
          </cell>
          <cell r="I360">
            <v>11.46</v>
          </cell>
          <cell r="J360">
            <v>0.09</v>
          </cell>
          <cell r="K360" t="str">
            <v/>
          </cell>
        </row>
        <row r="361">
          <cell r="A361">
            <v>10113</v>
          </cell>
          <cell r="B361" t="str">
            <v>M.H.J.J. Smeets - van de Vin</v>
          </cell>
          <cell r="C361" t="str">
            <v>X011</v>
          </cell>
          <cell r="D361" t="str">
            <v>MEDEW. ALGEMEEN SCHOONMAAKONDERHOUD I</v>
          </cell>
          <cell r="E361">
            <v>1</v>
          </cell>
          <cell r="F361" t="str">
            <v>Schoonmaak CAO</v>
          </cell>
          <cell r="G361" t="str">
            <v>B2</v>
          </cell>
          <cell r="H361">
            <v>90</v>
          </cell>
          <cell r="I361">
            <v>11.46</v>
          </cell>
          <cell r="J361" t="str">
            <v/>
          </cell>
          <cell r="K361" t="str">
            <v/>
          </cell>
        </row>
        <row r="362">
          <cell r="A362">
            <v>10115</v>
          </cell>
          <cell r="B362" t="str">
            <v>Z. Hoummada - Bennasser</v>
          </cell>
          <cell r="C362" t="str">
            <v>X011</v>
          </cell>
          <cell r="D362" t="str">
            <v>MEDEW. ALGEMEEN SCHOONMAAKONDERHOUD I</v>
          </cell>
          <cell r="E362">
            <v>1</v>
          </cell>
          <cell r="F362" t="str">
            <v>Schoonmaak CAO</v>
          </cell>
          <cell r="G362" t="str">
            <v>B2</v>
          </cell>
          <cell r="H362">
            <v>90</v>
          </cell>
          <cell r="I362">
            <v>11.46</v>
          </cell>
          <cell r="J362" t="str">
            <v/>
          </cell>
          <cell r="K362" t="str">
            <v/>
          </cell>
        </row>
        <row r="363">
          <cell r="A363">
            <v>10116</v>
          </cell>
          <cell r="B363" t="str">
            <v>F. Bououich - Boulahaian</v>
          </cell>
          <cell r="C363" t="str">
            <v>X011</v>
          </cell>
          <cell r="D363" t="str">
            <v>MEDEW. ALGEMEEN SCHOONMAAKONDERHOUD I</v>
          </cell>
          <cell r="E363">
            <v>1</v>
          </cell>
          <cell r="F363" t="str">
            <v>Schoonmaak CAO</v>
          </cell>
          <cell r="G363" t="str">
            <v>B2</v>
          </cell>
          <cell r="H363">
            <v>90</v>
          </cell>
          <cell r="I363">
            <v>11.46</v>
          </cell>
          <cell r="J363" t="str">
            <v/>
          </cell>
          <cell r="K363" t="str">
            <v/>
          </cell>
        </row>
        <row r="364">
          <cell r="A364">
            <v>10117</v>
          </cell>
          <cell r="B364" t="str">
            <v>M. Engels - Stienes</v>
          </cell>
          <cell r="C364" t="str">
            <v>X011</v>
          </cell>
          <cell r="D364" t="str">
            <v>MEDEW. ALGEMEEN SCHOONMAAKONDERHOUD I</v>
          </cell>
          <cell r="E364">
            <v>1</v>
          </cell>
          <cell r="F364" t="str">
            <v>Schoonmaak CAO</v>
          </cell>
          <cell r="G364" t="str">
            <v>B2</v>
          </cell>
          <cell r="H364">
            <v>90</v>
          </cell>
          <cell r="I364">
            <v>11.46</v>
          </cell>
          <cell r="J364" t="str">
            <v/>
          </cell>
          <cell r="K364" t="str">
            <v/>
          </cell>
        </row>
        <row r="365">
          <cell r="A365">
            <v>10118</v>
          </cell>
          <cell r="B365" t="str">
            <v>H. Bahari</v>
          </cell>
          <cell r="C365" t="str">
            <v>X011</v>
          </cell>
          <cell r="D365" t="str">
            <v>MEDEW. ALGEMEEN SCHOONMAAKONDERHOUD I</v>
          </cell>
          <cell r="E365">
            <v>1</v>
          </cell>
          <cell r="F365" t="str">
            <v>Schoonmaak CAO</v>
          </cell>
          <cell r="G365" t="str">
            <v>B2</v>
          </cell>
          <cell r="H365">
            <v>90</v>
          </cell>
          <cell r="I365">
            <v>11.46</v>
          </cell>
          <cell r="J365" t="str">
            <v/>
          </cell>
          <cell r="K365" t="str">
            <v/>
          </cell>
        </row>
        <row r="366">
          <cell r="A366">
            <v>10119</v>
          </cell>
          <cell r="B366" t="str">
            <v>P.T.M. Bosman</v>
          </cell>
          <cell r="C366" t="str">
            <v>X012</v>
          </cell>
          <cell r="D366" t="str">
            <v>MEDEW. ALGEMEEN SCHOONMAAKONDERHOUD II</v>
          </cell>
          <cell r="E366" t="str">
            <v>1+5%</v>
          </cell>
          <cell r="F366" t="str">
            <v>Schoonmaak CAO</v>
          </cell>
          <cell r="G366" t="str">
            <v>B3</v>
          </cell>
          <cell r="H366">
            <v>90</v>
          </cell>
          <cell r="I366">
            <v>12.04</v>
          </cell>
          <cell r="J366" t="str">
            <v/>
          </cell>
          <cell r="K366" t="str">
            <v/>
          </cell>
        </row>
        <row r="367">
          <cell r="A367">
            <v>10120</v>
          </cell>
          <cell r="B367" t="str">
            <v>J.J.W. Boots</v>
          </cell>
          <cell r="C367" t="str">
            <v>X011</v>
          </cell>
          <cell r="D367" t="str">
            <v>MEDEW. ALGEMEEN SCHOONMAAKONDERHOUD I</v>
          </cell>
          <cell r="E367">
            <v>1</v>
          </cell>
          <cell r="F367" t="str">
            <v>Schoonmaak CAO</v>
          </cell>
          <cell r="G367" t="str">
            <v>B2</v>
          </cell>
          <cell r="H367">
            <v>90</v>
          </cell>
          <cell r="I367">
            <v>11.46</v>
          </cell>
          <cell r="J367" t="str">
            <v/>
          </cell>
          <cell r="K367" t="str">
            <v/>
          </cell>
        </row>
        <row r="368">
          <cell r="A368">
            <v>10121</v>
          </cell>
          <cell r="B368" t="str">
            <v>R. Boulahaian</v>
          </cell>
          <cell r="C368" t="str">
            <v>X011</v>
          </cell>
          <cell r="D368" t="str">
            <v>MEDEW. ALGEMEEN SCHOONMAAKONDERHOUD I</v>
          </cell>
          <cell r="E368">
            <v>1</v>
          </cell>
          <cell r="F368" t="str">
            <v>Schoonmaak CAO</v>
          </cell>
          <cell r="G368" t="str">
            <v>B2</v>
          </cell>
          <cell r="H368">
            <v>90</v>
          </cell>
          <cell r="I368">
            <v>11.46</v>
          </cell>
          <cell r="J368" t="str">
            <v/>
          </cell>
          <cell r="K368" t="str">
            <v/>
          </cell>
        </row>
        <row r="369">
          <cell r="A369">
            <v>10122</v>
          </cell>
          <cell r="B369" t="str">
            <v>J.G. Truijens - Classens</v>
          </cell>
          <cell r="C369" t="str">
            <v>X011</v>
          </cell>
          <cell r="D369" t="str">
            <v>MEDEW. ALGEMEEN SCHOONMAAKONDERHOUD I</v>
          </cell>
          <cell r="E369">
            <v>1</v>
          </cell>
          <cell r="F369" t="str">
            <v>Schoonmaak CAO</v>
          </cell>
          <cell r="G369" t="str">
            <v>B2</v>
          </cell>
          <cell r="H369">
            <v>90</v>
          </cell>
          <cell r="I369">
            <v>11.46</v>
          </cell>
          <cell r="J369" t="str">
            <v/>
          </cell>
          <cell r="K369" t="str">
            <v/>
          </cell>
        </row>
        <row r="370">
          <cell r="A370">
            <v>10123</v>
          </cell>
          <cell r="B370" t="str">
            <v>F. Caliskan</v>
          </cell>
          <cell r="C370" t="str">
            <v>X011</v>
          </cell>
          <cell r="D370" t="str">
            <v>MEDEW. ALGEMEEN SCHOONMAAKONDERHOUD I</v>
          </cell>
          <cell r="E370">
            <v>1</v>
          </cell>
          <cell r="F370" t="str">
            <v>Schoonmaak CAO</v>
          </cell>
          <cell r="G370" t="str">
            <v>B2</v>
          </cell>
          <cell r="H370">
            <v>90</v>
          </cell>
          <cell r="I370">
            <v>11.46</v>
          </cell>
          <cell r="J370" t="str">
            <v/>
          </cell>
          <cell r="K370" t="str">
            <v/>
          </cell>
        </row>
        <row r="371">
          <cell r="A371">
            <v>10124</v>
          </cell>
          <cell r="B371" t="str">
            <v>K.J.M. Donders</v>
          </cell>
          <cell r="C371" t="str">
            <v>X011</v>
          </cell>
          <cell r="D371" t="str">
            <v>MEDEW. ALGEMEEN SCHOONMAAKONDERHOUD I</v>
          </cell>
          <cell r="E371">
            <v>1</v>
          </cell>
          <cell r="F371" t="str">
            <v>Schoonmaak CAO</v>
          </cell>
          <cell r="G371" t="str">
            <v>B2</v>
          </cell>
          <cell r="H371">
            <v>90</v>
          </cell>
          <cell r="I371">
            <v>11.46</v>
          </cell>
          <cell r="J371">
            <v>0.64</v>
          </cell>
          <cell r="K371" t="str">
            <v/>
          </cell>
        </row>
        <row r="372">
          <cell r="A372">
            <v>10125</v>
          </cell>
          <cell r="B372" t="str">
            <v>M. Schimanski - Deisl</v>
          </cell>
          <cell r="C372" t="str">
            <v>X011</v>
          </cell>
          <cell r="D372" t="str">
            <v>MEDEW. ALGEMEEN SCHOONMAAKONDERHOUD I</v>
          </cell>
          <cell r="E372">
            <v>1</v>
          </cell>
          <cell r="F372" t="str">
            <v>Schoonmaak CAO</v>
          </cell>
          <cell r="G372" t="str">
            <v>B2</v>
          </cell>
          <cell r="H372">
            <v>90</v>
          </cell>
          <cell r="I372">
            <v>11.46</v>
          </cell>
          <cell r="J372">
            <v>0.53</v>
          </cell>
          <cell r="K372" t="str">
            <v/>
          </cell>
        </row>
        <row r="373">
          <cell r="A373">
            <v>10126</v>
          </cell>
          <cell r="B373" t="str">
            <v>P. Dag - Tanrikulu</v>
          </cell>
          <cell r="C373" t="str">
            <v>X011</v>
          </cell>
          <cell r="D373" t="str">
            <v>MEDEW. ALGEMEEN SCHOONMAAKONDERHOUD I</v>
          </cell>
          <cell r="E373">
            <v>1</v>
          </cell>
          <cell r="F373" t="str">
            <v>Schoonmaak CAO</v>
          </cell>
          <cell r="G373" t="str">
            <v>B2</v>
          </cell>
          <cell r="H373">
            <v>90</v>
          </cell>
          <cell r="I373">
            <v>11.46</v>
          </cell>
          <cell r="J373" t="str">
            <v/>
          </cell>
          <cell r="K373" t="str">
            <v/>
          </cell>
        </row>
        <row r="374">
          <cell r="A374">
            <v>10127</v>
          </cell>
          <cell r="B374" t="str">
            <v>R. Eppink</v>
          </cell>
          <cell r="C374" t="str">
            <v>X203</v>
          </cell>
          <cell r="D374" t="str">
            <v>MEDEW. SCHOONMAAK ODH INDUSTRIEEL III</v>
          </cell>
          <cell r="E374">
            <v>2</v>
          </cell>
          <cell r="F374" t="str">
            <v>Schoonmaak CAO</v>
          </cell>
          <cell r="G374" t="str">
            <v>B4</v>
          </cell>
          <cell r="H374">
            <v>90</v>
          </cell>
          <cell r="I374">
            <v>12.6</v>
          </cell>
          <cell r="J374" t="str">
            <v/>
          </cell>
          <cell r="K374" t="str">
            <v/>
          </cell>
        </row>
        <row r="375">
          <cell r="A375">
            <v>10128</v>
          </cell>
          <cell r="B375" t="str">
            <v>M.H. Roox</v>
          </cell>
          <cell r="C375" t="str">
            <v>X011</v>
          </cell>
          <cell r="D375" t="str">
            <v>MEDEW. ALGEMEEN SCHOONMAAKONDERHOUD I</v>
          </cell>
          <cell r="E375">
            <v>1</v>
          </cell>
          <cell r="F375" t="str">
            <v>Schoonmaak CAO</v>
          </cell>
          <cell r="G375" t="str">
            <v>B2</v>
          </cell>
          <cell r="H375">
            <v>90</v>
          </cell>
          <cell r="I375">
            <v>11.46</v>
          </cell>
          <cell r="J375">
            <v>0.08</v>
          </cell>
          <cell r="K375" t="str">
            <v/>
          </cell>
        </row>
        <row r="376">
          <cell r="A376">
            <v>10129</v>
          </cell>
          <cell r="B376" t="str">
            <v>T.M. Nguyen</v>
          </cell>
          <cell r="C376" t="str">
            <v>X011</v>
          </cell>
          <cell r="D376" t="str">
            <v>MEDEW. ALGEMEEN SCHOONMAAKONDERHOUD I</v>
          </cell>
          <cell r="E376">
            <v>1</v>
          </cell>
          <cell r="F376" t="str">
            <v>Schoonmaak CAO</v>
          </cell>
          <cell r="G376" t="str">
            <v>B2</v>
          </cell>
          <cell r="H376">
            <v>90</v>
          </cell>
          <cell r="I376">
            <v>11.46</v>
          </cell>
          <cell r="J376" t="str">
            <v/>
          </cell>
          <cell r="K376" t="str">
            <v/>
          </cell>
        </row>
        <row r="377">
          <cell r="A377">
            <v>10130</v>
          </cell>
          <cell r="B377" t="str">
            <v>J.P.G. Souren - Peters</v>
          </cell>
          <cell r="C377" t="str">
            <v>X011</v>
          </cell>
          <cell r="D377" t="str">
            <v>MEDEW. ALGEMEEN SCHOONMAAKONDERHOUD I</v>
          </cell>
          <cell r="E377">
            <v>1</v>
          </cell>
          <cell r="F377" t="str">
            <v>Schoonmaak CAO</v>
          </cell>
          <cell r="G377" t="str">
            <v>B2</v>
          </cell>
          <cell r="H377">
            <v>90</v>
          </cell>
          <cell r="I377">
            <v>11.46</v>
          </cell>
          <cell r="J377" t="str">
            <v/>
          </cell>
          <cell r="K377" t="str">
            <v/>
          </cell>
        </row>
        <row r="378">
          <cell r="A378">
            <v>10131</v>
          </cell>
          <cell r="B378" t="str">
            <v>T.A.M. Sewraj - Holthuijsen</v>
          </cell>
          <cell r="C378" t="str">
            <v>X011</v>
          </cell>
          <cell r="D378" t="str">
            <v>MEDEW. ALGEMEEN SCHOONMAAKONDERHOUD I</v>
          </cell>
          <cell r="E378">
            <v>1</v>
          </cell>
          <cell r="F378" t="str">
            <v>Schoonmaak CAO</v>
          </cell>
          <cell r="G378" t="str">
            <v>B2</v>
          </cell>
          <cell r="H378">
            <v>90</v>
          </cell>
          <cell r="I378">
            <v>11.46</v>
          </cell>
          <cell r="J378" t="str">
            <v/>
          </cell>
          <cell r="K378" t="str">
            <v/>
          </cell>
        </row>
        <row r="379">
          <cell r="A379">
            <v>10132</v>
          </cell>
          <cell r="B379" t="str">
            <v>X. Chen</v>
          </cell>
          <cell r="C379" t="str">
            <v>X011</v>
          </cell>
          <cell r="D379" t="str">
            <v>MEDEW. ALGEMEEN SCHOONMAAKONDERHOUD I</v>
          </cell>
          <cell r="E379">
            <v>1</v>
          </cell>
          <cell r="F379" t="str">
            <v>Schoonmaak CAO</v>
          </cell>
          <cell r="G379" t="str">
            <v>B2</v>
          </cell>
          <cell r="H379">
            <v>90</v>
          </cell>
          <cell r="I379">
            <v>11.46</v>
          </cell>
          <cell r="J379" t="str">
            <v/>
          </cell>
          <cell r="K379" t="str">
            <v/>
          </cell>
        </row>
        <row r="380">
          <cell r="A380">
            <v>10133</v>
          </cell>
          <cell r="B380" t="str">
            <v>A.F. Evers</v>
          </cell>
          <cell r="C380" t="str">
            <v>X011</v>
          </cell>
          <cell r="D380" t="str">
            <v>MEDEW. ALGEMEEN SCHOONMAAKONDERHOUD I</v>
          </cell>
          <cell r="E380">
            <v>1</v>
          </cell>
          <cell r="F380" t="str">
            <v>Schoonmaak CAO</v>
          </cell>
          <cell r="G380" t="str">
            <v>B2</v>
          </cell>
          <cell r="H380">
            <v>90</v>
          </cell>
          <cell r="I380">
            <v>11.46</v>
          </cell>
          <cell r="J380" t="str">
            <v/>
          </cell>
          <cell r="K380" t="str">
            <v/>
          </cell>
        </row>
        <row r="381">
          <cell r="A381">
            <v>10134</v>
          </cell>
          <cell r="B381" t="str">
            <v>H.F.G. Janssen - Geraedts</v>
          </cell>
          <cell r="C381" t="str">
            <v>X011</v>
          </cell>
          <cell r="D381" t="str">
            <v>MEDEW. ALGEMEEN SCHOONMAAKONDERHOUD I</v>
          </cell>
          <cell r="E381">
            <v>1</v>
          </cell>
          <cell r="F381" t="str">
            <v>Schoonmaak CAO</v>
          </cell>
          <cell r="G381" t="str">
            <v>B2</v>
          </cell>
          <cell r="H381">
            <v>90</v>
          </cell>
          <cell r="I381">
            <v>11.46</v>
          </cell>
          <cell r="J381" t="str">
            <v/>
          </cell>
          <cell r="K381" t="str">
            <v/>
          </cell>
        </row>
        <row r="382">
          <cell r="A382">
            <v>10135</v>
          </cell>
          <cell r="B382" t="str">
            <v>N. el Gachi</v>
          </cell>
          <cell r="C382" t="str">
            <v>X011</v>
          </cell>
          <cell r="D382" t="str">
            <v>MEDEW. ALGEMEEN SCHOONMAAKONDERHOUD I</v>
          </cell>
          <cell r="E382">
            <v>1</v>
          </cell>
          <cell r="F382" t="str">
            <v>Schoonmaak CAO</v>
          </cell>
          <cell r="G382" t="str">
            <v>B2</v>
          </cell>
          <cell r="H382">
            <v>90</v>
          </cell>
          <cell r="I382">
            <v>11.46</v>
          </cell>
          <cell r="J382" t="str">
            <v/>
          </cell>
          <cell r="K382" t="str">
            <v/>
          </cell>
        </row>
        <row r="383">
          <cell r="A383">
            <v>10136</v>
          </cell>
          <cell r="B383" t="str">
            <v>H. Yagci - Harman</v>
          </cell>
          <cell r="C383" t="str">
            <v>X011</v>
          </cell>
          <cell r="D383" t="str">
            <v>MEDEW. ALGEMEEN SCHOONMAAKONDERHOUD I</v>
          </cell>
          <cell r="E383">
            <v>1</v>
          </cell>
          <cell r="F383" t="str">
            <v>Schoonmaak CAO</v>
          </cell>
          <cell r="G383" t="str">
            <v>B2</v>
          </cell>
          <cell r="H383">
            <v>90</v>
          </cell>
          <cell r="I383">
            <v>11.46</v>
          </cell>
          <cell r="J383" t="str">
            <v/>
          </cell>
          <cell r="K383" t="str">
            <v/>
          </cell>
        </row>
        <row r="384">
          <cell r="A384">
            <v>10137</v>
          </cell>
          <cell r="B384" t="str">
            <v>G.M.C. Gruntjens - van den Ekker</v>
          </cell>
          <cell r="C384" t="str">
            <v>X011</v>
          </cell>
          <cell r="D384" t="str">
            <v>MEDEW. ALGEMEEN SCHOONMAAKONDERHOUD I</v>
          </cell>
          <cell r="E384">
            <v>1</v>
          </cell>
          <cell r="F384" t="str">
            <v>Schoonmaak CAO</v>
          </cell>
          <cell r="G384" t="str">
            <v>B2</v>
          </cell>
          <cell r="H384">
            <v>90</v>
          </cell>
          <cell r="I384">
            <v>11.46</v>
          </cell>
          <cell r="J384" t="str">
            <v/>
          </cell>
          <cell r="K384" t="str">
            <v/>
          </cell>
        </row>
        <row r="385">
          <cell r="A385">
            <v>10138</v>
          </cell>
          <cell r="B385" t="str">
            <v>H.P.M. van Hoof</v>
          </cell>
          <cell r="C385" t="str">
            <v>X011</v>
          </cell>
          <cell r="D385" t="str">
            <v>MEDEW. ALGEMEEN SCHOONMAAKONDERHOUD I</v>
          </cell>
          <cell r="E385">
            <v>1</v>
          </cell>
          <cell r="F385" t="str">
            <v>Schoonmaak CAO</v>
          </cell>
          <cell r="G385" t="str">
            <v>B2</v>
          </cell>
          <cell r="H385">
            <v>90</v>
          </cell>
          <cell r="I385">
            <v>11.46</v>
          </cell>
          <cell r="J385" t="str">
            <v/>
          </cell>
          <cell r="K385" t="str">
            <v/>
          </cell>
        </row>
        <row r="386">
          <cell r="A386">
            <v>10140</v>
          </cell>
          <cell r="B386" t="str">
            <v>I.J.P. van Issum</v>
          </cell>
          <cell r="C386" t="str">
            <v>X011</v>
          </cell>
          <cell r="D386" t="str">
            <v>MEDEW. ALGEMEEN SCHOONMAAKONDERHOUD I</v>
          </cell>
          <cell r="E386">
            <v>1</v>
          </cell>
          <cell r="F386" t="str">
            <v>Schoonmaak CAO</v>
          </cell>
          <cell r="G386" t="str">
            <v>B2</v>
          </cell>
          <cell r="H386">
            <v>90</v>
          </cell>
          <cell r="I386">
            <v>11.46</v>
          </cell>
          <cell r="J386" t="str">
            <v/>
          </cell>
          <cell r="K386" t="str">
            <v/>
          </cell>
        </row>
        <row r="387">
          <cell r="A387">
            <v>10141</v>
          </cell>
          <cell r="B387" t="str">
            <v>M. Jakhjoukh</v>
          </cell>
          <cell r="C387" t="str">
            <v>X011</v>
          </cell>
          <cell r="D387" t="str">
            <v>MEDEW. ALGEMEEN SCHOONMAAKONDERHOUD I</v>
          </cell>
          <cell r="E387">
            <v>1</v>
          </cell>
          <cell r="F387" t="str">
            <v>Schoonmaak CAO</v>
          </cell>
          <cell r="G387" t="str">
            <v>B2</v>
          </cell>
          <cell r="H387">
            <v>90</v>
          </cell>
          <cell r="I387">
            <v>11.46</v>
          </cell>
          <cell r="J387" t="str">
            <v/>
          </cell>
          <cell r="K387" t="str">
            <v/>
          </cell>
        </row>
        <row r="388">
          <cell r="A388">
            <v>10142</v>
          </cell>
          <cell r="B388" t="str">
            <v>H.L.M. Jacobs</v>
          </cell>
          <cell r="C388" t="str">
            <v>X041</v>
          </cell>
          <cell r="D388" t="str">
            <v>VOORWERKER ALGEMEEN SCHOONMAAKONDERH. I</v>
          </cell>
          <cell r="E388">
            <v>2</v>
          </cell>
          <cell r="F388" t="str">
            <v>Schoonmaak CAO</v>
          </cell>
          <cell r="G388" t="str">
            <v>B4</v>
          </cell>
          <cell r="H388">
            <v>90</v>
          </cell>
          <cell r="I388">
            <v>12.6</v>
          </cell>
          <cell r="J388" t="str">
            <v/>
          </cell>
          <cell r="K388" t="str">
            <v/>
          </cell>
        </row>
        <row r="389">
          <cell r="A389">
            <v>10143</v>
          </cell>
          <cell r="B389" t="str">
            <v>G.M.F.W. Jacobs</v>
          </cell>
          <cell r="C389" t="str">
            <v>X011</v>
          </cell>
          <cell r="D389" t="str">
            <v>MEDEW. ALGEMEEN SCHOONMAAKONDERHOUD I</v>
          </cell>
          <cell r="E389">
            <v>1</v>
          </cell>
          <cell r="F389" t="str">
            <v>Schoonmaak CAO</v>
          </cell>
          <cell r="G389" t="str">
            <v>B2</v>
          </cell>
          <cell r="H389">
            <v>90</v>
          </cell>
          <cell r="I389">
            <v>11.46</v>
          </cell>
          <cell r="J389" t="str">
            <v/>
          </cell>
          <cell r="K389" t="str">
            <v/>
          </cell>
        </row>
        <row r="390">
          <cell r="A390">
            <v>10144</v>
          </cell>
          <cell r="B390" t="str">
            <v>P. Juanjaroen</v>
          </cell>
          <cell r="C390" t="str">
            <v>X011</v>
          </cell>
          <cell r="D390" t="str">
            <v>MEDEW. ALGEMEEN SCHOONMAAKONDERHOUD I</v>
          </cell>
          <cell r="E390">
            <v>1</v>
          </cell>
          <cell r="F390" t="str">
            <v>Schoonmaak CAO</v>
          </cell>
          <cell r="G390" t="str">
            <v>B2</v>
          </cell>
          <cell r="H390">
            <v>90</v>
          </cell>
          <cell r="I390">
            <v>11.46</v>
          </cell>
          <cell r="J390" t="str">
            <v/>
          </cell>
          <cell r="K390" t="str">
            <v/>
          </cell>
        </row>
        <row r="391">
          <cell r="A391">
            <v>10146</v>
          </cell>
          <cell r="B391" t="str">
            <v>H. Kafi - Remmal</v>
          </cell>
          <cell r="C391" t="str">
            <v>X011</v>
          </cell>
          <cell r="D391" t="str">
            <v>MEDEW. ALGEMEEN SCHOONMAAKONDERHOUD I</v>
          </cell>
          <cell r="E391">
            <v>1</v>
          </cell>
          <cell r="F391" t="str">
            <v>Schoonmaak CAO</v>
          </cell>
          <cell r="G391" t="str">
            <v>B2</v>
          </cell>
          <cell r="H391">
            <v>90</v>
          </cell>
          <cell r="I391">
            <v>11.46</v>
          </cell>
          <cell r="J391" t="str">
            <v/>
          </cell>
          <cell r="K391" t="str">
            <v/>
          </cell>
        </row>
        <row r="392">
          <cell r="A392">
            <v>10148</v>
          </cell>
          <cell r="B392" t="str">
            <v>M.G.J. Kreykamp</v>
          </cell>
          <cell r="C392" t="str">
            <v>X011</v>
          </cell>
          <cell r="D392" t="str">
            <v>MEDEW. ALGEMEEN SCHOONMAAKONDERHOUD I</v>
          </cell>
          <cell r="E392">
            <v>1</v>
          </cell>
          <cell r="F392" t="str">
            <v>Schoonmaak CAO</v>
          </cell>
          <cell r="G392" t="str">
            <v>B2</v>
          </cell>
          <cell r="H392">
            <v>90</v>
          </cell>
          <cell r="I392">
            <v>11.46</v>
          </cell>
          <cell r="J392" t="str">
            <v/>
          </cell>
          <cell r="K392" t="str">
            <v/>
          </cell>
        </row>
        <row r="393">
          <cell r="A393">
            <v>10149</v>
          </cell>
          <cell r="B393" t="str">
            <v>F. Zaggay - Laaraj</v>
          </cell>
          <cell r="C393" t="str">
            <v>X011</v>
          </cell>
          <cell r="D393" t="str">
            <v>MEDEW. ALGEMEEN SCHOONMAAKONDERHOUD I</v>
          </cell>
          <cell r="E393">
            <v>1</v>
          </cell>
          <cell r="F393" t="str">
            <v>Schoonmaak CAO</v>
          </cell>
          <cell r="G393" t="str">
            <v>B2</v>
          </cell>
          <cell r="H393">
            <v>90</v>
          </cell>
          <cell r="I393">
            <v>11.46</v>
          </cell>
          <cell r="J393" t="str">
            <v/>
          </cell>
          <cell r="K393" t="str">
            <v/>
          </cell>
        </row>
        <row r="394">
          <cell r="A394">
            <v>10150</v>
          </cell>
          <cell r="B394" t="str">
            <v>H.P.M. Coort</v>
          </cell>
          <cell r="C394" t="str">
            <v>X011</v>
          </cell>
          <cell r="D394" t="str">
            <v>MEDEW. ALGEMEEN SCHOONMAAKONDERHOUD I</v>
          </cell>
          <cell r="E394">
            <v>1</v>
          </cell>
          <cell r="F394" t="str">
            <v>Schoonmaak CAO</v>
          </cell>
          <cell r="G394" t="str">
            <v>B2</v>
          </cell>
          <cell r="H394">
            <v>90</v>
          </cell>
          <cell r="I394">
            <v>11.46</v>
          </cell>
          <cell r="J394" t="str">
            <v/>
          </cell>
          <cell r="K394" t="str">
            <v/>
          </cell>
        </row>
        <row r="395">
          <cell r="A395">
            <v>10151</v>
          </cell>
          <cell r="B395" t="str">
            <v>A.K.H.S. van Leenders - Kerren</v>
          </cell>
          <cell r="C395" t="str">
            <v>X011</v>
          </cell>
          <cell r="D395" t="str">
            <v>MEDEW. ALGEMEEN SCHOONMAAKONDERHOUD I</v>
          </cell>
          <cell r="E395">
            <v>1</v>
          </cell>
          <cell r="F395" t="str">
            <v>Schoonmaak CAO</v>
          </cell>
          <cell r="G395" t="str">
            <v>B2</v>
          </cell>
          <cell r="H395">
            <v>90</v>
          </cell>
          <cell r="I395">
            <v>11.46</v>
          </cell>
          <cell r="J395">
            <v>0.57999999999999996</v>
          </cell>
          <cell r="K395" t="str">
            <v/>
          </cell>
        </row>
        <row r="396">
          <cell r="A396">
            <v>10152</v>
          </cell>
          <cell r="B396" t="str">
            <v>A. Mossaleh</v>
          </cell>
          <cell r="C396" t="str">
            <v>X011</v>
          </cell>
          <cell r="D396" t="str">
            <v>MEDEW. ALGEMEEN SCHOONMAAKONDERHOUD I</v>
          </cell>
          <cell r="E396">
            <v>1</v>
          </cell>
          <cell r="F396" t="str">
            <v>Schoonmaak CAO</v>
          </cell>
          <cell r="G396" t="str">
            <v>B2</v>
          </cell>
          <cell r="H396">
            <v>90</v>
          </cell>
          <cell r="I396">
            <v>11.46</v>
          </cell>
          <cell r="J396">
            <v>0.82</v>
          </cell>
          <cell r="K396" t="str">
            <v/>
          </cell>
        </row>
        <row r="397">
          <cell r="A397">
            <v>10153</v>
          </cell>
          <cell r="B397" t="str">
            <v>M.H.J. Martens - Geurts</v>
          </cell>
          <cell r="C397" t="str">
            <v>X122</v>
          </cell>
          <cell r="D397" t="str">
            <v>OBJECTLEIDER AMBULANT ALG. SCHOONM II</v>
          </cell>
          <cell r="E397" t="str">
            <v>3+5%</v>
          </cell>
          <cell r="F397" t="str">
            <v>Schoonmaak CAO</v>
          </cell>
          <cell r="G397" t="str">
            <v>B7</v>
          </cell>
          <cell r="H397">
            <v>90</v>
          </cell>
          <cell r="I397">
            <v>14.43</v>
          </cell>
          <cell r="J397">
            <v>0.65</v>
          </cell>
          <cell r="K397">
            <v>3.96</v>
          </cell>
        </row>
        <row r="398">
          <cell r="A398">
            <v>10154</v>
          </cell>
          <cell r="B398" t="str">
            <v>H. Mussampa - Bilonda Mpata</v>
          </cell>
          <cell r="C398" t="str">
            <v>X011</v>
          </cell>
          <cell r="D398" t="str">
            <v>MEDEW. ALGEMEEN SCHOONMAAKONDERHOUD I</v>
          </cell>
          <cell r="E398">
            <v>1</v>
          </cell>
          <cell r="F398" t="str">
            <v>Schoonmaak CAO</v>
          </cell>
          <cell r="G398" t="str">
            <v>B2</v>
          </cell>
          <cell r="H398">
            <v>90</v>
          </cell>
          <cell r="I398">
            <v>11.46</v>
          </cell>
          <cell r="J398" t="str">
            <v/>
          </cell>
          <cell r="K398" t="str">
            <v/>
          </cell>
        </row>
        <row r="399">
          <cell r="A399">
            <v>10155</v>
          </cell>
          <cell r="B399" t="str">
            <v>H.H.J. Naus</v>
          </cell>
          <cell r="C399" t="str">
            <v>X203</v>
          </cell>
          <cell r="D399" t="str">
            <v>MEDEW. SCHOONMAAK ODH INDUSTRIEEL III</v>
          </cell>
          <cell r="E399">
            <v>2</v>
          </cell>
          <cell r="F399" t="str">
            <v>Schoonmaak CAO</v>
          </cell>
          <cell r="G399" t="str">
            <v>B4</v>
          </cell>
          <cell r="H399">
            <v>90</v>
          </cell>
          <cell r="I399">
            <v>12.6</v>
          </cell>
          <cell r="J399" t="str">
            <v/>
          </cell>
          <cell r="K399" t="str">
            <v/>
          </cell>
        </row>
        <row r="400">
          <cell r="A400">
            <v>10156</v>
          </cell>
          <cell r="B400" t="str">
            <v>Y. Ozturk</v>
          </cell>
          <cell r="C400" t="str">
            <v>X011</v>
          </cell>
          <cell r="D400" t="str">
            <v>MEDEW. ALGEMEEN SCHOONMAAKONDERHOUD I</v>
          </cell>
          <cell r="E400">
            <v>1</v>
          </cell>
          <cell r="F400" t="str">
            <v>Schoonmaak CAO</v>
          </cell>
          <cell r="G400" t="str">
            <v>B2</v>
          </cell>
          <cell r="H400">
            <v>90</v>
          </cell>
          <cell r="I400">
            <v>11.46</v>
          </cell>
          <cell r="J400" t="str">
            <v/>
          </cell>
          <cell r="K400" t="str">
            <v/>
          </cell>
        </row>
        <row r="401">
          <cell r="A401">
            <v>10157</v>
          </cell>
          <cell r="B401" t="str">
            <v>Z. Yalcin - Oden</v>
          </cell>
          <cell r="C401" t="str">
            <v>X011</v>
          </cell>
          <cell r="D401" t="str">
            <v>MEDEW. ALGEMEEN SCHOONMAAKONDERHOUD I</v>
          </cell>
          <cell r="E401">
            <v>1</v>
          </cell>
          <cell r="F401" t="str">
            <v>Schoonmaak CAO</v>
          </cell>
          <cell r="G401" t="str">
            <v>B2</v>
          </cell>
          <cell r="H401">
            <v>90</v>
          </cell>
          <cell r="I401">
            <v>11.46</v>
          </cell>
          <cell r="J401" t="str">
            <v/>
          </cell>
          <cell r="K401" t="str">
            <v/>
          </cell>
        </row>
        <row r="402">
          <cell r="A402">
            <v>10158</v>
          </cell>
          <cell r="B402" t="str">
            <v>M.P.F.H. Papen - Roelofs</v>
          </cell>
          <cell r="C402" t="str">
            <v>X011</v>
          </cell>
          <cell r="D402" t="str">
            <v>MEDEW. ALGEMEEN SCHOONMAAKONDERHOUD I</v>
          </cell>
          <cell r="E402">
            <v>1</v>
          </cell>
          <cell r="F402" t="str">
            <v>Schoonmaak CAO</v>
          </cell>
          <cell r="G402" t="str">
            <v>B2</v>
          </cell>
          <cell r="H402">
            <v>90</v>
          </cell>
          <cell r="I402">
            <v>11.46</v>
          </cell>
          <cell r="J402" t="str">
            <v/>
          </cell>
          <cell r="K402" t="str">
            <v/>
          </cell>
        </row>
        <row r="403">
          <cell r="A403">
            <v>10159</v>
          </cell>
          <cell r="B403" t="str">
            <v>M. Pelesic - Hasic</v>
          </cell>
          <cell r="C403" t="str">
            <v>X011</v>
          </cell>
          <cell r="D403" t="str">
            <v>MEDEW. ALGEMEEN SCHOONMAAKONDERHOUD I</v>
          </cell>
          <cell r="E403">
            <v>1</v>
          </cell>
          <cell r="F403" t="str">
            <v>Schoonmaak CAO</v>
          </cell>
          <cell r="G403" t="str">
            <v>B2</v>
          </cell>
          <cell r="H403">
            <v>90</v>
          </cell>
          <cell r="I403">
            <v>11.46</v>
          </cell>
          <cell r="J403" t="str">
            <v/>
          </cell>
          <cell r="K403" t="str">
            <v/>
          </cell>
        </row>
        <row r="404">
          <cell r="A404">
            <v>10161</v>
          </cell>
          <cell r="B404" t="str">
            <v>M.A.M. van de Perre - Janssen</v>
          </cell>
          <cell r="C404" t="str">
            <v>X011</v>
          </cell>
          <cell r="D404" t="str">
            <v>MEDEW. ALGEMEEN SCHOONMAAKONDERHOUD I</v>
          </cell>
          <cell r="E404">
            <v>1</v>
          </cell>
          <cell r="F404" t="str">
            <v>Schoonmaak CAO</v>
          </cell>
          <cell r="G404" t="str">
            <v>B2</v>
          </cell>
          <cell r="H404">
            <v>90</v>
          </cell>
          <cell r="I404">
            <v>11.46</v>
          </cell>
          <cell r="J404" t="str">
            <v/>
          </cell>
          <cell r="K404" t="str">
            <v/>
          </cell>
        </row>
        <row r="405">
          <cell r="A405">
            <v>10162</v>
          </cell>
          <cell r="B405" t="str">
            <v>M.W.M. Pouwels</v>
          </cell>
          <cell r="C405" t="str">
            <v>X011</v>
          </cell>
          <cell r="D405" t="str">
            <v>MEDEW. ALGEMEEN SCHOONMAAKONDERHOUD I</v>
          </cell>
          <cell r="E405">
            <v>1</v>
          </cell>
          <cell r="F405" t="str">
            <v>Schoonmaak CAO</v>
          </cell>
          <cell r="G405" t="str">
            <v>B2</v>
          </cell>
          <cell r="H405">
            <v>90</v>
          </cell>
          <cell r="I405">
            <v>11.46</v>
          </cell>
          <cell r="J405" t="str">
            <v/>
          </cell>
          <cell r="K405" t="str">
            <v/>
          </cell>
        </row>
        <row r="406">
          <cell r="A406">
            <v>10163</v>
          </cell>
          <cell r="B406" t="str">
            <v>J.W.J. Vaessen - Sijben</v>
          </cell>
          <cell r="C406" t="str">
            <v>X011</v>
          </cell>
          <cell r="D406" t="str">
            <v>MEDEW. ALGEMEEN SCHOONMAAKONDERHOUD I</v>
          </cell>
          <cell r="E406">
            <v>1</v>
          </cell>
          <cell r="F406" t="str">
            <v>Schoonmaak CAO</v>
          </cell>
          <cell r="G406" t="str">
            <v>B2</v>
          </cell>
          <cell r="H406">
            <v>90</v>
          </cell>
          <cell r="I406">
            <v>11.46</v>
          </cell>
          <cell r="J406" t="str">
            <v/>
          </cell>
          <cell r="K406" t="str">
            <v/>
          </cell>
        </row>
        <row r="407">
          <cell r="A407">
            <v>10164</v>
          </cell>
          <cell r="B407" t="str">
            <v>G.P.H. Rijvers</v>
          </cell>
          <cell r="C407" t="str">
            <v>X011</v>
          </cell>
          <cell r="D407" t="str">
            <v>MEDEW. ALGEMEEN SCHOONMAAKONDERHOUD I</v>
          </cell>
          <cell r="E407">
            <v>1</v>
          </cell>
          <cell r="F407" t="str">
            <v>Schoonmaak CAO</v>
          </cell>
          <cell r="G407" t="str">
            <v>B2</v>
          </cell>
          <cell r="H407">
            <v>90</v>
          </cell>
          <cell r="I407">
            <v>11.46</v>
          </cell>
          <cell r="J407" t="str">
            <v/>
          </cell>
          <cell r="K407" t="str">
            <v/>
          </cell>
        </row>
        <row r="408">
          <cell r="A408">
            <v>10165</v>
          </cell>
          <cell r="B408" t="str">
            <v>W.C.M. Rijvers</v>
          </cell>
          <cell r="C408" t="str">
            <v>X011</v>
          </cell>
          <cell r="D408" t="str">
            <v>MEDEW. ALGEMEEN SCHOONMAAKONDERHOUD I</v>
          </cell>
          <cell r="E408">
            <v>1</v>
          </cell>
          <cell r="F408" t="str">
            <v>Schoonmaak CAO</v>
          </cell>
          <cell r="G408" t="str">
            <v>B2</v>
          </cell>
          <cell r="H408">
            <v>90</v>
          </cell>
          <cell r="I408">
            <v>11.46</v>
          </cell>
          <cell r="J408" t="str">
            <v/>
          </cell>
          <cell r="K408" t="str">
            <v/>
          </cell>
        </row>
        <row r="409">
          <cell r="A409">
            <v>10166</v>
          </cell>
          <cell r="B409" t="str">
            <v>N. Simsek</v>
          </cell>
          <cell r="C409" t="str">
            <v>X011</v>
          </cell>
          <cell r="D409" t="str">
            <v>MEDEW. ALGEMEEN SCHOONMAAKONDERHOUD I</v>
          </cell>
          <cell r="E409">
            <v>1</v>
          </cell>
          <cell r="F409" t="str">
            <v>Schoonmaak CAO</v>
          </cell>
          <cell r="G409" t="str">
            <v>B2</v>
          </cell>
          <cell r="H409">
            <v>90</v>
          </cell>
          <cell r="I409">
            <v>11.46</v>
          </cell>
          <cell r="J409" t="str">
            <v/>
          </cell>
          <cell r="K409" t="str">
            <v/>
          </cell>
        </row>
        <row r="410">
          <cell r="A410">
            <v>10167</v>
          </cell>
          <cell r="B410" t="str">
            <v>L.T.L. Scheres - Verstappen</v>
          </cell>
          <cell r="C410" t="str">
            <v>X011</v>
          </cell>
          <cell r="D410" t="str">
            <v>MEDEW. ALGEMEEN SCHOONMAAKONDERHOUD I</v>
          </cell>
          <cell r="E410">
            <v>1</v>
          </cell>
          <cell r="F410" t="str">
            <v>Schoonmaak CAO</v>
          </cell>
          <cell r="G410" t="str">
            <v>B2</v>
          </cell>
          <cell r="H410">
            <v>90</v>
          </cell>
          <cell r="I410">
            <v>11.46</v>
          </cell>
          <cell r="J410" t="str">
            <v/>
          </cell>
          <cell r="K410" t="str">
            <v/>
          </cell>
        </row>
        <row r="411">
          <cell r="A411">
            <v>10168</v>
          </cell>
          <cell r="B411" t="str">
            <v>W.L. Smidt</v>
          </cell>
          <cell r="C411" t="str">
            <v>X011</v>
          </cell>
          <cell r="D411" t="str">
            <v>MEDEW. ALGEMEEN SCHOONMAAKONDERHOUD I</v>
          </cell>
          <cell r="E411">
            <v>1</v>
          </cell>
          <cell r="F411" t="str">
            <v>Schoonmaak CAO</v>
          </cell>
          <cell r="G411" t="str">
            <v>B2</v>
          </cell>
          <cell r="H411">
            <v>90</v>
          </cell>
          <cell r="I411">
            <v>11.46</v>
          </cell>
          <cell r="J411">
            <v>0.12</v>
          </cell>
          <cell r="K411" t="str">
            <v/>
          </cell>
        </row>
        <row r="412">
          <cell r="A412">
            <v>10169</v>
          </cell>
          <cell r="B412" t="str">
            <v>G. Simsek</v>
          </cell>
          <cell r="C412" t="str">
            <v>X011</v>
          </cell>
          <cell r="D412" t="str">
            <v>MEDEW. ALGEMEEN SCHOONMAAKONDERHOUD I</v>
          </cell>
          <cell r="E412">
            <v>1</v>
          </cell>
          <cell r="F412" t="str">
            <v>Schoonmaak CAO</v>
          </cell>
          <cell r="G412" t="str">
            <v>B2</v>
          </cell>
          <cell r="H412">
            <v>90</v>
          </cell>
          <cell r="I412">
            <v>11.46</v>
          </cell>
          <cell r="J412" t="str">
            <v/>
          </cell>
          <cell r="K412" t="str">
            <v/>
          </cell>
        </row>
        <row r="413">
          <cell r="A413">
            <v>10170</v>
          </cell>
          <cell r="B413" t="str">
            <v>C.A.C. Smeets</v>
          </cell>
          <cell r="C413" t="str">
            <v>X011</v>
          </cell>
          <cell r="D413" t="str">
            <v>MEDEW. ALGEMEEN SCHOONMAAKONDERHOUD I</v>
          </cell>
          <cell r="E413">
            <v>1</v>
          </cell>
          <cell r="F413" t="str">
            <v>Schoonmaak CAO</v>
          </cell>
          <cell r="G413" t="str">
            <v>B2</v>
          </cell>
          <cell r="H413">
            <v>90</v>
          </cell>
          <cell r="I413">
            <v>11.46</v>
          </cell>
          <cell r="J413" t="str">
            <v/>
          </cell>
          <cell r="K413" t="str">
            <v/>
          </cell>
        </row>
        <row r="414">
          <cell r="A414">
            <v>10171</v>
          </cell>
          <cell r="B414" t="str">
            <v>E.T.G. Steegh - Jacobs</v>
          </cell>
          <cell r="C414" t="str">
            <v>X012</v>
          </cell>
          <cell r="D414" t="str">
            <v>MEDEW. ALGEMEEN SCHOONMAAKONDERHOUD II</v>
          </cell>
          <cell r="E414" t="str">
            <v>1+5%</v>
          </cell>
          <cell r="F414" t="str">
            <v>Schoonmaak CAO</v>
          </cell>
          <cell r="G414" t="str">
            <v>B3</v>
          </cell>
          <cell r="H414">
            <v>90</v>
          </cell>
          <cell r="I414">
            <v>12.04</v>
          </cell>
          <cell r="J414" t="str">
            <v/>
          </cell>
          <cell r="K414" t="str">
            <v/>
          </cell>
        </row>
        <row r="415">
          <cell r="A415">
            <v>10172</v>
          </cell>
          <cell r="B415" t="str">
            <v>N.M.P.H.C. Caniels</v>
          </cell>
          <cell r="C415" t="str">
            <v>X012</v>
          </cell>
          <cell r="D415" t="str">
            <v>MEDEW. ALGEMEEN SCHOONMAAKONDERHOUD II</v>
          </cell>
          <cell r="E415" t="str">
            <v>1+5%</v>
          </cell>
          <cell r="F415" t="str">
            <v>Schoonmaak CAO</v>
          </cell>
          <cell r="G415" t="str">
            <v>B3</v>
          </cell>
          <cell r="H415">
            <v>90</v>
          </cell>
          <cell r="I415">
            <v>12.04</v>
          </cell>
          <cell r="J415" t="str">
            <v/>
          </cell>
          <cell r="K415" t="str">
            <v/>
          </cell>
        </row>
        <row r="416">
          <cell r="A416">
            <v>10173</v>
          </cell>
          <cell r="B416" t="str">
            <v>W.M. Verlinden</v>
          </cell>
          <cell r="C416" t="str">
            <v>X042</v>
          </cell>
          <cell r="D416" t="str">
            <v>VOORWERKER ALGEMEEN SCHOONMAAKONDERH. II</v>
          </cell>
          <cell r="E416" t="str">
            <v>2+5%</v>
          </cell>
          <cell r="F416" t="str">
            <v>Schoonmaak CAO</v>
          </cell>
          <cell r="G416" t="str">
            <v>B5</v>
          </cell>
          <cell r="H416">
            <v>90</v>
          </cell>
          <cell r="I416">
            <v>13.23</v>
          </cell>
          <cell r="J416" t="str">
            <v/>
          </cell>
          <cell r="K416" t="str">
            <v/>
          </cell>
        </row>
        <row r="417">
          <cell r="A417">
            <v>10174</v>
          </cell>
          <cell r="B417" t="str">
            <v>M. Zanzan</v>
          </cell>
          <cell r="C417" t="str">
            <v>X011</v>
          </cell>
          <cell r="D417" t="str">
            <v>MEDEW. ALGEMEEN SCHOONMAAKONDERHOUD I</v>
          </cell>
          <cell r="E417">
            <v>1</v>
          </cell>
          <cell r="F417" t="str">
            <v>Schoonmaak CAO</v>
          </cell>
          <cell r="G417" t="str">
            <v>B2</v>
          </cell>
          <cell r="H417">
            <v>90</v>
          </cell>
          <cell r="I417">
            <v>11.46</v>
          </cell>
          <cell r="J417" t="str">
            <v/>
          </cell>
          <cell r="K417" t="str">
            <v/>
          </cell>
        </row>
        <row r="418">
          <cell r="A418">
            <v>10175</v>
          </cell>
          <cell r="B418" t="str">
            <v>S. Wijnen</v>
          </cell>
          <cell r="C418" t="str">
            <v>X011</v>
          </cell>
          <cell r="D418" t="str">
            <v>MEDEW. ALGEMEEN SCHOONMAAKONDERHOUD I</v>
          </cell>
          <cell r="E418">
            <v>1</v>
          </cell>
          <cell r="F418" t="str">
            <v>Schoonmaak CAO</v>
          </cell>
          <cell r="G418" t="str">
            <v>B2</v>
          </cell>
          <cell r="H418">
            <v>90</v>
          </cell>
          <cell r="I418">
            <v>11.46</v>
          </cell>
          <cell r="J418" t="str">
            <v/>
          </cell>
          <cell r="K418" t="str">
            <v/>
          </cell>
        </row>
        <row r="419">
          <cell r="A419">
            <v>10176</v>
          </cell>
          <cell r="B419" t="str">
            <v>W. Trisnawati</v>
          </cell>
          <cell r="C419" t="str">
            <v>X011</v>
          </cell>
          <cell r="D419" t="str">
            <v>MEDEW. ALGEMEEN SCHOONMAAKONDERHOUD I</v>
          </cell>
          <cell r="E419">
            <v>1</v>
          </cell>
          <cell r="F419" t="str">
            <v>Schoonmaak CAO</v>
          </cell>
          <cell r="G419" t="str">
            <v>B2</v>
          </cell>
          <cell r="H419">
            <v>90</v>
          </cell>
          <cell r="I419">
            <v>11.46</v>
          </cell>
          <cell r="J419" t="str">
            <v/>
          </cell>
          <cell r="K419" t="str">
            <v/>
          </cell>
        </row>
        <row r="420">
          <cell r="A420">
            <v>10177</v>
          </cell>
          <cell r="B420" t="str">
            <v>H.G.L. van der Wielen</v>
          </cell>
          <cell r="C420" t="str">
            <v>X011</v>
          </cell>
          <cell r="D420" t="str">
            <v>MEDEW. ALGEMEEN SCHOONMAAKONDERHOUD I</v>
          </cell>
          <cell r="E420">
            <v>1</v>
          </cell>
          <cell r="F420" t="str">
            <v>Schoonmaak CAO</v>
          </cell>
          <cell r="G420" t="str">
            <v>B2</v>
          </cell>
          <cell r="H420">
            <v>90</v>
          </cell>
          <cell r="I420">
            <v>11.46</v>
          </cell>
          <cell r="J420" t="str">
            <v/>
          </cell>
          <cell r="K420" t="str">
            <v/>
          </cell>
        </row>
        <row r="421">
          <cell r="A421">
            <v>10178</v>
          </cell>
          <cell r="B421" t="str">
            <v>J.M.H. Wijnen - Wijnands</v>
          </cell>
          <cell r="C421" t="str">
            <v>X012</v>
          </cell>
          <cell r="D421" t="str">
            <v>MEDEW. ALGEMEEN SCHOONMAAKONDERHOUD II</v>
          </cell>
          <cell r="E421" t="str">
            <v>1+5%</v>
          </cell>
          <cell r="F421" t="str">
            <v>Schoonmaak CAO</v>
          </cell>
          <cell r="G421" t="str">
            <v>B3</v>
          </cell>
          <cell r="H421">
            <v>90</v>
          </cell>
          <cell r="I421">
            <v>12.04</v>
          </cell>
          <cell r="J421" t="str">
            <v/>
          </cell>
          <cell r="K421" t="str">
            <v/>
          </cell>
        </row>
        <row r="422">
          <cell r="A422">
            <v>10179</v>
          </cell>
          <cell r="B422" t="str">
            <v>M.M. Schippers - Bakkenes</v>
          </cell>
          <cell r="C422" t="str">
            <v>X011</v>
          </cell>
          <cell r="D422" t="str">
            <v>MEDEW. ALGEMEEN SCHOONMAAKONDERHOUD I</v>
          </cell>
          <cell r="E422">
            <v>1</v>
          </cell>
          <cell r="F422" t="str">
            <v>Schoonmaak CAO</v>
          </cell>
          <cell r="G422" t="str">
            <v>B2</v>
          </cell>
          <cell r="H422">
            <v>90</v>
          </cell>
          <cell r="I422">
            <v>11.46</v>
          </cell>
          <cell r="J422">
            <v>0.14000000000000001</v>
          </cell>
          <cell r="K422" t="str">
            <v/>
          </cell>
        </row>
        <row r="423">
          <cell r="A423">
            <v>10180</v>
          </cell>
          <cell r="B423" t="str">
            <v>F.E.M. Beckers - Vossen</v>
          </cell>
          <cell r="C423" t="str">
            <v>X011</v>
          </cell>
          <cell r="D423" t="str">
            <v>MEDEW. ALGEMEEN SCHOONMAAKONDERHOUD I</v>
          </cell>
          <cell r="E423">
            <v>1</v>
          </cell>
          <cell r="F423" t="str">
            <v>Schoonmaak CAO</v>
          </cell>
          <cell r="G423" t="str">
            <v>B2</v>
          </cell>
          <cell r="H423">
            <v>90</v>
          </cell>
          <cell r="I423">
            <v>11.46</v>
          </cell>
          <cell r="J423" t="str">
            <v/>
          </cell>
          <cell r="K423" t="str">
            <v/>
          </cell>
        </row>
        <row r="424">
          <cell r="A424">
            <v>10181</v>
          </cell>
          <cell r="B424" t="str">
            <v>M.J.C. Voncken - Hissink</v>
          </cell>
          <cell r="C424" t="str">
            <v>X011</v>
          </cell>
          <cell r="D424" t="str">
            <v>MEDEW. ALGEMEEN SCHOONMAAKONDERHOUD I</v>
          </cell>
          <cell r="E424">
            <v>1</v>
          </cell>
          <cell r="F424" t="str">
            <v>Schoonmaak CAO</v>
          </cell>
          <cell r="G424" t="str">
            <v>B2</v>
          </cell>
          <cell r="H424">
            <v>90</v>
          </cell>
          <cell r="I424">
            <v>11.46</v>
          </cell>
          <cell r="J424">
            <v>0.09</v>
          </cell>
          <cell r="K424" t="str">
            <v/>
          </cell>
        </row>
        <row r="425">
          <cell r="A425">
            <v>10182</v>
          </cell>
          <cell r="B425" t="str">
            <v>M.P. Tevel</v>
          </cell>
          <cell r="C425" t="str">
            <v>X041</v>
          </cell>
          <cell r="D425" t="str">
            <v>VOORWERKER ALGEMEEN SCHOONMAAKONDERH. I</v>
          </cell>
          <cell r="E425">
            <v>2</v>
          </cell>
          <cell r="F425" t="str">
            <v>Schoonmaak CAO</v>
          </cell>
          <cell r="G425" t="str">
            <v>B4</v>
          </cell>
          <cell r="H425">
            <v>90</v>
          </cell>
          <cell r="I425">
            <v>12.6</v>
          </cell>
          <cell r="J425">
            <v>0.44</v>
          </cell>
          <cell r="K425" t="str">
            <v/>
          </cell>
        </row>
        <row r="426">
          <cell r="A426">
            <v>10183</v>
          </cell>
          <cell r="B426" t="str">
            <v>G. Mannens</v>
          </cell>
          <cell r="C426" t="str">
            <v>X011</v>
          </cell>
          <cell r="D426" t="str">
            <v>MEDEW. ALGEMEEN SCHOONMAAKONDERHOUD I</v>
          </cell>
          <cell r="E426">
            <v>1</v>
          </cell>
          <cell r="F426" t="str">
            <v>Schoonmaak CAO</v>
          </cell>
          <cell r="G426" t="str">
            <v>B2</v>
          </cell>
          <cell r="H426">
            <v>90</v>
          </cell>
          <cell r="I426">
            <v>11.46</v>
          </cell>
          <cell r="J426" t="str">
            <v/>
          </cell>
          <cell r="K426" t="str">
            <v/>
          </cell>
        </row>
        <row r="427">
          <cell r="A427">
            <v>10184</v>
          </cell>
          <cell r="B427" t="str">
            <v>S. Wongsri</v>
          </cell>
          <cell r="C427" t="str">
            <v>X011</v>
          </cell>
          <cell r="D427" t="str">
            <v>MEDEW. ALGEMEEN SCHOONMAAKONDERHOUD I</v>
          </cell>
          <cell r="E427">
            <v>1</v>
          </cell>
          <cell r="F427" t="str">
            <v>Schoonmaak CAO</v>
          </cell>
          <cell r="G427" t="str">
            <v>B2</v>
          </cell>
          <cell r="H427">
            <v>90</v>
          </cell>
          <cell r="I427">
            <v>11.46</v>
          </cell>
          <cell r="J427" t="str">
            <v/>
          </cell>
          <cell r="K427" t="str">
            <v/>
          </cell>
        </row>
        <row r="428">
          <cell r="A428">
            <v>10185</v>
          </cell>
          <cell r="B428" t="str">
            <v>V.M.B. Wietrzychowski</v>
          </cell>
          <cell r="C428" t="str">
            <v>X011</v>
          </cell>
          <cell r="D428" t="str">
            <v>MEDEW. ALGEMEEN SCHOONMAAKONDERHOUD I</v>
          </cell>
          <cell r="E428">
            <v>1</v>
          </cell>
          <cell r="F428" t="str">
            <v>Schoonmaak CAO</v>
          </cell>
          <cell r="G428" t="str">
            <v>B2</v>
          </cell>
          <cell r="H428">
            <v>90</v>
          </cell>
          <cell r="I428">
            <v>11.46</v>
          </cell>
          <cell r="J428" t="str">
            <v/>
          </cell>
          <cell r="K428" t="str">
            <v/>
          </cell>
        </row>
        <row r="429">
          <cell r="A429">
            <v>10186</v>
          </cell>
          <cell r="B429" t="str">
            <v>E. Douwes</v>
          </cell>
          <cell r="C429" t="str">
            <v>X011</v>
          </cell>
          <cell r="D429" t="str">
            <v>MEDEW. ALGEMEEN SCHOONMAAKONDERHOUD I</v>
          </cell>
          <cell r="E429">
            <v>1</v>
          </cell>
          <cell r="F429" t="str">
            <v>Schoonmaak CAO</v>
          </cell>
          <cell r="G429" t="str">
            <v>B2</v>
          </cell>
          <cell r="H429">
            <v>90</v>
          </cell>
          <cell r="I429">
            <v>11.46</v>
          </cell>
          <cell r="J429" t="str">
            <v/>
          </cell>
          <cell r="K429" t="str">
            <v/>
          </cell>
        </row>
        <row r="430">
          <cell r="A430">
            <v>10187</v>
          </cell>
          <cell r="B430" t="str">
            <v>A.B. Mildner</v>
          </cell>
          <cell r="C430" t="str">
            <v>X011</v>
          </cell>
          <cell r="D430" t="str">
            <v>MEDEW. ALGEMEEN SCHOONMAAKONDERHOUD I</v>
          </cell>
          <cell r="E430">
            <v>1</v>
          </cell>
          <cell r="F430" t="str">
            <v>Schoonmaak CAO</v>
          </cell>
          <cell r="G430" t="str">
            <v>B2</v>
          </cell>
          <cell r="H430">
            <v>90</v>
          </cell>
          <cell r="I430">
            <v>11.46</v>
          </cell>
          <cell r="J430" t="str">
            <v/>
          </cell>
          <cell r="K430" t="str">
            <v/>
          </cell>
        </row>
        <row r="431">
          <cell r="A431">
            <v>10188</v>
          </cell>
          <cell r="B431" t="str">
            <v>R.A.J. Brans</v>
          </cell>
          <cell r="C431" t="str">
            <v>X011</v>
          </cell>
          <cell r="D431" t="str">
            <v>MEDEW. ALGEMEEN SCHOONMAAKONDERHOUD I</v>
          </cell>
          <cell r="E431">
            <v>1</v>
          </cell>
          <cell r="F431" t="str">
            <v>Schoonmaak CAO</v>
          </cell>
          <cell r="G431" t="str">
            <v>B2</v>
          </cell>
          <cell r="H431">
            <v>90</v>
          </cell>
          <cell r="I431">
            <v>11.46</v>
          </cell>
          <cell r="J431">
            <v>0.09</v>
          </cell>
          <cell r="K431" t="str">
            <v/>
          </cell>
        </row>
        <row r="432">
          <cell r="A432">
            <v>10189</v>
          </cell>
          <cell r="B432" t="str">
            <v>M.H.M.J. Rassin</v>
          </cell>
          <cell r="C432" t="str">
            <v>X011</v>
          </cell>
          <cell r="D432" t="str">
            <v>MEDEW. ALGEMEEN SCHOONMAAKONDERHOUD I</v>
          </cell>
          <cell r="E432">
            <v>1</v>
          </cell>
          <cell r="F432" t="str">
            <v>Schoonmaak CAO</v>
          </cell>
          <cell r="G432" t="str">
            <v>B2</v>
          </cell>
          <cell r="H432">
            <v>90</v>
          </cell>
          <cell r="I432">
            <v>11.46</v>
          </cell>
          <cell r="J432" t="str">
            <v/>
          </cell>
          <cell r="K432" t="str">
            <v/>
          </cell>
        </row>
        <row r="433">
          <cell r="A433">
            <v>10190</v>
          </cell>
          <cell r="B433" t="str">
            <v>C.M.J. Mols</v>
          </cell>
          <cell r="C433" t="str">
            <v>X011</v>
          </cell>
          <cell r="D433" t="str">
            <v>MEDEW. ALGEMEEN SCHOONMAAKONDERHOUD I</v>
          </cell>
          <cell r="E433">
            <v>1</v>
          </cell>
          <cell r="F433" t="str">
            <v>Schoonmaak CAO</v>
          </cell>
          <cell r="G433" t="str">
            <v>B2</v>
          </cell>
          <cell r="H433">
            <v>90</v>
          </cell>
          <cell r="I433">
            <v>11.46</v>
          </cell>
          <cell r="J433" t="str">
            <v/>
          </cell>
          <cell r="K433" t="str">
            <v/>
          </cell>
        </row>
        <row r="434">
          <cell r="A434">
            <v>10191</v>
          </cell>
          <cell r="B434" t="str">
            <v>A.H. van Gameren - Clermonts</v>
          </cell>
          <cell r="C434" t="str">
            <v>X011</v>
          </cell>
          <cell r="D434" t="str">
            <v>MEDEW. ALGEMEEN SCHOONMAAKONDERHOUD I</v>
          </cell>
          <cell r="E434">
            <v>1</v>
          </cell>
          <cell r="F434" t="str">
            <v>Schoonmaak CAO</v>
          </cell>
          <cell r="G434" t="str">
            <v>B2</v>
          </cell>
          <cell r="H434">
            <v>90</v>
          </cell>
          <cell r="I434">
            <v>11.46</v>
          </cell>
          <cell r="J434" t="str">
            <v/>
          </cell>
          <cell r="K434" t="str">
            <v/>
          </cell>
        </row>
        <row r="435">
          <cell r="A435">
            <v>10192</v>
          </cell>
          <cell r="B435" t="str">
            <v>I. Ouwehand</v>
          </cell>
          <cell r="C435" t="str">
            <v>X011</v>
          </cell>
          <cell r="D435" t="str">
            <v>MEDEW. ALGEMEEN SCHOONMAAKONDERHOUD I</v>
          </cell>
          <cell r="E435">
            <v>1</v>
          </cell>
          <cell r="F435" t="str">
            <v>Schoonmaak CAO</v>
          </cell>
          <cell r="G435" t="str">
            <v>B2</v>
          </cell>
          <cell r="H435">
            <v>90</v>
          </cell>
          <cell r="I435">
            <v>11.46</v>
          </cell>
          <cell r="J435" t="str">
            <v/>
          </cell>
          <cell r="K435" t="str">
            <v/>
          </cell>
        </row>
        <row r="436">
          <cell r="A436">
            <v>10193</v>
          </cell>
          <cell r="B436" t="str">
            <v>E.A.F. Schoenmaeckers</v>
          </cell>
          <cell r="C436" t="str">
            <v>X011</v>
          </cell>
          <cell r="D436" t="str">
            <v>MEDEW. ALGEMEEN SCHOONMAAKONDERHOUD I</v>
          </cell>
          <cell r="E436">
            <v>1</v>
          </cell>
          <cell r="F436" t="str">
            <v>Schoonmaak CAO</v>
          </cell>
          <cell r="G436" t="str">
            <v>B2</v>
          </cell>
          <cell r="H436">
            <v>90</v>
          </cell>
          <cell r="I436">
            <v>11.46</v>
          </cell>
          <cell r="J436" t="str">
            <v/>
          </cell>
          <cell r="K436" t="str">
            <v/>
          </cell>
        </row>
        <row r="437">
          <cell r="A437">
            <v>10194</v>
          </cell>
          <cell r="B437" t="str">
            <v>C.M.F. Belt</v>
          </cell>
          <cell r="C437" t="str">
            <v>X011</v>
          </cell>
          <cell r="D437" t="str">
            <v>MEDEW. ALGEMEEN SCHOONMAAKONDERHOUD I</v>
          </cell>
          <cell r="E437">
            <v>1</v>
          </cell>
          <cell r="F437" t="str">
            <v>Schoonmaak CAO</v>
          </cell>
          <cell r="G437" t="str">
            <v>B2</v>
          </cell>
          <cell r="H437">
            <v>90</v>
          </cell>
          <cell r="I437">
            <v>11.46</v>
          </cell>
          <cell r="J437">
            <v>0.09</v>
          </cell>
          <cell r="K437" t="str">
            <v/>
          </cell>
        </row>
        <row r="438">
          <cell r="A438">
            <v>10195</v>
          </cell>
          <cell r="B438" t="str">
            <v>B. Nijsten - Ouardi</v>
          </cell>
          <cell r="C438" t="str">
            <v>X011</v>
          </cell>
          <cell r="D438" t="str">
            <v>MEDEW. ALGEMEEN SCHOONMAAKONDERHOUD I</v>
          </cell>
          <cell r="E438">
            <v>1</v>
          </cell>
          <cell r="F438" t="str">
            <v>Schoonmaak CAO</v>
          </cell>
          <cell r="G438" t="str">
            <v>B2</v>
          </cell>
          <cell r="H438">
            <v>90</v>
          </cell>
          <cell r="I438">
            <v>11.46</v>
          </cell>
          <cell r="J438" t="str">
            <v/>
          </cell>
          <cell r="K438" t="str">
            <v/>
          </cell>
        </row>
        <row r="439">
          <cell r="A439">
            <v>10196</v>
          </cell>
          <cell r="B439" t="str">
            <v>J.H. Marais</v>
          </cell>
          <cell r="C439" t="str">
            <v>X011</v>
          </cell>
          <cell r="D439" t="str">
            <v>MEDEW. ALGEMEEN SCHOONMAAKONDERHOUD I</v>
          </cell>
          <cell r="E439">
            <v>1</v>
          </cell>
          <cell r="F439" t="str">
            <v>Schoonmaak CAO</v>
          </cell>
          <cell r="G439" t="str">
            <v>B2</v>
          </cell>
          <cell r="H439">
            <v>90</v>
          </cell>
          <cell r="I439">
            <v>11.46</v>
          </cell>
          <cell r="J439" t="str">
            <v/>
          </cell>
          <cell r="K439" t="str">
            <v/>
          </cell>
        </row>
        <row r="440">
          <cell r="A440">
            <v>10197</v>
          </cell>
          <cell r="B440" t="str">
            <v>C. El Mouhsine</v>
          </cell>
          <cell r="C440" t="str">
            <v>X011</v>
          </cell>
          <cell r="D440" t="str">
            <v>MEDEW. ALGEMEEN SCHOONMAAKONDERHOUD I</v>
          </cell>
          <cell r="E440">
            <v>1</v>
          </cell>
          <cell r="F440" t="str">
            <v>Schoonmaak CAO</v>
          </cell>
          <cell r="G440" t="str">
            <v>B2</v>
          </cell>
          <cell r="H440">
            <v>90</v>
          </cell>
          <cell r="I440">
            <v>11.46</v>
          </cell>
          <cell r="J440" t="str">
            <v/>
          </cell>
          <cell r="K440" t="str">
            <v/>
          </cell>
        </row>
        <row r="441">
          <cell r="A441">
            <v>10198</v>
          </cell>
          <cell r="B441" t="str">
            <v>M.M. Ruitenbeek - Banke</v>
          </cell>
          <cell r="C441" t="str">
            <v>X011</v>
          </cell>
          <cell r="D441" t="str">
            <v>MEDEW. ALGEMEEN SCHOONMAAKONDERHOUD I</v>
          </cell>
          <cell r="E441">
            <v>1</v>
          </cell>
          <cell r="F441" t="str">
            <v>Schoonmaak CAO</v>
          </cell>
          <cell r="G441" t="str">
            <v>B2</v>
          </cell>
          <cell r="H441">
            <v>90</v>
          </cell>
          <cell r="I441">
            <v>11.46</v>
          </cell>
          <cell r="J441">
            <v>7.0000000000000007E-2</v>
          </cell>
          <cell r="K441" t="str">
            <v/>
          </cell>
        </row>
        <row r="442">
          <cell r="A442">
            <v>10199</v>
          </cell>
          <cell r="B442" t="str">
            <v>T. Napitupulu</v>
          </cell>
          <cell r="C442" t="str">
            <v>X011</v>
          </cell>
          <cell r="D442" t="str">
            <v>MEDEW. ALGEMEEN SCHOONMAAKONDERHOUD I</v>
          </cell>
          <cell r="E442">
            <v>1</v>
          </cell>
          <cell r="F442" t="str">
            <v>Schoonmaak CAO</v>
          </cell>
          <cell r="G442" t="str">
            <v>B2</v>
          </cell>
          <cell r="H442">
            <v>90</v>
          </cell>
          <cell r="I442">
            <v>11.46</v>
          </cell>
          <cell r="J442" t="str">
            <v/>
          </cell>
          <cell r="K442" t="str">
            <v/>
          </cell>
        </row>
        <row r="443">
          <cell r="A443">
            <v>10200</v>
          </cell>
          <cell r="B443" t="str">
            <v>S. Sukati</v>
          </cell>
          <cell r="C443" t="str">
            <v>X011</v>
          </cell>
          <cell r="D443" t="str">
            <v>MEDEW. ALGEMEEN SCHOONMAAKONDERHOUD I</v>
          </cell>
          <cell r="E443">
            <v>1</v>
          </cell>
          <cell r="F443" t="str">
            <v>Schoonmaak CAO</v>
          </cell>
          <cell r="G443" t="str">
            <v>B2</v>
          </cell>
          <cell r="H443">
            <v>90</v>
          </cell>
          <cell r="I443">
            <v>11.46</v>
          </cell>
          <cell r="J443" t="str">
            <v/>
          </cell>
          <cell r="K443" t="str">
            <v/>
          </cell>
        </row>
        <row r="444">
          <cell r="A444">
            <v>10201</v>
          </cell>
          <cell r="B444" t="str">
            <v>H.O.J.M. Diederich - Fiegen</v>
          </cell>
          <cell r="C444" t="str">
            <v>X011</v>
          </cell>
          <cell r="D444" t="str">
            <v>MEDEW. ALGEMEEN SCHOONMAAKONDERHOUD I</v>
          </cell>
          <cell r="E444">
            <v>1</v>
          </cell>
          <cell r="F444" t="str">
            <v>Schoonmaak CAO</v>
          </cell>
          <cell r="G444" t="str">
            <v>B2</v>
          </cell>
          <cell r="H444">
            <v>90</v>
          </cell>
          <cell r="I444">
            <v>11.46</v>
          </cell>
          <cell r="J444" t="str">
            <v/>
          </cell>
          <cell r="K444" t="str">
            <v/>
          </cell>
        </row>
        <row r="445">
          <cell r="A445">
            <v>10202</v>
          </cell>
          <cell r="B445" t="str">
            <v>S. Gondras - Ramljak</v>
          </cell>
          <cell r="C445" t="str">
            <v>X011</v>
          </cell>
          <cell r="D445" t="str">
            <v>MEDEW. ALGEMEEN SCHOONMAAKONDERHOUD I</v>
          </cell>
          <cell r="E445">
            <v>1</v>
          </cell>
          <cell r="F445" t="str">
            <v>Schoonmaak CAO</v>
          </cell>
          <cell r="G445" t="str">
            <v>B2</v>
          </cell>
          <cell r="H445">
            <v>90</v>
          </cell>
          <cell r="I445">
            <v>11.46</v>
          </cell>
          <cell r="J445" t="str">
            <v/>
          </cell>
          <cell r="K445" t="str">
            <v/>
          </cell>
        </row>
        <row r="446">
          <cell r="A446">
            <v>10203</v>
          </cell>
          <cell r="B446" t="str">
            <v>A.P.J. Dortant - Gulpen</v>
          </cell>
          <cell r="C446" t="str">
            <v>X011</v>
          </cell>
          <cell r="D446" t="str">
            <v>MEDEW. ALGEMEEN SCHOONMAAKONDERHOUD I</v>
          </cell>
          <cell r="E446">
            <v>1</v>
          </cell>
          <cell r="F446" t="str">
            <v>Schoonmaak CAO</v>
          </cell>
          <cell r="G446" t="str">
            <v>B2</v>
          </cell>
          <cell r="H446">
            <v>90</v>
          </cell>
          <cell r="I446">
            <v>11.46</v>
          </cell>
          <cell r="J446">
            <v>0.13</v>
          </cell>
          <cell r="K446" t="str">
            <v/>
          </cell>
        </row>
        <row r="447">
          <cell r="A447">
            <v>10204</v>
          </cell>
          <cell r="B447" t="str">
            <v>S. Cantepe - Ozokcuoglu</v>
          </cell>
          <cell r="C447" t="str">
            <v>X011</v>
          </cell>
          <cell r="D447" t="str">
            <v>MEDEW. ALGEMEEN SCHOONMAAKONDERHOUD I</v>
          </cell>
          <cell r="E447">
            <v>1</v>
          </cell>
          <cell r="F447" t="str">
            <v>Schoonmaak CAO</v>
          </cell>
          <cell r="G447" t="str">
            <v>B2</v>
          </cell>
          <cell r="H447">
            <v>90</v>
          </cell>
          <cell r="I447">
            <v>11.46</v>
          </cell>
          <cell r="J447" t="str">
            <v/>
          </cell>
          <cell r="K447" t="str">
            <v/>
          </cell>
        </row>
        <row r="448">
          <cell r="A448">
            <v>10205</v>
          </cell>
          <cell r="B448" t="str">
            <v>A.M. Doutzenberg</v>
          </cell>
          <cell r="C448" t="str">
            <v>X011</v>
          </cell>
          <cell r="D448" t="str">
            <v>MEDEW. ALGEMEEN SCHOONMAAKONDERHOUD I</v>
          </cell>
          <cell r="E448">
            <v>1</v>
          </cell>
          <cell r="F448" t="str">
            <v>Schoonmaak CAO</v>
          </cell>
          <cell r="G448" t="str">
            <v>B2</v>
          </cell>
          <cell r="H448">
            <v>90</v>
          </cell>
          <cell r="I448">
            <v>11.46</v>
          </cell>
          <cell r="J448" t="str">
            <v/>
          </cell>
          <cell r="K448" t="str">
            <v/>
          </cell>
        </row>
        <row r="449">
          <cell r="A449">
            <v>10206</v>
          </cell>
          <cell r="B449" t="str">
            <v>H.S. Noya - Utami</v>
          </cell>
          <cell r="C449" t="str">
            <v>X011</v>
          </cell>
          <cell r="D449" t="str">
            <v>MEDEW. ALGEMEEN SCHOONMAAKONDERHOUD I</v>
          </cell>
          <cell r="E449">
            <v>1</v>
          </cell>
          <cell r="F449" t="str">
            <v>Schoonmaak CAO</v>
          </cell>
          <cell r="G449" t="str">
            <v>B2</v>
          </cell>
          <cell r="H449">
            <v>90</v>
          </cell>
          <cell r="I449">
            <v>11.46</v>
          </cell>
          <cell r="J449" t="str">
            <v/>
          </cell>
          <cell r="K449" t="str">
            <v/>
          </cell>
        </row>
        <row r="450">
          <cell r="A450">
            <v>10207</v>
          </cell>
          <cell r="B450" t="str">
            <v>A.V. Rusche</v>
          </cell>
          <cell r="C450" t="str">
            <v>X011</v>
          </cell>
          <cell r="D450" t="str">
            <v>MEDEW. ALGEMEEN SCHOONMAAKONDERHOUD I</v>
          </cell>
          <cell r="E450">
            <v>1</v>
          </cell>
          <cell r="F450" t="str">
            <v>Schoonmaak CAO</v>
          </cell>
          <cell r="G450" t="str">
            <v>B2</v>
          </cell>
          <cell r="H450">
            <v>90</v>
          </cell>
          <cell r="I450">
            <v>11.46</v>
          </cell>
          <cell r="J450" t="str">
            <v/>
          </cell>
          <cell r="K450" t="str">
            <v/>
          </cell>
        </row>
        <row r="451">
          <cell r="A451">
            <v>10208</v>
          </cell>
          <cell r="B451" t="str">
            <v>M. Houben - Doornbos</v>
          </cell>
          <cell r="C451" t="str">
            <v>X011</v>
          </cell>
          <cell r="D451" t="str">
            <v>MEDEW. ALGEMEEN SCHOONMAAKONDERHOUD I</v>
          </cell>
          <cell r="E451">
            <v>1</v>
          </cell>
          <cell r="F451" t="str">
            <v>Schoonmaak CAO</v>
          </cell>
          <cell r="G451" t="str">
            <v>B2</v>
          </cell>
          <cell r="H451">
            <v>90</v>
          </cell>
          <cell r="I451">
            <v>11.46</v>
          </cell>
          <cell r="J451" t="str">
            <v/>
          </cell>
          <cell r="K451" t="str">
            <v/>
          </cell>
        </row>
        <row r="452">
          <cell r="A452">
            <v>10209</v>
          </cell>
          <cell r="B452" t="str">
            <v>A. Jurisic - Rokic</v>
          </cell>
          <cell r="C452" t="str">
            <v>X042</v>
          </cell>
          <cell r="D452" t="str">
            <v>VOORWERKER ALGEMEEN SCHOONMAAKONDERH. II</v>
          </cell>
          <cell r="E452" t="str">
            <v>2+5%</v>
          </cell>
          <cell r="F452" t="str">
            <v>Schoonmaak CAO</v>
          </cell>
          <cell r="G452" t="str">
            <v>B5</v>
          </cell>
          <cell r="H452">
            <v>90</v>
          </cell>
          <cell r="I452">
            <v>13.23</v>
          </cell>
          <cell r="J452" t="str">
            <v/>
          </cell>
          <cell r="K452" t="str">
            <v/>
          </cell>
        </row>
        <row r="453">
          <cell r="A453">
            <v>10210</v>
          </cell>
          <cell r="B453" t="str">
            <v>L.J.M. van Drongelen</v>
          </cell>
          <cell r="C453" t="str">
            <v>X011</v>
          </cell>
          <cell r="D453" t="str">
            <v>MEDEW. ALGEMEEN SCHOONMAAKONDERHOUD I</v>
          </cell>
          <cell r="E453">
            <v>1</v>
          </cell>
          <cell r="F453" t="str">
            <v>Schoonmaak CAO</v>
          </cell>
          <cell r="G453" t="str">
            <v>B2</v>
          </cell>
          <cell r="H453">
            <v>90</v>
          </cell>
          <cell r="I453">
            <v>11.46</v>
          </cell>
          <cell r="J453">
            <v>0.19</v>
          </cell>
          <cell r="K453" t="str">
            <v/>
          </cell>
        </row>
        <row r="454">
          <cell r="A454">
            <v>10211</v>
          </cell>
          <cell r="B454" t="str">
            <v>H.E.C. Loderus - Daniels</v>
          </cell>
          <cell r="C454" t="str">
            <v>X011</v>
          </cell>
          <cell r="D454" t="str">
            <v>MEDEW. ALGEMEEN SCHOONMAAKONDERHOUD I</v>
          </cell>
          <cell r="E454">
            <v>1</v>
          </cell>
          <cell r="F454" t="str">
            <v>Schoonmaak CAO</v>
          </cell>
          <cell r="G454" t="str">
            <v>B2</v>
          </cell>
          <cell r="H454">
            <v>90</v>
          </cell>
          <cell r="I454">
            <v>11.46</v>
          </cell>
          <cell r="J454" t="str">
            <v/>
          </cell>
          <cell r="K454" t="str">
            <v/>
          </cell>
        </row>
        <row r="455">
          <cell r="A455">
            <v>10212</v>
          </cell>
          <cell r="B455" t="str">
            <v>S. Asanovit - Alimi</v>
          </cell>
          <cell r="C455" t="str">
            <v>X011</v>
          </cell>
          <cell r="D455" t="str">
            <v>MEDEW. ALGEMEEN SCHOONMAAKONDERHOUD I</v>
          </cell>
          <cell r="E455">
            <v>1</v>
          </cell>
          <cell r="F455" t="str">
            <v>Schoonmaak CAO</v>
          </cell>
          <cell r="G455" t="str">
            <v>B2</v>
          </cell>
          <cell r="H455">
            <v>90</v>
          </cell>
          <cell r="I455">
            <v>11.46</v>
          </cell>
          <cell r="J455" t="str">
            <v/>
          </cell>
          <cell r="K455" t="str">
            <v/>
          </cell>
        </row>
        <row r="456">
          <cell r="A456">
            <v>10213</v>
          </cell>
          <cell r="B456" t="str">
            <v>T.A.M. Sligchers</v>
          </cell>
          <cell r="C456" t="str">
            <v>X011</v>
          </cell>
          <cell r="D456" t="str">
            <v>MEDEW. ALGEMEEN SCHOONMAAKONDERHOUD I</v>
          </cell>
          <cell r="E456">
            <v>1</v>
          </cell>
          <cell r="F456" t="str">
            <v>Schoonmaak CAO</v>
          </cell>
          <cell r="G456" t="str">
            <v>B2</v>
          </cell>
          <cell r="H456">
            <v>90</v>
          </cell>
          <cell r="I456">
            <v>11.46</v>
          </cell>
          <cell r="J456">
            <v>0.01</v>
          </cell>
          <cell r="K456" t="str">
            <v/>
          </cell>
        </row>
        <row r="457">
          <cell r="A457">
            <v>10214</v>
          </cell>
          <cell r="B457" t="str">
            <v>M.M. Dankers - Laven</v>
          </cell>
          <cell r="C457" t="str">
            <v>X128</v>
          </cell>
          <cell r="D457" t="str">
            <v>OBJECTLEIDER STATIONAIR ALG. SCHOONM II</v>
          </cell>
          <cell r="E457" t="str">
            <v>3+5%</v>
          </cell>
          <cell r="F457" t="str">
            <v>Schoonmaak CAO</v>
          </cell>
          <cell r="G457" t="str">
            <v>B7</v>
          </cell>
          <cell r="H457">
            <v>90</v>
          </cell>
          <cell r="I457">
            <v>14.43</v>
          </cell>
          <cell r="J457">
            <v>1.55</v>
          </cell>
          <cell r="K457">
            <v>1.71</v>
          </cell>
        </row>
        <row r="458">
          <cell r="A458">
            <v>10215</v>
          </cell>
          <cell r="B458" t="str">
            <v>M.H.H. Seegers - Krist</v>
          </cell>
          <cell r="C458" t="str">
            <v>X011</v>
          </cell>
          <cell r="D458" t="str">
            <v>MEDEW. ALGEMEEN SCHOONMAAKONDERHOUD I</v>
          </cell>
          <cell r="E458">
            <v>1</v>
          </cell>
          <cell r="F458" t="str">
            <v>Schoonmaak CAO</v>
          </cell>
          <cell r="G458" t="str">
            <v>B2</v>
          </cell>
          <cell r="H458">
            <v>90</v>
          </cell>
          <cell r="I458">
            <v>11.46</v>
          </cell>
          <cell r="J458" t="str">
            <v/>
          </cell>
          <cell r="K458" t="str">
            <v/>
          </cell>
        </row>
        <row r="459">
          <cell r="A459">
            <v>10216</v>
          </cell>
          <cell r="B459" t="str">
            <v>M.J. Hendrix - van der Plas</v>
          </cell>
          <cell r="C459" t="str">
            <v>X011</v>
          </cell>
          <cell r="D459" t="str">
            <v>MEDEW. ALGEMEEN SCHOONMAAKONDERHOUD I</v>
          </cell>
          <cell r="E459">
            <v>1</v>
          </cell>
          <cell r="F459" t="str">
            <v>Schoonmaak CAO</v>
          </cell>
          <cell r="G459" t="str">
            <v>B2</v>
          </cell>
          <cell r="H459">
            <v>90</v>
          </cell>
          <cell r="I459">
            <v>11.46</v>
          </cell>
          <cell r="J459">
            <v>7.0000000000000007E-2</v>
          </cell>
          <cell r="K459" t="str">
            <v/>
          </cell>
        </row>
        <row r="460">
          <cell r="A460">
            <v>10217</v>
          </cell>
          <cell r="B460" t="str">
            <v>P.A.P. Wauben - Franssen</v>
          </cell>
          <cell r="C460" t="str">
            <v>X041</v>
          </cell>
          <cell r="D460" t="str">
            <v>VOORWERKER ALGEMEEN SCHOONMAAKONDERH. I</v>
          </cell>
          <cell r="E460">
            <v>2</v>
          </cell>
          <cell r="F460" t="str">
            <v>Schoonmaak CAO</v>
          </cell>
          <cell r="G460" t="str">
            <v>B4</v>
          </cell>
          <cell r="H460">
            <v>90</v>
          </cell>
          <cell r="I460">
            <v>12.6</v>
          </cell>
          <cell r="J460" t="str">
            <v/>
          </cell>
          <cell r="K460" t="str">
            <v/>
          </cell>
        </row>
        <row r="461">
          <cell r="A461">
            <v>10218</v>
          </cell>
          <cell r="B461" t="str">
            <v>C.J.W. Cremers</v>
          </cell>
          <cell r="C461" t="str">
            <v>X011</v>
          </cell>
          <cell r="D461" t="str">
            <v>MEDEW. ALGEMEEN SCHOONMAAKONDERHOUD I</v>
          </cell>
          <cell r="E461">
            <v>1</v>
          </cell>
          <cell r="F461" t="str">
            <v>Schoonmaak CAO</v>
          </cell>
          <cell r="G461" t="str">
            <v>B2</v>
          </cell>
          <cell r="H461">
            <v>90</v>
          </cell>
          <cell r="I461">
            <v>11.46</v>
          </cell>
          <cell r="J461" t="str">
            <v/>
          </cell>
          <cell r="K461" t="str">
            <v/>
          </cell>
        </row>
        <row r="462">
          <cell r="A462">
            <v>10219</v>
          </cell>
          <cell r="B462" t="str">
            <v>R.M.H. Hartman</v>
          </cell>
          <cell r="C462" t="str">
            <v>X011</v>
          </cell>
          <cell r="D462" t="str">
            <v>MEDEW. ALGEMEEN SCHOONMAAKONDERHOUD I</v>
          </cell>
          <cell r="E462">
            <v>1</v>
          </cell>
          <cell r="F462" t="str">
            <v>Schoonmaak CAO</v>
          </cell>
          <cell r="G462" t="str">
            <v>B2</v>
          </cell>
          <cell r="H462">
            <v>90</v>
          </cell>
          <cell r="I462">
            <v>11.46</v>
          </cell>
          <cell r="J462" t="str">
            <v/>
          </cell>
          <cell r="K462" t="str">
            <v/>
          </cell>
        </row>
        <row r="463">
          <cell r="A463">
            <v>10220</v>
          </cell>
          <cell r="B463" t="str">
            <v>M. Ait Emrane</v>
          </cell>
          <cell r="C463" t="str">
            <v>X011</v>
          </cell>
          <cell r="D463" t="str">
            <v>MEDEW. ALGEMEEN SCHOONMAAKONDERHOUD I</v>
          </cell>
          <cell r="E463">
            <v>1</v>
          </cell>
          <cell r="F463" t="str">
            <v>Schoonmaak CAO</v>
          </cell>
          <cell r="G463" t="str">
            <v>B2</v>
          </cell>
          <cell r="H463">
            <v>90</v>
          </cell>
          <cell r="I463">
            <v>11.46</v>
          </cell>
          <cell r="J463" t="str">
            <v/>
          </cell>
          <cell r="K463" t="str">
            <v/>
          </cell>
        </row>
        <row r="464">
          <cell r="A464">
            <v>10221</v>
          </cell>
          <cell r="B464" t="str">
            <v>M.C. Meij - Franssen</v>
          </cell>
          <cell r="C464" t="str">
            <v>X011</v>
          </cell>
          <cell r="D464" t="str">
            <v>MEDEW. ALGEMEEN SCHOONMAAKONDERHOUD I</v>
          </cell>
          <cell r="E464">
            <v>1</v>
          </cell>
          <cell r="F464" t="str">
            <v>Schoonmaak CAO</v>
          </cell>
          <cell r="G464" t="str">
            <v>B2</v>
          </cell>
          <cell r="H464">
            <v>90</v>
          </cell>
          <cell r="I464">
            <v>11.46</v>
          </cell>
          <cell r="J464">
            <v>0.04</v>
          </cell>
          <cell r="K464" t="str">
            <v/>
          </cell>
        </row>
        <row r="465">
          <cell r="A465">
            <v>10222</v>
          </cell>
          <cell r="B465" t="str">
            <v>J.A.M.H. Smits</v>
          </cell>
          <cell r="C465" t="str">
            <v>X011</v>
          </cell>
          <cell r="D465" t="str">
            <v>MEDEW. ALGEMEEN SCHOONMAAKONDERHOUD I</v>
          </cell>
          <cell r="E465">
            <v>1</v>
          </cell>
          <cell r="F465" t="str">
            <v>Schoonmaak CAO</v>
          </cell>
          <cell r="G465" t="str">
            <v>B2</v>
          </cell>
          <cell r="H465">
            <v>90</v>
          </cell>
          <cell r="I465">
            <v>11.46</v>
          </cell>
          <cell r="J465" t="str">
            <v/>
          </cell>
          <cell r="K465" t="str">
            <v/>
          </cell>
        </row>
        <row r="466">
          <cell r="A466">
            <v>10223</v>
          </cell>
          <cell r="B466" t="str">
            <v>S. Aghajir - Akhlifi</v>
          </cell>
          <cell r="C466" t="str">
            <v>X011</v>
          </cell>
          <cell r="D466" t="str">
            <v>MEDEW. ALGEMEEN SCHOONMAAKONDERHOUD I</v>
          </cell>
          <cell r="E466">
            <v>1</v>
          </cell>
          <cell r="F466" t="str">
            <v>Schoonmaak CAO</v>
          </cell>
          <cell r="G466" t="str">
            <v>B2</v>
          </cell>
          <cell r="H466">
            <v>90</v>
          </cell>
          <cell r="I466">
            <v>11.46</v>
          </cell>
          <cell r="J466" t="str">
            <v/>
          </cell>
          <cell r="K466" t="str">
            <v/>
          </cell>
        </row>
        <row r="467">
          <cell r="A467">
            <v>10224</v>
          </cell>
          <cell r="B467" t="str">
            <v>B.T.H.H. van Lier</v>
          </cell>
          <cell r="C467" t="str">
            <v>X011</v>
          </cell>
          <cell r="D467" t="str">
            <v>MEDEW. ALGEMEEN SCHOONMAAKONDERHOUD I</v>
          </cell>
          <cell r="E467">
            <v>1</v>
          </cell>
          <cell r="F467" t="str">
            <v>Schoonmaak CAO</v>
          </cell>
          <cell r="G467" t="str">
            <v>B2</v>
          </cell>
          <cell r="H467">
            <v>90</v>
          </cell>
          <cell r="I467">
            <v>11.46</v>
          </cell>
          <cell r="J467" t="str">
            <v/>
          </cell>
          <cell r="K467" t="str">
            <v/>
          </cell>
        </row>
        <row r="468">
          <cell r="A468">
            <v>10225</v>
          </cell>
          <cell r="B468" t="str">
            <v>E.J.G. Aldenhoven - Van Den Bosch</v>
          </cell>
          <cell r="C468" t="str">
            <v>X011</v>
          </cell>
          <cell r="D468" t="str">
            <v>MEDEW. ALGEMEEN SCHOONMAAKONDERHOUD I</v>
          </cell>
          <cell r="E468">
            <v>1</v>
          </cell>
          <cell r="F468" t="str">
            <v>Schoonmaak CAO</v>
          </cell>
          <cell r="G468" t="str">
            <v>B2</v>
          </cell>
          <cell r="H468">
            <v>90</v>
          </cell>
          <cell r="I468">
            <v>11.46</v>
          </cell>
          <cell r="J468" t="str">
            <v/>
          </cell>
          <cell r="K468" t="str">
            <v/>
          </cell>
        </row>
        <row r="469">
          <cell r="A469">
            <v>10226</v>
          </cell>
          <cell r="B469" t="str">
            <v>B.F.O. Pieters</v>
          </cell>
          <cell r="C469" t="str">
            <v>X042</v>
          </cell>
          <cell r="D469" t="str">
            <v>VOORWERKER ALGEMEEN SCHOONMAAKONDERH. II</v>
          </cell>
          <cell r="E469" t="str">
            <v>2+5%</v>
          </cell>
          <cell r="F469" t="str">
            <v>Schoonmaak CAO</v>
          </cell>
          <cell r="G469" t="str">
            <v>B5</v>
          </cell>
          <cell r="H469">
            <v>90</v>
          </cell>
          <cell r="I469">
            <v>13.23</v>
          </cell>
          <cell r="J469" t="str">
            <v/>
          </cell>
          <cell r="K469" t="str">
            <v/>
          </cell>
        </row>
        <row r="470">
          <cell r="A470">
            <v>10227</v>
          </cell>
          <cell r="B470" t="str">
            <v>S. Talhaoui - El Boukdakhani</v>
          </cell>
          <cell r="C470" t="str">
            <v>X011</v>
          </cell>
          <cell r="D470" t="str">
            <v>MEDEW. ALGEMEEN SCHOONMAAKONDERHOUD I</v>
          </cell>
          <cell r="E470">
            <v>1</v>
          </cell>
          <cell r="F470" t="str">
            <v>Schoonmaak CAO</v>
          </cell>
          <cell r="G470" t="str">
            <v>B2</v>
          </cell>
          <cell r="H470">
            <v>90</v>
          </cell>
          <cell r="I470">
            <v>11.46</v>
          </cell>
          <cell r="J470" t="str">
            <v/>
          </cell>
          <cell r="K470" t="str">
            <v/>
          </cell>
        </row>
        <row r="471">
          <cell r="A471">
            <v>10228</v>
          </cell>
          <cell r="B471" t="str">
            <v>M.M. Tekin - Fraiquin</v>
          </cell>
          <cell r="C471" t="str">
            <v>X011</v>
          </cell>
          <cell r="D471" t="str">
            <v>MEDEW. ALGEMEEN SCHOONMAAKONDERHOUD I</v>
          </cell>
          <cell r="E471">
            <v>1</v>
          </cell>
          <cell r="F471" t="str">
            <v>Schoonmaak CAO</v>
          </cell>
          <cell r="G471" t="str">
            <v>B2</v>
          </cell>
          <cell r="H471">
            <v>90</v>
          </cell>
          <cell r="I471">
            <v>11.46</v>
          </cell>
          <cell r="J471" t="str">
            <v/>
          </cell>
          <cell r="K471" t="str">
            <v/>
          </cell>
        </row>
        <row r="472">
          <cell r="A472">
            <v>10229</v>
          </cell>
          <cell r="B472" t="str">
            <v>L.L.G. Korbmacher - Eijkenboom</v>
          </cell>
          <cell r="C472" t="str">
            <v>X011</v>
          </cell>
          <cell r="D472" t="str">
            <v>MEDEW. ALGEMEEN SCHOONMAAKONDERHOUD I</v>
          </cell>
          <cell r="E472">
            <v>1</v>
          </cell>
          <cell r="F472" t="str">
            <v>Schoonmaak CAO</v>
          </cell>
          <cell r="G472" t="str">
            <v>B2</v>
          </cell>
          <cell r="H472">
            <v>90</v>
          </cell>
          <cell r="I472">
            <v>11.46</v>
          </cell>
          <cell r="J472" t="str">
            <v/>
          </cell>
          <cell r="K472" t="str">
            <v/>
          </cell>
        </row>
        <row r="473">
          <cell r="A473">
            <v>10230</v>
          </cell>
          <cell r="B473" t="str">
            <v>J. Vieira</v>
          </cell>
          <cell r="C473" t="str">
            <v>X011</v>
          </cell>
          <cell r="D473" t="str">
            <v>MEDEW. ALGEMEEN SCHOONMAAKONDERHOUD I</v>
          </cell>
          <cell r="E473">
            <v>1</v>
          </cell>
          <cell r="F473" t="str">
            <v>Schoonmaak CAO</v>
          </cell>
          <cell r="G473" t="str">
            <v>B2</v>
          </cell>
          <cell r="H473">
            <v>90</v>
          </cell>
          <cell r="I473">
            <v>11.46</v>
          </cell>
          <cell r="J473" t="str">
            <v/>
          </cell>
          <cell r="K473" t="str">
            <v/>
          </cell>
        </row>
        <row r="474">
          <cell r="A474">
            <v>10231</v>
          </cell>
          <cell r="B474" t="str">
            <v>M. van Riel</v>
          </cell>
          <cell r="C474" t="str">
            <v>X011</v>
          </cell>
          <cell r="D474" t="str">
            <v>MEDEW. ALGEMEEN SCHOONMAAKONDERHOUD I</v>
          </cell>
          <cell r="E474">
            <v>1</v>
          </cell>
          <cell r="F474" t="str">
            <v>Schoonmaak CAO</v>
          </cell>
          <cell r="G474" t="str">
            <v>B2</v>
          </cell>
          <cell r="H474">
            <v>90</v>
          </cell>
          <cell r="I474">
            <v>11.46</v>
          </cell>
          <cell r="J474" t="str">
            <v/>
          </cell>
          <cell r="K474" t="str">
            <v/>
          </cell>
        </row>
        <row r="475">
          <cell r="A475">
            <v>10232</v>
          </cell>
          <cell r="B475" t="str">
            <v>R. Thummler</v>
          </cell>
          <cell r="C475" t="str">
            <v>X011</v>
          </cell>
          <cell r="D475" t="str">
            <v>MEDEW. ALGEMEEN SCHOONMAAKONDERHOUD I</v>
          </cell>
          <cell r="E475">
            <v>1</v>
          </cell>
          <cell r="F475" t="str">
            <v>Schoonmaak CAO</v>
          </cell>
          <cell r="G475" t="str">
            <v>B2</v>
          </cell>
          <cell r="H475">
            <v>90</v>
          </cell>
          <cell r="I475">
            <v>11.46</v>
          </cell>
          <cell r="J475" t="str">
            <v/>
          </cell>
          <cell r="K475" t="str">
            <v/>
          </cell>
        </row>
        <row r="476">
          <cell r="A476">
            <v>10233</v>
          </cell>
          <cell r="B476" t="str">
            <v>G.H.H. Hanssen</v>
          </cell>
          <cell r="C476" t="str">
            <v>X011</v>
          </cell>
          <cell r="D476" t="str">
            <v>MEDEW. ALGEMEEN SCHOONMAAKONDERHOUD I</v>
          </cell>
          <cell r="E476">
            <v>1</v>
          </cell>
          <cell r="F476" t="str">
            <v>Schoonmaak CAO</v>
          </cell>
          <cell r="G476" t="str">
            <v>B2</v>
          </cell>
          <cell r="H476">
            <v>90</v>
          </cell>
          <cell r="I476">
            <v>11.46</v>
          </cell>
          <cell r="J476" t="str">
            <v/>
          </cell>
          <cell r="K476" t="str">
            <v/>
          </cell>
        </row>
        <row r="477">
          <cell r="A477">
            <v>10234</v>
          </cell>
          <cell r="B477" t="str">
            <v>F. Gouriach - Lazar</v>
          </cell>
          <cell r="C477" t="str">
            <v>X011</v>
          </cell>
          <cell r="D477" t="str">
            <v>MEDEW. ALGEMEEN SCHOONMAAKONDERHOUD I</v>
          </cell>
          <cell r="E477">
            <v>1</v>
          </cell>
          <cell r="F477" t="str">
            <v>Schoonmaak CAO</v>
          </cell>
          <cell r="G477" t="str">
            <v>B2</v>
          </cell>
          <cell r="H477">
            <v>90</v>
          </cell>
          <cell r="I477">
            <v>11.46</v>
          </cell>
          <cell r="J477" t="str">
            <v/>
          </cell>
          <cell r="K477" t="str">
            <v/>
          </cell>
        </row>
        <row r="478">
          <cell r="A478">
            <v>10235</v>
          </cell>
          <cell r="B478" t="str">
            <v>M.E. Goergen - Janssen</v>
          </cell>
          <cell r="C478" t="str">
            <v>X011</v>
          </cell>
          <cell r="D478" t="str">
            <v>MEDEW. ALGEMEEN SCHOONMAAKONDERHOUD I</v>
          </cell>
          <cell r="E478">
            <v>1</v>
          </cell>
          <cell r="F478" t="str">
            <v>Schoonmaak CAO</v>
          </cell>
          <cell r="G478" t="str">
            <v>B2</v>
          </cell>
          <cell r="H478">
            <v>90</v>
          </cell>
          <cell r="I478">
            <v>11.46</v>
          </cell>
          <cell r="J478">
            <v>0.04</v>
          </cell>
          <cell r="K478" t="str">
            <v/>
          </cell>
        </row>
        <row r="479">
          <cell r="A479">
            <v>10236</v>
          </cell>
          <cell r="B479" t="str">
            <v>S. Maoujoudi - Mrijina</v>
          </cell>
          <cell r="C479" t="str">
            <v>X011</v>
          </cell>
          <cell r="D479" t="str">
            <v>MEDEW. ALGEMEEN SCHOONMAAKONDERHOUD I</v>
          </cell>
          <cell r="E479">
            <v>1</v>
          </cell>
          <cell r="F479" t="str">
            <v>Schoonmaak CAO</v>
          </cell>
          <cell r="G479" t="str">
            <v>B2</v>
          </cell>
          <cell r="H479">
            <v>90</v>
          </cell>
          <cell r="I479">
            <v>11.46</v>
          </cell>
          <cell r="J479" t="str">
            <v/>
          </cell>
          <cell r="K479" t="str">
            <v/>
          </cell>
        </row>
        <row r="480">
          <cell r="A480">
            <v>10237</v>
          </cell>
          <cell r="B480" t="str">
            <v>A.M. Lenting</v>
          </cell>
          <cell r="C480" t="str">
            <v>X011</v>
          </cell>
          <cell r="D480" t="str">
            <v>MEDEW. ALGEMEEN SCHOONMAAKONDERHOUD I</v>
          </cell>
          <cell r="E480">
            <v>1</v>
          </cell>
          <cell r="F480" t="str">
            <v>Schoonmaak CAO</v>
          </cell>
          <cell r="G480" t="str">
            <v>B2</v>
          </cell>
          <cell r="H480">
            <v>90</v>
          </cell>
          <cell r="I480">
            <v>11.46</v>
          </cell>
          <cell r="J480" t="str">
            <v/>
          </cell>
          <cell r="K480" t="str">
            <v/>
          </cell>
        </row>
        <row r="481">
          <cell r="A481">
            <v>10238</v>
          </cell>
          <cell r="B481" t="str">
            <v>M.L.H. Philips - Boss</v>
          </cell>
          <cell r="C481" t="str">
            <v>X011</v>
          </cell>
          <cell r="D481" t="str">
            <v>MEDEW. ALGEMEEN SCHOONMAAKONDERHOUD I</v>
          </cell>
          <cell r="E481">
            <v>1</v>
          </cell>
          <cell r="F481" t="str">
            <v>Schoonmaak CAO</v>
          </cell>
          <cell r="G481" t="str">
            <v>B2</v>
          </cell>
          <cell r="H481">
            <v>90</v>
          </cell>
          <cell r="I481">
            <v>11.46</v>
          </cell>
          <cell r="J481">
            <v>0.04</v>
          </cell>
          <cell r="K481" t="str">
            <v/>
          </cell>
        </row>
        <row r="482">
          <cell r="A482">
            <v>10239</v>
          </cell>
          <cell r="B482" t="str">
            <v>H.M.G. Teerds - Gorissen</v>
          </cell>
          <cell r="C482" t="str">
            <v>X011</v>
          </cell>
          <cell r="D482" t="str">
            <v>MEDEW. ALGEMEEN SCHOONMAAKONDERHOUD I</v>
          </cell>
          <cell r="E482">
            <v>1</v>
          </cell>
          <cell r="F482" t="str">
            <v>Schoonmaak CAO</v>
          </cell>
          <cell r="G482" t="str">
            <v>B2</v>
          </cell>
          <cell r="H482">
            <v>90</v>
          </cell>
          <cell r="I482">
            <v>11.46</v>
          </cell>
          <cell r="J482" t="str">
            <v/>
          </cell>
          <cell r="K482" t="str">
            <v/>
          </cell>
        </row>
        <row r="483">
          <cell r="A483">
            <v>10241</v>
          </cell>
          <cell r="B483" t="str">
            <v>P.T. Zola - Mayamba</v>
          </cell>
          <cell r="C483" t="str">
            <v>X011</v>
          </cell>
          <cell r="D483" t="str">
            <v>MEDEW. ALGEMEEN SCHOONMAAKONDERHOUD I</v>
          </cell>
          <cell r="E483">
            <v>1</v>
          </cell>
          <cell r="F483" t="str">
            <v>Schoonmaak CAO</v>
          </cell>
          <cell r="G483" t="str">
            <v>B2</v>
          </cell>
          <cell r="H483">
            <v>90</v>
          </cell>
          <cell r="I483">
            <v>11.46</v>
          </cell>
          <cell r="J483" t="str">
            <v/>
          </cell>
          <cell r="K483" t="str">
            <v/>
          </cell>
        </row>
        <row r="484">
          <cell r="A484">
            <v>10242</v>
          </cell>
          <cell r="B484" t="str">
            <v>M.F.W.J. Fober</v>
          </cell>
          <cell r="C484" t="str">
            <v>X011</v>
          </cell>
          <cell r="D484" t="str">
            <v>MEDEW. ALGEMEEN SCHOONMAAKONDERHOUD I</v>
          </cell>
          <cell r="E484">
            <v>1</v>
          </cell>
          <cell r="F484" t="str">
            <v>Schoonmaak CAO</v>
          </cell>
          <cell r="G484" t="str">
            <v>B2</v>
          </cell>
          <cell r="H484">
            <v>90</v>
          </cell>
          <cell r="I484">
            <v>11.46</v>
          </cell>
          <cell r="J484" t="str">
            <v/>
          </cell>
          <cell r="K484" t="str">
            <v/>
          </cell>
        </row>
        <row r="485">
          <cell r="A485">
            <v>10244</v>
          </cell>
          <cell r="B485" t="str">
            <v>J. Gielkens</v>
          </cell>
          <cell r="C485" t="str">
            <v>X011</v>
          </cell>
          <cell r="D485" t="str">
            <v>MEDEW. ALGEMEEN SCHOONMAAKONDERHOUD I</v>
          </cell>
          <cell r="E485">
            <v>1</v>
          </cell>
          <cell r="F485" t="str">
            <v>Schoonmaak CAO</v>
          </cell>
          <cell r="G485" t="str">
            <v>B2</v>
          </cell>
          <cell r="H485">
            <v>90</v>
          </cell>
          <cell r="I485">
            <v>11.46</v>
          </cell>
          <cell r="J485" t="str">
            <v/>
          </cell>
          <cell r="K485" t="str">
            <v/>
          </cell>
        </row>
        <row r="486">
          <cell r="A486">
            <v>10246</v>
          </cell>
          <cell r="B486" t="str">
            <v>C.J.A. Nijssen</v>
          </cell>
          <cell r="C486" t="str">
            <v>X041</v>
          </cell>
          <cell r="D486" t="str">
            <v>VOORWERKER ALGEMEEN SCHOONMAAKONDERH. I</v>
          </cell>
          <cell r="E486">
            <v>2</v>
          </cell>
          <cell r="F486" t="str">
            <v>Schoonmaak CAO</v>
          </cell>
          <cell r="G486" t="str">
            <v>B4</v>
          </cell>
          <cell r="H486">
            <v>90</v>
          </cell>
          <cell r="I486">
            <v>12.6</v>
          </cell>
          <cell r="J486" t="str">
            <v/>
          </cell>
          <cell r="K486" t="str">
            <v/>
          </cell>
        </row>
        <row r="487">
          <cell r="A487">
            <v>10248</v>
          </cell>
          <cell r="B487" t="str">
            <v>M. Rzak</v>
          </cell>
          <cell r="C487" t="str">
            <v>X011</v>
          </cell>
          <cell r="D487" t="str">
            <v>MEDEW. ALGEMEEN SCHOONMAAKONDERHOUD I</v>
          </cell>
          <cell r="E487">
            <v>1</v>
          </cell>
          <cell r="F487" t="str">
            <v>Schoonmaak CAO</v>
          </cell>
          <cell r="G487" t="str">
            <v>B2</v>
          </cell>
          <cell r="H487">
            <v>90</v>
          </cell>
          <cell r="I487">
            <v>11.46</v>
          </cell>
          <cell r="J487" t="str">
            <v/>
          </cell>
          <cell r="K487" t="str">
            <v/>
          </cell>
        </row>
        <row r="488">
          <cell r="A488">
            <v>10249</v>
          </cell>
          <cell r="B488" t="str">
            <v>A.H.J. Pinxt</v>
          </cell>
          <cell r="C488" t="str">
            <v>X011</v>
          </cell>
          <cell r="D488" t="str">
            <v>MEDEW. ALGEMEEN SCHOONMAAKONDERHOUD I</v>
          </cell>
          <cell r="E488">
            <v>1</v>
          </cell>
          <cell r="F488" t="str">
            <v>Schoonmaak CAO</v>
          </cell>
          <cell r="G488" t="str">
            <v>B2</v>
          </cell>
          <cell r="H488">
            <v>90</v>
          </cell>
          <cell r="I488">
            <v>11.46</v>
          </cell>
          <cell r="J488" t="str">
            <v/>
          </cell>
          <cell r="K488" t="str">
            <v/>
          </cell>
        </row>
        <row r="489">
          <cell r="A489">
            <v>10250</v>
          </cell>
          <cell r="B489" t="str">
            <v>K.C.L. Schoenmakers</v>
          </cell>
          <cell r="C489" t="str">
            <v>X011</v>
          </cell>
          <cell r="D489" t="str">
            <v>MEDEW. ALGEMEEN SCHOONMAAKONDERHOUD I</v>
          </cell>
          <cell r="E489">
            <v>1</v>
          </cell>
          <cell r="F489" t="str">
            <v>Schoonmaak CAO</v>
          </cell>
          <cell r="G489" t="str">
            <v>B2</v>
          </cell>
          <cell r="H489">
            <v>90</v>
          </cell>
          <cell r="I489">
            <v>11.46</v>
          </cell>
          <cell r="J489" t="str">
            <v/>
          </cell>
          <cell r="K489" t="str">
            <v/>
          </cell>
        </row>
        <row r="490">
          <cell r="A490">
            <v>10251</v>
          </cell>
          <cell r="B490" t="str">
            <v>M.A.L. Langecker - Balmer</v>
          </cell>
          <cell r="C490" t="str">
            <v>X011</v>
          </cell>
          <cell r="D490" t="str">
            <v>MEDEW. ALGEMEEN SCHOONMAAKONDERHOUD I</v>
          </cell>
          <cell r="E490">
            <v>1</v>
          </cell>
          <cell r="F490" t="str">
            <v>Schoonmaak CAO</v>
          </cell>
          <cell r="G490" t="str">
            <v>B2</v>
          </cell>
          <cell r="H490">
            <v>90</v>
          </cell>
          <cell r="I490">
            <v>11.46</v>
          </cell>
          <cell r="J490" t="str">
            <v/>
          </cell>
          <cell r="K490" t="str">
            <v/>
          </cell>
        </row>
        <row r="491">
          <cell r="A491">
            <v>10252</v>
          </cell>
          <cell r="B491" t="str">
            <v>Y.C.D. Niessen - Kersic</v>
          </cell>
          <cell r="C491" t="str">
            <v>X011</v>
          </cell>
          <cell r="D491" t="str">
            <v>MEDEW. ALGEMEEN SCHOONMAAKONDERHOUD I</v>
          </cell>
          <cell r="E491">
            <v>1</v>
          </cell>
          <cell r="F491" t="str">
            <v>Schoonmaak CAO</v>
          </cell>
          <cell r="G491" t="str">
            <v>B2</v>
          </cell>
          <cell r="H491">
            <v>90</v>
          </cell>
          <cell r="I491">
            <v>11.46</v>
          </cell>
          <cell r="J491" t="str">
            <v/>
          </cell>
          <cell r="K491" t="str">
            <v/>
          </cell>
        </row>
        <row r="492">
          <cell r="A492">
            <v>10254</v>
          </cell>
          <cell r="B492" t="str">
            <v>M. van Dijk</v>
          </cell>
          <cell r="C492" t="str">
            <v>X011</v>
          </cell>
          <cell r="D492" t="str">
            <v>MEDEW. ALGEMEEN SCHOONMAAKONDERHOUD I</v>
          </cell>
          <cell r="E492">
            <v>1</v>
          </cell>
          <cell r="F492" t="str">
            <v>Schoonmaak CAO</v>
          </cell>
          <cell r="G492" t="str">
            <v>B2</v>
          </cell>
          <cell r="H492">
            <v>90</v>
          </cell>
          <cell r="I492">
            <v>11.46</v>
          </cell>
          <cell r="J492" t="str">
            <v/>
          </cell>
          <cell r="K492" t="str">
            <v/>
          </cell>
        </row>
        <row r="493">
          <cell r="A493">
            <v>10255</v>
          </cell>
          <cell r="B493" t="str">
            <v>Y.E.H. Lahaye</v>
          </cell>
          <cell r="C493" t="str">
            <v>X128</v>
          </cell>
          <cell r="D493" t="str">
            <v>OBJECTLEIDER STATIONAIR ALG. SCHOONM II</v>
          </cell>
          <cell r="E493" t="str">
            <v>3+5%</v>
          </cell>
          <cell r="F493" t="str">
            <v>Schoonmaak CAO</v>
          </cell>
          <cell r="G493" t="str">
            <v>B7</v>
          </cell>
          <cell r="H493">
            <v>90</v>
          </cell>
          <cell r="I493">
            <v>14.43</v>
          </cell>
          <cell r="J493" t="str">
            <v/>
          </cell>
          <cell r="K493">
            <v>0.82</v>
          </cell>
        </row>
        <row r="494">
          <cell r="A494">
            <v>10256</v>
          </cell>
          <cell r="B494" t="str">
            <v>A.M.P. Bugera - Lahaije</v>
          </cell>
          <cell r="C494" t="str">
            <v>X011</v>
          </cell>
          <cell r="D494" t="str">
            <v>MEDEW. ALGEMEEN SCHOONMAAKONDERHOUD I</v>
          </cell>
          <cell r="E494">
            <v>1</v>
          </cell>
          <cell r="F494" t="str">
            <v>Schoonmaak CAO</v>
          </cell>
          <cell r="G494" t="str">
            <v>B2</v>
          </cell>
          <cell r="H494">
            <v>90</v>
          </cell>
          <cell r="I494">
            <v>11.46</v>
          </cell>
          <cell r="J494" t="str">
            <v/>
          </cell>
          <cell r="K494" t="str">
            <v/>
          </cell>
        </row>
        <row r="495">
          <cell r="A495">
            <v>10257</v>
          </cell>
          <cell r="B495" t="str">
            <v>R. Saitovic</v>
          </cell>
          <cell r="C495" t="str">
            <v>X011</v>
          </cell>
          <cell r="D495" t="str">
            <v>MEDEW. ALGEMEEN SCHOONMAAKONDERHOUD I</v>
          </cell>
          <cell r="E495">
            <v>1</v>
          </cell>
          <cell r="F495" t="str">
            <v>Schoonmaak CAO</v>
          </cell>
          <cell r="G495" t="str">
            <v>B2</v>
          </cell>
          <cell r="H495">
            <v>90</v>
          </cell>
          <cell r="I495">
            <v>11.46</v>
          </cell>
          <cell r="J495" t="str">
            <v/>
          </cell>
          <cell r="K495" t="str">
            <v/>
          </cell>
        </row>
        <row r="496">
          <cell r="A496">
            <v>10258</v>
          </cell>
          <cell r="B496" t="str">
            <v>S. Lindelauf - Raktham</v>
          </cell>
          <cell r="C496" t="str">
            <v>X011</v>
          </cell>
          <cell r="D496" t="str">
            <v>MEDEW. ALGEMEEN SCHOONMAAKONDERHOUD I</v>
          </cell>
          <cell r="E496">
            <v>1</v>
          </cell>
          <cell r="F496" t="str">
            <v>Schoonmaak CAO</v>
          </cell>
          <cell r="G496" t="str">
            <v>B2</v>
          </cell>
          <cell r="H496">
            <v>90</v>
          </cell>
          <cell r="I496">
            <v>11.46</v>
          </cell>
          <cell r="J496" t="str">
            <v/>
          </cell>
          <cell r="K496" t="str">
            <v/>
          </cell>
        </row>
        <row r="497">
          <cell r="A497">
            <v>10259</v>
          </cell>
          <cell r="B497" t="str">
            <v>H.J. Kunz</v>
          </cell>
          <cell r="C497" t="str">
            <v>X012</v>
          </cell>
          <cell r="D497" t="str">
            <v>MEDEW. ALGEMEEN SCHOONMAAKONDERHOUD II</v>
          </cell>
          <cell r="E497" t="str">
            <v>1+5%</v>
          </cell>
          <cell r="F497" t="str">
            <v>Schoonmaak CAO</v>
          </cell>
          <cell r="G497" t="str">
            <v>B3</v>
          </cell>
          <cell r="H497">
            <v>90</v>
          </cell>
          <cell r="I497">
            <v>12.04</v>
          </cell>
          <cell r="J497" t="str">
            <v/>
          </cell>
          <cell r="K497" t="str">
            <v/>
          </cell>
        </row>
        <row r="498">
          <cell r="A498">
            <v>10260</v>
          </cell>
          <cell r="B498" t="str">
            <v>D.G.P. van Kempen</v>
          </cell>
          <cell r="C498" t="str">
            <v>X011</v>
          </cell>
          <cell r="D498" t="str">
            <v>MEDEW. ALGEMEEN SCHOONMAAKONDERHOUD I</v>
          </cell>
          <cell r="E498">
            <v>1</v>
          </cell>
          <cell r="F498" t="str">
            <v>Schoonmaak CAO</v>
          </cell>
          <cell r="G498" t="str">
            <v>B2</v>
          </cell>
          <cell r="H498">
            <v>90</v>
          </cell>
          <cell r="I498">
            <v>11.46</v>
          </cell>
          <cell r="J498" t="str">
            <v/>
          </cell>
          <cell r="K498" t="str">
            <v/>
          </cell>
        </row>
        <row r="499">
          <cell r="A499">
            <v>10261</v>
          </cell>
          <cell r="B499" t="str">
            <v>J.M. Sopacua - Soplanit</v>
          </cell>
          <cell r="C499" t="str">
            <v>X011</v>
          </cell>
          <cell r="D499" t="str">
            <v>MEDEW. ALGEMEEN SCHOONMAAKONDERHOUD I</v>
          </cell>
          <cell r="E499">
            <v>1</v>
          </cell>
          <cell r="F499" t="str">
            <v>Schoonmaak CAO</v>
          </cell>
          <cell r="G499" t="str">
            <v>B2</v>
          </cell>
          <cell r="H499">
            <v>90</v>
          </cell>
          <cell r="I499">
            <v>11.46</v>
          </cell>
          <cell r="J499" t="str">
            <v/>
          </cell>
          <cell r="K499" t="str">
            <v/>
          </cell>
        </row>
        <row r="500">
          <cell r="A500">
            <v>10262</v>
          </cell>
          <cell r="B500" t="str">
            <v>J.M.G. Tombrock</v>
          </cell>
          <cell r="C500" t="str">
            <v>X011</v>
          </cell>
          <cell r="D500" t="str">
            <v>MEDEW. ALGEMEEN SCHOONMAAKONDERHOUD I</v>
          </cell>
          <cell r="E500">
            <v>1</v>
          </cell>
          <cell r="F500" t="str">
            <v>Schoonmaak CAO</v>
          </cell>
          <cell r="G500" t="str">
            <v>B2</v>
          </cell>
          <cell r="H500">
            <v>90</v>
          </cell>
          <cell r="I500">
            <v>11.46</v>
          </cell>
          <cell r="J500">
            <v>0.09</v>
          </cell>
          <cell r="K500" t="str">
            <v/>
          </cell>
        </row>
        <row r="501">
          <cell r="A501">
            <v>10263</v>
          </cell>
          <cell r="B501" t="str">
            <v>M. Lunguila - Mbombo</v>
          </cell>
          <cell r="C501" t="str">
            <v>X011</v>
          </cell>
          <cell r="D501" t="str">
            <v>MEDEW. ALGEMEEN SCHOONMAAKONDERHOUD I</v>
          </cell>
          <cell r="E501">
            <v>1</v>
          </cell>
          <cell r="F501" t="str">
            <v>Schoonmaak CAO</v>
          </cell>
          <cell r="G501" t="str">
            <v>B2</v>
          </cell>
          <cell r="H501">
            <v>90</v>
          </cell>
          <cell r="I501">
            <v>11.46</v>
          </cell>
          <cell r="J501" t="str">
            <v/>
          </cell>
          <cell r="K501" t="str">
            <v/>
          </cell>
        </row>
        <row r="502">
          <cell r="A502">
            <v>10264</v>
          </cell>
          <cell r="B502" t="str">
            <v>S.H.J. Jungen</v>
          </cell>
          <cell r="C502" t="str">
            <v>X011</v>
          </cell>
          <cell r="D502" t="str">
            <v>MEDEW. ALGEMEEN SCHOONMAAKONDERHOUD I</v>
          </cell>
          <cell r="E502">
            <v>1</v>
          </cell>
          <cell r="F502" t="str">
            <v>Schoonmaak CAO</v>
          </cell>
          <cell r="G502" t="str">
            <v>B2</v>
          </cell>
          <cell r="H502">
            <v>90</v>
          </cell>
          <cell r="I502">
            <v>11.46</v>
          </cell>
          <cell r="J502" t="str">
            <v/>
          </cell>
          <cell r="K502" t="str">
            <v/>
          </cell>
        </row>
        <row r="503">
          <cell r="A503">
            <v>10265</v>
          </cell>
          <cell r="B503" t="str">
            <v>I.B.G. Droomers</v>
          </cell>
          <cell r="C503" t="str">
            <v>X011</v>
          </cell>
          <cell r="D503" t="str">
            <v>MEDEW. ALGEMEEN SCHOONMAAKONDERHOUD I</v>
          </cell>
          <cell r="E503">
            <v>1</v>
          </cell>
          <cell r="F503" t="str">
            <v>Schoonmaak CAO</v>
          </cell>
          <cell r="G503" t="str">
            <v>B2</v>
          </cell>
          <cell r="H503">
            <v>90</v>
          </cell>
          <cell r="I503">
            <v>11.46</v>
          </cell>
          <cell r="J503" t="str">
            <v/>
          </cell>
          <cell r="K503" t="str">
            <v/>
          </cell>
        </row>
        <row r="504">
          <cell r="A504">
            <v>10266</v>
          </cell>
          <cell r="B504" t="str">
            <v>M.A.H. Snippe - Wijshoff</v>
          </cell>
          <cell r="C504" t="str">
            <v>X011</v>
          </cell>
          <cell r="D504" t="str">
            <v>MEDEW. ALGEMEEN SCHOONMAAKONDERHOUD I</v>
          </cell>
          <cell r="E504">
            <v>1</v>
          </cell>
          <cell r="F504" t="str">
            <v>Schoonmaak CAO</v>
          </cell>
          <cell r="G504" t="str">
            <v>B2</v>
          </cell>
          <cell r="H504">
            <v>90</v>
          </cell>
          <cell r="I504">
            <v>11.46</v>
          </cell>
          <cell r="J504" t="str">
            <v/>
          </cell>
          <cell r="K504" t="str">
            <v/>
          </cell>
        </row>
        <row r="505">
          <cell r="A505">
            <v>10267</v>
          </cell>
          <cell r="B505" t="str">
            <v>T.C.J. Gordebeke - Krijnen</v>
          </cell>
          <cell r="C505" t="str">
            <v>X011</v>
          </cell>
          <cell r="D505" t="str">
            <v>MEDEW. ALGEMEEN SCHOONMAAKONDERHOUD I</v>
          </cell>
          <cell r="E505">
            <v>1</v>
          </cell>
          <cell r="F505" t="str">
            <v>Schoonmaak CAO</v>
          </cell>
          <cell r="G505" t="str">
            <v>B2</v>
          </cell>
          <cell r="H505">
            <v>90</v>
          </cell>
          <cell r="I505">
            <v>11.46</v>
          </cell>
          <cell r="J505" t="str">
            <v/>
          </cell>
          <cell r="K505" t="str">
            <v/>
          </cell>
        </row>
        <row r="506">
          <cell r="A506">
            <v>10268</v>
          </cell>
          <cell r="B506" t="str">
            <v>W.R.M. Hassing - Knarren</v>
          </cell>
          <cell r="C506" t="str">
            <v>X011</v>
          </cell>
          <cell r="D506" t="str">
            <v>MEDEW. ALGEMEEN SCHOONMAAKONDERHOUD I</v>
          </cell>
          <cell r="E506">
            <v>1</v>
          </cell>
          <cell r="F506" t="str">
            <v>Schoonmaak CAO</v>
          </cell>
          <cell r="G506" t="str">
            <v>B2</v>
          </cell>
          <cell r="H506">
            <v>90</v>
          </cell>
          <cell r="I506">
            <v>11.46</v>
          </cell>
          <cell r="J506" t="str">
            <v/>
          </cell>
          <cell r="K506" t="str">
            <v/>
          </cell>
        </row>
        <row r="507">
          <cell r="A507">
            <v>10269</v>
          </cell>
          <cell r="B507" t="str">
            <v>J.E. Vleugels - Kempermann</v>
          </cell>
          <cell r="C507" t="str">
            <v>X011</v>
          </cell>
          <cell r="D507" t="str">
            <v>MEDEW. ALGEMEEN SCHOONMAAKONDERHOUD I</v>
          </cell>
          <cell r="E507">
            <v>1</v>
          </cell>
          <cell r="F507" t="str">
            <v>Schoonmaak CAO</v>
          </cell>
          <cell r="G507" t="str">
            <v>B2</v>
          </cell>
          <cell r="H507">
            <v>90</v>
          </cell>
          <cell r="I507">
            <v>11.46</v>
          </cell>
          <cell r="J507" t="str">
            <v/>
          </cell>
          <cell r="K507" t="str">
            <v/>
          </cell>
        </row>
        <row r="508">
          <cell r="A508">
            <v>10271</v>
          </cell>
          <cell r="B508" t="str">
            <v>S. Moonen</v>
          </cell>
          <cell r="C508" t="str">
            <v>X011</v>
          </cell>
          <cell r="D508" t="str">
            <v>MEDEW. ALGEMEEN SCHOONMAAKONDERHOUD I</v>
          </cell>
          <cell r="E508">
            <v>1</v>
          </cell>
          <cell r="F508" t="str">
            <v>Schoonmaak CAO</v>
          </cell>
          <cell r="G508" t="str">
            <v>B2</v>
          </cell>
          <cell r="H508">
            <v>90</v>
          </cell>
          <cell r="I508">
            <v>11.46</v>
          </cell>
          <cell r="J508" t="str">
            <v/>
          </cell>
          <cell r="K508" t="str">
            <v/>
          </cell>
        </row>
        <row r="509">
          <cell r="A509">
            <v>10272</v>
          </cell>
          <cell r="B509" t="str">
            <v>A.C. Beije</v>
          </cell>
          <cell r="C509" t="str">
            <v>X011</v>
          </cell>
          <cell r="D509" t="str">
            <v>MEDEW. ALGEMEEN SCHOONMAAKONDERHOUD I</v>
          </cell>
          <cell r="E509">
            <v>1</v>
          </cell>
          <cell r="F509" t="str">
            <v>Schoonmaak CAO</v>
          </cell>
          <cell r="G509" t="str">
            <v>B2</v>
          </cell>
          <cell r="H509">
            <v>90</v>
          </cell>
          <cell r="I509">
            <v>11.46</v>
          </cell>
          <cell r="J509" t="str">
            <v/>
          </cell>
          <cell r="K509" t="str">
            <v/>
          </cell>
        </row>
        <row r="510">
          <cell r="A510">
            <v>10273</v>
          </cell>
          <cell r="B510" t="str">
            <v>N. el Bannouri - el Meskouni</v>
          </cell>
          <cell r="C510" t="str">
            <v>X011</v>
          </cell>
          <cell r="D510" t="str">
            <v>MEDEW. ALGEMEEN SCHOONMAAKONDERHOUD I</v>
          </cell>
          <cell r="E510">
            <v>1</v>
          </cell>
          <cell r="F510" t="str">
            <v>Schoonmaak CAO</v>
          </cell>
          <cell r="G510" t="str">
            <v>B2</v>
          </cell>
          <cell r="H510">
            <v>90</v>
          </cell>
          <cell r="I510">
            <v>11.46</v>
          </cell>
          <cell r="J510" t="str">
            <v/>
          </cell>
          <cell r="K510" t="str">
            <v/>
          </cell>
        </row>
        <row r="511">
          <cell r="A511">
            <v>10274</v>
          </cell>
          <cell r="B511" t="str">
            <v>V.H.C.M. Luijks - Haarmann</v>
          </cell>
          <cell r="C511" t="str">
            <v>X011</v>
          </cell>
          <cell r="D511" t="str">
            <v>MEDEW. ALGEMEEN SCHOONMAAKONDERHOUD I</v>
          </cell>
          <cell r="E511">
            <v>1</v>
          </cell>
          <cell r="F511" t="str">
            <v>Schoonmaak CAO</v>
          </cell>
          <cell r="G511" t="str">
            <v>B2</v>
          </cell>
          <cell r="H511">
            <v>90</v>
          </cell>
          <cell r="I511">
            <v>11.46</v>
          </cell>
          <cell r="J511" t="str">
            <v/>
          </cell>
          <cell r="K511" t="str">
            <v/>
          </cell>
        </row>
        <row r="512">
          <cell r="A512">
            <v>10275</v>
          </cell>
          <cell r="B512" t="str">
            <v>P.B. Pasma</v>
          </cell>
          <cell r="C512" t="str">
            <v>X011</v>
          </cell>
          <cell r="D512" t="str">
            <v>MEDEW. ALGEMEEN SCHOONMAAKONDERHOUD I</v>
          </cell>
          <cell r="E512">
            <v>1</v>
          </cell>
          <cell r="F512" t="str">
            <v>Schoonmaak CAO</v>
          </cell>
          <cell r="G512" t="str">
            <v>B2</v>
          </cell>
          <cell r="H512">
            <v>90</v>
          </cell>
          <cell r="I512">
            <v>11.46</v>
          </cell>
          <cell r="J512" t="str">
            <v/>
          </cell>
          <cell r="K512" t="str">
            <v/>
          </cell>
        </row>
        <row r="513">
          <cell r="A513">
            <v>10276</v>
          </cell>
          <cell r="B513" t="str">
            <v>E. Bouayad - al Mennani</v>
          </cell>
          <cell r="C513" t="str">
            <v>X011</v>
          </cell>
          <cell r="D513" t="str">
            <v>MEDEW. ALGEMEEN SCHOONMAAKONDERHOUD I</v>
          </cell>
          <cell r="E513">
            <v>1</v>
          </cell>
          <cell r="F513" t="str">
            <v>Schoonmaak CAO</v>
          </cell>
          <cell r="G513" t="str">
            <v>B2</v>
          </cell>
          <cell r="H513">
            <v>90</v>
          </cell>
          <cell r="I513">
            <v>11.46</v>
          </cell>
          <cell r="J513" t="str">
            <v/>
          </cell>
          <cell r="K513" t="str">
            <v/>
          </cell>
        </row>
        <row r="514">
          <cell r="A514">
            <v>10277</v>
          </cell>
          <cell r="B514" t="str">
            <v>D.I. Wozignoj</v>
          </cell>
          <cell r="C514" t="str">
            <v>X011</v>
          </cell>
          <cell r="D514" t="str">
            <v>MEDEW. ALGEMEEN SCHOONMAAKONDERHOUD I</v>
          </cell>
          <cell r="E514">
            <v>1</v>
          </cell>
          <cell r="F514" t="str">
            <v>Schoonmaak CAO</v>
          </cell>
          <cell r="G514" t="str">
            <v>B2</v>
          </cell>
          <cell r="H514">
            <v>90</v>
          </cell>
          <cell r="I514">
            <v>11.46</v>
          </cell>
          <cell r="J514" t="str">
            <v/>
          </cell>
          <cell r="K514" t="str">
            <v/>
          </cell>
        </row>
        <row r="515">
          <cell r="A515">
            <v>10278</v>
          </cell>
          <cell r="B515" t="str">
            <v>S.M.C. Poortvliet</v>
          </cell>
          <cell r="C515" t="str">
            <v>X011</v>
          </cell>
          <cell r="D515" t="str">
            <v>MEDEW. ALGEMEEN SCHOONMAAKONDERHOUD I</v>
          </cell>
          <cell r="E515">
            <v>1</v>
          </cell>
          <cell r="F515" t="str">
            <v>Schoonmaak CAO</v>
          </cell>
          <cell r="G515" t="str">
            <v>B2</v>
          </cell>
          <cell r="H515">
            <v>90</v>
          </cell>
          <cell r="I515">
            <v>11.46</v>
          </cell>
          <cell r="J515" t="str">
            <v/>
          </cell>
          <cell r="K515" t="str">
            <v/>
          </cell>
        </row>
        <row r="516">
          <cell r="A516">
            <v>10279</v>
          </cell>
          <cell r="B516" t="str">
            <v>E.S.G. Milder - Matzkows</v>
          </cell>
          <cell r="C516" t="str">
            <v>X011</v>
          </cell>
          <cell r="D516" t="str">
            <v>MEDEW. ALGEMEEN SCHOONMAAKONDERHOUD I</v>
          </cell>
          <cell r="E516">
            <v>1</v>
          </cell>
          <cell r="F516" t="str">
            <v>Schoonmaak CAO</v>
          </cell>
          <cell r="G516" t="str">
            <v>B2</v>
          </cell>
          <cell r="H516">
            <v>90</v>
          </cell>
          <cell r="I516">
            <v>11.46</v>
          </cell>
          <cell r="J516" t="str">
            <v/>
          </cell>
          <cell r="K516" t="str">
            <v/>
          </cell>
        </row>
        <row r="517">
          <cell r="A517">
            <v>10280</v>
          </cell>
          <cell r="B517" t="str">
            <v>T. Thirunavukkarasu</v>
          </cell>
          <cell r="C517" t="str">
            <v>X011</v>
          </cell>
          <cell r="D517" t="str">
            <v>MEDEW. ALGEMEEN SCHOONMAAKONDERHOUD I</v>
          </cell>
          <cell r="E517">
            <v>1</v>
          </cell>
          <cell r="F517" t="str">
            <v>Schoonmaak CAO</v>
          </cell>
          <cell r="G517" t="str">
            <v>B2</v>
          </cell>
          <cell r="H517">
            <v>90</v>
          </cell>
          <cell r="I517">
            <v>11.46</v>
          </cell>
          <cell r="J517" t="str">
            <v/>
          </cell>
          <cell r="K517" t="str">
            <v/>
          </cell>
        </row>
        <row r="518">
          <cell r="A518">
            <v>10281</v>
          </cell>
          <cell r="B518" t="str">
            <v>M. Belbaiza</v>
          </cell>
          <cell r="C518" t="str">
            <v>X011</v>
          </cell>
          <cell r="D518" t="str">
            <v>MEDEW. ALGEMEEN SCHOONMAAKONDERHOUD I</v>
          </cell>
          <cell r="E518">
            <v>1</v>
          </cell>
          <cell r="F518" t="str">
            <v>Schoonmaak CAO</v>
          </cell>
          <cell r="G518" t="str">
            <v>B2</v>
          </cell>
          <cell r="H518">
            <v>90</v>
          </cell>
          <cell r="I518">
            <v>11.46</v>
          </cell>
          <cell r="J518" t="str">
            <v/>
          </cell>
          <cell r="K518" t="str">
            <v/>
          </cell>
        </row>
        <row r="519">
          <cell r="A519">
            <v>10282</v>
          </cell>
          <cell r="B519" t="str">
            <v>N. Turan</v>
          </cell>
          <cell r="C519" t="str">
            <v>X011</v>
          </cell>
          <cell r="D519" t="str">
            <v>MEDEW. ALGEMEEN SCHOONMAAKONDERHOUD I</v>
          </cell>
          <cell r="E519">
            <v>1</v>
          </cell>
          <cell r="F519" t="str">
            <v>Schoonmaak CAO</v>
          </cell>
          <cell r="G519" t="str">
            <v>B2</v>
          </cell>
          <cell r="H519">
            <v>90</v>
          </cell>
          <cell r="I519">
            <v>11.46</v>
          </cell>
          <cell r="J519" t="str">
            <v/>
          </cell>
          <cell r="K519" t="str">
            <v/>
          </cell>
        </row>
        <row r="520">
          <cell r="A520">
            <v>10283</v>
          </cell>
          <cell r="B520" t="str">
            <v>M.E.J. Smeijsters</v>
          </cell>
          <cell r="C520" t="str">
            <v>X011</v>
          </cell>
          <cell r="D520" t="str">
            <v>MEDEW. ALGEMEEN SCHOONMAAKONDERHOUD I</v>
          </cell>
          <cell r="E520">
            <v>1</v>
          </cell>
          <cell r="F520" t="str">
            <v>Schoonmaak CAO</v>
          </cell>
          <cell r="G520" t="str">
            <v>B2</v>
          </cell>
          <cell r="H520">
            <v>90</v>
          </cell>
          <cell r="I520">
            <v>11.46</v>
          </cell>
          <cell r="J520" t="str">
            <v/>
          </cell>
          <cell r="K520" t="str">
            <v/>
          </cell>
        </row>
        <row r="521">
          <cell r="A521">
            <v>10284</v>
          </cell>
          <cell r="B521" t="str">
            <v>C.T.C. Janssen - Bongers</v>
          </cell>
          <cell r="C521" t="str">
            <v>X011</v>
          </cell>
          <cell r="D521" t="str">
            <v>MEDEW. ALGEMEEN SCHOONMAAKONDERHOUD I</v>
          </cell>
          <cell r="E521">
            <v>1</v>
          </cell>
          <cell r="F521" t="str">
            <v>Schoonmaak CAO</v>
          </cell>
          <cell r="G521" t="str">
            <v>B2</v>
          </cell>
          <cell r="H521">
            <v>90</v>
          </cell>
          <cell r="I521">
            <v>11.46</v>
          </cell>
          <cell r="J521" t="str">
            <v/>
          </cell>
          <cell r="K521" t="str">
            <v/>
          </cell>
        </row>
        <row r="522">
          <cell r="A522">
            <v>10285</v>
          </cell>
          <cell r="B522" t="str">
            <v>N. Coenjaerts - Wahyuningsih</v>
          </cell>
          <cell r="C522" t="str">
            <v>X011</v>
          </cell>
          <cell r="D522" t="str">
            <v>MEDEW. ALGEMEEN SCHOONMAAKONDERHOUD I</v>
          </cell>
          <cell r="E522">
            <v>1</v>
          </cell>
          <cell r="F522" t="str">
            <v>Schoonmaak CAO</v>
          </cell>
          <cell r="G522" t="str">
            <v>B2</v>
          </cell>
          <cell r="H522">
            <v>90</v>
          </cell>
          <cell r="I522">
            <v>11.46</v>
          </cell>
          <cell r="J522" t="str">
            <v/>
          </cell>
          <cell r="K522" t="str">
            <v/>
          </cell>
        </row>
        <row r="523">
          <cell r="A523">
            <v>10286</v>
          </cell>
          <cell r="B523" t="str">
            <v>J. Descendre - Eleveld</v>
          </cell>
          <cell r="C523" t="str">
            <v>X011</v>
          </cell>
          <cell r="D523" t="str">
            <v>MEDEW. ALGEMEEN SCHOONMAAKONDERHOUD I</v>
          </cell>
          <cell r="E523">
            <v>1</v>
          </cell>
          <cell r="F523" t="str">
            <v>Schoonmaak CAO</v>
          </cell>
          <cell r="G523" t="str">
            <v>B2</v>
          </cell>
          <cell r="H523">
            <v>90</v>
          </cell>
          <cell r="I523">
            <v>11.46</v>
          </cell>
          <cell r="J523" t="str">
            <v/>
          </cell>
          <cell r="K523" t="str">
            <v/>
          </cell>
        </row>
        <row r="524">
          <cell r="A524">
            <v>10287</v>
          </cell>
          <cell r="B524" t="str">
            <v>M. Houllich - Aarab</v>
          </cell>
          <cell r="C524" t="str">
            <v>X011</v>
          </cell>
          <cell r="D524" t="str">
            <v>MEDEW. ALGEMEEN SCHOONMAAKONDERHOUD I</v>
          </cell>
          <cell r="E524">
            <v>1</v>
          </cell>
          <cell r="F524" t="str">
            <v>Schoonmaak CAO</v>
          </cell>
          <cell r="G524" t="str">
            <v>B2</v>
          </cell>
          <cell r="H524">
            <v>22</v>
          </cell>
          <cell r="I524">
            <v>11.13</v>
          </cell>
          <cell r="J524" t="str">
            <v/>
          </cell>
          <cell r="K524" t="str">
            <v/>
          </cell>
        </row>
        <row r="525">
          <cell r="A525">
            <v>10289</v>
          </cell>
          <cell r="B525" t="str">
            <v>I.E. Hanitsch</v>
          </cell>
          <cell r="C525" t="str">
            <v>X011</v>
          </cell>
          <cell r="D525" t="str">
            <v>MEDEW. ALGEMEEN SCHOONMAAKONDERHOUD I</v>
          </cell>
          <cell r="E525">
            <v>1</v>
          </cell>
          <cell r="F525" t="str">
            <v>Schoonmaak CAO</v>
          </cell>
          <cell r="G525" t="str">
            <v>B2</v>
          </cell>
          <cell r="H525">
            <v>22</v>
          </cell>
          <cell r="I525">
            <v>11.13</v>
          </cell>
          <cell r="J525" t="str">
            <v/>
          </cell>
          <cell r="K525" t="str">
            <v/>
          </cell>
        </row>
        <row r="526">
          <cell r="A526">
            <v>10290</v>
          </cell>
          <cell r="B526" t="str">
            <v>M.M. Hanitsch</v>
          </cell>
          <cell r="C526" t="str">
            <v>X011</v>
          </cell>
          <cell r="D526" t="str">
            <v>MEDEW. ALGEMEEN SCHOONMAAKONDERHOUD I</v>
          </cell>
          <cell r="E526">
            <v>1</v>
          </cell>
          <cell r="F526" t="str">
            <v>Schoonmaak CAO</v>
          </cell>
          <cell r="G526" t="str">
            <v>B2</v>
          </cell>
          <cell r="H526">
            <v>90</v>
          </cell>
          <cell r="I526">
            <v>11.46</v>
          </cell>
          <cell r="J526" t="str">
            <v/>
          </cell>
          <cell r="K526" t="str">
            <v/>
          </cell>
        </row>
        <row r="527">
          <cell r="A527">
            <v>10291</v>
          </cell>
          <cell r="B527" t="str">
            <v>C.C. Walcott</v>
          </cell>
          <cell r="C527" t="str">
            <v>X011</v>
          </cell>
          <cell r="D527" t="str">
            <v>MEDEW. ALGEMEEN SCHOONMAAKONDERHOUD I</v>
          </cell>
          <cell r="E527">
            <v>1</v>
          </cell>
          <cell r="F527" t="str">
            <v>Schoonmaak CAO</v>
          </cell>
          <cell r="G527" t="str">
            <v>B2</v>
          </cell>
          <cell r="H527">
            <v>22</v>
          </cell>
          <cell r="I527">
            <v>11.13</v>
          </cell>
          <cell r="J527" t="str">
            <v/>
          </cell>
          <cell r="K527" t="str">
            <v/>
          </cell>
        </row>
        <row r="528">
          <cell r="A528">
            <v>10292</v>
          </cell>
          <cell r="B528" t="str">
            <v>S.W. Salden - Berns</v>
          </cell>
          <cell r="C528" t="str">
            <v>X011</v>
          </cell>
          <cell r="D528" t="str">
            <v>MEDEW. ALGEMEEN SCHOONMAAKONDERHOUD I</v>
          </cell>
          <cell r="E528">
            <v>1</v>
          </cell>
          <cell r="F528" t="str">
            <v>Schoonmaak CAO</v>
          </cell>
          <cell r="G528" t="str">
            <v>B2</v>
          </cell>
          <cell r="H528">
            <v>90</v>
          </cell>
          <cell r="I528">
            <v>11.46</v>
          </cell>
          <cell r="J528" t="str">
            <v/>
          </cell>
          <cell r="K528" t="str">
            <v/>
          </cell>
        </row>
        <row r="529">
          <cell r="A529">
            <v>10293</v>
          </cell>
          <cell r="B529" t="str">
            <v>M.L.I. van Bogaert</v>
          </cell>
          <cell r="C529" t="str">
            <v>X011</v>
          </cell>
          <cell r="D529" t="str">
            <v>MEDEW. ALGEMEEN SCHOONMAAKONDERHOUD I</v>
          </cell>
          <cell r="E529">
            <v>1</v>
          </cell>
          <cell r="F529" t="str">
            <v>Schoonmaak CAO</v>
          </cell>
          <cell r="G529" t="str">
            <v>B2</v>
          </cell>
          <cell r="H529">
            <v>22</v>
          </cell>
          <cell r="I529">
            <v>11.13</v>
          </cell>
          <cell r="J529" t="str">
            <v/>
          </cell>
          <cell r="K529" t="str">
            <v/>
          </cell>
        </row>
        <row r="530">
          <cell r="A530">
            <v>10294</v>
          </cell>
          <cell r="B530" t="str">
            <v>G.A.H. Jansen - Maijntz</v>
          </cell>
          <cell r="C530" t="str">
            <v>X011</v>
          </cell>
          <cell r="D530" t="str">
            <v>MEDEW. ALGEMEEN SCHOONMAAKONDERHOUD I</v>
          </cell>
          <cell r="E530">
            <v>1</v>
          </cell>
          <cell r="F530" t="str">
            <v>Schoonmaak CAO</v>
          </cell>
          <cell r="G530" t="str">
            <v>B2</v>
          </cell>
          <cell r="H530">
            <v>90</v>
          </cell>
          <cell r="I530">
            <v>11.46</v>
          </cell>
          <cell r="J530" t="str">
            <v/>
          </cell>
          <cell r="K530" t="str">
            <v/>
          </cell>
        </row>
        <row r="531">
          <cell r="A531">
            <v>10295</v>
          </cell>
          <cell r="B531" t="str">
            <v>N.C. van de Bult - Wolters</v>
          </cell>
          <cell r="C531" t="str">
            <v>X011</v>
          </cell>
          <cell r="D531" t="str">
            <v>MEDEW. ALGEMEEN SCHOONMAAKONDERHOUD I</v>
          </cell>
          <cell r="E531">
            <v>1</v>
          </cell>
          <cell r="F531" t="str">
            <v>Schoonmaak CAO</v>
          </cell>
          <cell r="G531" t="str">
            <v>B2</v>
          </cell>
          <cell r="H531">
            <v>90</v>
          </cell>
          <cell r="I531">
            <v>11.46</v>
          </cell>
          <cell r="J531" t="str">
            <v/>
          </cell>
          <cell r="K531" t="str">
            <v/>
          </cell>
        </row>
        <row r="532">
          <cell r="A532">
            <v>10296</v>
          </cell>
          <cell r="B532" t="str">
            <v>B.M.H. van Goor - van Ginneken</v>
          </cell>
          <cell r="C532" t="str">
            <v>X011</v>
          </cell>
          <cell r="D532" t="str">
            <v>MEDEW. ALGEMEEN SCHOONMAAKONDERHOUD I</v>
          </cell>
          <cell r="E532">
            <v>1</v>
          </cell>
          <cell r="F532" t="str">
            <v>Schoonmaak CAO</v>
          </cell>
          <cell r="G532" t="str">
            <v>B2</v>
          </cell>
          <cell r="H532">
            <v>90</v>
          </cell>
          <cell r="I532">
            <v>11.46</v>
          </cell>
          <cell r="J532">
            <v>0.09</v>
          </cell>
          <cell r="K532" t="str">
            <v/>
          </cell>
        </row>
        <row r="533">
          <cell r="A533">
            <v>10297</v>
          </cell>
          <cell r="B533" t="str">
            <v>H.A. Gielen</v>
          </cell>
          <cell r="C533" t="str">
            <v>X011</v>
          </cell>
          <cell r="D533" t="str">
            <v>MEDEW. ALGEMEEN SCHOONMAAKONDERHOUD I</v>
          </cell>
          <cell r="E533">
            <v>1</v>
          </cell>
          <cell r="F533" t="str">
            <v>Schoonmaak CAO</v>
          </cell>
          <cell r="G533" t="str">
            <v>B2</v>
          </cell>
          <cell r="H533">
            <v>90</v>
          </cell>
          <cell r="I533">
            <v>11.46</v>
          </cell>
          <cell r="J533" t="str">
            <v/>
          </cell>
          <cell r="K533" t="str">
            <v/>
          </cell>
        </row>
        <row r="534">
          <cell r="A534">
            <v>10298</v>
          </cell>
          <cell r="B534" t="str">
            <v>A.D. Yildirim - Balli</v>
          </cell>
          <cell r="C534" t="str">
            <v>X011</v>
          </cell>
          <cell r="D534" t="str">
            <v>MEDEW. ALGEMEEN SCHOONMAAKONDERHOUD I</v>
          </cell>
          <cell r="E534">
            <v>1</v>
          </cell>
          <cell r="F534" t="str">
            <v>Schoonmaak CAO</v>
          </cell>
          <cell r="G534" t="str">
            <v>B2</v>
          </cell>
          <cell r="H534">
            <v>90</v>
          </cell>
          <cell r="I534">
            <v>11.46</v>
          </cell>
          <cell r="J534" t="str">
            <v/>
          </cell>
          <cell r="K534" t="str">
            <v/>
          </cell>
        </row>
        <row r="535">
          <cell r="A535">
            <v>10299</v>
          </cell>
          <cell r="B535" t="str">
            <v>T.J.M. van Vessem</v>
          </cell>
          <cell r="C535" t="str">
            <v>X011</v>
          </cell>
          <cell r="D535" t="str">
            <v>MEDEW. ALGEMEEN SCHOONMAAKONDERHOUD I</v>
          </cell>
          <cell r="E535">
            <v>1</v>
          </cell>
          <cell r="F535" t="str">
            <v>Schoonmaak CAO</v>
          </cell>
          <cell r="G535" t="str">
            <v>B2</v>
          </cell>
          <cell r="H535">
            <v>22</v>
          </cell>
          <cell r="I535">
            <v>11.13</v>
          </cell>
          <cell r="J535" t="str">
            <v/>
          </cell>
          <cell r="K535" t="str">
            <v/>
          </cell>
        </row>
        <row r="536">
          <cell r="A536">
            <v>10300</v>
          </cell>
          <cell r="B536" t="str">
            <v>B. Kowlesar</v>
          </cell>
          <cell r="C536" t="str">
            <v>X011</v>
          </cell>
          <cell r="D536" t="str">
            <v>MEDEW. ALGEMEEN SCHOONMAAKONDERHOUD I</v>
          </cell>
          <cell r="E536">
            <v>1</v>
          </cell>
          <cell r="F536" t="str">
            <v>Schoonmaak CAO</v>
          </cell>
          <cell r="G536" t="str">
            <v>B2</v>
          </cell>
          <cell r="H536">
            <v>90</v>
          </cell>
          <cell r="I536">
            <v>11.46</v>
          </cell>
          <cell r="J536" t="str">
            <v/>
          </cell>
          <cell r="K536" t="str">
            <v/>
          </cell>
        </row>
        <row r="537">
          <cell r="A537">
            <v>10301</v>
          </cell>
          <cell r="B537" t="str">
            <v>S. Berad - Fares</v>
          </cell>
          <cell r="C537" t="str">
            <v>X011</v>
          </cell>
          <cell r="D537" t="str">
            <v>MEDEW. ALGEMEEN SCHOONMAAKONDERHOUD I</v>
          </cell>
          <cell r="E537">
            <v>1</v>
          </cell>
          <cell r="F537" t="str">
            <v>Schoonmaak CAO</v>
          </cell>
          <cell r="G537" t="str">
            <v>B2</v>
          </cell>
          <cell r="H537">
            <v>90</v>
          </cell>
          <cell r="I537">
            <v>11.46</v>
          </cell>
          <cell r="J537" t="str">
            <v/>
          </cell>
          <cell r="K537" t="str">
            <v/>
          </cell>
        </row>
        <row r="538">
          <cell r="A538">
            <v>10302</v>
          </cell>
          <cell r="B538" t="str">
            <v>M.T.P. Wolfhagen - van Kerkhof</v>
          </cell>
          <cell r="C538" t="str">
            <v>X011</v>
          </cell>
          <cell r="D538" t="str">
            <v>MEDEW. ALGEMEEN SCHOONMAAKONDERHOUD I</v>
          </cell>
          <cell r="E538">
            <v>1</v>
          </cell>
          <cell r="F538" t="str">
            <v>Schoonmaak CAO</v>
          </cell>
          <cell r="G538" t="str">
            <v>B2</v>
          </cell>
          <cell r="H538">
            <v>90</v>
          </cell>
          <cell r="I538">
            <v>11.46</v>
          </cell>
          <cell r="J538">
            <v>0.04</v>
          </cell>
          <cell r="K538" t="str">
            <v/>
          </cell>
        </row>
        <row r="539">
          <cell r="A539">
            <v>10303</v>
          </cell>
          <cell r="B539" t="str">
            <v>A.G.P.E.M. Winckers - Pisters</v>
          </cell>
          <cell r="C539" t="str">
            <v>X011</v>
          </cell>
          <cell r="D539" t="str">
            <v>MEDEW. ALGEMEEN SCHOONMAAKONDERHOUD I</v>
          </cell>
          <cell r="E539">
            <v>1</v>
          </cell>
          <cell r="F539" t="str">
            <v>Schoonmaak CAO</v>
          </cell>
          <cell r="G539" t="str">
            <v>B2</v>
          </cell>
          <cell r="H539">
            <v>90</v>
          </cell>
          <cell r="I539">
            <v>11.46</v>
          </cell>
          <cell r="J539" t="str">
            <v/>
          </cell>
          <cell r="K539" t="str">
            <v/>
          </cell>
        </row>
        <row r="540">
          <cell r="A540">
            <v>10304</v>
          </cell>
          <cell r="B540" t="str">
            <v>R.E.D. Deschaux</v>
          </cell>
          <cell r="C540" t="str">
            <v>X011</v>
          </cell>
          <cell r="D540" t="str">
            <v>MEDEW. ALGEMEEN SCHOONMAAKONDERHOUD I</v>
          </cell>
          <cell r="E540">
            <v>1</v>
          </cell>
          <cell r="F540" t="str">
            <v>Schoonmaak CAO</v>
          </cell>
          <cell r="G540" t="str">
            <v>B2</v>
          </cell>
          <cell r="H540">
            <v>22</v>
          </cell>
          <cell r="I540">
            <v>11.13</v>
          </cell>
          <cell r="J540" t="str">
            <v/>
          </cell>
          <cell r="K540" t="str">
            <v/>
          </cell>
        </row>
        <row r="541">
          <cell r="A541">
            <v>10306</v>
          </cell>
          <cell r="B541" t="str">
            <v>E.M.C. van den Hoek - van der Ven</v>
          </cell>
          <cell r="C541" t="str">
            <v>X011</v>
          </cell>
          <cell r="D541" t="str">
            <v>MEDEW. ALGEMEEN SCHOONMAAKONDERHOUD I</v>
          </cell>
          <cell r="E541">
            <v>1</v>
          </cell>
          <cell r="F541" t="str">
            <v>Schoonmaak CAO</v>
          </cell>
          <cell r="G541" t="str">
            <v>B2</v>
          </cell>
          <cell r="H541">
            <v>90</v>
          </cell>
          <cell r="I541">
            <v>11.46</v>
          </cell>
          <cell r="J541" t="str">
            <v/>
          </cell>
          <cell r="K541" t="str">
            <v/>
          </cell>
        </row>
        <row r="542">
          <cell r="A542">
            <v>10307</v>
          </cell>
          <cell r="B542" t="str">
            <v>A. Goufi</v>
          </cell>
          <cell r="C542" t="str">
            <v>X011</v>
          </cell>
          <cell r="D542" t="str">
            <v>MEDEW. ALGEMEEN SCHOONMAAKONDERHOUD I</v>
          </cell>
          <cell r="E542">
            <v>1</v>
          </cell>
          <cell r="F542" t="str">
            <v>Schoonmaak CAO</v>
          </cell>
          <cell r="G542" t="str">
            <v>B2</v>
          </cell>
          <cell r="H542">
            <v>22</v>
          </cell>
          <cell r="I542">
            <v>11.13</v>
          </cell>
          <cell r="J542" t="str">
            <v/>
          </cell>
          <cell r="K542" t="str">
            <v/>
          </cell>
        </row>
        <row r="543">
          <cell r="A543">
            <v>10308</v>
          </cell>
          <cell r="B543" t="str">
            <v>W.E.J. Voorst - Schoutese</v>
          </cell>
          <cell r="C543" t="str">
            <v>X011</v>
          </cell>
          <cell r="D543" t="str">
            <v>MEDEW. ALGEMEEN SCHOONMAAKONDERHOUD I</v>
          </cell>
          <cell r="E543">
            <v>1</v>
          </cell>
          <cell r="F543" t="str">
            <v>Schoonmaak CAO</v>
          </cell>
          <cell r="G543" t="str">
            <v>B2</v>
          </cell>
          <cell r="H543">
            <v>90</v>
          </cell>
          <cell r="I543">
            <v>11.46</v>
          </cell>
          <cell r="J543" t="str">
            <v/>
          </cell>
          <cell r="K543" t="str">
            <v/>
          </cell>
        </row>
        <row r="544">
          <cell r="A544">
            <v>10309</v>
          </cell>
          <cell r="B544" t="str">
            <v>E.A. Zolnierz</v>
          </cell>
          <cell r="C544" t="str">
            <v>X011</v>
          </cell>
          <cell r="D544" t="str">
            <v>MEDEW. ALGEMEEN SCHOONMAAKONDERHOUD I</v>
          </cell>
          <cell r="E544">
            <v>1</v>
          </cell>
          <cell r="F544" t="str">
            <v>Schoonmaak CAO</v>
          </cell>
          <cell r="G544" t="str">
            <v>B2</v>
          </cell>
          <cell r="H544">
            <v>22</v>
          </cell>
          <cell r="I544">
            <v>11.13</v>
          </cell>
          <cell r="J544" t="str">
            <v/>
          </cell>
          <cell r="K544" t="str">
            <v/>
          </cell>
        </row>
        <row r="545">
          <cell r="A545">
            <v>10310</v>
          </cell>
          <cell r="B545" t="str">
            <v>S.M. Rompelberg - Menting</v>
          </cell>
          <cell r="C545" t="str">
            <v>X011</v>
          </cell>
          <cell r="D545" t="str">
            <v>MEDEW. ALGEMEEN SCHOONMAAKONDERHOUD I</v>
          </cell>
          <cell r="E545">
            <v>1</v>
          </cell>
          <cell r="F545" t="str">
            <v>Schoonmaak CAO</v>
          </cell>
          <cell r="G545" t="str">
            <v>B2</v>
          </cell>
          <cell r="H545">
            <v>22</v>
          </cell>
          <cell r="I545">
            <v>11.13</v>
          </cell>
          <cell r="J545" t="str">
            <v/>
          </cell>
          <cell r="K545" t="str">
            <v/>
          </cell>
        </row>
        <row r="546">
          <cell r="A546">
            <v>10311</v>
          </cell>
          <cell r="B546" t="str">
            <v>B.E. Zinken</v>
          </cell>
          <cell r="C546" t="str">
            <v>X011</v>
          </cell>
          <cell r="D546" t="str">
            <v>MEDEW. ALGEMEEN SCHOONMAAKONDERHOUD I</v>
          </cell>
          <cell r="E546">
            <v>1</v>
          </cell>
          <cell r="F546" t="str">
            <v>Schoonmaak CAO</v>
          </cell>
          <cell r="G546" t="str">
            <v>B2</v>
          </cell>
          <cell r="H546">
            <v>90</v>
          </cell>
          <cell r="I546">
            <v>11.46</v>
          </cell>
          <cell r="J546" t="str">
            <v/>
          </cell>
          <cell r="K546" t="str">
            <v/>
          </cell>
        </row>
        <row r="547">
          <cell r="A547">
            <v>10312</v>
          </cell>
          <cell r="B547" t="str">
            <v>T.E.L. van de Laar</v>
          </cell>
          <cell r="C547" t="str">
            <v>X011</v>
          </cell>
          <cell r="D547" t="str">
            <v>MEDEW. ALGEMEEN SCHOONMAAKONDERHOUD I</v>
          </cell>
          <cell r="E547">
            <v>1</v>
          </cell>
          <cell r="F547" t="str">
            <v>Schoonmaak CAO</v>
          </cell>
          <cell r="G547" t="str">
            <v>B2</v>
          </cell>
          <cell r="H547">
            <v>22</v>
          </cell>
          <cell r="I547">
            <v>11.13</v>
          </cell>
          <cell r="J547" t="str">
            <v/>
          </cell>
          <cell r="K547" t="str">
            <v/>
          </cell>
        </row>
        <row r="548">
          <cell r="A548">
            <v>10313</v>
          </cell>
          <cell r="B548" t="str">
            <v>A.Y.E. van der Pol</v>
          </cell>
          <cell r="C548" t="str">
            <v>X011</v>
          </cell>
          <cell r="D548" t="str">
            <v>MEDEW. ALGEMEEN SCHOONMAAKONDERHOUD I</v>
          </cell>
          <cell r="E548">
            <v>1</v>
          </cell>
          <cell r="F548" t="str">
            <v>Schoonmaak CAO</v>
          </cell>
          <cell r="G548" t="str">
            <v>B2</v>
          </cell>
          <cell r="H548">
            <v>22</v>
          </cell>
          <cell r="I548">
            <v>11.13</v>
          </cell>
          <cell r="J548" t="str">
            <v/>
          </cell>
          <cell r="K548" t="str">
            <v/>
          </cell>
        </row>
        <row r="549">
          <cell r="A549">
            <v>10314</v>
          </cell>
          <cell r="B549" t="str">
            <v>K.M.A. Roberts</v>
          </cell>
          <cell r="C549" t="str">
            <v>X011</v>
          </cell>
          <cell r="D549" t="str">
            <v>MEDEW. ALGEMEEN SCHOONMAAKONDERHOUD I</v>
          </cell>
          <cell r="E549">
            <v>1</v>
          </cell>
          <cell r="F549" t="str">
            <v>Schoonmaak CAO</v>
          </cell>
          <cell r="G549" t="str">
            <v>B2</v>
          </cell>
          <cell r="H549">
            <v>22</v>
          </cell>
          <cell r="I549">
            <v>11.13</v>
          </cell>
          <cell r="J549" t="str">
            <v/>
          </cell>
          <cell r="K549" t="str">
            <v/>
          </cell>
        </row>
        <row r="550">
          <cell r="A550">
            <v>10315</v>
          </cell>
          <cell r="B550" t="str">
            <v>T.J. Huizinga</v>
          </cell>
          <cell r="C550" t="str">
            <v>X011</v>
          </cell>
          <cell r="D550" t="str">
            <v>MEDEW. ALGEMEEN SCHOONMAAKONDERHOUD I</v>
          </cell>
          <cell r="E550">
            <v>1</v>
          </cell>
          <cell r="F550" t="str">
            <v>Schoonmaak CAO</v>
          </cell>
          <cell r="G550" t="str">
            <v>B2</v>
          </cell>
          <cell r="H550">
            <v>90</v>
          </cell>
          <cell r="I550">
            <v>11.46</v>
          </cell>
          <cell r="J550" t="str">
            <v/>
          </cell>
          <cell r="K550" t="str">
            <v/>
          </cell>
        </row>
        <row r="551">
          <cell r="A551">
            <v>10316</v>
          </cell>
          <cell r="B551" t="str">
            <v>W.E.F. van Lieshout</v>
          </cell>
          <cell r="C551" t="str">
            <v>X041</v>
          </cell>
          <cell r="D551" t="str">
            <v>VOORWERKER ALGEMEEN SCHOONMAAKONDERH. I</v>
          </cell>
          <cell r="E551">
            <v>2</v>
          </cell>
          <cell r="F551" t="str">
            <v>Schoonmaak CAO</v>
          </cell>
          <cell r="G551" t="str">
            <v>B4</v>
          </cell>
          <cell r="H551">
            <v>22</v>
          </cell>
          <cell r="I551">
            <v>12.27</v>
          </cell>
          <cell r="J551" t="str">
            <v/>
          </cell>
          <cell r="K551" t="str">
            <v/>
          </cell>
        </row>
        <row r="552">
          <cell r="A552">
            <v>10317</v>
          </cell>
          <cell r="B552" t="str">
            <v>N. Boukaioughe</v>
          </cell>
          <cell r="C552" t="str">
            <v>X041</v>
          </cell>
          <cell r="D552" t="str">
            <v>VOORWERKER ALGEMEEN SCHOONMAAKONDERH. I</v>
          </cell>
          <cell r="E552">
            <v>2</v>
          </cell>
          <cell r="F552" t="str">
            <v>Schoonmaak CAO</v>
          </cell>
          <cell r="G552" t="str">
            <v>B4</v>
          </cell>
          <cell r="H552">
            <v>22</v>
          </cell>
          <cell r="I552">
            <v>12.27</v>
          </cell>
          <cell r="J552" t="str">
            <v/>
          </cell>
          <cell r="K552" t="str">
            <v/>
          </cell>
        </row>
        <row r="553">
          <cell r="A553">
            <v>10318</v>
          </cell>
          <cell r="B553" t="str">
            <v>P. Corvers</v>
          </cell>
          <cell r="C553" t="str">
            <v>X011</v>
          </cell>
          <cell r="D553" t="str">
            <v>MEDEW. ALGEMEEN SCHOONMAAKONDERHOUD I</v>
          </cell>
          <cell r="E553">
            <v>1</v>
          </cell>
          <cell r="F553" t="str">
            <v>Schoonmaak CAO</v>
          </cell>
          <cell r="G553" t="str">
            <v>B2</v>
          </cell>
          <cell r="H553">
            <v>22</v>
          </cell>
          <cell r="I553">
            <v>11.13</v>
          </cell>
          <cell r="J553" t="str">
            <v/>
          </cell>
          <cell r="K553" t="str">
            <v/>
          </cell>
        </row>
        <row r="554">
          <cell r="A554">
            <v>10319</v>
          </cell>
          <cell r="B554" t="str">
            <v>A. el Arras</v>
          </cell>
          <cell r="C554" t="str">
            <v>X011</v>
          </cell>
          <cell r="D554" t="str">
            <v>MEDEW. ALGEMEEN SCHOONMAAKONDERHOUD I</v>
          </cell>
          <cell r="E554">
            <v>1</v>
          </cell>
          <cell r="F554" t="str">
            <v>Schoonmaak CAO</v>
          </cell>
          <cell r="G554" t="str">
            <v>B2</v>
          </cell>
          <cell r="H554">
            <v>90</v>
          </cell>
          <cell r="I554">
            <v>11.46</v>
          </cell>
          <cell r="J554" t="str">
            <v/>
          </cell>
          <cell r="K554" t="str">
            <v/>
          </cell>
        </row>
        <row r="555">
          <cell r="A555">
            <v>10320</v>
          </cell>
          <cell r="B555" t="str">
            <v>C.J.B. Fraussen</v>
          </cell>
          <cell r="C555" t="str">
            <v>X011</v>
          </cell>
          <cell r="D555" t="str">
            <v>MEDEW. ALGEMEEN SCHOONMAAKONDERHOUD I</v>
          </cell>
          <cell r="E555">
            <v>1</v>
          </cell>
          <cell r="F555" t="str">
            <v>Schoonmaak CAO</v>
          </cell>
          <cell r="G555" t="str">
            <v>B2</v>
          </cell>
          <cell r="H555">
            <v>90</v>
          </cell>
          <cell r="I555">
            <v>11.46</v>
          </cell>
          <cell r="J555" t="str">
            <v/>
          </cell>
          <cell r="K555" t="str">
            <v/>
          </cell>
        </row>
        <row r="556">
          <cell r="A556">
            <v>10321</v>
          </cell>
          <cell r="B556" t="str">
            <v>A.J. Dekker - Franssen</v>
          </cell>
          <cell r="C556" t="str">
            <v>X042</v>
          </cell>
          <cell r="D556" t="str">
            <v>VOORWERKER ALGEMEEN SCHOONMAAKONDERH. II</v>
          </cell>
          <cell r="E556" t="str">
            <v>2+5%</v>
          </cell>
          <cell r="F556" t="str">
            <v>Schoonmaak CAO</v>
          </cell>
          <cell r="G556" t="str">
            <v>B5</v>
          </cell>
          <cell r="H556">
            <v>90</v>
          </cell>
          <cell r="I556">
            <v>13.23</v>
          </cell>
          <cell r="J556">
            <v>1.98</v>
          </cell>
          <cell r="K556" t="str">
            <v/>
          </cell>
        </row>
        <row r="557">
          <cell r="A557">
            <v>10322</v>
          </cell>
          <cell r="B557" t="str">
            <v>N. el Rhaffouli</v>
          </cell>
          <cell r="C557" t="str">
            <v>X011</v>
          </cell>
          <cell r="D557" t="str">
            <v>MEDEW. ALGEMEEN SCHOONMAAKONDERHOUD I</v>
          </cell>
          <cell r="E557">
            <v>1</v>
          </cell>
          <cell r="F557" t="str">
            <v>Schoonmaak CAO</v>
          </cell>
          <cell r="G557" t="str">
            <v>B2</v>
          </cell>
          <cell r="H557">
            <v>90</v>
          </cell>
          <cell r="I557">
            <v>11.46</v>
          </cell>
          <cell r="J557" t="str">
            <v/>
          </cell>
          <cell r="K557" t="str">
            <v/>
          </cell>
        </row>
        <row r="558">
          <cell r="A558">
            <v>10323</v>
          </cell>
          <cell r="B558" t="str">
            <v>M.A.N.A. Bengogullari - Walthie</v>
          </cell>
          <cell r="C558" t="str">
            <v>X011</v>
          </cell>
          <cell r="D558" t="str">
            <v>MEDEW. ALGEMEEN SCHOONMAAKONDERHOUD I</v>
          </cell>
          <cell r="E558">
            <v>1</v>
          </cell>
          <cell r="F558" t="str">
            <v>Schoonmaak CAO</v>
          </cell>
          <cell r="G558" t="str">
            <v>B2</v>
          </cell>
          <cell r="H558">
            <v>90</v>
          </cell>
          <cell r="I558">
            <v>11.46</v>
          </cell>
          <cell r="J558" t="str">
            <v/>
          </cell>
          <cell r="K558" t="str">
            <v/>
          </cell>
        </row>
        <row r="559">
          <cell r="A559">
            <v>10324</v>
          </cell>
          <cell r="B559" t="str">
            <v>A.D.F. Wijnen - Pacheco Ramalho</v>
          </cell>
          <cell r="C559" t="str">
            <v>X011</v>
          </cell>
          <cell r="D559" t="str">
            <v>MEDEW. ALGEMEEN SCHOONMAAKONDERHOUD I</v>
          </cell>
          <cell r="E559">
            <v>1</v>
          </cell>
          <cell r="F559" t="str">
            <v>Schoonmaak CAO</v>
          </cell>
          <cell r="G559" t="str">
            <v>B2</v>
          </cell>
          <cell r="H559">
            <v>22</v>
          </cell>
          <cell r="I559">
            <v>11.13</v>
          </cell>
          <cell r="J559" t="str">
            <v/>
          </cell>
          <cell r="K559" t="str">
            <v/>
          </cell>
        </row>
        <row r="560">
          <cell r="A560">
            <v>10325</v>
          </cell>
          <cell r="B560" t="str">
            <v>S.M. Wolfs</v>
          </cell>
          <cell r="C560" t="str">
            <v>X041</v>
          </cell>
          <cell r="D560" t="str">
            <v>VOORWERKER ALGEMEEN SCHOONMAAKONDERH. I</v>
          </cell>
          <cell r="E560">
            <v>2</v>
          </cell>
          <cell r="F560" t="str">
            <v>Schoonmaak CAO</v>
          </cell>
          <cell r="G560" t="str">
            <v>B4</v>
          </cell>
          <cell r="H560">
            <v>22</v>
          </cell>
          <cell r="I560">
            <v>12.27</v>
          </cell>
          <cell r="J560" t="str">
            <v/>
          </cell>
          <cell r="K560" t="str">
            <v/>
          </cell>
        </row>
        <row r="561">
          <cell r="A561">
            <v>10326</v>
          </cell>
          <cell r="B561" t="str">
            <v>A. Oulkadi - Mounadi</v>
          </cell>
          <cell r="C561" t="str">
            <v>X121</v>
          </cell>
          <cell r="D561" t="str">
            <v>OBJECTLEIDER AMBULANT ALG. SCHOONM I</v>
          </cell>
          <cell r="E561">
            <v>3</v>
          </cell>
          <cell r="F561" t="str">
            <v>Schoonmaak CAO</v>
          </cell>
          <cell r="G561" t="str">
            <v>B6</v>
          </cell>
          <cell r="H561">
            <v>22</v>
          </cell>
          <cell r="I561">
            <v>13.4</v>
          </cell>
          <cell r="J561" t="str">
            <v/>
          </cell>
          <cell r="K561" t="str">
            <v/>
          </cell>
        </row>
        <row r="562">
          <cell r="A562">
            <v>10328</v>
          </cell>
          <cell r="B562" t="str">
            <v>S.M.J. Haupts</v>
          </cell>
          <cell r="C562" t="str">
            <v>X122</v>
          </cell>
          <cell r="D562" t="str">
            <v>OBJECTLEIDER AMBULANT ALG. SCHOONM II</v>
          </cell>
          <cell r="E562" t="str">
            <v>3+5%</v>
          </cell>
          <cell r="F562" t="str">
            <v>Schoonmaak CAO</v>
          </cell>
          <cell r="G562" t="str">
            <v>B7</v>
          </cell>
          <cell r="H562">
            <v>22</v>
          </cell>
          <cell r="I562">
            <v>14.07</v>
          </cell>
          <cell r="J562" t="str">
            <v/>
          </cell>
          <cell r="K562">
            <v>0.08</v>
          </cell>
        </row>
        <row r="563">
          <cell r="A563">
            <v>10329</v>
          </cell>
          <cell r="B563" t="str">
            <v>E.J.A. Blomberg</v>
          </cell>
          <cell r="C563" t="str">
            <v>X011</v>
          </cell>
          <cell r="D563" t="str">
            <v>MEDEW. ALGEMEEN SCHOONMAAKONDERHOUD I</v>
          </cell>
          <cell r="E563">
            <v>1</v>
          </cell>
          <cell r="F563" t="str">
            <v>Schoonmaak CAO</v>
          </cell>
          <cell r="G563" t="str">
            <v>B2</v>
          </cell>
          <cell r="H563">
            <v>22</v>
          </cell>
          <cell r="I563">
            <v>11.13</v>
          </cell>
          <cell r="J563" t="str">
            <v/>
          </cell>
          <cell r="K563" t="str">
            <v/>
          </cell>
        </row>
        <row r="564">
          <cell r="A564">
            <v>10330</v>
          </cell>
          <cell r="B564" t="str">
            <v>M.R.B. Haemers</v>
          </cell>
          <cell r="C564" t="str">
            <v>X011</v>
          </cell>
          <cell r="D564" t="str">
            <v>MEDEW. ALGEMEEN SCHOONMAAKONDERHOUD I</v>
          </cell>
          <cell r="E564">
            <v>1</v>
          </cell>
          <cell r="F564" t="str">
            <v>Schoonmaak CAO</v>
          </cell>
          <cell r="G564" t="str">
            <v>B2</v>
          </cell>
          <cell r="H564">
            <v>22</v>
          </cell>
          <cell r="I564">
            <v>11.13</v>
          </cell>
          <cell r="J564" t="str">
            <v/>
          </cell>
          <cell r="K564" t="str">
            <v/>
          </cell>
        </row>
        <row r="565">
          <cell r="A565">
            <v>10331</v>
          </cell>
          <cell r="B565" t="str">
            <v>G. Saribayraktar</v>
          </cell>
          <cell r="C565" t="str">
            <v>X011</v>
          </cell>
          <cell r="D565" t="str">
            <v>MEDEW. ALGEMEEN SCHOONMAAKONDERHOUD I</v>
          </cell>
          <cell r="E565">
            <v>1</v>
          </cell>
          <cell r="F565" t="str">
            <v>Schoonmaak CAO</v>
          </cell>
          <cell r="G565" t="str">
            <v>B2</v>
          </cell>
          <cell r="H565">
            <v>22</v>
          </cell>
          <cell r="I565">
            <v>11.13</v>
          </cell>
          <cell r="J565" t="str">
            <v/>
          </cell>
          <cell r="K565" t="str">
            <v/>
          </cell>
        </row>
        <row r="566">
          <cell r="A566">
            <v>10332</v>
          </cell>
          <cell r="B566" t="str">
            <v>N.J.K. Privania</v>
          </cell>
          <cell r="C566" t="str">
            <v>X011</v>
          </cell>
          <cell r="D566" t="str">
            <v>MEDEW. ALGEMEEN SCHOONMAAKONDERHOUD I</v>
          </cell>
          <cell r="E566">
            <v>1</v>
          </cell>
          <cell r="F566" t="str">
            <v>Schoonmaak CAO</v>
          </cell>
          <cell r="G566" t="str">
            <v>B2</v>
          </cell>
          <cell r="H566">
            <v>22</v>
          </cell>
          <cell r="I566">
            <v>11.13</v>
          </cell>
          <cell r="J566" t="str">
            <v/>
          </cell>
          <cell r="K566" t="str">
            <v/>
          </cell>
        </row>
        <row r="567">
          <cell r="A567">
            <v>10333</v>
          </cell>
          <cell r="B567" t="str">
            <v>M.J.A. Slangen - Muitjens</v>
          </cell>
          <cell r="C567" t="str">
            <v>X011</v>
          </cell>
          <cell r="D567" t="str">
            <v>MEDEW. ALGEMEEN SCHOONMAAKONDERHOUD I</v>
          </cell>
          <cell r="E567">
            <v>1</v>
          </cell>
          <cell r="F567" t="str">
            <v>Schoonmaak CAO</v>
          </cell>
          <cell r="G567" t="str">
            <v>B2</v>
          </cell>
          <cell r="H567">
            <v>22</v>
          </cell>
          <cell r="I567">
            <v>11.13</v>
          </cell>
          <cell r="J567" t="str">
            <v/>
          </cell>
          <cell r="K567" t="str">
            <v/>
          </cell>
        </row>
        <row r="568">
          <cell r="A568">
            <v>10334</v>
          </cell>
          <cell r="B568" t="str">
            <v>M.J.B. Rook</v>
          </cell>
          <cell r="C568" t="str">
            <v>X011</v>
          </cell>
          <cell r="D568" t="str">
            <v>MEDEW. ALGEMEEN SCHOONMAAKONDERHOUD I</v>
          </cell>
          <cell r="E568">
            <v>1</v>
          </cell>
          <cell r="F568" t="str">
            <v>Schoonmaak CAO</v>
          </cell>
          <cell r="G568" t="str">
            <v>B2</v>
          </cell>
          <cell r="H568">
            <v>22</v>
          </cell>
          <cell r="I568">
            <v>11.13</v>
          </cell>
          <cell r="J568" t="str">
            <v/>
          </cell>
          <cell r="K568" t="str">
            <v/>
          </cell>
        </row>
        <row r="569">
          <cell r="A569">
            <v>10335</v>
          </cell>
          <cell r="B569" t="str">
            <v>M.M.W. Leclaire</v>
          </cell>
          <cell r="C569" t="str">
            <v>X011</v>
          </cell>
          <cell r="D569" t="str">
            <v>MEDEW. ALGEMEEN SCHOONMAAKONDERHOUD I</v>
          </cell>
          <cell r="E569">
            <v>1</v>
          </cell>
          <cell r="F569" t="str">
            <v>Schoonmaak CAO</v>
          </cell>
          <cell r="G569" t="str">
            <v>B2</v>
          </cell>
          <cell r="H569">
            <v>22</v>
          </cell>
          <cell r="I569">
            <v>11.13</v>
          </cell>
          <cell r="J569" t="str">
            <v/>
          </cell>
          <cell r="K569" t="str">
            <v/>
          </cell>
        </row>
        <row r="570">
          <cell r="A570">
            <v>10336</v>
          </cell>
          <cell r="B570" t="str">
            <v>Y.J. Kessels</v>
          </cell>
          <cell r="C570" t="str">
            <v>X041</v>
          </cell>
          <cell r="D570" t="str">
            <v>VOORWERKER ALGEMEEN SCHOONMAAKONDERH. I</v>
          </cell>
          <cell r="E570">
            <v>2</v>
          </cell>
          <cell r="F570" t="str">
            <v>Schoonmaak CAO</v>
          </cell>
          <cell r="G570" t="str">
            <v>B4</v>
          </cell>
          <cell r="H570">
            <v>90</v>
          </cell>
          <cell r="I570">
            <v>12.6</v>
          </cell>
          <cell r="J570">
            <v>0.01</v>
          </cell>
          <cell r="K570" t="str">
            <v/>
          </cell>
        </row>
        <row r="571">
          <cell r="A571">
            <v>10337</v>
          </cell>
          <cell r="B571" t="str">
            <v>A.J.H. Laumen</v>
          </cell>
          <cell r="C571" t="str">
            <v>X011</v>
          </cell>
          <cell r="D571" t="str">
            <v>MEDEW. ALGEMEEN SCHOONMAAKONDERHOUD I</v>
          </cell>
          <cell r="E571">
            <v>1</v>
          </cell>
          <cell r="F571" t="str">
            <v>Schoonmaak CAO</v>
          </cell>
          <cell r="G571" t="str">
            <v>B2</v>
          </cell>
          <cell r="H571">
            <v>90</v>
          </cell>
          <cell r="I571">
            <v>11.46</v>
          </cell>
          <cell r="J571" t="str">
            <v/>
          </cell>
          <cell r="K571" t="str">
            <v/>
          </cell>
        </row>
        <row r="572">
          <cell r="A572">
            <v>10338</v>
          </cell>
          <cell r="B572" t="str">
            <v>S. Lewerissa - Sitaniapessy</v>
          </cell>
          <cell r="C572" t="str">
            <v>X011</v>
          </cell>
          <cell r="D572" t="str">
            <v>MEDEW. ALGEMEEN SCHOONMAAKONDERHOUD I</v>
          </cell>
          <cell r="E572">
            <v>1</v>
          </cell>
          <cell r="F572" t="str">
            <v>Schoonmaak CAO</v>
          </cell>
          <cell r="G572" t="str">
            <v>B2</v>
          </cell>
          <cell r="H572">
            <v>22</v>
          </cell>
          <cell r="I572">
            <v>11.13</v>
          </cell>
          <cell r="J572" t="str">
            <v/>
          </cell>
          <cell r="K572" t="str">
            <v/>
          </cell>
        </row>
        <row r="573">
          <cell r="A573">
            <v>10341</v>
          </cell>
          <cell r="B573" t="str">
            <v>J.B. Patega</v>
          </cell>
          <cell r="C573" t="str">
            <v>X901</v>
          </cell>
          <cell r="D573" t="str">
            <v>VOORWRK.ALGEMEEN SCHOONM.ODH.4</v>
          </cell>
          <cell r="E573">
            <v>2</v>
          </cell>
          <cell r="F573" t="str">
            <v>Schoonmaak CAO</v>
          </cell>
          <cell r="G573" t="str">
            <v>B4</v>
          </cell>
          <cell r="H573">
            <v>22</v>
          </cell>
          <cell r="I573">
            <v>12.27</v>
          </cell>
          <cell r="J573" t="str">
            <v/>
          </cell>
          <cell r="K573" t="str">
            <v/>
          </cell>
        </row>
        <row r="574">
          <cell r="A574">
            <v>10342</v>
          </cell>
          <cell r="B574" t="str">
            <v>S. de Noo</v>
          </cell>
          <cell r="C574" t="str">
            <v>X011</v>
          </cell>
          <cell r="D574" t="str">
            <v>MEDEW. ALGEMEEN SCHOONMAAKONDERHOUD I</v>
          </cell>
          <cell r="E574">
            <v>1</v>
          </cell>
          <cell r="F574" t="str">
            <v>Schoonmaak CAO</v>
          </cell>
          <cell r="G574" t="str">
            <v>B2</v>
          </cell>
          <cell r="H574">
            <v>22</v>
          </cell>
          <cell r="I574">
            <v>11.13</v>
          </cell>
          <cell r="J574" t="str">
            <v/>
          </cell>
          <cell r="K574" t="str">
            <v/>
          </cell>
        </row>
        <row r="575">
          <cell r="A575">
            <v>10343</v>
          </cell>
          <cell r="B575" t="str">
            <v>A. Sukusu</v>
          </cell>
          <cell r="C575" t="str">
            <v>X011</v>
          </cell>
          <cell r="D575" t="str">
            <v>MEDEW. ALGEMEEN SCHOONMAAKONDERHOUD I</v>
          </cell>
          <cell r="E575">
            <v>1</v>
          </cell>
          <cell r="F575" t="str">
            <v>Schoonmaak CAO</v>
          </cell>
          <cell r="G575" t="str">
            <v>B2</v>
          </cell>
          <cell r="H575">
            <v>22</v>
          </cell>
          <cell r="I575">
            <v>11.13</v>
          </cell>
          <cell r="J575" t="str">
            <v/>
          </cell>
          <cell r="K575" t="str">
            <v/>
          </cell>
        </row>
        <row r="576">
          <cell r="A576">
            <v>10344</v>
          </cell>
          <cell r="B576" t="str">
            <v>E.M.H. Tijssens - Melser</v>
          </cell>
          <cell r="C576" t="str">
            <v>X011</v>
          </cell>
          <cell r="D576" t="str">
            <v>MEDEW. ALGEMEEN SCHOONMAAKONDERHOUD I</v>
          </cell>
          <cell r="E576">
            <v>1</v>
          </cell>
          <cell r="F576" t="str">
            <v>Schoonmaak CAO</v>
          </cell>
          <cell r="G576" t="str">
            <v>B2</v>
          </cell>
          <cell r="H576">
            <v>22</v>
          </cell>
          <cell r="I576">
            <v>11.13</v>
          </cell>
          <cell r="J576" t="str">
            <v/>
          </cell>
          <cell r="K576" t="str">
            <v/>
          </cell>
        </row>
        <row r="577">
          <cell r="A577">
            <v>10345</v>
          </cell>
          <cell r="B577" t="str">
            <v>B.M.J.E. Schmitt</v>
          </cell>
          <cell r="C577" t="str">
            <v>X011</v>
          </cell>
          <cell r="D577" t="str">
            <v>MEDEW. ALGEMEEN SCHOONMAAKONDERHOUD I</v>
          </cell>
          <cell r="E577">
            <v>1</v>
          </cell>
          <cell r="F577" t="str">
            <v>Schoonmaak CAO</v>
          </cell>
          <cell r="G577" t="str">
            <v>B2</v>
          </cell>
          <cell r="H577">
            <v>22</v>
          </cell>
          <cell r="I577">
            <v>11.13</v>
          </cell>
          <cell r="J577" t="str">
            <v/>
          </cell>
          <cell r="K577" t="str">
            <v/>
          </cell>
        </row>
        <row r="578">
          <cell r="A578">
            <v>10346</v>
          </cell>
          <cell r="B578" t="str">
            <v>L.P.W. van den Ham - Gerards</v>
          </cell>
          <cell r="C578" t="str">
            <v>X011</v>
          </cell>
          <cell r="D578" t="str">
            <v>MEDEW. ALGEMEEN SCHOONMAAKONDERHOUD I</v>
          </cell>
          <cell r="E578">
            <v>1</v>
          </cell>
          <cell r="F578" t="str">
            <v>Schoonmaak CAO</v>
          </cell>
          <cell r="G578" t="str">
            <v>B2</v>
          </cell>
          <cell r="H578">
            <v>22</v>
          </cell>
          <cell r="I578">
            <v>11.13</v>
          </cell>
          <cell r="J578" t="str">
            <v/>
          </cell>
          <cell r="K578" t="str">
            <v/>
          </cell>
        </row>
        <row r="579">
          <cell r="A579">
            <v>10347</v>
          </cell>
          <cell r="B579" t="str">
            <v>M.G.G.P.E. Soeteman</v>
          </cell>
          <cell r="C579" t="str">
            <v>X293</v>
          </cell>
          <cell r="D579" t="str">
            <v>MEDEW. SCHOONMAAK ODH EN SERVICES III</v>
          </cell>
          <cell r="E579" t="str">
            <v>2+5%</v>
          </cell>
          <cell r="F579" t="str">
            <v>Schoonmaak CAO</v>
          </cell>
          <cell r="G579" t="str">
            <v>B5</v>
          </cell>
          <cell r="H579">
            <v>22</v>
          </cell>
          <cell r="I579">
            <v>12.88</v>
          </cell>
          <cell r="J579" t="str">
            <v/>
          </cell>
          <cell r="K579" t="str">
            <v/>
          </cell>
        </row>
        <row r="580">
          <cell r="A580">
            <v>10348</v>
          </cell>
          <cell r="B580" t="str">
            <v>A.K.L. Vrosch</v>
          </cell>
          <cell r="C580" t="str">
            <v>X011</v>
          </cell>
          <cell r="D580" t="str">
            <v>MEDEW. ALGEMEEN SCHOONMAAKONDERHOUD I</v>
          </cell>
          <cell r="E580">
            <v>1</v>
          </cell>
          <cell r="F580" t="str">
            <v>Schoonmaak CAO</v>
          </cell>
          <cell r="G580" t="str">
            <v>B2</v>
          </cell>
          <cell r="H580">
            <v>19</v>
          </cell>
          <cell r="I580">
            <v>7.23</v>
          </cell>
          <cell r="J580" t="str">
            <v/>
          </cell>
          <cell r="K580" t="str">
            <v/>
          </cell>
        </row>
        <row r="581">
          <cell r="A581">
            <v>10349</v>
          </cell>
          <cell r="B581" t="str">
            <v>A.M.F.B.J. Claessens</v>
          </cell>
          <cell r="C581" t="str">
            <v>X011</v>
          </cell>
          <cell r="D581" t="str">
            <v>MEDEW. ALGEMEEN SCHOONMAAKONDERHOUD I</v>
          </cell>
          <cell r="E581">
            <v>1</v>
          </cell>
          <cell r="F581" t="str">
            <v>Schoonmaak CAO</v>
          </cell>
          <cell r="G581" t="str">
            <v>B2</v>
          </cell>
          <cell r="H581">
            <v>22</v>
          </cell>
          <cell r="I581">
            <v>11.13</v>
          </cell>
          <cell r="J581" t="str">
            <v/>
          </cell>
          <cell r="K581" t="str">
            <v/>
          </cell>
        </row>
        <row r="582">
          <cell r="A582">
            <v>10350</v>
          </cell>
          <cell r="B582" t="str">
            <v>S.M.E.H. Brouns</v>
          </cell>
          <cell r="C582" t="str">
            <v>X011</v>
          </cell>
          <cell r="D582" t="str">
            <v>MEDEW. ALGEMEEN SCHOONMAAKONDERHOUD I</v>
          </cell>
          <cell r="E582">
            <v>1</v>
          </cell>
          <cell r="F582" t="str">
            <v>Schoonmaak CAO</v>
          </cell>
          <cell r="G582" t="str">
            <v>B2</v>
          </cell>
          <cell r="H582">
            <v>22</v>
          </cell>
          <cell r="I582">
            <v>11.13</v>
          </cell>
          <cell r="J582" t="str">
            <v/>
          </cell>
          <cell r="K582" t="str">
            <v/>
          </cell>
        </row>
        <row r="583">
          <cell r="A583">
            <v>10351</v>
          </cell>
          <cell r="B583" t="str">
            <v>S.J.M. de Coninck</v>
          </cell>
          <cell r="C583" t="str">
            <v>X011</v>
          </cell>
          <cell r="D583" t="str">
            <v>MEDEW. ALGEMEEN SCHOONMAAKONDERHOUD I</v>
          </cell>
          <cell r="E583">
            <v>1</v>
          </cell>
          <cell r="F583" t="str">
            <v>Schoonmaak CAO</v>
          </cell>
          <cell r="G583" t="str">
            <v>B2</v>
          </cell>
          <cell r="H583">
            <v>22</v>
          </cell>
          <cell r="I583">
            <v>11.13</v>
          </cell>
          <cell r="J583" t="str">
            <v/>
          </cell>
          <cell r="K583" t="str">
            <v/>
          </cell>
        </row>
        <row r="584">
          <cell r="A584">
            <v>10352</v>
          </cell>
          <cell r="B584" t="str">
            <v>M.C.F. Ramakers - Toulouse</v>
          </cell>
          <cell r="C584" t="str">
            <v>X011</v>
          </cell>
          <cell r="D584" t="str">
            <v>MEDEW. ALGEMEEN SCHOONMAAKONDERHOUD I</v>
          </cell>
          <cell r="E584">
            <v>1</v>
          </cell>
          <cell r="F584" t="str">
            <v>Schoonmaak CAO</v>
          </cell>
          <cell r="G584" t="str">
            <v>B2</v>
          </cell>
          <cell r="H584">
            <v>22</v>
          </cell>
          <cell r="I584">
            <v>11.13</v>
          </cell>
          <cell r="J584" t="str">
            <v/>
          </cell>
          <cell r="K584" t="str">
            <v/>
          </cell>
        </row>
        <row r="585">
          <cell r="A585">
            <v>10353</v>
          </cell>
          <cell r="B585" t="str">
            <v>W.S.R. Stenders</v>
          </cell>
          <cell r="C585" t="str">
            <v>X011</v>
          </cell>
          <cell r="D585" t="str">
            <v>MEDEW. ALGEMEEN SCHOONMAAKONDERHOUD I</v>
          </cell>
          <cell r="E585">
            <v>1</v>
          </cell>
          <cell r="F585" t="str">
            <v>Schoonmaak CAO</v>
          </cell>
          <cell r="G585" t="str">
            <v>B2</v>
          </cell>
          <cell r="H585">
            <v>22</v>
          </cell>
          <cell r="I585">
            <v>11.13</v>
          </cell>
          <cell r="J585" t="str">
            <v/>
          </cell>
          <cell r="K585" t="str">
            <v/>
          </cell>
        </row>
        <row r="586">
          <cell r="A586">
            <v>10354</v>
          </cell>
          <cell r="B586" t="str">
            <v>N. Driouch</v>
          </cell>
          <cell r="C586" t="str">
            <v>X011</v>
          </cell>
          <cell r="D586" t="str">
            <v>MEDEW. ALGEMEEN SCHOONMAAKONDERHOUD I</v>
          </cell>
          <cell r="E586">
            <v>1</v>
          </cell>
          <cell r="F586" t="str">
            <v>Schoonmaak CAO</v>
          </cell>
          <cell r="G586" t="str">
            <v>B2</v>
          </cell>
          <cell r="H586">
            <v>22</v>
          </cell>
          <cell r="I586">
            <v>11.13</v>
          </cell>
          <cell r="J586" t="str">
            <v/>
          </cell>
          <cell r="K586" t="str">
            <v/>
          </cell>
        </row>
        <row r="587">
          <cell r="A587">
            <v>10355</v>
          </cell>
          <cell r="B587" t="str">
            <v>G.J.C. Reuters</v>
          </cell>
          <cell r="C587" t="str">
            <v>X011</v>
          </cell>
          <cell r="D587" t="str">
            <v>MEDEW. ALGEMEEN SCHOONMAAKONDERHOUD I</v>
          </cell>
          <cell r="E587">
            <v>1</v>
          </cell>
          <cell r="F587" t="str">
            <v>Schoonmaak CAO</v>
          </cell>
          <cell r="G587" t="str">
            <v>B2</v>
          </cell>
          <cell r="H587">
            <v>19</v>
          </cell>
          <cell r="I587">
            <v>7.23</v>
          </cell>
          <cell r="J587" t="str">
            <v/>
          </cell>
          <cell r="K587" t="str">
            <v/>
          </cell>
        </row>
        <row r="588">
          <cell r="A588">
            <v>10356</v>
          </cell>
          <cell r="B588" t="str">
            <v>J.D. Grims - Kuijpers</v>
          </cell>
          <cell r="C588" t="str">
            <v>X011</v>
          </cell>
          <cell r="D588" t="str">
            <v>MEDEW. ALGEMEEN SCHOONMAAKONDERHOUD I</v>
          </cell>
          <cell r="E588">
            <v>1</v>
          </cell>
          <cell r="F588" t="str">
            <v>Schoonmaak CAO</v>
          </cell>
          <cell r="G588" t="str">
            <v>B2</v>
          </cell>
          <cell r="H588">
            <v>22</v>
          </cell>
          <cell r="I588">
            <v>11.13</v>
          </cell>
          <cell r="J588" t="str">
            <v/>
          </cell>
          <cell r="K588" t="str">
            <v/>
          </cell>
        </row>
        <row r="589">
          <cell r="A589">
            <v>10360</v>
          </cell>
          <cell r="B589" t="str">
            <v>H. Magtouf</v>
          </cell>
          <cell r="C589" t="str">
            <v>X011</v>
          </cell>
          <cell r="D589" t="str">
            <v>MEDEW. ALGEMEEN SCHOONMAAKONDERHOUD I</v>
          </cell>
          <cell r="E589">
            <v>1</v>
          </cell>
          <cell r="F589" t="str">
            <v>Schoonmaak CAO</v>
          </cell>
          <cell r="G589" t="str">
            <v>B2</v>
          </cell>
          <cell r="H589">
            <v>22</v>
          </cell>
          <cell r="I589">
            <v>11.13</v>
          </cell>
          <cell r="J589" t="str">
            <v/>
          </cell>
          <cell r="K589" t="str">
            <v/>
          </cell>
        </row>
        <row r="590">
          <cell r="A590">
            <v>10361</v>
          </cell>
          <cell r="B590" t="str">
            <v>S.H.B. Geysels</v>
          </cell>
          <cell r="C590" t="str">
            <v>X011</v>
          </cell>
          <cell r="D590" t="str">
            <v>MEDEW. ALGEMEEN SCHOONMAAKONDERHOUD I</v>
          </cell>
          <cell r="E590">
            <v>1</v>
          </cell>
          <cell r="F590" t="str">
            <v>Schoonmaak CAO</v>
          </cell>
          <cell r="G590" t="str">
            <v>B2</v>
          </cell>
          <cell r="H590">
            <v>22</v>
          </cell>
          <cell r="I590">
            <v>11.13</v>
          </cell>
          <cell r="J590" t="str">
            <v/>
          </cell>
          <cell r="K590" t="str">
            <v/>
          </cell>
        </row>
        <row r="591">
          <cell r="A591">
            <v>10362</v>
          </cell>
          <cell r="B591" t="str">
            <v>A.J. Kool - Leenders</v>
          </cell>
          <cell r="C591" t="str">
            <v>X011</v>
          </cell>
          <cell r="D591" t="str">
            <v>MEDEW. ALGEMEEN SCHOONMAAKONDERHOUD I</v>
          </cell>
          <cell r="E591">
            <v>1</v>
          </cell>
          <cell r="F591" t="str">
            <v>Schoonmaak CAO</v>
          </cell>
          <cell r="G591" t="str">
            <v>B2</v>
          </cell>
          <cell r="H591">
            <v>22</v>
          </cell>
          <cell r="I591">
            <v>11.13</v>
          </cell>
          <cell r="J591" t="str">
            <v/>
          </cell>
          <cell r="K591" t="str">
            <v/>
          </cell>
        </row>
        <row r="592">
          <cell r="A592">
            <v>10363</v>
          </cell>
          <cell r="B592" t="str">
            <v>B. Houwers - Coort</v>
          </cell>
          <cell r="C592" t="str">
            <v>X011</v>
          </cell>
          <cell r="D592" t="str">
            <v>MEDEW. ALGEMEEN SCHOONMAAKONDERHOUD I</v>
          </cell>
          <cell r="E592">
            <v>1</v>
          </cell>
          <cell r="F592" t="str">
            <v>Schoonmaak CAO</v>
          </cell>
          <cell r="G592" t="str">
            <v>B2</v>
          </cell>
          <cell r="H592">
            <v>22</v>
          </cell>
          <cell r="I592">
            <v>11.13</v>
          </cell>
          <cell r="J592" t="str">
            <v/>
          </cell>
          <cell r="K592" t="str">
            <v/>
          </cell>
        </row>
        <row r="593">
          <cell r="A593">
            <v>10364</v>
          </cell>
          <cell r="B593" t="str">
            <v>E.A. Smulders</v>
          </cell>
          <cell r="C593" t="str">
            <v>X011</v>
          </cell>
          <cell r="D593" t="str">
            <v>MEDEW. ALGEMEEN SCHOONMAAKONDERHOUD I</v>
          </cell>
          <cell r="E593">
            <v>1</v>
          </cell>
          <cell r="F593" t="str">
            <v>Schoonmaak CAO</v>
          </cell>
          <cell r="G593" t="str">
            <v>B2</v>
          </cell>
          <cell r="H593">
            <v>22</v>
          </cell>
          <cell r="I593">
            <v>11.13</v>
          </cell>
          <cell r="J593" t="str">
            <v/>
          </cell>
          <cell r="K593" t="str">
            <v/>
          </cell>
        </row>
        <row r="594">
          <cell r="A594">
            <v>10365</v>
          </cell>
          <cell r="B594" t="str">
            <v>W.C.J. Dubois</v>
          </cell>
          <cell r="C594" t="str">
            <v>X011</v>
          </cell>
          <cell r="D594" t="str">
            <v>MEDEW. ALGEMEEN SCHOONMAAKONDERHOUD I</v>
          </cell>
          <cell r="E594">
            <v>1</v>
          </cell>
          <cell r="F594" t="str">
            <v>Schoonmaak CAO</v>
          </cell>
          <cell r="G594" t="str">
            <v>B2</v>
          </cell>
          <cell r="H594">
            <v>22</v>
          </cell>
          <cell r="I594">
            <v>11.13</v>
          </cell>
          <cell r="J594" t="str">
            <v/>
          </cell>
          <cell r="K594" t="str">
            <v/>
          </cell>
        </row>
        <row r="595">
          <cell r="A595">
            <v>10366</v>
          </cell>
          <cell r="B595" t="str">
            <v>C. Katukulu</v>
          </cell>
          <cell r="C595" t="str">
            <v>X011</v>
          </cell>
          <cell r="D595" t="str">
            <v>MEDEW. ALGEMEEN SCHOONMAAKONDERHOUD I</v>
          </cell>
          <cell r="E595">
            <v>1</v>
          </cell>
          <cell r="F595" t="str">
            <v>Schoonmaak CAO</v>
          </cell>
          <cell r="G595" t="str">
            <v>B2</v>
          </cell>
          <cell r="H595">
            <v>22</v>
          </cell>
          <cell r="I595">
            <v>11.13</v>
          </cell>
          <cell r="J595" t="str">
            <v/>
          </cell>
          <cell r="K595" t="str">
            <v/>
          </cell>
        </row>
        <row r="596">
          <cell r="A596">
            <v>10367</v>
          </cell>
          <cell r="B596" t="str">
            <v>D.E.H. Goris</v>
          </cell>
          <cell r="C596" t="str">
            <v>X011</v>
          </cell>
          <cell r="D596" t="str">
            <v>MEDEW. ALGEMEEN SCHOONMAAKONDERHOUD I</v>
          </cell>
          <cell r="E596">
            <v>1</v>
          </cell>
          <cell r="F596" t="str">
            <v>Schoonmaak CAO</v>
          </cell>
          <cell r="G596" t="str">
            <v>B2</v>
          </cell>
          <cell r="H596">
            <v>19</v>
          </cell>
          <cell r="I596">
            <v>7.23</v>
          </cell>
          <cell r="J596" t="str">
            <v/>
          </cell>
          <cell r="K596" t="str">
            <v/>
          </cell>
        </row>
        <row r="597">
          <cell r="A597">
            <v>10368</v>
          </cell>
          <cell r="B597" t="str">
            <v>L. Koudan - Benali</v>
          </cell>
          <cell r="C597" t="str">
            <v>X011</v>
          </cell>
          <cell r="D597" t="str">
            <v>MEDEW. ALGEMEEN SCHOONMAAKONDERHOUD I</v>
          </cell>
          <cell r="E597">
            <v>1</v>
          </cell>
          <cell r="F597" t="str">
            <v>Schoonmaak CAO</v>
          </cell>
          <cell r="G597" t="str">
            <v>B2</v>
          </cell>
          <cell r="H597">
            <v>22</v>
          </cell>
          <cell r="I597">
            <v>11.13</v>
          </cell>
          <cell r="J597" t="str">
            <v/>
          </cell>
          <cell r="K597" t="str">
            <v/>
          </cell>
        </row>
        <row r="598">
          <cell r="A598">
            <v>10369</v>
          </cell>
          <cell r="B598" t="str">
            <v>D.J.A.M. Schaakxs - Houwers</v>
          </cell>
          <cell r="C598" t="str">
            <v>X011</v>
          </cell>
          <cell r="D598" t="str">
            <v>MEDEW. ALGEMEEN SCHOONMAAKONDERHOUD I</v>
          </cell>
          <cell r="E598">
            <v>1</v>
          </cell>
          <cell r="F598" t="str">
            <v>Schoonmaak CAO</v>
          </cell>
          <cell r="G598" t="str">
            <v>B2</v>
          </cell>
          <cell r="H598">
            <v>22</v>
          </cell>
          <cell r="I598">
            <v>11.13</v>
          </cell>
          <cell r="J598" t="str">
            <v/>
          </cell>
          <cell r="K598" t="str">
            <v/>
          </cell>
        </row>
        <row r="599">
          <cell r="A599">
            <v>10371</v>
          </cell>
          <cell r="B599" t="str">
            <v>D.C.J. Verboeket</v>
          </cell>
          <cell r="C599" t="str">
            <v>X011</v>
          </cell>
          <cell r="D599" t="str">
            <v>MEDEW. ALGEMEEN SCHOONMAAKONDERHOUD I</v>
          </cell>
          <cell r="E599">
            <v>1</v>
          </cell>
          <cell r="F599" t="str">
            <v>Schoonmaak CAO</v>
          </cell>
          <cell r="G599" t="str">
            <v>B2</v>
          </cell>
          <cell r="H599">
            <v>22</v>
          </cell>
          <cell r="I599">
            <v>11.13</v>
          </cell>
          <cell r="J599" t="str">
            <v/>
          </cell>
          <cell r="K599" t="str">
            <v/>
          </cell>
        </row>
        <row r="600">
          <cell r="A600">
            <v>10372</v>
          </cell>
          <cell r="B600" t="str">
            <v>F. Loukili</v>
          </cell>
          <cell r="C600" t="str">
            <v>X011</v>
          </cell>
          <cell r="D600" t="str">
            <v>MEDEW. ALGEMEEN SCHOONMAAKONDERHOUD I</v>
          </cell>
          <cell r="E600">
            <v>1</v>
          </cell>
          <cell r="F600" t="str">
            <v>Schoonmaak CAO</v>
          </cell>
          <cell r="G600" t="str">
            <v>B2</v>
          </cell>
          <cell r="H600">
            <v>22</v>
          </cell>
          <cell r="I600">
            <v>11.13</v>
          </cell>
          <cell r="J600" t="str">
            <v/>
          </cell>
          <cell r="K600" t="str">
            <v/>
          </cell>
        </row>
        <row r="601">
          <cell r="A601">
            <v>10374</v>
          </cell>
          <cell r="B601" t="str">
            <v>F.J.M. Voncken</v>
          </cell>
          <cell r="C601" t="str">
            <v>X011</v>
          </cell>
          <cell r="D601" t="str">
            <v>MEDEW. ALGEMEEN SCHOONMAAKONDERHOUD I</v>
          </cell>
          <cell r="E601">
            <v>1</v>
          </cell>
          <cell r="F601" t="str">
            <v>Schoonmaak CAO</v>
          </cell>
          <cell r="G601" t="str">
            <v>B2</v>
          </cell>
          <cell r="H601">
            <v>22</v>
          </cell>
          <cell r="I601">
            <v>11.13</v>
          </cell>
          <cell r="J601" t="str">
            <v/>
          </cell>
          <cell r="K601" t="str">
            <v/>
          </cell>
        </row>
        <row r="602">
          <cell r="A602">
            <v>10375</v>
          </cell>
          <cell r="B602" t="str">
            <v>B. Kreussler</v>
          </cell>
          <cell r="C602" t="str">
            <v>X011</v>
          </cell>
          <cell r="D602" t="str">
            <v>MEDEW. ALGEMEEN SCHOONMAAKONDERHOUD I</v>
          </cell>
          <cell r="E602">
            <v>1</v>
          </cell>
          <cell r="F602" t="str">
            <v>Schoonmaak CAO</v>
          </cell>
          <cell r="G602" t="str">
            <v>B2</v>
          </cell>
          <cell r="H602">
            <v>22</v>
          </cell>
          <cell r="I602">
            <v>11.13</v>
          </cell>
          <cell r="J602" t="str">
            <v/>
          </cell>
          <cell r="K602" t="str">
            <v/>
          </cell>
        </row>
        <row r="603">
          <cell r="A603">
            <v>10376</v>
          </cell>
          <cell r="B603" t="str">
            <v>C.J. Stheins - Cerfonteijn</v>
          </cell>
          <cell r="C603" t="str">
            <v>X011</v>
          </cell>
          <cell r="D603" t="str">
            <v>MEDEW. ALGEMEEN SCHOONMAAKONDERHOUD I</v>
          </cell>
          <cell r="E603">
            <v>1</v>
          </cell>
          <cell r="F603" t="str">
            <v>Schoonmaak CAO</v>
          </cell>
          <cell r="G603" t="str">
            <v>B2</v>
          </cell>
          <cell r="H603">
            <v>90</v>
          </cell>
          <cell r="I603">
            <v>11.46</v>
          </cell>
          <cell r="J603">
            <v>0.02</v>
          </cell>
          <cell r="K603" t="str">
            <v/>
          </cell>
        </row>
        <row r="604">
          <cell r="A604">
            <v>10377</v>
          </cell>
          <cell r="B604" t="str">
            <v>K. Zahoum</v>
          </cell>
          <cell r="C604" t="str">
            <v>X011</v>
          </cell>
          <cell r="D604" t="str">
            <v>MEDEW. ALGEMEEN SCHOONMAAKONDERHOUD I</v>
          </cell>
          <cell r="E604">
            <v>1</v>
          </cell>
          <cell r="F604" t="str">
            <v>Schoonmaak CAO</v>
          </cell>
          <cell r="G604" t="str">
            <v>B2</v>
          </cell>
          <cell r="H604">
            <v>90</v>
          </cell>
          <cell r="I604">
            <v>11.46</v>
          </cell>
          <cell r="J604" t="str">
            <v/>
          </cell>
          <cell r="K604" t="str">
            <v/>
          </cell>
        </row>
        <row r="605">
          <cell r="A605">
            <v>10378</v>
          </cell>
          <cell r="B605" t="str">
            <v>D. Jongen - La Magna</v>
          </cell>
          <cell r="C605" t="str">
            <v>X011</v>
          </cell>
          <cell r="D605" t="str">
            <v>MEDEW. ALGEMEEN SCHOONMAAKONDERHOUD I</v>
          </cell>
          <cell r="E605">
            <v>1</v>
          </cell>
          <cell r="F605" t="str">
            <v>Schoonmaak CAO</v>
          </cell>
          <cell r="G605" t="str">
            <v>B2</v>
          </cell>
          <cell r="H605">
            <v>90</v>
          </cell>
          <cell r="I605">
            <v>11.46</v>
          </cell>
          <cell r="J605">
            <v>0.09</v>
          </cell>
          <cell r="K605" t="str">
            <v/>
          </cell>
        </row>
        <row r="606">
          <cell r="A606">
            <v>10379</v>
          </cell>
          <cell r="B606" t="str">
            <v>J.G.M.W. Rosier</v>
          </cell>
          <cell r="C606" t="str">
            <v>X011</v>
          </cell>
          <cell r="D606" t="str">
            <v>MEDEW. ALGEMEEN SCHOONMAAKONDERHOUD I</v>
          </cell>
          <cell r="E606">
            <v>1</v>
          </cell>
          <cell r="F606" t="str">
            <v>Schoonmaak CAO</v>
          </cell>
          <cell r="G606" t="str">
            <v>B2</v>
          </cell>
          <cell r="H606">
            <v>90</v>
          </cell>
          <cell r="I606">
            <v>11.46</v>
          </cell>
          <cell r="J606" t="str">
            <v/>
          </cell>
          <cell r="K606" t="str">
            <v/>
          </cell>
        </row>
        <row r="607">
          <cell r="A607">
            <v>10380</v>
          </cell>
          <cell r="B607" t="str">
            <v>I.F. Zimmerman - Doran</v>
          </cell>
          <cell r="C607" t="str">
            <v>X011</v>
          </cell>
          <cell r="D607" t="str">
            <v>MEDEW. ALGEMEEN SCHOONMAAKONDERHOUD I</v>
          </cell>
          <cell r="E607">
            <v>1</v>
          </cell>
          <cell r="F607" t="str">
            <v>Schoonmaak CAO</v>
          </cell>
          <cell r="G607" t="str">
            <v>B2</v>
          </cell>
          <cell r="H607">
            <v>22</v>
          </cell>
          <cell r="I607">
            <v>11.13</v>
          </cell>
          <cell r="J607" t="str">
            <v/>
          </cell>
          <cell r="K607" t="str">
            <v/>
          </cell>
        </row>
        <row r="608">
          <cell r="A608">
            <v>10381</v>
          </cell>
          <cell r="B608" t="str">
            <v>K. Diallo</v>
          </cell>
          <cell r="C608" t="str">
            <v>X011</v>
          </cell>
          <cell r="D608" t="str">
            <v>MEDEW. ALGEMEEN SCHOONMAAKONDERHOUD I</v>
          </cell>
          <cell r="E608">
            <v>1</v>
          </cell>
          <cell r="F608" t="str">
            <v>Schoonmaak CAO</v>
          </cell>
          <cell r="G608" t="str">
            <v>B2</v>
          </cell>
          <cell r="H608">
            <v>22</v>
          </cell>
          <cell r="I608">
            <v>11.13</v>
          </cell>
          <cell r="J608" t="str">
            <v/>
          </cell>
          <cell r="K608" t="str">
            <v/>
          </cell>
        </row>
        <row r="609">
          <cell r="A609">
            <v>10382</v>
          </cell>
          <cell r="B609" t="str">
            <v>M.H.F. Reul</v>
          </cell>
          <cell r="C609" t="str">
            <v>X011</v>
          </cell>
          <cell r="D609" t="str">
            <v>MEDEW. ALGEMEEN SCHOONMAAKONDERHOUD I</v>
          </cell>
          <cell r="E609">
            <v>1</v>
          </cell>
          <cell r="F609" t="str">
            <v>Schoonmaak CAO</v>
          </cell>
          <cell r="G609" t="str">
            <v>B2</v>
          </cell>
          <cell r="H609">
            <v>22</v>
          </cell>
          <cell r="I609">
            <v>11.13</v>
          </cell>
          <cell r="J609" t="str">
            <v/>
          </cell>
          <cell r="K609" t="str">
            <v/>
          </cell>
        </row>
        <row r="610">
          <cell r="A610">
            <v>10383</v>
          </cell>
          <cell r="B610" t="str">
            <v>A.W.M. Thomissen</v>
          </cell>
          <cell r="C610" t="str">
            <v>X011</v>
          </cell>
          <cell r="D610" t="str">
            <v>MEDEW. ALGEMEEN SCHOONMAAKONDERHOUD I</v>
          </cell>
          <cell r="E610">
            <v>1</v>
          </cell>
          <cell r="F610" t="str">
            <v>Schoonmaak CAO</v>
          </cell>
          <cell r="G610" t="str">
            <v>B2</v>
          </cell>
          <cell r="H610">
            <v>22</v>
          </cell>
          <cell r="I610">
            <v>11.13</v>
          </cell>
          <cell r="J610" t="str">
            <v/>
          </cell>
          <cell r="K610" t="str">
            <v/>
          </cell>
        </row>
        <row r="611">
          <cell r="A611">
            <v>10384</v>
          </cell>
          <cell r="B611" t="str">
            <v>Z. Dahibi</v>
          </cell>
          <cell r="C611" t="str">
            <v>X011</v>
          </cell>
          <cell r="D611" t="str">
            <v>MEDEW. ALGEMEEN SCHOONMAAKONDERHOUD I</v>
          </cell>
          <cell r="E611">
            <v>1</v>
          </cell>
          <cell r="F611" t="str">
            <v>Schoonmaak CAO</v>
          </cell>
          <cell r="G611" t="str">
            <v>B2</v>
          </cell>
          <cell r="H611">
            <v>90</v>
          </cell>
          <cell r="I611">
            <v>11.46</v>
          </cell>
          <cell r="J611" t="str">
            <v/>
          </cell>
          <cell r="K611" t="str">
            <v/>
          </cell>
        </row>
        <row r="612">
          <cell r="A612">
            <v>10385</v>
          </cell>
          <cell r="B612" t="str">
            <v>K. Krishnadewi Susilowati</v>
          </cell>
          <cell r="C612" t="str">
            <v>X011</v>
          </cell>
          <cell r="D612" t="str">
            <v>MEDEW. ALGEMEEN SCHOONMAAKONDERHOUD I</v>
          </cell>
          <cell r="E612">
            <v>1</v>
          </cell>
          <cell r="F612" t="str">
            <v>Schoonmaak CAO</v>
          </cell>
          <cell r="G612" t="str">
            <v>B2</v>
          </cell>
          <cell r="H612">
            <v>90</v>
          </cell>
          <cell r="I612">
            <v>11.46</v>
          </cell>
          <cell r="J612" t="str">
            <v/>
          </cell>
          <cell r="K612" t="str">
            <v/>
          </cell>
        </row>
        <row r="613">
          <cell r="A613">
            <v>10386</v>
          </cell>
          <cell r="B613" t="str">
            <v>G.A.Y. Gijzen - Renes</v>
          </cell>
          <cell r="C613" t="str">
            <v>X011</v>
          </cell>
          <cell r="D613" t="str">
            <v>MEDEW. ALGEMEEN SCHOONMAAKONDERHOUD I</v>
          </cell>
          <cell r="E613">
            <v>1</v>
          </cell>
          <cell r="F613" t="str">
            <v>Schoonmaak CAO</v>
          </cell>
          <cell r="G613" t="str">
            <v>B2</v>
          </cell>
          <cell r="H613">
            <v>22</v>
          </cell>
          <cell r="I613">
            <v>11.13</v>
          </cell>
          <cell r="J613" t="str">
            <v/>
          </cell>
          <cell r="K613" t="str">
            <v/>
          </cell>
        </row>
        <row r="614">
          <cell r="A614">
            <v>10387</v>
          </cell>
          <cell r="B614" t="str">
            <v>M.M.W. Doda - Stevens</v>
          </cell>
          <cell r="C614" t="str">
            <v>X011</v>
          </cell>
          <cell r="D614" t="str">
            <v>MEDEW. ALGEMEEN SCHOONMAAKONDERHOUD I</v>
          </cell>
          <cell r="E614">
            <v>1</v>
          </cell>
          <cell r="F614" t="str">
            <v>Schoonmaak CAO</v>
          </cell>
          <cell r="G614" t="str">
            <v>B2</v>
          </cell>
          <cell r="H614">
            <v>22</v>
          </cell>
          <cell r="I614">
            <v>11.13</v>
          </cell>
          <cell r="J614" t="str">
            <v/>
          </cell>
          <cell r="K614" t="str">
            <v/>
          </cell>
        </row>
        <row r="615">
          <cell r="A615">
            <v>10388</v>
          </cell>
          <cell r="B615" t="str">
            <v>R.H.J. Smith</v>
          </cell>
          <cell r="C615" t="str">
            <v>X011</v>
          </cell>
          <cell r="D615" t="str">
            <v>MEDEW. ALGEMEEN SCHOONMAAKONDERHOUD I</v>
          </cell>
          <cell r="E615">
            <v>1</v>
          </cell>
          <cell r="F615" t="str">
            <v>Schoonmaak CAO</v>
          </cell>
          <cell r="G615" t="str">
            <v>B2</v>
          </cell>
          <cell r="H615">
            <v>22</v>
          </cell>
          <cell r="I615">
            <v>11.13</v>
          </cell>
          <cell r="J615" t="str">
            <v/>
          </cell>
          <cell r="K615" t="str">
            <v/>
          </cell>
        </row>
        <row r="616">
          <cell r="A616">
            <v>10389</v>
          </cell>
          <cell r="B616" t="str">
            <v>F. Handels</v>
          </cell>
          <cell r="C616" t="str">
            <v>X011</v>
          </cell>
          <cell r="D616" t="str">
            <v>MEDEW. ALGEMEEN SCHOONMAAKONDERHOUD I</v>
          </cell>
          <cell r="E616">
            <v>1</v>
          </cell>
          <cell r="F616" t="str">
            <v>Schoonmaak CAO</v>
          </cell>
          <cell r="G616" t="str">
            <v>B2</v>
          </cell>
          <cell r="H616">
            <v>20</v>
          </cell>
          <cell r="I616">
            <v>8.35</v>
          </cell>
          <cell r="J616" t="str">
            <v/>
          </cell>
          <cell r="K616" t="str">
            <v/>
          </cell>
        </row>
        <row r="617">
          <cell r="A617">
            <v>10391</v>
          </cell>
          <cell r="B617" t="str">
            <v>R.E.J.M. Kleintjens</v>
          </cell>
          <cell r="C617" t="str">
            <v>X121</v>
          </cell>
          <cell r="D617" t="str">
            <v>OBJECTLEIDER AMBULANT ALG. SCHOONM I</v>
          </cell>
          <cell r="E617">
            <v>3</v>
          </cell>
          <cell r="F617" t="str">
            <v>Schoonmaak CAO</v>
          </cell>
          <cell r="G617" t="str">
            <v>B6</v>
          </cell>
          <cell r="H617">
            <v>22</v>
          </cell>
          <cell r="I617">
            <v>13.4</v>
          </cell>
          <cell r="J617" t="str">
            <v/>
          </cell>
          <cell r="K617">
            <v>0.5</v>
          </cell>
        </row>
        <row r="618">
          <cell r="A618">
            <v>10392</v>
          </cell>
          <cell r="B618" t="str">
            <v>L.A.J. Krete</v>
          </cell>
          <cell r="C618" t="str">
            <v>X011</v>
          </cell>
          <cell r="D618" t="str">
            <v>MEDEW. ALGEMEEN SCHOONMAAKONDERHOUD I</v>
          </cell>
          <cell r="E618">
            <v>1</v>
          </cell>
          <cell r="F618" t="str">
            <v>Schoonmaak CAO</v>
          </cell>
          <cell r="G618" t="str">
            <v>B2</v>
          </cell>
          <cell r="H618">
            <v>22</v>
          </cell>
          <cell r="I618">
            <v>11.13</v>
          </cell>
          <cell r="J618" t="str">
            <v/>
          </cell>
          <cell r="K618" t="str">
            <v/>
          </cell>
        </row>
        <row r="619">
          <cell r="A619">
            <v>10393</v>
          </cell>
          <cell r="B619" t="str">
            <v>M.M.T. Vroegop</v>
          </cell>
          <cell r="C619" t="str">
            <v>X011</v>
          </cell>
          <cell r="D619" t="str">
            <v>MEDEW. ALGEMEEN SCHOONMAAKONDERHOUD I</v>
          </cell>
          <cell r="E619">
            <v>1</v>
          </cell>
          <cell r="F619" t="str">
            <v>Schoonmaak CAO</v>
          </cell>
          <cell r="G619" t="str">
            <v>B2</v>
          </cell>
          <cell r="H619">
            <v>22</v>
          </cell>
          <cell r="I619">
            <v>11.13</v>
          </cell>
          <cell r="J619" t="str">
            <v/>
          </cell>
          <cell r="K619" t="str">
            <v/>
          </cell>
        </row>
        <row r="620">
          <cell r="A620">
            <v>10395</v>
          </cell>
          <cell r="B620" t="str">
            <v>M.H. Kroon - Minartz</v>
          </cell>
          <cell r="C620" t="str">
            <v>X011</v>
          </cell>
          <cell r="D620" t="str">
            <v>MEDEW. ALGEMEEN SCHOONMAAKONDERHOUD I</v>
          </cell>
          <cell r="E620">
            <v>1</v>
          </cell>
          <cell r="F620" t="str">
            <v>Schoonmaak CAO</v>
          </cell>
          <cell r="G620" t="str">
            <v>B2</v>
          </cell>
          <cell r="H620">
            <v>90</v>
          </cell>
          <cell r="I620">
            <v>11.46</v>
          </cell>
          <cell r="J620" t="str">
            <v/>
          </cell>
          <cell r="K620" t="str">
            <v/>
          </cell>
        </row>
        <row r="621">
          <cell r="A621">
            <v>10397</v>
          </cell>
          <cell r="B621" t="str">
            <v>M.E.W. Driessen - Conraads</v>
          </cell>
          <cell r="C621" t="str">
            <v>X011</v>
          </cell>
          <cell r="D621" t="str">
            <v>MEDEW. ALGEMEEN SCHOONMAAKONDERHOUD I</v>
          </cell>
          <cell r="E621">
            <v>1</v>
          </cell>
          <cell r="F621" t="str">
            <v>Schoonmaak CAO</v>
          </cell>
          <cell r="G621" t="str">
            <v>B2</v>
          </cell>
          <cell r="H621">
            <v>90</v>
          </cell>
          <cell r="I621">
            <v>11.46</v>
          </cell>
          <cell r="J621">
            <v>0.02</v>
          </cell>
          <cell r="K621" t="str">
            <v/>
          </cell>
        </row>
        <row r="622">
          <cell r="A622">
            <v>10399</v>
          </cell>
          <cell r="B622" t="str">
            <v>M.C. Ritterbex - Scheffer</v>
          </cell>
          <cell r="C622" t="str">
            <v>X011</v>
          </cell>
          <cell r="D622" t="str">
            <v>MEDEW. ALGEMEEN SCHOONMAAKONDERHOUD I</v>
          </cell>
          <cell r="E622">
            <v>1</v>
          </cell>
          <cell r="F622" t="str">
            <v>Schoonmaak CAO</v>
          </cell>
          <cell r="G622" t="str">
            <v>B2</v>
          </cell>
          <cell r="H622">
            <v>22</v>
          </cell>
          <cell r="I622">
            <v>11.13</v>
          </cell>
          <cell r="J622" t="str">
            <v/>
          </cell>
          <cell r="K622" t="str">
            <v/>
          </cell>
        </row>
        <row r="623">
          <cell r="A623">
            <v>10401</v>
          </cell>
          <cell r="B623" t="str">
            <v>C.A.J.H. Huydts</v>
          </cell>
          <cell r="C623" t="str">
            <v>X041</v>
          </cell>
          <cell r="D623" t="str">
            <v>VOORWERKER ALGEMEEN SCHOONMAAKONDERH. I</v>
          </cell>
          <cell r="E623">
            <v>2</v>
          </cell>
          <cell r="F623" t="str">
            <v>Schoonmaak CAO</v>
          </cell>
          <cell r="G623" t="str">
            <v>B4</v>
          </cell>
          <cell r="H623">
            <v>22</v>
          </cell>
          <cell r="I623">
            <v>12.27</v>
          </cell>
          <cell r="J623" t="str">
            <v/>
          </cell>
          <cell r="K623" t="str">
            <v/>
          </cell>
        </row>
        <row r="624">
          <cell r="A624">
            <v>10402</v>
          </cell>
          <cell r="B624" t="str">
            <v>A. Baeyens</v>
          </cell>
          <cell r="C624" t="str">
            <v>X011</v>
          </cell>
          <cell r="D624" t="str">
            <v>MEDEW. ALGEMEEN SCHOONMAAKONDERHOUD I</v>
          </cell>
          <cell r="E624">
            <v>1</v>
          </cell>
          <cell r="F624" t="str">
            <v>Schoonmaak CAO</v>
          </cell>
          <cell r="G624" t="str">
            <v>B2</v>
          </cell>
          <cell r="H624">
            <v>22</v>
          </cell>
          <cell r="I624">
            <v>11.13</v>
          </cell>
          <cell r="J624" t="str">
            <v/>
          </cell>
          <cell r="K624" t="str">
            <v/>
          </cell>
        </row>
        <row r="625">
          <cell r="A625">
            <v>10403</v>
          </cell>
          <cell r="B625" t="str">
            <v>C. Quaedvlieg</v>
          </cell>
          <cell r="C625" t="str">
            <v>X011</v>
          </cell>
          <cell r="D625" t="str">
            <v>MEDEW. ALGEMEEN SCHOONMAAKONDERHOUD I</v>
          </cell>
          <cell r="E625">
            <v>1</v>
          </cell>
          <cell r="F625" t="str">
            <v>Schoonmaak CAO</v>
          </cell>
          <cell r="G625" t="str">
            <v>B2</v>
          </cell>
          <cell r="H625">
            <v>22</v>
          </cell>
          <cell r="I625">
            <v>11.13</v>
          </cell>
          <cell r="J625" t="str">
            <v/>
          </cell>
          <cell r="K625" t="str">
            <v/>
          </cell>
        </row>
        <row r="626">
          <cell r="A626">
            <v>10404</v>
          </cell>
          <cell r="B626" t="str">
            <v>E.S.J. Smeets - Kusters</v>
          </cell>
          <cell r="C626" t="str">
            <v>X011</v>
          </cell>
          <cell r="D626" t="str">
            <v>MEDEW. ALGEMEEN SCHOONMAAKONDERHOUD I</v>
          </cell>
          <cell r="E626">
            <v>1</v>
          </cell>
          <cell r="F626" t="str">
            <v>Schoonmaak CAO</v>
          </cell>
          <cell r="G626" t="str">
            <v>B2</v>
          </cell>
          <cell r="H626">
            <v>22</v>
          </cell>
          <cell r="I626">
            <v>11.13</v>
          </cell>
          <cell r="J626" t="str">
            <v/>
          </cell>
          <cell r="K626" t="str">
            <v/>
          </cell>
        </row>
        <row r="627">
          <cell r="A627">
            <v>10405</v>
          </cell>
          <cell r="B627" t="str">
            <v>I.H.J.M. Versteegen - Wijnen</v>
          </cell>
          <cell r="C627" t="str">
            <v>X011</v>
          </cell>
          <cell r="D627" t="str">
            <v>MEDEW. ALGEMEEN SCHOONMAAKONDERHOUD I</v>
          </cell>
          <cell r="E627">
            <v>1</v>
          </cell>
          <cell r="F627" t="str">
            <v>Schoonmaak CAO</v>
          </cell>
          <cell r="G627" t="str">
            <v>B2</v>
          </cell>
          <cell r="H627">
            <v>22</v>
          </cell>
          <cell r="I627">
            <v>11.13</v>
          </cell>
          <cell r="J627" t="str">
            <v/>
          </cell>
          <cell r="K627" t="str">
            <v/>
          </cell>
        </row>
        <row r="628">
          <cell r="A628">
            <v>10406</v>
          </cell>
          <cell r="B628" t="str">
            <v>E.A.M.H. Bocken - Korsten</v>
          </cell>
          <cell r="C628" t="str">
            <v>X011</v>
          </cell>
          <cell r="D628" t="str">
            <v>MEDEW. ALGEMEEN SCHOONMAAKONDERHOUD I</v>
          </cell>
          <cell r="E628">
            <v>1</v>
          </cell>
          <cell r="F628" t="str">
            <v>Schoonmaak CAO</v>
          </cell>
          <cell r="G628" t="str">
            <v>B2</v>
          </cell>
          <cell r="H628">
            <v>22</v>
          </cell>
          <cell r="I628">
            <v>11.13</v>
          </cell>
          <cell r="J628" t="str">
            <v/>
          </cell>
          <cell r="K628" t="str">
            <v/>
          </cell>
        </row>
        <row r="629">
          <cell r="A629">
            <v>10408</v>
          </cell>
          <cell r="B629" t="str">
            <v>A.M.F. Zwackhalen</v>
          </cell>
          <cell r="C629" t="str">
            <v>X011</v>
          </cell>
          <cell r="D629" t="str">
            <v>MEDEW. ALGEMEEN SCHOONMAAKONDERHOUD I</v>
          </cell>
          <cell r="E629">
            <v>1</v>
          </cell>
          <cell r="F629" t="str">
            <v>Schoonmaak CAO</v>
          </cell>
          <cell r="G629" t="str">
            <v>B2</v>
          </cell>
          <cell r="H629">
            <v>22</v>
          </cell>
          <cell r="I629">
            <v>11.13</v>
          </cell>
          <cell r="J629" t="str">
            <v/>
          </cell>
          <cell r="K629" t="str">
            <v/>
          </cell>
        </row>
        <row r="630">
          <cell r="A630">
            <v>10409</v>
          </cell>
          <cell r="B630" t="str">
            <v>I.J.H. Kerkhoffs - Hoogeveen</v>
          </cell>
          <cell r="C630" t="str">
            <v>X011</v>
          </cell>
          <cell r="D630" t="str">
            <v>MEDEW. ALGEMEEN SCHOONMAAKONDERHOUD I</v>
          </cell>
          <cell r="E630">
            <v>1</v>
          </cell>
          <cell r="F630" t="str">
            <v>Schoonmaak CAO</v>
          </cell>
          <cell r="G630" t="str">
            <v>B2</v>
          </cell>
          <cell r="H630">
            <v>22</v>
          </cell>
          <cell r="I630">
            <v>11.13</v>
          </cell>
          <cell r="J630" t="str">
            <v/>
          </cell>
          <cell r="K630" t="str">
            <v/>
          </cell>
        </row>
        <row r="631">
          <cell r="A631">
            <v>10410</v>
          </cell>
          <cell r="B631" t="str">
            <v>M. Habets</v>
          </cell>
          <cell r="C631" t="str">
            <v>X011</v>
          </cell>
          <cell r="D631" t="str">
            <v>MEDEW. ALGEMEEN SCHOONMAAKONDERHOUD I</v>
          </cell>
          <cell r="E631">
            <v>1</v>
          </cell>
          <cell r="F631" t="str">
            <v>Schoonmaak CAO</v>
          </cell>
          <cell r="G631" t="str">
            <v>B2</v>
          </cell>
          <cell r="H631">
            <v>22</v>
          </cell>
          <cell r="I631">
            <v>11.13</v>
          </cell>
          <cell r="J631" t="str">
            <v/>
          </cell>
          <cell r="K631" t="str">
            <v/>
          </cell>
        </row>
        <row r="632">
          <cell r="A632">
            <v>10411</v>
          </cell>
          <cell r="B632" t="str">
            <v>N. Lurkens</v>
          </cell>
          <cell r="C632" t="str">
            <v>X011</v>
          </cell>
          <cell r="D632" t="str">
            <v>MEDEW. ALGEMEEN SCHOONMAAKONDERHOUD I</v>
          </cell>
          <cell r="E632">
            <v>1</v>
          </cell>
          <cell r="F632" t="str">
            <v>Schoonmaak CAO</v>
          </cell>
          <cell r="G632" t="str">
            <v>B2</v>
          </cell>
          <cell r="H632">
            <v>22</v>
          </cell>
          <cell r="I632">
            <v>11.13</v>
          </cell>
          <cell r="J632" t="str">
            <v/>
          </cell>
          <cell r="K632" t="str">
            <v/>
          </cell>
        </row>
        <row r="633">
          <cell r="A633">
            <v>10412</v>
          </cell>
          <cell r="B633" t="str">
            <v>E.E.J.H. Coenen</v>
          </cell>
          <cell r="C633" t="str">
            <v>X041</v>
          </cell>
          <cell r="D633" t="str">
            <v>VOORWERKER ALGEMEEN SCHOONMAAKONDERH. I</v>
          </cell>
          <cell r="E633">
            <v>2</v>
          </cell>
          <cell r="F633" t="str">
            <v>Schoonmaak CAO</v>
          </cell>
          <cell r="G633" t="str">
            <v>B4</v>
          </cell>
          <cell r="H633">
            <v>22</v>
          </cell>
          <cell r="I633">
            <v>12.27</v>
          </cell>
          <cell r="J633" t="str">
            <v/>
          </cell>
          <cell r="K633" t="str">
            <v/>
          </cell>
        </row>
        <row r="634">
          <cell r="A634">
            <v>10413</v>
          </cell>
          <cell r="B634" t="str">
            <v>W.P.L. van Noortwijk - Penris</v>
          </cell>
          <cell r="C634" t="str">
            <v>X011</v>
          </cell>
          <cell r="D634" t="str">
            <v>MEDEW. ALGEMEEN SCHOONMAAKONDERHOUD I</v>
          </cell>
          <cell r="E634">
            <v>1</v>
          </cell>
          <cell r="F634" t="str">
            <v>Schoonmaak CAO</v>
          </cell>
          <cell r="G634" t="str">
            <v>B2</v>
          </cell>
          <cell r="H634">
            <v>22</v>
          </cell>
          <cell r="I634">
            <v>11.13</v>
          </cell>
          <cell r="J634" t="str">
            <v/>
          </cell>
          <cell r="K634" t="str">
            <v/>
          </cell>
        </row>
        <row r="635">
          <cell r="A635">
            <v>10414</v>
          </cell>
          <cell r="B635" t="str">
            <v>E. Ozturk</v>
          </cell>
          <cell r="C635" t="str">
            <v>X011</v>
          </cell>
          <cell r="D635" t="str">
            <v>MEDEW. ALGEMEEN SCHOONMAAKONDERHOUD I</v>
          </cell>
          <cell r="E635">
            <v>1</v>
          </cell>
          <cell r="F635" t="str">
            <v>Schoonmaak CAO</v>
          </cell>
          <cell r="G635" t="str">
            <v>B2</v>
          </cell>
          <cell r="H635">
            <v>22</v>
          </cell>
          <cell r="I635">
            <v>11.13</v>
          </cell>
          <cell r="J635" t="str">
            <v/>
          </cell>
          <cell r="K635" t="str">
            <v/>
          </cell>
        </row>
        <row r="636">
          <cell r="A636">
            <v>10415</v>
          </cell>
          <cell r="B636" t="str">
            <v>R. Mustika</v>
          </cell>
          <cell r="C636" t="str">
            <v>X011</v>
          </cell>
          <cell r="D636" t="str">
            <v>MEDEW. ALGEMEEN SCHOONMAAKONDERHOUD I</v>
          </cell>
          <cell r="E636">
            <v>1</v>
          </cell>
          <cell r="F636" t="str">
            <v>Schoonmaak CAO</v>
          </cell>
          <cell r="G636" t="str">
            <v>B2</v>
          </cell>
          <cell r="H636">
            <v>22</v>
          </cell>
          <cell r="I636">
            <v>11.13</v>
          </cell>
          <cell r="J636" t="str">
            <v/>
          </cell>
          <cell r="K636" t="str">
            <v/>
          </cell>
        </row>
        <row r="637">
          <cell r="A637">
            <v>10416</v>
          </cell>
          <cell r="B637" t="str">
            <v>O. Ibraimovic</v>
          </cell>
          <cell r="C637" t="str">
            <v>X011</v>
          </cell>
          <cell r="D637" t="str">
            <v>MEDEW. ALGEMEEN SCHOONMAAKONDERHOUD I</v>
          </cell>
          <cell r="E637">
            <v>1</v>
          </cell>
          <cell r="F637" t="str">
            <v>Schoonmaak CAO</v>
          </cell>
          <cell r="G637" t="str">
            <v>B2</v>
          </cell>
          <cell r="H637">
            <v>22</v>
          </cell>
          <cell r="I637">
            <v>11.13</v>
          </cell>
          <cell r="J637" t="str">
            <v/>
          </cell>
          <cell r="K637" t="str">
            <v/>
          </cell>
        </row>
        <row r="638">
          <cell r="A638">
            <v>10417</v>
          </cell>
          <cell r="B638" t="str">
            <v>K.A.G. Vroemen</v>
          </cell>
          <cell r="C638" t="str">
            <v>X011</v>
          </cell>
          <cell r="D638" t="str">
            <v>MEDEW. ALGEMEEN SCHOONMAAKONDERHOUD I</v>
          </cell>
          <cell r="E638">
            <v>1</v>
          </cell>
          <cell r="F638" t="str">
            <v>Schoonmaak CAO</v>
          </cell>
          <cell r="G638" t="str">
            <v>B2</v>
          </cell>
          <cell r="H638">
            <v>22</v>
          </cell>
          <cell r="I638">
            <v>11.13</v>
          </cell>
          <cell r="J638" t="str">
            <v/>
          </cell>
          <cell r="K638" t="str">
            <v/>
          </cell>
        </row>
        <row r="639">
          <cell r="A639">
            <v>10418</v>
          </cell>
          <cell r="B639" t="str">
            <v>A.A.J. Lutgens - Bessems</v>
          </cell>
          <cell r="C639" t="str">
            <v>X011</v>
          </cell>
          <cell r="D639" t="str">
            <v>MEDEW. ALGEMEEN SCHOONMAAKONDERHOUD I</v>
          </cell>
          <cell r="E639">
            <v>1</v>
          </cell>
          <cell r="F639" t="str">
            <v>Schoonmaak CAO</v>
          </cell>
          <cell r="G639" t="str">
            <v>B2</v>
          </cell>
          <cell r="H639">
            <v>22</v>
          </cell>
          <cell r="I639">
            <v>11.13</v>
          </cell>
          <cell r="J639" t="str">
            <v/>
          </cell>
          <cell r="K639" t="str">
            <v/>
          </cell>
        </row>
        <row r="640">
          <cell r="A640">
            <v>10419</v>
          </cell>
          <cell r="B640" t="str">
            <v>S.M.M. Nievelstein</v>
          </cell>
          <cell r="C640" t="str">
            <v>X011</v>
          </cell>
          <cell r="D640" t="str">
            <v>MEDEW. ALGEMEEN SCHOONMAAKONDERHOUD I</v>
          </cell>
          <cell r="E640">
            <v>1</v>
          </cell>
          <cell r="F640" t="str">
            <v>Schoonmaak CAO</v>
          </cell>
          <cell r="G640" t="str">
            <v>B2</v>
          </cell>
          <cell r="H640">
            <v>22</v>
          </cell>
          <cell r="I640">
            <v>11.13</v>
          </cell>
          <cell r="J640" t="str">
            <v/>
          </cell>
          <cell r="K640" t="str">
            <v/>
          </cell>
        </row>
        <row r="641">
          <cell r="A641">
            <v>10420</v>
          </cell>
          <cell r="B641" t="str">
            <v>A.J.H. Peeters</v>
          </cell>
          <cell r="C641" t="str">
            <v>X011</v>
          </cell>
          <cell r="D641" t="str">
            <v>MEDEW. ALGEMEEN SCHOONMAAKONDERHOUD I</v>
          </cell>
          <cell r="E641">
            <v>1</v>
          </cell>
          <cell r="F641" t="str">
            <v>Schoonmaak CAO</v>
          </cell>
          <cell r="G641" t="str">
            <v>B2</v>
          </cell>
          <cell r="H641">
            <v>22</v>
          </cell>
          <cell r="I641">
            <v>11.13</v>
          </cell>
          <cell r="J641" t="str">
            <v/>
          </cell>
          <cell r="K641" t="str">
            <v/>
          </cell>
        </row>
        <row r="642">
          <cell r="A642">
            <v>10421</v>
          </cell>
          <cell r="B642" t="str">
            <v>S.J.G. Niks - Mohnen</v>
          </cell>
          <cell r="C642" t="str">
            <v>X203</v>
          </cell>
          <cell r="D642" t="str">
            <v>MEDEW. SCHOONMAAK ODH INDUSTRIEEL III</v>
          </cell>
          <cell r="E642">
            <v>2</v>
          </cell>
          <cell r="F642" t="str">
            <v>Schoonmaak CAO</v>
          </cell>
          <cell r="G642" t="str">
            <v>B4</v>
          </cell>
          <cell r="H642">
            <v>90</v>
          </cell>
          <cell r="I642">
            <v>12.6</v>
          </cell>
          <cell r="J642">
            <v>0.13</v>
          </cell>
          <cell r="K642" t="str">
            <v/>
          </cell>
        </row>
        <row r="643">
          <cell r="A643">
            <v>10422</v>
          </cell>
          <cell r="B643" t="str">
            <v>A.M.J.H. Lardenoye</v>
          </cell>
          <cell r="C643" t="str">
            <v>X041</v>
          </cell>
          <cell r="D643" t="str">
            <v>VOORWERKER ALGEMEEN SCHOONMAAKONDERH. I</v>
          </cell>
          <cell r="E643">
            <v>2</v>
          </cell>
          <cell r="F643" t="str">
            <v>Schoonmaak CAO</v>
          </cell>
          <cell r="G643" t="str">
            <v>B4</v>
          </cell>
          <cell r="H643">
            <v>22</v>
          </cell>
          <cell r="I643">
            <v>12.27</v>
          </cell>
          <cell r="J643" t="str">
            <v/>
          </cell>
          <cell r="K643" t="str">
            <v/>
          </cell>
        </row>
        <row r="644">
          <cell r="A644">
            <v>10424</v>
          </cell>
          <cell r="B644" t="str">
            <v>M.L. van der Steen</v>
          </cell>
          <cell r="C644" t="str">
            <v>X011</v>
          </cell>
          <cell r="D644" t="str">
            <v>MEDEW. ALGEMEEN SCHOONMAAKONDERHOUD I</v>
          </cell>
          <cell r="E644">
            <v>1</v>
          </cell>
          <cell r="F644" t="str">
            <v>Schoonmaak CAO</v>
          </cell>
          <cell r="G644" t="str">
            <v>B2</v>
          </cell>
          <cell r="H644">
            <v>22</v>
          </cell>
          <cell r="I644">
            <v>11.13</v>
          </cell>
          <cell r="J644" t="str">
            <v/>
          </cell>
          <cell r="K644" t="str">
            <v/>
          </cell>
        </row>
        <row r="645">
          <cell r="A645">
            <v>10425</v>
          </cell>
          <cell r="B645" t="str">
            <v>P.J.M. Nijssen</v>
          </cell>
          <cell r="C645" t="str">
            <v>X011</v>
          </cell>
          <cell r="D645" t="str">
            <v>MEDEW. ALGEMEEN SCHOONMAAKONDERHOUD I</v>
          </cell>
          <cell r="E645">
            <v>1</v>
          </cell>
          <cell r="F645" t="str">
            <v>Schoonmaak CAO</v>
          </cell>
          <cell r="G645" t="str">
            <v>B2</v>
          </cell>
          <cell r="H645">
            <v>22</v>
          </cell>
          <cell r="I645">
            <v>11.13</v>
          </cell>
          <cell r="J645" t="str">
            <v/>
          </cell>
          <cell r="K645" t="str">
            <v/>
          </cell>
        </row>
        <row r="646">
          <cell r="A646">
            <v>10426</v>
          </cell>
          <cell r="B646" t="str">
            <v>R. Feijen</v>
          </cell>
          <cell r="C646" t="str">
            <v>X203</v>
          </cell>
          <cell r="D646" t="str">
            <v>MEDEW. SCHOONMAAK ODH INDUSTRIEEL III</v>
          </cell>
          <cell r="E646">
            <v>2</v>
          </cell>
          <cell r="F646" t="str">
            <v>Schoonmaak CAO</v>
          </cell>
          <cell r="G646" t="str">
            <v>B4</v>
          </cell>
          <cell r="H646">
            <v>22</v>
          </cell>
          <cell r="I646">
            <v>12.27</v>
          </cell>
          <cell r="J646" t="str">
            <v/>
          </cell>
          <cell r="K646" t="str">
            <v/>
          </cell>
        </row>
        <row r="647">
          <cell r="A647">
            <v>10427</v>
          </cell>
          <cell r="B647" t="str">
            <v>S.E.A. Roelofs - Cornelissen</v>
          </cell>
          <cell r="C647" t="str">
            <v>X011</v>
          </cell>
          <cell r="D647" t="str">
            <v>MEDEW. ALGEMEEN SCHOONMAAKONDERHOUD I</v>
          </cell>
          <cell r="E647">
            <v>1</v>
          </cell>
          <cell r="F647" t="str">
            <v>Schoonmaak CAO</v>
          </cell>
          <cell r="G647" t="str">
            <v>B2</v>
          </cell>
          <cell r="H647">
            <v>22</v>
          </cell>
          <cell r="I647">
            <v>11.13</v>
          </cell>
          <cell r="J647" t="str">
            <v/>
          </cell>
          <cell r="K647" t="str">
            <v/>
          </cell>
        </row>
        <row r="648">
          <cell r="A648">
            <v>10428</v>
          </cell>
          <cell r="B648" t="str">
            <v>M.H.J. Heinemans - van Eisden</v>
          </cell>
          <cell r="C648" t="str">
            <v>X011</v>
          </cell>
          <cell r="D648" t="str">
            <v>MEDEW. ALGEMEEN SCHOONMAAKONDERHOUD I</v>
          </cell>
          <cell r="E648">
            <v>1</v>
          </cell>
          <cell r="F648" t="str">
            <v>Schoonmaak CAO</v>
          </cell>
          <cell r="G648" t="str">
            <v>B2</v>
          </cell>
          <cell r="H648">
            <v>90</v>
          </cell>
          <cell r="I648">
            <v>11.46</v>
          </cell>
          <cell r="J648">
            <v>0.57999999999999996</v>
          </cell>
          <cell r="K648" t="str">
            <v/>
          </cell>
        </row>
        <row r="649">
          <cell r="A649">
            <v>10429</v>
          </cell>
          <cell r="B649" t="str">
            <v>M.M.J. Dam - Buchmeyer</v>
          </cell>
          <cell r="C649" t="str">
            <v>X011</v>
          </cell>
          <cell r="D649" t="str">
            <v>MEDEW. ALGEMEEN SCHOONMAAKONDERHOUD I</v>
          </cell>
          <cell r="E649">
            <v>1</v>
          </cell>
          <cell r="F649" t="str">
            <v>Schoonmaak CAO</v>
          </cell>
          <cell r="G649" t="str">
            <v>B2</v>
          </cell>
          <cell r="H649">
            <v>90</v>
          </cell>
          <cell r="I649">
            <v>11.46</v>
          </cell>
          <cell r="J649">
            <v>0.04</v>
          </cell>
          <cell r="K649" t="str">
            <v/>
          </cell>
        </row>
        <row r="650">
          <cell r="A650">
            <v>10430</v>
          </cell>
          <cell r="B650" t="str">
            <v>B.H.E. Linschoten - Vogelaar</v>
          </cell>
          <cell r="C650" t="str">
            <v>X011</v>
          </cell>
          <cell r="D650" t="str">
            <v>MEDEW. ALGEMEEN SCHOONMAAKONDERHOUD I</v>
          </cell>
          <cell r="E650">
            <v>1</v>
          </cell>
          <cell r="F650" t="str">
            <v>Schoonmaak CAO</v>
          </cell>
          <cell r="G650" t="str">
            <v>B2</v>
          </cell>
          <cell r="H650">
            <v>90</v>
          </cell>
          <cell r="I650">
            <v>11.46</v>
          </cell>
          <cell r="J650" t="str">
            <v/>
          </cell>
          <cell r="K650" t="str">
            <v/>
          </cell>
        </row>
        <row r="651">
          <cell r="A651">
            <v>10431</v>
          </cell>
          <cell r="B651" t="str">
            <v>S.G.J. van den Heuvel</v>
          </cell>
          <cell r="C651" t="str">
            <v>X011</v>
          </cell>
          <cell r="D651" t="str">
            <v>MEDEW. ALGEMEEN SCHOONMAAKONDERHOUD I</v>
          </cell>
          <cell r="E651">
            <v>1</v>
          </cell>
          <cell r="F651" t="str">
            <v>Schoonmaak CAO</v>
          </cell>
          <cell r="G651" t="str">
            <v>B2</v>
          </cell>
          <cell r="H651">
            <v>22</v>
          </cell>
          <cell r="I651">
            <v>11.13</v>
          </cell>
          <cell r="J651" t="str">
            <v/>
          </cell>
          <cell r="K651" t="str">
            <v/>
          </cell>
        </row>
        <row r="652">
          <cell r="A652">
            <v>10432</v>
          </cell>
          <cell r="B652" t="str">
            <v>K.F.C. Jakob</v>
          </cell>
          <cell r="C652" t="str">
            <v>X011</v>
          </cell>
          <cell r="D652" t="str">
            <v>MEDEW. ALGEMEEN SCHOONMAAKONDERHOUD I</v>
          </cell>
          <cell r="E652">
            <v>1</v>
          </cell>
          <cell r="F652" t="str">
            <v>Schoonmaak CAO</v>
          </cell>
          <cell r="G652" t="str">
            <v>B2</v>
          </cell>
          <cell r="H652">
            <v>22</v>
          </cell>
          <cell r="I652">
            <v>11.13</v>
          </cell>
          <cell r="J652" t="str">
            <v/>
          </cell>
          <cell r="K652" t="str">
            <v/>
          </cell>
        </row>
        <row r="653">
          <cell r="A653">
            <v>10433</v>
          </cell>
          <cell r="B653" t="str">
            <v>L.J. du Chatinier</v>
          </cell>
          <cell r="C653" t="str">
            <v>X011</v>
          </cell>
          <cell r="D653" t="str">
            <v>MEDEW. ALGEMEEN SCHOONMAAKONDERHOUD I</v>
          </cell>
          <cell r="E653">
            <v>1</v>
          </cell>
          <cell r="F653" t="str">
            <v>Schoonmaak CAO</v>
          </cell>
          <cell r="G653" t="str">
            <v>B2</v>
          </cell>
          <cell r="H653">
            <v>22</v>
          </cell>
          <cell r="I653">
            <v>11.13</v>
          </cell>
          <cell r="J653" t="str">
            <v/>
          </cell>
          <cell r="K653" t="str">
            <v/>
          </cell>
        </row>
        <row r="654">
          <cell r="A654">
            <v>10434</v>
          </cell>
          <cell r="B654" t="str">
            <v>A.C.J. Konings</v>
          </cell>
          <cell r="C654" t="str">
            <v>X011</v>
          </cell>
          <cell r="D654" t="str">
            <v>MEDEW. ALGEMEEN SCHOONMAAKONDERHOUD I</v>
          </cell>
          <cell r="E654">
            <v>1</v>
          </cell>
          <cell r="F654" t="str">
            <v>Schoonmaak CAO</v>
          </cell>
          <cell r="G654" t="str">
            <v>B2</v>
          </cell>
          <cell r="H654">
            <v>22</v>
          </cell>
          <cell r="I654">
            <v>11.13</v>
          </cell>
          <cell r="J654" t="str">
            <v/>
          </cell>
          <cell r="K654" t="str">
            <v/>
          </cell>
        </row>
        <row r="655">
          <cell r="A655">
            <v>10435</v>
          </cell>
          <cell r="B655" t="str">
            <v>F. Ben Amar - Couchih</v>
          </cell>
          <cell r="C655" t="str">
            <v>X011</v>
          </cell>
          <cell r="D655" t="str">
            <v>MEDEW. ALGEMEEN SCHOONMAAKONDERHOUD I</v>
          </cell>
          <cell r="E655">
            <v>1</v>
          </cell>
          <cell r="F655" t="str">
            <v>Schoonmaak CAO</v>
          </cell>
          <cell r="G655" t="str">
            <v>B2</v>
          </cell>
          <cell r="H655">
            <v>90</v>
          </cell>
          <cell r="I655">
            <v>11.46</v>
          </cell>
          <cell r="J655" t="str">
            <v/>
          </cell>
          <cell r="K655" t="str">
            <v/>
          </cell>
        </row>
        <row r="656">
          <cell r="A656">
            <v>10436</v>
          </cell>
          <cell r="B656" t="str">
            <v>H.A. van der Bruggen</v>
          </cell>
          <cell r="C656" t="str">
            <v>X011</v>
          </cell>
          <cell r="D656" t="str">
            <v>MEDEW. ALGEMEEN SCHOONMAAKONDERHOUD I</v>
          </cell>
          <cell r="E656">
            <v>1</v>
          </cell>
          <cell r="F656" t="str">
            <v>Schoonmaak CAO</v>
          </cell>
          <cell r="G656" t="str">
            <v>B2</v>
          </cell>
          <cell r="H656">
            <v>22</v>
          </cell>
          <cell r="I656">
            <v>11.13</v>
          </cell>
          <cell r="J656" t="str">
            <v/>
          </cell>
          <cell r="K656" t="str">
            <v/>
          </cell>
        </row>
        <row r="657">
          <cell r="A657">
            <v>10437</v>
          </cell>
          <cell r="B657" t="str">
            <v>J.L.P. Lemmens - Evers</v>
          </cell>
          <cell r="C657" t="str">
            <v>X011</v>
          </cell>
          <cell r="D657" t="str">
            <v>MEDEW. ALGEMEEN SCHOONMAAKONDERHOUD I</v>
          </cell>
          <cell r="E657">
            <v>1</v>
          </cell>
          <cell r="F657" t="str">
            <v>Schoonmaak CAO</v>
          </cell>
          <cell r="G657" t="str">
            <v>B2</v>
          </cell>
          <cell r="H657">
            <v>90</v>
          </cell>
          <cell r="I657">
            <v>11.46</v>
          </cell>
          <cell r="J657">
            <v>7.0000000000000007E-2</v>
          </cell>
          <cell r="K657" t="str">
            <v/>
          </cell>
        </row>
        <row r="658">
          <cell r="A658">
            <v>10438</v>
          </cell>
          <cell r="B658" t="str">
            <v>H. Datenet</v>
          </cell>
          <cell r="C658" t="str">
            <v>X011</v>
          </cell>
          <cell r="D658" t="str">
            <v>MEDEW. ALGEMEEN SCHOONMAAKONDERHOUD I</v>
          </cell>
          <cell r="E658">
            <v>1</v>
          </cell>
          <cell r="F658" t="str">
            <v>Schoonmaak CAO</v>
          </cell>
          <cell r="G658" t="str">
            <v>B2</v>
          </cell>
          <cell r="H658">
            <v>22</v>
          </cell>
          <cell r="I658">
            <v>11.13</v>
          </cell>
          <cell r="J658" t="str">
            <v/>
          </cell>
          <cell r="K658" t="str">
            <v/>
          </cell>
        </row>
        <row r="659">
          <cell r="A659">
            <v>10439</v>
          </cell>
          <cell r="B659" t="str">
            <v>G.W.M.G. Ruyters</v>
          </cell>
          <cell r="C659" t="str">
            <v>X011</v>
          </cell>
          <cell r="D659" t="str">
            <v>MEDEW. ALGEMEEN SCHOONMAAKONDERHOUD I</v>
          </cell>
          <cell r="E659">
            <v>1</v>
          </cell>
          <cell r="F659" t="str">
            <v>Schoonmaak CAO</v>
          </cell>
          <cell r="G659" t="str">
            <v>B2</v>
          </cell>
          <cell r="H659">
            <v>22</v>
          </cell>
          <cell r="I659">
            <v>11.13</v>
          </cell>
          <cell r="J659" t="str">
            <v/>
          </cell>
          <cell r="K659" t="str">
            <v/>
          </cell>
        </row>
        <row r="660">
          <cell r="A660">
            <v>10440</v>
          </cell>
          <cell r="B660" t="str">
            <v>A.G.M.J. Arentz</v>
          </cell>
          <cell r="C660" t="str">
            <v>X011</v>
          </cell>
          <cell r="D660" t="str">
            <v>MEDEW. ALGEMEEN SCHOONMAAKONDERHOUD I</v>
          </cell>
          <cell r="E660">
            <v>1</v>
          </cell>
          <cell r="F660" t="str">
            <v>Schoonmaak CAO</v>
          </cell>
          <cell r="G660" t="str">
            <v>B2</v>
          </cell>
          <cell r="H660">
            <v>22</v>
          </cell>
          <cell r="I660">
            <v>11.13</v>
          </cell>
          <cell r="J660" t="str">
            <v/>
          </cell>
          <cell r="K660" t="str">
            <v/>
          </cell>
        </row>
        <row r="661">
          <cell r="A661">
            <v>10441</v>
          </cell>
          <cell r="B661" t="str">
            <v>A.L.A. Beers</v>
          </cell>
          <cell r="C661" t="str">
            <v>X011</v>
          </cell>
          <cell r="D661" t="str">
            <v>MEDEW. ALGEMEEN SCHOONMAAKONDERHOUD I</v>
          </cell>
          <cell r="E661">
            <v>1</v>
          </cell>
          <cell r="F661" t="str">
            <v>Schoonmaak CAO</v>
          </cell>
          <cell r="G661" t="str">
            <v>B2</v>
          </cell>
          <cell r="H661">
            <v>20</v>
          </cell>
          <cell r="I661">
            <v>8.35</v>
          </cell>
          <cell r="J661" t="str">
            <v/>
          </cell>
          <cell r="K661" t="str">
            <v/>
          </cell>
        </row>
        <row r="662">
          <cell r="A662">
            <v>10444</v>
          </cell>
          <cell r="B662" t="str">
            <v>M. Wiza</v>
          </cell>
          <cell r="C662" t="str">
            <v>X011</v>
          </cell>
          <cell r="D662" t="str">
            <v>MEDEW. ALGEMEEN SCHOONMAAKONDERHOUD I</v>
          </cell>
          <cell r="E662">
            <v>1</v>
          </cell>
          <cell r="F662" t="str">
            <v>Schoonmaak CAO</v>
          </cell>
          <cell r="G662" t="str">
            <v>B2</v>
          </cell>
          <cell r="H662">
            <v>22</v>
          </cell>
          <cell r="I662">
            <v>11.13</v>
          </cell>
          <cell r="J662" t="str">
            <v/>
          </cell>
          <cell r="K662" t="str">
            <v/>
          </cell>
        </row>
        <row r="663">
          <cell r="A663">
            <v>10445</v>
          </cell>
          <cell r="B663" t="str">
            <v>L. Markandu - Mahendran</v>
          </cell>
          <cell r="C663" t="str">
            <v>X011</v>
          </cell>
          <cell r="D663" t="str">
            <v>MEDEW. ALGEMEEN SCHOONMAAKONDERHOUD I</v>
          </cell>
          <cell r="E663">
            <v>1</v>
          </cell>
          <cell r="F663" t="str">
            <v>Schoonmaak CAO</v>
          </cell>
          <cell r="G663" t="str">
            <v>B2</v>
          </cell>
          <cell r="H663">
            <v>90</v>
          </cell>
          <cell r="I663">
            <v>11.46</v>
          </cell>
          <cell r="J663" t="str">
            <v/>
          </cell>
          <cell r="K663" t="str">
            <v/>
          </cell>
        </row>
        <row r="664">
          <cell r="A664">
            <v>10446</v>
          </cell>
          <cell r="B664" t="str">
            <v>H.P. Rozema</v>
          </cell>
          <cell r="C664" t="str">
            <v>X011</v>
          </cell>
          <cell r="D664" t="str">
            <v>MEDEW. ALGEMEEN SCHOONMAAKONDERHOUD I</v>
          </cell>
          <cell r="E664">
            <v>1</v>
          </cell>
          <cell r="F664" t="str">
            <v>Schoonmaak CAO</v>
          </cell>
          <cell r="G664" t="str">
            <v>B2</v>
          </cell>
          <cell r="H664">
            <v>22</v>
          </cell>
          <cell r="I664">
            <v>11.13</v>
          </cell>
          <cell r="J664" t="str">
            <v/>
          </cell>
          <cell r="K664" t="str">
            <v/>
          </cell>
        </row>
        <row r="665">
          <cell r="A665">
            <v>10447</v>
          </cell>
          <cell r="B665" t="str">
            <v>M.Y.A. Vermeulen</v>
          </cell>
          <cell r="C665" t="str">
            <v>X011</v>
          </cell>
          <cell r="D665" t="str">
            <v>MEDEW. ALGEMEEN SCHOONMAAKONDERHOUD I</v>
          </cell>
          <cell r="E665">
            <v>1</v>
          </cell>
          <cell r="F665" t="str">
            <v>Schoonmaak CAO</v>
          </cell>
          <cell r="G665" t="str">
            <v>B2</v>
          </cell>
          <cell r="H665">
            <v>22</v>
          </cell>
          <cell r="I665">
            <v>11.13</v>
          </cell>
          <cell r="J665" t="str">
            <v/>
          </cell>
          <cell r="K665" t="str">
            <v/>
          </cell>
        </row>
        <row r="666">
          <cell r="A666">
            <v>10449</v>
          </cell>
          <cell r="B666" t="str">
            <v>F. van den Berg - Obligado</v>
          </cell>
          <cell r="C666" t="str">
            <v>X011</v>
          </cell>
          <cell r="D666" t="str">
            <v>MEDEW. ALGEMEEN SCHOONMAAKONDERHOUD I</v>
          </cell>
          <cell r="E666">
            <v>1</v>
          </cell>
          <cell r="F666" t="str">
            <v>Schoonmaak CAO</v>
          </cell>
          <cell r="G666" t="str">
            <v>B2</v>
          </cell>
          <cell r="H666">
            <v>90</v>
          </cell>
          <cell r="I666">
            <v>11.46</v>
          </cell>
          <cell r="J666" t="str">
            <v/>
          </cell>
          <cell r="K666" t="str">
            <v/>
          </cell>
        </row>
        <row r="667">
          <cell r="A667">
            <v>10450</v>
          </cell>
          <cell r="B667" t="str">
            <v>S.H. Koeswandari</v>
          </cell>
          <cell r="C667" t="str">
            <v>X011</v>
          </cell>
          <cell r="D667" t="str">
            <v>MEDEW. ALGEMEEN SCHOONMAAKONDERHOUD I</v>
          </cell>
          <cell r="E667">
            <v>1</v>
          </cell>
          <cell r="F667" t="str">
            <v>Schoonmaak CAO</v>
          </cell>
          <cell r="G667" t="str">
            <v>B2</v>
          </cell>
          <cell r="H667">
            <v>22</v>
          </cell>
          <cell r="I667">
            <v>11.13</v>
          </cell>
          <cell r="J667" t="str">
            <v/>
          </cell>
          <cell r="K667" t="str">
            <v/>
          </cell>
        </row>
        <row r="668">
          <cell r="A668">
            <v>10452</v>
          </cell>
          <cell r="B668" t="str">
            <v>C.J.E.M. de Graaf - Gilissen</v>
          </cell>
          <cell r="C668" t="str">
            <v>X122</v>
          </cell>
          <cell r="D668" t="str">
            <v>OBJECTLEIDER AMBULANT ALG. SCHOONM II</v>
          </cell>
          <cell r="E668" t="str">
            <v>3+5%</v>
          </cell>
          <cell r="F668" t="str">
            <v>Schoonmaak CAO</v>
          </cell>
          <cell r="G668" t="str">
            <v>B7</v>
          </cell>
          <cell r="H668">
            <v>90</v>
          </cell>
          <cell r="I668">
            <v>14.43</v>
          </cell>
          <cell r="J668">
            <v>1.98</v>
          </cell>
          <cell r="K668">
            <v>0.85</v>
          </cell>
        </row>
        <row r="669">
          <cell r="A669">
            <v>10453</v>
          </cell>
          <cell r="B669" t="str">
            <v>F.J.M. Snoek - Wetzels</v>
          </cell>
          <cell r="C669" t="str">
            <v>X011</v>
          </cell>
          <cell r="D669" t="str">
            <v>MEDEW. ALGEMEEN SCHOONMAAKONDERHOUD I</v>
          </cell>
          <cell r="E669">
            <v>1</v>
          </cell>
          <cell r="F669" t="str">
            <v>Schoonmaak CAO</v>
          </cell>
          <cell r="G669" t="str">
            <v>B2</v>
          </cell>
          <cell r="H669">
            <v>22</v>
          </cell>
          <cell r="I669">
            <v>11.13</v>
          </cell>
          <cell r="J669" t="str">
            <v/>
          </cell>
          <cell r="K669" t="str">
            <v/>
          </cell>
        </row>
        <row r="670">
          <cell r="A670">
            <v>10454</v>
          </cell>
          <cell r="B670" t="str">
            <v>R.L.H. Mielke - de Haas</v>
          </cell>
          <cell r="C670" t="str">
            <v>X011</v>
          </cell>
          <cell r="D670" t="str">
            <v>MEDEW. ALGEMEEN SCHOONMAAKONDERHOUD I</v>
          </cell>
          <cell r="E670">
            <v>1</v>
          </cell>
          <cell r="F670" t="str">
            <v>Schoonmaak CAO</v>
          </cell>
          <cell r="G670" t="str">
            <v>B2</v>
          </cell>
          <cell r="H670">
            <v>22</v>
          </cell>
          <cell r="I670">
            <v>11.13</v>
          </cell>
          <cell r="J670" t="str">
            <v/>
          </cell>
          <cell r="K670" t="str">
            <v/>
          </cell>
        </row>
        <row r="671">
          <cell r="A671">
            <v>10455</v>
          </cell>
          <cell r="B671" t="str">
            <v>R.J.H. van Rijsewijk</v>
          </cell>
          <cell r="C671" t="str">
            <v>X011</v>
          </cell>
          <cell r="D671" t="str">
            <v>MEDEW. ALGEMEEN SCHOONMAAKONDERHOUD I</v>
          </cell>
          <cell r="E671">
            <v>1</v>
          </cell>
          <cell r="F671" t="str">
            <v>Schoonmaak CAO</v>
          </cell>
          <cell r="G671" t="str">
            <v>B2</v>
          </cell>
          <cell r="H671">
            <v>22</v>
          </cell>
          <cell r="I671">
            <v>11.13</v>
          </cell>
          <cell r="J671" t="str">
            <v/>
          </cell>
          <cell r="K671" t="str">
            <v/>
          </cell>
        </row>
        <row r="672">
          <cell r="A672">
            <v>10456</v>
          </cell>
          <cell r="B672" t="str">
            <v>M.M.A.L. Gelissen</v>
          </cell>
          <cell r="C672" t="str">
            <v>X011</v>
          </cell>
          <cell r="D672" t="str">
            <v>MEDEW. ALGEMEEN SCHOONMAAKONDERHOUD I</v>
          </cell>
          <cell r="E672">
            <v>1</v>
          </cell>
          <cell r="F672" t="str">
            <v>Schoonmaak CAO</v>
          </cell>
          <cell r="G672" t="str">
            <v>B2</v>
          </cell>
          <cell r="H672">
            <v>22</v>
          </cell>
          <cell r="I672">
            <v>11.13</v>
          </cell>
          <cell r="J672" t="str">
            <v/>
          </cell>
          <cell r="K672" t="str">
            <v/>
          </cell>
        </row>
        <row r="673">
          <cell r="A673">
            <v>10457</v>
          </cell>
          <cell r="B673" t="str">
            <v>S.O. Hartman</v>
          </cell>
          <cell r="C673" t="str">
            <v>X011</v>
          </cell>
          <cell r="D673" t="str">
            <v>MEDEW. ALGEMEEN SCHOONMAAKONDERHOUD I</v>
          </cell>
          <cell r="E673">
            <v>1</v>
          </cell>
          <cell r="F673" t="str">
            <v>Schoonmaak CAO</v>
          </cell>
          <cell r="G673" t="str">
            <v>B2</v>
          </cell>
          <cell r="H673">
            <v>19</v>
          </cell>
          <cell r="I673">
            <v>7.23</v>
          </cell>
          <cell r="J673" t="str">
            <v/>
          </cell>
          <cell r="K673" t="str">
            <v/>
          </cell>
        </row>
        <row r="674">
          <cell r="A674">
            <v>10458</v>
          </cell>
          <cell r="B674" t="str">
            <v>D.W.T. Colson</v>
          </cell>
          <cell r="C674" t="str">
            <v>X011</v>
          </cell>
          <cell r="D674" t="str">
            <v>MEDEW. ALGEMEEN SCHOONMAAKONDERHOUD I</v>
          </cell>
          <cell r="E674">
            <v>1</v>
          </cell>
          <cell r="F674" t="str">
            <v>Schoonmaak CAO</v>
          </cell>
          <cell r="G674" t="str">
            <v>B2</v>
          </cell>
          <cell r="H674">
            <v>22</v>
          </cell>
          <cell r="I674">
            <v>11.13</v>
          </cell>
          <cell r="J674" t="str">
            <v/>
          </cell>
          <cell r="K674" t="str">
            <v/>
          </cell>
        </row>
        <row r="675">
          <cell r="A675">
            <v>10459</v>
          </cell>
          <cell r="B675" t="str">
            <v>J.M.H. Borgignons</v>
          </cell>
          <cell r="C675" t="str">
            <v>X011</v>
          </cell>
          <cell r="D675" t="str">
            <v>MEDEW. ALGEMEEN SCHOONMAAKONDERHOUD I</v>
          </cell>
          <cell r="E675">
            <v>1</v>
          </cell>
          <cell r="F675" t="str">
            <v>Schoonmaak CAO</v>
          </cell>
          <cell r="G675" t="str">
            <v>B2</v>
          </cell>
          <cell r="H675">
            <v>20</v>
          </cell>
          <cell r="I675">
            <v>8.35</v>
          </cell>
          <cell r="J675" t="str">
            <v/>
          </cell>
          <cell r="K675" t="str">
            <v/>
          </cell>
        </row>
        <row r="676">
          <cell r="A676">
            <v>10460</v>
          </cell>
          <cell r="B676" t="str">
            <v>S. Beciri</v>
          </cell>
          <cell r="C676" t="str">
            <v>X011</v>
          </cell>
          <cell r="D676" t="str">
            <v>MEDEW. ALGEMEEN SCHOONMAAKONDERHOUD I</v>
          </cell>
          <cell r="E676">
            <v>1</v>
          </cell>
          <cell r="F676" t="str">
            <v>Schoonmaak CAO</v>
          </cell>
          <cell r="G676" t="str">
            <v>B2</v>
          </cell>
          <cell r="H676">
            <v>22</v>
          </cell>
          <cell r="I676">
            <v>11.13</v>
          </cell>
          <cell r="J676" t="str">
            <v/>
          </cell>
          <cell r="K676" t="str">
            <v/>
          </cell>
        </row>
        <row r="677">
          <cell r="A677">
            <v>10461</v>
          </cell>
          <cell r="B677" t="str">
            <v>Y.S.S. Beyer - Blatnik</v>
          </cell>
          <cell r="C677" t="str">
            <v>X011</v>
          </cell>
          <cell r="D677" t="str">
            <v>MEDEW. ALGEMEEN SCHOONMAAKONDERHOUD I</v>
          </cell>
          <cell r="E677">
            <v>1</v>
          </cell>
          <cell r="F677" t="str">
            <v>Schoonmaak CAO</v>
          </cell>
          <cell r="G677" t="str">
            <v>B2</v>
          </cell>
          <cell r="H677">
            <v>22</v>
          </cell>
          <cell r="I677">
            <v>11.13</v>
          </cell>
          <cell r="J677" t="str">
            <v/>
          </cell>
          <cell r="K677" t="str">
            <v/>
          </cell>
        </row>
        <row r="678">
          <cell r="A678">
            <v>10462</v>
          </cell>
          <cell r="B678" t="str">
            <v>S.S.S. Ros</v>
          </cell>
          <cell r="C678" t="str">
            <v>X011</v>
          </cell>
          <cell r="D678" t="str">
            <v>MEDEW. ALGEMEEN SCHOONMAAKONDERHOUD I</v>
          </cell>
          <cell r="E678">
            <v>1</v>
          </cell>
          <cell r="F678" t="str">
            <v>Schoonmaak CAO</v>
          </cell>
          <cell r="G678" t="str">
            <v>B2</v>
          </cell>
          <cell r="H678">
            <v>22</v>
          </cell>
          <cell r="I678">
            <v>11.13</v>
          </cell>
          <cell r="J678" t="str">
            <v/>
          </cell>
          <cell r="K678" t="str">
            <v/>
          </cell>
        </row>
        <row r="679">
          <cell r="A679">
            <v>10464</v>
          </cell>
          <cell r="B679" t="str">
            <v>S.M.P.W.J. Slangen</v>
          </cell>
          <cell r="C679" t="str">
            <v>X011</v>
          </cell>
          <cell r="D679" t="str">
            <v>MEDEW. ALGEMEEN SCHOONMAAKONDERHOUD I</v>
          </cell>
          <cell r="E679">
            <v>1</v>
          </cell>
          <cell r="F679" t="str">
            <v>Schoonmaak CAO</v>
          </cell>
          <cell r="G679" t="str">
            <v>B2</v>
          </cell>
          <cell r="H679">
            <v>22</v>
          </cell>
          <cell r="I679">
            <v>11.13</v>
          </cell>
          <cell r="J679" t="str">
            <v/>
          </cell>
          <cell r="K679" t="str">
            <v/>
          </cell>
        </row>
        <row r="680">
          <cell r="A680">
            <v>10465</v>
          </cell>
          <cell r="B680" t="str">
            <v>Y. Cesur</v>
          </cell>
          <cell r="C680" t="str">
            <v>X011</v>
          </cell>
          <cell r="D680" t="str">
            <v>MEDEW. ALGEMEEN SCHOONMAAKONDERHOUD I</v>
          </cell>
          <cell r="E680">
            <v>1</v>
          </cell>
          <cell r="F680" t="str">
            <v>Schoonmaak CAO</v>
          </cell>
          <cell r="G680" t="str">
            <v>B2</v>
          </cell>
          <cell r="H680">
            <v>22</v>
          </cell>
          <cell r="I680">
            <v>11.13</v>
          </cell>
          <cell r="J680" t="str">
            <v/>
          </cell>
          <cell r="K680" t="str">
            <v/>
          </cell>
        </row>
        <row r="681">
          <cell r="A681">
            <v>10467</v>
          </cell>
          <cell r="B681" t="str">
            <v>D. van den Hoek</v>
          </cell>
          <cell r="C681" t="str">
            <v>X011</v>
          </cell>
          <cell r="D681" t="str">
            <v>MEDEW. ALGEMEEN SCHOONMAAKONDERHOUD I</v>
          </cell>
          <cell r="E681">
            <v>1</v>
          </cell>
          <cell r="F681" t="str">
            <v>Schoonmaak CAO</v>
          </cell>
          <cell r="G681" t="str">
            <v>B2</v>
          </cell>
          <cell r="H681">
            <v>22</v>
          </cell>
          <cell r="I681">
            <v>11.13</v>
          </cell>
          <cell r="J681" t="str">
            <v/>
          </cell>
          <cell r="K681" t="str">
            <v/>
          </cell>
        </row>
        <row r="682">
          <cell r="A682">
            <v>10468</v>
          </cell>
          <cell r="B682" t="str">
            <v>M.P.W.A. de Waal</v>
          </cell>
          <cell r="C682" t="str">
            <v>X011</v>
          </cell>
          <cell r="D682" t="str">
            <v>MEDEW. ALGEMEEN SCHOONMAAKONDERHOUD I</v>
          </cell>
          <cell r="E682">
            <v>1</v>
          </cell>
          <cell r="F682" t="str">
            <v>Schoonmaak CAO</v>
          </cell>
          <cell r="G682" t="str">
            <v>B2</v>
          </cell>
          <cell r="H682">
            <v>22</v>
          </cell>
          <cell r="I682">
            <v>11.13</v>
          </cell>
          <cell r="J682" t="str">
            <v/>
          </cell>
          <cell r="K682" t="str">
            <v/>
          </cell>
        </row>
        <row r="683">
          <cell r="A683">
            <v>10469</v>
          </cell>
          <cell r="B683" t="str">
            <v>R.J.J. Brols</v>
          </cell>
          <cell r="C683" t="str">
            <v>X011</v>
          </cell>
          <cell r="D683" t="str">
            <v>MEDEW. ALGEMEEN SCHOONMAAKONDERHOUD I</v>
          </cell>
          <cell r="E683">
            <v>1</v>
          </cell>
          <cell r="F683" t="str">
            <v>Schoonmaak CAO</v>
          </cell>
          <cell r="G683" t="str">
            <v>B2</v>
          </cell>
          <cell r="H683">
            <v>22</v>
          </cell>
          <cell r="I683">
            <v>11.13</v>
          </cell>
          <cell r="J683" t="str">
            <v/>
          </cell>
          <cell r="K683" t="str">
            <v/>
          </cell>
        </row>
        <row r="684">
          <cell r="A684">
            <v>10470</v>
          </cell>
          <cell r="B684" t="str">
            <v>F.J.M. Huismans</v>
          </cell>
          <cell r="C684" t="str">
            <v>X011</v>
          </cell>
          <cell r="D684" t="str">
            <v>MEDEW. ALGEMEEN SCHOONMAAKONDERHOUD I</v>
          </cell>
          <cell r="E684">
            <v>1</v>
          </cell>
          <cell r="F684" t="str">
            <v>Schoonmaak CAO</v>
          </cell>
          <cell r="G684" t="str">
            <v>B2</v>
          </cell>
          <cell r="H684">
            <v>22</v>
          </cell>
          <cell r="I684">
            <v>11.13</v>
          </cell>
          <cell r="J684" t="str">
            <v/>
          </cell>
          <cell r="K684" t="str">
            <v/>
          </cell>
        </row>
        <row r="685">
          <cell r="A685">
            <v>10471</v>
          </cell>
          <cell r="B685" t="str">
            <v>M.J.D. Habets - Scheffer</v>
          </cell>
          <cell r="C685" t="str">
            <v>X011</v>
          </cell>
          <cell r="D685" t="str">
            <v>MEDEW. ALGEMEEN SCHOONMAAKONDERHOUD I</v>
          </cell>
          <cell r="E685">
            <v>1</v>
          </cell>
          <cell r="F685" t="str">
            <v>Schoonmaak CAO</v>
          </cell>
          <cell r="G685" t="str">
            <v>B2</v>
          </cell>
          <cell r="H685">
            <v>22</v>
          </cell>
          <cell r="I685">
            <v>11.13</v>
          </cell>
          <cell r="J685" t="str">
            <v/>
          </cell>
          <cell r="K685" t="str">
            <v/>
          </cell>
        </row>
        <row r="686">
          <cell r="A686">
            <v>10472</v>
          </cell>
          <cell r="B686" t="str">
            <v>D.W. Dautzenberg</v>
          </cell>
          <cell r="C686" t="str">
            <v>X293</v>
          </cell>
          <cell r="D686" t="str">
            <v>MEDEW. SCHOONMAAK ODH EN SERVICES III</v>
          </cell>
          <cell r="E686" t="str">
            <v>2+5%</v>
          </cell>
          <cell r="F686" t="str">
            <v>Schoonmaak CAO</v>
          </cell>
          <cell r="G686" t="str">
            <v>B5</v>
          </cell>
          <cell r="H686">
            <v>22</v>
          </cell>
          <cell r="I686">
            <v>12.88</v>
          </cell>
          <cell r="J686" t="str">
            <v/>
          </cell>
          <cell r="K686">
            <v>0.2</v>
          </cell>
        </row>
        <row r="687">
          <cell r="A687">
            <v>10473</v>
          </cell>
          <cell r="B687" t="str">
            <v>F.L.M. Ackermann</v>
          </cell>
          <cell r="C687" t="str">
            <v>X293</v>
          </cell>
          <cell r="D687" t="str">
            <v>MEDEW. SCHOONMAAK ODH EN SERVICES III</v>
          </cell>
          <cell r="E687" t="str">
            <v>2+5%</v>
          </cell>
          <cell r="F687" t="str">
            <v>Schoonmaak CAO</v>
          </cell>
          <cell r="G687" t="str">
            <v>B5</v>
          </cell>
          <cell r="H687">
            <v>22</v>
          </cell>
          <cell r="I687">
            <v>12.88</v>
          </cell>
          <cell r="J687" t="str">
            <v/>
          </cell>
          <cell r="K687" t="str">
            <v/>
          </cell>
        </row>
        <row r="688">
          <cell r="A688">
            <v>10474</v>
          </cell>
          <cell r="B688" t="str">
            <v>A.R. Boersma - Boersma</v>
          </cell>
          <cell r="C688" t="str">
            <v>X011</v>
          </cell>
          <cell r="D688" t="str">
            <v>MEDEW. ALGEMEEN SCHOONMAAKONDERHOUD I</v>
          </cell>
          <cell r="E688">
            <v>1</v>
          </cell>
          <cell r="F688" t="str">
            <v>Schoonmaak CAO</v>
          </cell>
          <cell r="G688" t="str">
            <v>B2</v>
          </cell>
          <cell r="H688">
            <v>22</v>
          </cell>
          <cell r="I688">
            <v>11.13</v>
          </cell>
          <cell r="J688" t="str">
            <v/>
          </cell>
          <cell r="K688" t="str">
            <v/>
          </cell>
        </row>
        <row r="689">
          <cell r="A689">
            <v>10475</v>
          </cell>
          <cell r="B689" t="str">
            <v>N.H.M. Scheeren - Pietermans</v>
          </cell>
          <cell r="C689" t="str">
            <v>X011</v>
          </cell>
          <cell r="D689" t="str">
            <v>MEDEW. ALGEMEEN SCHOONMAAKONDERHOUD I</v>
          </cell>
          <cell r="E689">
            <v>1</v>
          </cell>
          <cell r="F689" t="str">
            <v>Schoonmaak CAO</v>
          </cell>
          <cell r="G689" t="str">
            <v>B2</v>
          </cell>
          <cell r="H689">
            <v>22</v>
          </cell>
          <cell r="I689">
            <v>11.13</v>
          </cell>
          <cell r="J689" t="str">
            <v/>
          </cell>
          <cell r="K689" t="str">
            <v/>
          </cell>
        </row>
        <row r="690">
          <cell r="A690">
            <v>10476</v>
          </cell>
          <cell r="B690" t="str">
            <v>B. Muaka Paka</v>
          </cell>
          <cell r="C690" t="str">
            <v>X011</v>
          </cell>
          <cell r="D690" t="str">
            <v>MEDEW. ALGEMEEN SCHOONMAAKONDERHOUD I</v>
          </cell>
          <cell r="E690">
            <v>1</v>
          </cell>
          <cell r="F690" t="str">
            <v>Schoonmaak CAO</v>
          </cell>
          <cell r="G690" t="str">
            <v>B2</v>
          </cell>
          <cell r="H690">
            <v>90</v>
          </cell>
          <cell r="I690">
            <v>11.46</v>
          </cell>
          <cell r="J690" t="str">
            <v/>
          </cell>
          <cell r="K690" t="str">
            <v/>
          </cell>
        </row>
        <row r="691">
          <cell r="A691">
            <v>10477</v>
          </cell>
          <cell r="B691" t="str">
            <v>G.C. Klinkenberg - Klinkenberg</v>
          </cell>
          <cell r="C691" t="str">
            <v>X011</v>
          </cell>
          <cell r="D691" t="str">
            <v>MEDEW. ALGEMEEN SCHOONMAAKONDERHOUD I</v>
          </cell>
          <cell r="E691">
            <v>1</v>
          </cell>
          <cell r="F691" t="str">
            <v>Schoonmaak CAO</v>
          </cell>
          <cell r="G691" t="str">
            <v>B2</v>
          </cell>
          <cell r="H691">
            <v>90</v>
          </cell>
          <cell r="I691">
            <v>11.46</v>
          </cell>
          <cell r="J691" t="str">
            <v/>
          </cell>
          <cell r="K691" t="str">
            <v/>
          </cell>
        </row>
        <row r="692">
          <cell r="A692">
            <v>10478</v>
          </cell>
          <cell r="B692" t="str">
            <v>J.P.M. Dolje</v>
          </cell>
          <cell r="C692" t="str">
            <v>X292</v>
          </cell>
          <cell r="D692" t="str">
            <v>MEDEW. SCHOONMAAK ODH EN SERVICES II</v>
          </cell>
          <cell r="E692">
            <v>2</v>
          </cell>
          <cell r="F692" t="str">
            <v>Schoonmaak CAO</v>
          </cell>
          <cell r="G692" t="str">
            <v>B4</v>
          </cell>
          <cell r="H692">
            <v>22</v>
          </cell>
          <cell r="I692">
            <v>12.27</v>
          </cell>
          <cell r="J692" t="str">
            <v/>
          </cell>
          <cell r="K692" t="str">
            <v/>
          </cell>
        </row>
        <row r="693">
          <cell r="A693">
            <v>10479</v>
          </cell>
          <cell r="B693" t="str">
            <v>K.A.J. Heldens</v>
          </cell>
          <cell r="C693" t="str">
            <v>X292</v>
          </cell>
          <cell r="D693" t="str">
            <v>MEDEW. SCHOONMAAK ODH EN SERVICES II</v>
          </cell>
          <cell r="E693">
            <v>2</v>
          </cell>
          <cell r="F693" t="str">
            <v>Schoonmaak CAO</v>
          </cell>
          <cell r="G693" t="str">
            <v>B4</v>
          </cell>
          <cell r="H693">
            <v>22</v>
          </cell>
          <cell r="I693">
            <v>12.27</v>
          </cell>
          <cell r="J693" t="str">
            <v/>
          </cell>
          <cell r="K693" t="str">
            <v/>
          </cell>
        </row>
        <row r="694">
          <cell r="A694">
            <v>10481</v>
          </cell>
          <cell r="B694" t="str">
            <v>M.M. Andrzejczak</v>
          </cell>
          <cell r="C694" t="str">
            <v>X011</v>
          </cell>
          <cell r="D694" t="str">
            <v>MEDEW. ALGEMEEN SCHOONMAAKONDERHOUD I</v>
          </cell>
          <cell r="E694">
            <v>1</v>
          </cell>
          <cell r="F694" t="str">
            <v>Schoonmaak CAO</v>
          </cell>
          <cell r="G694" t="str">
            <v>B2</v>
          </cell>
          <cell r="H694">
            <v>22</v>
          </cell>
          <cell r="I694">
            <v>11.13</v>
          </cell>
          <cell r="J694" t="str">
            <v/>
          </cell>
          <cell r="K694" t="str">
            <v/>
          </cell>
        </row>
        <row r="695">
          <cell r="A695">
            <v>10482</v>
          </cell>
          <cell r="B695" t="str">
            <v>J.H.A. Sturtz</v>
          </cell>
          <cell r="C695" t="str">
            <v>X292</v>
          </cell>
          <cell r="D695" t="str">
            <v>MEDEW. SCHOONMAAK ODH EN SERVICES II</v>
          </cell>
          <cell r="E695">
            <v>2</v>
          </cell>
          <cell r="F695" t="str">
            <v>Schoonmaak CAO</v>
          </cell>
          <cell r="G695" t="str">
            <v>B4</v>
          </cell>
          <cell r="H695">
            <v>22</v>
          </cell>
          <cell r="I695">
            <v>12.27</v>
          </cell>
          <cell r="J695" t="str">
            <v/>
          </cell>
          <cell r="K695" t="str">
            <v/>
          </cell>
        </row>
        <row r="696">
          <cell r="A696">
            <v>10483</v>
          </cell>
          <cell r="B696" t="str">
            <v>K. Gruisen - Fraczak</v>
          </cell>
          <cell r="C696" t="str">
            <v>X011</v>
          </cell>
          <cell r="D696" t="str">
            <v>MEDEW. ALGEMEEN SCHOONMAAKONDERHOUD I</v>
          </cell>
          <cell r="E696">
            <v>1</v>
          </cell>
          <cell r="F696" t="str">
            <v>Schoonmaak CAO</v>
          </cell>
          <cell r="G696" t="str">
            <v>B2</v>
          </cell>
          <cell r="H696">
            <v>90</v>
          </cell>
          <cell r="I696">
            <v>11.46</v>
          </cell>
          <cell r="J696" t="str">
            <v/>
          </cell>
          <cell r="K696" t="str">
            <v/>
          </cell>
        </row>
        <row r="697">
          <cell r="A697">
            <v>10484</v>
          </cell>
          <cell r="B697" t="str">
            <v>S.J.M. Steegemans - Spiertz</v>
          </cell>
          <cell r="C697" t="str">
            <v>X011</v>
          </cell>
          <cell r="D697" t="str">
            <v>MEDEW. ALGEMEEN SCHOONMAAKONDERHOUD I</v>
          </cell>
          <cell r="E697">
            <v>1</v>
          </cell>
          <cell r="F697" t="str">
            <v>Schoonmaak CAO</v>
          </cell>
          <cell r="G697" t="str">
            <v>B2</v>
          </cell>
          <cell r="H697">
            <v>90</v>
          </cell>
          <cell r="I697">
            <v>11.46</v>
          </cell>
          <cell r="J697">
            <v>0.35</v>
          </cell>
          <cell r="K697" t="str">
            <v/>
          </cell>
        </row>
        <row r="698">
          <cell r="A698">
            <v>10485</v>
          </cell>
          <cell r="B698" t="str">
            <v>W.J.C.M. Schloesser</v>
          </cell>
          <cell r="C698" t="str">
            <v>X011</v>
          </cell>
          <cell r="D698" t="str">
            <v>MEDEW. ALGEMEEN SCHOONMAAKONDERHOUD I</v>
          </cell>
          <cell r="E698">
            <v>1</v>
          </cell>
          <cell r="F698" t="str">
            <v>Schoonmaak CAO</v>
          </cell>
          <cell r="G698" t="str">
            <v>B2</v>
          </cell>
          <cell r="H698">
            <v>90</v>
          </cell>
          <cell r="I698">
            <v>11.46</v>
          </cell>
          <cell r="J698" t="str">
            <v/>
          </cell>
          <cell r="K698" t="str">
            <v/>
          </cell>
        </row>
        <row r="699">
          <cell r="A699">
            <v>10486</v>
          </cell>
          <cell r="B699" t="str">
            <v>L. Thijssen</v>
          </cell>
          <cell r="C699" t="str">
            <v>X011</v>
          </cell>
          <cell r="D699" t="str">
            <v>MEDEW. ALGEMEEN SCHOONMAAKONDERHOUD I</v>
          </cell>
          <cell r="E699">
            <v>1</v>
          </cell>
          <cell r="F699" t="str">
            <v>Schoonmaak CAO</v>
          </cell>
          <cell r="G699" t="str">
            <v>B2</v>
          </cell>
          <cell r="H699">
            <v>22</v>
          </cell>
          <cell r="I699">
            <v>11.13</v>
          </cell>
          <cell r="J699" t="str">
            <v/>
          </cell>
          <cell r="K699" t="str">
            <v/>
          </cell>
        </row>
        <row r="700">
          <cell r="A700">
            <v>10487</v>
          </cell>
          <cell r="B700" t="str">
            <v>I. Vonken - Timmermans</v>
          </cell>
          <cell r="C700" t="str">
            <v>X011</v>
          </cell>
          <cell r="D700" t="str">
            <v>MEDEW. ALGEMEEN SCHOONMAAKONDERHOUD I</v>
          </cell>
          <cell r="E700">
            <v>1</v>
          </cell>
          <cell r="F700" t="str">
            <v>Schoonmaak CAO</v>
          </cell>
          <cell r="G700" t="str">
            <v>B2</v>
          </cell>
          <cell r="H700">
            <v>22</v>
          </cell>
          <cell r="I700">
            <v>11.13</v>
          </cell>
          <cell r="J700" t="str">
            <v/>
          </cell>
          <cell r="K700" t="str">
            <v/>
          </cell>
        </row>
        <row r="701">
          <cell r="A701">
            <v>10488</v>
          </cell>
          <cell r="B701" t="str">
            <v>S. Hermkens</v>
          </cell>
          <cell r="C701" t="str">
            <v>X011</v>
          </cell>
          <cell r="D701" t="str">
            <v>MEDEW. ALGEMEEN SCHOONMAAKONDERHOUD I</v>
          </cell>
          <cell r="E701">
            <v>1</v>
          </cell>
          <cell r="F701" t="str">
            <v>Schoonmaak CAO</v>
          </cell>
          <cell r="G701" t="str">
            <v>B2</v>
          </cell>
          <cell r="H701">
            <v>22</v>
          </cell>
          <cell r="I701">
            <v>11.13</v>
          </cell>
          <cell r="J701" t="str">
            <v/>
          </cell>
          <cell r="K701" t="str">
            <v/>
          </cell>
        </row>
        <row r="702">
          <cell r="A702">
            <v>10489</v>
          </cell>
          <cell r="B702" t="str">
            <v>N.E.E. Plompen</v>
          </cell>
          <cell r="C702" t="str">
            <v>X011</v>
          </cell>
          <cell r="D702" t="str">
            <v>MEDEW. ALGEMEEN SCHOONMAAKONDERHOUD I</v>
          </cell>
          <cell r="E702">
            <v>1</v>
          </cell>
          <cell r="F702" t="str">
            <v>Schoonmaak CAO</v>
          </cell>
          <cell r="G702" t="str">
            <v>B2</v>
          </cell>
          <cell r="H702">
            <v>22</v>
          </cell>
          <cell r="I702">
            <v>11.13</v>
          </cell>
          <cell r="J702" t="str">
            <v/>
          </cell>
          <cell r="K702" t="str">
            <v/>
          </cell>
        </row>
        <row r="703">
          <cell r="A703">
            <v>10494</v>
          </cell>
          <cell r="B703" t="str">
            <v>M.H. Pisoceanu</v>
          </cell>
          <cell r="C703" t="str">
            <v>X011</v>
          </cell>
          <cell r="D703" t="str">
            <v>MEDEW. ALGEMEEN SCHOONMAAKONDERHOUD I</v>
          </cell>
          <cell r="E703">
            <v>1</v>
          </cell>
          <cell r="F703" t="str">
            <v>Schoonmaak CAO</v>
          </cell>
          <cell r="G703" t="str">
            <v>B2</v>
          </cell>
          <cell r="H703">
            <v>22</v>
          </cell>
          <cell r="I703">
            <v>11.13</v>
          </cell>
          <cell r="J703" t="str">
            <v/>
          </cell>
          <cell r="K703" t="str">
            <v/>
          </cell>
        </row>
        <row r="704">
          <cell r="A704">
            <v>10495</v>
          </cell>
          <cell r="B704" t="str">
            <v>D.T.A. de Koster</v>
          </cell>
          <cell r="C704" t="str">
            <v>X011</v>
          </cell>
          <cell r="D704" t="str">
            <v>MEDEW. ALGEMEEN SCHOONMAAKONDERHOUD I</v>
          </cell>
          <cell r="E704">
            <v>1</v>
          </cell>
          <cell r="F704" t="str">
            <v>Schoonmaak CAO</v>
          </cell>
          <cell r="G704" t="str">
            <v>B2</v>
          </cell>
          <cell r="H704">
            <v>22</v>
          </cell>
          <cell r="I704">
            <v>11.13</v>
          </cell>
          <cell r="J704" t="str">
            <v/>
          </cell>
          <cell r="K704" t="str">
            <v/>
          </cell>
        </row>
        <row r="705">
          <cell r="A705">
            <v>10496</v>
          </cell>
          <cell r="B705" t="str">
            <v>S.A.L. Grunberg - van Geenen</v>
          </cell>
          <cell r="C705" t="str">
            <v>X011</v>
          </cell>
          <cell r="D705" t="str">
            <v>MEDEW. ALGEMEEN SCHOONMAAKONDERHOUD I</v>
          </cell>
          <cell r="E705">
            <v>1</v>
          </cell>
          <cell r="F705" t="str">
            <v>Schoonmaak CAO</v>
          </cell>
          <cell r="G705" t="str">
            <v>B2</v>
          </cell>
          <cell r="H705">
            <v>22</v>
          </cell>
          <cell r="I705">
            <v>11.13</v>
          </cell>
          <cell r="J705" t="str">
            <v/>
          </cell>
          <cell r="K705" t="str">
            <v/>
          </cell>
        </row>
        <row r="706">
          <cell r="A706">
            <v>10497</v>
          </cell>
          <cell r="B706" t="str">
            <v>S.L. Katutu</v>
          </cell>
          <cell r="C706" t="str">
            <v>X011</v>
          </cell>
          <cell r="D706" t="str">
            <v>MEDEW. ALGEMEEN SCHOONMAAKONDERHOUD I</v>
          </cell>
          <cell r="E706">
            <v>1</v>
          </cell>
          <cell r="F706" t="str">
            <v>Schoonmaak CAO</v>
          </cell>
          <cell r="G706" t="str">
            <v>B2</v>
          </cell>
          <cell r="H706">
            <v>22</v>
          </cell>
          <cell r="I706">
            <v>11.13</v>
          </cell>
          <cell r="J706" t="str">
            <v/>
          </cell>
          <cell r="K706" t="str">
            <v/>
          </cell>
        </row>
        <row r="707">
          <cell r="A707">
            <v>10499</v>
          </cell>
          <cell r="B707" t="str">
            <v>S. Erkens - Soiklang</v>
          </cell>
          <cell r="C707" t="str">
            <v>X011</v>
          </cell>
          <cell r="D707" t="str">
            <v>MEDEW. ALGEMEEN SCHOONMAAKONDERHOUD I</v>
          </cell>
          <cell r="E707">
            <v>1</v>
          </cell>
          <cell r="F707" t="str">
            <v>Schoonmaak CAO</v>
          </cell>
          <cell r="G707" t="str">
            <v>B2</v>
          </cell>
          <cell r="H707">
            <v>22</v>
          </cell>
          <cell r="I707">
            <v>11.13</v>
          </cell>
          <cell r="J707" t="str">
            <v/>
          </cell>
          <cell r="K707" t="str">
            <v/>
          </cell>
        </row>
        <row r="708">
          <cell r="A708">
            <v>10500</v>
          </cell>
          <cell r="B708" t="str">
            <v>A.H.F. Hameleers - Niessen</v>
          </cell>
          <cell r="C708" t="str">
            <v>X011</v>
          </cell>
          <cell r="D708" t="str">
            <v>MEDEW. ALGEMEEN SCHOONMAAKONDERHOUD I</v>
          </cell>
          <cell r="E708">
            <v>1</v>
          </cell>
          <cell r="F708" t="str">
            <v>Schoonmaak CAO</v>
          </cell>
          <cell r="G708" t="str">
            <v>B2</v>
          </cell>
          <cell r="H708">
            <v>22</v>
          </cell>
          <cell r="I708">
            <v>11.13</v>
          </cell>
          <cell r="J708" t="str">
            <v/>
          </cell>
          <cell r="K708" t="str">
            <v/>
          </cell>
        </row>
        <row r="709">
          <cell r="A709">
            <v>10501</v>
          </cell>
          <cell r="B709" t="str">
            <v>N.M.H. Walthie - Verhagen</v>
          </cell>
          <cell r="C709" t="str">
            <v>X011</v>
          </cell>
          <cell r="D709" t="str">
            <v>MEDEW. ALGEMEEN SCHOONMAAKONDERHOUD I</v>
          </cell>
          <cell r="E709">
            <v>1</v>
          </cell>
          <cell r="F709" t="str">
            <v>Schoonmaak CAO</v>
          </cell>
          <cell r="G709" t="str">
            <v>B2</v>
          </cell>
          <cell r="H709">
            <v>22</v>
          </cell>
          <cell r="I709">
            <v>11.13</v>
          </cell>
          <cell r="J709" t="str">
            <v/>
          </cell>
          <cell r="K709" t="str">
            <v/>
          </cell>
        </row>
        <row r="710">
          <cell r="A710">
            <v>10505</v>
          </cell>
          <cell r="B710" t="str">
            <v>E.A. Notermans - Wilms</v>
          </cell>
          <cell r="C710" t="str">
            <v>X011</v>
          </cell>
          <cell r="D710" t="str">
            <v>MEDEW. ALGEMEEN SCHOONMAAKONDERHOUD I</v>
          </cell>
          <cell r="E710">
            <v>1</v>
          </cell>
          <cell r="F710" t="str">
            <v>Schoonmaak CAO</v>
          </cell>
          <cell r="G710" t="str">
            <v>B2</v>
          </cell>
          <cell r="H710">
            <v>22</v>
          </cell>
          <cell r="I710">
            <v>11.13</v>
          </cell>
          <cell r="J710" t="str">
            <v/>
          </cell>
          <cell r="K710" t="str">
            <v/>
          </cell>
        </row>
        <row r="711">
          <cell r="A711">
            <v>10506</v>
          </cell>
          <cell r="B711" t="str">
            <v>M.G. Kuipers</v>
          </cell>
          <cell r="C711" t="str">
            <v>X011</v>
          </cell>
          <cell r="D711" t="str">
            <v>MEDEW. ALGEMEEN SCHOONMAAKONDERHOUD I</v>
          </cell>
          <cell r="E711">
            <v>1</v>
          </cell>
          <cell r="F711" t="str">
            <v>Schoonmaak CAO</v>
          </cell>
          <cell r="G711" t="str">
            <v>B2</v>
          </cell>
          <cell r="H711">
            <v>22</v>
          </cell>
          <cell r="I711">
            <v>11.13</v>
          </cell>
          <cell r="J711" t="str">
            <v/>
          </cell>
          <cell r="K711" t="str">
            <v/>
          </cell>
        </row>
        <row r="712">
          <cell r="A712">
            <v>10507</v>
          </cell>
          <cell r="B712" t="str">
            <v>M.E.H. Rutten</v>
          </cell>
          <cell r="C712" t="str">
            <v>X011</v>
          </cell>
          <cell r="D712" t="str">
            <v>MEDEW. ALGEMEEN SCHOONMAAKONDERHOUD I</v>
          </cell>
          <cell r="E712">
            <v>1</v>
          </cell>
          <cell r="F712" t="str">
            <v>Schoonmaak CAO</v>
          </cell>
          <cell r="G712" t="str">
            <v>B2</v>
          </cell>
          <cell r="H712">
            <v>22</v>
          </cell>
          <cell r="I712">
            <v>11.13</v>
          </cell>
          <cell r="J712" t="str">
            <v/>
          </cell>
          <cell r="K712" t="str">
            <v/>
          </cell>
        </row>
        <row r="713">
          <cell r="A713">
            <v>10508</v>
          </cell>
          <cell r="B713" t="str">
            <v>M.J. Hinskens</v>
          </cell>
          <cell r="C713" t="str">
            <v>X011</v>
          </cell>
          <cell r="D713" t="str">
            <v>MEDEW. ALGEMEEN SCHOONMAAKONDERHOUD I</v>
          </cell>
          <cell r="E713">
            <v>1</v>
          </cell>
          <cell r="F713" t="str">
            <v>Schoonmaak CAO</v>
          </cell>
          <cell r="G713" t="str">
            <v>B2</v>
          </cell>
          <cell r="H713">
            <v>22</v>
          </cell>
          <cell r="I713">
            <v>11.13</v>
          </cell>
          <cell r="J713" t="str">
            <v/>
          </cell>
          <cell r="K713" t="str">
            <v/>
          </cell>
        </row>
        <row r="714">
          <cell r="A714">
            <v>10509</v>
          </cell>
          <cell r="B714" t="str">
            <v>A.C.J.M.D. Stelten</v>
          </cell>
          <cell r="C714" t="str">
            <v>X011</v>
          </cell>
          <cell r="D714" t="str">
            <v>MEDEW. ALGEMEEN SCHOONMAAKONDERHOUD I</v>
          </cell>
          <cell r="E714">
            <v>1</v>
          </cell>
          <cell r="F714" t="str">
            <v>Schoonmaak CAO</v>
          </cell>
          <cell r="G714" t="str">
            <v>B2</v>
          </cell>
          <cell r="H714">
            <v>22</v>
          </cell>
          <cell r="I714">
            <v>11.13</v>
          </cell>
          <cell r="J714" t="str">
            <v/>
          </cell>
          <cell r="K714" t="str">
            <v/>
          </cell>
        </row>
        <row r="715">
          <cell r="A715">
            <v>10510</v>
          </cell>
          <cell r="B715" t="str">
            <v>R.F. Dingena</v>
          </cell>
          <cell r="C715" t="str">
            <v>X011</v>
          </cell>
          <cell r="D715" t="str">
            <v>MEDEW. ALGEMEEN SCHOONMAAKONDERHOUD I</v>
          </cell>
          <cell r="E715">
            <v>1</v>
          </cell>
          <cell r="F715" t="str">
            <v>Schoonmaak CAO</v>
          </cell>
          <cell r="G715" t="str">
            <v>B2</v>
          </cell>
          <cell r="H715">
            <v>22</v>
          </cell>
          <cell r="I715">
            <v>11.13</v>
          </cell>
          <cell r="J715" t="str">
            <v/>
          </cell>
          <cell r="K715" t="str">
            <v/>
          </cell>
        </row>
        <row r="716">
          <cell r="A716">
            <v>10511</v>
          </cell>
          <cell r="B716" t="str">
            <v>J. van Dongen</v>
          </cell>
          <cell r="C716" t="str">
            <v>X011</v>
          </cell>
          <cell r="D716" t="str">
            <v>MEDEW. ALGEMEEN SCHOONMAAKONDERHOUD I</v>
          </cell>
          <cell r="E716">
            <v>1</v>
          </cell>
          <cell r="F716" t="str">
            <v>Schoonmaak CAO</v>
          </cell>
          <cell r="G716" t="str">
            <v>B2</v>
          </cell>
          <cell r="H716">
            <v>22</v>
          </cell>
          <cell r="I716">
            <v>11.13</v>
          </cell>
          <cell r="J716" t="str">
            <v/>
          </cell>
          <cell r="K716" t="str">
            <v/>
          </cell>
        </row>
        <row r="717">
          <cell r="A717">
            <v>10512</v>
          </cell>
          <cell r="B717" t="str">
            <v>E.H.M. Huijts - Reiters</v>
          </cell>
          <cell r="C717" t="str">
            <v>X011</v>
          </cell>
          <cell r="D717" t="str">
            <v>MEDEW. ALGEMEEN SCHOONMAAKONDERHOUD I</v>
          </cell>
          <cell r="E717">
            <v>1</v>
          </cell>
          <cell r="F717" t="str">
            <v>Schoonmaak CAO</v>
          </cell>
          <cell r="G717" t="str">
            <v>B2</v>
          </cell>
          <cell r="H717">
            <v>22</v>
          </cell>
          <cell r="I717">
            <v>11.13</v>
          </cell>
          <cell r="J717" t="str">
            <v/>
          </cell>
          <cell r="K717" t="str">
            <v/>
          </cell>
        </row>
        <row r="718">
          <cell r="A718">
            <v>10513</v>
          </cell>
          <cell r="B718" t="str">
            <v>C.G.A.M. Crapts</v>
          </cell>
          <cell r="C718" t="str">
            <v>X011</v>
          </cell>
          <cell r="D718" t="str">
            <v>MEDEW. ALGEMEEN SCHOONMAAKONDERHOUD I</v>
          </cell>
          <cell r="E718">
            <v>1</v>
          </cell>
          <cell r="F718" t="str">
            <v>Schoonmaak CAO</v>
          </cell>
          <cell r="G718" t="str">
            <v>B2</v>
          </cell>
          <cell r="H718">
            <v>90</v>
          </cell>
          <cell r="I718">
            <v>11.46</v>
          </cell>
          <cell r="J718" t="str">
            <v/>
          </cell>
          <cell r="K718" t="str">
            <v/>
          </cell>
        </row>
        <row r="719">
          <cell r="A719">
            <v>10514</v>
          </cell>
          <cell r="B719" t="str">
            <v>S. Omani</v>
          </cell>
          <cell r="C719" t="str">
            <v>X011</v>
          </cell>
          <cell r="D719" t="str">
            <v>MEDEW. ALGEMEEN SCHOONMAAKONDERHOUD I</v>
          </cell>
          <cell r="E719">
            <v>1</v>
          </cell>
          <cell r="F719" t="str">
            <v>Schoonmaak CAO</v>
          </cell>
          <cell r="G719" t="str">
            <v>I2</v>
          </cell>
          <cell r="H719">
            <v>22</v>
          </cell>
          <cell r="I719">
            <v>9.74</v>
          </cell>
          <cell r="J719" t="str">
            <v/>
          </cell>
          <cell r="K719" t="str">
            <v/>
          </cell>
        </row>
        <row r="720">
          <cell r="A720">
            <v>10515</v>
          </cell>
          <cell r="B720" t="str">
            <v>B. Verheezen</v>
          </cell>
          <cell r="C720" t="str">
            <v>X011</v>
          </cell>
          <cell r="D720" t="str">
            <v>MEDEW. ALGEMEEN SCHOONMAAKONDERHOUD I</v>
          </cell>
          <cell r="E720">
            <v>1</v>
          </cell>
          <cell r="F720" t="str">
            <v>Schoonmaak CAO</v>
          </cell>
          <cell r="G720" t="str">
            <v>B2</v>
          </cell>
          <cell r="H720">
            <v>22</v>
          </cell>
          <cell r="I720">
            <v>11.13</v>
          </cell>
          <cell r="J720" t="str">
            <v/>
          </cell>
          <cell r="K720" t="str">
            <v/>
          </cell>
        </row>
        <row r="721">
          <cell r="A721">
            <v>10516</v>
          </cell>
          <cell r="B721" t="str">
            <v>G.J.H. Stitzinger - Scheffers</v>
          </cell>
          <cell r="C721" t="str">
            <v>X011</v>
          </cell>
          <cell r="D721" t="str">
            <v>MEDEW. ALGEMEEN SCHOONMAAKONDERHOUD I</v>
          </cell>
          <cell r="E721">
            <v>1</v>
          </cell>
          <cell r="F721" t="str">
            <v>Schoonmaak CAO</v>
          </cell>
          <cell r="G721" t="str">
            <v>B2</v>
          </cell>
          <cell r="H721">
            <v>22</v>
          </cell>
          <cell r="I721">
            <v>11.13</v>
          </cell>
          <cell r="J721" t="str">
            <v/>
          </cell>
          <cell r="K721" t="str">
            <v/>
          </cell>
        </row>
        <row r="722">
          <cell r="A722">
            <v>10517</v>
          </cell>
          <cell r="B722" t="str">
            <v>B. Kapdan</v>
          </cell>
          <cell r="C722" t="str">
            <v>X011</v>
          </cell>
          <cell r="D722" t="str">
            <v>MEDEW. ALGEMEEN SCHOONMAAKONDERHOUD I</v>
          </cell>
          <cell r="E722">
            <v>1</v>
          </cell>
          <cell r="F722" t="str">
            <v>Schoonmaak CAO</v>
          </cell>
          <cell r="G722" t="str">
            <v>I2</v>
          </cell>
          <cell r="H722">
            <v>22</v>
          </cell>
          <cell r="I722">
            <v>9.74</v>
          </cell>
          <cell r="J722" t="str">
            <v/>
          </cell>
          <cell r="K722" t="str">
            <v/>
          </cell>
        </row>
        <row r="723">
          <cell r="A723">
            <v>10518</v>
          </cell>
          <cell r="B723" t="str">
            <v>K.A. van de Ven - Frencken</v>
          </cell>
          <cell r="C723" t="str">
            <v>X041</v>
          </cell>
          <cell r="D723" t="str">
            <v>VOORWERKER ALGEMEEN SCHOONMAAKONDERH. I</v>
          </cell>
          <cell r="E723">
            <v>2</v>
          </cell>
          <cell r="F723" t="str">
            <v>Schoonmaak CAO</v>
          </cell>
          <cell r="G723" t="str">
            <v>B4</v>
          </cell>
          <cell r="H723">
            <v>90</v>
          </cell>
          <cell r="I723">
            <v>12.6</v>
          </cell>
          <cell r="J723" t="str">
            <v/>
          </cell>
          <cell r="K723" t="str">
            <v/>
          </cell>
        </row>
        <row r="724">
          <cell r="A724">
            <v>10519</v>
          </cell>
          <cell r="B724" t="str">
            <v>I. Cirene - Walle</v>
          </cell>
          <cell r="C724" t="str">
            <v>X011</v>
          </cell>
          <cell r="D724" t="str">
            <v>MEDEW. ALGEMEEN SCHOONMAAKONDERHOUD I</v>
          </cell>
          <cell r="E724">
            <v>1</v>
          </cell>
          <cell r="F724" t="str">
            <v>Schoonmaak CAO</v>
          </cell>
          <cell r="G724" t="str">
            <v>B2</v>
          </cell>
          <cell r="H724">
            <v>90</v>
          </cell>
          <cell r="I724">
            <v>11.46</v>
          </cell>
          <cell r="J724" t="str">
            <v/>
          </cell>
          <cell r="K724" t="str">
            <v/>
          </cell>
        </row>
        <row r="725">
          <cell r="A725">
            <v>10520</v>
          </cell>
          <cell r="B725" t="str">
            <v>M.C.R. Schmetz</v>
          </cell>
          <cell r="C725" t="str">
            <v>X011</v>
          </cell>
          <cell r="D725" t="str">
            <v>MEDEW. ALGEMEEN SCHOONMAAKONDERHOUD I</v>
          </cell>
          <cell r="E725">
            <v>1</v>
          </cell>
          <cell r="F725" t="str">
            <v>Schoonmaak CAO</v>
          </cell>
          <cell r="G725" t="str">
            <v>B2</v>
          </cell>
          <cell r="H725">
            <v>22</v>
          </cell>
          <cell r="I725">
            <v>11.13</v>
          </cell>
          <cell r="J725" t="str">
            <v/>
          </cell>
          <cell r="K725" t="str">
            <v/>
          </cell>
        </row>
        <row r="726">
          <cell r="A726">
            <v>10521</v>
          </cell>
          <cell r="B726" t="str">
            <v>V.N. Verduin - Znaidjuk</v>
          </cell>
          <cell r="C726" t="str">
            <v>X011</v>
          </cell>
          <cell r="D726" t="str">
            <v>MEDEW. ALGEMEEN SCHOONMAAKONDERHOUD I</v>
          </cell>
          <cell r="E726">
            <v>1</v>
          </cell>
          <cell r="F726" t="str">
            <v>Schoonmaak CAO</v>
          </cell>
          <cell r="G726" t="str">
            <v>B2</v>
          </cell>
          <cell r="H726">
            <v>90</v>
          </cell>
          <cell r="I726">
            <v>11.46</v>
          </cell>
          <cell r="J726" t="str">
            <v/>
          </cell>
          <cell r="K726" t="str">
            <v/>
          </cell>
        </row>
        <row r="727">
          <cell r="A727">
            <v>10522</v>
          </cell>
          <cell r="B727" t="str">
            <v>V.J. Heiden - Pangkey</v>
          </cell>
          <cell r="C727" t="str">
            <v>X011</v>
          </cell>
          <cell r="D727" t="str">
            <v>MEDEW. ALGEMEEN SCHOONMAAKONDERHOUD I</v>
          </cell>
          <cell r="E727">
            <v>1</v>
          </cell>
          <cell r="F727" t="str">
            <v>Schoonmaak CAO</v>
          </cell>
          <cell r="G727" t="str">
            <v>B2</v>
          </cell>
          <cell r="H727">
            <v>90</v>
          </cell>
          <cell r="I727">
            <v>11.46</v>
          </cell>
          <cell r="J727" t="str">
            <v/>
          </cell>
          <cell r="K727" t="str">
            <v/>
          </cell>
        </row>
        <row r="728">
          <cell r="A728">
            <v>10523</v>
          </cell>
          <cell r="B728" t="str">
            <v>P.A.J. Bouwland - Berends</v>
          </cell>
          <cell r="C728" t="str">
            <v>X011</v>
          </cell>
          <cell r="D728" t="str">
            <v>MEDEW. ALGEMEEN SCHOONMAAKONDERHOUD I</v>
          </cell>
          <cell r="E728">
            <v>1</v>
          </cell>
          <cell r="F728" t="str">
            <v>Schoonmaak CAO</v>
          </cell>
          <cell r="G728" t="str">
            <v>B2</v>
          </cell>
          <cell r="H728">
            <v>90</v>
          </cell>
          <cell r="I728">
            <v>11.46</v>
          </cell>
          <cell r="J728" t="str">
            <v/>
          </cell>
          <cell r="K728" t="str">
            <v/>
          </cell>
        </row>
        <row r="729">
          <cell r="A729">
            <v>10524</v>
          </cell>
          <cell r="B729" t="str">
            <v>S.H.J.M. Lahaije - Garritzen</v>
          </cell>
          <cell r="C729" t="str">
            <v>X011</v>
          </cell>
          <cell r="D729" t="str">
            <v>MEDEW. ALGEMEEN SCHOONMAAKONDERHOUD I</v>
          </cell>
          <cell r="E729">
            <v>1</v>
          </cell>
          <cell r="F729" t="str">
            <v>Schoonmaak CAO</v>
          </cell>
          <cell r="G729" t="str">
            <v>B2</v>
          </cell>
          <cell r="H729">
            <v>22</v>
          </cell>
          <cell r="I729">
            <v>11.13</v>
          </cell>
          <cell r="J729" t="str">
            <v/>
          </cell>
          <cell r="K729" t="str">
            <v/>
          </cell>
        </row>
        <row r="730">
          <cell r="A730">
            <v>10525</v>
          </cell>
          <cell r="B730" t="str">
            <v>R.E.A. Hermans</v>
          </cell>
          <cell r="C730" t="str">
            <v>X011</v>
          </cell>
          <cell r="D730" t="str">
            <v>MEDEW. ALGEMEEN SCHOONMAAKONDERHOUD I</v>
          </cell>
          <cell r="E730">
            <v>1</v>
          </cell>
          <cell r="F730" t="str">
            <v>Schoonmaak CAO</v>
          </cell>
          <cell r="G730" t="str">
            <v>I2</v>
          </cell>
          <cell r="H730">
            <v>22</v>
          </cell>
          <cell r="I730">
            <v>9.74</v>
          </cell>
          <cell r="J730" t="str">
            <v/>
          </cell>
          <cell r="K730" t="str">
            <v/>
          </cell>
        </row>
        <row r="731">
          <cell r="A731">
            <v>10526</v>
          </cell>
          <cell r="B731" t="str">
            <v>A. Pudjiati</v>
          </cell>
          <cell r="C731" t="str">
            <v>X011</v>
          </cell>
          <cell r="D731" t="str">
            <v>MEDEW. ALGEMEEN SCHOONMAAKONDERHOUD I</v>
          </cell>
          <cell r="E731">
            <v>1</v>
          </cell>
          <cell r="F731" t="str">
            <v>Schoonmaak CAO</v>
          </cell>
          <cell r="G731" t="str">
            <v>B2</v>
          </cell>
          <cell r="H731">
            <v>22</v>
          </cell>
          <cell r="I731">
            <v>11.13</v>
          </cell>
          <cell r="J731" t="str">
            <v/>
          </cell>
          <cell r="K731" t="str">
            <v/>
          </cell>
        </row>
        <row r="732">
          <cell r="A732">
            <v>10527</v>
          </cell>
          <cell r="B732" t="str">
            <v>S. Mounadi</v>
          </cell>
          <cell r="C732" t="str">
            <v>X011</v>
          </cell>
          <cell r="D732" t="str">
            <v>MEDEW. ALGEMEEN SCHOONMAAKONDERHOUD I</v>
          </cell>
          <cell r="E732">
            <v>1</v>
          </cell>
          <cell r="F732" t="str">
            <v>Schoonmaak CAO</v>
          </cell>
          <cell r="G732" t="str">
            <v>I2</v>
          </cell>
          <cell r="H732">
            <v>22</v>
          </cell>
          <cell r="I732">
            <v>9.74</v>
          </cell>
          <cell r="J732" t="str">
            <v/>
          </cell>
          <cell r="K732" t="str">
            <v/>
          </cell>
        </row>
        <row r="733">
          <cell r="A733">
            <v>10528</v>
          </cell>
          <cell r="B733" t="str">
            <v>N. Talhaoui</v>
          </cell>
          <cell r="C733" t="str">
            <v>X011</v>
          </cell>
          <cell r="D733" t="str">
            <v>MEDEW. ALGEMEEN SCHOONMAAKONDERHOUD I</v>
          </cell>
          <cell r="E733">
            <v>1</v>
          </cell>
          <cell r="F733" t="str">
            <v>Schoonmaak CAO</v>
          </cell>
          <cell r="G733" t="str">
            <v>I2</v>
          </cell>
          <cell r="H733">
            <v>18</v>
          </cell>
          <cell r="I733">
            <v>5.36</v>
          </cell>
          <cell r="J733" t="str">
            <v/>
          </cell>
          <cell r="K733" t="str">
            <v/>
          </cell>
        </row>
        <row r="734">
          <cell r="A734">
            <v>10531</v>
          </cell>
          <cell r="B734" t="str">
            <v>A.M. Smits - Veldman</v>
          </cell>
          <cell r="C734" t="str">
            <v>X011</v>
          </cell>
          <cell r="D734" t="str">
            <v>MEDEW. ALGEMEEN SCHOONMAAKONDERHOUD I</v>
          </cell>
          <cell r="E734">
            <v>1</v>
          </cell>
          <cell r="F734" t="str">
            <v>Schoonmaak CAO</v>
          </cell>
          <cell r="G734" t="str">
            <v>B2</v>
          </cell>
          <cell r="H734">
            <v>22</v>
          </cell>
          <cell r="I734">
            <v>11.13</v>
          </cell>
          <cell r="J734" t="str">
            <v/>
          </cell>
          <cell r="K734" t="str">
            <v/>
          </cell>
        </row>
        <row r="735">
          <cell r="A735">
            <v>10532</v>
          </cell>
          <cell r="B735" t="str">
            <v>M. Hoeksema</v>
          </cell>
          <cell r="C735" t="str">
            <v>X011</v>
          </cell>
          <cell r="D735" t="str">
            <v>MEDEW. ALGEMEEN SCHOONMAAKONDERHOUD I</v>
          </cell>
          <cell r="E735">
            <v>1</v>
          </cell>
          <cell r="F735" t="str">
            <v>Schoonmaak CAO</v>
          </cell>
          <cell r="G735" t="str">
            <v>I2</v>
          </cell>
          <cell r="H735">
            <v>22</v>
          </cell>
          <cell r="I735">
            <v>9.74</v>
          </cell>
          <cell r="J735" t="str">
            <v/>
          </cell>
          <cell r="K735" t="str">
            <v/>
          </cell>
        </row>
        <row r="736">
          <cell r="A736">
            <v>10534</v>
          </cell>
          <cell r="B736" t="str">
            <v>M.S. Mercera</v>
          </cell>
          <cell r="C736" t="str">
            <v>X011</v>
          </cell>
          <cell r="D736" t="str">
            <v>MEDEW. ALGEMEEN SCHOONMAAKONDERHOUD I</v>
          </cell>
          <cell r="E736">
            <v>1</v>
          </cell>
          <cell r="F736" t="str">
            <v>Schoonmaak CAO</v>
          </cell>
          <cell r="G736" t="str">
            <v>B2</v>
          </cell>
          <cell r="H736">
            <v>90</v>
          </cell>
          <cell r="I736">
            <v>11.46</v>
          </cell>
          <cell r="J736">
            <v>0.09</v>
          </cell>
          <cell r="K736" t="str">
            <v/>
          </cell>
        </row>
        <row r="737">
          <cell r="A737">
            <v>10536</v>
          </cell>
          <cell r="B737" t="str">
            <v>C. Aarts - Lima Dos Reis</v>
          </cell>
          <cell r="C737" t="str">
            <v>X011</v>
          </cell>
          <cell r="D737" t="str">
            <v>MEDEW. ALGEMEEN SCHOONMAAKONDERHOUD I</v>
          </cell>
          <cell r="E737">
            <v>1</v>
          </cell>
          <cell r="F737" t="str">
            <v>Schoonmaak CAO</v>
          </cell>
          <cell r="G737" t="str">
            <v>B2</v>
          </cell>
          <cell r="H737">
            <v>90</v>
          </cell>
          <cell r="I737">
            <v>11.46</v>
          </cell>
          <cell r="J737" t="str">
            <v/>
          </cell>
          <cell r="K737" t="str">
            <v/>
          </cell>
        </row>
        <row r="738">
          <cell r="A738">
            <v>10537</v>
          </cell>
          <cell r="B738" t="str">
            <v>N. Manders</v>
          </cell>
          <cell r="C738" t="str">
            <v>X292</v>
          </cell>
          <cell r="D738" t="str">
            <v>MEDEW. SCHOONMAAK ODH EN SERVICES II</v>
          </cell>
          <cell r="E738">
            <v>2</v>
          </cell>
          <cell r="F738" t="str">
            <v>Schoonmaak CAO</v>
          </cell>
          <cell r="G738" t="str">
            <v>B4</v>
          </cell>
          <cell r="H738">
            <v>90</v>
          </cell>
          <cell r="I738">
            <v>12.6</v>
          </cell>
          <cell r="J738" t="str">
            <v/>
          </cell>
          <cell r="K738" t="str">
            <v/>
          </cell>
        </row>
        <row r="739">
          <cell r="A739">
            <v>10539</v>
          </cell>
          <cell r="B739" t="str">
            <v>N.U. Olukcu</v>
          </cell>
          <cell r="C739" t="str">
            <v>X128</v>
          </cell>
          <cell r="D739" t="str">
            <v>OBJECTLEIDER STATIONAIR ALG. SCHOONM II</v>
          </cell>
          <cell r="E739" t="str">
            <v>3+5%</v>
          </cell>
          <cell r="F739" t="str">
            <v>Schoonmaak CAO</v>
          </cell>
          <cell r="G739" t="str">
            <v>B7</v>
          </cell>
          <cell r="H739">
            <v>90</v>
          </cell>
          <cell r="I739">
            <v>14.43</v>
          </cell>
          <cell r="J739">
            <v>0.74</v>
          </cell>
          <cell r="K739">
            <v>2.42</v>
          </cell>
        </row>
        <row r="740">
          <cell r="A740">
            <v>10541</v>
          </cell>
          <cell r="B740" t="str">
            <v>T. Gezginci</v>
          </cell>
          <cell r="C740" t="str">
            <v>X042</v>
          </cell>
          <cell r="D740" t="str">
            <v>VOORWERKER ALGEMEEN SCHOONMAAKONDERH. II</v>
          </cell>
          <cell r="E740" t="str">
            <v>2+5%</v>
          </cell>
          <cell r="F740" t="str">
            <v>Schoonmaak CAO</v>
          </cell>
          <cell r="G740" t="str">
            <v>B5</v>
          </cell>
          <cell r="H740">
            <v>90</v>
          </cell>
          <cell r="I740">
            <v>13.23</v>
          </cell>
          <cell r="J740" t="str">
            <v/>
          </cell>
          <cell r="K740" t="str">
            <v/>
          </cell>
        </row>
        <row r="741">
          <cell r="A741">
            <v>10542</v>
          </cell>
          <cell r="B741" t="str">
            <v>K. Visayaratnam</v>
          </cell>
          <cell r="C741" t="str">
            <v>X011</v>
          </cell>
          <cell r="D741" t="str">
            <v>MEDEW. ALGEMEEN SCHOONMAAKONDERHOUD I</v>
          </cell>
          <cell r="E741">
            <v>1</v>
          </cell>
          <cell r="F741" t="str">
            <v>Schoonmaak CAO</v>
          </cell>
          <cell r="G741" t="str">
            <v>B2</v>
          </cell>
          <cell r="H741">
            <v>22</v>
          </cell>
          <cell r="I741">
            <v>11.13</v>
          </cell>
          <cell r="J741" t="str">
            <v/>
          </cell>
          <cell r="K741" t="str">
            <v/>
          </cell>
        </row>
        <row r="742">
          <cell r="A742">
            <v>10543</v>
          </cell>
          <cell r="B742" t="str">
            <v>L.H.W. Giesbers</v>
          </cell>
          <cell r="C742" t="str">
            <v>X012</v>
          </cell>
          <cell r="D742" t="str">
            <v>MEDEW. ALGEMEEN SCHOONMAAKONDERHOUD II</v>
          </cell>
          <cell r="E742" t="str">
            <v>1+5%</v>
          </cell>
          <cell r="F742" t="str">
            <v>Schoonmaak CAO</v>
          </cell>
          <cell r="G742" t="str">
            <v>B3</v>
          </cell>
          <cell r="H742">
            <v>22</v>
          </cell>
          <cell r="I742">
            <v>11.68</v>
          </cell>
          <cell r="J742" t="str">
            <v/>
          </cell>
          <cell r="K742" t="str">
            <v/>
          </cell>
        </row>
        <row r="743">
          <cell r="A743">
            <v>10544</v>
          </cell>
          <cell r="B743" t="str">
            <v>C.J. Ankersmit - Joosten</v>
          </cell>
          <cell r="C743" t="str">
            <v>X012</v>
          </cell>
          <cell r="D743" t="str">
            <v>MEDEW. ALGEMEEN SCHOONMAAKONDERHOUD II</v>
          </cell>
          <cell r="E743" t="str">
            <v>1+5%</v>
          </cell>
          <cell r="F743" t="str">
            <v>Schoonmaak CAO</v>
          </cell>
          <cell r="G743" t="str">
            <v>B3</v>
          </cell>
          <cell r="H743">
            <v>90</v>
          </cell>
          <cell r="I743">
            <v>12.04</v>
          </cell>
          <cell r="J743" t="str">
            <v/>
          </cell>
          <cell r="K743" t="str">
            <v/>
          </cell>
        </row>
        <row r="744">
          <cell r="A744">
            <v>10545</v>
          </cell>
          <cell r="B744" t="str">
            <v>A.J.M. van Kessel</v>
          </cell>
          <cell r="C744" t="str">
            <v>X012</v>
          </cell>
          <cell r="D744" t="str">
            <v>MEDEW. ALGEMEEN SCHOONMAAKONDERHOUD II</v>
          </cell>
          <cell r="E744" t="str">
            <v>1+5%</v>
          </cell>
          <cell r="F744" t="str">
            <v>Schoonmaak CAO</v>
          </cell>
          <cell r="G744" t="str">
            <v>B3</v>
          </cell>
          <cell r="H744">
            <v>22</v>
          </cell>
          <cell r="I744">
            <v>11.68</v>
          </cell>
          <cell r="J744" t="str">
            <v/>
          </cell>
          <cell r="K744" t="str">
            <v/>
          </cell>
        </row>
        <row r="745">
          <cell r="A745">
            <v>10547</v>
          </cell>
          <cell r="B745" t="str">
            <v>C.A.H.A. van der Meer</v>
          </cell>
          <cell r="C745" t="str">
            <v>X012</v>
          </cell>
          <cell r="D745" t="str">
            <v>MEDEW. ALGEMEEN SCHOONMAAKONDERHOUD II</v>
          </cell>
          <cell r="E745" t="str">
            <v>1+5%</v>
          </cell>
          <cell r="F745" t="str">
            <v>Schoonmaak CAO</v>
          </cell>
          <cell r="G745" t="str">
            <v>B3</v>
          </cell>
          <cell r="H745">
            <v>22</v>
          </cell>
          <cell r="I745">
            <v>11.68</v>
          </cell>
          <cell r="J745" t="str">
            <v/>
          </cell>
          <cell r="K745" t="str">
            <v/>
          </cell>
        </row>
        <row r="746">
          <cell r="A746">
            <v>10548</v>
          </cell>
          <cell r="B746" t="str">
            <v>U. Badloe</v>
          </cell>
          <cell r="C746" t="str">
            <v>X011</v>
          </cell>
          <cell r="D746" t="str">
            <v>MEDEW. ALGEMEEN SCHOONMAAKONDERHOUD I</v>
          </cell>
          <cell r="E746">
            <v>1</v>
          </cell>
          <cell r="F746" t="str">
            <v>Schoonmaak CAO</v>
          </cell>
          <cell r="G746" t="str">
            <v>B2</v>
          </cell>
          <cell r="H746">
            <v>90</v>
          </cell>
          <cell r="I746">
            <v>11.46</v>
          </cell>
          <cell r="J746" t="str">
            <v/>
          </cell>
          <cell r="K746" t="str">
            <v/>
          </cell>
        </row>
        <row r="747">
          <cell r="A747">
            <v>10549</v>
          </cell>
          <cell r="B747" t="str">
            <v>B. Khrueyat</v>
          </cell>
          <cell r="C747" t="str">
            <v>X012</v>
          </cell>
          <cell r="D747" t="str">
            <v>MEDEW. ALGEMEEN SCHOONMAAKONDERHOUD II</v>
          </cell>
          <cell r="E747" t="str">
            <v>1+5%</v>
          </cell>
          <cell r="F747" t="str">
            <v>Schoonmaak CAO</v>
          </cell>
          <cell r="G747" t="str">
            <v>B3</v>
          </cell>
          <cell r="H747">
            <v>22</v>
          </cell>
          <cell r="I747">
            <v>11.68</v>
          </cell>
          <cell r="J747" t="str">
            <v/>
          </cell>
          <cell r="K747" t="str">
            <v/>
          </cell>
        </row>
        <row r="748">
          <cell r="A748">
            <v>10550</v>
          </cell>
          <cell r="B748" t="str">
            <v>J. Gertzen - Lauw</v>
          </cell>
          <cell r="C748" t="str">
            <v>X012</v>
          </cell>
          <cell r="D748" t="str">
            <v>MEDEW. ALGEMEEN SCHOONMAAKONDERHOUD II</v>
          </cell>
          <cell r="E748" t="str">
            <v>1+5%</v>
          </cell>
          <cell r="F748" t="str">
            <v>Schoonmaak CAO</v>
          </cell>
          <cell r="G748" t="str">
            <v>B3</v>
          </cell>
          <cell r="H748">
            <v>22</v>
          </cell>
          <cell r="I748">
            <v>11.68</v>
          </cell>
          <cell r="J748" t="str">
            <v/>
          </cell>
          <cell r="K748" t="str">
            <v/>
          </cell>
        </row>
        <row r="749">
          <cell r="A749">
            <v>10551</v>
          </cell>
          <cell r="B749" t="str">
            <v>A.P.G.M. Broeren</v>
          </cell>
          <cell r="C749" t="str">
            <v>X011</v>
          </cell>
          <cell r="D749" t="str">
            <v>MEDEW. ALGEMEEN SCHOONMAAKONDERHOUD I</v>
          </cell>
          <cell r="E749">
            <v>1</v>
          </cell>
          <cell r="F749" t="str">
            <v>Schoonmaak CAO</v>
          </cell>
          <cell r="G749" t="str">
            <v>B2</v>
          </cell>
          <cell r="H749">
            <v>22</v>
          </cell>
          <cell r="I749">
            <v>11.13</v>
          </cell>
          <cell r="J749" t="str">
            <v/>
          </cell>
          <cell r="K749" t="str">
            <v/>
          </cell>
        </row>
        <row r="750">
          <cell r="A750">
            <v>10552</v>
          </cell>
          <cell r="B750" t="str">
            <v>A.M. Koendering</v>
          </cell>
          <cell r="C750" t="str">
            <v>X011</v>
          </cell>
          <cell r="D750" t="str">
            <v>MEDEW. ALGEMEEN SCHOONMAAKONDERHOUD I</v>
          </cell>
          <cell r="E750">
            <v>1</v>
          </cell>
          <cell r="F750" t="str">
            <v>Schoonmaak CAO</v>
          </cell>
          <cell r="G750" t="str">
            <v>B2</v>
          </cell>
          <cell r="H750">
            <v>22</v>
          </cell>
          <cell r="I750">
            <v>11.13</v>
          </cell>
          <cell r="J750" t="str">
            <v/>
          </cell>
          <cell r="K750" t="str">
            <v/>
          </cell>
        </row>
        <row r="751">
          <cell r="A751">
            <v>10553</v>
          </cell>
          <cell r="B751" t="str">
            <v>M.C. Gasing</v>
          </cell>
          <cell r="C751" t="str">
            <v>X011</v>
          </cell>
          <cell r="D751" t="str">
            <v>MEDEW. ALGEMEEN SCHOONMAAKONDERHOUD I</v>
          </cell>
          <cell r="E751">
            <v>1</v>
          </cell>
          <cell r="F751" t="str">
            <v>Schoonmaak CAO</v>
          </cell>
          <cell r="G751" t="str">
            <v>B2</v>
          </cell>
          <cell r="H751">
            <v>90</v>
          </cell>
          <cell r="I751">
            <v>11.46</v>
          </cell>
          <cell r="J751" t="str">
            <v/>
          </cell>
          <cell r="K751" t="str">
            <v/>
          </cell>
        </row>
        <row r="752">
          <cell r="A752">
            <v>10555</v>
          </cell>
          <cell r="B752" t="str">
            <v>N. Gun - Gun</v>
          </cell>
          <cell r="C752" t="str">
            <v>X011</v>
          </cell>
          <cell r="D752" t="str">
            <v>MEDEW. ALGEMEEN SCHOONMAAKONDERHOUD I</v>
          </cell>
          <cell r="E752">
            <v>1</v>
          </cell>
          <cell r="F752" t="str">
            <v>Schoonmaak CAO</v>
          </cell>
          <cell r="G752" t="str">
            <v>B2</v>
          </cell>
          <cell r="H752">
            <v>22</v>
          </cell>
          <cell r="I752">
            <v>11.13</v>
          </cell>
          <cell r="J752" t="str">
            <v/>
          </cell>
          <cell r="K752" t="str">
            <v/>
          </cell>
        </row>
        <row r="753">
          <cell r="A753">
            <v>10556</v>
          </cell>
          <cell r="B753" t="str">
            <v>E.K. Gerrits - Vork</v>
          </cell>
          <cell r="C753" t="str">
            <v>X011</v>
          </cell>
          <cell r="D753" t="str">
            <v>MEDEW. ALGEMEEN SCHOONMAAKONDERHOUD I</v>
          </cell>
          <cell r="E753">
            <v>1</v>
          </cell>
          <cell r="F753" t="str">
            <v>Schoonmaak CAO</v>
          </cell>
          <cell r="G753" t="str">
            <v>B2</v>
          </cell>
          <cell r="H753">
            <v>22</v>
          </cell>
          <cell r="I753">
            <v>11.13</v>
          </cell>
          <cell r="J753" t="str">
            <v/>
          </cell>
          <cell r="K753" t="str">
            <v/>
          </cell>
        </row>
        <row r="754">
          <cell r="A754">
            <v>10557</v>
          </cell>
          <cell r="B754" t="str">
            <v>O.S. Osaze</v>
          </cell>
          <cell r="C754" t="str">
            <v>X011</v>
          </cell>
          <cell r="D754" t="str">
            <v>MEDEW. ALGEMEEN SCHOONMAAKONDERHOUD I</v>
          </cell>
          <cell r="E754">
            <v>1</v>
          </cell>
          <cell r="F754" t="str">
            <v>Schoonmaak CAO</v>
          </cell>
          <cell r="G754" t="str">
            <v>B2</v>
          </cell>
          <cell r="H754">
            <v>22</v>
          </cell>
          <cell r="I754">
            <v>11.13</v>
          </cell>
          <cell r="J754" t="str">
            <v/>
          </cell>
          <cell r="K754" t="str">
            <v/>
          </cell>
        </row>
        <row r="755">
          <cell r="A755">
            <v>10558</v>
          </cell>
          <cell r="B755" t="str">
            <v>R. Dewiyana</v>
          </cell>
          <cell r="C755" t="str">
            <v>X011</v>
          </cell>
          <cell r="D755" t="str">
            <v>MEDEW. ALGEMEEN SCHOONMAAKONDERHOUD I</v>
          </cell>
          <cell r="E755">
            <v>1</v>
          </cell>
          <cell r="F755" t="str">
            <v>Schoonmaak CAO</v>
          </cell>
          <cell r="G755" t="str">
            <v>B2</v>
          </cell>
          <cell r="H755">
            <v>22</v>
          </cell>
          <cell r="I755">
            <v>11.13</v>
          </cell>
          <cell r="J755" t="str">
            <v/>
          </cell>
          <cell r="K755" t="str">
            <v/>
          </cell>
        </row>
        <row r="756">
          <cell r="A756">
            <v>10559</v>
          </cell>
          <cell r="B756" t="str">
            <v>N.W.M. Bekkers - Sanders</v>
          </cell>
          <cell r="C756" t="str">
            <v>X012</v>
          </cell>
          <cell r="D756" t="str">
            <v>MEDEW. ALGEMEEN SCHOONMAAKONDERHOUD II</v>
          </cell>
          <cell r="E756" t="str">
            <v>1+5%</v>
          </cell>
          <cell r="F756" t="str">
            <v>Schoonmaak CAO</v>
          </cell>
          <cell r="G756" t="str">
            <v>B3</v>
          </cell>
          <cell r="H756">
            <v>22</v>
          </cell>
          <cell r="I756">
            <v>11.68</v>
          </cell>
          <cell r="J756" t="str">
            <v/>
          </cell>
          <cell r="K756" t="str">
            <v/>
          </cell>
        </row>
        <row r="757">
          <cell r="A757">
            <v>10560</v>
          </cell>
          <cell r="B757" t="str">
            <v>N. van Capelle - Abou Saddik</v>
          </cell>
          <cell r="C757" t="str">
            <v>X011</v>
          </cell>
          <cell r="D757" t="str">
            <v>MEDEW. ALGEMEEN SCHOONMAAKONDERHOUD I</v>
          </cell>
          <cell r="E757">
            <v>1</v>
          </cell>
          <cell r="F757" t="str">
            <v>Schoonmaak CAO</v>
          </cell>
          <cell r="G757" t="str">
            <v>B2</v>
          </cell>
          <cell r="H757">
            <v>22</v>
          </cell>
          <cell r="I757">
            <v>11.13</v>
          </cell>
          <cell r="J757" t="str">
            <v/>
          </cell>
          <cell r="K757" t="str">
            <v/>
          </cell>
        </row>
        <row r="758">
          <cell r="A758">
            <v>10561</v>
          </cell>
          <cell r="B758" t="str">
            <v>M. Douhab</v>
          </cell>
          <cell r="C758" t="str">
            <v>X011</v>
          </cell>
          <cell r="D758" t="str">
            <v>MEDEW. ALGEMEEN SCHOONMAAKONDERHOUD I</v>
          </cell>
          <cell r="E758">
            <v>1</v>
          </cell>
          <cell r="F758" t="str">
            <v>Schoonmaak CAO</v>
          </cell>
          <cell r="G758" t="str">
            <v>B2</v>
          </cell>
          <cell r="H758">
            <v>22</v>
          </cell>
          <cell r="I758">
            <v>11.13</v>
          </cell>
          <cell r="J758" t="str">
            <v/>
          </cell>
          <cell r="K758" t="str">
            <v/>
          </cell>
        </row>
        <row r="759">
          <cell r="A759">
            <v>10564</v>
          </cell>
          <cell r="B759" t="str">
            <v>T. Ammari - Azagouagh</v>
          </cell>
          <cell r="C759" t="str">
            <v>X011</v>
          </cell>
          <cell r="D759" t="str">
            <v>MEDEW. ALGEMEEN SCHOONMAAKONDERHOUD I</v>
          </cell>
          <cell r="E759">
            <v>1</v>
          </cell>
          <cell r="F759" t="str">
            <v>Schoonmaak CAO</v>
          </cell>
          <cell r="G759" t="str">
            <v>B2</v>
          </cell>
          <cell r="H759">
            <v>90</v>
          </cell>
          <cell r="I759">
            <v>11.46</v>
          </cell>
          <cell r="J759" t="str">
            <v/>
          </cell>
          <cell r="K759" t="str">
            <v/>
          </cell>
        </row>
        <row r="760">
          <cell r="A760">
            <v>10565</v>
          </cell>
          <cell r="B760" t="str">
            <v>M.M.J. Kerkhof</v>
          </cell>
          <cell r="C760" t="str">
            <v>X011</v>
          </cell>
          <cell r="D760" t="str">
            <v>MEDEW. ALGEMEEN SCHOONMAAKONDERHOUD I</v>
          </cell>
          <cell r="E760">
            <v>1</v>
          </cell>
          <cell r="F760" t="str">
            <v>Schoonmaak CAO</v>
          </cell>
          <cell r="G760" t="str">
            <v>B2</v>
          </cell>
          <cell r="H760">
            <v>22</v>
          </cell>
          <cell r="I760">
            <v>11.13</v>
          </cell>
          <cell r="J760" t="str">
            <v/>
          </cell>
          <cell r="K760" t="str">
            <v/>
          </cell>
        </row>
        <row r="761">
          <cell r="A761">
            <v>10566</v>
          </cell>
          <cell r="B761" t="str">
            <v>N.R.D. Ramkhelawan</v>
          </cell>
          <cell r="C761" t="str">
            <v>X011</v>
          </cell>
          <cell r="D761" t="str">
            <v>MEDEW. ALGEMEEN SCHOONMAAKONDERHOUD I</v>
          </cell>
          <cell r="E761">
            <v>1</v>
          </cell>
          <cell r="F761" t="str">
            <v>Schoonmaak CAO</v>
          </cell>
          <cell r="G761" t="str">
            <v>B2</v>
          </cell>
          <cell r="H761">
            <v>22</v>
          </cell>
          <cell r="I761">
            <v>11.13</v>
          </cell>
          <cell r="J761" t="str">
            <v/>
          </cell>
          <cell r="K761" t="str">
            <v/>
          </cell>
        </row>
        <row r="762">
          <cell r="A762">
            <v>10567</v>
          </cell>
          <cell r="B762" t="str">
            <v>S. Yildirim</v>
          </cell>
          <cell r="C762" t="str">
            <v>X011</v>
          </cell>
          <cell r="D762" t="str">
            <v>MEDEW. ALGEMEEN SCHOONMAAKONDERHOUD I</v>
          </cell>
          <cell r="E762">
            <v>1</v>
          </cell>
          <cell r="F762" t="str">
            <v>Schoonmaak CAO</v>
          </cell>
          <cell r="G762" t="str">
            <v>B2</v>
          </cell>
          <cell r="H762">
            <v>22</v>
          </cell>
          <cell r="I762">
            <v>11.13</v>
          </cell>
          <cell r="J762" t="str">
            <v/>
          </cell>
          <cell r="K762" t="str">
            <v/>
          </cell>
        </row>
        <row r="763">
          <cell r="A763">
            <v>10568</v>
          </cell>
          <cell r="B763" t="str">
            <v>H.J.J. van Baarschot - van der Horst</v>
          </cell>
          <cell r="C763" t="str">
            <v>X011</v>
          </cell>
          <cell r="D763" t="str">
            <v>MEDEW. ALGEMEEN SCHOONMAAKONDERHOUD I</v>
          </cell>
          <cell r="E763">
            <v>1</v>
          </cell>
          <cell r="F763" t="str">
            <v>Schoonmaak CAO</v>
          </cell>
          <cell r="G763" t="str">
            <v>B2</v>
          </cell>
          <cell r="H763">
            <v>22</v>
          </cell>
          <cell r="I763">
            <v>11.13</v>
          </cell>
          <cell r="J763" t="str">
            <v/>
          </cell>
          <cell r="K763" t="str">
            <v/>
          </cell>
        </row>
        <row r="764">
          <cell r="A764">
            <v>10569</v>
          </cell>
          <cell r="B764" t="str">
            <v>C.J.M. Beerens</v>
          </cell>
          <cell r="C764" t="str">
            <v>X012</v>
          </cell>
          <cell r="D764" t="str">
            <v>MEDEW. ALGEMEEN SCHOONMAAKONDERHOUD II</v>
          </cell>
          <cell r="E764" t="str">
            <v>1+5%</v>
          </cell>
          <cell r="F764" t="str">
            <v>Schoonmaak CAO</v>
          </cell>
          <cell r="G764" t="str">
            <v>B3</v>
          </cell>
          <cell r="H764">
            <v>20</v>
          </cell>
          <cell r="I764">
            <v>8.76</v>
          </cell>
          <cell r="J764" t="str">
            <v/>
          </cell>
          <cell r="K764" t="str">
            <v/>
          </cell>
        </row>
        <row r="765">
          <cell r="A765">
            <v>10570</v>
          </cell>
          <cell r="B765" t="str">
            <v>H.A. van Grinsven - Faassen</v>
          </cell>
          <cell r="C765" t="str">
            <v>X011</v>
          </cell>
          <cell r="D765" t="str">
            <v>MEDEW. ALGEMEEN SCHOONMAAKONDERHOUD I</v>
          </cell>
          <cell r="E765">
            <v>1</v>
          </cell>
          <cell r="F765" t="str">
            <v>Schoonmaak CAO</v>
          </cell>
          <cell r="G765" t="str">
            <v>B2</v>
          </cell>
          <cell r="H765">
            <v>22</v>
          </cell>
          <cell r="I765">
            <v>11.13</v>
          </cell>
          <cell r="J765" t="str">
            <v/>
          </cell>
          <cell r="K765" t="str">
            <v/>
          </cell>
        </row>
        <row r="766">
          <cell r="A766">
            <v>10572</v>
          </cell>
          <cell r="B766" t="str">
            <v>R.T. Gabriel</v>
          </cell>
          <cell r="C766" t="str">
            <v>X012</v>
          </cell>
          <cell r="D766" t="str">
            <v>MEDEW. ALGEMEEN SCHOONMAAKONDERHOUD II</v>
          </cell>
          <cell r="E766" t="str">
            <v>1+5%</v>
          </cell>
          <cell r="F766" t="str">
            <v>Schoonmaak CAO</v>
          </cell>
          <cell r="G766" t="str">
            <v>B3</v>
          </cell>
          <cell r="H766">
            <v>22</v>
          </cell>
          <cell r="I766">
            <v>11.68</v>
          </cell>
          <cell r="J766" t="str">
            <v/>
          </cell>
          <cell r="K766" t="str">
            <v/>
          </cell>
        </row>
        <row r="767">
          <cell r="A767">
            <v>10573</v>
          </cell>
          <cell r="B767" t="str">
            <v>N. Bentoto</v>
          </cell>
          <cell r="C767" t="str">
            <v>X011</v>
          </cell>
          <cell r="D767" t="str">
            <v>MEDEW. ALGEMEEN SCHOONMAAKONDERHOUD I</v>
          </cell>
          <cell r="E767">
            <v>1</v>
          </cell>
          <cell r="F767" t="str">
            <v>Schoonmaak CAO</v>
          </cell>
          <cell r="G767" t="str">
            <v>B2</v>
          </cell>
          <cell r="H767">
            <v>90</v>
          </cell>
          <cell r="I767">
            <v>11.46</v>
          </cell>
          <cell r="J767" t="str">
            <v/>
          </cell>
          <cell r="K767" t="str">
            <v/>
          </cell>
        </row>
        <row r="768">
          <cell r="A768">
            <v>10574</v>
          </cell>
          <cell r="B768" t="str">
            <v>S. Muhaxhiri</v>
          </cell>
          <cell r="C768" t="str">
            <v>X011</v>
          </cell>
          <cell r="D768" t="str">
            <v>MEDEW. ALGEMEEN SCHOONMAAKONDERHOUD I</v>
          </cell>
          <cell r="E768">
            <v>1</v>
          </cell>
          <cell r="F768" t="str">
            <v>Schoonmaak CAO</v>
          </cell>
          <cell r="G768" t="str">
            <v>B2</v>
          </cell>
          <cell r="H768">
            <v>22</v>
          </cell>
          <cell r="I768">
            <v>11.13</v>
          </cell>
          <cell r="J768" t="str">
            <v/>
          </cell>
          <cell r="K768" t="str">
            <v/>
          </cell>
        </row>
        <row r="769">
          <cell r="A769">
            <v>10575</v>
          </cell>
          <cell r="B769" t="str">
            <v>N. Pala - Dikmen</v>
          </cell>
          <cell r="C769" t="str">
            <v>X011</v>
          </cell>
          <cell r="D769" t="str">
            <v>MEDEW. ALGEMEEN SCHOONMAAKONDERHOUD I</v>
          </cell>
          <cell r="E769">
            <v>1</v>
          </cell>
          <cell r="F769" t="str">
            <v>Schoonmaak CAO</v>
          </cell>
          <cell r="G769" t="str">
            <v>B2</v>
          </cell>
          <cell r="H769">
            <v>22</v>
          </cell>
          <cell r="I769">
            <v>11.13</v>
          </cell>
          <cell r="J769" t="str">
            <v/>
          </cell>
          <cell r="K769" t="str">
            <v/>
          </cell>
        </row>
        <row r="770">
          <cell r="A770">
            <v>10576</v>
          </cell>
          <cell r="B770" t="str">
            <v>A.C.H. Evers - Soentjens</v>
          </cell>
          <cell r="C770" t="str">
            <v>X011</v>
          </cell>
          <cell r="D770" t="str">
            <v>MEDEW. ALGEMEEN SCHOONMAAKONDERHOUD I</v>
          </cell>
          <cell r="E770">
            <v>1</v>
          </cell>
          <cell r="F770" t="str">
            <v>Schoonmaak CAO</v>
          </cell>
          <cell r="G770" t="str">
            <v>B2</v>
          </cell>
          <cell r="H770">
            <v>22</v>
          </cell>
          <cell r="I770">
            <v>11.13</v>
          </cell>
          <cell r="J770" t="str">
            <v/>
          </cell>
          <cell r="K770" t="str">
            <v/>
          </cell>
        </row>
        <row r="771">
          <cell r="A771">
            <v>10577</v>
          </cell>
          <cell r="B771" t="str">
            <v>E. Graat - Son</v>
          </cell>
          <cell r="C771" t="str">
            <v>X011</v>
          </cell>
          <cell r="D771" t="str">
            <v>MEDEW. ALGEMEEN SCHOONMAAKONDERHOUD I</v>
          </cell>
          <cell r="E771">
            <v>1</v>
          </cell>
          <cell r="F771" t="str">
            <v>Schoonmaak CAO</v>
          </cell>
          <cell r="G771" t="str">
            <v>B2</v>
          </cell>
          <cell r="H771">
            <v>90</v>
          </cell>
          <cell r="I771">
            <v>11.46</v>
          </cell>
          <cell r="J771" t="str">
            <v/>
          </cell>
          <cell r="K771" t="str">
            <v/>
          </cell>
        </row>
        <row r="772">
          <cell r="A772">
            <v>10578</v>
          </cell>
          <cell r="B772" t="str">
            <v>J.M.C.G. Briels</v>
          </cell>
          <cell r="C772" t="str">
            <v>X011</v>
          </cell>
          <cell r="D772" t="str">
            <v>MEDEW. ALGEMEEN SCHOONMAAKONDERHOUD I</v>
          </cell>
          <cell r="E772">
            <v>1</v>
          </cell>
          <cell r="F772" t="str">
            <v>Schoonmaak CAO</v>
          </cell>
          <cell r="G772" t="str">
            <v>B2</v>
          </cell>
          <cell r="H772">
            <v>90</v>
          </cell>
          <cell r="I772">
            <v>11.46</v>
          </cell>
          <cell r="J772" t="str">
            <v/>
          </cell>
          <cell r="K772" t="str">
            <v/>
          </cell>
        </row>
        <row r="773">
          <cell r="A773">
            <v>10579</v>
          </cell>
          <cell r="B773" t="str">
            <v>P. Matz</v>
          </cell>
          <cell r="C773" t="str">
            <v>X011</v>
          </cell>
          <cell r="D773" t="str">
            <v>MEDEW. ALGEMEEN SCHOONMAAKONDERHOUD I</v>
          </cell>
          <cell r="E773">
            <v>1</v>
          </cell>
          <cell r="F773" t="str">
            <v>Schoonmaak CAO</v>
          </cell>
          <cell r="G773" t="str">
            <v>B2</v>
          </cell>
          <cell r="H773">
            <v>22</v>
          </cell>
          <cell r="I773">
            <v>11.13</v>
          </cell>
          <cell r="J773" t="str">
            <v/>
          </cell>
          <cell r="K773" t="str">
            <v/>
          </cell>
        </row>
        <row r="774">
          <cell r="A774">
            <v>10580</v>
          </cell>
          <cell r="B774" t="str">
            <v>F. Eroglu - Karateke</v>
          </cell>
          <cell r="C774" t="str">
            <v>X011</v>
          </cell>
          <cell r="D774" t="str">
            <v>MEDEW. ALGEMEEN SCHOONMAAKONDERHOUD I</v>
          </cell>
          <cell r="E774">
            <v>1</v>
          </cell>
          <cell r="F774" t="str">
            <v>Schoonmaak CAO</v>
          </cell>
          <cell r="G774" t="str">
            <v>B2</v>
          </cell>
          <cell r="H774">
            <v>22</v>
          </cell>
          <cell r="I774">
            <v>11.13</v>
          </cell>
          <cell r="J774" t="str">
            <v/>
          </cell>
          <cell r="K774" t="str">
            <v/>
          </cell>
        </row>
        <row r="775">
          <cell r="A775">
            <v>10581</v>
          </cell>
          <cell r="B775" t="str">
            <v>U. Nowak-Kaczmarek</v>
          </cell>
          <cell r="C775" t="str">
            <v>X011</v>
          </cell>
          <cell r="D775" t="str">
            <v>MEDEW. ALGEMEEN SCHOONMAAKONDERHOUD I</v>
          </cell>
          <cell r="E775">
            <v>1</v>
          </cell>
          <cell r="F775" t="str">
            <v>Schoonmaak CAO</v>
          </cell>
          <cell r="G775" t="str">
            <v>B2</v>
          </cell>
          <cell r="H775">
            <v>22</v>
          </cell>
          <cell r="I775">
            <v>11.13</v>
          </cell>
          <cell r="J775" t="str">
            <v/>
          </cell>
          <cell r="K775" t="str">
            <v/>
          </cell>
        </row>
        <row r="776">
          <cell r="A776">
            <v>10582</v>
          </cell>
          <cell r="B776" t="str">
            <v>M.A. Gazagne</v>
          </cell>
          <cell r="C776" t="str">
            <v>X012</v>
          </cell>
          <cell r="D776" t="str">
            <v>MEDEW. ALGEMEEN SCHOONMAAKONDERHOUD II</v>
          </cell>
          <cell r="E776" t="str">
            <v>1+5%</v>
          </cell>
          <cell r="F776" t="str">
            <v>Schoonmaak CAO</v>
          </cell>
          <cell r="G776" t="str">
            <v>B3</v>
          </cell>
          <cell r="H776">
            <v>22</v>
          </cell>
          <cell r="I776">
            <v>11.68</v>
          </cell>
          <cell r="J776" t="str">
            <v/>
          </cell>
          <cell r="K776" t="str">
            <v/>
          </cell>
        </row>
        <row r="777">
          <cell r="A777">
            <v>10583</v>
          </cell>
          <cell r="B777" t="str">
            <v>J.P.H. Meijer</v>
          </cell>
          <cell r="C777" t="str">
            <v>X011</v>
          </cell>
          <cell r="D777" t="str">
            <v>MEDEW. ALGEMEEN SCHOONMAAKONDERHOUD I</v>
          </cell>
          <cell r="E777">
            <v>1</v>
          </cell>
          <cell r="F777" t="str">
            <v>Schoonmaak CAO</v>
          </cell>
          <cell r="G777" t="str">
            <v>B2</v>
          </cell>
          <cell r="H777">
            <v>22</v>
          </cell>
          <cell r="I777">
            <v>11.13</v>
          </cell>
          <cell r="J777" t="str">
            <v/>
          </cell>
          <cell r="K777" t="str">
            <v/>
          </cell>
        </row>
        <row r="778">
          <cell r="A778">
            <v>10584</v>
          </cell>
          <cell r="B778" t="str">
            <v>H.P.M. Kuijpers</v>
          </cell>
          <cell r="C778" t="str">
            <v>X012</v>
          </cell>
          <cell r="D778" t="str">
            <v>MEDEW. ALGEMEEN SCHOONMAAKONDERHOUD II</v>
          </cell>
          <cell r="E778" t="str">
            <v>1+5%</v>
          </cell>
          <cell r="F778" t="str">
            <v>Schoonmaak CAO</v>
          </cell>
          <cell r="G778" t="str">
            <v>B3</v>
          </cell>
          <cell r="H778">
            <v>22</v>
          </cell>
          <cell r="I778">
            <v>11.68</v>
          </cell>
          <cell r="J778" t="str">
            <v/>
          </cell>
          <cell r="K778" t="str">
            <v/>
          </cell>
        </row>
        <row r="779">
          <cell r="A779">
            <v>10585</v>
          </cell>
          <cell r="B779" t="str">
            <v>R.W. Schaeffers</v>
          </cell>
          <cell r="C779" t="str">
            <v>X128</v>
          </cell>
          <cell r="D779" t="str">
            <v>OBJECTLEIDER STATIONAIR ALG. SCHOONM II</v>
          </cell>
          <cell r="E779" t="str">
            <v>3+5%</v>
          </cell>
          <cell r="F779" t="str">
            <v>Schoonmaak CAO</v>
          </cell>
          <cell r="G779" t="str">
            <v>B7</v>
          </cell>
          <cell r="H779">
            <v>22</v>
          </cell>
          <cell r="I779">
            <v>14.07</v>
          </cell>
          <cell r="J779" t="str">
            <v/>
          </cell>
          <cell r="K779">
            <v>2.09</v>
          </cell>
        </row>
        <row r="780">
          <cell r="A780">
            <v>10586</v>
          </cell>
          <cell r="B780" t="str">
            <v>J.H.H.G. Chambon</v>
          </cell>
          <cell r="C780" t="str">
            <v>X122</v>
          </cell>
          <cell r="D780" t="str">
            <v>OBJECTLEIDER AMBULANT ALG. SCHOONM II</v>
          </cell>
          <cell r="E780" t="str">
            <v>3+5%</v>
          </cell>
          <cell r="F780" t="str">
            <v>Schoonmaak CAO</v>
          </cell>
          <cell r="G780" t="str">
            <v>B7</v>
          </cell>
          <cell r="H780">
            <v>22</v>
          </cell>
          <cell r="I780">
            <v>14.07</v>
          </cell>
          <cell r="J780" t="str">
            <v/>
          </cell>
          <cell r="K780">
            <v>1.1599999999999999</v>
          </cell>
        </row>
        <row r="781">
          <cell r="A781">
            <v>10587</v>
          </cell>
          <cell r="B781" t="str">
            <v>H.J.L. Bohnen</v>
          </cell>
          <cell r="C781" t="str">
            <v>X011</v>
          </cell>
          <cell r="D781" t="str">
            <v>MEDEW. ALGEMEEN SCHOONMAAKONDERHOUD I</v>
          </cell>
          <cell r="E781">
            <v>1</v>
          </cell>
          <cell r="F781" t="str">
            <v>Schoonmaak CAO</v>
          </cell>
          <cell r="G781" t="str">
            <v>B2</v>
          </cell>
          <cell r="H781">
            <v>22</v>
          </cell>
          <cell r="I781">
            <v>11.13</v>
          </cell>
          <cell r="J781" t="str">
            <v/>
          </cell>
          <cell r="K781" t="str">
            <v/>
          </cell>
        </row>
        <row r="782">
          <cell r="A782">
            <v>10588</v>
          </cell>
          <cell r="B782" t="str">
            <v>A. Tegmen</v>
          </cell>
          <cell r="C782" t="str">
            <v>X011</v>
          </cell>
          <cell r="D782" t="str">
            <v>MEDEW. ALGEMEEN SCHOONMAAKONDERHOUD I</v>
          </cell>
          <cell r="E782">
            <v>1</v>
          </cell>
          <cell r="F782" t="str">
            <v>Schoonmaak CAO</v>
          </cell>
          <cell r="G782" t="str">
            <v>B2</v>
          </cell>
          <cell r="H782">
            <v>22</v>
          </cell>
          <cell r="I782">
            <v>11.13</v>
          </cell>
          <cell r="J782" t="str">
            <v/>
          </cell>
          <cell r="K782" t="str">
            <v/>
          </cell>
        </row>
        <row r="783">
          <cell r="A783">
            <v>10589</v>
          </cell>
          <cell r="B783" t="str">
            <v>S. Muratovic</v>
          </cell>
          <cell r="C783" t="str">
            <v>X011</v>
          </cell>
          <cell r="D783" t="str">
            <v>MEDEW. ALGEMEEN SCHOONMAAKONDERHOUD I</v>
          </cell>
          <cell r="E783">
            <v>1</v>
          </cell>
          <cell r="F783" t="str">
            <v>Schoonmaak CAO</v>
          </cell>
          <cell r="G783" t="str">
            <v>B2</v>
          </cell>
          <cell r="H783">
            <v>22</v>
          </cell>
          <cell r="I783">
            <v>11.13</v>
          </cell>
          <cell r="J783" t="str">
            <v/>
          </cell>
          <cell r="K783" t="str">
            <v/>
          </cell>
        </row>
        <row r="784">
          <cell r="A784">
            <v>10590</v>
          </cell>
          <cell r="B784" t="str">
            <v>H.C.A.M.G. van Cruchten - de Koning</v>
          </cell>
          <cell r="C784" t="str">
            <v>X011</v>
          </cell>
          <cell r="D784" t="str">
            <v>MEDEW. ALGEMEEN SCHOONMAAKONDERHOUD I</v>
          </cell>
          <cell r="E784">
            <v>1</v>
          </cell>
          <cell r="F784" t="str">
            <v>Schoonmaak CAO</v>
          </cell>
          <cell r="G784" t="str">
            <v>B2</v>
          </cell>
          <cell r="H784">
            <v>22</v>
          </cell>
          <cell r="I784">
            <v>11.13</v>
          </cell>
          <cell r="J784" t="str">
            <v/>
          </cell>
          <cell r="K784" t="str">
            <v/>
          </cell>
        </row>
        <row r="785">
          <cell r="A785">
            <v>10591</v>
          </cell>
          <cell r="B785" t="str">
            <v>J.A.H. van Uden</v>
          </cell>
          <cell r="C785" t="str">
            <v>X011</v>
          </cell>
          <cell r="D785" t="str">
            <v>MEDEW. ALGEMEEN SCHOONMAAKONDERHOUD I</v>
          </cell>
          <cell r="E785">
            <v>1</v>
          </cell>
          <cell r="F785" t="str">
            <v>Schoonmaak CAO</v>
          </cell>
          <cell r="G785" t="str">
            <v>B2</v>
          </cell>
          <cell r="H785">
            <v>22</v>
          </cell>
          <cell r="I785">
            <v>11.13</v>
          </cell>
          <cell r="J785" t="str">
            <v/>
          </cell>
          <cell r="K785" t="str">
            <v/>
          </cell>
        </row>
        <row r="786">
          <cell r="A786">
            <v>10592</v>
          </cell>
          <cell r="B786" t="str">
            <v>J.A. Hernandez Hernandez</v>
          </cell>
          <cell r="C786" t="str">
            <v>X011</v>
          </cell>
          <cell r="D786" t="str">
            <v>MEDEW. ALGEMEEN SCHOONMAAKONDERHOUD I</v>
          </cell>
          <cell r="E786">
            <v>1</v>
          </cell>
          <cell r="F786" t="str">
            <v>Schoonmaak CAO</v>
          </cell>
          <cell r="G786" t="str">
            <v>B2</v>
          </cell>
          <cell r="H786">
            <v>22</v>
          </cell>
          <cell r="I786">
            <v>11.13</v>
          </cell>
          <cell r="J786" t="str">
            <v/>
          </cell>
          <cell r="K786" t="str">
            <v/>
          </cell>
        </row>
        <row r="787">
          <cell r="A787">
            <v>10593</v>
          </cell>
          <cell r="B787" t="str">
            <v>H. Arikan</v>
          </cell>
          <cell r="C787" t="str">
            <v>X011</v>
          </cell>
          <cell r="D787" t="str">
            <v>MEDEW. ALGEMEEN SCHOONMAAKONDERHOUD I</v>
          </cell>
          <cell r="E787">
            <v>1</v>
          </cell>
          <cell r="F787" t="str">
            <v>Schoonmaak CAO</v>
          </cell>
          <cell r="G787" t="str">
            <v>B2</v>
          </cell>
          <cell r="H787">
            <v>22</v>
          </cell>
          <cell r="I787">
            <v>11.13</v>
          </cell>
          <cell r="J787" t="str">
            <v/>
          </cell>
          <cell r="K787" t="str">
            <v/>
          </cell>
        </row>
        <row r="788">
          <cell r="A788">
            <v>10594</v>
          </cell>
          <cell r="B788" t="str">
            <v>A.A.J. Mientjens</v>
          </cell>
          <cell r="C788" t="str">
            <v>X012</v>
          </cell>
          <cell r="D788" t="str">
            <v>MEDEW. ALGEMEEN SCHOONMAAKONDERHOUD II</v>
          </cell>
          <cell r="E788" t="str">
            <v>1+5%</v>
          </cell>
          <cell r="F788" t="str">
            <v>Schoonmaak CAO</v>
          </cell>
          <cell r="G788" t="str">
            <v>B3</v>
          </cell>
          <cell r="H788">
            <v>20</v>
          </cell>
          <cell r="I788">
            <v>8.76</v>
          </cell>
          <cell r="J788" t="str">
            <v/>
          </cell>
          <cell r="K788" t="str">
            <v/>
          </cell>
        </row>
        <row r="789">
          <cell r="A789">
            <v>10595</v>
          </cell>
          <cell r="B789" t="str">
            <v>M. van Moorsel - Silska</v>
          </cell>
          <cell r="C789" t="str">
            <v>X011</v>
          </cell>
          <cell r="D789" t="str">
            <v>MEDEW. ALGEMEEN SCHOONMAAKONDERHOUD I</v>
          </cell>
          <cell r="E789">
            <v>1</v>
          </cell>
          <cell r="F789" t="str">
            <v>Schoonmaak CAO</v>
          </cell>
          <cell r="G789" t="str">
            <v>B2</v>
          </cell>
          <cell r="H789">
            <v>22</v>
          </cell>
          <cell r="I789">
            <v>11.13</v>
          </cell>
          <cell r="J789" t="str">
            <v/>
          </cell>
          <cell r="K789" t="str">
            <v/>
          </cell>
        </row>
        <row r="790">
          <cell r="A790">
            <v>10596</v>
          </cell>
          <cell r="B790" t="str">
            <v>I. Rizanaj - Saramati</v>
          </cell>
          <cell r="C790" t="str">
            <v>X011</v>
          </cell>
          <cell r="D790" t="str">
            <v>MEDEW. ALGEMEEN SCHOONMAAKONDERHOUD I</v>
          </cell>
          <cell r="E790">
            <v>1</v>
          </cell>
          <cell r="F790" t="str">
            <v>Schoonmaak CAO</v>
          </cell>
          <cell r="G790" t="str">
            <v>B2</v>
          </cell>
          <cell r="H790">
            <v>90</v>
          </cell>
          <cell r="I790">
            <v>11.46</v>
          </cell>
          <cell r="J790" t="str">
            <v/>
          </cell>
          <cell r="K790" t="str">
            <v/>
          </cell>
        </row>
        <row r="791">
          <cell r="A791">
            <v>10597</v>
          </cell>
          <cell r="B791" t="str">
            <v>H. Arssi - Bachiri</v>
          </cell>
          <cell r="C791" t="str">
            <v>X011</v>
          </cell>
          <cell r="D791" t="str">
            <v>MEDEW. ALGEMEEN SCHOONMAAKONDERHOUD I</v>
          </cell>
          <cell r="E791">
            <v>1</v>
          </cell>
          <cell r="F791" t="str">
            <v>Schoonmaak CAO</v>
          </cell>
          <cell r="G791" t="str">
            <v>B2</v>
          </cell>
          <cell r="H791">
            <v>90</v>
          </cell>
          <cell r="I791">
            <v>11.46</v>
          </cell>
          <cell r="J791" t="str">
            <v/>
          </cell>
          <cell r="K791" t="str">
            <v/>
          </cell>
        </row>
        <row r="792">
          <cell r="A792">
            <v>10598</v>
          </cell>
          <cell r="B792" t="str">
            <v>M.M.P. Ras - Oppers</v>
          </cell>
          <cell r="C792" t="str">
            <v>X011</v>
          </cell>
          <cell r="D792" t="str">
            <v>MEDEW. ALGEMEEN SCHOONMAAKONDERHOUD I</v>
          </cell>
          <cell r="E792">
            <v>1</v>
          </cell>
          <cell r="F792" t="str">
            <v>Schoonmaak CAO</v>
          </cell>
          <cell r="G792" t="str">
            <v>B2</v>
          </cell>
          <cell r="H792">
            <v>22</v>
          </cell>
          <cell r="I792">
            <v>11.13</v>
          </cell>
          <cell r="J792" t="str">
            <v/>
          </cell>
          <cell r="K792" t="str">
            <v/>
          </cell>
        </row>
        <row r="793">
          <cell r="A793">
            <v>10600</v>
          </cell>
          <cell r="B793" t="str">
            <v>K.E. Bialous</v>
          </cell>
          <cell r="C793" t="str">
            <v>X011</v>
          </cell>
          <cell r="D793" t="str">
            <v>MEDEW. ALGEMEEN SCHOONMAAKONDERHOUD I</v>
          </cell>
          <cell r="E793">
            <v>1</v>
          </cell>
          <cell r="F793" t="str">
            <v>Schoonmaak CAO</v>
          </cell>
          <cell r="G793" t="str">
            <v>B2</v>
          </cell>
          <cell r="H793">
            <v>22</v>
          </cell>
          <cell r="I793">
            <v>11.13</v>
          </cell>
          <cell r="J793" t="str">
            <v/>
          </cell>
          <cell r="K793" t="str">
            <v/>
          </cell>
        </row>
        <row r="794">
          <cell r="A794">
            <v>10601</v>
          </cell>
          <cell r="B794" t="str">
            <v>D. Loukili</v>
          </cell>
          <cell r="C794" t="str">
            <v>X011</v>
          </cell>
          <cell r="D794" t="str">
            <v>MEDEW. ALGEMEEN SCHOONMAAKONDERHOUD I</v>
          </cell>
          <cell r="E794">
            <v>1</v>
          </cell>
          <cell r="F794" t="str">
            <v>Schoonmaak CAO</v>
          </cell>
          <cell r="G794" t="str">
            <v>B2</v>
          </cell>
          <cell r="H794">
            <v>90</v>
          </cell>
          <cell r="I794">
            <v>11.46</v>
          </cell>
          <cell r="J794" t="str">
            <v/>
          </cell>
          <cell r="K794" t="str">
            <v/>
          </cell>
        </row>
        <row r="795">
          <cell r="A795">
            <v>10602</v>
          </cell>
          <cell r="B795" t="str">
            <v>K. Tacheu - Kmich</v>
          </cell>
          <cell r="C795" t="str">
            <v>X011</v>
          </cell>
          <cell r="D795" t="str">
            <v>MEDEW. ALGEMEEN SCHOONMAAKONDERHOUD I</v>
          </cell>
          <cell r="E795">
            <v>1</v>
          </cell>
          <cell r="F795" t="str">
            <v>Schoonmaak CAO</v>
          </cell>
          <cell r="G795" t="str">
            <v>B2</v>
          </cell>
          <cell r="H795">
            <v>90</v>
          </cell>
          <cell r="I795">
            <v>11.46</v>
          </cell>
          <cell r="J795" t="str">
            <v/>
          </cell>
          <cell r="K795" t="str">
            <v/>
          </cell>
        </row>
        <row r="796">
          <cell r="A796">
            <v>10603</v>
          </cell>
          <cell r="B796" t="str">
            <v>J. van Willegen</v>
          </cell>
          <cell r="C796" t="str">
            <v>X012</v>
          </cell>
          <cell r="D796" t="str">
            <v>MEDEW. ALGEMEEN SCHOONMAAKONDERHOUD II</v>
          </cell>
          <cell r="E796" t="str">
            <v>1+5%</v>
          </cell>
          <cell r="F796" t="str">
            <v>Schoonmaak CAO</v>
          </cell>
          <cell r="G796" t="str">
            <v>B3</v>
          </cell>
          <cell r="H796">
            <v>22</v>
          </cell>
          <cell r="I796">
            <v>11.68</v>
          </cell>
          <cell r="J796" t="str">
            <v/>
          </cell>
          <cell r="K796" t="str">
            <v/>
          </cell>
        </row>
        <row r="797">
          <cell r="A797">
            <v>10604</v>
          </cell>
          <cell r="B797" t="str">
            <v>C.E.P.G. Vos - Gerits</v>
          </cell>
          <cell r="C797" t="str">
            <v>X011</v>
          </cell>
          <cell r="D797" t="str">
            <v>MEDEW. ALGEMEEN SCHOONMAAKONDERHOUD I</v>
          </cell>
          <cell r="E797">
            <v>1</v>
          </cell>
          <cell r="F797" t="str">
            <v>Schoonmaak CAO</v>
          </cell>
          <cell r="G797" t="str">
            <v>B2</v>
          </cell>
          <cell r="H797">
            <v>22</v>
          </cell>
          <cell r="I797">
            <v>11.13</v>
          </cell>
          <cell r="J797" t="str">
            <v/>
          </cell>
          <cell r="K797" t="str">
            <v/>
          </cell>
        </row>
        <row r="798">
          <cell r="A798">
            <v>10605</v>
          </cell>
          <cell r="B798" t="str">
            <v>M.M.E. Brounen - Bellu</v>
          </cell>
          <cell r="C798" t="str">
            <v>X122</v>
          </cell>
          <cell r="D798" t="str">
            <v>OBJECTLEIDER AMBULANT ALG. SCHOONM II</v>
          </cell>
          <cell r="E798" t="str">
            <v>3+5%</v>
          </cell>
          <cell r="F798" t="str">
            <v>Schoonmaak CAO</v>
          </cell>
          <cell r="G798" t="str">
            <v>B7</v>
          </cell>
          <cell r="H798">
            <v>90</v>
          </cell>
          <cell r="I798">
            <v>14.43</v>
          </cell>
          <cell r="J798" t="str">
            <v/>
          </cell>
          <cell r="K798">
            <v>3.16</v>
          </cell>
        </row>
        <row r="799">
          <cell r="A799">
            <v>10607</v>
          </cell>
          <cell r="B799" t="str">
            <v>B. Shaga</v>
          </cell>
          <cell r="C799" t="str">
            <v>X011</v>
          </cell>
          <cell r="D799" t="str">
            <v>MEDEW. ALGEMEEN SCHOONMAAKONDERHOUD I</v>
          </cell>
          <cell r="E799">
            <v>1</v>
          </cell>
          <cell r="F799" t="str">
            <v>Schoonmaak CAO</v>
          </cell>
          <cell r="G799" t="str">
            <v>B2</v>
          </cell>
          <cell r="H799">
            <v>22</v>
          </cell>
          <cell r="I799">
            <v>11.13</v>
          </cell>
          <cell r="J799" t="str">
            <v/>
          </cell>
          <cell r="K799" t="str">
            <v/>
          </cell>
        </row>
        <row r="800">
          <cell r="A800">
            <v>10608</v>
          </cell>
          <cell r="B800" t="str">
            <v>N. Ozarslan - Calis</v>
          </cell>
          <cell r="C800" t="str">
            <v>X011</v>
          </cell>
          <cell r="D800" t="str">
            <v>MEDEW. ALGEMEEN SCHOONMAAKONDERHOUD I</v>
          </cell>
          <cell r="E800">
            <v>1</v>
          </cell>
          <cell r="F800" t="str">
            <v>Schoonmaak CAO</v>
          </cell>
          <cell r="G800" t="str">
            <v>B2</v>
          </cell>
          <cell r="H800">
            <v>22</v>
          </cell>
          <cell r="I800">
            <v>11.13</v>
          </cell>
          <cell r="J800" t="str">
            <v/>
          </cell>
          <cell r="K800" t="str">
            <v/>
          </cell>
        </row>
        <row r="801">
          <cell r="A801">
            <v>10609</v>
          </cell>
          <cell r="B801" t="str">
            <v>E.J. Cynowska</v>
          </cell>
          <cell r="C801" t="str">
            <v>X011</v>
          </cell>
          <cell r="D801" t="str">
            <v>MEDEW. ALGEMEEN SCHOONMAAKONDERHOUD I</v>
          </cell>
          <cell r="E801">
            <v>1</v>
          </cell>
          <cell r="F801" t="str">
            <v>Schoonmaak CAO</v>
          </cell>
          <cell r="G801" t="str">
            <v>B2</v>
          </cell>
          <cell r="H801">
            <v>22</v>
          </cell>
          <cell r="I801">
            <v>11.13</v>
          </cell>
          <cell r="J801" t="str">
            <v/>
          </cell>
          <cell r="K801" t="str">
            <v/>
          </cell>
        </row>
        <row r="802">
          <cell r="A802">
            <v>10610</v>
          </cell>
          <cell r="B802" t="str">
            <v>A.C.H.M. Fabrie</v>
          </cell>
          <cell r="C802" t="str">
            <v>X122</v>
          </cell>
          <cell r="D802" t="str">
            <v>OBJECTLEIDER AMBULANT ALG. SCHOONM II</v>
          </cell>
          <cell r="E802" t="str">
            <v>3+5%</v>
          </cell>
          <cell r="F802" t="str">
            <v>Schoonmaak CAO</v>
          </cell>
          <cell r="G802" t="str">
            <v>B7</v>
          </cell>
          <cell r="H802">
            <v>22</v>
          </cell>
          <cell r="I802">
            <v>14.07</v>
          </cell>
          <cell r="J802" t="str">
            <v/>
          </cell>
          <cell r="K802">
            <v>0.59</v>
          </cell>
        </row>
        <row r="803">
          <cell r="A803">
            <v>10611</v>
          </cell>
          <cell r="B803" t="str">
            <v>M. Osman Achmed</v>
          </cell>
          <cell r="C803" t="str">
            <v>X012</v>
          </cell>
          <cell r="D803" t="str">
            <v>MEDEW. ALGEMEEN SCHOONMAAKONDERHOUD II</v>
          </cell>
          <cell r="E803" t="str">
            <v>1+5%</v>
          </cell>
          <cell r="F803" t="str">
            <v>Schoonmaak CAO</v>
          </cell>
          <cell r="G803" t="str">
            <v>B3</v>
          </cell>
          <cell r="H803">
            <v>22</v>
          </cell>
          <cell r="I803">
            <v>11.68</v>
          </cell>
          <cell r="J803" t="str">
            <v/>
          </cell>
          <cell r="K803" t="str">
            <v/>
          </cell>
        </row>
        <row r="804">
          <cell r="A804">
            <v>10612</v>
          </cell>
          <cell r="B804" t="str">
            <v>S. Ozata</v>
          </cell>
          <cell r="C804" t="str">
            <v>X011</v>
          </cell>
          <cell r="D804" t="str">
            <v>MEDEW. ALGEMEEN SCHOONMAAKONDERHOUD I</v>
          </cell>
          <cell r="E804">
            <v>1</v>
          </cell>
          <cell r="F804" t="str">
            <v>Schoonmaak CAO</v>
          </cell>
          <cell r="G804" t="str">
            <v>B2</v>
          </cell>
          <cell r="H804">
            <v>22</v>
          </cell>
          <cell r="I804">
            <v>11.13</v>
          </cell>
          <cell r="J804" t="str">
            <v/>
          </cell>
          <cell r="K804" t="str">
            <v/>
          </cell>
        </row>
        <row r="805">
          <cell r="A805">
            <v>10613</v>
          </cell>
          <cell r="B805" t="str">
            <v>Y.L. Nagel - Brugs</v>
          </cell>
          <cell r="C805" t="str">
            <v>X011</v>
          </cell>
          <cell r="D805" t="str">
            <v>MEDEW. ALGEMEEN SCHOONMAAKONDERHOUD I</v>
          </cell>
          <cell r="E805">
            <v>1</v>
          </cell>
          <cell r="F805" t="str">
            <v>Schoonmaak CAO</v>
          </cell>
          <cell r="G805" t="str">
            <v>B2</v>
          </cell>
          <cell r="H805">
            <v>90</v>
          </cell>
          <cell r="I805">
            <v>11.46</v>
          </cell>
          <cell r="J805" t="str">
            <v/>
          </cell>
          <cell r="K805" t="str">
            <v/>
          </cell>
        </row>
        <row r="806">
          <cell r="A806">
            <v>10614</v>
          </cell>
          <cell r="B806" t="str">
            <v>H. Abdellaoui</v>
          </cell>
          <cell r="C806" t="str">
            <v>X011</v>
          </cell>
          <cell r="D806" t="str">
            <v>MEDEW. ALGEMEEN SCHOONMAAKONDERHOUD I</v>
          </cell>
          <cell r="E806">
            <v>1</v>
          </cell>
          <cell r="F806" t="str">
            <v>Schoonmaak CAO</v>
          </cell>
          <cell r="G806" t="str">
            <v>B2</v>
          </cell>
          <cell r="H806">
            <v>90</v>
          </cell>
          <cell r="I806">
            <v>11.46</v>
          </cell>
          <cell r="J806" t="str">
            <v/>
          </cell>
          <cell r="K806" t="str">
            <v/>
          </cell>
        </row>
        <row r="807">
          <cell r="A807">
            <v>10616</v>
          </cell>
          <cell r="B807" t="str">
            <v>J.P. Knippenberg</v>
          </cell>
          <cell r="C807" t="str">
            <v>X291</v>
          </cell>
          <cell r="D807" t="str">
            <v>MEDEW. SCHOONMAAK ODH EN SERVICES I</v>
          </cell>
          <cell r="E807" t="str">
            <v>1+5%</v>
          </cell>
          <cell r="F807" t="str">
            <v>Schoonmaak CAO</v>
          </cell>
          <cell r="G807" t="str">
            <v>B3</v>
          </cell>
          <cell r="H807">
            <v>22</v>
          </cell>
          <cell r="I807">
            <v>11.68</v>
          </cell>
          <cell r="J807" t="str">
            <v/>
          </cell>
          <cell r="K807" t="str">
            <v/>
          </cell>
        </row>
        <row r="808">
          <cell r="A808">
            <v>10617</v>
          </cell>
          <cell r="B808" t="str">
            <v>L. Farago</v>
          </cell>
          <cell r="C808" t="str">
            <v>X011</v>
          </cell>
          <cell r="D808" t="str">
            <v>MEDEW. ALGEMEEN SCHOONMAAKONDERHOUD I</v>
          </cell>
          <cell r="E808">
            <v>1</v>
          </cell>
          <cell r="F808" t="str">
            <v>Schoonmaak CAO</v>
          </cell>
          <cell r="G808" t="str">
            <v>B2</v>
          </cell>
          <cell r="H808">
            <v>22</v>
          </cell>
          <cell r="I808">
            <v>11.13</v>
          </cell>
          <cell r="J808" t="str">
            <v/>
          </cell>
          <cell r="K808" t="str">
            <v/>
          </cell>
        </row>
        <row r="809">
          <cell r="A809">
            <v>10618</v>
          </cell>
          <cell r="B809" t="str">
            <v>M.C.W. Ferdinandus</v>
          </cell>
          <cell r="C809" t="str">
            <v>X011</v>
          </cell>
          <cell r="D809" t="str">
            <v>MEDEW. ALGEMEEN SCHOONMAAKONDERHOUD I</v>
          </cell>
          <cell r="E809">
            <v>1</v>
          </cell>
          <cell r="F809" t="str">
            <v>Schoonmaak CAO</v>
          </cell>
          <cell r="G809" t="str">
            <v>B2</v>
          </cell>
          <cell r="H809">
            <v>22</v>
          </cell>
          <cell r="I809">
            <v>11.13</v>
          </cell>
          <cell r="J809" t="str">
            <v/>
          </cell>
          <cell r="K809" t="str">
            <v/>
          </cell>
        </row>
        <row r="810">
          <cell r="A810">
            <v>10619</v>
          </cell>
          <cell r="B810" t="str">
            <v>H. Al Asady</v>
          </cell>
          <cell r="C810" t="str">
            <v>X011</v>
          </cell>
          <cell r="D810" t="str">
            <v>MEDEW. ALGEMEEN SCHOONMAAKONDERHOUD I</v>
          </cell>
          <cell r="E810">
            <v>1</v>
          </cell>
          <cell r="F810" t="str">
            <v>Schoonmaak CAO</v>
          </cell>
          <cell r="G810" t="str">
            <v>B2</v>
          </cell>
          <cell r="H810">
            <v>20</v>
          </cell>
          <cell r="I810">
            <v>8.35</v>
          </cell>
          <cell r="J810" t="str">
            <v/>
          </cell>
          <cell r="K810" t="str">
            <v/>
          </cell>
        </row>
        <row r="811">
          <cell r="A811">
            <v>10620</v>
          </cell>
          <cell r="B811" t="str">
            <v>A. Dilu</v>
          </cell>
          <cell r="C811" t="str">
            <v>X011</v>
          </cell>
          <cell r="D811" t="str">
            <v>MEDEW. ALGEMEEN SCHOONMAAKONDERHOUD I</v>
          </cell>
          <cell r="E811">
            <v>1</v>
          </cell>
          <cell r="F811" t="str">
            <v>Schoonmaak CAO</v>
          </cell>
          <cell r="G811" t="str">
            <v>B2</v>
          </cell>
          <cell r="H811">
            <v>22</v>
          </cell>
          <cell r="I811">
            <v>11.13</v>
          </cell>
          <cell r="J811" t="str">
            <v/>
          </cell>
          <cell r="K811" t="str">
            <v/>
          </cell>
        </row>
        <row r="812">
          <cell r="A812">
            <v>10621</v>
          </cell>
          <cell r="B812" t="str">
            <v>M.C.F.C. van Peij - de Wit</v>
          </cell>
          <cell r="C812" t="str">
            <v>X011</v>
          </cell>
          <cell r="D812" t="str">
            <v>MEDEW. ALGEMEEN SCHOONMAAKONDERHOUD I</v>
          </cell>
          <cell r="E812">
            <v>1</v>
          </cell>
          <cell r="F812" t="str">
            <v>Schoonmaak CAO</v>
          </cell>
          <cell r="G812" t="str">
            <v>B2</v>
          </cell>
          <cell r="H812">
            <v>22</v>
          </cell>
          <cell r="I812">
            <v>11.13</v>
          </cell>
          <cell r="J812" t="str">
            <v/>
          </cell>
          <cell r="K812" t="str">
            <v/>
          </cell>
        </row>
        <row r="813">
          <cell r="A813">
            <v>10622</v>
          </cell>
          <cell r="B813" t="str">
            <v>P.M. Thijssen</v>
          </cell>
          <cell r="C813" t="str">
            <v>X011</v>
          </cell>
          <cell r="D813" t="str">
            <v>MEDEW. ALGEMEEN SCHOONMAAKONDERHOUD I</v>
          </cell>
          <cell r="E813">
            <v>1</v>
          </cell>
          <cell r="F813" t="str">
            <v>Schoonmaak CAO</v>
          </cell>
          <cell r="G813" t="str">
            <v>B2</v>
          </cell>
          <cell r="H813">
            <v>22</v>
          </cell>
          <cell r="I813">
            <v>11.13</v>
          </cell>
          <cell r="J813" t="str">
            <v/>
          </cell>
          <cell r="K813" t="str">
            <v/>
          </cell>
        </row>
        <row r="814">
          <cell r="A814">
            <v>10623</v>
          </cell>
          <cell r="B814" t="str">
            <v>B. Zellal</v>
          </cell>
          <cell r="C814" t="str">
            <v>X011</v>
          </cell>
          <cell r="D814" t="str">
            <v>MEDEW. ALGEMEEN SCHOONMAAKONDERHOUD I</v>
          </cell>
          <cell r="E814">
            <v>1</v>
          </cell>
          <cell r="F814" t="str">
            <v>Schoonmaak CAO</v>
          </cell>
          <cell r="G814" t="str">
            <v>B2</v>
          </cell>
          <cell r="H814">
            <v>22</v>
          </cell>
          <cell r="I814">
            <v>11.13</v>
          </cell>
          <cell r="J814" t="str">
            <v/>
          </cell>
          <cell r="K814" t="str">
            <v/>
          </cell>
        </row>
        <row r="815">
          <cell r="A815">
            <v>10625</v>
          </cell>
          <cell r="B815" t="str">
            <v>N. Ngoy Ndongo Emputu</v>
          </cell>
          <cell r="C815" t="str">
            <v>X011</v>
          </cell>
          <cell r="D815" t="str">
            <v>MEDEW. ALGEMEEN SCHOONMAAKONDERHOUD I</v>
          </cell>
          <cell r="E815">
            <v>1</v>
          </cell>
          <cell r="F815" t="str">
            <v>Schoonmaak CAO</v>
          </cell>
          <cell r="G815" t="str">
            <v>B2</v>
          </cell>
          <cell r="H815">
            <v>22</v>
          </cell>
          <cell r="I815">
            <v>11.13</v>
          </cell>
          <cell r="J815" t="str">
            <v/>
          </cell>
          <cell r="K815" t="str">
            <v/>
          </cell>
        </row>
        <row r="816">
          <cell r="A816">
            <v>10626</v>
          </cell>
          <cell r="B816" t="str">
            <v>J.C.M. van Kessel</v>
          </cell>
          <cell r="C816" t="str">
            <v>X011</v>
          </cell>
          <cell r="D816" t="str">
            <v>MEDEW. ALGEMEEN SCHOONMAAKONDERHOUD I</v>
          </cell>
          <cell r="E816">
            <v>1</v>
          </cell>
          <cell r="F816" t="str">
            <v>Schoonmaak CAO</v>
          </cell>
          <cell r="G816" t="str">
            <v>B2</v>
          </cell>
          <cell r="H816">
            <v>22</v>
          </cell>
          <cell r="I816">
            <v>11.13</v>
          </cell>
          <cell r="J816" t="str">
            <v/>
          </cell>
          <cell r="K816" t="str">
            <v/>
          </cell>
        </row>
        <row r="817">
          <cell r="A817">
            <v>10627</v>
          </cell>
          <cell r="B817" t="str">
            <v>D. Teye</v>
          </cell>
          <cell r="C817" t="str">
            <v>X012</v>
          </cell>
          <cell r="D817" t="str">
            <v>MEDEW. ALGEMEEN SCHOONMAAKONDERHOUD II</v>
          </cell>
          <cell r="E817" t="str">
            <v>1+5%</v>
          </cell>
          <cell r="F817" t="str">
            <v>Schoonmaak CAO</v>
          </cell>
          <cell r="G817" t="str">
            <v>B3</v>
          </cell>
          <cell r="H817">
            <v>22</v>
          </cell>
          <cell r="I817">
            <v>11.68</v>
          </cell>
          <cell r="J817" t="str">
            <v/>
          </cell>
          <cell r="K817" t="str">
            <v/>
          </cell>
        </row>
        <row r="818">
          <cell r="A818">
            <v>10628</v>
          </cell>
          <cell r="B818" t="str">
            <v>R. Bogdanovica</v>
          </cell>
          <cell r="C818" t="str">
            <v>X011</v>
          </cell>
          <cell r="D818" t="str">
            <v>MEDEW. ALGEMEEN SCHOONMAAKONDERHOUD I</v>
          </cell>
          <cell r="E818">
            <v>1</v>
          </cell>
          <cell r="F818" t="str">
            <v>Schoonmaak CAO</v>
          </cell>
          <cell r="G818" t="str">
            <v>B2</v>
          </cell>
          <cell r="H818">
            <v>22</v>
          </cell>
          <cell r="I818">
            <v>11.13</v>
          </cell>
          <cell r="J818" t="str">
            <v/>
          </cell>
          <cell r="K818" t="str">
            <v/>
          </cell>
        </row>
        <row r="819">
          <cell r="A819">
            <v>10629</v>
          </cell>
          <cell r="B819" t="str">
            <v>C.V.J. Bosman</v>
          </cell>
          <cell r="C819" t="str">
            <v>X011</v>
          </cell>
          <cell r="D819" t="str">
            <v>MEDEW. ALGEMEEN SCHOONMAAKONDERHOUD I</v>
          </cell>
          <cell r="E819">
            <v>1</v>
          </cell>
          <cell r="F819" t="str">
            <v>Schoonmaak CAO</v>
          </cell>
          <cell r="G819" t="str">
            <v>B2</v>
          </cell>
          <cell r="H819">
            <v>22</v>
          </cell>
          <cell r="I819">
            <v>11.13</v>
          </cell>
          <cell r="J819" t="str">
            <v/>
          </cell>
          <cell r="K819" t="str">
            <v/>
          </cell>
        </row>
        <row r="820">
          <cell r="A820">
            <v>10630</v>
          </cell>
          <cell r="B820" t="str">
            <v>C.M.H. Beeren</v>
          </cell>
          <cell r="C820" t="str">
            <v>X011</v>
          </cell>
          <cell r="D820" t="str">
            <v>MEDEW. ALGEMEEN SCHOONMAAKONDERHOUD I</v>
          </cell>
          <cell r="E820">
            <v>1</v>
          </cell>
          <cell r="F820" t="str">
            <v>Schoonmaak CAO</v>
          </cell>
          <cell r="G820" t="str">
            <v>B2</v>
          </cell>
          <cell r="H820">
            <v>22</v>
          </cell>
          <cell r="I820">
            <v>11.13</v>
          </cell>
          <cell r="J820" t="str">
            <v/>
          </cell>
          <cell r="K820" t="str">
            <v/>
          </cell>
        </row>
        <row r="821">
          <cell r="A821">
            <v>10631</v>
          </cell>
          <cell r="B821" t="str">
            <v>W. Jongen - van den Boom</v>
          </cell>
          <cell r="C821" t="str">
            <v>X011</v>
          </cell>
          <cell r="D821" t="str">
            <v>MEDEW. ALGEMEEN SCHOONMAAKONDERHOUD I</v>
          </cell>
          <cell r="E821">
            <v>1</v>
          </cell>
          <cell r="F821" t="str">
            <v>Schoonmaak CAO</v>
          </cell>
          <cell r="G821" t="str">
            <v>B2</v>
          </cell>
          <cell r="H821">
            <v>90</v>
          </cell>
          <cell r="I821">
            <v>11.46</v>
          </cell>
          <cell r="J821" t="str">
            <v/>
          </cell>
          <cell r="K821" t="str">
            <v/>
          </cell>
        </row>
        <row r="822">
          <cell r="A822">
            <v>10632</v>
          </cell>
          <cell r="B822" t="str">
            <v>H.M. Lavador</v>
          </cell>
          <cell r="C822" t="str">
            <v>X012</v>
          </cell>
          <cell r="D822" t="str">
            <v>MEDEW. ALGEMEEN SCHOONMAAKONDERHOUD II</v>
          </cell>
          <cell r="E822" t="str">
            <v>1+5%</v>
          </cell>
          <cell r="F822" t="str">
            <v>Schoonmaak CAO</v>
          </cell>
          <cell r="G822" t="str">
            <v>B3</v>
          </cell>
          <cell r="H822">
            <v>22</v>
          </cell>
          <cell r="I822">
            <v>11.68</v>
          </cell>
          <cell r="J822" t="str">
            <v/>
          </cell>
          <cell r="K822" t="str">
            <v/>
          </cell>
        </row>
        <row r="823">
          <cell r="A823">
            <v>10634</v>
          </cell>
          <cell r="B823" t="str">
            <v>P.A.M. Boshoven</v>
          </cell>
          <cell r="C823" t="str">
            <v>X012</v>
          </cell>
          <cell r="D823" t="str">
            <v>MEDEW. ALGEMEEN SCHOONMAAKONDERHOUD II</v>
          </cell>
          <cell r="E823" t="str">
            <v>1+5%</v>
          </cell>
          <cell r="F823" t="str">
            <v>Schoonmaak CAO</v>
          </cell>
          <cell r="G823" t="str">
            <v>B3</v>
          </cell>
          <cell r="H823">
            <v>90</v>
          </cell>
          <cell r="I823">
            <v>12.04</v>
          </cell>
          <cell r="J823" t="str">
            <v/>
          </cell>
          <cell r="K823" t="str">
            <v/>
          </cell>
        </row>
        <row r="824">
          <cell r="A824">
            <v>10635</v>
          </cell>
          <cell r="B824" t="str">
            <v>G.G.M. van Brug - Stenzel</v>
          </cell>
          <cell r="C824" t="str">
            <v>X011</v>
          </cell>
          <cell r="D824" t="str">
            <v>MEDEW. ALGEMEEN SCHOONMAAKONDERHOUD I</v>
          </cell>
          <cell r="E824">
            <v>1</v>
          </cell>
          <cell r="F824" t="str">
            <v>Schoonmaak CAO</v>
          </cell>
          <cell r="G824" t="str">
            <v>B2</v>
          </cell>
          <cell r="H824">
            <v>90</v>
          </cell>
          <cell r="I824">
            <v>11.46</v>
          </cell>
          <cell r="J824" t="str">
            <v/>
          </cell>
          <cell r="K824" t="str">
            <v/>
          </cell>
        </row>
        <row r="825">
          <cell r="A825">
            <v>10636</v>
          </cell>
          <cell r="B825" t="str">
            <v>R.J. Boeringa</v>
          </cell>
          <cell r="C825" t="str">
            <v>X012</v>
          </cell>
          <cell r="D825" t="str">
            <v>MEDEW. ALGEMEEN SCHOONMAAKONDERHOUD II</v>
          </cell>
          <cell r="E825" t="str">
            <v>1+5%</v>
          </cell>
          <cell r="F825" t="str">
            <v>Schoonmaak CAO</v>
          </cell>
          <cell r="G825" t="str">
            <v>B3</v>
          </cell>
          <cell r="H825">
            <v>20</v>
          </cell>
          <cell r="I825">
            <v>8.76</v>
          </cell>
          <cell r="J825" t="str">
            <v/>
          </cell>
          <cell r="K825" t="str">
            <v/>
          </cell>
        </row>
        <row r="826">
          <cell r="A826">
            <v>10637</v>
          </cell>
          <cell r="B826" t="str">
            <v>S. Pjevic</v>
          </cell>
          <cell r="C826" t="str">
            <v>X041</v>
          </cell>
          <cell r="D826" t="str">
            <v>VOORWERKER ALGEMEEN SCHOONMAAKONDERH. I</v>
          </cell>
          <cell r="E826">
            <v>2</v>
          </cell>
          <cell r="F826" t="str">
            <v>Schoonmaak CAO</v>
          </cell>
          <cell r="G826" t="str">
            <v>B4</v>
          </cell>
          <cell r="H826">
            <v>22</v>
          </cell>
          <cell r="I826">
            <v>12.27</v>
          </cell>
          <cell r="J826" t="str">
            <v/>
          </cell>
          <cell r="K826" t="str">
            <v/>
          </cell>
        </row>
        <row r="827">
          <cell r="A827">
            <v>10638</v>
          </cell>
          <cell r="B827" t="str">
            <v>M. Nec</v>
          </cell>
          <cell r="C827" t="str">
            <v>X011</v>
          </cell>
          <cell r="D827" t="str">
            <v>MEDEW. ALGEMEEN SCHOONMAAKONDERHOUD I</v>
          </cell>
          <cell r="E827">
            <v>1</v>
          </cell>
          <cell r="F827" t="str">
            <v>Schoonmaak CAO</v>
          </cell>
          <cell r="G827" t="str">
            <v>B2</v>
          </cell>
          <cell r="H827">
            <v>22</v>
          </cell>
          <cell r="I827">
            <v>11.13</v>
          </cell>
          <cell r="J827" t="str">
            <v/>
          </cell>
          <cell r="K827" t="str">
            <v/>
          </cell>
        </row>
        <row r="828">
          <cell r="A828">
            <v>10639</v>
          </cell>
          <cell r="B828" t="str">
            <v>E. Toussaint</v>
          </cell>
          <cell r="C828" t="str">
            <v>X012</v>
          </cell>
          <cell r="D828" t="str">
            <v>MEDEW. ALGEMEEN SCHOONMAAKONDERHOUD II</v>
          </cell>
          <cell r="E828" t="str">
            <v>1+5%</v>
          </cell>
          <cell r="F828" t="str">
            <v>Schoonmaak CAO</v>
          </cell>
          <cell r="G828" t="str">
            <v>B3</v>
          </cell>
          <cell r="H828">
            <v>90</v>
          </cell>
          <cell r="I828">
            <v>12.04</v>
          </cell>
          <cell r="J828" t="str">
            <v/>
          </cell>
          <cell r="K828" t="str">
            <v/>
          </cell>
        </row>
        <row r="829">
          <cell r="A829">
            <v>10640</v>
          </cell>
          <cell r="B829" t="str">
            <v>N. Chahlaoui - Chehtite</v>
          </cell>
          <cell r="C829" t="str">
            <v>X011</v>
          </cell>
          <cell r="D829" t="str">
            <v>MEDEW. ALGEMEEN SCHOONMAAKONDERHOUD I</v>
          </cell>
          <cell r="E829">
            <v>1</v>
          </cell>
          <cell r="F829" t="str">
            <v>Schoonmaak CAO</v>
          </cell>
          <cell r="G829" t="str">
            <v>B2</v>
          </cell>
          <cell r="H829">
            <v>90</v>
          </cell>
          <cell r="I829">
            <v>11.46</v>
          </cell>
          <cell r="J829" t="str">
            <v/>
          </cell>
          <cell r="K829" t="str">
            <v/>
          </cell>
        </row>
        <row r="830">
          <cell r="A830">
            <v>10641</v>
          </cell>
          <cell r="B830" t="str">
            <v>G. Barakzai</v>
          </cell>
          <cell r="C830" t="str">
            <v>X011</v>
          </cell>
          <cell r="D830" t="str">
            <v>MEDEW. ALGEMEEN SCHOONMAAKONDERHOUD I</v>
          </cell>
          <cell r="E830">
            <v>1</v>
          </cell>
          <cell r="F830" t="str">
            <v>Schoonmaak CAO</v>
          </cell>
          <cell r="G830" t="str">
            <v>B2</v>
          </cell>
          <cell r="H830">
            <v>90</v>
          </cell>
          <cell r="I830">
            <v>11.46</v>
          </cell>
          <cell r="J830" t="str">
            <v/>
          </cell>
          <cell r="K830" t="str">
            <v/>
          </cell>
        </row>
        <row r="831">
          <cell r="A831">
            <v>10642</v>
          </cell>
          <cell r="B831" t="str">
            <v>H. Aba Issa Saidi</v>
          </cell>
          <cell r="C831" t="str">
            <v>X011</v>
          </cell>
          <cell r="D831" t="str">
            <v>MEDEW. ALGEMEEN SCHOONMAAKONDERHOUD I</v>
          </cell>
          <cell r="E831">
            <v>1</v>
          </cell>
          <cell r="F831" t="str">
            <v>Schoonmaak CAO</v>
          </cell>
          <cell r="G831" t="str">
            <v>B2</v>
          </cell>
          <cell r="H831">
            <v>90</v>
          </cell>
          <cell r="I831">
            <v>11.46</v>
          </cell>
          <cell r="J831" t="str">
            <v/>
          </cell>
          <cell r="K831" t="str">
            <v/>
          </cell>
        </row>
        <row r="832">
          <cell r="A832">
            <v>10643</v>
          </cell>
          <cell r="B832" t="str">
            <v>M. Kouhail - Khachane</v>
          </cell>
          <cell r="C832" t="str">
            <v>X011</v>
          </cell>
          <cell r="D832" t="str">
            <v>MEDEW. ALGEMEEN SCHOONMAAKONDERHOUD I</v>
          </cell>
          <cell r="E832">
            <v>1</v>
          </cell>
          <cell r="F832" t="str">
            <v>Schoonmaak CAO</v>
          </cell>
          <cell r="G832" t="str">
            <v>B2</v>
          </cell>
          <cell r="H832">
            <v>90</v>
          </cell>
          <cell r="I832">
            <v>11.46</v>
          </cell>
          <cell r="J832" t="str">
            <v/>
          </cell>
          <cell r="K832" t="str">
            <v/>
          </cell>
        </row>
        <row r="833">
          <cell r="A833">
            <v>10644</v>
          </cell>
          <cell r="B833" t="str">
            <v>G.W.G.M. Welten</v>
          </cell>
          <cell r="C833" t="str">
            <v>X011</v>
          </cell>
          <cell r="D833" t="str">
            <v>MEDEW. ALGEMEEN SCHOONMAAKONDERHOUD I</v>
          </cell>
          <cell r="E833">
            <v>1</v>
          </cell>
          <cell r="F833" t="str">
            <v>Schoonmaak CAO</v>
          </cell>
          <cell r="G833" t="str">
            <v>B2</v>
          </cell>
          <cell r="H833">
            <v>90</v>
          </cell>
          <cell r="I833">
            <v>11.46</v>
          </cell>
          <cell r="J833" t="str">
            <v/>
          </cell>
          <cell r="K833" t="str">
            <v/>
          </cell>
        </row>
        <row r="834">
          <cell r="A834">
            <v>10645</v>
          </cell>
          <cell r="B834" t="str">
            <v>A. Mouchtari</v>
          </cell>
          <cell r="C834" t="str">
            <v>X011</v>
          </cell>
          <cell r="D834" t="str">
            <v>MEDEW. ALGEMEEN SCHOONMAAKONDERHOUD I</v>
          </cell>
          <cell r="E834">
            <v>1</v>
          </cell>
          <cell r="F834" t="str">
            <v>Schoonmaak CAO</v>
          </cell>
          <cell r="G834" t="str">
            <v>B2</v>
          </cell>
          <cell r="H834">
            <v>90</v>
          </cell>
          <cell r="I834">
            <v>11.46</v>
          </cell>
          <cell r="J834" t="str">
            <v/>
          </cell>
          <cell r="K834" t="str">
            <v/>
          </cell>
        </row>
        <row r="835">
          <cell r="A835">
            <v>10646</v>
          </cell>
          <cell r="B835" t="str">
            <v>G.E.M. Rosario</v>
          </cell>
          <cell r="C835" t="str">
            <v>X011</v>
          </cell>
          <cell r="D835" t="str">
            <v>MEDEW. ALGEMEEN SCHOONMAAKONDERHOUD I</v>
          </cell>
          <cell r="E835">
            <v>1</v>
          </cell>
          <cell r="F835" t="str">
            <v>Schoonmaak CAO</v>
          </cell>
          <cell r="G835" t="str">
            <v>B2</v>
          </cell>
          <cell r="H835">
            <v>90</v>
          </cell>
          <cell r="I835">
            <v>11.46</v>
          </cell>
          <cell r="J835" t="str">
            <v/>
          </cell>
          <cell r="K835" t="str">
            <v/>
          </cell>
        </row>
        <row r="836">
          <cell r="A836">
            <v>10647</v>
          </cell>
          <cell r="B836" t="str">
            <v>B. Aoulad Ali</v>
          </cell>
          <cell r="C836" t="str">
            <v>X011</v>
          </cell>
          <cell r="D836" t="str">
            <v>MEDEW. ALGEMEEN SCHOONMAAKONDERHOUD I</v>
          </cell>
          <cell r="E836">
            <v>1</v>
          </cell>
          <cell r="F836" t="str">
            <v>Schoonmaak CAO</v>
          </cell>
          <cell r="G836" t="str">
            <v>B2</v>
          </cell>
          <cell r="H836">
            <v>90</v>
          </cell>
          <cell r="I836">
            <v>11.46</v>
          </cell>
          <cell r="J836" t="str">
            <v/>
          </cell>
          <cell r="K836" t="str">
            <v/>
          </cell>
        </row>
        <row r="837">
          <cell r="A837">
            <v>10648</v>
          </cell>
          <cell r="B837" t="str">
            <v>A.P. Bruijnen - van Deursen</v>
          </cell>
          <cell r="C837" t="str">
            <v>X011</v>
          </cell>
          <cell r="D837" t="str">
            <v>MEDEW. ALGEMEEN SCHOONMAAKONDERHOUD I</v>
          </cell>
          <cell r="E837">
            <v>1</v>
          </cell>
          <cell r="F837" t="str">
            <v>Schoonmaak CAO</v>
          </cell>
          <cell r="G837" t="str">
            <v>B2</v>
          </cell>
          <cell r="H837">
            <v>22</v>
          </cell>
          <cell r="I837">
            <v>11.13</v>
          </cell>
          <cell r="J837" t="str">
            <v/>
          </cell>
          <cell r="K837" t="str">
            <v/>
          </cell>
        </row>
        <row r="838">
          <cell r="A838">
            <v>10649</v>
          </cell>
          <cell r="B838" t="str">
            <v>A.A. Derks - de Jongh</v>
          </cell>
          <cell r="C838" t="str">
            <v>X011</v>
          </cell>
          <cell r="D838" t="str">
            <v>MEDEW. ALGEMEEN SCHOONMAAKONDERHOUD I</v>
          </cell>
          <cell r="E838">
            <v>1</v>
          </cell>
          <cell r="F838" t="str">
            <v>Schoonmaak CAO</v>
          </cell>
          <cell r="G838" t="str">
            <v>B2</v>
          </cell>
          <cell r="H838">
            <v>90</v>
          </cell>
          <cell r="I838">
            <v>11.46</v>
          </cell>
          <cell r="J838" t="str">
            <v/>
          </cell>
          <cell r="K838" t="str">
            <v/>
          </cell>
        </row>
        <row r="839">
          <cell r="A839">
            <v>10650</v>
          </cell>
          <cell r="B839" t="str">
            <v>E.C.M. van Loon</v>
          </cell>
          <cell r="C839" t="str">
            <v>X012</v>
          </cell>
          <cell r="D839" t="str">
            <v>MEDEW. ALGEMEEN SCHOONMAAKONDERHOUD II</v>
          </cell>
          <cell r="E839" t="str">
            <v>1+5%</v>
          </cell>
          <cell r="F839" t="str">
            <v>Schoonmaak CAO</v>
          </cell>
          <cell r="G839" t="str">
            <v>B3</v>
          </cell>
          <cell r="H839">
            <v>22</v>
          </cell>
          <cell r="I839">
            <v>11.68</v>
          </cell>
          <cell r="J839" t="str">
            <v/>
          </cell>
          <cell r="K839" t="str">
            <v/>
          </cell>
        </row>
        <row r="840">
          <cell r="A840">
            <v>10651</v>
          </cell>
          <cell r="B840" t="str">
            <v>R.C.J.M. van Gendt</v>
          </cell>
          <cell r="C840" t="str">
            <v>X011</v>
          </cell>
          <cell r="D840" t="str">
            <v>MEDEW. ALGEMEEN SCHOONMAAKONDERHOUD I</v>
          </cell>
          <cell r="E840">
            <v>1</v>
          </cell>
          <cell r="F840" t="str">
            <v>Schoonmaak CAO</v>
          </cell>
          <cell r="G840" t="str">
            <v>B2</v>
          </cell>
          <cell r="H840">
            <v>22</v>
          </cell>
          <cell r="I840">
            <v>11.13</v>
          </cell>
          <cell r="J840" t="str">
            <v/>
          </cell>
          <cell r="K840" t="str">
            <v/>
          </cell>
        </row>
        <row r="841">
          <cell r="A841">
            <v>10652</v>
          </cell>
          <cell r="B841" t="str">
            <v>G. de Reuver</v>
          </cell>
          <cell r="C841" t="str">
            <v>X011</v>
          </cell>
          <cell r="D841" t="str">
            <v>MEDEW. ALGEMEEN SCHOONMAAKONDERHOUD I</v>
          </cell>
          <cell r="E841">
            <v>1</v>
          </cell>
          <cell r="F841" t="str">
            <v>Schoonmaak CAO</v>
          </cell>
          <cell r="G841" t="str">
            <v>B2</v>
          </cell>
          <cell r="H841">
            <v>22</v>
          </cell>
          <cell r="I841">
            <v>11.13</v>
          </cell>
          <cell r="J841" t="str">
            <v/>
          </cell>
          <cell r="K841" t="str">
            <v/>
          </cell>
        </row>
        <row r="842">
          <cell r="A842">
            <v>10653</v>
          </cell>
          <cell r="B842" t="str">
            <v>K. Karavin</v>
          </cell>
          <cell r="C842" t="str">
            <v>X011</v>
          </cell>
          <cell r="D842" t="str">
            <v>MEDEW. ALGEMEEN SCHOONMAAKONDERHOUD I</v>
          </cell>
          <cell r="E842">
            <v>1</v>
          </cell>
          <cell r="F842" t="str">
            <v>Schoonmaak CAO</v>
          </cell>
          <cell r="G842" t="str">
            <v>B2</v>
          </cell>
          <cell r="H842">
            <v>22</v>
          </cell>
          <cell r="I842">
            <v>11.13</v>
          </cell>
          <cell r="J842" t="str">
            <v/>
          </cell>
          <cell r="K842" t="str">
            <v/>
          </cell>
        </row>
        <row r="843">
          <cell r="A843">
            <v>10654</v>
          </cell>
          <cell r="B843" t="str">
            <v>T. Dghaich - Boutinkhar</v>
          </cell>
          <cell r="C843" t="str">
            <v>X011</v>
          </cell>
          <cell r="D843" t="str">
            <v>MEDEW. ALGEMEEN SCHOONMAAKONDERHOUD I</v>
          </cell>
          <cell r="E843">
            <v>1</v>
          </cell>
          <cell r="F843" t="str">
            <v>Schoonmaak CAO</v>
          </cell>
          <cell r="G843" t="str">
            <v>B2</v>
          </cell>
          <cell r="H843">
            <v>22</v>
          </cell>
          <cell r="I843">
            <v>11.13</v>
          </cell>
          <cell r="J843" t="str">
            <v/>
          </cell>
          <cell r="K843" t="str">
            <v/>
          </cell>
        </row>
        <row r="844">
          <cell r="A844">
            <v>10655</v>
          </cell>
          <cell r="B844" t="str">
            <v>Y.S. Bierings</v>
          </cell>
          <cell r="C844" t="str">
            <v>X012</v>
          </cell>
          <cell r="D844" t="str">
            <v>MEDEW. ALGEMEEN SCHOONMAAKONDERHOUD II</v>
          </cell>
          <cell r="E844" t="str">
            <v>1+5%</v>
          </cell>
          <cell r="F844" t="str">
            <v>Schoonmaak CAO</v>
          </cell>
          <cell r="G844" t="str">
            <v>B3</v>
          </cell>
          <cell r="H844">
            <v>22</v>
          </cell>
          <cell r="I844">
            <v>11.68</v>
          </cell>
          <cell r="J844" t="str">
            <v/>
          </cell>
          <cell r="K844" t="str">
            <v/>
          </cell>
        </row>
        <row r="845">
          <cell r="A845">
            <v>10656</v>
          </cell>
          <cell r="B845" t="str">
            <v>L. Khismatullina</v>
          </cell>
          <cell r="C845" t="str">
            <v>X012</v>
          </cell>
          <cell r="D845" t="str">
            <v>MEDEW. ALGEMEEN SCHOONMAAKONDERHOUD II</v>
          </cell>
          <cell r="E845" t="str">
            <v>1+5%</v>
          </cell>
          <cell r="F845" t="str">
            <v>Schoonmaak CAO</v>
          </cell>
          <cell r="G845" t="str">
            <v>B3</v>
          </cell>
          <cell r="H845">
            <v>22</v>
          </cell>
          <cell r="I845">
            <v>11.68</v>
          </cell>
          <cell r="J845" t="str">
            <v/>
          </cell>
          <cell r="K845" t="str">
            <v/>
          </cell>
        </row>
        <row r="846">
          <cell r="A846">
            <v>10657</v>
          </cell>
          <cell r="B846" t="str">
            <v>A.E.M. Maas</v>
          </cell>
          <cell r="C846" t="str">
            <v>X011</v>
          </cell>
          <cell r="D846" t="str">
            <v>MEDEW. ALGEMEEN SCHOONMAAKONDERHOUD I</v>
          </cell>
          <cell r="E846">
            <v>1</v>
          </cell>
          <cell r="F846" t="str">
            <v>Schoonmaak CAO</v>
          </cell>
          <cell r="G846" t="str">
            <v>B2</v>
          </cell>
          <cell r="H846">
            <v>22</v>
          </cell>
          <cell r="I846">
            <v>11.13</v>
          </cell>
          <cell r="J846" t="str">
            <v/>
          </cell>
          <cell r="K846">
            <v>0.12</v>
          </cell>
        </row>
        <row r="847">
          <cell r="A847">
            <v>10658</v>
          </cell>
          <cell r="B847" t="str">
            <v>K.M. Keeris</v>
          </cell>
          <cell r="C847" t="str">
            <v>X011</v>
          </cell>
          <cell r="D847" t="str">
            <v>MEDEW. ALGEMEEN SCHOONMAAKONDERHOUD I</v>
          </cell>
          <cell r="E847">
            <v>1</v>
          </cell>
          <cell r="F847" t="str">
            <v>Schoonmaak CAO</v>
          </cell>
          <cell r="G847" t="str">
            <v>B2</v>
          </cell>
          <cell r="H847">
            <v>90</v>
          </cell>
          <cell r="I847">
            <v>11.46</v>
          </cell>
          <cell r="J847" t="str">
            <v/>
          </cell>
          <cell r="K847" t="str">
            <v/>
          </cell>
        </row>
        <row r="848">
          <cell r="A848">
            <v>10659</v>
          </cell>
          <cell r="B848" t="str">
            <v>S. Agarmis</v>
          </cell>
          <cell r="C848" t="str">
            <v>X011</v>
          </cell>
          <cell r="D848" t="str">
            <v>MEDEW. ALGEMEEN SCHOONMAAKONDERHOUD I</v>
          </cell>
          <cell r="E848">
            <v>1</v>
          </cell>
          <cell r="F848" t="str">
            <v>Schoonmaak CAO</v>
          </cell>
          <cell r="G848" t="str">
            <v>B2</v>
          </cell>
          <cell r="H848">
            <v>22</v>
          </cell>
          <cell r="I848">
            <v>11.13</v>
          </cell>
          <cell r="J848" t="str">
            <v/>
          </cell>
          <cell r="K848" t="str">
            <v/>
          </cell>
        </row>
        <row r="849">
          <cell r="A849">
            <v>10660</v>
          </cell>
          <cell r="B849" t="str">
            <v>S.A. van Ooijen</v>
          </cell>
          <cell r="C849" t="str">
            <v>X011</v>
          </cell>
          <cell r="D849" t="str">
            <v>MEDEW. ALGEMEEN SCHOONMAAKONDERHOUD I</v>
          </cell>
          <cell r="E849">
            <v>1</v>
          </cell>
          <cell r="F849" t="str">
            <v>Schoonmaak CAO</v>
          </cell>
          <cell r="G849" t="str">
            <v>B2</v>
          </cell>
          <cell r="H849">
            <v>22</v>
          </cell>
          <cell r="I849">
            <v>11.13</v>
          </cell>
          <cell r="J849" t="str">
            <v/>
          </cell>
          <cell r="K849" t="str">
            <v/>
          </cell>
        </row>
        <row r="850">
          <cell r="A850">
            <v>10661</v>
          </cell>
          <cell r="B850" t="str">
            <v>A. Sacan</v>
          </cell>
          <cell r="C850" t="str">
            <v>X011</v>
          </cell>
          <cell r="D850" t="str">
            <v>MEDEW. ALGEMEEN SCHOONMAAKONDERHOUD I</v>
          </cell>
          <cell r="E850">
            <v>1</v>
          </cell>
          <cell r="F850" t="str">
            <v>Schoonmaak CAO</v>
          </cell>
          <cell r="G850" t="str">
            <v>B2</v>
          </cell>
          <cell r="H850">
            <v>90</v>
          </cell>
          <cell r="I850">
            <v>11.46</v>
          </cell>
          <cell r="J850" t="str">
            <v/>
          </cell>
          <cell r="K850" t="str">
            <v/>
          </cell>
        </row>
        <row r="851">
          <cell r="A851">
            <v>10662</v>
          </cell>
          <cell r="B851" t="str">
            <v>D.W. Khotimah</v>
          </cell>
          <cell r="C851" t="str">
            <v>X012</v>
          </cell>
          <cell r="D851" t="str">
            <v>MEDEW. ALGEMEEN SCHOONMAAKONDERHOUD II</v>
          </cell>
          <cell r="E851" t="str">
            <v>1+5%</v>
          </cell>
          <cell r="F851" t="str">
            <v>Schoonmaak CAO</v>
          </cell>
          <cell r="G851" t="str">
            <v>B3</v>
          </cell>
          <cell r="H851">
            <v>19</v>
          </cell>
          <cell r="I851">
            <v>7.59</v>
          </cell>
          <cell r="J851" t="str">
            <v/>
          </cell>
          <cell r="K851" t="str">
            <v/>
          </cell>
        </row>
        <row r="852">
          <cell r="A852">
            <v>10664</v>
          </cell>
          <cell r="B852" t="str">
            <v>H.A.E.W. Schouenberg</v>
          </cell>
          <cell r="C852" t="str">
            <v>X011</v>
          </cell>
          <cell r="D852" t="str">
            <v>MEDEW. ALGEMEEN SCHOONMAAKONDERHOUD I</v>
          </cell>
          <cell r="E852">
            <v>1</v>
          </cell>
          <cell r="F852" t="str">
            <v>Schoonmaak CAO</v>
          </cell>
          <cell r="G852" t="str">
            <v>B2</v>
          </cell>
          <cell r="H852">
            <v>90</v>
          </cell>
          <cell r="I852">
            <v>11.46</v>
          </cell>
          <cell r="J852" t="str">
            <v/>
          </cell>
          <cell r="K852" t="str">
            <v/>
          </cell>
        </row>
        <row r="853">
          <cell r="A853">
            <v>10665</v>
          </cell>
          <cell r="B853" t="str">
            <v>A.M. Bajerowska</v>
          </cell>
          <cell r="C853" t="str">
            <v>X011</v>
          </cell>
          <cell r="D853" t="str">
            <v>MEDEW. ALGEMEEN SCHOONMAAKONDERHOUD I</v>
          </cell>
          <cell r="E853">
            <v>1</v>
          </cell>
          <cell r="F853" t="str">
            <v>Schoonmaak CAO</v>
          </cell>
          <cell r="G853" t="str">
            <v>B2</v>
          </cell>
          <cell r="H853">
            <v>22</v>
          </cell>
          <cell r="I853">
            <v>11.13</v>
          </cell>
          <cell r="J853" t="str">
            <v/>
          </cell>
          <cell r="K853" t="str">
            <v/>
          </cell>
        </row>
        <row r="854">
          <cell r="A854">
            <v>10666</v>
          </cell>
          <cell r="B854" t="str">
            <v>T. Souza da Conceicao</v>
          </cell>
          <cell r="C854" t="str">
            <v>X011</v>
          </cell>
          <cell r="D854" t="str">
            <v>MEDEW. ALGEMEEN SCHOONMAAKONDERHOUD I</v>
          </cell>
          <cell r="E854">
            <v>1</v>
          </cell>
          <cell r="F854" t="str">
            <v>Schoonmaak CAO</v>
          </cell>
          <cell r="G854" t="str">
            <v>B2</v>
          </cell>
          <cell r="H854">
            <v>90</v>
          </cell>
          <cell r="I854">
            <v>11.46</v>
          </cell>
          <cell r="J854" t="str">
            <v/>
          </cell>
          <cell r="K854" t="str">
            <v/>
          </cell>
        </row>
        <row r="855">
          <cell r="A855">
            <v>10667</v>
          </cell>
          <cell r="B855" t="str">
            <v>K. Pongracz - Simon</v>
          </cell>
          <cell r="C855" t="str">
            <v>X011</v>
          </cell>
          <cell r="D855" t="str">
            <v>MEDEW. ALGEMEEN SCHOONMAAKONDERHOUD I</v>
          </cell>
          <cell r="E855">
            <v>1</v>
          </cell>
          <cell r="F855" t="str">
            <v>Schoonmaak CAO</v>
          </cell>
          <cell r="G855" t="str">
            <v>B2</v>
          </cell>
          <cell r="H855">
            <v>22</v>
          </cell>
          <cell r="I855">
            <v>11.13</v>
          </cell>
          <cell r="J855" t="str">
            <v/>
          </cell>
          <cell r="K855" t="str">
            <v/>
          </cell>
        </row>
        <row r="856">
          <cell r="A856">
            <v>10669</v>
          </cell>
          <cell r="B856" t="str">
            <v>K. Willemse - Chuklang</v>
          </cell>
          <cell r="C856" t="str">
            <v>X011</v>
          </cell>
          <cell r="D856" t="str">
            <v>MEDEW. ALGEMEEN SCHOONMAAKONDERHOUD I</v>
          </cell>
          <cell r="E856">
            <v>1</v>
          </cell>
          <cell r="F856" t="str">
            <v>Schoonmaak CAO</v>
          </cell>
          <cell r="G856" t="str">
            <v>B2</v>
          </cell>
          <cell r="H856">
            <v>22</v>
          </cell>
          <cell r="I856">
            <v>11.13</v>
          </cell>
          <cell r="J856" t="str">
            <v/>
          </cell>
          <cell r="K856" t="str">
            <v/>
          </cell>
        </row>
        <row r="857">
          <cell r="A857">
            <v>10670</v>
          </cell>
          <cell r="B857" t="str">
            <v>S. Gezginci</v>
          </cell>
          <cell r="C857" t="str">
            <v>X011</v>
          </cell>
          <cell r="D857" t="str">
            <v>MEDEW. ALGEMEEN SCHOONMAAKONDERHOUD I</v>
          </cell>
          <cell r="E857">
            <v>1</v>
          </cell>
          <cell r="F857" t="str">
            <v>Schoonmaak CAO</v>
          </cell>
          <cell r="G857" t="str">
            <v>B2</v>
          </cell>
          <cell r="H857">
            <v>20</v>
          </cell>
          <cell r="I857">
            <v>8.35</v>
          </cell>
          <cell r="J857" t="str">
            <v/>
          </cell>
          <cell r="K857" t="str">
            <v/>
          </cell>
        </row>
        <row r="858">
          <cell r="A858">
            <v>10671</v>
          </cell>
          <cell r="B858" t="str">
            <v>H.P. Schutte</v>
          </cell>
          <cell r="C858" t="str">
            <v>X011</v>
          </cell>
          <cell r="D858" t="str">
            <v>MEDEW. ALGEMEEN SCHOONMAAKONDERHOUD I</v>
          </cell>
          <cell r="E858">
            <v>1</v>
          </cell>
          <cell r="F858" t="str">
            <v>Schoonmaak CAO</v>
          </cell>
          <cell r="G858" t="str">
            <v>B2</v>
          </cell>
          <cell r="H858">
            <v>22</v>
          </cell>
          <cell r="I858">
            <v>11.13</v>
          </cell>
          <cell r="J858" t="str">
            <v/>
          </cell>
          <cell r="K858" t="str">
            <v/>
          </cell>
        </row>
        <row r="859">
          <cell r="A859">
            <v>10672</v>
          </cell>
          <cell r="B859" t="str">
            <v>J.C. de Laat</v>
          </cell>
          <cell r="C859" t="str">
            <v>X011</v>
          </cell>
          <cell r="D859" t="str">
            <v>MEDEW. ALGEMEEN SCHOONMAAKONDERHOUD I</v>
          </cell>
          <cell r="E859">
            <v>1</v>
          </cell>
          <cell r="F859" t="str">
            <v>Schoonmaak CAO</v>
          </cell>
          <cell r="G859" t="str">
            <v>B2</v>
          </cell>
          <cell r="H859">
            <v>22</v>
          </cell>
          <cell r="I859">
            <v>11.13</v>
          </cell>
          <cell r="J859" t="str">
            <v/>
          </cell>
          <cell r="K859" t="str">
            <v/>
          </cell>
        </row>
        <row r="860">
          <cell r="A860">
            <v>10673</v>
          </cell>
          <cell r="B860" t="str">
            <v>H.J.F.M. Beerens</v>
          </cell>
          <cell r="C860" t="str">
            <v>X012</v>
          </cell>
          <cell r="D860" t="str">
            <v>MEDEW. ALGEMEEN SCHOONMAAKONDERHOUD II</v>
          </cell>
          <cell r="E860" t="str">
            <v>1+5%</v>
          </cell>
          <cell r="F860" t="str">
            <v>Schoonmaak CAO</v>
          </cell>
          <cell r="G860" t="str">
            <v>B3</v>
          </cell>
          <cell r="H860">
            <v>18</v>
          </cell>
          <cell r="I860">
            <v>6.42</v>
          </cell>
          <cell r="J860" t="str">
            <v/>
          </cell>
          <cell r="K860" t="str">
            <v/>
          </cell>
        </row>
        <row r="861">
          <cell r="A861">
            <v>10674</v>
          </cell>
          <cell r="B861" t="str">
            <v>E.M.L. Heijink - List</v>
          </cell>
          <cell r="C861" t="str">
            <v>X011</v>
          </cell>
          <cell r="D861" t="str">
            <v>MEDEW. ALGEMEEN SCHOONMAAKONDERHOUD I</v>
          </cell>
          <cell r="E861">
            <v>1</v>
          </cell>
          <cell r="F861" t="str">
            <v>Schoonmaak CAO</v>
          </cell>
          <cell r="G861" t="str">
            <v>B2</v>
          </cell>
          <cell r="H861">
            <v>22</v>
          </cell>
          <cell r="I861">
            <v>11.13</v>
          </cell>
          <cell r="J861" t="str">
            <v/>
          </cell>
          <cell r="K861" t="str">
            <v/>
          </cell>
        </row>
        <row r="862">
          <cell r="A862">
            <v>10675</v>
          </cell>
          <cell r="B862" t="str">
            <v>S.P. Fransoo</v>
          </cell>
          <cell r="C862" t="str">
            <v>X011</v>
          </cell>
          <cell r="D862" t="str">
            <v>MEDEW. ALGEMEEN SCHOONMAAKONDERHOUD I</v>
          </cell>
          <cell r="E862">
            <v>1</v>
          </cell>
          <cell r="F862" t="str">
            <v>Schoonmaak CAO</v>
          </cell>
          <cell r="G862" t="str">
            <v>B2</v>
          </cell>
          <cell r="H862">
            <v>22</v>
          </cell>
          <cell r="I862">
            <v>11.13</v>
          </cell>
          <cell r="J862" t="str">
            <v/>
          </cell>
          <cell r="K862" t="str">
            <v/>
          </cell>
        </row>
        <row r="863">
          <cell r="A863">
            <v>10676</v>
          </cell>
          <cell r="B863" t="str">
            <v>S. de Lepper</v>
          </cell>
          <cell r="C863" t="str">
            <v>X012</v>
          </cell>
          <cell r="D863" t="str">
            <v>MEDEW. ALGEMEEN SCHOONMAAKONDERHOUD II</v>
          </cell>
          <cell r="E863" t="str">
            <v>1+5%</v>
          </cell>
          <cell r="F863" t="str">
            <v>Schoonmaak CAO</v>
          </cell>
          <cell r="G863" t="str">
            <v>B3</v>
          </cell>
          <cell r="H863">
            <v>18</v>
          </cell>
          <cell r="I863">
            <v>6.42</v>
          </cell>
          <cell r="J863" t="str">
            <v/>
          </cell>
          <cell r="K863" t="str">
            <v/>
          </cell>
        </row>
        <row r="864">
          <cell r="A864">
            <v>10677</v>
          </cell>
          <cell r="B864" t="str">
            <v>L.J.P.B. van der Neut</v>
          </cell>
          <cell r="C864" t="str">
            <v>X011</v>
          </cell>
          <cell r="D864" t="str">
            <v>MEDEW. ALGEMEEN SCHOONMAAKONDERHOUD I</v>
          </cell>
          <cell r="E864">
            <v>1</v>
          </cell>
          <cell r="F864" t="str">
            <v>Schoonmaak CAO</v>
          </cell>
          <cell r="G864" t="str">
            <v>B2</v>
          </cell>
          <cell r="H864">
            <v>22</v>
          </cell>
          <cell r="I864">
            <v>11.13</v>
          </cell>
          <cell r="J864" t="str">
            <v/>
          </cell>
          <cell r="K864" t="str">
            <v/>
          </cell>
        </row>
        <row r="865">
          <cell r="A865">
            <v>10680</v>
          </cell>
          <cell r="B865" t="str">
            <v>J.J.M. Bloemen</v>
          </cell>
          <cell r="C865" t="str">
            <v>X011</v>
          </cell>
          <cell r="D865" t="str">
            <v>MEDEW. ALGEMEEN SCHOONMAAKONDERHOUD I</v>
          </cell>
          <cell r="E865">
            <v>1</v>
          </cell>
          <cell r="F865" t="str">
            <v>Schoonmaak CAO</v>
          </cell>
          <cell r="G865" t="str">
            <v>B2</v>
          </cell>
          <cell r="H865">
            <v>90</v>
          </cell>
          <cell r="I865">
            <v>11.46</v>
          </cell>
          <cell r="J865" t="str">
            <v/>
          </cell>
          <cell r="K865" t="str">
            <v/>
          </cell>
        </row>
        <row r="866">
          <cell r="A866">
            <v>10681</v>
          </cell>
          <cell r="B866" t="str">
            <v>J.T.R.M. Cornelissen</v>
          </cell>
          <cell r="C866" t="str">
            <v>X011</v>
          </cell>
          <cell r="D866" t="str">
            <v>MEDEW. ALGEMEEN SCHOONMAAKONDERHOUD I</v>
          </cell>
          <cell r="E866">
            <v>1</v>
          </cell>
          <cell r="F866" t="str">
            <v>Schoonmaak CAO</v>
          </cell>
          <cell r="G866" t="str">
            <v>B2</v>
          </cell>
          <cell r="H866">
            <v>90</v>
          </cell>
          <cell r="I866">
            <v>11.46</v>
          </cell>
          <cell r="J866" t="str">
            <v/>
          </cell>
          <cell r="K866">
            <v>0.32</v>
          </cell>
        </row>
        <row r="867">
          <cell r="A867">
            <v>10682</v>
          </cell>
          <cell r="B867" t="str">
            <v>C.T.H. van den Hoven</v>
          </cell>
          <cell r="C867" t="str">
            <v>X011</v>
          </cell>
          <cell r="D867" t="str">
            <v>MEDEW. ALGEMEEN SCHOONMAAKONDERHOUD I</v>
          </cell>
          <cell r="E867">
            <v>1</v>
          </cell>
          <cell r="F867" t="str">
            <v>Schoonmaak CAO</v>
          </cell>
          <cell r="G867" t="str">
            <v>B2</v>
          </cell>
          <cell r="H867">
            <v>90</v>
          </cell>
          <cell r="I867">
            <v>11.46</v>
          </cell>
          <cell r="J867" t="str">
            <v/>
          </cell>
          <cell r="K867" t="str">
            <v/>
          </cell>
        </row>
        <row r="868">
          <cell r="A868">
            <v>10683</v>
          </cell>
          <cell r="B868" t="str">
            <v>M. Horsten - van Hasselt</v>
          </cell>
          <cell r="C868" t="str">
            <v>X122</v>
          </cell>
          <cell r="D868" t="str">
            <v>OBJECTLEIDER AMBULANT ALG. SCHOONM II</v>
          </cell>
          <cell r="E868" t="str">
            <v>3+5%</v>
          </cell>
          <cell r="F868" t="str">
            <v>Schoonmaak CAO</v>
          </cell>
          <cell r="G868" t="str">
            <v>B7</v>
          </cell>
          <cell r="H868">
            <v>22</v>
          </cell>
          <cell r="I868">
            <v>14.07</v>
          </cell>
          <cell r="J868" t="str">
            <v/>
          </cell>
          <cell r="K868">
            <v>0.43</v>
          </cell>
        </row>
        <row r="869">
          <cell r="A869">
            <v>10684</v>
          </cell>
          <cell r="B869" t="str">
            <v>I.M.F. Janssen - Hagen</v>
          </cell>
          <cell r="C869" t="str">
            <v>X011</v>
          </cell>
          <cell r="D869" t="str">
            <v>MEDEW. ALGEMEEN SCHOONMAAKONDERHOUD I</v>
          </cell>
          <cell r="E869">
            <v>1</v>
          </cell>
          <cell r="F869" t="str">
            <v>Schoonmaak CAO</v>
          </cell>
          <cell r="G869" t="str">
            <v>B2</v>
          </cell>
          <cell r="H869">
            <v>22</v>
          </cell>
          <cell r="I869">
            <v>11.13</v>
          </cell>
          <cell r="J869" t="str">
            <v/>
          </cell>
          <cell r="K869" t="str">
            <v/>
          </cell>
        </row>
        <row r="870">
          <cell r="A870">
            <v>10685</v>
          </cell>
          <cell r="B870" t="str">
            <v>T.S. Dam</v>
          </cell>
          <cell r="C870" t="str">
            <v>X011</v>
          </cell>
          <cell r="D870" t="str">
            <v>MEDEW. ALGEMEEN SCHOONMAAKONDERHOUD I</v>
          </cell>
          <cell r="E870">
            <v>1</v>
          </cell>
          <cell r="F870" t="str">
            <v>Schoonmaak CAO</v>
          </cell>
          <cell r="G870" t="str">
            <v>B2</v>
          </cell>
          <cell r="H870">
            <v>22</v>
          </cell>
          <cell r="I870">
            <v>11.13</v>
          </cell>
          <cell r="J870" t="str">
            <v/>
          </cell>
          <cell r="K870" t="str">
            <v/>
          </cell>
        </row>
        <row r="871">
          <cell r="A871">
            <v>10686</v>
          </cell>
          <cell r="B871" t="str">
            <v>A.J.J. van Oirschot</v>
          </cell>
          <cell r="C871" t="str">
            <v>X011</v>
          </cell>
          <cell r="D871" t="str">
            <v>MEDEW. ALGEMEEN SCHOONMAAKONDERHOUD I</v>
          </cell>
          <cell r="E871">
            <v>1</v>
          </cell>
          <cell r="F871" t="str">
            <v>Schoonmaak CAO</v>
          </cell>
          <cell r="G871" t="str">
            <v>B2</v>
          </cell>
          <cell r="H871">
            <v>22</v>
          </cell>
          <cell r="I871">
            <v>11.13</v>
          </cell>
          <cell r="J871" t="str">
            <v/>
          </cell>
          <cell r="K871" t="str">
            <v/>
          </cell>
        </row>
        <row r="872">
          <cell r="A872">
            <v>10687</v>
          </cell>
          <cell r="B872" t="str">
            <v>M. Kaaouas</v>
          </cell>
          <cell r="C872" t="str">
            <v>X011</v>
          </cell>
          <cell r="D872" t="str">
            <v>MEDEW. ALGEMEEN SCHOONMAAKONDERHOUD I</v>
          </cell>
          <cell r="E872">
            <v>1</v>
          </cell>
          <cell r="F872" t="str">
            <v>Schoonmaak CAO</v>
          </cell>
          <cell r="G872" t="str">
            <v>B2</v>
          </cell>
          <cell r="H872">
            <v>22</v>
          </cell>
          <cell r="I872">
            <v>11.13</v>
          </cell>
          <cell r="J872" t="str">
            <v/>
          </cell>
          <cell r="K872" t="str">
            <v/>
          </cell>
        </row>
        <row r="873">
          <cell r="A873">
            <v>10688</v>
          </cell>
          <cell r="B873" t="str">
            <v>A.M. den Tek - van der Donk</v>
          </cell>
          <cell r="C873" t="str">
            <v>X011</v>
          </cell>
          <cell r="D873" t="str">
            <v>MEDEW. ALGEMEEN SCHOONMAAKONDERHOUD I</v>
          </cell>
          <cell r="E873">
            <v>1</v>
          </cell>
          <cell r="F873" t="str">
            <v>Schoonmaak CAO</v>
          </cell>
          <cell r="G873" t="str">
            <v>B2</v>
          </cell>
          <cell r="H873">
            <v>22</v>
          </cell>
          <cell r="I873">
            <v>11.13</v>
          </cell>
          <cell r="J873" t="str">
            <v/>
          </cell>
          <cell r="K873" t="str">
            <v/>
          </cell>
        </row>
        <row r="874">
          <cell r="A874">
            <v>10689</v>
          </cell>
          <cell r="B874" t="str">
            <v>J.M.M. Smits - Pardoel</v>
          </cell>
          <cell r="C874" t="str">
            <v>X011</v>
          </cell>
          <cell r="D874" t="str">
            <v>MEDEW. ALGEMEEN SCHOONMAAKONDERHOUD I</v>
          </cell>
          <cell r="E874">
            <v>1</v>
          </cell>
          <cell r="F874" t="str">
            <v>Schoonmaak CAO</v>
          </cell>
          <cell r="G874" t="str">
            <v>B2</v>
          </cell>
          <cell r="H874">
            <v>22</v>
          </cell>
          <cell r="I874">
            <v>11.13</v>
          </cell>
          <cell r="J874" t="str">
            <v/>
          </cell>
          <cell r="K874" t="str">
            <v/>
          </cell>
        </row>
        <row r="875">
          <cell r="A875">
            <v>10690</v>
          </cell>
          <cell r="B875" t="str">
            <v>E. Lataster</v>
          </cell>
          <cell r="C875" t="str">
            <v>X012</v>
          </cell>
          <cell r="D875" t="str">
            <v>MEDEW. ALGEMEEN SCHOONMAAKONDERHOUD II</v>
          </cell>
          <cell r="E875" t="str">
            <v>1+5%</v>
          </cell>
          <cell r="F875" t="str">
            <v>Schoonmaak CAO</v>
          </cell>
          <cell r="G875" t="str">
            <v>B3</v>
          </cell>
          <cell r="H875">
            <v>22</v>
          </cell>
          <cell r="I875">
            <v>11.68</v>
          </cell>
          <cell r="J875" t="str">
            <v/>
          </cell>
          <cell r="K875" t="str">
            <v/>
          </cell>
        </row>
        <row r="876">
          <cell r="A876">
            <v>10691</v>
          </cell>
          <cell r="B876" t="str">
            <v>M.F.P. Giebelen - Braem</v>
          </cell>
          <cell r="C876" t="str">
            <v>X011</v>
          </cell>
          <cell r="D876" t="str">
            <v>MEDEW. ALGEMEEN SCHOONMAAKONDERHOUD I</v>
          </cell>
          <cell r="E876">
            <v>1</v>
          </cell>
          <cell r="F876" t="str">
            <v>Schoonmaak CAO</v>
          </cell>
          <cell r="G876" t="str">
            <v>B2</v>
          </cell>
          <cell r="H876">
            <v>90</v>
          </cell>
          <cell r="I876">
            <v>11.46</v>
          </cell>
          <cell r="J876" t="str">
            <v/>
          </cell>
          <cell r="K876" t="str">
            <v/>
          </cell>
        </row>
        <row r="877">
          <cell r="A877">
            <v>10693</v>
          </cell>
          <cell r="B877" t="str">
            <v>N. Boughi</v>
          </cell>
          <cell r="C877" t="str">
            <v>X011</v>
          </cell>
          <cell r="D877" t="str">
            <v>MEDEW. ALGEMEEN SCHOONMAAKONDERHOUD I</v>
          </cell>
          <cell r="E877">
            <v>1</v>
          </cell>
          <cell r="F877" t="str">
            <v>Schoonmaak CAO</v>
          </cell>
          <cell r="G877" t="str">
            <v>B2</v>
          </cell>
          <cell r="H877">
            <v>20</v>
          </cell>
          <cell r="I877">
            <v>8.35</v>
          </cell>
          <cell r="J877" t="str">
            <v/>
          </cell>
          <cell r="K877" t="str">
            <v/>
          </cell>
        </row>
        <row r="878">
          <cell r="A878">
            <v>10695</v>
          </cell>
          <cell r="B878" t="str">
            <v>J.A.E.I. van den Broek</v>
          </cell>
          <cell r="C878" t="str">
            <v>X011</v>
          </cell>
          <cell r="D878" t="str">
            <v>MEDEW. ALGEMEEN SCHOONMAAKONDERHOUD I</v>
          </cell>
          <cell r="E878">
            <v>1</v>
          </cell>
          <cell r="F878" t="str">
            <v>Schoonmaak CAO</v>
          </cell>
          <cell r="G878" t="str">
            <v>B2</v>
          </cell>
          <cell r="H878">
            <v>22</v>
          </cell>
          <cell r="I878">
            <v>11.13</v>
          </cell>
          <cell r="J878" t="str">
            <v/>
          </cell>
          <cell r="K878" t="str">
            <v/>
          </cell>
        </row>
        <row r="879">
          <cell r="A879">
            <v>10696</v>
          </cell>
          <cell r="B879" t="str">
            <v>P. van der Biezen - van Grunsven</v>
          </cell>
          <cell r="C879" t="str">
            <v>X041</v>
          </cell>
          <cell r="D879" t="str">
            <v>VOORWERKER ALGEMEEN SCHOONMAAKONDERH. I</v>
          </cell>
          <cell r="E879">
            <v>2</v>
          </cell>
          <cell r="F879" t="str">
            <v>Schoonmaak CAO</v>
          </cell>
          <cell r="G879" t="str">
            <v>B4</v>
          </cell>
          <cell r="H879">
            <v>22</v>
          </cell>
          <cell r="I879">
            <v>12.27</v>
          </cell>
          <cell r="J879" t="str">
            <v/>
          </cell>
          <cell r="K879" t="str">
            <v/>
          </cell>
        </row>
        <row r="880">
          <cell r="A880">
            <v>10697</v>
          </cell>
          <cell r="B880" t="str">
            <v>P.A.M. Kovacs - Klink</v>
          </cell>
          <cell r="C880" t="str">
            <v>X011</v>
          </cell>
          <cell r="D880" t="str">
            <v>MEDEW. ALGEMEEN SCHOONMAAKONDERHOUD I</v>
          </cell>
          <cell r="E880">
            <v>1</v>
          </cell>
          <cell r="F880" t="str">
            <v>Schoonmaak CAO</v>
          </cell>
          <cell r="G880" t="str">
            <v>B2</v>
          </cell>
          <cell r="H880">
            <v>90</v>
          </cell>
          <cell r="I880">
            <v>11.46</v>
          </cell>
          <cell r="J880">
            <v>0.36</v>
          </cell>
          <cell r="K880" t="str">
            <v/>
          </cell>
        </row>
        <row r="881">
          <cell r="A881">
            <v>10698</v>
          </cell>
          <cell r="B881" t="str">
            <v>M.G. Ares Perez</v>
          </cell>
          <cell r="C881" t="str">
            <v>X011</v>
          </cell>
          <cell r="D881" t="str">
            <v>MEDEW. ALGEMEEN SCHOONMAAKONDERHOUD I</v>
          </cell>
          <cell r="E881">
            <v>1</v>
          </cell>
          <cell r="F881" t="str">
            <v>Schoonmaak CAO</v>
          </cell>
          <cell r="G881" t="str">
            <v>B2</v>
          </cell>
          <cell r="H881">
            <v>90</v>
          </cell>
          <cell r="I881">
            <v>11.46</v>
          </cell>
          <cell r="J881">
            <v>0.62</v>
          </cell>
          <cell r="K881" t="str">
            <v/>
          </cell>
        </row>
        <row r="882">
          <cell r="A882">
            <v>10699</v>
          </cell>
          <cell r="B882" t="str">
            <v>S. Channouf - Outrich</v>
          </cell>
          <cell r="C882" t="str">
            <v>X011</v>
          </cell>
          <cell r="D882" t="str">
            <v>MEDEW. ALGEMEEN SCHOONMAAKONDERHOUD I</v>
          </cell>
          <cell r="E882">
            <v>1</v>
          </cell>
          <cell r="F882" t="str">
            <v>Schoonmaak CAO</v>
          </cell>
          <cell r="G882" t="str">
            <v>B2</v>
          </cell>
          <cell r="H882">
            <v>22</v>
          </cell>
          <cell r="I882">
            <v>11.13</v>
          </cell>
          <cell r="J882" t="str">
            <v/>
          </cell>
          <cell r="K882" t="str">
            <v/>
          </cell>
        </row>
        <row r="883">
          <cell r="A883">
            <v>10700</v>
          </cell>
          <cell r="B883" t="str">
            <v>N. Boumalek</v>
          </cell>
          <cell r="C883" t="str">
            <v>X011</v>
          </cell>
          <cell r="D883" t="str">
            <v>MEDEW. ALGEMEEN SCHOONMAAKONDERHOUD I</v>
          </cell>
          <cell r="E883">
            <v>1</v>
          </cell>
          <cell r="F883" t="str">
            <v>Schoonmaak CAO</v>
          </cell>
          <cell r="G883" t="str">
            <v>B2</v>
          </cell>
          <cell r="H883">
            <v>90</v>
          </cell>
          <cell r="I883">
            <v>11.46</v>
          </cell>
          <cell r="J883" t="str">
            <v/>
          </cell>
          <cell r="K883" t="str">
            <v/>
          </cell>
        </row>
        <row r="884">
          <cell r="A884">
            <v>10701</v>
          </cell>
          <cell r="B884" t="str">
            <v>H.E.P. Dreves</v>
          </cell>
          <cell r="C884" t="str">
            <v>X011</v>
          </cell>
          <cell r="D884" t="str">
            <v>MEDEW. ALGEMEEN SCHOONMAAKONDERHOUD I</v>
          </cell>
          <cell r="E884">
            <v>1</v>
          </cell>
          <cell r="F884" t="str">
            <v>Schoonmaak CAO</v>
          </cell>
          <cell r="G884" t="str">
            <v>B2</v>
          </cell>
          <cell r="H884">
            <v>22</v>
          </cell>
          <cell r="I884">
            <v>11.13</v>
          </cell>
          <cell r="J884" t="str">
            <v/>
          </cell>
          <cell r="K884" t="str">
            <v/>
          </cell>
        </row>
        <row r="885">
          <cell r="A885">
            <v>10702</v>
          </cell>
          <cell r="B885" t="str">
            <v>K. Conteh</v>
          </cell>
          <cell r="C885" t="str">
            <v>X011</v>
          </cell>
          <cell r="D885" t="str">
            <v>MEDEW. ALGEMEEN SCHOONMAAKONDERHOUD I</v>
          </cell>
          <cell r="E885">
            <v>1</v>
          </cell>
          <cell r="F885" t="str">
            <v>Schoonmaak CAO</v>
          </cell>
          <cell r="G885" t="str">
            <v>B2</v>
          </cell>
          <cell r="H885">
            <v>22</v>
          </cell>
          <cell r="I885">
            <v>11.13</v>
          </cell>
          <cell r="J885" t="str">
            <v/>
          </cell>
          <cell r="K885" t="str">
            <v/>
          </cell>
        </row>
        <row r="886">
          <cell r="A886">
            <v>10703</v>
          </cell>
          <cell r="B886" t="str">
            <v>A. Hamza</v>
          </cell>
          <cell r="C886" t="str">
            <v>X011</v>
          </cell>
          <cell r="D886" t="str">
            <v>MEDEW. ALGEMEEN SCHOONMAAKONDERHOUD I</v>
          </cell>
          <cell r="E886">
            <v>1</v>
          </cell>
          <cell r="F886" t="str">
            <v>Schoonmaak CAO</v>
          </cell>
          <cell r="G886" t="str">
            <v>B2</v>
          </cell>
          <cell r="H886">
            <v>90</v>
          </cell>
          <cell r="I886">
            <v>11.46</v>
          </cell>
          <cell r="J886" t="str">
            <v/>
          </cell>
          <cell r="K886" t="str">
            <v/>
          </cell>
        </row>
        <row r="887">
          <cell r="A887">
            <v>10704</v>
          </cell>
          <cell r="B887" t="str">
            <v>E. Kuyucak</v>
          </cell>
          <cell r="C887" t="str">
            <v>X011</v>
          </cell>
          <cell r="D887" t="str">
            <v>MEDEW. ALGEMEEN SCHOONMAAKONDERHOUD I</v>
          </cell>
          <cell r="E887">
            <v>1</v>
          </cell>
          <cell r="F887" t="str">
            <v>Schoonmaak CAO</v>
          </cell>
          <cell r="G887" t="str">
            <v>B2</v>
          </cell>
          <cell r="H887">
            <v>22</v>
          </cell>
          <cell r="I887">
            <v>11.13</v>
          </cell>
          <cell r="J887" t="str">
            <v/>
          </cell>
          <cell r="K887" t="str">
            <v/>
          </cell>
        </row>
        <row r="888">
          <cell r="A888">
            <v>10705</v>
          </cell>
          <cell r="B888" t="str">
            <v>A. Bousrou</v>
          </cell>
          <cell r="C888" t="str">
            <v>X011</v>
          </cell>
          <cell r="D888" t="str">
            <v>MEDEW. ALGEMEEN SCHOONMAAKONDERHOUD I</v>
          </cell>
          <cell r="E888">
            <v>1</v>
          </cell>
          <cell r="F888" t="str">
            <v>Schoonmaak CAO</v>
          </cell>
          <cell r="G888" t="str">
            <v>B2</v>
          </cell>
          <cell r="H888">
            <v>22</v>
          </cell>
          <cell r="I888">
            <v>11.13</v>
          </cell>
          <cell r="J888" t="str">
            <v/>
          </cell>
          <cell r="K888" t="str">
            <v/>
          </cell>
        </row>
        <row r="889">
          <cell r="A889">
            <v>10706</v>
          </cell>
          <cell r="B889" t="str">
            <v>I. Sesay</v>
          </cell>
          <cell r="C889" t="str">
            <v>X011</v>
          </cell>
          <cell r="D889" t="str">
            <v>MEDEW. ALGEMEEN SCHOONMAAKONDERHOUD I</v>
          </cell>
          <cell r="E889">
            <v>1</v>
          </cell>
          <cell r="F889" t="str">
            <v>Schoonmaak CAO</v>
          </cell>
          <cell r="G889" t="str">
            <v>B2</v>
          </cell>
          <cell r="H889">
            <v>22</v>
          </cell>
          <cell r="I889">
            <v>11.13</v>
          </cell>
          <cell r="J889" t="str">
            <v/>
          </cell>
          <cell r="K889" t="str">
            <v/>
          </cell>
        </row>
        <row r="890">
          <cell r="A890">
            <v>10707</v>
          </cell>
          <cell r="B890" t="str">
            <v>S. Ozcan</v>
          </cell>
          <cell r="C890" t="str">
            <v>X011</v>
          </cell>
          <cell r="D890" t="str">
            <v>MEDEW. ALGEMEEN SCHOONMAAKONDERHOUD I</v>
          </cell>
          <cell r="E890">
            <v>1</v>
          </cell>
          <cell r="F890" t="str">
            <v>Schoonmaak CAO</v>
          </cell>
          <cell r="G890" t="str">
            <v>B2</v>
          </cell>
          <cell r="H890">
            <v>90</v>
          </cell>
          <cell r="I890">
            <v>11.46</v>
          </cell>
          <cell r="J890" t="str">
            <v/>
          </cell>
          <cell r="K890" t="str">
            <v/>
          </cell>
        </row>
        <row r="891">
          <cell r="A891">
            <v>10708</v>
          </cell>
          <cell r="B891" t="str">
            <v>A.G.C.E. Platvoet - Henraat</v>
          </cell>
          <cell r="C891" t="str">
            <v>X011</v>
          </cell>
          <cell r="D891" t="str">
            <v>MEDEW. ALGEMEEN SCHOONMAAKONDERHOUD I</v>
          </cell>
          <cell r="E891">
            <v>1</v>
          </cell>
          <cell r="F891" t="str">
            <v>Schoonmaak CAO</v>
          </cell>
          <cell r="G891" t="str">
            <v>B2</v>
          </cell>
          <cell r="H891">
            <v>90</v>
          </cell>
          <cell r="I891">
            <v>11.46</v>
          </cell>
          <cell r="J891" t="str">
            <v/>
          </cell>
          <cell r="K891" t="str">
            <v/>
          </cell>
        </row>
        <row r="892">
          <cell r="A892">
            <v>10709</v>
          </cell>
          <cell r="B892" t="str">
            <v>S.A.M. Struijs</v>
          </cell>
          <cell r="C892" t="str">
            <v>X011</v>
          </cell>
          <cell r="D892" t="str">
            <v>MEDEW. ALGEMEEN SCHOONMAAKONDERHOUD I</v>
          </cell>
          <cell r="E892">
            <v>1</v>
          </cell>
          <cell r="F892" t="str">
            <v>Schoonmaak CAO</v>
          </cell>
          <cell r="G892" t="str">
            <v>B2</v>
          </cell>
          <cell r="H892">
            <v>22</v>
          </cell>
          <cell r="I892">
            <v>11.13</v>
          </cell>
          <cell r="J892" t="str">
            <v/>
          </cell>
          <cell r="K892" t="str">
            <v/>
          </cell>
        </row>
        <row r="893">
          <cell r="A893">
            <v>10710</v>
          </cell>
          <cell r="B893" t="str">
            <v>Z. Akdis</v>
          </cell>
          <cell r="C893" t="str">
            <v>X011</v>
          </cell>
          <cell r="D893" t="str">
            <v>MEDEW. ALGEMEEN SCHOONMAAKONDERHOUD I</v>
          </cell>
          <cell r="E893">
            <v>1</v>
          </cell>
          <cell r="F893" t="str">
            <v>Schoonmaak CAO</v>
          </cell>
          <cell r="G893" t="str">
            <v>B2</v>
          </cell>
          <cell r="H893">
            <v>90</v>
          </cell>
          <cell r="I893">
            <v>11.46</v>
          </cell>
          <cell r="J893" t="str">
            <v/>
          </cell>
          <cell r="K893" t="str">
            <v/>
          </cell>
        </row>
        <row r="894">
          <cell r="A894">
            <v>10711</v>
          </cell>
          <cell r="B894" t="str">
            <v>R.A.M. Janssen</v>
          </cell>
          <cell r="C894" t="str">
            <v>X128</v>
          </cell>
          <cell r="D894" t="str">
            <v>OBJECTLEIDER STATIONAIR ALG. SCHOONM II</v>
          </cell>
          <cell r="E894" t="str">
            <v>3+5%</v>
          </cell>
          <cell r="F894" t="str">
            <v>Schoonmaak CAO</v>
          </cell>
          <cell r="G894" t="str">
            <v>B7</v>
          </cell>
          <cell r="H894">
            <v>22</v>
          </cell>
          <cell r="I894">
            <v>14.07</v>
          </cell>
          <cell r="J894" t="str">
            <v/>
          </cell>
          <cell r="K894">
            <v>2.78</v>
          </cell>
        </row>
        <row r="895">
          <cell r="A895">
            <v>10712</v>
          </cell>
          <cell r="B895" t="str">
            <v>S.Q. Bagayna</v>
          </cell>
          <cell r="C895" t="str">
            <v>X012</v>
          </cell>
          <cell r="D895" t="str">
            <v>MEDEW. ALGEMEEN SCHOONMAAKONDERHOUD II</v>
          </cell>
          <cell r="E895" t="str">
            <v>1+5%</v>
          </cell>
          <cell r="F895" t="str">
            <v>Schoonmaak CAO</v>
          </cell>
          <cell r="G895" t="str">
            <v>B3</v>
          </cell>
          <cell r="H895">
            <v>22</v>
          </cell>
          <cell r="I895">
            <v>11.68</v>
          </cell>
          <cell r="J895" t="str">
            <v/>
          </cell>
          <cell r="K895" t="str">
            <v/>
          </cell>
        </row>
        <row r="896">
          <cell r="A896">
            <v>10714</v>
          </cell>
          <cell r="B896" t="str">
            <v>T. Schroer</v>
          </cell>
          <cell r="C896" t="str">
            <v>X012</v>
          </cell>
          <cell r="D896" t="str">
            <v>MEDEW. ALGEMEEN SCHOONMAAKONDERHOUD II</v>
          </cell>
          <cell r="E896" t="str">
            <v>1+5%</v>
          </cell>
          <cell r="F896" t="str">
            <v>Schoonmaak CAO</v>
          </cell>
          <cell r="G896" t="str">
            <v>B3</v>
          </cell>
          <cell r="H896">
            <v>20</v>
          </cell>
          <cell r="I896">
            <v>8.76</v>
          </cell>
          <cell r="J896" t="str">
            <v/>
          </cell>
          <cell r="K896" t="str">
            <v/>
          </cell>
        </row>
        <row r="897">
          <cell r="A897">
            <v>10716</v>
          </cell>
          <cell r="B897" t="str">
            <v>M.H.P. Bosman - van Zoest</v>
          </cell>
          <cell r="C897" t="str">
            <v>X011</v>
          </cell>
          <cell r="D897" t="str">
            <v>MEDEW. ALGEMEEN SCHOONMAAKONDERHOUD I</v>
          </cell>
          <cell r="E897">
            <v>1</v>
          </cell>
          <cell r="F897" t="str">
            <v>Schoonmaak CAO</v>
          </cell>
          <cell r="G897" t="str">
            <v>B2</v>
          </cell>
          <cell r="H897">
            <v>90</v>
          </cell>
          <cell r="I897">
            <v>11.46</v>
          </cell>
          <cell r="J897" t="str">
            <v/>
          </cell>
          <cell r="K897" t="str">
            <v/>
          </cell>
        </row>
        <row r="898">
          <cell r="A898">
            <v>10717</v>
          </cell>
          <cell r="B898" t="str">
            <v>M.F.H. Broekman - Keijsers</v>
          </cell>
          <cell r="C898" t="str">
            <v>X011</v>
          </cell>
          <cell r="D898" t="str">
            <v>MEDEW. ALGEMEEN SCHOONMAAKONDERHOUD I</v>
          </cell>
          <cell r="E898">
            <v>1</v>
          </cell>
          <cell r="F898" t="str">
            <v>Schoonmaak CAO</v>
          </cell>
          <cell r="G898" t="str">
            <v>B2</v>
          </cell>
          <cell r="H898">
            <v>90</v>
          </cell>
          <cell r="I898">
            <v>11.46</v>
          </cell>
          <cell r="J898" t="str">
            <v/>
          </cell>
          <cell r="K898" t="str">
            <v/>
          </cell>
        </row>
        <row r="899">
          <cell r="A899">
            <v>10718</v>
          </cell>
          <cell r="B899" t="str">
            <v>K. Brummans - Lucking</v>
          </cell>
          <cell r="C899" t="str">
            <v>X011</v>
          </cell>
          <cell r="D899" t="str">
            <v>MEDEW. ALGEMEEN SCHOONMAAKONDERHOUD I</v>
          </cell>
          <cell r="E899">
            <v>1</v>
          </cell>
          <cell r="F899" t="str">
            <v>Schoonmaak CAO</v>
          </cell>
          <cell r="G899" t="str">
            <v>B2</v>
          </cell>
          <cell r="H899">
            <v>90</v>
          </cell>
          <cell r="I899">
            <v>11.46</v>
          </cell>
          <cell r="J899" t="str">
            <v/>
          </cell>
          <cell r="K899" t="str">
            <v/>
          </cell>
        </row>
        <row r="900">
          <cell r="A900">
            <v>10720</v>
          </cell>
          <cell r="B900" t="str">
            <v>N. Sadiki - Aoutar</v>
          </cell>
          <cell r="C900" t="str">
            <v>X011</v>
          </cell>
          <cell r="D900" t="str">
            <v>MEDEW. ALGEMEEN SCHOONMAAKONDERHOUD I</v>
          </cell>
          <cell r="E900">
            <v>1</v>
          </cell>
          <cell r="F900" t="str">
            <v>Schoonmaak CAO</v>
          </cell>
          <cell r="G900" t="str">
            <v>B2</v>
          </cell>
          <cell r="H900">
            <v>22</v>
          </cell>
          <cell r="I900">
            <v>11.13</v>
          </cell>
          <cell r="J900" t="str">
            <v/>
          </cell>
          <cell r="K900" t="str">
            <v/>
          </cell>
        </row>
        <row r="901">
          <cell r="A901">
            <v>10721</v>
          </cell>
          <cell r="B901" t="str">
            <v>W.M.J. Kivits</v>
          </cell>
          <cell r="C901" t="str">
            <v>X011</v>
          </cell>
          <cell r="D901" t="str">
            <v>MEDEW. ALGEMEEN SCHOONMAAKONDERHOUD I</v>
          </cell>
          <cell r="E901">
            <v>1</v>
          </cell>
          <cell r="F901" t="str">
            <v>Schoonmaak CAO</v>
          </cell>
          <cell r="G901" t="str">
            <v>B2</v>
          </cell>
          <cell r="H901">
            <v>22</v>
          </cell>
          <cell r="I901">
            <v>11.13</v>
          </cell>
          <cell r="J901" t="str">
            <v/>
          </cell>
          <cell r="K901" t="str">
            <v/>
          </cell>
        </row>
        <row r="902">
          <cell r="A902">
            <v>10722</v>
          </cell>
          <cell r="B902" t="str">
            <v>K. Klein</v>
          </cell>
          <cell r="C902" t="str">
            <v>X011</v>
          </cell>
          <cell r="D902" t="str">
            <v>MEDEW. ALGEMEEN SCHOONMAAKONDERHOUD I</v>
          </cell>
          <cell r="E902">
            <v>1</v>
          </cell>
          <cell r="F902" t="str">
            <v>Schoonmaak CAO</v>
          </cell>
          <cell r="G902" t="str">
            <v>B2</v>
          </cell>
          <cell r="H902">
            <v>22</v>
          </cell>
          <cell r="I902">
            <v>11.13</v>
          </cell>
          <cell r="J902" t="str">
            <v/>
          </cell>
          <cell r="K902" t="str">
            <v/>
          </cell>
        </row>
        <row r="903">
          <cell r="A903">
            <v>10723</v>
          </cell>
          <cell r="B903" t="str">
            <v>S. Geerts</v>
          </cell>
          <cell r="C903" t="str">
            <v>X082</v>
          </cell>
          <cell r="D903" t="str">
            <v>MEEW. VOORMAN/-VROUW ALG. SCHOONM ODH II</v>
          </cell>
          <cell r="E903" t="str">
            <v>2+5%</v>
          </cell>
          <cell r="F903" t="str">
            <v>Schoonmaak CAO</v>
          </cell>
          <cell r="G903" t="str">
            <v>B5</v>
          </cell>
          <cell r="H903">
            <v>22</v>
          </cell>
          <cell r="I903">
            <v>12.88</v>
          </cell>
          <cell r="J903" t="str">
            <v/>
          </cell>
          <cell r="K903" t="str">
            <v/>
          </cell>
        </row>
        <row r="904">
          <cell r="A904">
            <v>10724</v>
          </cell>
          <cell r="B904" t="str">
            <v>M. Jarosova</v>
          </cell>
          <cell r="C904" t="str">
            <v>X011</v>
          </cell>
          <cell r="D904" t="str">
            <v>MEDEW. ALGEMEEN SCHOONMAAKONDERHOUD I</v>
          </cell>
          <cell r="E904">
            <v>1</v>
          </cell>
          <cell r="F904" t="str">
            <v>Schoonmaak CAO</v>
          </cell>
          <cell r="G904" t="str">
            <v>B2</v>
          </cell>
          <cell r="H904">
            <v>22</v>
          </cell>
          <cell r="I904">
            <v>11.13</v>
          </cell>
          <cell r="J904" t="str">
            <v/>
          </cell>
          <cell r="K904" t="str">
            <v/>
          </cell>
        </row>
        <row r="905">
          <cell r="A905">
            <v>10726</v>
          </cell>
          <cell r="B905" t="str">
            <v>M.J. Celina Trancoso</v>
          </cell>
          <cell r="C905" t="str">
            <v>X011</v>
          </cell>
          <cell r="D905" t="str">
            <v>MEDEW. ALGEMEEN SCHOONMAAKONDERHOUD I</v>
          </cell>
          <cell r="E905">
            <v>1</v>
          </cell>
          <cell r="F905" t="str">
            <v>Schoonmaak CAO</v>
          </cell>
          <cell r="G905" t="str">
            <v>B2</v>
          </cell>
          <cell r="H905">
            <v>22</v>
          </cell>
          <cell r="I905">
            <v>11.13</v>
          </cell>
          <cell r="J905" t="str">
            <v/>
          </cell>
          <cell r="K905" t="str">
            <v/>
          </cell>
        </row>
        <row r="906">
          <cell r="A906">
            <v>10727</v>
          </cell>
          <cell r="B906" t="str">
            <v>N. Sellathurai - Mylvaganam</v>
          </cell>
          <cell r="C906" t="str">
            <v>X011</v>
          </cell>
          <cell r="D906" t="str">
            <v>MEDEW. ALGEMEEN SCHOONMAAKONDERHOUD I</v>
          </cell>
          <cell r="E906">
            <v>1</v>
          </cell>
          <cell r="F906" t="str">
            <v>Schoonmaak CAO</v>
          </cell>
          <cell r="G906" t="str">
            <v>B2</v>
          </cell>
          <cell r="H906">
            <v>90</v>
          </cell>
          <cell r="I906">
            <v>11.46</v>
          </cell>
          <cell r="J906" t="str">
            <v/>
          </cell>
          <cell r="K906" t="str">
            <v/>
          </cell>
        </row>
        <row r="907">
          <cell r="A907">
            <v>10728</v>
          </cell>
          <cell r="B907" t="str">
            <v>K.R. Franke - Peters</v>
          </cell>
          <cell r="C907" t="str">
            <v>X011</v>
          </cell>
          <cell r="D907" t="str">
            <v>MEDEW. ALGEMEEN SCHOONMAAKONDERHOUD I</v>
          </cell>
          <cell r="E907">
            <v>1</v>
          </cell>
          <cell r="F907" t="str">
            <v>Schoonmaak CAO</v>
          </cell>
          <cell r="G907" t="str">
            <v>B2</v>
          </cell>
          <cell r="H907">
            <v>90</v>
          </cell>
          <cell r="I907">
            <v>11.46</v>
          </cell>
          <cell r="J907" t="str">
            <v/>
          </cell>
          <cell r="K907" t="str">
            <v/>
          </cell>
        </row>
        <row r="908">
          <cell r="A908">
            <v>10729</v>
          </cell>
          <cell r="B908" t="str">
            <v>O.G. Gerritsen - Soesljakova</v>
          </cell>
          <cell r="C908" t="str">
            <v>X011</v>
          </cell>
          <cell r="D908" t="str">
            <v>MEDEW. ALGEMEEN SCHOONMAAKONDERHOUD I</v>
          </cell>
          <cell r="E908">
            <v>1</v>
          </cell>
          <cell r="F908" t="str">
            <v>Schoonmaak CAO</v>
          </cell>
          <cell r="G908" t="str">
            <v>B2</v>
          </cell>
          <cell r="H908">
            <v>22</v>
          </cell>
          <cell r="I908">
            <v>11.13</v>
          </cell>
          <cell r="J908" t="str">
            <v/>
          </cell>
          <cell r="K908" t="str">
            <v/>
          </cell>
        </row>
        <row r="909">
          <cell r="A909">
            <v>10730</v>
          </cell>
          <cell r="B909" t="str">
            <v>K.A.L. Pieters</v>
          </cell>
          <cell r="C909" t="str">
            <v>X011</v>
          </cell>
          <cell r="D909" t="str">
            <v>MEDEW. ALGEMEEN SCHOONMAAKONDERHOUD I</v>
          </cell>
          <cell r="E909">
            <v>1</v>
          </cell>
          <cell r="F909" t="str">
            <v>Schoonmaak CAO</v>
          </cell>
          <cell r="G909" t="str">
            <v>B2</v>
          </cell>
          <cell r="H909">
            <v>90</v>
          </cell>
          <cell r="I909">
            <v>11.46</v>
          </cell>
          <cell r="J909" t="str">
            <v/>
          </cell>
          <cell r="K909" t="str">
            <v/>
          </cell>
        </row>
        <row r="910">
          <cell r="A910">
            <v>10731</v>
          </cell>
          <cell r="B910" t="str">
            <v>W.P.H. van Rhee - Stroucken</v>
          </cell>
          <cell r="C910" t="str">
            <v>X011</v>
          </cell>
          <cell r="D910" t="str">
            <v>MEDEW. ALGEMEEN SCHOONMAAKONDERHOUD I</v>
          </cell>
          <cell r="E910">
            <v>1</v>
          </cell>
          <cell r="F910" t="str">
            <v>Schoonmaak CAO</v>
          </cell>
          <cell r="G910" t="str">
            <v>B2</v>
          </cell>
          <cell r="H910">
            <v>90</v>
          </cell>
          <cell r="I910">
            <v>11.46</v>
          </cell>
          <cell r="J910" t="str">
            <v/>
          </cell>
          <cell r="K910" t="str">
            <v/>
          </cell>
        </row>
        <row r="911">
          <cell r="A911">
            <v>10732</v>
          </cell>
          <cell r="B911" t="str">
            <v>D. Soldner - Noc</v>
          </cell>
          <cell r="C911" t="str">
            <v>X011</v>
          </cell>
          <cell r="D911" t="str">
            <v>MEDEW. ALGEMEEN SCHOONMAAKONDERHOUD I</v>
          </cell>
          <cell r="E911">
            <v>1</v>
          </cell>
          <cell r="F911" t="str">
            <v>Schoonmaak CAO</v>
          </cell>
          <cell r="G911" t="str">
            <v>B2</v>
          </cell>
          <cell r="H911">
            <v>90</v>
          </cell>
          <cell r="I911">
            <v>11.46</v>
          </cell>
          <cell r="J911" t="str">
            <v/>
          </cell>
          <cell r="K911" t="str">
            <v/>
          </cell>
        </row>
        <row r="912">
          <cell r="A912">
            <v>10733</v>
          </cell>
          <cell r="B912" t="str">
            <v>M.G.G. Fortier - Keijsers</v>
          </cell>
          <cell r="C912" t="str">
            <v>X011</v>
          </cell>
          <cell r="D912" t="str">
            <v>MEDEW. ALGEMEEN SCHOONMAAKONDERHOUD I</v>
          </cell>
          <cell r="E912">
            <v>1</v>
          </cell>
          <cell r="F912" t="str">
            <v>Schoonmaak CAO</v>
          </cell>
          <cell r="G912" t="str">
            <v>B2</v>
          </cell>
          <cell r="H912">
            <v>90</v>
          </cell>
          <cell r="I912">
            <v>11.46</v>
          </cell>
          <cell r="J912" t="str">
            <v/>
          </cell>
          <cell r="K912" t="str">
            <v/>
          </cell>
        </row>
        <row r="913">
          <cell r="A913">
            <v>10734</v>
          </cell>
          <cell r="B913" t="str">
            <v>G.W.M. Renkens</v>
          </cell>
          <cell r="C913" t="str">
            <v>X011</v>
          </cell>
          <cell r="D913" t="str">
            <v>MEDEW. ALGEMEEN SCHOONMAAKONDERHOUD I</v>
          </cell>
          <cell r="E913">
            <v>1</v>
          </cell>
          <cell r="F913" t="str">
            <v>Schoonmaak CAO</v>
          </cell>
          <cell r="G913" t="str">
            <v>B2</v>
          </cell>
          <cell r="H913">
            <v>22</v>
          </cell>
          <cell r="I913">
            <v>11.13</v>
          </cell>
          <cell r="J913" t="str">
            <v/>
          </cell>
          <cell r="K913" t="str">
            <v/>
          </cell>
        </row>
        <row r="914">
          <cell r="A914">
            <v>10735</v>
          </cell>
          <cell r="B914" t="str">
            <v>A.H.B. Peters</v>
          </cell>
          <cell r="C914" t="str">
            <v>X011</v>
          </cell>
          <cell r="D914" t="str">
            <v>MEDEW. ALGEMEEN SCHOONMAAKONDERHOUD I</v>
          </cell>
          <cell r="E914">
            <v>1</v>
          </cell>
          <cell r="F914" t="str">
            <v>Schoonmaak CAO</v>
          </cell>
          <cell r="G914" t="str">
            <v>B2</v>
          </cell>
          <cell r="H914">
            <v>90</v>
          </cell>
          <cell r="I914">
            <v>11.46</v>
          </cell>
          <cell r="J914" t="str">
            <v/>
          </cell>
          <cell r="K914" t="str">
            <v/>
          </cell>
        </row>
        <row r="915">
          <cell r="A915">
            <v>10736</v>
          </cell>
          <cell r="B915" t="str">
            <v>N. Soheng</v>
          </cell>
          <cell r="C915" t="str">
            <v>X011</v>
          </cell>
          <cell r="D915" t="str">
            <v>MEDEW. ALGEMEEN SCHOONMAAKONDERHOUD I</v>
          </cell>
          <cell r="E915">
            <v>1</v>
          </cell>
          <cell r="F915" t="str">
            <v>Schoonmaak CAO</v>
          </cell>
          <cell r="G915" t="str">
            <v>B2</v>
          </cell>
          <cell r="H915">
            <v>22</v>
          </cell>
          <cell r="I915">
            <v>11.13</v>
          </cell>
          <cell r="J915" t="str">
            <v/>
          </cell>
          <cell r="K915" t="str">
            <v/>
          </cell>
        </row>
        <row r="916">
          <cell r="A916">
            <v>10737</v>
          </cell>
          <cell r="B916" t="str">
            <v>M. Traore</v>
          </cell>
          <cell r="C916" t="str">
            <v>X011</v>
          </cell>
          <cell r="D916" t="str">
            <v>MEDEW. ALGEMEEN SCHOONMAAKONDERHOUD I</v>
          </cell>
          <cell r="E916">
            <v>1</v>
          </cell>
          <cell r="F916" t="str">
            <v>Schoonmaak CAO</v>
          </cell>
          <cell r="G916" t="str">
            <v>B2</v>
          </cell>
          <cell r="H916">
            <v>22</v>
          </cell>
          <cell r="I916">
            <v>11.13</v>
          </cell>
          <cell r="J916" t="str">
            <v/>
          </cell>
          <cell r="K916" t="str">
            <v/>
          </cell>
        </row>
        <row r="917">
          <cell r="A917">
            <v>10739</v>
          </cell>
          <cell r="B917" t="str">
            <v>A.A.G.J. van Berlo</v>
          </cell>
          <cell r="C917" t="str">
            <v>X012</v>
          </cell>
          <cell r="D917" t="str">
            <v>MEDEW. ALGEMEEN SCHOONMAAKONDERHOUD II</v>
          </cell>
          <cell r="E917" t="str">
            <v>1+5%</v>
          </cell>
          <cell r="F917" t="str">
            <v>Schoonmaak CAO</v>
          </cell>
          <cell r="G917" t="str">
            <v>B3</v>
          </cell>
          <cell r="H917">
            <v>22</v>
          </cell>
          <cell r="I917">
            <v>11.68</v>
          </cell>
          <cell r="J917" t="str">
            <v/>
          </cell>
          <cell r="K917" t="str">
            <v/>
          </cell>
        </row>
        <row r="918">
          <cell r="A918">
            <v>10740</v>
          </cell>
          <cell r="B918" t="str">
            <v>J.H.H.T.D. Creemers</v>
          </cell>
          <cell r="C918" t="str">
            <v>X011</v>
          </cell>
          <cell r="D918" t="str">
            <v>MEDEW. ALGEMEEN SCHOONMAAKONDERHOUD I</v>
          </cell>
          <cell r="E918">
            <v>1</v>
          </cell>
          <cell r="F918" t="str">
            <v>Schoonmaak CAO</v>
          </cell>
          <cell r="G918" t="str">
            <v>B2</v>
          </cell>
          <cell r="H918">
            <v>21</v>
          </cell>
          <cell r="I918">
            <v>9.4600000000000009</v>
          </cell>
          <cell r="J918" t="str">
            <v/>
          </cell>
          <cell r="K918" t="str">
            <v/>
          </cell>
        </row>
        <row r="919">
          <cell r="A919">
            <v>10741</v>
          </cell>
          <cell r="B919" t="str">
            <v>P. Saravanamuthu</v>
          </cell>
          <cell r="C919" t="str">
            <v>X011</v>
          </cell>
          <cell r="D919" t="str">
            <v>MEDEW. ALGEMEEN SCHOONMAAKONDERHOUD I</v>
          </cell>
          <cell r="E919">
            <v>1</v>
          </cell>
          <cell r="F919" t="str">
            <v>Schoonmaak CAO</v>
          </cell>
          <cell r="G919" t="str">
            <v>B2</v>
          </cell>
          <cell r="H919">
            <v>22</v>
          </cell>
          <cell r="I919">
            <v>11.13</v>
          </cell>
          <cell r="J919" t="str">
            <v/>
          </cell>
          <cell r="K919" t="str">
            <v/>
          </cell>
        </row>
        <row r="920">
          <cell r="A920">
            <v>10742</v>
          </cell>
          <cell r="B920" t="str">
            <v>D.W.J.G. Tielemans</v>
          </cell>
          <cell r="C920" t="str">
            <v>X011</v>
          </cell>
          <cell r="D920" t="str">
            <v>MEDEW. ALGEMEEN SCHOONMAAKONDERHOUD I</v>
          </cell>
          <cell r="E920">
            <v>1</v>
          </cell>
          <cell r="F920" t="str">
            <v>Schoonmaak CAO</v>
          </cell>
          <cell r="G920" t="str">
            <v>B2</v>
          </cell>
          <cell r="H920">
            <v>22</v>
          </cell>
          <cell r="I920">
            <v>11.13</v>
          </cell>
          <cell r="J920" t="str">
            <v/>
          </cell>
          <cell r="K920" t="str">
            <v/>
          </cell>
        </row>
        <row r="921">
          <cell r="A921">
            <v>10743</v>
          </cell>
          <cell r="B921" t="str">
            <v>A.M. Baltussen - Janssen</v>
          </cell>
          <cell r="C921" t="str">
            <v>X011</v>
          </cell>
          <cell r="D921" t="str">
            <v>MEDEW. ALGEMEEN SCHOONMAAKONDERHOUD I</v>
          </cell>
          <cell r="E921">
            <v>1</v>
          </cell>
          <cell r="F921" t="str">
            <v>Schoonmaak CAO</v>
          </cell>
          <cell r="G921" t="str">
            <v>B2</v>
          </cell>
          <cell r="H921">
            <v>22</v>
          </cell>
          <cell r="I921">
            <v>11.13</v>
          </cell>
          <cell r="J921" t="str">
            <v/>
          </cell>
          <cell r="K921" t="str">
            <v/>
          </cell>
        </row>
        <row r="922">
          <cell r="A922">
            <v>10744</v>
          </cell>
          <cell r="B922" t="str">
            <v>K. Balasundaram</v>
          </cell>
          <cell r="C922" t="str">
            <v>X011</v>
          </cell>
          <cell r="D922" t="str">
            <v>MEDEW. ALGEMEEN SCHOONMAAKONDERHOUD I</v>
          </cell>
          <cell r="E922">
            <v>1</v>
          </cell>
          <cell r="F922" t="str">
            <v>Schoonmaak CAO</v>
          </cell>
          <cell r="G922" t="str">
            <v>B2</v>
          </cell>
          <cell r="H922">
            <v>22</v>
          </cell>
          <cell r="I922">
            <v>11.13</v>
          </cell>
          <cell r="J922" t="str">
            <v/>
          </cell>
          <cell r="K922" t="str">
            <v/>
          </cell>
        </row>
        <row r="923">
          <cell r="A923">
            <v>10747</v>
          </cell>
          <cell r="B923" t="str">
            <v>C.E.B. Massa</v>
          </cell>
          <cell r="C923" t="str">
            <v>X011</v>
          </cell>
          <cell r="D923" t="str">
            <v>MEDEW. ALGEMEEN SCHOONMAAKONDERHOUD I</v>
          </cell>
          <cell r="E923">
            <v>1</v>
          </cell>
          <cell r="F923" t="str">
            <v>Schoonmaak CAO</v>
          </cell>
          <cell r="G923" t="str">
            <v>B2</v>
          </cell>
          <cell r="H923">
            <v>20</v>
          </cell>
          <cell r="I923">
            <v>8.35</v>
          </cell>
          <cell r="J923" t="str">
            <v/>
          </cell>
          <cell r="K923" t="str">
            <v/>
          </cell>
        </row>
        <row r="924">
          <cell r="A924">
            <v>10748</v>
          </cell>
          <cell r="B924" t="str">
            <v>W.C.T. de Jong</v>
          </cell>
          <cell r="C924" t="str">
            <v>X011</v>
          </cell>
          <cell r="D924" t="str">
            <v>MEDEW. ALGEMEEN SCHOONMAAKONDERHOUD I</v>
          </cell>
          <cell r="E924">
            <v>1</v>
          </cell>
          <cell r="F924" t="str">
            <v>Schoonmaak CAO</v>
          </cell>
          <cell r="G924" t="str">
            <v>B2</v>
          </cell>
          <cell r="H924">
            <v>90</v>
          </cell>
          <cell r="I924">
            <v>11.46</v>
          </cell>
          <cell r="J924" t="str">
            <v/>
          </cell>
          <cell r="K924" t="str">
            <v/>
          </cell>
        </row>
        <row r="925">
          <cell r="A925">
            <v>10749</v>
          </cell>
          <cell r="B925" t="str">
            <v>H. Aydinsen</v>
          </cell>
          <cell r="C925" t="str">
            <v>X011</v>
          </cell>
          <cell r="D925" t="str">
            <v>MEDEW. ALGEMEEN SCHOONMAAKONDERHOUD I</v>
          </cell>
          <cell r="E925">
            <v>1</v>
          </cell>
          <cell r="F925" t="str">
            <v>Schoonmaak CAO</v>
          </cell>
          <cell r="G925" t="str">
            <v>B2</v>
          </cell>
          <cell r="H925">
            <v>90</v>
          </cell>
          <cell r="I925">
            <v>11.46</v>
          </cell>
          <cell r="J925" t="str">
            <v/>
          </cell>
          <cell r="K925" t="str">
            <v/>
          </cell>
        </row>
        <row r="926">
          <cell r="A926">
            <v>10750</v>
          </cell>
          <cell r="B926" t="str">
            <v>C.A.M. van Erve - van Leest</v>
          </cell>
          <cell r="C926" t="str">
            <v>X011</v>
          </cell>
          <cell r="D926" t="str">
            <v>MEDEW. ALGEMEEN SCHOONMAAKONDERHOUD I</v>
          </cell>
          <cell r="E926">
            <v>1</v>
          </cell>
          <cell r="F926" t="str">
            <v>Schoonmaak CAO</v>
          </cell>
          <cell r="G926" t="str">
            <v>B2</v>
          </cell>
          <cell r="H926">
            <v>90</v>
          </cell>
          <cell r="I926">
            <v>11.46</v>
          </cell>
          <cell r="J926" t="str">
            <v/>
          </cell>
          <cell r="K926" t="str">
            <v/>
          </cell>
        </row>
        <row r="927">
          <cell r="A927">
            <v>10751</v>
          </cell>
          <cell r="B927" t="str">
            <v>S. Lharch</v>
          </cell>
          <cell r="C927" t="str">
            <v>X041</v>
          </cell>
          <cell r="D927" t="str">
            <v>VOORWERKER ALGEMEEN SCHOONMAAKONDERH. I</v>
          </cell>
          <cell r="E927">
            <v>2</v>
          </cell>
          <cell r="F927" t="str">
            <v>Schoonmaak CAO</v>
          </cell>
          <cell r="G927" t="str">
            <v>B4</v>
          </cell>
          <cell r="H927">
            <v>90</v>
          </cell>
          <cell r="I927">
            <v>12.6</v>
          </cell>
          <cell r="J927" t="str">
            <v/>
          </cell>
          <cell r="K927" t="str">
            <v/>
          </cell>
        </row>
        <row r="928">
          <cell r="A928">
            <v>10752</v>
          </cell>
          <cell r="B928" t="str">
            <v>J.J.P. Paulussen</v>
          </cell>
          <cell r="C928" t="str">
            <v>X011</v>
          </cell>
          <cell r="D928" t="str">
            <v>MEDEW. ALGEMEEN SCHOONMAAKONDERHOUD I</v>
          </cell>
          <cell r="E928">
            <v>1</v>
          </cell>
          <cell r="F928" t="str">
            <v>Schoonmaak CAO</v>
          </cell>
          <cell r="G928" t="str">
            <v>B2</v>
          </cell>
          <cell r="H928">
            <v>22</v>
          </cell>
          <cell r="I928">
            <v>11.13</v>
          </cell>
          <cell r="J928" t="str">
            <v/>
          </cell>
          <cell r="K928" t="str">
            <v/>
          </cell>
        </row>
        <row r="929">
          <cell r="A929">
            <v>10753</v>
          </cell>
          <cell r="B929" t="str">
            <v>M. Aktas - Aksoy</v>
          </cell>
          <cell r="C929" t="str">
            <v>X011</v>
          </cell>
          <cell r="D929" t="str">
            <v>MEDEW. ALGEMEEN SCHOONMAAKONDERHOUD I</v>
          </cell>
          <cell r="E929">
            <v>1</v>
          </cell>
          <cell r="F929" t="str">
            <v>Schoonmaak CAO</v>
          </cell>
          <cell r="G929" t="str">
            <v>B2</v>
          </cell>
          <cell r="H929">
            <v>90</v>
          </cell>
          <cell r="I929">
            <v>11.46</v>
          </cell>
          <cell r="J929" t="str">
            <v/>
          </cell>
          <cell r="K929" t="str">
            <v/>
          </cell>
        </row>
        <row r="930">
          <cell r="A930">
            <v>10754</v>
          </cell>
          <cell r="B930" t="str">
            <v>B.B. Aleksik</v>
          </cell>
          <cell r="C930" t="str">
            <v>X011</v>
          </cell>
          <cell r="D930" t="str">
            <v>MEDEW. ALGEMEEN SCHOONMAAKONDERHOUD I</v>
          </cell>
          <cell r="E930">
            <v>1</v>
          </cell>
          <cell r="F930" t="str">
            <v>Schoonmaak CAO</v>
          </cell>
          <cell r="G930" t="str">
            <v>B2</v>
          </cell>
          <cell r="H930">
            <v>22</v>
          </cell>
          <cell r="I930">
            <v>11.13</v>
          </cell>
          <cell r="J930" t="str">
            <v/>
          </cell>
          <cell r="K930" t="str">
            <v/>
          </cell>
        </row>
        <row r="931">
          <cell r="A931">
            <v>10755</v>
          </cell>
          <cell r="B931" t="str">
            <v>J.M.C. Vervoort</v>
          </cell>
          <cell r="C931" t="str">
            <v>X011</v>
          </cell>
          <cell r="D931" t="str">
            <v>MEDEW. ALGEMEEN SCHOONMAAKONDERHOUD I</v>
          </cell>
          <cell r="E931">
            <v>1</v>
          </cell>
          <cell r="F931" t="str">
            <v>Schoonmaak CAO</v>
          </cell>
          <cell r="G931" t="str">
            <v>B2</v>
          </cell>
          <cell r="H931">
            <v>90</v>
          </cell>
          <cell r="I931">
            <v>11.46</v>
          </cell>
          <cell r="J931" t="str">
            <v/>
          </cell>
          <cell r="K931" t="str">
            <v/>
          </cell>
        </row>
        <row r="932">
          <cell r="A932">
            <v>10756</v>
          </cell>
          <cell r="B932" t="str">
            <v>G.J.W. Vleeshouwers</v>
          </cell>
          <cell r="C932" t="str">
            <v>X011</v>
          </cell>
          <cell r="D932" t="str">
            <v>MEDEW. ALGEMEEN SCHOONMAAKONDERHOUD I</v>
          </cell>
          <cell r="E932">
            <v>1</v>
          </cell>
          <cell r="F932" t="str">
            <v>Schoonmaak CAO</v>
          </cell>
          <cell r="G932" t="str">
            <v>B2</v>
          </cell>
          <cell r="H932">
            <v>90</v>
          </cell>
          <cell r="I932">
            <v>11.46</v>
          </cell>
          <cell r="J932" t="str">
            <v/>
          </cell>
          <cell r="K932" t="str">
            <v/>
          </cell>
        </row>
        <row r="933">
          <cell r="A933">
            <v>10757</v>
          </cell>
          <cell r="B933" t="str">
            <v>K. Ait Aamou</v>
          </cell>
          <cell r="C933" t="str">
            <v>X011</v>
          </cell>
          <cell r="D933" t="str">
            <v>MEDEW. ALGEMEEN SCHOONMAAKONDERHOUD I</v>
          </cell>
          <cell r="E933">
            <v>1</v>
          </cell>
          <cell r="F933" t="str">
            <v>Schoonmaak CAO</v>
          </cell>
          <cell r="G933" t="str">
            <v>B2</v>
          </cell>
          <cell r="H933">
            <v>90</v>
          </cell>
          <cell r="I933">
            <v>11.46</v>
          </cell>
          <cell r="J933" t="str">
            <v/>
          </cell>
          <cell r="K933" t="str">
            <v/>
          </cell>
        </row>
        <row r="934">
          <cell r="A934">
            <v>10758</v>
          </cell>
          <cell r="B934" t="str">
            <v>F. de Graaf</v>
          </cell>
          <cell r="C934" t="str">
            <v>X011</v>
          </cell>
          <cell r="D934" t="str">
            <v>MEDEW. ALGEMEEN SCHOONMAAKONDERHOUD I</v>
          </cell>
          <cell r="E934">
            <v>1</v>
          </cell>
          <cell r="F934" t="str">
            <v>Schoonmaak CAO</v>
          </cell>
          <cell r="G934" t="str">
            <v>B2</v>
          </cell>
          <cell r="H934">
            <v>22</v>
          </cell>
          <cell r="I934">
            <v>11.13</v>
          </cell>
          <cell r="J934" t="str">
            <v/>
          </cell>
          <cell r="K934" t="str">
            <v/>
          </cell>
        </row>
        <row r="935">
          <cell r="A935">
            <v>10759</v>
          </cell>
          <cell r="B935" t="str">
            <v>H.A. Strijbos</v>
          </cell>
          <cell r="C935" t="str">
            <v>X011</v>
          </cell>
          <cell r="D935" t="str">
            <v>MEDEW. ALGEMEEN SCHOONMAAKONDERHOUD I</v>
          </cell>
          <cell r="E935">
            <v>1</v>
          </cell>
          <cell r="F935" t="str">
            <v>Schoonmaak CAO</v>
          </cell>
          <cell r="G935" t="str">
            <v>B2</v>
          </cell>
          <cell r="H935">
            <v>22</v>
          </cell>
          <cell r="I935">
            <v>11.13</v>
          </cell>
          <cell r="J935" t="str">
            <v/>
          </cell>
          <cell r="K935" t="str">
            <v/>
          </cell>
        </row>
        <row r="936">
          <cell r="A936">
            <v>10761</v>
          </cell>
          <cell r="B936" t="str">
            <v>K.A. Pietrasiak</v>
          </cell>
          <cell r="C936" t="str">
            <v>X011</v>
          </cell>
          <cell r="D936" t="str">
            <v>MEDEW. ALGEMEEN SCHOONMAAKONDERHOUD I</v>
          </cell>
          <cell r="E936">
            <v>1</v>
          </cell>
          <cell r="F936" t="str">
            <v>Schoonmaak CAO</v>
          </cell>
          <cell r="G936" t="str">
            <v>B2</v>
          </cell>
          <cell r="H936">
            <v>22</v>
          </cell>
          <cell r="I936">
            <v>11.13</v>
          </cell>
          <cell r="J936" t="str">
            <v/>
          </cell>
          <cell r="K936" t="str">
            <v/>
          </cell>
        </row>
        <row r="937">
          <cell r="A937">
            <v>10762</v>
          </cell>
          <cell r="B937" t="str">
            <v>S.P.M. Kempeneer</v>
          </cell>
          <cell r="C937" t="str">
            <v>X011</v>
          </cell>
          <cell r="D937" t="str">
            <v>MEDEW. ALGEMEEN SCHOONMAAKONDERHOUD I</v>
          </cell>
          <cell r="E937">
            <v>1</v>
          </cell>
          <cell r="F937" t="str">
            <v>Schoonmaak CAO</v>
          </cell>
          <cell r="G937" t="str">
            <v>B2</v>
          </cell>
          <cell r="H937">
            <v>22</v>
          </cell>
          <cell r="I937">
            <v>11.13</v>
          </cell>
          <cell r="J937" t="str">
            <v/>
          </cell>
          <cell r="K937" t="str">
            <v/>
          </cell>
        </row>
        <row r="938">
          <cell r="A938">
            <v>10763</v>
          </cell>
          <cell r="B938" t="str">
            <v>H.H.M. de Vries - von Cleef</v>
          </cell>
          <cell r="C938" t="str">
            <v>X011</v>
          </cell>
          <cell r="D938" t="str">
            <v>MEDEW. ALGEMEEN SCHOONMAAKONDERHOUD I</v>
          </cell>
          <cell r="E938">
            <v>1</v>
          </cell>
          <cell r="F938" t="str">
            <v>Schoonmaak CAO</v>
          </cell>
          <cell r="G938" t="str">
            <v>B2</v>
          </cell>
          <cell r="H938">
            <v>90</v>
          </cell>
          <cell r="I938">
            <v>11.46</v>
          </cell>
          <cell r="J938">
            <v>0.09</v>
          </cell>
          <cell r="K938" t="str">
            <v/>
          </cell>
        </row>
        <row r="939">
          <cell r="A939">
            <v>10765</v>
          </cell>
          <cell r="B939" t="str">
            <v>S.C.L. Albers - Faeser</v>
          </cell>
          <cell r="C939" t="str">
            <v>X011</v>
          </cell>
          <cell r="D939" t="str">
            <v>MEDEW. ALGEMEEN SCHOONMAAKONDERHOUD I</v>
          </cell>
          <cell r="E939">
            <v>1</v>
          </cell>
          <cell r="F939" t="str">
            <v>Schoonmaak CAO</v>
          </cell>
          <cell r="G939" t="str">
            <v>B2</v>
          </cell>
          <cell r="H939">
            <v>22</v>
          </cell>
          <cell r="I939">
            <v>11.13</v>
          </cell>
          <cell r="J939" t="str">
            <v/>
          </cell>
          <cell r="K939" t="str">
            <v/>
          </cell>
        </row>
        <row r="940">
          <cell r="A940">
            <v>10766</v>
          </cell>
          <cell r="B940" t="str">
            <v>M. Wood</v>
          </cell>
          <cell r="C940" t="str">
            <v>X011</v>
          </cell>
          <cell r="D940" t="str">
            <v>MEDEW. ALGEMEEN SCHOONMAAKONDERHOUD I</v>
          </cell>
          <cell r="E940">
            <v>1</v>
          </cell>
          <cell r="F940" t="str">
            <v>Schoonmaak CAO</v>
          </cell>
          <cell r="G940" t="str">
            <v>B2</v>
          </cell>
          <cell r="H940">
            <v>22</v>
          </cell>
          <cell r="I940">
            <v>11.13</v>
          </cell>
          <cell r="J940" t="str">
            <v/>
          </cell>
          <cell r="K940" t="str">
            <v/>
          </cell>
        </row>
        <row r="941">
          <cell r="A941">
            <v>10767</v>
          </cell>
          <cell r="B941" t="str">
            <v>N.L.M. van Hinsberg</v>
          </cell>
          <cell r="C941" t="str">
            <v>X011</v>
          </cell>
          <cell r="D941" t="str">
            <v>MEDEW. ALGEMEEN SCHOONMAAKONDERHOUD I</v>
          </cell>
          <cell r="E941">
            <v>1</v>
          </cell>
          <cell r="F941" t="str">
            <v>Schoonmaak CAO</v>
          </cell>
          <cell r="G941" t="str">
            <v>B2</v>
          </cell>
          <cell r="H941">
            <v>22</v>
          </cell>
          <cell r="I941">
            <v>11.13</v>
          </cell>
          <cell r="J941" t="str">
            <v/>
          </cell>
          <cell r="K941" t="str">
            <v/>
          </cell>
        </row>
        <row r="942">
          <cell r="A942">
            <v>10768</v>
          </cell>
          <cell r="B942" t="str">
            <v>C.J.H. van Issum - Geerarts</v>
          </cell>
          <cell r="C942" t="str">
            <v>X011</v>
          </cell>
          <cell r="D942" t="str">
            <v>MEDEW. ALGEMEEN SCHOONMAAKONDERHOUD I</v>
          </cell>
          <cell r="E942">
            <v>1</v>
          </cell>
          <cell r="F942" t="str">
            <v>Schoonmaak CAO</v>
          </cell>
          <cell r="G942" t="str">
            <v>B2</v>
          </cell>
          <cell r="H942">
            <v>22</v>
          </cell>
          <cell r="I942">
            <v>11.13</v>
          </cell>
          <cell r="J942" t="str">
            <v/>
          </cell>
          <cell r="K942" t="str">
            <v/>
          </cell>
        </row>
        <row r="943">
          <cell r="A943">
            <v>10769</v>
          </cell>
          <cell r="B943" t="str">
            <v>P. Zegers - Smeets</v>
          </cell>
          <cell r="C943" t="str">
            <v>X011</v>
          </cell>
          <cell r="D943" t="str">
            <v>MEDEW. ALGEMEEN SCHOONMAAKONDERHOUD I</v>
          </cell>
          <cell r="E943">
            <v>1</v>
          </cell>
          <cell r="F943" t="str">
            <v>Schoonmaak CAO</v>
          </cell>
          <cell r="G943" t="str">
            <v>B2</v>
          </cell>
          <cell r="H943">
            <v>22</v>
          </cell>
          <cell r="I943">
            <v>11.13</v>
          </cell>
          <cell r="J943" t="str">
            <v/>
          </cell>
          <cell r="K943" t="str">
            <v/>
          </cell>
        </row>
        <row r="944">
          <cell r="A944">
            <v>10770</v>
          </cell>
          <cell r="B944" t="str">
            <v>M.J. Rops - Dierx</v>
          </cell>
          <cell r="C944" t="str">
            <v>X011</v>
          </cell>
          <cell r="D944" t="str">
            <v>MEDEW. ALGEMEEN SCHOONMAAKONDERHOUD I</v>
          </cell>
          <cell r="E944">
            <v>1</v>
          </cell>
          <cell r="F944" t="str">
            <v>Schoonmaak CAO</v>
          </cell>
          <cell r="G944" t="str">
            <v>B2</v>
          </cell>
          <cell r="H944">
            <v>90</v>
          </cell>
          <cell r="I944">
            <v>11.46</v>
          </cell>
          <cell r="J944" t="str">
            <v/>
          </cell>
          <cell r="K944" t="str">
            <v/>
          </cell>
        </row>
        <row r="945">
          <cell r="A945">
            <v>10771</v>
          </cell>
          <cell r="B945" t="str">
            <v>S.M. de Kwaadsteniet</v>
          </cell>
          <cell r="C945" t="str">
            <v>X011</v>
          </cell>
          <cell r="D945" t="str">
            <v>MEDEW. ALGEMEEN SCHOONMAAKONDERHOUD I</v>
          </cell>
          <cell r="E945">
            <v>1</v>
          </cell>
          <cell r="F945" t="str">
            <v>Schoonmaak CAO</v>
          </cell>
          <cell r="G945" t="str">
            <v>B2</v>
          </cell>
          <cell r="H945">
            <v>90</v>
          </cell>
          <cell r="I945">
            <v>11.46</v>
          </cell>
          <cell r="J945" t="str">
            <v/>
          </cell>
          <cell r="K945" t="str">
            <v/>
          </cell>
        </row>
        <row r="946">
          <cell r="A946">
            <v>10772</v>
          </cell>
          <cell r="B946" t="str">
            <v>D.C.G. Postulart</v>
          </cell>
          <cell r="C946" t="str">
            <v>X011</v>
          </cell>
          <cell r="D946" t="str">
            <v>MEDEW. ALGEMEEN SCHOONMAAKONDERHOUD I</v>
          </cell>
          <cell r="E946">
            <v>1</v>
          </cell>
          <cell r="F946" t="str">
            <v>Schoonmaak CAO</v>
          </cell>
          <cell r="G946" t="str">
            <v>B2</v>
          </cell>
          <cell r="H946">
            <v>22</v>
          </cell>
          <cell r="I946">
            <v>11.13</v>
          </cell>
          <cell r="J946" t="str">
            <v/>
          </cell>
          <cell r="K946" t="str">
            <v/>
          </cell>
        </row>
        <row r="947">
          <cell r="A947">
            <v>10773</v>
          </cell>
          <cell r="B947" t="str">
            <v>H. Visker - Nahumarury</v>
          </cell>
          <cell r="C947" t="str">
            <v>X011</v>
          </cell>
          <cell r="D947" t="str">
            <v>MEDEW. ALGEMEEN SCHOONMAAKONDERHOUD I</v>
          </cell>
          <cell r="E947">
            <v>1</v>
          </cell>
          <cell r="F947" t="str">
            <v>Schoonmaak CAO</v>
          </cell>
          <cell r="G947" t="str">
            <v>B2</v>
          </cell>
          <cell r="H947">
            <v>90</v>
          </cell>
          <cell r="I947">
            <v>11.46</v>
          </cell>
          <cell r="J947" t="str">
            <v/>
          </cell>
          <cell r="K947" t="str">
            <v/>
          </cell>
        </row>
        <row r="948">
          <cell r="A948">
            <v>10774</v>
          </cell>
          <cell r="B948" t="str">
            <v>L. van der Rijt</v>
          </cell>
          <cell r="C948" t="str">
            <v>X012</v>
          </cell>
          <cell r="D948" t="str">
            <v>MEDEW. ALGEMEEN SCHOONMAAKONDERHOUD II</v>
          </cell>
          <cell r="E948" t="str">
            <v>1+5%</v>
          </cell>
          <cell r="F948" t="str">
            <v>Schoonmaak CAO</v>
          </cell>
          <cell r="G948" t="str">
            <v>B3</v>
          </cell>
          <cell r="H948">
            <v>22</v>
          </cell>
          <cell r="I948">
            <v>11.68</v>
          </cell>
          <cell r="J948" t="str">
            <v/>
          </cell>
          <cell r="K948" t="str">
            <v/>
          </cell>
        </row>
        <row r="949">
          <cell r="A949">
            <v>10775</v>
          </cell>
          <cell r="B949" t="str">
            <v>K. Rodnit</v>
          </cell>
          <cell r="C949" t="str">
            <v>X011</v>
          </cell>
          <cell r="D949" t="str">
            <v>MEDEW. ALGEMEEN SCHOONMAAKONDERHOUD I</v>
          </cell>
          <cell r="E949">
            <v>1</v>
          </cell>
          <cell r="F949" t="str">
            <v>Schoonmaak CAO</v>
          </cell>
          <cell r="G949" t="str">
            <v>B2</v>
          </cell>
          <cell r="H949">
            <v>22</v>
          </cell>
          <cell r="I949">
            <v>11.13</v>
          </cell>
          <cell r="J949" t="str">
            <v/>
          </cell>
          <cell r="K949" t="str">
            <v/>
          </cell>
        </row>
        <row r="950">
          <cell r="A950">
            <v>10776</v>
          </cell>
          <cell r="B950" t="str">
            <v>K. Bilal</v>
          </cell>
          <cell r="C950" t="str">
            <v>X011</v>
          </cell>
          <cell r="D950" t="str">
            <v>MEDEW. ALGEMEEN SCHOONMAAKONDERHOUD I</v>
          </cell>
          <cell r="E950">
            <v>1</v>
          </cell>
          <cell r="F950" t="str">
            <v>Schoonmaak CAO</v>
          </cell>
          <cell r="G950" t="str">
            <v>B2</v>
          </cell>
          <cell r="H950">
            <v>22</v>
          </cell>
          <cell r="I950">
            <v>11.13</v>
          </cell>
          <cell r="J950" t="str">
            <v/>
          </cell>
          <cell r="K950" t="str">
            <v/>
          </cell>
        </row>
        <row r="951">
          <cell r="A951">
            <v>10777</v>
          </cell>
          <cell r="B951" t="str">
            <v>S.R. Elburg</v>
          </cell>
          <cell r="C951" t="str">
            <v>X012</v>
          </cell>
          <cell r="D951" t="str">
            <v>MEDEW. ALGEMEEN SCHOONMAAKONDERHOUD II</v>
          </cell>
          <cell r="E951" t="str">
            <v>1+5%</v>
          </cell>
          <cell r="F951" t="str">
            <v>Schoonmaak CAO</v>
          </cell>
          <cell r="G951" t="str">
            <v>B3</v>
          </cell>
          <cell r="H951">
            <v>20</v>
          </cell>
          <cell r="I951">
            <v>8.76</v>
          </cell>
          <cell r="J951" t="str">
            <v/>
          </cell>
          <cell r="K951" t="str">
            <v/>
          </cell>
        </row>
        <row r="952">
          <cell r="A952">
            <v>10778</v>
          </cell>
          <cell r="B952" t="str">
            <v>S. Utami</v>
          </cell>
          <cell r="C952" t="str">
            <v>X011</v>
          </cell>
          <cell r="D952" t="str">
            <v>MEDEW. ALGEMEEN SCHOONMAAKONDERHOUD I</v>
          </cell>
          <cell r="E952">
            <v>1</v>
          </cell>
          <cell r="F952" t="str">
            <v>Schoonmaak CAO</v>
          </cell>
          <cell r="G952" t="str">
            <v>B2</v>
          </cell>
          <cell r="H952">
            <v>90</v>
          </cell>
          <cell r="I952">
            <v>11.46</v>
          </cell>
          <cell r="J952" t="str">
            <v/>
          </cell>
          <cell r="K952" t="str">
            <v/>
          </cell>
        </row>
        <row r="953">
          <cell r="A953">
            <v>10779</v>
          </cell>
          <cell r="B953" t="str">
            <v>S. Polat - Bulut</v>
          </cell>
          <cell r="C953" t="str">
            <v>X012</v>
          </cell>
          <cell r="D953" t="str">
            <v>MEDEW. ALGEMEEN SCHOONMAAKONDERHOUD II</v>
          </cell>
          <cell r="E953" t="str">
            <v>1+5%</v>
          </cell>
          <cell r="F953" t="str">
            <v>Schoonmaak CAO</v>
          </cell>
          <cell r="G953" t="str">
            <v>B3</v>
          </cell>
          <cell r="H953">
            <v>90</v>
          </cell>
          <cell r="I953">
            <v>12.04</v>
          </cell>
          <cell r="J953" t="str">
            <v/>
          </cell>
          <cell r="K953" t="str">
            <v/>
          </cell>
        </row>
        <row r="954">
          <cell r="A954">
            <v>10780</v>
          </cell>
          <cell r="B954" t="str">
            <v>F.Z. Danna</v>
          </cell>
          <cell r="C954" t="str">
            <v>X011</v>
          </cell>
          <cell r="D954" t="str">
            <v>MEDEW. ALGEMEEN SCHOONMAAKONDERHOUD I</v>
          </cell>
          <cell r="E954">
            <v>1</v>
          </cell>
          <cell r="F954" t="str">
            <v>Schoonmaak CAO</v>
          </cell>
          <cell r="G954" t="str">
            <v>B2</v>
          </cell>
          <cell r="H954">
            <v>22</v>
          </cell>
          <cell r="I954">
            <v>11.13</v>
          </cell>
          <cell r="J954" t="str">
            <v/>
          </cell>
          <cell r="K954" t="str">
            <v/>
          </cell>
        </row>
        <row r="955">
          <cell r="A955">
            <v>10781</v>
          </cell>
          <cell r="B955" t="str">
            <v>D. Nahumury</v>
          </cell>
          <cell r="C955" t="str">
            <v>X011</v>
          </cell>
          <cell r="D955" t="str">
            <v>MEDEW. ALGEMEEN SCHOONMAAKONDERHOUD I</v>
          </cell>
          <cell r="E955">
            <v>1</v>
          </cell>
          <cell r="F955" t="str">
            <v>Schoonmaak CAO</v>
          </cell>
          <cell r="G955" t="str">
            <v>B2</v>
          </cell>
          <cell r="H955">
            <v>90</v>
          </cell>
          <cell r="I955">
            <v>11.46</v>
          </cell>
          <cell r="J955" t="str">
            <v/>
          </cell>
          <cell r="K955" t="str">
            <v/>
          </cell>
        </row>
        <row r="956">
          <cell r="A956">
            <v>10782</v>
          </cell>
          <cell r="B956" t="str">
            <v>I. Lumalesil</v>
          </cell>
          <cell r="C956" t="str">
            <v>X011</v>
          </cell>
          <cell r="D956" t="str">
            <v>MEDEW. ALGEMEEN SCHOONMAAKONDERHOUD I</v>
          </cell>
          <cell r="E956">
            <v>1</v>
          </cell>
          <cell r="F956" t="str">
            <v>Schoonmaak CAO</v>
          </cell>
          <cell r="G956" t="str">
            <v>B2</v>
          </cell>
          <cell r="H956">
            <v>90</v>
          </cell>
          <cell r="I956">
            <v>11.46</v>
          </cell>
          <cell r="J956" t="str">
            <v/>
          </cell>
          <cell r="K956" t="str">
            <v/>
          </cell>
        </row>
        <row r="957">
          <cell r="A957">
            <v>10783</v>
          </cell>
          <cell r="B957" t="str">
            <v>L. Haddad</v>
          </cell>
          <cell r="C957" t="str">
            <v>X011</v>
          </cell>
          <cell r="D957" t="str">
            <v>MEDEW. ALGEMEEN SCHOONMAAKONDERHOUD I</v>
          </cell>
          <cell r="E957">
            <v>1</v>
          </cell>
          <cell r="F957" t="str">
            <v>Schoonmaak CAO</v>
          </cell>
          <cell r="G957" t="str">
            <v>B2</v>
          </cell>
          <cell r="H957">
            <v>22</v>
          </cell>
          <cell r="I957">
            <v>11.13</v>
          </cell>
          <cell r="J957" t="str">
            <v/>
          </cell>
          <cell r="K957" t="str">
            <v/>
          </cell>
        </row>
        <row r="958">
          <cell r="A958">
            <v>10784</v>
          </cell>
          <cell r="B958" t="str">
            <v>F. el Fadili - Hedi</v>
          </cell>
          <cell r="C958" t="str">
            <v>X011</v>
          </cell>
          <cell r="D958" t="str">
            <v>MEDEW. ALGEMEEN SCHOONMAAKONDERHOUD I</v>
          </cell>
          <cell r="E958">
            <v>1</v>
          </cell>
          <cell r="F958" t="str">
            <v>Schoonmaak CAO</v>
          </cell>
          <cell r="G958" t="str">
            <v>B2</v>
          </cell>
          <cell r="H958">
            <v>22</v>
          </cell>
          <cell r="I958">
            <v>11.13</v>
          </cell>
          <cell r="J958" t="str">
            <v/>
          </cell>
          <cell r="K958" t="str">
            <v/>
          </cell>
        </row>
        <row r="959">
          <cell r="A959">
            <v>10785</v>
          </cell>
          <cell r="B959" t="str">
            <v>J.J. van Berlo - Janssen</v>
          </cell>
          <cell r="C959" t="str">
            <v>X011</v>
          </cell>
          <cell r="D959" t="str">
            <v>MEDEW. ALGEMEEN SCHOONMAAKONDERHOUD I</v>
          </cell>
          <cell r="E959">
            <v>1</v>
          </cell>
          <cell r="F959" t="str">
            <v>Schoonmaak CAO</v>
          </cell>
          <cell r="G959" t="str">
            <v>B2</v>
          </cell>
          <cell r="H959">
            <v>90</v>
          </cell>
          <cell r="I959">
            <v>11.46</v>
          </cell>
          <cell r="J959" t="str">
            <v/>
          </cell>
          <cell r="K959" t="str">
            <v/>
          </cell>
        </row>
        <row r="960">
          <cell r="A960">
            <v>10786</v>
          </cell>
          <cell r="B960" t="str">
            <v>D.M.J.A. Steijger - Hendriks</v>
          </cell>
          <cell r="C960" t="str">
            <v>X011</v>
          </cell>
          <cell r="D960" t="str">
            <v>MEDEW. ALGEMEEN SCHOONMAAKONDERHOUD I</v>
          </cell>
          <cell r="E960">
            <v>1</v>
          </cell>
          <cell r="F960" t="str">
            <v>Schoonmaak CAO</v>
          </cell>
          <cell r="G960" t="str">
            <v>B2</v>
          </cell>
          <cell r="H960">
            <v>22</v>
          </cell>
          <cell r="I960">
            <v>11.13</v>
          </cell>
          <cell r="J960" t="str">
            <v/>
          </cell>
          <cell r="K960" t="str">
            <v/>
          </cell>
        </row>
        <row r="961">
          <cell r="A961">
            <v>10787</v>
          </cell>
          <cell r="B961" t="str">
            <v>I. den Hartog - van der Roest</v>
          </cell>
          <cell r="C961" t="str">
            <v>X041</v>
          </cell>
          <cell r="D961" t="str">
            <v>VOORWERKER ALGEMEEN SCHOONMAAKONDERH. I</v>
          </cell>
          <cell r="E961">
            <v>2</v>
          </cell>
          <cell r="F961" t="str">
            <v>Schoonmaak CAO</v>
          </cell>
          <cell r="G961" t="str">
            <v>B4</v>
          </cell>
          <cell r="H961">
            <v>90</v>
          </cell>
          <cell r="I961">
            <v>12.6</v>
          </cell>
          <cell r="J961" t="str">
            <v/>
          </cell>
          <cell r="K961" t="str">
            <v/>
          </cell>
        </row>
        <row r="962">
          <cell r="A962">
            <v>10788</v>
          </cell>
          <cell r="B962" t="str">
            <v>A. Chaengphrai</v>
          </cell>
          <cell r="C962" t="str">
            <v>X011</v>
          </cell>
          <cell r="D962" t="str">
            <v>MEDEW. ALGEMEEN SCHOONMAAKONDERHOUD I</v>
          </cell>
          <cell r="E962">
            <v>1</v>
          </cell>
          <cell r="F962" t="str">
            <v>Schoonmaak CAO</v>
          </cell>
          <cell r="G962" t="str">
            <v>B2</v>
          </cell>
          <cell r="H962">
            <v>17</v>
          </cell>
          <cell r="I962">
            <v>5.01</v>
          </cell>
          <cell r="J962" t="str">
            <v/>
          </cell>
          <cell r="K962" t="str">
            <v/>
          </cell>
        </row>
        <row r="963">
          <cell r="A963">
            <v>10789</v>
          </cell>
          <cell r="B963" t="str">
            <v>R. Strooper</v>
          </cell>
          <cell r="C963" t="str">
            <v>X011</v>
          </cell>
          <cell r="D963" t="str">
            <v>MEDEW. ALGEMEEN SCHOONMAAKONDERHOUD I</v>
          </cell>
          <cell r="E963">
            <v>1</v>
          </cell>
          <cell r="F963" t="str">
            <v>Schoonmaak CAO</v>
          </cell>
          <cell r="G963" t="str">
            <v>B2</v>
          </cell>
          <cell r="H963">
            <v>22</v>
          </cell>
          <cell r="I963">
            <v>11.13</v>
          </cell>
          <cell r="J963" t="str">
            <v/>
          </cell>
          <cell r="K963" t="str">
            <v/>
          </cell>
        </row>
        <row r="964">
          <cell r="A964">
            <v>10790</v>
          </cell>
          <cell r="B964" t="str">
            <v>J. Ruisch</v>
          </cell>
          <cell r="C964" t="str">
            <v>X011</v>
          </cell>
          <cell r="D964" t="str">
            <v>MEDEW. ALGEMEEN SCHOONMAAKONDERHOUD I</v>
          </cell>
          <cell r="E964">
            <v>1</v>
          </cell>
          <cell r="F964" t="str">
            <v>Schoonmaak CAO</v>
          </cell>
          <cell r="G964" t="str">
            <v>B2</v>
          </cell>
          <cell r="H964">
            <v>22</v>
          </cell>
          <cell r="I964">
            <v>11.13</v>
          </cell>
          <cell r="J964" t="str">
            <v/>
          </cell>
          <cell r="K964" t="str">
            <v/>
          </cell>
        </row>
        <row r="965">
          <cell r="A965">
            <v>10791</v>
          </cell>
          <cell r="B965" t="str">
            <v>K. Nabghouh</v>
          </cell>
          <cell r="C965" t="str">
            <v>X011</v>
          </cell>
          <cell r="D965" t="str">
            <v>MEDEW. ALGEMEEN SCHOONMAAKONDERHOUD I</v>
          </cell>
          <cell r="E965">
            <v>1</v>
          </cell>
          <cell r="F965" t="str">
            <v>Schoonmaak CAO</v>
          </cell>
          <cell r="G965" t="str">
            <v>B2</v>
          </cell>
          <cell r="H965">
            <v>22</v>
          </cell>
          <cell r="I965">
            <v>11.13</v>
          </cell>
          <cell r="J965" t="str">
            <v/>
          </cell>
          <cell r="K965" t="str">
            <v/>
          </cell>
        </row>
        <row r="966">
          <cell r="A966">
            <v>10792</v>
          </cell>
          <cell r="B966" t="str">
            <v>M.G.J. van Lierop - Rooijackers</v>
          </cell>
          <cell r="C966" t="str">
            <v>X011</v>
          </cell>
          <cell r="D966" t="str">
            <v>MEDEW. ALGEMEEN SCHOONMAAKONDERHOUD I</v>
          </cell>
          <cell r="E966">
            <v>1</v>
          </cell>
          <cell r="F966" t="str">
            <v>Schoonmaak CAO</v>
          </cell>
          <cell r="G966" t="str">
            <v>B2</v>
          </cell>
          <cell r="H966">
            <v>90</v>
          </cell>
          <cell r="I966">
            <v>11.46</v>
          </cell>
          <cell r="J966" t="str">
            <v/>
          </cell>
          <cell r="K966" t="str">
            <v/>
          </cell>
        </row>
        <row r="967">
          <cell r="A967">
            <v>10793</v>
          </cell>
          <cell r="B967" t="str">
            <v>I. van der Horst</v>
          </cell>
          <cell r="C967" t="str">
            <v>X011</v>
          </cell>
          <cell r="D967" t="str">
            <v>MEDEW. ALGEMEEN SCHOONMAAKONDERHOUD I</v>
          </cell>
          <cell r="E967">
            <v>1</v>
          </cell>
          <cell r="F967" t="str">
            <v>Schoonmaak CAO</v>
          </cell>
          <cell r="G967" t="str">
            <v>B2</v>
          </cell>
          <cell r="H967">
            <v>22</v>
          </cell>
          <cell r="I967">
            <v>11.13</v>
          </cell>
          <cell r="J967" t="str">
            <v/>
          </cell>
          <cell r="K967" t="str">
            <v/>
          </cell>
        </row>
        <row r="968">
          <cell r="A968">
            <v>10794</v>
          </cell>
          <cell r="B968" t="str">
            <v>F. el Mouhsine</v>
          </cell>
          <cell r="C968" t="str">
            <v>X011</v>
          </cell>
          <cell r="D968" t="str">
            <v>MEDEW. ALGEMEEN SCHOONMAAKONDERHOUD I</v>
          </cell>
          <cell r="E968">
            <v>1</v>
          </cell>
          <cell r="F968" t="str">
            <v>Schoonmaak CAO</v>
          </cell>
          <cell r="G968" t="str">
            <v>B2</v>
          </cell>
          <cell r="H968">
            <v>22</v>
          </cell>
          <cell r="I968">
            <v>11.13</v>
          </cell>
          <cell r="J968" t="str">
            <v/>
          </cell>
          <cell r="K968" t="str">
            <v/>
          </cell>
        </row>
        <row r="969">
          <cell r="A969">
            <v>10795</v>
          </cell>
          <cell r="B969" t="str">
            <v>A.M. Walczyk</v>
          </cell>
          <cell r="C969" t="str">
            <v>X011</v>
          </cell>
          <cell r="D969" t="str">
            <v>MEDEW. ALGEMEEN SCHOONMAAKONDERHOUD I</v>
          </cell>
          <cell r="E969">
            <v>1</v>
          </cell>
          <cell r="F969" t="str">
            <v>Schoonmaak CAO</v>
          </cell>
          <cell r="G969" t="str">
            <v>B2</v>
          </cell>
          <cell r="H969">
            <v>22</v>
          </cell>
          <cell r="I969">
            <v>11.13</v>
          </cell>
          <cell r="J969" t="str">
            <v/>
          </cell>
          <cell r="K969" t="str">
            <v/>
          </cell>
        </row>
        <row r="970">
          <cell r="A970">
            <v>10796</v>
          </cell>
          <cell r="B970" t="str">
            <v>S.J.D. Kuit</v>
          </cell>
          <cell r="C970" t="str">
            <v>X121</v>
          </cell>
          <cell r="D970" t="str">
            <v>OBJECTLEIDER AMBULANT ALG. SCHOONM I</v>
          </cell>
          <cell r="E970">
            <v>3</v>
          </cell>
          <cell r="F970" t="str">
            <v>Schoonmaak CAO</v>
          </cell>
          <cell r="G970" t="str">
            <v>B6</v>
          </cell>
          <cell r="H970">
            <v>22</v>
          </cell>
          <cell r="I970">
            <v>13.4</v>
          </cell>
          <cell r="J970" t="str">
            <v/>
          </cell>
          <cell r="K970">
            <v>0.5</v>
          </cell>
        </row>
        <row r="971">
          <cell r="A971">
            <v>10797</v>
          </cell>
          <cell r="B971" t="str">
            <v>F.X. Monteiro</v>
          </cell>
          <cell r="C971" t="str">
            <v>X011</v>
          </cell>
          <cell r="D971" t="str">
            <v>MEDEW. ALGEMEEN SCHOONMAAKONDERHOUD I</v>
          </cell>
          <cell r="E971">
            <v>1</v>
          </cell>
          <cell r="F971" t="str">
            <v>Schoonmaak CAO</v>
          </cell>
          <cell r="G971" t="str">
            <v>B2</v>
          </cell>
          <cell r="H971">
            <v>22</v>
          </cell>
          <cell r="I971">
            <v>11.13</v>
          </cell>
          <cell r="J971" t="str">
            <v/>
          </cell>
          <cell r="K971" t="str">
            <v/>
          </cell>
        </row>
        <row r="972">
          <cell r="A972">
            <v>10798</v>
          </cell>
          <cell r="B972" t="str">
            <v>S.A.H.J. van der Zanden</v>
          </cell>
          <cell r="C972" t="str">
            <v>X011</v>
          </cell>
          <cell r="D972" t="str">
            <v>MEDEW. ALGEMEEN SCHOONMAAKONDERHOUD I</v>
          </cell>
          <cell r="E972">
            <v>1</v>
          </cell>
          <cell r="F972" t="str">
            <v>Schoonmaak CAO</v>
          </cell>
          <cell r="G972" t="str">
            <v>B2</v>
          </cell>
          <cell r="H972">
            <v>22</v>
          </cell>
          <cell r="I972">
            <v>11.13</v>
          </cell>
          <cell r="J972" t="str">
            <v/>
          </cell>
          <cell r="K972" t="str">
            <v/>
          </cell>
        </row>
        <row r="973">
          <cell r="A973">
            <v>10799</v>
          </cell>
          <cell r="B973" t="str">
            <v>C.M.M. Jeucken</v>
          </cell>
          <cell r="C973" t="str">
            <v>X011</v>
          </cell>
          <cell r="D973" t="str">
            <v>MEDEW. ALGEMEEN SCHOONMAAKONDERHOUD I</v>
          </cell>
          <cell r="E973">
            <v>1</v>
          </cell>
          <cell r="F973" t="str">
            <v>Schoonmaak CAO</v>
          </cell>
          <cell r="G973" t="str">
            <v>B2</v>
          </cell>
          <cell r="H973">
            <v>90</v>
          </cell>
          <cell r="I973">
            <v>11.46</v>
          </cell>
          <cell r="J973" t="str">
            <v/>
          </cell>
          <cell r="K973" t="str">
            <v/>
          </cell>
        </row>
        <row r="974">
          <cell r="A974">
            <v>10800</v>
          </cell>
          <cell r="B974" t="str">
            <v>J.J.B. Balendonck</v>
          </cell>
          <cell r="C974" t="str">
            <v>X011</v>
          </cell>
          <cell r="D974" t="str">
            <v>MEDEW. ALGEMEEN SCHOONMAAKONDERHOUD I</v>
          </cell>
          <cell r="E974">
            <v>1</v>
          </cell>
          <cell r="F974" t="str">
            <v>Schoonmaak CAO</v>
          </cell>
          <cell r="G974" t="str">
            <v>B2</v>
          </cell>
          <cell r="H974">
            <v>22</v>
          </cell>
          <cell r="I974">
            <v>11.13</v>
          </cell>
          <cell r="J974" t="str">
            <v/>
          </cell>
          <cell r="K974" t="str">
            <v/>
          </cell>
        </row>
        <row r="975">
          <cell r="A975">
            <v>10801</v>
          </cell>
          <cell r="B975" t="str">
            <v>M.H.C. Mollering</v>
          </cell>
          <cell r="C975" t="str">
            <v>X011</v>
          </cell>
          <cell r="D975" t="str">
            <v>MEDEW. ALGEMEEN SCHOONMAAKONDERHOUD I</v>
          </cell>
          <cell r="E975">
            <v>1</v>
          </cell>
          <cell r="F975" t="str">
            <v>Schoonmaak CAO</v>
          </cell>
          <cell r="G975" t="str">
            <v>B2</v>
          </cell>
          <cell r="H975">
            <v>90</v>
          </cell>
          <cell r="I975">
            <v>11.46</v>
          </cell>
          <cell r="J975" t="str">
            <v/>
          </cell>
          <cell r="K975" t="str">
            <v/>
          </cell>
        </row>
        <row r="976">
          <cell r="A976">
            <v>10803</v>
          </cell>
          <cell r="B976" t="str">
            <v>F. Khushi</v>
          </cell>
          <cell r="C976" t="str">
            <v>X011</v>
          </cell>
          <cell r="D976" t="str">
            <v>MEDEW. ALGEMEEN SCHOONMAAKONDERHOUD I</v>
          </cell>
          <cell r="E976">
            <v>1</v>
          </cell>
          <cell r="F976" t="str">
            <v>Schoonmaak CAO</v>
          </cell>
          <cell r="G976" t="str">
            <v>B2</v>
          </cell>
          <cell r="H976">
            <v>90</v>
          </cell>
          <cell r="I976">
            <v>11.46</v>
          </cell>
          <cell r="J976" t="str">
            <v/>
          </cell>
          <cell r="K976" t="str">
            <v/>
          </cell>
        </row>
        <row r="977">
          <cell r="A977">
            <v>10804</v>
          </cell>
          <cell r="B977" t="str">
            <v>M.M.T. van Boekholdt</v>
          </cell>
          <cell r="C977" t="str">
            <v>X011</v>
          </cell>
          <cell r="D977" t="str">
            <v>MEDEW. ALGEMEEN SCHOONMAAKONDERHOUD I</v>
          </cell>
          <cell r="E977">
            <v>1</v>
          </cell>
          <cell r="F977" t="str">
            <v>Schoonmaak CAO</v>
          </cell>
          <cell r="G977" t="str">
            <v>B2</v>
          </cell>
          <cell r="H977">
            <v>90</v>
          </cell>
          <cell r="I977">
            <v>11.46</v>
          </cell>
          <cell r="J977" t="str">
            <v/>
          </cell>
          <cell r="K977" t="str">
            <v/>
          </cell>
        </row>
        <row r="978">
          <cell r="A978">
            <v>10805</v>
          </cell>
          <cell r="B978" t="str">
            <v>A.M. van Boekholdt</v>
          </cell>
          <cell r="C978" t="str">
            <v>X011</v>
          </cell>
          <cell r="D978" t="str">
            <v>MEDEW. ALGEMEEN SCHOONMAAKONDERHOUD I</v>
          </cell>
          <cell r="E978">
            <v>1</v>
          </cell>
          <cell r="F978" t="str">
            <v>Schoonmaak CAO</v>
          </cell>
          <cell r="G978" t="str">
            <v>B2</v>
          </cell>
          <cell r="H978">
            <v>90</v>
          </cell>
          <cell r="I978">
            <v>11.46</v>
          </cell>
          <cell r="J978" t="str">
            <v/>
          </cell>
          <cell r="K978" t="str">
            <v/>
          </cell>
        </row>
        <row r="979">
          <cell r="A979">
            <v>10806</v>
          </cell>
          <cell r="B979" t="str">
            <v>M. Damdani</v>
          </cell>
          <cell r="C979" t="str">
            <v>X011</v>
          </cell>
          <cell r="D979" t="str">
            <v>MEDEW. ALGEMEEN SCHOONMAAKONDERHOUD I</v>
          </cell>
          <cell r="E979">
            <v>1</v>
          </cell>
          <cell r="F979" t="str">
            <v>Schoonmaak CAO</v>
          </cell>
          <cell r="G979" t="str">
            <v>B2</v>
          </cell>
          <cell r="H979">
            <v>90</v>
          </cell>
          <cell r="I979">
            <v>11.46</v>
          </cell>
          <cell r="J979" t="str">
            <v/>
          </cell>
          <cell r="K979" t="str">
            <v/>
          </cell>
        </row>
        <row r="980">
          <cell r="A980">
            <v>10807</v>
          </cell>
          <cell r="B980" t="str">
            <v>D.J.M.O.H. Gruyters - Vergoossen</v>
          </cell>
          <cell r="C980" t="str">
            <v>X011</v>
          </cell>
          <cell r="D980" t="str">
            <v>MEDEW. ALGEMEEN SCHOONMAAKONDERHOUD I</v>
          </cell>
          <cell r="E980">
            <v>1</v>
          </cell>
          <cell r="F980" t="str">
            <v>Schoonmaak CAO</v>
          </cell>
          <cell r="G980" t="str">
            <v>B2</v>
          </cell>
          <cell r="H980">
            <v>22</v>
          </cell>
          <cell r="I980">
            <v>11.13</v>
          </cell>
          <cell r="J980" t="str">
            <v/>
          </cell>
          <cell r="K980" t="str">
            <v/>
          </cell>
        </row>
        <row r="981">
          <cell r="A981">
            <v>10808</v>
          </cell>
          <cell r="B981" t="str">
            <v>S. Caetano Nascimento</v>
          </cell>
          <cell r="C981" t="str">
            <v>X011</v>
          </cell>
          <cell r="D981" t="str">
            <v>MEDEW. ALGEMEEN SCHOONMAAKONDERHOUD I</v>
          </cell>
          <cell r="E981">
            <v>1</v>
          </cell>
          <cell r="F981" t="str">
            <v>Schoonmaak CAO</v>
          </cell>
          <cell r="G981" t="str">
            <v>B2</v>
          </cell>
          <cell r="H981">
            <v>90</v>
          </cell>
          <cell r="I981">
            <v>11.46</v>
          </cell>
          <cell r="J981" t="str">
            <v/>
          </cell>
          <cell r="K981" t="str">
            <v/>
          </cell>
        </row>
        <row r="982">
          <cell r="A982">
            <v>10809</v>
          </cell>
          <cell r="B982" t="str">
            <v>A.W.A. van den Bogaard</v>
          </cell>
          <cell r="C982" t="str">
            <v>X011</v>
          </cell>
          <cell r="D982" t="str">
            <v>MEDEW. ALGEMEEN SCHOONMAAKONDERHOUD I</v>
          </cell>
          <cell r="E982">
            <v>1</v>
          </cell>
          <cell r="F982" t="str">
            <v>Schoonmaak CAO</v>
          </cell>
          <cell r="G982" t="str">
            <v>B2</v>
          </cell>
          <cell r="H982">
            <v>22</v>
          </cell>
          <cell r="I982">
            <v>11.13</v>
          </cell>
          <cell r="J982" t="str">
            <v/>
          </cell>
          <cell r="K982" t="str">
            <v/>
          </cell>
        </row>
        <row r="983">
          <cell r="A983">
            <v>10810</v>
          </cell>
          <cell r="B983" t="str">
            <v>E. Benda</v>
          </cell>
          <cell r="C983" t="str">
            <v>X041</v>
          </cell>
          <cell r="D983" t="str">
            <v>VOORWERKER ALGEMEEN SCHOONMAAKONDERH. I</v>
          </cell>
          <cell r="E983">
            <v>2</v>
          </cell>
          <cell r="F983" t="str">
            <v>Schoonmaak CAO</v>
          </cell>
          <cell r="G983" t="str">
            <v>B4</v>
          </cell>
          <cell r="H983">
            <v>22</v>
          </cell>
          <cell r="I983">
            <v>12.27</v>
          </cell>
          <cell r="J983" t="str">
            <v/>
          </cell>
          <cell r="K983" t="str">
            <v/>
          </cell>
        </row>
        <row r="984">
          <cell r="A984">
            <v>10811</v>
          </cell>
          <cell r="B984" t="str">
            <v>E.C. van Berkum</v>
          </cell>
          <cell r="C984" t="str">
            <v>X011</v>
          </cell>
          <cell r="D984" t="str">
            <v>MEDEW. ALGEMEEN SCHOONMAAKONDERHOUD I</v>
          </cell>
          <cell r="E984">
            <v>1</v>
          </cell>
          <cell r="F984" t="str">
            <v>Schoonmaak CAO</v>
          </cell>
          <cell r="G984" t="str">
            <v>B2</v>
          </cell>
          <cell r="H984">
            <v>22</v>
          </cell>
          <cell r="I984">
            <v>11.13</v>
          </cell>
          <cell r="J984" t="str">
            <v/>
          </cell>
          <cell r="K984" t="str">
            <v/>
          </cell>
        </row>
        <row r="985">
          <cell r="A985">
            <v>10812</v>
          </cell>
          <cell r="B985" t="str">
            <v>S. van der Weide - Sattanan</v>
          </cell>
          <cell r="C985" t="str">
            <v>X011</v>
          </cell>
          <cell r="D985" t="str">
            <v>MEDEW. ALGEMEEN SCHOONMAAKONDERHOUD I</v>
          </cell>
          <cell r="E985">
            <v>1</v>
          </cell>
          <cell r="F985" t="str">
            <v>Schoonmaak CAO</v>
          </cell>
          <cell r="G985" t="str">
            <v>B2</v>
          </cell>
          <cell r="H985">
            <v>90</v>
          </cell>
          <cell r="I985">
            <v>11.46</v>
          </cell>
          <cell r="J985" t="str">
            <v/>
          </cell>
          <cell r="K985" t="str">
            <v/>
          </cell>
        </row>
        <row r="986">
          <cell r="A986">
            <v>10813</v>
          </cell>
          <cell r="B986" t="str">
            <v>V.D.P. Arensdorff - Jenkins</v>
          </cell>
          <cell r="C986" t="str">
            <v>X041</v>
          </cell>
          <cell r="D986" t="str">
            <v>VOORWERKER ALGEMEEN SCHOONMAAKONDERH. I</v>
          </cell>
          <cell r="E986">
            <v>2</v>
          </cell>
          <cell r="F986" t="str">
            <v>Schoonmaak CAO</v>
          </cell>
          <cell r="G986" t="str">
            <v>B4</v>
          </cell>
          <cell r="H986">
            <v>90</v>
          </cell>
          <cell r="I986">
            <v>12.6</v>
          </cell>
          <cell r="J986" t="str">
            <v/>
          </cell>
          <cell r="K986" t="str">
            <v/>
          </cell>
        </row>
        <row r="987">
          <cell r="A987">
            <v>10814</v>
          </cell>
          <cell r="B987" t="str">
            <v>A.J. van Eijndhoven</v>
          </cell>
          <cell r="C987" t="str">
            <v>X012</v>
          </cell>
          <cell r="D987" t="str">
            <v>MEDEW. ALGEMEEN SCHOONMAAKONDERHOUD II</v>
          </cell>
          <cell r="E987" t="str">
            <v>1+5%</v>
          </cell>
          <cell r="F987" t="str">
            <v>Schoonmaak CAO</v>
          </cell>
          <cell r="G987" t="str">
            <v>B3</v>
          </cell>
          <cell r="H987">
            <v>90</v>
          </cell>
          <cell r="I987">
            <v>12.04</v>
          </cell>
          <cell r="J987" t="str">
            <v/>
          </cell>
          <cell r="K987" t="str">
            <v/>
          </cell>
        </row>
        <row r="988">
          <cell r="A988">
            <v>10815</v>
          </cell>
          <cell r="B988" t="str">
            <v>A.M.J.E. Kox - Franken</v>
          </cell>
          <cell r="C988" t="str">
            <v>X012</v>
          </cell>
          <cell r="D988" t="str">
            <v>MEDEW. ALGEMEEN SCHOONMAAKONDERHOUD II</v>
          </cell>
          <cell r="E988" t="str">
            <v>1+5%</v>
          </cell>
          <cell r="F988" t="str">
            <v>Schoonmaak CAO</v>
          </cell>
          <cell r="G988" t="str">
            <v>B3</v>
          </cell>
          <cell r="H988">
            <v>90</v>
          </cell>
          <cell r="I988">
            <v>12.04</v>
          </cell>
          <cell r="J988">
            <v>0.47</v>
          </cell>
          <cell r="K988" t="str">
            <v/>
          </cell>
        </row>
        <row r="989">
          <cell r="A989">
            <v>10816</v>
          </cell>
          <cell r="B989" t="str">
            <v>S.M.C. Casper</v>
          </cell>
          <cell r="C989" t="str">
            <v>X011</v>
          </cell>
          <cell r="D989" t="str">
            <v>MEDEW. ALGEMEEN SCHOONMAAKONDERHOUD I</v>
          </cell>
          <cell r="E989">
            <v>1</v>
          </cell>
          <cell r="F989" t="str">
            <v>Schoonmaak CAO</v>
          </cell>
          <cell r="G989" t="str">
            <v>B2</v>
          </cell>
          <cell r="H989">
            <v>90</v>
          </cell>
          <cell r="I989">
            <v>11.46</v>
          </cell>
          <cell r="J989" t="str">
            <v/>
          </cell>
          <cell r="K989" t="str">
            <v/>
          </cell>
        </row>
        <row r="990">
          <cell r="A990">
            <v>10817</v>
          </cell>
          <cell r="B990" t="str">
            <v>U.S.Y. Timisela</v>
          </cell>
          <cell r="C990" t="str">
            <v>X011</v>
          </cell>
          <cell r="D990" t="str">
            <v>MEDEW. ALGEMEEN SCHOONMAAKONDERHOUD I</v>
          </cell>
          <cell r="E990">
            <v>1</v>
          </cell>
          <cell r="F990" t="str">
            <v>Schoonmaak CAO</v>
          </cell>
          <cell r="G990" t="str">
            <v>B2</v>
          </cell>
          <cell r="H990">
            <v>90</v>
          </cell>
          <cell r="I990">
            <v>11.46</v>
          </cell>
          <cell r="J990" t="str">
            <v/>
          </cell>
          <cell r="K990" t="str">
            <v/>
          </cell>
        </row>
        <row r="991">
          <cell r="A991">
            <v>10818</v>
          </cell>
          <cell r="B991" t="str">
            <v>C.C.G. Stoppelenburg - van Hoof</v>
          </cell>
          <cell r="C991" t="str">
            <v>X011</v>
          </cell>
          <cell r="D991" t="str">
            <v>MEDEW. ALGEMEEN SCHOONMAAKONDERHOUD I</v>
          </cell>
          <cell r="E991">
            <v>1</v>
          </cell>
          <cell r="F991" t="str">
            <v>Schoonmaak CAO</v>
          </cell>
          <cell r="G991" t="str">
            <v>B2</v>
          </cell>
          <cell r="H991">
            <v>90</v>
          </cell>
          <cell r="I991">
            <v>11.46</v>
          </cell>
          <cell r="J991" t="str">
            <v/>
          </cell>
          <cell r="K991" t="str">
            <v/>
          </cell>
        </row>
        <row r="992">
          <cell r="A992">
            <v>10819</v>
          </cell>
          <cell r="B992" t="str">
            <v>C.M. Jacobs - Vlasveld</v>
          </cell>
          <cell r="C992" t="str">
            <v>X012</v>
          </cell>
          <cell r="D992" t="str">
            <v>MEDEW. ALGEMEEN SCHOONMAAKONDERHOUD II</v>
          </cell>
          <cell r="E992" t="str">
            <v>1+5%</v>
          </cell>
          <cell r="F992" t="str">
            <v>Schoonmaak CAO</v>
          </cell>
          <cell r="G992" t="str">
            <v>B3</v>
          </cell>
          <cell r="H992">
            <v>22</v>
          </cell>
          <cell r="I992">
            <v>11.68</v>
          </cell>
          <cell r="J992" t="str">
            <v/>
          </cell>
          <cell r="K992" t="str">
            <v/>
          </cell>
        </row>
        <row r="993">
          <cell r="A993">
            <v>10820</v>
          </cell>
          <cell r="B993" t="str">
            <v>M.C. Smeets</v>
          </cell>
          <cell r="C993" t="str">
            <v>X011</v>
          </cell>
          <cell r="D993" t="str">
            <v>MEDEW. ALGEMEEN SCHOONMAAKONDERHOUD I</v>
          </cell>
          <cell r="E993">
            <v>1</v>
          </cell>
          <cell r="F993" t="str">
            <v>Schoonmaak CAO</v>
          </cell>
          <cell r="G993" t="str">
            <v>B2</v>
          </cell>
          <cell r="H993">
            <v>90</v>
          </cell>
          <cell r="I993">
            <v>11.46</v>
          </cell>
          <cell r="J993" t="str">
            <v/>
          </cell>
          <cell r="K993" t="str">
            <v/>
          </cell>
        </row>
        <row r="994">
          <cell r="A994">
            <v>10821</v>
          </cell>
          <cell r="B994" t="str">
            <v>E.M.T. Michels</v>
          </cell>
          <cell r="C994" t="str">
            <v>X011</v>
          </cell>
          <cell r="D994" t="str">
            <v>MEDEW. ALGEMEEN SCHOONMAAKONDERHOUD I</v>
          </cell>
          <cell r="E994">
            <v>1</v>
          </cell>
          <cell r="F994" t="str">
            <v>Schoonmaak CAO</v>
          </cell>
          <cell r="G994" t="str">
            <v>B2</v>
          </cell>
          <cell r="H994">
            <v>22</v>
          </cell>
          <cell r="I994">
            <v>11.13</v>
          </cell>
          <cell r="J994" t="str">
            <v/>
          </cell>
          <cell r="K994" t="str">
            <v/>
          </cell>
        </row>
        <row r="995">
          <cell r="A995">
            <v>10823</v>
          </cell>
          <cell r="B995" t="str">
            <v>C.J.M. Wijnings</v>
          </cell>
          <cell r="C995" t="str">
            <v>X011</v>
          </cell>
          <cell r="D995" t="str">
            <v>MEDEW. ALGEMEEN SCHOONMAAKONDERHOUD I</v>
          </cell>
          <cell r="E995">
            <v>1</v>
          </cell>
          <cell r="F995" t="str">
            <v>Schoonmaak CAO</v>
          </cell>
          <cell r="G995" t="str">
            <v>I2</v>
          </cell>
          <cell r="H995">
            <v>22</v>
          </cell>
          <cell r="I995">
            <v>9.74</v>
          </cell>
          <cell r="J995" t="str">
            <v/>
          </cell>
          <cell r="K995" t="str">
            <v/>
          </cell>
        </row>
        <row r="996">
          <cell r="A996">
            <v>10824</v>
          </cell>
          <cell r="B996" t="str">
            <v>M. Kempel</v>
          </cell>
          <cell r="C996" t="str">
            <v>X012</v>
          </cell>
          <cell r="D996" t="str">
            <v>MEDEW. ALGEMEEN SCHOONMAAKONDERHOUD II</v>
          </cell>
          <cell r="E996" t="str">
            <v>1+5%</v>
          </cell>
          <cell r="F996" t="str">
            <v>Schoonmaak CAO</v>
          </cell>
          <cell r="G996" t="str">
            <v>B3</v>
          </cell>
          <cell r="H996">
            <v>22</v>
          </cell>
          <cell r="I996">
            <v>11.68</v>
          </cell>
          <cell r="J996" t="str">
            <v/>
          </cell>
          <cell r="K996" t="str">
            <v/>
          </cell>
        </row>
        <row r="997">
          <cell r="A997">
            <v>10825</v>
          </cell>
          <cell r="B997" t="str">
            <v>A.M. Findlay</v>
          </cell>
          <cell r="C997" t="str">
            <v>X011</v>
          </cell>
          <cell r="D997" t="str">
            <v>MEDEW. ALGEMEEN SCHOONMAAKONDERHOUD I</v>
          </cell>
          <cell r="E997">
            <v>1</v>
          </cell>
          <cell r="F997" t="str">
            <v>Schoonmaak CAO</v>
          </cell>
          <cell r="G997" t="str">
            <v>B2</v>
          </cell>
          <cell r="H997">
            <v>22</v>
          </cell>
          <cell r="I997">
            <v>11.13</v>
          </cell>
          <cell r="J997" t="str">
            <v/>
          </cell>
          <cell r="K997" t="str">
            <v/>
          </cell>
        </row>
        <row r="998">
          <cell r="A998">
            <v>10826</v>
          </cell>
          <cell r="B998" t="str">
            <v>M. van Gerwen-Somsri</v>
          </cell>
          <cell r="C998" t="str">
            <v>X011</v>
          </cell>
          <cell r="D998" t="str">
            <v>MEDEW. ALGEMEEN SCHOONMAAKONDERHOUD I</v>
          </cell>
          <cell r="E998">
            <v>1</v>
          </cell>
          <cell r="F998" t="str">
            <v>Schoonmaak CAO</v>
          </cell>
          <cell r="G998" t="str">
            <v>B2</v>
          </cell>
          <cell r="H998">
            <v>22</v>
          </cell>
          <cell r="I998">
            <v>11.13</v>
          </cell>
          <cell r="J998" t="str">
            <v/>
          </cell>
          <cell r="K998" t="str">
            <v/>
          </cell>
        </row>
        <row r="999">
          <cell r="A999">
            <v>10827</v>
          </cell>
          <cell r="B999" t="str">
            <v>N. Zguimdate</v>
          </cell>
          <cell r="C999" t="str">
            <v>X011</v>
          </cell>
          <cell r="D999" t="str">
            <v>MEDEW. ALGEMEEN SCHOONMAAKONDERHOUD I</v>
          </cell>
          <cell r="E999">
            <v>1</v>
          </cell>
          <cell r="F999" t="str">
            <v>Schoonmaak CAO</v>
          </cell>
          <cell r="G999" t="str">
            <v>B2</v>
          </cell>
          <cell r="H999">
            <v>22</v>
          </cell>
          <cell r="I999">
            <v>11.13</v>
          </cell>
          <cell r="J999" t="str">
            <v/>
          </cell>
          <cell r="K999" t="str">
            <v/>
          </cell>
        </row>
        <row r="1000">
          <cell r="A1000">
            <v>10828</v>
          </cell>
          <cell r="B1000" t="str">
            <v>S.B. Jeurninck</v>
          </cell>
          <cell r="C1000" t="str">
            <v>X011</v>
          </cell>
          <cell r="D1000" t="str">
            <v>MEDEW. ALGEMEEN SCHOONMAAKONDERHOUD I</v>
          </cell>
          <cell r="E1000">
            <v>1</v>
          </cell>
          <cell r="F1000" t="str">
            <v>Schoonmaak CAO</v>
          </cell>
          <cell r="G1000" t="str">
            <v>B2</v>
          </cell>
          <cell r="H1000">
            <v>21</v>
          </cell>
          <cell r="I1000">
            <v>9.4600000000000009</v>
          </cell>
          <cell r="J1000" t="str">
            <v/>
          </cell>
          <cell r="K1000" t="str">
            <v/>
          </cell>
        </row>
        <row r="1001">
          <cell r="A1001">
            <v>10829</v>
          </cell>
          <cell r="B1001" t="str">
            <v>J.J.M. van de Griend</v>
          </cell>
          <cell r="C1001" t="str">
            <v>X011</v>
          </cell>
          <cell r="D1001" t="str">
            <v>MEDEW. ALGEMEEN SCHOONMAAKONDERHOUD I</v>
          </cell>
          <cell r="E1001">
            <v>1</v>
          </cell>
          <cell r="F1001" t="str">
            <v>Schoonmaak CAO</v>
          </cell>
          <cell r="G1001" t="str">
            <v>B2</v>
          </cell>
          <cell r="H1001">
            <v>22</v>
          </cell>
          <cell r="I1001">
            <v>11.13</v>
          </cell>
          <cell r="J1001" t="str">
            <v/>
          </cell>
          <cell r="K1001" t="str">
            <v/>
          </cell>
        </row>
        <row r="1002">
          <cell r="A1002">
            <v>10830</v>
          </cell>
          <cell r="B1002" t="str">
            <v>M.J.W. Schellekens</v>
          </cell>
          <cell r="C1002" t="str">
            <v>X011</v>
          </cell>
          <cell r="D1002" t="str">
            <v>MEDEW. ALGEMEEN SCHOONMAAKONDERHOUD I</v>
          </cell>
          <cell r="E1002">
            <v>1</v>
          </cell>
          <cell r="F1002" t="str">
            <v>Schoonmaak CAO</v>
          </cell>
          <cell r="G1002" t="str">
            <v>I2</v>
          </cell>
          <cell r="H1002">
            <v>18</v>
          </cell>
          <cell r="I1002">
            <v>5.36</v>
          </cell>
          <cell r="J1002" t="str">
            <v/>
          </cell>
          <cell r="K1002" t="str">
            <v/>
          </cell>
        </row>
        <row r="1003">
          <cell r="A1003">
            <v>10831</v>
          </cell>
          <cell r="B1003" t="str">
            <v>G.A. Azizova</v>
          </cell>
          <cell r="C1003" t="str">
            <v>X011</v>
          </cell>
          <cell r="D1003" t="str">
            <v>MEDEW. ALGEMEEN SCHOONMAAKONDERHOUD I</v>
          </cell>
          <cell r="E1003">
            <v>1</v>
          </cell>
          <cell r="F1003" t="str">
            <v>Schoonmaak CAO</v>
          </cell>
          <cell r="G1003" t="str">
            <v>B2</v>
          </cell>
          <cell r="H1003">
            <v>22</v>
          </cell>
          <cell r="I1003">
            <v>11.13</v>
          </cell>
          <cell r="J1003" t="str">
            <v/>
          </cell>
          <cell r="K1003" t="str">
            <v/>
          </cell>
        </row>
        <row r="1004">
          <cell r="A1004">
            <v>10833</v>
          </cell>
          <cell r="B1004" t="str">
            <v>K.M. Levels - van de Meent</v>
          </cell>
          <cell r="C1004" t="str">
            <v>X011</v>
          </cell>
          <cell r="D1004" t="str">
            <v>MEDEW. ALGEMEEN SCHOONMAAKONDERHOUD I</v>
          </cell>
          <cell r="E1004">
            <v>1</v>
          </cell>
          <cell r="F1004" t="str">
            <v>Schoonmaak CAO</v>
          </cell>
          <cell r="G1004" t="str">
            <v>B2</v>
          </cell>
          <cell r="H1004">
            <v>22</v>
          </cell>
          <cell r="I1004">
            <v>11.13</v>
          </cell>
          <cell r="J1004" t="str">
            <v/>
          </cell>
          <cell r="K1004" t="str">
            <v/>
          </cell>
        </row>
        <row r="1005">
          <cell r="A1005">
            <v>10834</v>
          </cell>
          <cell r="B1005" t="str">
            <v>M.J.G. Schellekens - van Gemert</v>
          </cell>
          <cell r="C1005" t="str">
            <v>X011</v>
          </cell>
          <cell r="D1005" t="str">
            <v>MEDEW. ALGEMEEN SCHOONMAAKONDERHOUD I</v>
          </cell>
          <cell r="E1005">
            <v>1</v>
          </cell>
          <cell r="F1005" t="str">
            <v>Schoonmaak CAO</v>
          </cell>
          <cell r="G1005" t="str">
            <v>B2</v>
          </cell>
          <cell r="H1005">
            <v>22</v>
          </cell>
          <cell r="I1005">
            <v>11.13</v>
          </cell>
          <cell r="J1005" t="str">
            <v/>
          </cell>
          <cell r="K1005" t="str">
            <v/>
          </cell>
        </row>
        <row r="1006">
          <cell r="A1006">
            <v>10836</v>
          </cell>
          <cell r="B1006" t="str">
            <v>J.J.L. Tops</v>
          </cell>
          <cell r="C1006" t="str">
            <v>X011</v>
          </cell>
          <cell r="D1006" t="str">
            <v>MEDEW. ALGEMEEN SCHOONMAAKONDERHOUD I</v>
          </cell>
          <cell r="E1006">
            <v>1</v>
          </cell>
          <cell r="F1006" t="str">
            <v>Schoonmaak CAO</v>
          </cell>
          <cell r="G1006" t="str">
            <v>I2</v>
          </cell>
          <cell r="H1006">
            <v>21</v>
          </cell>
          <cell r="I1006">
            <v>8.2799999999999994</v>
          </cell>
          <cell r="J1006" t="str">
            <v/>
          </cell>
          <cell r="K1006" t="str">
            <v/>
          </cell>
        </row>
        <row r="1007">
          <cell r="A1007">
            <v>10838</v>
          </cell>
          <cell r="B1007" t="str">
            <v>A.B. van der Horst</v>
          </cell>
          <cell r="C1007" t="str">
            <v>X011</v>
          </cell>
          <cell r="D1007" t="str">
            <v>MEDEW. ALGEMEEN SCHOONMAAKONDERHOUD I</v>
          </cell>
          <cell r="E1007">
            <v>1</v>
          </cell>
          <cell r="F1007" t="str">
            <v>Schoonmaak CAO</v>
          </cell>
          <cell r="G1007" t="str">
            <v>B2</v>
          </cell>
          <cell r="H1007">
            <v>18</v>
          </cell>
          <cell r="I1007">
            <v>6.12</v>
          </cell>
          <cell r="J1007" t="str">
            <v/>
          </cell>
          <cell r="K1007" t="str">
            <v/>
          </cell>
        </row>
        <row r="1008">
          <cell r="A1008">
            <v>10840</v>
          </cell>
          <cell r="B1008" t="str">
            <v>J.I. Ras - Miteva</v>
          </cell>
          <cell r="C1008" t="str">
            <v>X011</v>
          </cell>
          <cell r="D1008" t="str">
            <v>MEDEW. ALGEMEEN SCHOONMAAKONDERHOUD I</v>
          </cell>
          <cell r="E1008">
            <v>1</v>
          </cell>
          <cell r="F1008" t="str">
            <v>Schoonmaak CAO</v>
          </cell>
          <cell r="G1008" t="str">
            <v>B2</v>
          </cell>
          <cell r="H1008">
            <v>22</v>
          </cell>
          <cell r="I1008">
            <v>11.13</v>
          </cell>
          <cell r="J1008" t="str">
            <v/>
          </cell>
          <cell r="K1008" t="str">
            <v/>
          </cell>
        </row>
        <row r="1009">
          <cell r="A1009">
            <v>10841</v>
          </cell>
          <cell r="B1009" t="str">
            <v>D.J.H. Bergmans</v>
          </cell>
          <cell r="C1009" t="str">
            <v>X011</v>
          </cell>
          <cell r="D1009" t="str">
            <v>MEDEW. ALGEMEEN SCHOONMAAKONDERHOUD I</v>
          </cell>
          <cell r="E1009">
            <v>1</v>
          </cell>
          <cell r="F1009" t="str">
            <v>Schoonmaak CAO</v>
          </cell>
          <cell r="G1009" t="str">
            <v>B2</v>
          </cell>
          <cell r="H1009">
            <v>18</v>
          </cell>
          <cell r="I1009">
            <v>6.12</v>
          </cell>
          <cell r="J1009" t="str">
            <v/>
          </cell>
          <cell r="K1009" t="str">
            <v/>
          </cell>
        </row>
        <row r="1010">
          <cell r="A1010">
            <v>10842</v>
          </cell>
          <cell r="B1010" t="str">
            <v>L.M. van der Horst</v>
          </cell>
          <cell r="C1010" t="str">
            <v>X011</v>
          </cell>
          <cell r="D1010" t="str">
            <v>MEDEW. ALGEMEEN SCHOONMAAKONDERHOUD I</v>
          </cell>
          <cell r="E1010">
            <v>1</v>
          </cell>
          <cell r="F1010" t="str">
            <v>Schoonmaak CAO</v>
          </cell>
          <cell r="G1010" t="str">
            <v>B2</v>
          </cell>
          <cell r="H1010">
            <v>17</v>
          </cell>
          <cell r="I1010">
            <v>5.01</v>
          </cell>
          <cell r="J1010" t="str">
            <v/>
          </cell>
          <cell r="K1010" t="str">
            <v/>
          </cell>
        </row>
        <row r="1011">
          <cell r="A1011">
            <v>10844</v>
          </cell>
          <cell r="B1011" t="str">
            <v>Y. Gok</v>
          </cell>
          <cell r="C1011" t="str">
            <v>X011</v>
          </cell>
          <cell r="D1011" t="str">
            <v>MEDEW. ALGEMEEN SCHOONMAAKONDERHOUD I</v>
          </cell>
          <cell r="E1011">
            <v>1</v>
          </cell>
          <cell r="F1011" t="str">
            <v>Schoonmaak CAO</v>
          </cell>
          <cell r="G1011" t="str">
            <v>B2</v>
          </cell>
          <cell r="H1011">
            <v>22</v>
          </cell>
          <cell r="I1011">
            <v>11.13</v>
          </cell>
          <cell r="J1011" t="str">
            <v/>
          </cell>
          <cell r="K1011" t="str">
            <v/>
          </cell>
        </row>
        <row r="1012">
          <cell r="A1012">
            <v>10849</v>
          </cell>
          <cell r="B1012" t="str">
            <v>P.D.J.C. Geers</v>
          </cell>
          <cell r="C1012" t="str">
            <v>X012</v>
          </cell>
          <cell r="D1012" t="str">
            <v>MEDEW. ALGEMEEN SCHOONMAAKONDERHOUD II</v>
          </cell>
          <cell r="E1012" t="str">
            <v>1+5%</v>
          </cell>
          <cell r="F1012" t="str">
            <v>Schoonmaak CAO</v>
          </cell>
          <cell r="G1012" t="str">
            <v>B3</v>
          </cell>
          <cell r="H1012">
            <v>22</v>
          </cell>
          <cell r="I1012">
            <v>11.68</v>
          </cell>
          <cell r="J1012" t="str">
            <v/>
          </cell>
          <cell r="K1012" t="str">
            <v/>
          </cell>
        </row>
        <row r="1013">
          <cell r="A1013">
            <v>10852</v>
          </cell>
          <cell r="B1013" t="str">
            <v>K. de Graef - Khotimah</v>
          </cell>
          <cell r="C1013" t="str">
            <v>X012</v>
          </cell>
          <cell r="D1013" t="str">
            <v>MEDEW. ALGEMEEN SCHOONMAAKONDERHOUD II</v>
          </cell>
          <cell r="E1013" t="str">
            <v>1+5%</v>
          </cell>
          <cell r="F1013" t="str">
            <v>Schoonmaak CAO</v>
          </cell>
          <cell r="G1013" t="str">
            <v>B3</v>
          </cell>
          <cell r="H1013">
            <v>90</v>
          </cell>
          <cell r="I1013">
            <v>12.04</v>
          </cell>
          <cell r="J1013" t="str">
            <v/>
          </cell>
          <cell r="K1013" t="str">
            <v/>
          </cell>
        </row>
        <row r="1014">
          <cell r="A1014">
            <v>10853</v>
          </cell>
          <cell r="B1014" t="str">
            <v>C.C. Fliervoet - Ekkebus</v>
          </cell>
          <cell r="C1014" t="str">
            <v>X122</v>
          </cell>
          <cell r="D1014" t="str">
            <v>OBJECTLEIDER AMBULANT ALG. SCHOONM II</v>
          </cell>
          <cell r="E1014" t="str">
            <v>3+5%</v>
          </cell>
          <cell r="F1014" t="str">
            <v>Schoonmaak CAO</v>
          </cell>
          <cell r="G1014" t="str">
            <v>B7</v>
          </cell>
          <cell r="H1014">
            <v>90</v>
          </cell>
          <cell r="I1014">
            <v>14.43</v>
          </cell>
          <cell r="J1014">
            <v>1.9</v>
          </cell>
          <cell r="K1014">
            <v>2.15</v>
          </cell>
        </row>
        <row r="1015">
          <cell r="A1015">
            <v>10854</v>
          </cell>
          <cell r="B1015" t="str">
            <v>C.A.M. van den Broek</v>
          </cell>
          <cell r="C1015" t="str">
            <v>X011</v>
          </cell>
          <cell r="D1015" t="str">
            <v>MEDEW. ALGEMEEN SCHOONMAAKONDERHOUD I</v>
          </cell>
          <cell r="E1015">
            <v>1</v>
          </cell>
          <cell r="F1015" t="str">
            <v>Schoonmaak CAO</v>
          </cell>
          <cell r="G1015" t="str">
            <v>B2</v>
          </cell>
          <cell r="H1015">
            <v>90</v>
          </cell>
          <cell r="I1015">
            <v>11.46</v>
          </cell>
          <cell r="J1015" t="str">
            <v/>
          </cell>
          <cell r="K1015" t="str">
            <v/>
          </cell>
        </row>
        <row r="1016">
          <cell r="A1016">
            <v>10855</v>
          </cell>
          <cell r="B1016" t="str">
            <v>P.J.C.M. van Erk - Reijerse</v>
          </cell>
          <cell r="C1016" t="str">
            <v>X011</v>
          </cell>
          <cell r="D1016" t="str">
            <v>MEDEW. ALGEMEEN SCHOONMAAKONDERHOUD I</v>
          </cell>
          <cell r="E1016">
            <v>1</v>
          </cell>
          <cell r="F1016" t="str">
            <v>Schoonmaak CAO</v>
          </cell>
          <cell r="G1016" t="str">
            <v>B2</v>
          </cell>
          <cell r="H1016">
            <v>90</v>
          </cell>
          <cell r="I1016">
            <v>11.46</v>
          </cell>
          <cell r="J1016" t="str">
            <v/>
          </cell>
          <cell r="K1016" t="str">
            <v/>
          </cell>
        </row>
        <row r="1017">
          <cell r="A1017">
            <v>10856</v>
          </cell>
          <cell r="B1017" t="str">
            <v>M. Frank</v>
          </cell>
          <cell r="C1017" t="str">
            <v>X011</v>
          </cell>
          <cell r="D1017" t="str">
            <v>MEDEW. ALGEMEEN SCHOONMAAKONDERHOUD I</v>
          </cell>
          <cell r="E1017">
            <v>1</v>
          </cell>
          <cell r="F1017" t="str">
            <v>Schoonmaak CAO</v>
          </cell>
          <cell r="G1017" t="str">
            <v>B2</v>
          </cell>
          <cell r="H1017">
            <v>90</v>
          </cell>
          <cell r="I1017">
            <v>11.46</v>
          </cell>
          <cell r="J1017" t="str">
            <v/>
          </cell>
          <cell r="K1017" t="str">
            <v/>
          </cell>
        </row>
        <row r="1018">
          <cell r="A1018">
            <v>10857</v>
          </cell>
          <cell r="B1018" t="str">
            <v>I.C. Genaro - Frederica</v>
          </cell>
          <cell r="C1018" t="str">
            <v>X011</v>
          </cell>
          <cell r="D1018" t="str">
            <v>MEDEW. ALGEMEEN SCHOONMAAKONDERHOUD I</v>
          </cell>
          <cell r="E1018">
            <v>1</v>
          </cell>
          <cell r="F1018" t="str">
            <v>Schoonmaak CAO</v>
          </cell>
          <cell r="G1018" t="str">
            <v>B2</v>
          </cell>
          <cell r="H1018">
            <v>90</v>
          </cell>
          <cell r="I1018">
            <v>11.46</v>
          </cell>
          <cell r="J1018" t="str">
            <v/>
          </cell>
          <cell r="K1018" t="str">
            <v/>
          </cell>
        </row>
        <row r="1019">
          <cell r="A1019">
            <v>10858</v>
          </cell>
          <cell r="B1019" t="str">
            <v>A.M.W. Goossens</v>
          </cell>
          <cell r="C1019" t="str">
            <v>X011</v>
          </cell>
          <cell r="D1019" t="str">
            <v>MEDEW. ALGEMEEN SCHOONMAAKONDERHOUD I</v>
          </cell>
          <cell r="E1019">
            <v>1</v>
          </cell>
          <cell r="F1019" t="str">
            <v>Schoonmaak CAO</v>
          </cell>
          <cell r="G1019" t="str">
            <v>B2</v>
          </cell>
          <cell r="H1019">
            <v>90</v>
          </cell>
          <cell r="I1019">
            <v>11.46</v>
          </cell>
          <cell r="J1019" t="str">
            <v/>
          </cell>
          <cell r="K1019" t="str">
            <v/>
          </cell>
        </row>
        <row r="1020">
          <cell r="A1020">
            <v>10859</v>
          </cell>
          <cell r="B1020" t="str">
            <v>J.F.M. Gooskens</v>
          </cell>
          <cell r="C1020" t="str">
            <v>X011</v>
          </cell>
          <cell r="D1020" t="str">
            <v>MEDEW. ALGEMEEN SCHOONMAAKONDERHOUD I</v>
          </cell>
          <cell r="E1020">
            <v>1</v>
          </cell>
          <cell r="F1020" t="str">
            <v>Schoonmaak CAO</v>
          </cell>
          <cell r="G1020" t="str">
            <v>B2</v>
          </cell>
          <cell r="H1020">
            <v>90</v>
          </cell>
          <cell r="I1020">
            <v>11.46</v>
          </cell>
          <cell r="J1020" t="str">
            <v/>
          </cell>
          <cell r="K1020" t="str">
            <v/>
          </cell>
        </row>
        <row r="1021">
          <cell r="A1021">
            <v>10860</v>
          </cell>
          <cell r="B1021" t="str">
            <v>M.A.G.W. Grim - Brouwers</v>
          </cell>
          <cell r="C1021" t="str">
            <v>X011</v>
          </cell>
          <cell r="D1021" t="str">
            <v>MEDEW. ALGEMEEN SCHOONMAAKONDERHOUD I</v>
          </cell>
          <cell r="E1021">
            <v>1</v>
          </cell>
          <cell r="F1021" t="str">
            <v>Schoonmaak CAO</v>
          </cell>
          <cell r="G1021" t="str">
            <v>B2</v>
          </cell>
          <cell r="H1021">
            <v>90</v>
          </cell>
          <cell r="I1021">
            <v>11.46</v>
          </cell>
          <cell r="J1021">
            <v>0.09</v>
          </cell>
          <cell r="K1021" t="str">
            <v/>
          </cell>
        </row>
        <row r="1022">
          <cell r="A1022">
            <v>10861</v>
          </cell>
          <cell r="B1022" t="str">
            <v>S.A.C. van Haaren</v>
          </cell>
          <cell r="C1022" t="str">
            <v>X011</v>
          </cell>
          <cell r="D1022" t="str">
            <v>MEDEW. ALGEMEEN SCHOONMAAKONDERHOUD I</v>
          </cell>
          <cell r="E1022">
            <v>1</v>
          </cell>
          <cell r="F1022" t="str">
            <v>Schoonmaak CAO</v>
          </cell>
          <cell r="G1022" t="str">
            <v>B2</v>
          </cell>
          <cell r="H1022">
            <v>22</v>
          </cell>
          <cell r="I1022">
            <v>11.13</v>
          </cell>
          <cell r="J1022" t="str">
            <v/>
          </cell>
          <cell r="K1022" t="str">
            <v/>
          </cell>
        </row>
        <row r="1023">
          <cell r="A1023">
            <v>10862</v>
          </cell>
          <cell r="B1023" t="str">
            <v>M. Hammouchti</v>
          </cell>
          <cell r="C1023" t="str">
            <v>X011</v>
          </cell>
          <cell r="D1023" t="str">
            <v>MEDEW. ALGEMEEN SCHOONMAAKONDERHOUD I</v>
          </cell>
          <cell r="E1023">
            <v>1</v>
          </cell>
          <cell r="F1023" t="str">
            <v>Schoonmaak CAO</v>
          </cell>
          <cell r="G1023" t="str">
            <v>B2</v>
          </cell>
          <cell r="H1023">
            <v>90</v>
          </cell>
          <cell r="I1023">
            <v>11.46</v>
          </cell>
          <cell r="J1023">
            <v>0.09</v>
          </cell>
          <cell r="K1023" t="str">
            <v/>
          </cell>
        </row>
        <row r="1024">
          <cell r="A1024">
            <v>10863</v>
          </cell>
          <cell r="B1024" t="str">
            <v>A. Hamit</v>
          </cell>
          <cell r="C1024" t="str">
            <v>X011</v>
          </cell>
          <cell r="D1024" t="str">
            <v>MEDEW. ALGEMEEN SCHOONMAAKONDERHOUD I</v>
          </cell>
          <cell r="E1024">
            <v>1</v>
          </cell>
          <cell r="F1024" t="str">
            <v>Schoonmaak CAO</v>
          </cell>
          <cell r="G1024" t="str">
            <v>B2</v>
          </cell>
          <cell r="H1024">
            <v>90</v>
          </cell>
          <cell r="I1024">
            <v>11.46</v>
          </cell>
          <cell r="J1024" t="str">
            <v/>
          </cell>
          <cell r="K1024" t="str">
            <v/>
          </cell>
        </row>
        <row r="1025">
          <cell r="A1025">
            <v>10864</v>
          </cell>
          <cell r="B1025" t="str">
            <v>L. Hoeblal - Pachai</v>
          </cell>
          <cell r="C1025" t="str">
            <v>X011</v>
          </cell>
          <cell r="D1025" t="str">
            <v>MEDEW. ALGEMEEN SCHOONMAAKONDERHOUD I</v>
          </cell>
          <cell r="E1025">
            <v>1</v>
          </cell>
          <cell r="F1025" t="str">
            <v>Schoonmaak CAO</v>
          </cell>
          <cell r="G1025" t="str">
            <v>B2</v>
          </cell>
          <cell r="H1025">
            <v>90</v>
          </cell>
          <cell r="I1025">
            <v>11.46</v>
          </cell>
          <cell r="J1025" t="str">
            <v/>
          </cell>
          <cell r="K1025" t="str">
            <v/>
          </cell>
        </row>
        <row r="1026">
          <cell r="A1026">
            <v>10865</v>
          </cell>
          <cell r="B1026" t="str">
            <v>R.J.M. van den Hout</v>
          </cell>
          <cell r="C1026" t="str">
            <v>X011</v>
          </cell>
          <cell r="D1026" t="str">
            <v>MEDEW. ALGEMEEN SCHOONMAAKONDERHOUD I</v>
          </cell>
          <cell r="E1026">
            <v>1</v>
          </cell>
          <cell r="F1026" t="str">
            <v>Schoonmaak CAO</v>
          </cell>
          <cell r="G1026" t="str">
            <v>B2</v>
          </cell>
          <cell r="H1026">
            <v>90</v>
          </cell>
          <cell r="I1026">
            <v>11.46</v>
          </cell>
          <cell r="J1026">
            <v>0.04</v>
          </cell>
          <cell r="K1026" t="str">
            <v/>
          </cell>
        </row>
        <row r="1027">
          <cell r="A1027">
            <v>10866</v>
          </cell>
          <cell r="B1027" t="str">
            <v>C.T.A. Jakobs</v>
          </cell>
          <cell r="C1027" t="str">
            <v>X011</v>
          </cell>
          <cell r="D1027" t="str">
            <v>MEDEW. ALGEMEEN SCHOONMAAKONDERHOUD I</v>
          </cell>
          <cell r="E1027">
            <v>1</v>
          </cell>
          <cell r="F1027" t="str">
            <v>Schoonmaak CAO</v>
          </cell>
          <cell r="G1027" t="str">
            <v>B2</v>
          </cell>
          <cell r="H1027">
            <v>90</v>
          </cell>
          <cell r="I1027">
            <v>11.46</v>
          </cell>
          <cell r="J1027" t="str">
            <v/>
          </cell>
          <cell r="K1027" t="str">
            <v/>
          </cell>
        </row>
        <row r="1028">
          <cell r="A1028">
            <v>10867</v>
          </cell>
          <cell r="B1028" t="str">
            <v>H.H.G. Janssen</v>
          </cell>
          <cell r="C1028" t="str">
            <v>X012</v>
          </cell>
          <cell r="D1028" t="str">
            <v>MEDEW. ALGEMEEN SCHOONMAAKONDERHOUD II</v>
          </cell>
          <cell r="E1028" t="str">
            <v>1+5%</v>
          </cell>
          <cell r="F1028" t="str">
            <v>Schoonmaak CAO</v>
          </cell>
          <cell r="G1028" t="str">
            <v>B3</v>
          </cell>
          <cell r="H1028">
            <v>90</v>
          </cell>
          <cell r="I1028">
            <v>12.04</v>
          </cell>
          <cell r="J1028">
            <v>0.88</v>
          </cell>
          <cell r="K1028" t="str">
            <v/>
          </cell>
        </row>
        <row r="1029">
          <cell r="A1029">
            <v>10868</v>
          </cell>
          <cell r="B1029" t="str">
            <v>H.A. Janssen - Schuilenberg</v>
          </cell>
          <cell r="C1029" t="str">
            <v>X012</v>
          </cell>
          <cell r="D1029" t="str">
            <v>MEDEW. ALGEMEEN SCHOONMAAKONDERHOUD II</v>
          </cell>
          <cell r="E1029" t="str">
            <v>1+5%</v>
          </cell>
          <cell r="F1029" t="str">
            <v>Schoonmaak CAO</v>
          </cell>
          <cell r="G1029" t="str">
            <v>B3</v>
          </cell>
          <cell r="H1029">
            <v>90</v>
          </cell>
          <cell r="I1029">
            <v>12.04</v>
          </cell>
          <cell r="J1029" t="str">
            <v/>
          </cell>
          <cell r="K1029" t="str">
            <v/>
          </cell>
        </row>
        <row r="1030">
          <cell r="A1030">
            <v>10869</v>
          </cell>
          <cell r="B1030" t="str">
            <v>F. Jarolli - Zeka</v>
          </cell>
          <cell r="C1030" t="str">
            <v>X011</v>
          </cell>
          <cell r="D1030" t="str">
            <v>MEDEW. ALGEMEEN SCHOONMAAKONDERHOUD I</v>
          </cell>
          <cell r="E1030">
            <v>1</v>
          </cell>
          <cell r="F1030" t="str">
            <v>Schoonmaak CAO</v>
          </cell>
          <cell r="G1030" t="str">
            <v>B2</v>
          </cell>
          <cell r="H1030">
            <v>90</v>
          </cell>
          <cell r="I1030">
            <v>11.46</v>
          </cell>
          <cell r="J1030" t="str">
            <v/>
          </cell>
          <cell r="K1030" t="str">
            <v/>
          </cell>
        </row>
        <row r="1031">
          <cell r="A1031">
            <v>10870</v>
          </cell>
          <cell r="B1031" t="str">
            <v>L.N. Junier - Janssen</v>
          </cell>
          <cell r="C1031" t="str">
            <v>X012</v>
          </cell>
          <cell r="D1031" t="str">
            <v>MEDEW. ALGEMEEN SCHOONMAAKONDERHOUD II</v>
          </cell>
          <cell r="E1031" t="str">
            <v>1+5%</v>
          </cell>
          <cell r="F1031" t="str">
            <v>Schoonmaak CAO</v>
          </cell>
          <cell r="G1031" t="str">
            <v>B3</v>
          </cell>
          <cell r="H1031">
            <v>90</v>
          </cell>
          <cell r="I1031">
            <v>12.04</v>
          </cell>
          <cell r="J1031" t="str">
            <v/>
          </cell>
          <cell r="K1031" t="str">
            <v/>
          </cell>
        </row>
        <row r="1032">
          <cell r="A1032">
            <v>10871</v>
          </cell>
          <cell r="B1032" t="str">
            <v>G. Kayak</v>
          </cell>
          <cell r="C1032" t="str">
            <v>X011</v>
          </cell>
          <cell r="D1032" t="str">
            <v>MEDEW. ALGEMEEN SCHOONMAAKONDERHOUD I</v>
          </cell>
          <cell r="E1032">
            <v>1</v>
          </cell>
          <cell r="F1032" t="str">
            <v>Schoonmaak CAO</v>
          </cell>
          <cell r="G1032" t="str">
            <v>B2</v>
          </cell>
          <cell r="H1032">
            <v>90</v>
          </cell>
          <cell r="I1032">
            <v>11.46</v>
          </cell>
          <cell r="J1032" t="str">
            <v/>
          </cell>
          <cell r="K1032" t="str">
            <v/>
          </cell>
        </row>
        <row r="1033">
          <cell r="A1033">
            <v>10872</v>
          </cell>
          <cell r="B1033" t="str">
            <v>F. Kizilirmak</v>
          </cell>
          <cell r="C1033" t="str">
            <v>X011</v>
          </cell>
          <cell r="D1033" t="str">
            <v>MEDEW. ALGEMEEN SCHOONMAAKONDERHOUD I</v>
          </cell>
          <cell r="E1033">
            <v>1</v>
          </cell>
          <cell r="F1033" t="str">
            <v>Schoonmaak CAO</v>
          </cell>
          <cell r="G1033" t="str">
            <v>B2</v>
          </cell>
          <cell r="H1033">
            <v>90</v>
          </cell>
          <cell r="I1033">
            <v>11.46</v>
          </cell>
          <cell r="J1033" t="str">
            <v/>
          </cell>
          <cell r="K1033" t="str">
            <v/>
          </cell>
        </row>
        <row r="1034">
          <cell r="A1034">
            <v>10873</v>
          </cell>
          <cell r="B1034" t="str">
            <v>C. de Kievit - Michielsen</v>
          </cell>
          <cell r="C1034" t="str">
            <v>X122</v>
          </cell>
          <cell r="D1034" t="str">
            <v>OBJECTLEIDER AMBULANT ALG. SCHOONM II</v>
          </cell>
          <cell r="E1034" t="str">
            <v>3+5%</v>
          </cell>
          <cell r="F1034" t="str">
            <v>Schoonmaak CAO</v>
          </cell>
          <cell r="G1034" t="str">
            <v>B7</v>
          </cell>
          <cell r="H1034">
            <v>90</v>
          </cell>
          <cell r="I1034">
            <v>14.43</v>
          </cell>
          <cell r="J1034">
            <v>1.67</v>
          </cell>
          <cell r="K1034">
            <v>2.11</v>
          </cell>
        </row>
        <row r="1035">
          <cell r="A1035">
            <v>10874</v>
          </cell>
          <cell r="B1035" t="str">
            <v>I. Koers</v>
          </cell>
          <cell r="C1035" t="str">
            <v>X012</v>
          </cell>
          <cell r="D1035" t="str">
            <v>MEDEW. ALGEMEEN SCHOONMAAKONDERHOUD II</v>
          </cell>
          <cell r="E1035" t="str">
            <v>1+5%</v>
          </cell>
          <cell r="F1035" t="str">
            <v>Schoonmaak CAO</v>
          </cell>
          <cell r="G1035" t="str">
            <v>B3</v>
          </cell>
          <cell r="H1035">
            <v>90</v>
          </cell>
          <cell r="I1035">
            <v>12.04</v>
          </cell>
          <cell r="J1035" t="str">
            <v/>
          </cell>
          <cell r="K1035" t="str">
            <v/>
          </cell>
        </row>
        <row r="1036">
          <cell r="A1036">
            <v>10875</v>
          </cell>
          <cell r="B1036" t="str">
            <v>N. Konghuaylob</v>
          </cell>
          <cell r="C1036" t="str">
            <v>X011</v>
          </cell>
          <cell r="D1036" t="str">
            <v>MEDEW. ALGEMEEN SCHOONMAAKONDERHOUD I</v>
          </cell>
          <cell r="E1036">
            <v>1</v>
          </cell>
          <cell r="F1036" t="str">
            <v>Schoonmaak CAO</v>
          </cell>
          <cell r="G1036" t="str">
            <v>B2</v>
          </cell>
          <cell r="H1036">
            <v>90</v>
          </cell>
          <cell r="I1036">
            <v>11.46</v>
          </cell>
          <cell r="J1036" t="str">
            <v/>
          </cell>
          <cell r="K1036" t="str">
            <v/>
          </cell>
        </row>
        <row r="1037">
          <cell r="A1037">
            <v>10876</v>
          </cell>
          <cell r="B1037" t="str">
            <v>G. Kleiweg - Geertsema</v>
          </cell>
          <cell r="C1037" t="str">
            <v>X011</v>
          </cell>
          <cell r="D1037" t="str">
            <v>MEDEW. ALGEMEEN SCHOONMAAKONDERHOUD I</v>
          </cell>
          <cell r="E1037">
            <v>1</v>
          </cell>
          <cell r="F1037" t="str">
            <v>Schoonmaak CAO</v>
          </cell>
          <cell r="G1037" t="str">
            <v>B2</v>
          </cell>
          <cell r="H1037">
            <v>90</v>
          </cell>
          <cell r="I1037">
            <v>11.46</v>
          </cell>
          <cell r="J1037">
            <v>0.14000000000000001</v>
          </cell>
          <cell r="K1037" t="str">
            <v/>
          </cell>
        </row>
        <row r="1038">
          <cell r="A1038">
            <v>10877</v>
          </cell>
          <cell r="B1038" t="str">
            <v>M.M.H.W. Kremers - Derks</v>
          </cell>
          <cell r="C1038" t="str">
            <v>X042</v>
          </cell>
          <cell r="D1038" t="str">
            <v>VOORWERKER ALGEMEEN SCHOONMAAKONDERH. II</v>
          </cell>
          <cell r="E1038" t="str">
            <v>2+5%</v>
          </cell>
          <cell r="F1038" t="str">
            <v>Schoonmaak CAO</v>
          </cell>
          <cell r="G1038" t="str">
            <v>B5</v>
          </cell>
          <cell r="H1038">
            <v>90</v>
          </cell>
          <cell r="I1038">
            <v>13.23</v>
          </cell>
          <cell r="J1038" t="str">
            <v/>
          </cell>
          <cell r="K1038" t="str">
            <v/>
          </cell>
        </row>
        <row r="1039">
          <cell r="A1039">
            <v>10878</v>
          </cell>
          <cell r="B1039" t="str">
            <v>T.X.T. de Laat - Nguyen</v>
          </cell>
          <cell r="C1039" t="str">
            <v>X011</v>
          </cell>
          <cell r="D1039" t="str">
            <v>MEDEW. ALGEMEEN SCHOONMAAKONDERHOUD I</v>
          </cell>
          <cell r="E1039">
            <v>1</v>
          </cell>
          <cell r="F1039" t="str">
            <v>Schoonmaak CAO</v>
          </cell>
          <cell r="G1039" t="str">
            <v>B2</v>
          </cell>
          <cell r="H1039">
            <v>90</v>
          </cell>
          <cell r="I1039">
            <v>11.46</v>
          </cell>
          <cell r="J1039" t="str">
            <v/>
          </cell>
          <cell r="K1039" t="str">
            <v/>
          </cell>
        </row>
        <row r="1040">
          <cell r="A1040">
            <v>10879</v>
          </cell>
          <cell r="B1040" t="str">
            <v>A. Lahhit</v>
          </cell>
          <cell r="C1040" t="str">
            <v>X012</v>
          </cell>
          <cell r="D1040" t="str">
            <v>MEDEW. ALGEMEEN SCHOONMAAKONDERHOUD II</v>
          </cell>
          <cell r="E1040" t="str">
            <v>1+5%</v>
          </cell>
          <cell r="F1040" t="str">
            <v>Schoonmaak CAO</v>
          </cell>
          <cell r="G1040" t="str">
            <v>B3</v>
          </cell>
          <cell r="H1040">
            <v>90</v>
          </cell>
          <cell r="I1040">
            <v>12.04</v>
          </cell>
          <cell r="J1040" t="str">
            <v/>
          </cell>
          <cell r="K1040" t="str">
            <v/>
          </cell>
        </row>
        <row r="1041">
          <cell r="A1041">
            <v>10880</v>
          </cell>
          <cell r="B1041" t="str">
            <v>E. Libut</v>
          </cell>
          <cell r="C1041" t="str">
            <v>X012</v>
          </cell>
          <cell r="D1041" t="str">
            <v>MEDEW. ALGEMEEN SCHOONMAAKONDERHOUD II</v>
          </cell>
          <cell r="E1041" t="str">
            <v>1+5%</v>
          </cell>
          <cell r="F1041" t="str">
            <v>Schoonmaak CAO</v>
          </cell>
          <cell r="G1041" t="str">
            <v>B3</v>
          </cell>
          <cell r="H1041">
            <v>90</v>
          </cell>
          <cell r="I1041">
            <v>12.04</v>
          </cell>
          <cell r="J1041" t="str">
            <v/>
          </cell>
          <cell r="K1041" t="str">
            <v/>
          </cell>
        </row>
        <row r="1042">
          <cell r="A1042">
            <v>10881</v>
          </cell>
          <cell r="B1042" t="str">
            <v>F. Mathuranayagam - Nicholappillai</v>
          </cell>
          <cell r="C1042" t="str">
            <v>X011</v>
          </cell>
          <cell r="D1042" t="str">
            <v>MEDEW. ALGEMEEN SCHOONMAAKONDERHOUD I</v>
          </cell>
          <cell r="E1042">
            <v>1</v>
          </cell>
          <cell r="F1042" t="str">
            <v>Schoonmaak CAO</v>
          </cell>
          <cell r="G1042" t="str">
            <v>B2</v>
          </cell>
          <cell r="H1042">
            <v>90</v>
          </cell>
          <cell r="I1042">
            <v>11.46</v>
          </cell>
          <cell r="J1042" t="str">
            <v/>
          </cell>
          <cell r="K1042" t="str">
            <v/>
          </cell>
        </row>
        <row r="1043">
          <cell r="A1043">
            <v>10882</v>
          </cell>
          <cell r="B1043" t="str">
            <v>G.J.M. Mateeuwsen - ten Have</v>
          </cell>
          <cell r="C1043" t="str">
            <v>X011</v>
          </cell>
          <cell r="D1043" t="str">
            <v>MEDEW. ALGEMEEN SCHOONMAAKONDERHOUD I</v>
          </cell>
          <cell r="E1043">
            <v>1</v>
          </cell>
          <cell r="F1043" t="str">
            <v>Schoonmaak CAO</v>
          </cell>
          <cell r="G1043" t="str">
            <v>B2</v>
          </cell>
          <cell r="H1043">
            <v>90</v>
          </cell>
          <cell r="I1043">
            <v>11.46</v>
          </cell>
          <cell r="J1043" t="str">
            <v/>
          </cell>
          <cell r="K1043" t="str">
            <v/>
          </cell>
        </row>
        <row r="1044">
          <cell r="A1044">
            <v>10884</v>
          </cell>
          <cell r="B1044" t="str">
            <v>M. Messaoudi</v>
          </cell>
          <cell r="C1044" t="str">
            <v>X042</v>
          </cell>
          <cell r="D1044" t="str">
            <v>VOORWERKER ALGEMEEN SCHOONMAAKONDERH. II</v>
          </cell>
          <cell r="E1044" t="str">
            <v>2+5%</v>
          </cell>
          <cell r="F1044" t="str">
            <v>Schoonmaak CAO</v>
          </cell>
          <cell r="G1044" t="str">
            <v>B5</v>
          </cell>
          <cell r="H1044">
            <v>90</v>
          </cell>
          <cell r="I1044">
            <v>13.23</v>
          </cell>
          <cell r="J1044" t="str">
            <v/>
          </cell>
          <cell r="K1044" t="str">
            <v/>
          </cell>
        </row>
        <row r="1045">
          <cell r="A1045">
            <v>10885</v>
          </cell>
          <cell r="B1045" t="str">
            <v>M. Messoudi</v>
          </cell>
          <cell r="C1045" t="str">
            <v>X012</v>
          </cell>
          <cell r="D1045" t="str">
            <v>MEDEW. ALGEMEEN SCHOONMAAKONDERHOUD II</v>
          </cell>
          <cell r="E1045" t="str">
            <v>1+5%</v>
          </cell>
          <cell r="F1045" t="str">
            <v>Schoonmaak CAO</v>
          </cell>
          <cell r="G1045" t="str">
            <v>B3</v>
          </cell>
          <cell r="H1045">
            <v>90</v>
          </cell>
          <cell r="I1045">
            <v>12.04</v>
          </cell>
          <cell r="J1045" t="str">
            <v/>
          </cell>
          <cell r="K1045" t="str">
            <v/>
          </cell>
        </row>
        <row r="1046">
          <cell r="A1046">
            <v>10886</v>
          </cell>
          <cell r="B1046" t="str">
            <v>J. Pardoel</v>
          </cell>
          <cell r="C1046" t="str">
            <v>X011</v>
          </cell>
          <cell r="D1046" t="str">
            <v>MEDEW. ALGEMEEN SCHOONMAAKONDERHOUD I</v>
          </cell>
          <cell r="E1046">
            <v>1</v>
          </cell>
          <cell r="F1046" t="str">
            <v>Schoonmaak CAO</v>
          </cell>
          <cell r="G1046" t="str">
            <v>B2</v>
          </cell>
          <cell r="H1046">
            <v>90</v>
          </cell>
          <cell r="I1046">
            <v>11.46</v>
          </cell>
          <cell r="J1046">
            <v>2.33</v>
          </cell>
          <cell r="K1046" t="str">
            <v/>
          </cell>
        </row>
        <row r="1047">
          <cell r="A1047">
            <v>10887</v>
          </cell>
          <cell r="B1047" t="str">
            <v>M.C.L. Prins - Hof</v>
          </cell>
          <cell r="C1047" t="str">
            <v>X011</v>
          </cell>
          <cell r="D1047" t="str">
            <v>MEDEW. ALGEMEEN SCHOONMAAKONDERHOUD I</v>
          </cell>
          <cell r="E1047">
            <v>1</v>
          </cell>
          <cell r="F1047" t="str">
            <v>Schoonmaak CAO</v>
          </cell>
          <cell r="G1047" t="str">
            <v>B2</v>
          </cell>
          <cell r="H1047">
            <v>90</v>
          </cell>
          <cell r="I1047">
            <v>11.46</v>
          </cell>
          <cell r="J1047" t="str">
            <v/>
          </cell>
          <cell r="K1047" t="str">
            <v/>
          </cell>
        </row>
        <row r="1048">
          <cell r="A1048">
            <v>10888</v>
          </cell>
          <cell r="B1048" t="str">
            <v>V. Petrov</v>
          </cell>
          <cell r="C1048" t="str">
            <v>X012</v>
          </cell>
          <cell r="D1048" t="str">
            <v>MEDEW. ALGEMEEN SCHOONMAAKONDERHOUD II</v>
          </cell>
          <cell r="E1048" t="str">
            <v>1+5%</v>
          </cell>
          <cell r="F1048" t="str">
            <v>Schoonmaak CAO</v>
          </cell>
          <cell r="G1048" t="str">
            <v>B3</v>
          </cell>
          <cell r="H1048">
            <v>90</v>
          </cell>
          <cell r="I1048">
            <v>12.04</v>
          </cell>
          <cell r="J1048" t="str">
            <v/>
          </cell>
          <cell r="K1048" t="str">
            <v/>
          </cell>
        </row>
        <row r="1049">
          <cell r="A1049">
            <v>10889</v>
          </cell>
          <cell r="B1049" t="str">
            <v>W. Phophetleb</v>
          </cell>
          <cell r="C1049" t="str">
            <v>X012</v>
          </cell>
          <cell r="D1049" t="str">
            <v>MEDEW. ALGEMEEN SCHOONMAAKONDERHOUD II</v>
          </cell>
          <cell r="E1049" t="str">
            <v>1+5%</v>
          </cell>
          <cell r="F1049" t="str">
            <v>Schoonmaak CAO</v>
          </cell>
          <cell r="G1049" t="str">
            <v>B3</v>
          </cell>
          <cell r="H1049">
            <v>90</v>
          </cell>
          <cell r="I1049">
            <v>12.04</v>
          </cell>
          <cell r="J1049" t="str">
            <v/>
          </cell>
          <cell r="K1049" t="str">
            <v/>
          </cell>
        </row>
        <row r="1050">
          <cell r="A1050">
            <v>10890</v>
          </cell>
          <cell r="B1050" t="str">
            <v>E.I.L. de Regt - Palm</v>
          </cell>
          <cell r="C1050" t="str">
            <v>X011</v>
          </cell>
          <cell r="D1050" t="str">
            <v>MEDEW. ALGEMEEN SCHOONMAAKONDERHOUD I</v>
          </cell>
          <cell r="E1050">
            <v>1</v>
          </cell>
          <cell r="F1050" t="str">
            <v>Schoonmaak CAO</v>
          </cell>
          <cell r="G1050" t="str">
            <v>B2</v>
          </cell>
          <cell r="H1050">
            <v>90</v>
          </cell>
          <cell r="I1050">
            <v>11.46</v>
          </cell>
          <cell r="J1050">
            <v>7.0000000000000007E-2</v>
          </cell>
          <cell r="K1050" t="str">
            <v/>
          </cell>
        </row>
        <row r="1051">
          <cell r="A1051">
            <v>10891</v>
          </cell>
          <cell r="B1051" t="str">
            <v>C.J. Renkens - Suijkerbuijk</v>
          </cell>
          <cell r="C1051" t="str">
            <v>X011</v>
          </cell>
          <cell r="D1051" t="str">
            <v>MEDEW. ALGEMEEN SCHOONMAAKONDERHOUD I</v>
          </cell>
          <cell r="E1051">
            <v>1</v>
          </cell>
          <cell r="F1051" t="str">
            <v>Schoonmaak CAO</v>
          </cell>
          <cell r="G1051" t="str">
            <v>B2</v>
          </cell>
          <cell r="H1051">
            <v>90</v>
          </cell>
          <cell r="I1051">
            <v>11.46</v>
          </cell>
          <cell r="J1051" t="str">
            <v/>
          </cell>
          <cell r="K1051" t="str">
            <v/>
          </cell>
        </row>
        <row r="1052">
          <cell r="A1052">
            <v>10892</v>
          </cell>
          <cell r="B1052" t="str">
            <v>L.L.J. Rooijakkers - Rommers</v>
          </cell>
          <cell r="C1052" t="str">
            <v>X041</v>
          </cell>
          <cell r="D1052" t="str">
            <v>VOORWERKER ALGEMEEN SCHOONMAAKONDERH. I</v>
          </cell>
          <cell r="E1052">
            <v>2</v>
          </cell>
          <cell r="F1052" t="str">
            <v>Schoonmaak CAO</v>
          </cell>
          <cell r="G1052" t="str">
            <v>B4</v>
          </cell>
          <cell r="H1052">
            <v>90</v>
          </cell>
          <cell r="I1052">
            <v>12.6</v>
          </cell>
          <cell r="J1052" t="str">
            <v/>
          </cell>
          <cell r="K1052" t="str">
            <v/>
          </cell>
        </row>
        <row r="1053">
          <cell r="A1053">
            <v>10893</v>
          </cell>
          <cell r="B1053" t="str">
            <v>Z. Reijnders - Georgieva</v>
          </cell>
          <cell r="C1053" t="str">
            <v>X012</v>
          </cell>
          <cell r="D1053" t="str">
            <v>MEDEW. ALGEMEEN SCHOONMAAKONDERHOUD II</v>
          </cell>
          <cell r="E1053" t="str">
            <v>1+5%</v>
          </cell>
          <cell r="F1053" t="str">
            <v>Schoonmaak CAO</v>
          </cell>
          <cell r="G1053" t="str">
            <v>B3</v>
          </cell>
          <cell r="H1053">
            <v>90</v>
          </cell>
          <cell r="I1053">
            <v>12.04</v>
          </cell>
          <cell r="J1053">
            <v>0.42</v>
          </cell>
          <cell r="K1053" t="str">
            <v/>
          </cell>
        </row>
        <row r="1054">
          <cell r="A1054">
            <v>10894</v>
          </cell>
          <cell r="B1054" t="str">
            <v>I. van Rossum</v>
          </cell>
          <cell r="C1054" t="str">
            <v>X011</v>
          </cell>
          <cell r="D1054" t="str">
            <v>MEDEW. ALGEMEEN SCHOONMAAKONDERHOUD I</v>
          </cell>
          <cell r="E1054">
            <v>1</v>
          </cell>
          <cell r="F1054" t="str">
            <v>Schoonmaak CAO</v>
          </cell>
          <cell r="G1054" t="str">
            <v>B2</v>
          </cell>
          <cell r="H1054">
            <v>90</v>
          </cell>
          <cell r="I1054">
            <v>11.46</v>
          </cell>
          <cell r="J1054" t="str">
            <v/>
          </cell>
          <cell r="K1054" t="str">
            <v/>
          </cell>
        </row>
        <row r="1055">
          <cell r="A1055">
            <v>10895</v>
          </cell>
          <cell r="B1055" t="str">
            <v>R. Romyani</v>
          </cell>
          <cell r="C1055" t="str">
            <v>X011</v>
          </cell>
          <cell r="D1055" t="str">
            <v>MEDEW. ALGEMEEN SCHOONMAAKONDERHOUD I</v>
          </cell>
          <cell r="E1055">
            <v>1</v>
          </cell>
          <cell r="F1055" t="str">
            <v>Schoonmaak CAO</v>
          </cell>
          <cell r="G1055" t="str">
            <v>B2</v>
          </cell>
          <cell r="H1055">
            <v>90</v>
          </cell>
          <cell r="I1055">
            <v>11.46</v>
          </cell>
          <cell r="J1055" t="str">
            <v/>
          </cell>
          <cell r="K1055" t="str">
            <v/>
          </cell>
        </row>
        <row r="1056">
          <cell r="A1056">
            <v>10896</v>
          </cell>
          <cell r="B1056" t="str">
            <v>A. de Ruijter - van Veldhoven</v>
          </cell>
          <cell r="C1056" t="str">
            <v>X011</v>
          </cell>
          <cell r="D1056" t="str">
            <v>MEDEW. ALGEMEEN SCHOONMAAKONDERHOUD I</v>
          </cell>
          <cell r="E1056">
            <v>1</v>
          </cell>
          <cell r="F1056" t="str">
            <v>Schoonmaak CAO</v>
          </cell>
          <cell r="G1056" t="str">
            <v>B2</v>
          </cell>
          <cell r="H1056">
            <v>90</v>
          </cell>
          <cell r="I1056">
            <v>11.46</v>
          </cell>
          <cell r="J1056" t="str">
            <v/>
          </cell>
          <cell r="K1056" t="str">
            <v/>
          </cell>
        </row>
        <row r="1057">
          <cell r="A1057">
            <v>10897</v>
          </cell>
          <cell r="B1057" t="str">
            <v>M.J.F.A. van Rooy - Lagarde</v>
          </cell>
          <cell r="C1057" t="str">
            <v>X012</v>
          </cell>
          <cell r="D1057" t="str">
            <v>MEDEW. ALGEMEEN SCHOONMAAKONDERHOUD II</v>
          </cell>
          <cell r="E1057" t="str">
            <v>1+5%</v>
          </cell>
          <cell r="F1057" t="str">
            <v>Schoonmaak CAO</v>
          </cell>
          <cell r="G1057" t="str">
            <v>B3</v>
          </cell>
          <cell r="H1057">
            <v>90</v>
          </cell>
          <cell r="I1057">
            <v>12.04</v>
          </cell>
          <cell r="J1057" t="str">
            <v/>
          </cell>
          <cell r="K1057" t="str">
            <v/>
          </cell>
        </row>
        <row r="1058">
          <cell r="A1058">
            <v>10898</v>
          </cell>
          <cell r="B1058" t="str">
            <v>S.F.H.T. Bartels</v>
          </cell>
          <cell r="C1058" t="str">
            <v>X011</v>
          </cell>
          <cell r="D1058" t="str">
            <v>MEDEW. ALGEMEEN SCHOONMAAKONDERHOUD I</v>
          </cell>
          <cell r="E1058">
            <v>1</v>
          </cell>
          <cell r="F1058" t="str">
            <v>Schoonmaak CAO</v>
          </cell>
          <cell r="G1058" t="str">
            <v>B2</v>
          </cell>
          <cell r="H1058">
            <v>90</v>
          </cell>
          <cell r="I1058">
            <v>11.46</v>
          </cell>
          <cell r="J1058" t="str">
            <v/>
          </cell>
          <cell r="K1058" t="str">
            <v/>
          </cell>
        </row>
        <row r="1059">
          <cell r="A1059">
            <v>10899</v>
          </cell>
          <cell r="B1059" t="str">
            <v>P. van Gils - Samee</v>
          </cell>
          <cell r="C1059" t="str">
            <v>X012</v>
          </cell>
          <cell r="D1059" t="str">
            <v>MEDEW. ALGEMEEN SCHOONMAAKONDERHOUD II</v>
          </cell>
          <cell r="E1059" t="str">
            <v>1+5%</v>
          </cell>
          <cell r="F1059" t="str">
            <v>Schoonmaak CAO</v>
          </cell>
          <cell r="G1059" t="str">
            <v>B3</v>
          </cell>
          <cell r="H1059">
            <v>90</v>
          </cell>
          <cell r="I1059">
            <v>12.04</v>
          </cell>
          <cell r="J1059" t="str">
            <v/>
          </cell>
          <cell r="K1059" t="str">
            <v/>
          </cell>
        </row>
        <row r="1060">
          <cell r="A1060">
            <v>10900</v>
          </cell>
          <cell r="B1060" t="str">
            <v>L.T.M. Schellens</v>
          </cell>
          <cell r="C1060" t="str">
            <v>X011</v>
          </cell>
          <cell r="D1060" t="str">
            <v>MEDEW. ALGEMEEN SCHOONMAAKONDERHOUD I</v>
          </cell>
          <cell r="E1060">
            <v>1</v>
          </cell>
          <cell r="F1060" t="str">
            <v>Schoonmaak CAO</v>
          </cell>
          <cell r="G1060" t="str">
            <v>B2</v>
          </cell>
          <cell r="H1060">
            <v>90</v>
          </cell>
          <cell r="I1060">
            <v>11.46</v>
          </cell>
          <cell r="J1060" t="str">
            <v/>
          </cell>
          <cell r="K1060" t="str">
            <v/>
          </cell>
        </row>
        <row r="1061">
          <cell r="A1061">
            <v>10901</v>
          </cell>
          <cell r="B1061" t="str">
            <v>M.W.J. Schoenmakers - van Rooij</v>
          </cell>
          <cell r="C1061" t="str">
            <v>X041</v>
          </cell>
          <cell r="D1061" t="str">
            <v>VOORWERKER ALGEMEEN SCHOONMAAKONDERH. I</v>
          </cell>
          <cell r="E1061">
            <v>2</v>
          </cell>
          <cell r="F1061" t="str">
            <v>Schoonmaak CAO</v>
          </cell>
          <cell r="G1061" t="str">
            <v>B4</v>
          </cell>
          <cell r="H1061">
            <v>90</v>
          </cell>
          <cell r="I1061">
            <v>12.6</v>
          </cell>
          <cell r="J1061" t="str">
            <v/>
          </cell>
          <cell r="K1061" t="str">
            <v/>
          </cell>
        </row>
        <row r="1062">
          <cell r="A1062">
            <v>10902</v>
          </cell>
          <cell r="B1062" t="str">
            <v>J. van Praag - Simorangkir</v>
          </cell>
          <cell r="C1062" t="str">
            <v>X011</v>
          </cell>
          <cell r="D1062" t="str">
            <v>MEDEW. ALGEMEEN SCHOONMAAKONDERHOUD I</v>
          </cell>
          <cell r="E1062">
            <v>1</v>
          </cell>
          <cell r="F1062" t="str">
            <v>Schoonmaak CAO</v>
          </cell>
          <cell r="G1062" t="str">
            <v>B2</v>
          </cell>
          <cell r="H1062">
            <v>90</v>
          </cell>
          <cell r="I1062">
            <v>11.46</v>
          </cell>
          <cell r="J1062" t="str">
            <v/>
          </cell>
          <cell r="K1062" t="str">
            <v/>
          </cell>
        </row>
        <row r="1063">
          <cell r="A1063">
            <v>10903</v>
          </cell>
          <cell r="B1063" t="str">
            <v>A. Skula</v>
          </cell>
          <cell r="C1063" t="str">
            <v>X011</v>
          </cell>
          <cell r="D1063" t="str">
            <v>MEDEW. ALGEMEEN SCHOONMAAKONDERHOUD I</v>
          </cell>
          <cell r="E1063">
            <v>1</v>
          </cell>
          <cell r="F1063" t="str">
            <v>Schoonmaak CAO</v>
          </cell>
          <cell r="G1063" t="str">
            <v>B2</v>
          </cell>
          <cell r="H1063">
            <v>90</v>
          </cell>
          <cell r="I1063">
            <v>11.46</v>
          </cell>
          <cell r="J1063" t="str">
            <v/>
          </cell>
          <cell r="K1063" t="str">
            <v/>
          </cell>
        </row>
        <row r="1064">
          <cell r="A1064">
            <v>10904</v>
          </cell>
          <cell r="B1064" t="str">
            <v>L. Roos - Soldaat</v>
          </cell>
          <cell r="C1064" t="str">
            <v>X128</v>
          </cell>
          <cell r="D1064" t="str">
            <v>OBJECTLEIDER STATIONAIR ALG. SCHOONM II</v>
          </cell>
          <cell r="E1064" t="str">
            <v>3+5%</v>
          </cell>
          <cell r="F1064" t="str">
            <v>Schoonmaak CAO</v>
          </cell>
          <cell r="G1064" t="str">
            <v>B7</v>
          </cell>
          <cell r="H1064">
            <v>90</v>
          </cell>
          <cell r="I1064">
            <v>14.43</v>
          </cell>
          <cell r="J1064">
            <v>0.25</v>
          </cell>
          <cell r="K1064">
            <v>2.41</v>
          </cell>
        </row>
        <row r="1065">
          <cell r="A1065">
            <v>10905</v>
          </cell>
          <cell r="B1065" t="str">
            <v>R.A. Tabuldan</v>
          </cell>
          <cell r="C1065" t="str">
            <v>X012</v>
          </cell>
          <cell r="D1065" t="str">
            <v>MEDEW. ALGEMEEN SCHOONMAAKONDERHOUD II</v>
          </cell>
          <cell r="E1065" t="str">
            <v>1+5%</v>
          </cell>
          <cell r="F1065" t="str">
            <v>Schoonmaak CAO</v>
          </cell>
          <cell r="G1065" t="str">
            <v>B3</v>
          </cell>
          <cell r="H1065">
            <v>90</v>
          </cell>
          <cell r="I1065">
            <v>12.04</v>
          </cell>
          <cell r="J1065" t="str">
            <v/>
          </cell>
          <cell r="K1065" t="str">
            <v/>
          </cell>
        </row>
        <row r="1066">
          <cell r="A1066">
            <v>10906</v>
          </cell>
          <cell r="B1066" t="str">
            <v>S.M.R. Tribhawansingh</v>
          </cell>
          <cell r="C1066" t="str">
            <v>X012</v>
          </cell>
          <cell r="D1066" t="str">
            <v>MEDEW. ALGEMEEN SCHOONMAAKONDERHOUD II</v>
          </cell>
          <cell r="E1066" t="str">
            <v>1+5%</v>
          </cell>
          <cell r="F1066" t="str">
            <v>Schoonmaak CAO</v>
          </cell>
          <cell r="G1066" t="str">
            <v>B3</v>
          </cell>
          <cell r="H1066">
            <v>90</v>
          </cell>
          <cell r="I1066">
            <v>12.04</v>
          </cell>
          <cell r="J1066" t="str">
            <v/>
          </cell>
          <cell r="K1066" t="str">
            <v/>
          </cell>
        </row>
        <row r="1067">
          <cell r="A1067">
            <v>10907</v>
          </cell>
          <cell r="B1067" t="str">
            <v>P.J. Thijssen - van de Looij</v>
          </cell>
          <cell r="C1067" t="str">
            <v>X011</v>
          </cell>
          <cell r="D1067" t="str">
            <v>MEDEW. ALGEMEEN SCHOONMAAKONDERHOUD I</v>
          </cell>
          <cell r="E1067">
            <v>1</v>
          </cell>
          <cell r="F1067" t="str">
            <v>Schoonmaak CAO</v>
          </cell>
          <cell r="G1067" t="str">
            <v>B2</v>
          </cell>
          <cell r="H1067">
            <v>90</v>
          </cell>
          <cell r="I1067">
            <v>11.46</v>
          </cell>
          <cell r="J1067">
            <v>0.14000000000000001</v>
          </cell>
          <cell r="K1067" t="str">
            <v/>
          </cell>
        </row>
        <row r="1068">
          <cell r="A1068">
            <v>10908</v>
          </cell>
          <cell r="B1068" t="str">
            <v>G.S.T. Terng</v>
          </cell>
          <cell r="C1068" t="str">
            <v>X012</v>
          </cell>
          <cell r="D1068" t="str">
            <v>MEDEW. ALGEMEEN SCHOONMAAKONDERHOUD II</v>
          </cell>
          <cell r="E1068" t="str">
            <v>1+5%</v>
          </cell>
          <cell r="F1068" t="str">
            <v>Schoonmaak CAO</v>
          </cell>
          <cell r="G1068" t="str">
            <v>B3</v>
          </cell>
          <cell r="H1068">
            <v>90</v>
          </cell>
          <cell r="I1068">
            <v>12.04</v>
          </cell>
          <cell r="J1068" t="str">
            <v/>
          </cell>
          <cell r="K1068" t="str">
            <v/>
          </cell>
        </row>
        <row r="1069">
          <cell r="A1069">
            <v>10909</v>
          </cell>
          <cell r="B1069" t="str">
            <v>F.H.G.M. Vennix</v>
          </cell>
          <cell r="C1069" t="str">
            <v>X011</v>
          </cell>
          <cell r="D1069" t="str">
            <v>MEDEW. ALGEMEEN SCHOONMAAKONDERHOUD I</v>
          </cell>
          <cell r="E1069">
            <v>1</v>
          </cell>
          <cell r="F1069" t="str">
            <v>Schoonmaak CAO</v>
          </cell>
          <cell r="G1069" t="str">
            <v>B2</v>
          </cell>
          <cell r="H1069">
            <v>90</v>
          </cell>
          <cell r="I1069">
            <v>11.46</v>
          </cell>
          <cell r="J1069">
            <v>0.09</v>
          </cell>
          <cell r="K1069" t="str">
            <v/>
          </cell>
        </row>
        <row r="1070">
          <cell r="A1070">
            <v>10911</v>
          </cell>
          <cell r="B1070" t="str">
            <v>A.A.J. Vosters - Moors</v>
          </cell>
          <cell r="C1070" t="str">
            <v>X011</v>
          </cell>
          <cell r="D1070" t="str">
            <v>MEDEW. ALGEMEEN SCHOONMAAKONDERHOUD I</v>
          </cell>
          <cell r="E1070">
            <v>1</v>
          </cell>
          <cell r="F1070" t="str">
            <v>Schoonmaak CAO</v>
          </cell>
          <cell r="G1070" t="str">
            <v>B2</v>
          </cell>
          <cell r="H1070">
            <v>90</v>
          </cell>
          <cell r="I1070">
            <v>11.46</v>
          </cell>
          <cell r="J1070" t="str">
            <v/>
          </cell>
          <cell r="K1070" t="str">
            <v/>
          </cell>
        </row>
        <row r="1071">
          <cell r="A1071">
            <v>10912</v>
          </cell>
          <cell r="B1071" t="str">
            <v>G.J.N. Weijmans - Franzen</v>
          </cell>
          <cell r="C1071" t="str">
            <v>X011</v>
          </cell>
          <cell r="D1071" t="str">
            <v>MEDEW. ALGEMEEN SCHOONMAAKONDERHOUD I</v>
          </cell>
          <cell r="E1071">
            <v>1</v>
          </cell>
          <cell r="F1071" t="str">
            <v>Schoonmaak CAO</v>
          </cell>
          <cell r="G1071" t="str">
            <v>B2</v>
          </cell>
          <cell r="H1071">
            <v>90</v>
          </cell>
          <cell r="I1071">
            <v>11.46</v>
          </cell>
          <cell r="J1071">
            <v>0.14000000000000001</v>
          </cell>
          <cell r="K1071" t="str">
            <v/>
          </cell>
        </row>
        <row r="1072">
          <cell r="A1072">
            <v>10913</v>
          </cell>
          <cell r="B1072" t="str">
            <v>A.A. Wyrtki - Nizicka</v>
          </cell>
          <cell r="C1072" t="str">
            <v>X012</v>
          </cell>
          <cell r="D1072" t="str">
            <v>MEDEW. ALGEMEEN SCHOONMAAKONDERHOUD II</v>
          </cell>
          <cell r="E1072" t="str">
            <v>1+5%</v>
          </cell>
          <cell r="F1072" t="str">
            <v>Schoonmaak CAO</v>
          </cell>
          <cell r="G1072" t="str">
            <v>B3</v>
          </cell>
          <cell r="H1072">
            <v>90</v>
          </cell>
          <cell r="I1072">
            <v>12.04</v>
          </cell>
          <cell r="J1072" t="str">
            <v/>
          </cell>
          <cell r="K1072" t="str">
            <v/>
          </cell>
        </row>
        <row r="1073">
          <cell r="A1073">
            <v>10914</v>
          </cell>
          <cell r="B1073" t="str">
            <v>N. Yildiz</v>
          </cell>
          <cell r="C1073" t="str">
            <v>X011</v>
          </cell>
          <cell r="D1073" t="str">
            <v>MEDEW. ALGEMEEN SCHOONMAAKONDERHOUD I</v>
          </cell>
          <cell r="E1073">
            <v>1</v>
          </cell>
          <cell r="F1073" t="str">
            <v>Schoonmaak CAO</v>
          </cell>
          <cell r="G1073" t="str">
            <v>B2</v>
          </cell>
          <cell r="H1073">
            <v>90</v>
          </cell>
          <cell r="I1073">
            <v>11.46</v>
          </cell>
          <cell r="J1073" t="str">
            <v/>
          </cell>
          <cell r="K1073" t="str">
            <v/>
          </cell>
        </row>
        <row r="1074">
          <cell r="A1074">
            <v>10915</v>
          </cell>
          <cell r="B1074" t="str">
            <v>S. Yuusuf Fahra</v>
          </cell>
          <cell r="C1074" t="str">
            <v>X011</v>
          </cell>
          <cell r="D1074" t="str">
            <v>MEDEW. ALGEMEEN SCHOONMAAKONDERHOUD I</v>
          </cell>
          <cell r="E1074">
            <v>1</v>
          </cell>
          <cell r="F1074" t="str">
            <v>Schoonmaak CAO</v>
          </cell>
          <cell r="G1074" t="str">
            <v>B2</v>
          </cell>
          <cell r="H1074">
            <v>90</v>
          </cell>
          <cell r="I1074">
            <v>11.46</v>
          </cell>
          <cell r="J1074" t="str">
            <v/>
          </cell>
          <cell r="K1074" t="str">
            <v/>
          </cell>
        </row>
        <row r="1075">
          <cell r="A1075">
            <v>10916</v>
          </cell>
          <cell r="B1075" t="str">
            <v>C. Zahraoui</v>
          </cell>
          <cell r="C1075" t="str">
            <v>X011</v>
          </cell>
          <cell r="D1075" t="str">
            <v>MEDEW. ALGEMEEN SCHOONMAAKONDERHOUD I</v>
          </cell>
          <cell r="E1075">
            <v>1</v>
          </cell>
          <cell r="F1075" t="str">
            <v>Schoonmaak CAO</v>
          </cell>
          <cell r="G1075" t="str">
            <v>B2</v>
          </cell>
          <cell r="H1075">
            <v>22</v>
          </cell>
          <cell r="I1075">
            <v>11.13</v>
          </cell>
          <cell r="J1075" t="str">
            <v/>
          </cell>
          <cell r="K1075" t="str">
            <v/>
          </cell>
        </row>
        <row r="1076">
          <cell r="A1076">
            <v>10917</v>
          </cell>
          <cell r="B1076" t="str">
            <v>F.A.C. Zegers</v>
          </cell>
          <cell r="C1076" t="str">
            <v>X011</v>
          </cell>
          <cell r="D1076" t="str">
            <v>MEDEW. ALGEMEEN SCHOONMAAKONDERHOUD I</v>
          </cell>
          <cell r="E1076">
            <v>1</v>
          </cell>
          <cell r="F1076" t="str">
            <v>Schoonmaak CAO</v>
          </cell>
          <cell r="G1076" t="str">
            <v>B2</v>
          </cell>
          <cell r="H1076">
            <v>90</v>
          </cell>
          <cell r="I1076">
            <v>11.46</v>
          </cell>
          <cell r="J1076" t="str">
            <v/>
          </cell>
          <cell r="K1076" t="str">
            <v/>
          </cell>
        </row>
        <row r="1077">
          <cell r="A1077">
            <v>10919</v>
          </cell>
          <cell r="B1077" t="str">
            <v>B.A. Alberts - Beukinga</v>
          </cell>
          <cell r="C1077" t="str">
            <v>X011</v>
          </cell>
          <cell r="D1077" t="str">
            <v>MEDEW. ALGEMEEN SCHOONMAAKONDERHOUD I</v>
          </cell>
          <cell r="E1077">
            <v>1</v>
          </cell>
          <cell r="F1077" t="str">
            <v>Schoonmaak CAO</v>
          </cell>
          <cell r="G1077" t="str">
            <v>B2</v>
          </cell>
          <cell r="H1077">
            <v>90</v>
          </cell>
          <cell r="I1077">
            <v>11.46</v>
          </cell>
          <cell r="J1077" t="str">
            <v/>
          </cell>
          <cell r="K1077" t="str">
            <v/>
          </cell>
        </row>
        <row r="1078">
          <cell r="A1078">
            <v>10920</v>
          </cell>
          <cell r="B1078" t="str">
            <v>H.A.C. Balendonck</v>
          </cell>
          <cell r="C1078" t="str">
            <v>X011</v>
          </cell>
          <cell r="D1078" t="str">
            <v>MEDEW. ALGEMEEN SCHOONMAAKONDERHOUD I</v>
          </cell>
          <cell r="E1078">
            <v>1</v>
          </cell>
          <cell r="F1078" t="str">
            <v>Schoonmaak CAO</v>
          </cell>
          <cell r="G1078" t="str">
            <v>B2</v>
          </cell>
          <cell r="H1078">
            <v>90</v>
          </cell>
          <cell r="I1078">
            <v>11.46</v>
          </cell>
          <cell r="J1078" t="str">
            <v/>
          </cell>
          <cell r="K1078" t="str">
            <v/>
          </cell>
        </row>
        <row r="1079">
          <cell r="A1079">
            <v>10921</v>
          </cell>
          <cell r="B1079" t="str">
            <v>D. Banshi - Behari</v>
          </cell>
          <cell r="C1079" t="str">
            <v>X011</v>
          </cell>
          <cell r="D1079" t="str">
            <v>MEDEW. ALGEMEEN SCHOONMAAKONDERHOUD I</v>
          </cell>
          <cell r="E1079">
            <v>1</v>
          </cell>
          <cell r="F1079" t="str">
            <v>Schoonmaak CAO</v>
          </cell>
          <cell r="G1079" t="str">
            <v>B2</v>
          </cell>
          <cell r="H1079">
            <v>90</v>
          </cell>
          <cell r="I1079">
            <v>11.46</v>
          </cell>
          <cell r="J1079" t="str">
            <v/>
          </cell>
          <cell r="K1079" t="str">
            <v/>
          </cell>
        </row>
        <row r="1080">
          <cell r="A1080">
            <v>10922</v>
          </cell>
          <cell r="B1080" t="str">
            <v>A.C.P.M. Beciri - Coule</v>
          </cell>
          <cell r="C1080" t="str">
            <v>X011</v>
          </cell>
          <cell r="D1080" t="str">
            <v>MEDEW. ALGEMEEN SCHOONMAAKONDERHOUD I</v>
          </cell>
          <cell r="E1080">
            <v>1</v>
          </cell>
          <cell r="F1080" t="str">
            <v>Schoonmaak CAO</v>
          </cell>
          <cell r="G1080" t="str">
            <v>B2</v>
          </cell>
          <cell r="H1080">
            <v>90</v>
          </cell>
          <cell r="I1080">
            <v>11.46</v>
          </cell>
          <cell r="J1080" t="str">
            <v/>
          </cell>
          <cell r="K1080" t="str">
            <v/>
          </cell>
        </row>
        <row r="1081">
          <cell r="A1081">
            <v>10923</v>
          </cell>
          <cell r="B1081" t="str">
            <v>E. Boakye</v>
          </cell>
          <cell r="C1081" t="str">
            <v>X012</v>
          </cell>
          <cell r="D1081" t="str">
            <v>MEDEW. ALGEMEEN SCHOONMAAKONDERHOUD II</v>
          </cell>
          <cell r="E1081" t="str">
            <v>1+5%</v>
          </cell>
          <cell r="F1081" t="str">
            <v>Schoonmaak CAO</v>
          </cell>
          <cell r="G1081" t="str">
            <v>B3</v>
          </cell>
          <cell r="H1081">
            <v>90</v>
          </cell>
          <cell r="I1081">
            <v>12.04</v>
          </cell>
          <cell r="J1081" t="str">
            <v/>
          </cell>
          <cell r="K1081" t="str">
            <v/>
          </cell>
        </row>
        <row r="1082">
          <cell r="A1082">
            <v>10924</v>
          </cell>
          <cell r="B1082" t="str">
            <v>J.M.J. Coomans - Frederix</v>
          </cell>
          <cell r="C1082" t="str">
            <v>X011</v>
          </cell>
          <cell r="D1082" t="str">
            <v>MEDEW. ALGEMEEN SCHOONMAAKONDERHOUD I</v>
          </cell>
          <cell r="E1082">
            <v>1</v>
          </cell>
          <cell r="F1082" t="str">
            <v>Schoonmaak CAO</v>
          </cell>
          <cell r="G1082" t="str">
            <v>B2</v>
          </cell>
          <cell r="H1082">
            <v>90</v>
          </cell>
          <cell r="I1082">
            <v>11.46</v>
          </cell>
          <cell r="J1082" t="str">
            <v/>
          </cell>
          <cell r="K1082" t="str">
            <v/>
          </cell>
        </row>
        <row r="1083">
          <cell r="A1083">
            <v>10925</v>
          </cell>
          <cell r="B1083" t="str">
            <v>S. Disci - Disci</v>
          </cell>
          <cell r="C1083" t="str">
            <v>X011</v>
          </cell>
          <cell r="D1083" t="str">
            <v>MEDEW. ALGEMEEN SCHOONMAAKONDERHOUD I</v>
          </cell>
          <cell r="E1083">
            <v>1</v>
          </cell>
          <cell r="F1083" t="str">
            <v>Schoonmaak CAO</v>
          </cell>
          <cell r="G1083" t="str">
            <v>B2</v>
          </cell>
          <cell r="H1083">
            <v>90</v>
          </cell>
          <cell r="I1083">
            <v>11.46</v>
          </cell>
          <cell r="J1083" t="str">
            <v/>
          </cell>
          <cell r="K1083" t="str">
            <v/>
          </cell>
        </row>
        <row r="1084">
          <cell r="A1084">
            <v>10926</v>
          </cell>
          <cell r="B1084" t="str">
            <v>Y. Hengjang</v>
          </cell>
          <cell r="C1084" t="str">
            <v>X012</v>
          </cell>
          <cell r="D1084" t="str">
            <v>MEDEW. ALGEMEEN SCHOONMAAKONDERHOUD II</v>
          </cell>
          <cell r="E1084" t="str">
            <v>1+5%</v>
          </cell>
          <cell r="F1084" t="str">
            <v>Schoonmaak CAO</v>
          </cell>
          <cell r="G1084" t="str">
            <v>B3</v>
          </cell>
          <cell r="H1084">
            <v>90</v>
          </cell>
          <cell r="I1084">
            <v>12.04</v>
          </cell>
          <cell r="J1084" t="str">
            <v/>
          </cell>
          <cell r="K1084" t="str">
            <v/>
          </cell>
        </row>
        <row r="1085">
          <cell r="A1085">
            <v>10927</v>
          </cell>
          <cell r="B1085" t="str">
            <v>S.M. van Heugten - Leenstra</v>
          </cell>
          <cell r="C1085" t="str">
            <v>X012</v>
          </cell>
          <cell r="D1085" t="str">
            <v>MEDEW. ALGEMEEN SCHOONMAAKONDERHOUD II</v>
          </cell>
          <cell r="E1085" t="str">
            <v>1+5%</v>
          </cell>
          <cell r="F1085" t="str">
            <v>Schoonmaak CAO</v>
          </cell>
          <cell r="G1085" t="str">
            <v>B3</v>
          </cell>
          <cell r="H1085">
            <v>90</v>
          </cell>
          <cell r="I1085">
            <v>12.04</v>
          </cell>
          <cell r="J1085" t="str">
            <v/>
          </cell>
          <cell r="K1085" t="str">
            <v/>
          </cell>
        </row>
        <row r="1086">
          <cell r="A1086">
            <v>10928</v>
          </cell>
          <cell r="B1086" t="str">
            <v>I.C.M. van den Hout</v>
          </cell>
          <cell r="C1086" t="str">
            <v>X011</v>
          </cell>
          <cell r="D1086" t="str">
            <v>MEDEW. ALGEMEEN SCHOONMAAKONDERHOUD I</v>
          </cell>
          <cell r="E1086">
            <v>1</v>
          </cell>
          <cell r="F1086" t="str">
            <v>Schoonmaak CAO</v>
          </cell>
          <cell r="G1086" t="str">
            <v>B2</v>
          </cell>
          <cell r="H1086">
            <v>90</v>
          </cell>
          <cell r="I1086">
            <v>11.46</v>
          </cell>
          <cell r="J1086" t="str">
            <v/>
          </cell>
          <cell r="K1086" t="str">
            <v/>
          </cell>
        </row>
        <row r="1087">
          <cell r="A1087">
            <v>10929</v>
          </cell>
          <cell r="B1087" t="str">
            <v>M.H.M. Kempel - Zegers</v>
          </cell>
          <cell r="C1087" t="str">
            <v>X011</v>
          </cell>
          <cell r="D1087" t="str">
            <v>MEDEW. ALGEMEEN SCHOONMAAKONDERHOUD I</v>
          </cell>
          <cell r="E1087">
            <v>1</v>
          </cell>
          <cell r="F1087" t="str">
            <v>Schoonmaak CAO</v>
          </cell>
          <cell r="G1087" t="str">
            <v>B2</v>
          </cell>
          <cell r="H1087">
            <v>90</v>
          </cell>
          <cell r="I1087">
            <v>11.46</v>
          </cell>
          <cell r="J1087" t="str">
            <v/>
          </cell>
          <cell r="K1087" t="str">
            <v/>
          </cell>
        </row>
        <row r="1088">
          <cell r="A1088">
            <v>10930</v>
          </cell>
          <cell r="B1088" t="str">
            <v>F. Mabtoul - Jiari</v>
          </cell>
          <cell r="C1088" t="str">
            <v>X011</v>
          </cell>
          <cell r="D1088" t="str">
            <v>MEDEW. ALGEMEEN SCHOONMAAKONDERHOUD I</v>
          </cell>
          <cell r="E1088">
            <v>1</v>
          </cell>
          <cell r="F1088" t="str">
            <v>Schoonmaak CAO</v>
          </cell>
          <cell r="G1088" t="str">
            <v>B2</v>
          </cell>
          <cell r="H1088">
            <v>90</v>
          </cell>
          <cell r="I1088">
            <v>11.46</v>
          </cell>
          <cell r="J1088" t="str">
            <v/>
          </cell>
          <cell r="K1088" t="str">
            <v/>
          </cell>
        </row>
        <row r="1089">
          <cell r="A1089">
            <v>10931</v>
          </cell>
          <cell r="B1089" t="str">
            <v>I.C.P.L. Martens</v>
          </cell>
          <cell r="C1089" t="str">
            <v>X011</v>
          </cell>
          <cell r="D1089" t="str">
            <v>MEDEW. ALGEMEEN SCHOONMAAKONDERHOUD I</v>
          </cell>
          <cell r="E1089">
            <v>1</v>
          </cell>
          <cell r="F1089" t="str">
            <v>Schoonmaak CAO</v>
          </cell>
          <cell r="G1089" t="str">
            <v>B2</v>
          </cell>
          <cell r="H1089">
            <v>90</v>
          </cell>
          <cell r="I1089">
            <v>11.46</v>
          </cell>
          <cell r="J1089" t="str">
            <v/>
          </cell>
          <cell r="K1089" t="str">
            <v/>
          </cell>
        </row>
        <row r="1090">
          <cell r="A1090">
            <v>10932</v>
          </cell>
          <cell r="B1090" t="str">
            <v>G.M.A.H. Hooper - Cuijpers</v>
          </cell>
          <cell r="C1090" t="str">
            <v>X011</v>
          </cell>
          <cell r="D1090" t="str">
            <v>MEDEW. ALGEMEEN SCHOONMAAKONDERHOUD I</v>
          </cell>
          <cell r="E1090">
            <v>1</v>
          </cell>
          <cell r="F1090" t="str">
            <v>Schoonmaak CAO</v>
          </cell>
          <cell r="G1090" t="str">
            <v>B2</v>
          </cell>
          <cell r="H1090">
            <v>90</v>
          </cell>
          <cell r="I1090">
            <v>11.46</v>
          </cell>
          <cell r="J1090" t="str">
            <v/>
          </cell>
          <cell r="K1090" t="str">
            <v/>
          </cell>
        </row>
        <row r="1091">
          <cell r="A1091">
            <v>10933</v>
          </cell>
          <cell r="B1091" t="str">
            <v>M.G.A. Kuipers</v>
          </cell>
          <cell r="C1091" t="str">
            <v>X011</v>
          </cell>
          <cell r="D1091" t="str">
            <v>MEDEW. ALGEMEEN SCHOONMAAKONDERHOUD I</v>
          </cell>
          <cell r="E1091">
            <v>1</v>
          </cell>
          <cell r="F1091" t="str">
            <v>Schoonmaak CAO</v>
          </cell>
          <cell r="G1091" t="str">
            <v>B2</v>
          </cell>
          <cell r="H1091">
            <v>90</v>
          </cell>
          <cell r="I1091">
            <v>11.46</v>
          </cell>
          <cell r="J1091" t="str">
            <v/>
          </cell>
          <cell r="K1091" t="str">
            <v/>
          </cell>
        </row>
        <row r="1092">
          <cell r="A1092">
            <v>10935</v>
          </cell>
          <cell r="B1092" t="str">
            <v>A.M. Rucinski - Dahlmanns</v>
          </cell>
          <cell r="C1092" t="str">
            <v>X011</v>
          </cell>
          <cell r="D1092" t="str">
            <v>MEDEW. ALGEMEEN SCHOONMAAKONDERHOUD I</v>
          </cell>
          <cell r="E1092">
            <v>1</v>
          </cell>
          <cell r="F1092" t="str">
            <v>Schoonmaak CAO</v>
          </cell>
          <cell r="G1092" t="str">
            <v>B2</v>
          </cell>
          <cell r="H1092">
            <v>90</v>
          </cell>
          <cell r="I1092">
            <v>11.46</v>
          </cell>
          <cell r="J1092" t="str">
            <v/>
          </cell>
          <cell r="K1092" t="str">
            <v/>
          </cell>
        </row>
        <row r="1093">
          <cell r="A1093">
            <v>10936</v>
          </cell>
          <cell r="B1093" t="str">
            <v>H.M. Slegers - Weber</v>
          </cell>
          <cell r="C1093" t="str">
            <v>X011</v>
          </cell>
          <cell r="D1093" t="str">
            <v>MEDEW. ALGEMEEN SCHOONMAAKONDERHOUD I</v>
          </cell>
          <cell r="E1093">
            <v>1</v>
          </cell>
          <cell r="F1093" t="str">
            <v>Schoonmaak CAO</v>
          </cell>
          <cell r="G1093" t="str">
            <v>B2</v>
          </cell>
          <cell r="H1093">
            <v>90</v>
          </cell>
          <cell r="I1093">
            <v>11.46</v>
          </cell>
          <cell r="J1093" t="str">
            <v/>
          </cell>
          <cell r="K1093" t="str">
            <v/>
          </cell>
        </row>
        <row r="1094">
          <cell r="A1094">
            <v>10937</v>
          </cell>
          <cell r="B1094" t="str">
            <v>E.W.M. Smits - van den Broek</v>
          </cell>
          <cell r="C1094" t="str">
            <v>X042</v>
          </cell>
          <cell r="D1094" t="str">
            <v>VOORWERKER ALGEMEEN SCHOONMAAKONDERH. II</v>
          </cell>
          <cell r="E1094" t="str">
            <v>2+5%</v>
          </cell>
          <cell r="F1094" t="str">
            <v>Schoonmaak CAO</v>
          </cell>
          <cell r="G1094" t="str">
            <v>B5</v>
          </cell>
          <cell r="H1094">
            <v>90</v>
          </cell>
          <cell r="I1094">
            <v>13.23</v>
          </cell>
          <cell r="J1094">
            <v>1.81</v>
          </cell>
          <cell r="K1094" t="str">
            <v/>
          </cell>
        </row>
        <row r="1095">
          <cell r="A1095">
            <v>10938</v>
          </cell>
          <cell r="B1095" t="str">
            <v>P.H.A. Sparidaens - Adams</v>
          </cell>
          <cell r="C1095" t="str">
            <v>X012</v>
          </cell>
          <cell r="D1095" t="str">
            <v>MEDEW. ALGEMEEN SCHOONMAAKONDERHOUD II</v>
          </cell>
          <cell r="E1095" t="str">
            <v>1+5%</v>
          </cell>
          <cell r="F1095" t="str">
            <v>Schoonmaak CAO</v>
          </cell>
          <cell r="G1095" t="str">
            <v>B3</v>
          </cell>
          <cell r="H1095">
            <v>90</v>
          </cell>
          <cell r="I1095">
            <v>12.04</v>
          </cell>
          <cell r="J1095" t="str">
            <v/>
          </cell>
          <cell r="K1095" t="str">
            <v/>
          </cell>
        </row>
        <row r="1096">
          <cell r="A1096">
            <v>10939</v>
          </cell>
          <cell r="B1096" t="str">
            <v>M.J.A. Timmers - Baijens</v>
          </cell>
          <cell r="C1096" t="str">
            <v>X042</v>
          </cell>
          <cell r="D1096" t="str">
            <v>VOORWERKER ALGEMEEN SCHOONMAAKONDERH. II</v>
          </cell>
          <cell r="E1096" t="str">
            <v>2+5%</v>
          </cell>
          <cell r="F1096" t="str">
            <v>Schoonmaak CAO</v>
          </cell>
          <cell r="G1096" t="str">
            <v>B5</v>
          </cell>
          <cell r="H1096">
            <v>90</v>
          </cell>
          <cell r="I1096">
            <v>13.23</v>
          </cell>
          <cell r="J1096">
            <v>2</v>
          </cell>
          <cell r="K1096" t="str">
            <v/>
          </cell>
        </row>
        <row r="1097">
          <cell r="A1097">
            <v>10940</v>
          </cell>
          <cell r="B1097" t="str">
            <v>K. Topal - Hepsert</v>
          </cell>
          <cell r="C1097" t="str">
            <v>X011</v>
          </cell>
          <cell r="D1097" t="str">
            <v>MEDEW. ALGEMEEN SCHOONMAAKONDERHOUD I</v>
          </cell>
          <cell r="E1097">
            <v>1</v>
          </cell>
          <cell r="F1097" t="str">
            <v>Schoonmaak CAO</v>
          </cell>
          <cell r="G1097" t="str">
            <v>B2</v>
          </cell>
          <cell r="H1097">
            <v>90</v>
          </cell>
          <cell r="I1097">
            <v>11.46</v>
          </cell>
          <cell r="J1097" t="str">
            <v/>
          </cell>
          <cell r="K1097" t="str">
            <v/>
          </cell>
        </row>
        <row r="1098">
          <cell r="A1098">
            <v>10941</v>
          </cell>
          <cell r="B1098" t="str">
            <v>J. Tops - Espina</v>
          </cell>
          <cell r="C1098" t="str">
            <v>X012</v>
          </cell>
          <cell r="D1098" t="str">
            <v>MEDEW. ALGEMEEN SCHOONMAAKONDERHOUD II</v>
          </cell>
          <cell r="E1098" t="str">
            <v>1+5%</v>
          </cell>
          <cell r="F1098" t="str">
            <v>Schoonmaak CAO</v>
          </cell>
          <cell r="G1098" t="str">
            <v>B3</v>
          </cell>
          <cell r="H1098">
            <v>90</v>
          </cell>
          <cell r="I1098">
            <v>12.04</v>
          </cell>
          <cell r="J1098" t="str">
            <v/>
          </cell>
          <cell r="K1098" t="str">
            <v/>
          </cell>
        </row>
        <row r="1099">
          <cell r="A1099">
            <v>10942</v>
          </cell>
          <cell r="B1099" t="str">
            <v>M.E. Vyent</v>
          </cell>
          <cell r="C1099" t="str">
            <v>X011</v>
          </cell>
          <cell r="D1099" t="str">
            <v>MEDEW. ALGEMEEN SCHOONMAAKONDERHOUD I</v>
          </cell>
          <cell r="E1099">
            <v>1</v>
          </cell>
          <cell r="F1099" t="str">
            <v>Schoonmaak CAO</v>
          </cell>
          <cell r="G1099" t="str">
            <v>B2</v>
          </cell>
          <cell r="H1099">
            <v>90</v>
          </cell>
          <cell r="I1099">
            <v>11.46</v>
          </cell>
          <cell r="J1099" t="str">
            <v/>
          </cell>
          <cell r="K1099" t="str">
            <v/>
          </cell>
        </row>
        <row r="1100">
          <cell r="A1100">
            <v>10943</v>
          </cell>
          <cell r="B1100" t="str">
            <v>T. Weber</v>
          </cell>
          <cell r="C1100" t="str">
            <v>X011</v>
          </cell>
          <cell r="D1100" t="str">
            <v>MEDEW. ALGEMEEN SCHOONMAAKONDERHOUD I</v>
          </cell>
          <cell r="E1100">
            <v>1</v>
          </cell>
          <cell r="F1100" t="str">
            <v>Schoonmaak CAO</v>
          </cell>
          <cell r="G1100" t="str">
            <v>B2</v>
          </cell>
          <cell r="H1100">
            <v>90</v>
          </cell>
          <cell r="I1100">
            <v>11.46</v>
          </cell>
          <cell r="J1100" t="str">
            <v/>
          </cell>
          <cell r="K1100" t="str">
            <v/>
          </cell>
        </row>
        <row r="1101">
          <cell r="A1101">
            <v>10944</v>
          </cell>
          <cell r="B1101" t="str">
            <v>N. Yalman</v>
          </cell>
          <cell r="C1101" t="str">
            <v>X011</v>
          </cell>
          <cell r="D1101" t="str">
            <v>MEDEW. ALGEMEEN SCHOONMAAKONDERHOUD I</v>
          </cell>
          <cell r="E1101">
            <v>1</v>
          </cell>
          <cell r="F1101" t="str">
            <v>Schoonmaak CAO</v>
          </cell>
          <cell r="G1101" t="str">
            <v>B2</v>
          </cell>
          <cell r="H1101">
            <v>90</v>
          </cell>
          <cell r="I1101">
            <v>11.46</v>
          </cell>
          <cell r="J1101" t="str">
            <v/>
          </cell>
          <cell r="K1101" t="str">
            <v/>
          </cell>
        </row>
        <row r="1102">
          <cell r="A1102">
            <v>10945</v>
          </cell>
          <cell r="B1102" t="str">
            <v>K. Zonnevijlle - Ghoerbien</v>
          </cell>
          <cell r="C1102" t="str">
            <v>X011</v>
          </cell>
          <cell r="D1102" t="str">
            <v>MEDEW. ALGEMEEN SCHOONMAAKONDERHOUD I</v>
          </cell>
          <cell r="E1102">
            <v>1</v>
          </cell>
          <cell r="F1102" t="str">
            <v>Schoonmaak CAO</v>
          </cell>
          <cell r="G1102" t="str">
            <v>B2</v>
          </cell>
          <cell r="H1102">
            <v>90</v>
          </cell>
          <cell r="I1102">
            <v>11.46</v>
          </cell>
          <cell r="J1102" t="str">
            <v/>
          </cell>
          <cell r="K1102" t="str">
            <v/>
          </cell>
        </row>
        <row r="1103">
          <cell r="A1103">
            <v>10946</v>
          </cell>
          <cell r="B1103" t="str">
            <v>A.M.C.E.J. van Dijk - Lamine</v>
          </cell>
          <cell r="C1103" t="str">
            <v>X011</v>
          </cell>
          <cell r="D1103" t="str">
            <v>MEDEW. ALGEMEEN SCHOONMAAKONDERHOUD I</v>
          </cell>
          <cell r="E1103">
            <v>1</v>
          </cell>
          <cell r="F1103" t="str">
            <v>Schoonmaak CAO</v>
          </cell>
          <cell r="G1103" t="str">
            <v>B2</v>
          </cell>
          <cell r="H1103">
            <v>90</v>
          </cell>
          <cell r="I1103">
            <v>11.46</v>
          </cell>
          <cell r="J1103" t="str">
            <v/>
          </cell>
          <cell r="K1103" t="str">
            <v/>
          </cell>
        </row>
        <row r="1104">
          <cell r="A1104">
            <v>10947</v>
          </cell>
          <cell r="B1104" t="str">
            <v>D. Jankoski - Ognenoska</v>
          </cell>
          <cell r="C1104" t="str">
            <v>X012</v>
          </cell>
          <cell r="D1104" t="str">
            <v>MEDEW. ALGEMEEN SCHOONMAAKONDERHOUD II</v>
          </cell>
          <cell r="E1104" t="str">
            <v>1+5%</v>
          </cell>
          <cell r="F1104" t="str">
            <v>Schoonmaak CAO</v>
          </cell>
          <cell r="G1104" t="str">
            <v>B3</v>
          </cell>
          <cell r="H1104">
            <v>90</v>
          </cell>
          <cell r="I1104">
            <v>12.04</v>
          </cell>
          <cell r="J1104" t="str">
            <v/>
          </cell>
          <cell r="K1104" t="str">
            <v/>
          </cell>
        </row>
        <row r="1105">
          <cell r="A1105">
            <v>10948</v>
          </cell>
          <cell r="B1105" t="str">
            <v>G. Otibu</v>
          </cell>
          <cell r="C1105" t="str">
            <v>X012</v>
          </cell>
          <cell r="D1105" t="str">
            <v>MEDEW. ALGEMEEN SCHOONMAAKONDERHOUD II</v>
          </cell>
          <cell r="E1105" t="str">
            <v>1+5%</v>
          </cell>
          <cell r="F1105" t="str">
            <v>Schoonmaak CAO</v>
          </cell>
          <cell r="G1105" t="str">
            <v>B3</v>
          </cell>
          <cell r="H1105">
            <v>90</v>
          </cell>
          <cell r="I1105">
            <v>12.04</v>
          </cell>
          <cell r="J1105" t="str">
            <v/>
          </cell>
          <cell r="K1105" t="str">
            <v/>
          </cell>
        </row>
        <row r="1106">
          <cell r="A1106">
            <v>10949</v>
          </cell>
          <cell r="B1106" t="str">
            <v>S. Culdur - Culdur</v>
          </cell>
          <cell r="C1106" t="str">
            <v>X011</v>
          </cell>
          <cell r="D1106" t="str">
            <v>MEDEW. ALGEMEEN SCHOONMAAKONDERHOUD I</v>
          </cell>
          <cell r="E1106">
            <v>1</v>
          </cell>
          <cell r="F1106" t="str">
            <v>Schoonmaak CAO</v>
          </cell>
          <cell r="G1106" t="str">
            <v>B2</v>
          </cell>
          <cell r="H1106">
            <v>90</v>
          </cell>
          <cell r="I1106">
            <v>11.46</v>
          </cell>
          <cell r="J1106" t="str">
            <v/>
          </cell>
          <cell r="K1106" t="str">
            <v/>
          </cell>
        </row>
        <row r="1107">
          <cell r="A1107">
            <v>10950</v>
          </cell>
          <cell r="B1107" t="str">
            <v>J.M. Vaes</v>
          </cell>
          <cell r="C1107" t="str">
            <v>X011</v>
          </cell>
          <cell r="D1107" t="str">
            <v>MEDEW. ALGEMEEN SCHOONMAAKONDERHOUD I</v>
          </cell>
          <cell r="E1107">
            <v>1</v>
          </cell>
          <cell r="F1107" t="str">
            <v>Schoonmaak CAO</v>
          </cell>
          <cell r="G1107" t="str">
            <v>B2</v>
          </cell>
          <cell r="H1107">
            <v>90</v>
          </cell>
          <cell r="I1107">
            <v>11.46</v>
          </cell>
          <cell r="J1107" t="str">
            <v/>
          </cell>
          <cell r="K1107" t="str">
            <v/>
          </cell>
        </row>
        <row r="1108">
          <cell r="A1108">
            <v>10952</v>
          </cell>
          <cell r="B1108" t="str">
            <v>O. Elkoubai</v>
          </cell>
          <cell r="C1108" t="str">
            <v>X012</v>
          </cell>
          <cell r="D1108" t="str">
            <v>MEDEW. ALGEMEEN SCHOONMAAKONDERHOUD II</v>
          </cell>
          <cell r="E1108" t="str">
            <v>1+5%</v>
          </cell>
          <cell r="F1108" t="str">
            <v>Schoonmaak CAO</v>
          </cell>
          <cell r="G1108" t="str">
            <v>B3</v>
          </cell>
          <cell r="H1108">
            <v>90</v>
          </cell>
          <cell r="I1108">
            <v>12.04</v>
          </cell>
          <cell r="J1108" t="str">
            <v/>
          </cell>
          <cell r="K1108" t="str">
            <v/>
          </cell>
        </row>
        <row r="1109">
          <cell r="A1109">
            <v>10953</v>
          </cell>
          <cell r="B1109" t="str">
            <v>C.C.C. Raemakers - Slabbers</v>
          </cell>
          <cell r="C1109" t="str">
            <v>X011</v>
          </cell>
          <cell r="D1109" t="str">
            <v>MEDEW. ALGEMEEN SCHOONMAAKONDERHOUD I</v>
          </cell>
          <cell r="E1109">
            <v>1</v>
          </cell>
          <cell r="F1109" t="str">
            <v>Schoonmaak CAO</v>
          </cell>
          <cell r="G1109" t="str">
            <v>B2</v>
          </cell>
          <cell r="H1109">
            <v>90</v>
          </cell>
          <cell r="I1109">
            <v>11.46</v>
          </cell>
          <cell r="J1109" t="str">
            <v/>
          </cell>
          <cell r="K1109" t="str">
            <v/>
          </cell>
        </row>
        <row r="1110">
          <cell r="A1110">
            <v>10954</v>
          </cell>
          <cell r="B1110" t="str">
            <v>J. Yamado</v>
          </cell>
          <cell r="C1110" t="str">
            <v>X011</v>
          </cell>
          <cell r="D1110" t="str">
            <v>MEDEW. ALGEMEEN SCHOONMAAKONDERHOUD I</v>
          </cell>
          <cell r="E1110">
            <v>1</v>
          </cell>
          <cell r="F1110" t="str">
            <v>Schoonmaak CAO</v>
          </cell>
          <cell r="G1110" t="str">
            <v>B2</v>
          </cell>
          <cell r="H1110">
            <v>22</v>
          </cell>
          <cell r="I1110">
            <v>11.13</v>
          </cell>
          <cell r="J1110" t="str">
            <v/>
          </cell>
          <cell r="K1110" t="str">
            <v/>
          </cell>
        </row>
        <row r="1111">
          <cell r="A1111">
            <v>10955</v>
          </cell>
          <cell r="B1111" t="str">
            <v>A.M. Reinds</v>
          </cell>
          <cell r="C1111" t="str">
            <v>X012</v>
          </cell>
          <cell r="D1111" t="str">
            <v>MEDEW. ALGEMEEN SCHOONMAAKONDERHOUD II</v>
          </cell>
          <cell r="E1111" t="str">
            <v>1+5%</v>
          </cell>
          <cell r="F1111" t="str">
            <v>Schoonmaak CAO</v>
          </cell>
          <cell r="G1111" t="str">
            <v>B3</v>
          </cell>
          <cell r="H1111">
            <v>22</v>
          </cell>
          <cell r="I1111">
            <v>11.68</v>
          </cell>
          <cell r="J1111" t="str">
            <v/>
          </cell>
          <cell r="K1111" t="str">
            <v/>
          </cell>
        </row>
        <row r="1112">
          <cell r="A1112">
            <v>10956</v>
          </cell>
          <cell r="B1112" t="str">
            <v>U. Cakar - Uysal</v>
          </cell>
          <cell r="C1112" t="str">
            <v>X012</v>
          </cell>
          <cell r="D1112" t="str">
            <v>MEDEW. ALGEMEEN SCHOONMAAKONDERHOUD II</v>
          </cell>
          <cell r="E1112" t="str">
            <v>1+5%</v>
          </cell>
          <cell r="F1112" t="str">
            <v>Schoonmaak CAO</v>
          </cell>
          <cell r="G1112" t="str">
            <v>B3</v>
          </cell>
          <cell r="H1112">
            <v>90</v>
          </cell>
          <cell r="I1112">
            <v>12.04</v>
          </cell>
          <cell r="J1112" t="str">
            <v/>
          </cell>
          <cell r="K1112" t="str">
            <v/>
          </cell>
        </row>
        <row r="1113">
          <cell r="A1113">
            <v>10957</v>
          </cell>
          <cell r="B1113" t="str">
            <v>E. Kaya</v>
          </cell>
          <cell r="C1113" t="str">
            <v>X011</v>
          </cell>
          <cell r="D1113" t="str">
            <v>MEDEW. ALGEMEEN SCHOONMAAKONDERHOUD I</v>
          </cell>
          <cell r="E1113">
            <v>1</v>
          </cell>
          <cell r="F1113" t="str">
            <v>Schoonmaak CAO</v>
          </cell>
          <cell r="G1113" t="str">
            <v>B2</v>
          </cell>
          <cell r="H1113">
            <v>22</v>
          </cell>
          <cell r="I1113">
            <v>11.13</v>
          </cell>
          <cell r="J1113" t="str">
            <v/>
          </cell>
          <cell r="K1113" t="str">
            <v/>
          </cell>
        </row>
        <row r="1114">
          <cell r="A1114">
            <v>10958</v>
          </cell>
          <cell r="B1114" t="str">
            <v>T.T.D. Damoiseaux - Nguyen</v>
          </cell>
          <cell r="C1114" t="str">
            <v>X012</v>
          </cell>
          <cell r="D1114" t="str">
            <v>MEDEW. ALGEMEEN SCHOONMAAKONDERHOUD II</v>
          </cell>
          <cell r="E1114" t="str">
            <v>1+5%</v>
          </cell>
          <cell r="F1114" t="str">
            <v>Schoonmaak CAO</v>
          </cell>
          <cell r="G1114" t="str">
            <v>B3</v>
          </cell>
          <cell r="H1114">
            <v>22</v>
          </cell>
          <cell r="I1114">
            <v>11.68</v>
          </cell>
          <cell r="J1114" t="str">
            <v/>
          </cell>
          <cell r="K1114" t="str">
            <v/>
          </cell>
        </row>
        <row r="1115">
          <cell r="A1115">
            <v>10959</v>
          </cell>
          <cell r="B1115" t="str">
            <v>D.E.A.M. Reniers</v>
          </cell>
          <cell r="C1115" t="str">
            <v>X011</v>
          </cell>
          <cell r="D1115" t="str">
            <v>MEDEW. ALGEMEEN SCHOONMAAKONDERHOUD I</v>
          </cell>
          <cell r="E1115">
            <v>1</v>
          </cell>
          <cell r="F1115" t="str">
            <v>Schoonmaak CAO</v>
          </cell>
          <cell r="G1115" t="str">
            <v>B2</v>
          </cell>
          <cell r="H1115">
            <v>22</v>
          </cell>
          <cell r="I1115">
            <v>11.13</v>
          </cell>
          <cell r="J1115" t="str">
            <v/>
          </cell>
          <cell r="K1115" t="str">
            <v/>
          </cell>
        </row>
        <row r="1116">
          <cell r="A1116">
            <v>10960</v>
          </cell>
          <cell r="B1116" t="str">
            <v>M.W.J. Huskens</v>
          </cell>
          <cell r="C1116" t="str">
            <v>X011</v>
          </cell>
          <cell r="D1116" t="str">
            <v>MEDEW. ALGEMEEN SCHOONMAAKONDERHOUD I</v>
          </cell>
          <cell r="E1116">
            <v>1</v>
          </cell>
          <cell r="F1116" t="str">
            <v>Schoonmaak CAO</v>
          </cell>
          <cell r="G1116" t="str">
            <v>B2</v>
          </cell>
          <cell r="H1116">
            <v>22</v>
          </cell>
          <cell r="I1116">
            <v>11.13</v>
          </cell>
          <cell r="J1116" t="str">
            <v/>
          </cell>
          <cell r="K1116" t="str">
            <v/>
          </cell>
        </row>
        <row r="1117">
          <cell r="A1117">
            <v>10962</v>
          </cell>
          <cell r="B1117" t="str">
            <v>M. Ivanova</v>
          </cell>
          <cell r="C1117" t="str">
            <v>X011</v>
          </cell>
          <cell r="D1117" t="str">
            <v>MEDEW. ALGEMEEN SCHOONMAAKONDERHOUD I</v>
          </cell>
          <cell r="E1117">
            <v>1</v>
          </cell>
          <cell r="F1117" t="str">
            <v>Schoonmaak CAO</v>
          </cell>
          <cell r="G1117" t="str">
            <v>B2</v>
          </cell>
          <cell r="H1117">
            <v>22</v>
          </cell>
          <cell r="I1117">
            <v>11.13</v>
          </cell>
          <cell r="J1117" t="str">
            <v/>
          </cell>
          <cell r="K1117" t="str">
            <v/>
          </cell>
        </row>
        <row r="1118">
          <cell r="A1118">
            <v>10963</v>
          </cell>
          <cell r="B1118" t="str">
            <v>P. Ramcharan</v>
          </cell>
          <cell r="C1118" t="str">
            <v>X012</v>
          </cell>
          <cell r="D1118" t="str">
            <v>MEDEW. ALGEMEEN SCHOONMAAKONDERHOUD II</v>
          </cell>
          <cell r="E1118" t="str">
            <v>1+5%</v>
          </cell>
          <cell r="F1118" t="str">
            <v>Schoonmaak CAO</v>
          </cell>
          <cell r="G1118" t="str">
            <v>B3</v>
          </cell>
          <cell r="H1118">
            <v>22</v>
          </cell>
          <cell r="I1118">
            <v>11.68</v>
          </cell>
          <cell r="J1118" t="str">
            <v/>
          </cell>
          <cell r="K1118" t="str">
            <v/>
          </cell>
        </row>
        <row r="1119">
          <cell r="A1119">
            <v>10964</v>
          </cell>
          <cell r="B1119" t="str">
            <v>M. Pjevic</v>
          </cell>
          <cell r="C1119" t="str">
            <v>X011</v>
          </cell>
          <cell r="D1119" t="str">
            <v>MEDEW. ALGEMEEN SCHOONMAAKONDERHOUD I</v>
          </cell>
          <cell r="E1119">
            <v>1</v>
          </cell>
          <cell r="F1119" t="str">
            <v>Schoonmaak CAO</v>
          </cell>
          <cell r="G1119" t="str">
            <v>B2</v>
          </cell>
          <cell r="H1119">
            <v>22</v>
          </cell>
          <cell r="I1119">
            <v>11.13</v>
          </cell>
          <cell r="J1119" t="str">
            <v/>
          </cell>
          <cell r="K1119" t="str">
            <v/>
          </cell>
        </row>
        <row r="1120">
          <cell r="A1120">
            <v>10965</v>
          </cell>
          <cell r="B1120" t="str">
            <v>A.B. Holla - Joukovskaia</v>
          </cell>
          <cell r="C1120" t="str">
            <v>X012</v>
          </cell>
          <cell r="D1120" t="str">
            <v>MEDEW. ALGEMEEN SCHOONMAAKONDERHOUD II</v>
          </cell>
          <cell r="E1120" t="str">
            <v>1+5%</v>
          </cell>
          <cell r="F1120" t="str">
            <v>Schoonmaak CAO</v>
          </cell>
          <cell r="G1120" t="str">
            <v>B3</v>
          </cell>
          <cell r="H1120">
            <v>22</v>
          </cell>
          <cell r="I1120">
            <v>11.68</v>
          </cell>
          <cell r="J1120" t="str">
            <v/>
          </cell>
          <cell r="K1120" t="str">
            <v/>
          </cell>
        </row>
        <row r="1121">
          <cell r="A1121">
            <v>10966</v>
          </cell>
          <cell r="B1121" t="str">
            <v>E.M. da Silva Rocha Rodriques</v>
          </cell>
          <cell r="C1121" t="str">
            <v>X011</v>
          </cell>
          <cell r="D1121" t="str">
            <v>MEDEW. ALGEMEEN SCHOONMAAKONDERHOUD I</v>
          </cell>
          <cell r="E1121">
            <v>1</v>
          </cell>
          <cell r="F1121" t="str">
            <v>Schoonmaak CAO</v>
          </cell>
          <cell r="G1121" t="str">
            <v>B2</v>
          </cell>
          <cell r="H1121">
            <v>22</v>
          </cell>
          <cell r="I1121">
            <v>11.13</v>
          </cell>
          <cell r="J1121" t="str">
            <v/>
          </cell>
          <cell r="K1121" t="str">
            <v/>
          </cell>
        </row>
        <row r="1122">
          <cell r="A1122">
            <v>10967</v>
          </cell>
          <cell r="B1122" t="str">
            <v>F. Ouachour - Nait Ali</v>
          </cell>
          <cell r="C1122" t="str">
            <v>X011</v>
          </cell>
          <cell r="D1122" t="str">
            <v>MEDEW. ALGEMEEN SCHOONMAAKONDERHOUD I</v>
          </cell>
          <cell r="E1122">
            <v>1</v>
          </cell>
          <cell r="F1122" t="str">
            <v>Schoonmaak CAO</v>
          </cell>
          <cell r="G1122" t="str">
            <v>B2</v>
          </cell>
          <cell r="H1122">
            <v>22</v>
          </cell>
          <cell r="I1122">
            <v>11.13</v>
          </cell>
          <cell r="J1122" t="str">
            <v/>
          </cell>
          <cell r="K1122" t="str">
            <v/>
          </cell>
        </row>
        <row r="1123">
          <cell r="A1123">
            <v>10968</v>
          </cell>
          <cell r="B1123" t="str">
            <v>R. Mathers</v>
          </cell>
          <cell r="C1123" t="str">
            <v>X011</v>
          </cell>
          <cell r="D1123" t="str">
            <v>MEDEW. ALGEMEEN SCHOONMAAKONDERHOUD I</v>
          </cell>
          <cell r="E1123">
            <v>1</v>
          </cell>
          <cell r="F1123" t="str">
            <v>Schoonmaak CAO</v>
          </cell>
          <cell r="G1123" t="str">
            <v>B2</v>
          </cell>
          <cell r="H1123">
            <v>22</v>
          </cell>
          <cell r="I1123">
            <v>11.13</v>
          </cell>
          <cell r="J1123" t="str">
            <v/>
          </cell>
          <cell r="K1123" t="str">
            <v/>
          </cell>
        </row>
        <row r="1124">
          <cell r="A1124">
            <v>10969</v>
          </cell>
          <cell r="B1124" t="str">
            <v>K. Krishnamoorthy - Mathivannan</v>
          </cell>
          <cell r="C1124" t="str">
            <v>X011</v>
          </cell>
          <cell r="D1124" t="str">
            <v>MEDEW. ALGEMEEN SCHOONMAAKONDERHOUD I</v>
          </cell>
          <cell r="E1124">
            <v>1</v>
          </cell>
          <cell r="F1124" t="str">
            <v>Schoonmaak CAO</v>
          </cell>
          <cell r="G1124" t="str">
            <v>B2</v>
          </cell>
          <cell r="H1124">
            <v>22</v>
          </cell>
          <cell r="I1124">
            <v>11.13</v>
          </cell>
          <cell r="J1124" t="str">
            <v/>
          </cell>
          <cell r="K1124" t="str">
            <v/>
          </cell>
        </row>
        <row r="1125">
          <cell r="A1125">
            <v>10972</v>
          </cell>
          <cell r="B1125" t="str">
            <v>Z. Kilic</v>
          </cell>
          <cell r="C1125" t="str">
            <v>X011</v>
          </cell>
          <cell r="D1125" t="str">
            <v>MEDEW. ALGEMEEN SCHOONMAAKONDERHOUD I</v>
          </cell>
          <cell r="E1125">
            <v>1</v>
          </cell>
          <cell r="F1125" t="str">
            <v>Schoonmaak CAO</v>
          </cell>
          <cell r="G1125" t="str">
            <v>B2</v>
          </cell>
          <cell r="H1125">
            <v>22</v>
          </cell>
          <cell r="I1125">
            <v>11.13</v>
          </cell>
          <cell r="J1125" t="str">
            <v/>
          </cell>
          <cell r="K1125" t="str">
            <v/>
          </cell>
        </row>
        <row r="1126">
          <cell r="A1126">
            <v>10973</v>
          </cell>
          <cell r="B1126" t="str">
            <v>L.T. Ochman</v>
          </cell>
          <cell r="C1126" t="str">
            <v>X011</v>
          </cell>
          <cell r="D1126" t="str">
            <v>MEDEW. ALGEMEEN SCHOONMAAKONDERHOUD I</v>
          </cell>
          <cell r="E1126">
            <v>1</v>
          </cell>
          <cell r="F1126" t="str">
            <v>Schoonmaak CAO</v>
          </cell>
          <cell r="G1126" t="str">
            <v>B2</v>
          </cell>
          <cell r="H1126">
            <v>22</v>
          </cell>
          <cell r="I1126">
            <v>11.13</v>
          </cell>
          <cell r="J1126" t="str">
            <v/>
          </cell>
          <cell r="K1126" t="str">
            <v/>
          </cell>
        </row>
        <row r="1127">
          <cell r="A1127">
            <v>10974</v>
          </cell>
          <cell r="B1127" t="str">
            <v>C.J.M. Stienen - Hendriks</v>
          </cell>
          <cell r="C1127" t="str">
            <v>X011</v>
          </cell>
          <cell r="D1127" t="str">
            <v>MEDEW. ALGEMEEN SCHOONMAAKONDERHOUD I</v>
          </cell>
          <cell r="E1127">
            <v>1</v>
          </cell>
          <cell r="F1127" t="str">
            <v>Schoonmaak CAO</v>
          </cell>
          <cell r="G1127" t="str">
            <v>B2</v>
          </cell>
          <cell r="H1127">
            <v>22</v>
          </cell>
          <cell r="I1127">
            <v>11.13</v>
          </cell>
          <cell r="J1127" t="str">
            <v/>
          </cell>
          <cell r="K1127" t="str">
            <v/>
          </cell>
        </row>
        <row r="1128">
          <cell r="A1128">
            <v>10975</v>
          </cell>
          <cell r="B1128" t="str">
            <v>B.S. Joor</v>
          </cell>
          <cell r="C1128" t="str">
            <v>X012</v>
          </cell>
          <cell r="D1128" t="str">
            <v>MEDEW. ALGEMEEN SCHOONMAAKONDERHOUD II</v>
          </cell>
          <cell r="E1128" t="str">
            <v>1+5%</v>
          </cell>
          <cell r="F1128" t="str">
            <v>Schoonmaak CAO</v>
          </cell>
          <cell r="G1128" t="str">
            <v>B3</v>
          </cell>
          <cell r="H1128">
            <v>22</v>
          </cell>
          <cell r="I1128">
            <v>11.68</v>
          </cell>
          <cell r="J1128" t="str">
            <v/>
          </cell>
          <cell r="K1128" t="str">
            <v/>
          </cell>
        </row>
        <row r="1129">
          <cell r="A1129">
            <v>10976</v>
          </cell>
          <cell r="B1129" t="str">
            <v>M. Boulayon</v>
          </cell>
          <cell r="C1129" t="str">
            <v>X011</v>
          </cell>
          <cell r="D1129" t="str">
            <v>MEDEW. ALGEMEEN SCHOONMAAKONDERHOUD I</v>
          </cell>
          <cell r="E1129">
            <v>1</v>
          </cell>
          <cell r="F1129" t="str">
            <v>Schoonmaak CAO</v>
          </cell>
          <cell r="G1129" t="str">
            <v>B2</v>
          </cell>
          <cell r="H1129">
            <v>90</v>
          </cell>
          <cell r="I1129">
            <v>11.46</v>
          </cell>
          <cell r="J1129" t="str">
            <v/>
          </cell>
          <cell r="K1129" t="str">
            <v/>
          </cell>
        </row>
        <row r="1130">
          <cell r="A1130">
            <v>10977</v>
          </cell>
          <cell r="B1130" t="str">
            <v>M.J.G.H. Croonen</v>
          </cell>
          <cell r="C1130" t="str">
            <v>X012</v>
          </cell>
          <cell r="D1130" t="str">
            <v>MEDEW. ALGEMEEN SCHOONMAAKONDERHOUD II</v>
          </cell>
          <cell r="E1130" t="str">
            <v>1+5%</v>
          </cell>
          <cell r="F1130" t="str">
            <v>Schoonmaak CAO</v>
          </cell>
          <cell r="G1130" t="str">
            <v>B3</v>
          </cell>
          <cell r="H1130">
            <v>90</v>
          </cell>
          <cell r="I1130">
            <v>12.04</v>
          </cell>
          <cell r="J1130" t="str">
            <v/>
          </cell>
          <cell r="K1130" t="str">
            <v/>
          </cell>
        </row>
        <row r="1131">
          <cell r="A1131">
            <v>10978</v>
          </cell>
          <cell r="B1131" t="str">
            <v>G. Ozturk - Turgut</v>
          </cell>
          <cell r="C1131" t="str">
            <v>X011</v>
          </cell>
          <cell r="D1131" t="str">
            <v>MEDEW. ALGEMEEN SCHOONMAAKONDERHOUD I</v>
          </cell>
          <cell r="E1131">
            <v>1</v>
          </cell>
          <cell r="F1131" t="str">
            <v>Schoonmaak CAO</v>
          </cell>
          <cell r="G1131" t="str">
            <v>B2</v>
          </cell>
          <cell r="H1131">
            <v>22</v>
          </cell>
          <cell r="I1131">
            <v>11.13</v>
          </cell>
          <cell r="J1131" t="str">
            <v/>
          </cell>
          <cell r="K1131" t="str">
            <v/>
          </cell>
        </row>
        <row r="1132">
          <cell r="A1132">
            <v>10979</v>
          </cell>
          <cell r="B1132" t="str">
            <v>C.R. Ganseman - Mual</v>
          </cell>
          <cell r="C1132" t="str">
            <v>X011</v>
          </cell>
          <cell r="D1132" t="str">
            <v>MEDEW. ALGEMEEN SCHOONMAAKONDERHOUD I</v>
          </cell>
          <cell r="E1132">
            <v>1</v>
          </cell>
          <cell r="F1132" t="str">
            <v>Schoonmaak CAO</v>
          </cell>
          <cell r="G1132" t="str">
            <v>B2</v>
          </cell>
          <cell r="H1132">
            <v>90</v>
          </cell>
          <cell r="I1132">
            <v>11.46</v>
          </cell>
          <cell r="J1132" t="str">
            <v/>
          </cell>
          <cell r="K1132" t="str">
            <v/>
          </cell>
        </row>
        <row r="1133">
          <cell r="A1133">
            <v>10980</v>
          </cell>
          <cell r="B1133" t="str">
            <v>W. Chaengphrai</v>
          </cell>
          <cell r="C1133" t="str">
            <v>X012</v>
          </cell>
          <cell r="D1133" t="str">
            <v>MEDEW. ALGEMEEN SCHOONMAAKONDERHOUD II</v>
          </cell>
          <cell r="E1133" t="str">
            <v>1+5%</v>
          </cell>
          <cell r="F1133" t="str">
            <v>Schoonmaak CAO</v>
          </cell>
          <cell r="G1133" t="str">
            <v>B3</v>
          </cell>
          <cell r="H1133">
            <v>22</v>
          </cell>
          <cell r="I1133">
            <v>11.68</v>
          </cell>
          <cell r="J1133" t="str">
            <v/>
          </cell>
          <cell r="K1133" t="str">
            <v/>
          </cell>
        </row>
        <row r="1134">
          <cell r="A1134">
            <v>10981</v>
          </cell>
          <cell r="B1134" t="str">
            <v>M.G. Netten</v>
          </cell>
          <cell r="C1134" t="str">
            <v>X011</v>
          </cell>
          <cell r="D1134" t="str">
            <v>MEDEW. ALGEMEEN SCHOONMAAKONDERHOUD I</v>
          </cell>
          <cell r="E1134">
            <v>1</v>
          </cell>
          <cell r="F1134" t="str">
            <v>Schoonmaak CAO</v>
          </cell>
          <cell r="G1134" t="str">
            <v>B2</v>
          </cell>
          <cell r="H1134">
            <v>22</v>
          </cell>
          <cell r="I1134">
            <v>11.13</v>
          </cell>
          <cell r="J1134" t="str">
            <v/>
          </cell>
          <cell r="K1134" t="str">
            <v/>
          </cell>
        </row>
        <row r="1135">
          <cell r="A1135">
            <v>10982</v>
          </cell>
          <cell r="B1135" t="str">
            <v>E. Craenmehr</v>
          </cell>
          <cell r="C1135" t="str">
            <v>X011</v>
          </cell>
          <cell r="D1135" t="str">
            <v>MEDEW. ALGEMEEN SCHOONMAAKONDERHOUD I</v>
          </cell>
          <cell r="E1135">
            <v>1</v>
          </cell>
          <cell r="F1135" t="str">
            <v>Schoonmaak CAO</v>
          </cell>
          <cell r="G1135" t="str">
            <v>B2</v>
          </cell>
          <cell r="H1135">
            <v>22</v>
          </cell>
          <cell r="I1135">
            <v>11.13</v>
          </cell>
          <cell r="J1135" t="str">
            <v/>
          </cell>
          <cell r="K1135" t="str">
            <v/>
          </cell>
        </row>
        <row r="1136">
          <cell r="A1136">
            <v>10983</v>
          </cell>
          <cell r="B1136" t="str">
            <v>A.J. Smith - Caupain</v>
          </cell>
          <cell r="C1136" t="str">
            <v>X011</v>
          </cell>
          <cell r="D1136" t="str">
            <v>MEDEW. ALGEMEEN SCHOONMAAKONDERHOUD I</v>
          </cell>
          <cell r="E1136">
            <v>1</v>
          </cell>
          <cell r="F1136" t="str">
            <v>Schoonmaak CAO</v>
          </cell>
          <cell r="G1136" t="str">
            <v>B2</v>
          </cell>
          <cell r="H1136">
            <v>22</v>
          </cell>
          <cell r="I1136">
            <v>11.13</v>
          </cell>
          <cell r="J1136" t="str">
            <v/>
          </cell>
          <cell r="K1136" t="str">
            <v/>
          </cell>
        </row>
        <row r="1137">
          <cell r="A1137">
            <v>10984</v>
          </cell>
          <cell r="B1137" t="str">
            <v>K.B. Walaszewska</v>
          </cell>
          <cell r="C1137" t="str">
            <v>X042</v>
          </cell>
          <cell r="D1137" t="str">
            <v>VOORWERKER ALGEMEEN SCHOONMAAKONDERH. II</v>
          </cell>
          <cell r="E1137" t="str">
            <v>2+5%</v>
          </cell>
          <cell r="F1137" t="str">
            <v>Schoonmaak CAO</v>
          </cell>
          <cell r="G1137" t="str">
            <v>B5</v>
          </cell>
          <cell r="H1137">
            <v>22</v>
          </cell>
          <cell r="I1137">
            <v>12.88</v>
          </cell>
          <cell r="J1137" t="str">
            <v/>
          </cell>
          <cell r="K1137" t="str">
            <v/>
          </cell>
        </row>
        <row r="1138">
          <cell r="A1138">
            <v>10985</v>
          </cell>
          <cell r="B1138" t="str">
            <v>I.B. Porembska</v>
          </cell>
          <cell r="C1138" t="str">
            <v>X041</v>
          </cell>
          <cell r="D1138" t="str">
            <v>VOORWERKER ALGEMEEN SCHOONMAAKONDERH. I</v>
          </cell>
          <cell r="E1138">
            <v>2</v>
          </cell>
          <cell r="F1138" t="str">
            <v>Schoonmaak CAO</v>
          </cell>
          <cell r="G1138" t="str">
            <v>B4</v>
          </cell>
          <cell r="H1138">
            <v>22</v>
          </cell>
          <cell r="I1138">
            <v>12.27</v>
          </cell>
          <cell r="J1138" t="str">
            <v/>
          </cell>
          <cell r="K1138" t="str">
            <v/>
          </cell>
        </row>
        <row r="1139">
          <cell r="A1139">
            <v>10986</v>
          </cell>
          <cell r="B1139" t="str">
            <v>D.T.J. Lao</v>
          </cell>
          <cell r="C1139" t="str">
            <v>X011</v>
          </cell>
          <cell r="D1139" t="str">
            <v>MEDEW. ALGEMEEN SCHOONMAAKONDERHOUD I</v>
          </cell>
          <cell r="E1139">
            <v>1</v>
          </cell>
          <cell r="F1139" t="str">
            <v>Schoonmaak CAO</v>
          </cell>
          <cell r="G1139" t="str">
            <v>B2</v>
          </cell>
          <cell r="H1139">
            <v>22</v>
          </cell>
          <cell r="I1139">
            <v>11.13</v>
          </cell>
          <cell r="J1139" t="str">
            <v/>
          </cell>
          <cell r="K1139" t="str">
            <v/>
          </cell>
        </row>
        <row r="1140">
          <cell r="A1140">
            <v>10987</v>
          </cell>
          <cell r="B1140" t="str">
            <v>J.W.H.E. Snellen - van den Beuken</v>
          </cell>
          <cell r="C1140" t="str">
            <v>X011</v>
          </cell>
          <cell r="D1140" t="str">
            <v>MEDEW. ALGEMEEN SCHOONMAAKONDERHOUD I</v>
          </cell>
          <cell r="E1140">
            <v>1</v>
          </cell>
          <cell r="F1140" t="str">
            <v>Schoonmaak CAO</v>
          </cell>
          <cell r="G1140" t="str">
            <v>B2</v>
          </cell>
          <cell r="H1140">
            <v>90</v>
          </cell>
          <cell r="I1140">
            <v>11.46</v>
          </cell>
          <cell r="J1140" t="str">
            <v/>
          </cell>
          <cell r="K1140" t="str">
            <v/>
          </cell>
        </row>
        <row r="1141">
          <cell r="A1141">
            <v>10988</v>
          </cell>
          <cell r="B1141" t="str">
            <v>H.J. Schraven</v>
          </cell>
          <cell r="C1141" t="str">
            <v>X012</v>
          </cell>
          <cell r="D1141" t="str">
            <v>MEDEW. ALGEMEEN SCHOONMAAKONDERHOUD II</v>
          </cell>
          <cell r="E1141" t="str">
            <v>1+5%</v>
          </cell>
          <cell r="F1141" t="str">
            <v>Schoonmaak CAO</v>
          </cell>
          <cell r="G1141" t="str">
            <v>B3</v>
          </cell>
          <cell r="H1141">
            <v>22</v>
          </cell>
          <cell r="I1141">
            <v>11.68</v>
          </cell>
          <cell r="J1141" t="str">
            <v/>
          </cell>
          <cell r="K1141" t="str">
            <v/>
          </cell>
        </row>
        <row r="1142">
          <cell r="A1142">
            <v>10989</v>
          </cell>
          <cell r="B1142" t="str">
            <v>A.M. Ngandu Mbelu</v>
          </cell>
          <cell r="C1142" t="str">
            <v>X011</v>
          </cell>
          <cell r="D1142" t="str">
            <v>MEDEW. ALGEMEEN SCHOONMAAKONDERHOUD I</v>
          </cell>
          <cell r="E1142">
            <v>1</v>
          </cell>
          <cell r="F1142" t="str">
            <v>Schoonmaak CAO</v>
          </cell>
          <cell r="G1142" t="str">
            <v>B2</v>
          </cell>
          <cell r="H1142">
            <v>22</v>
          </cell>
          <cell r="I1142">
            <v>11.13</v>
          </cell>
          <cell r="J1142" t="str">
            <v/>
          </cell>
          <cell r="K1142" t="str">
            <v/>
          </cell>
        </row>
        <row r="1143">
          <cell r="A1143">
            <v>10990</v>
          </cell>
          <cell r="B1143" t="str">
            <v>S.I.A. Smith</v>
          </cell>
          <cell r="C1143" t="str">
            <v>X011</v>
          </cell>
          <cell r="D1143" t="str">
            <v>MEDEW. ALGEMEEN SCHOONMAAKONDERHOUD I</v>
          </cell>
          <cell r="E1143">
            <v>1</v>
          </cell>
          <cell r="F1143" t="str">
            <v>Schoonmaak CAO</v>
          </cell>
          <cell r="G1143" t="str">
            <v>B2</v>
          </cell>
          <cell r="H1143">
            <v>22</v>
          </cell>
          <cell r="I1143">
            <v>11.13</v>
          </cell>
          <cell r="J1143" t="str">
            <v/>
          </cell>
          <cell r="K1143" t="str">
            <v/>
          </cell>
        </row>
        <row r="1144">
          <cell r="A1144">
            <v>10991</v>
          </cell>
          <cell r="B1144" t="str">
            <v>A.D. Seetaram</v>
          </cell>
          <cell r="C1144" t="str">
            <v>X011</v>
          </cell>
          <cell r="D1144" t="str">
            <v>MEDEW. ALGEMEEN SCHOONMAAKONDERHOUD I</v>
          </cell>
          <cell r="E1144">
            <v>1</v>
          </cell>
          <cell r="F1144" t="str">
            <v>Schoonmaak CAO</v>
          </cell>
          <cell r="G1144" t="str">
            <v>B2</v>
          </cell>
          <cell r="H1144">
            <v>22</v>
          </cell>
          <cell r="I1144">
            <v>11.13</v>
          </cell>
          <cell r="J1144" t="str">
            <v/>
          </cell>
          <cell r="K1144" t="str">
            <v/>
          </cell>
        </row>
        <row r="1145">
          <cell r="A1145">
            <v>10993</v>
          </cell>
          <cell r="B1145" t="str">
            <v>A.L.M. van Soest</v>
          </cell>
          <cell r="C1145" t="str">
            <v>X011</v>
          </cell>
          <cell r="D1145" t="str">
            <v>MEDEW. ALGEMEEN SCHOONMAAKONDERHOUD I</v>
          </cell>
          <cell r="E1145">
            <v>1</v>
          </cell>
          <cell r="F1145" t="str">
            <v>Schoonmaak CAO</v>
          </cell>
          <cell r="G1145" t="str">
            <v>B2</v>
          </cell>
          <cell r="H1145">
            <v>22</v>
          </cell>
          <cell r="I1145">
            <v>11.13</v>
          </cell>
          <cell r="J1145" t="str">
            <v/>
          </cell>
          <cell r="K1145" t="str">
            <v/>
          </cell>
        </row>
        <row r="1146">
          <cell r="A1146">
            <v>10994</v>
          </cell>
          <cell r="B1146" t="str">
            <v>Z. Ouzdad - Oubihi</v>
          </cell>
          <cell r="C1146" t="str">
            <v>X011</v>
          </cell>
          <cell r="D1146" t="str">
            <v>MEDEW. ALGEMEEN SCHOONMAAKONDERHOUD I</v>
          </cell>
          <cell r="E1146">
            <v>1</v>
          </cell>
          <cell r="F1146" t="str">
            <v>Schoonmaak CAO</v>
          </cell>
          <cell r="G1146" t="str">
            <v>B2</v>
          </cell>
          <cell r="H1146">
            <v>22</v>
          </cell>
          <cell r="I1146">
            <v>11.13</v>
          </cell>
          <cell r="J1146" t="str">
            <v/>
          </cell>
          <cell r="K1146" t="str">
            <v/>
          </cell>
        </row>
        <row r="1147">
          <cell r="A1147">
            <v>10995</v>
          </cell>
          <cell r="B1147" t="str">
            <v>A.C. Atkinson</v>
          </cell>
          <cell r="C1147" t="str">
            <v>X011</v>
          </cell>
          <cell r="D1147" t="str">
            <v>MEDEW. ALGEMEEN SCHOONMAAKONDERHOUD I</v>
          </cell>
          <cell r="E1147">
            <v>1</v>
          </cell>
          <cell r="F1147" t="str">
            <v>Schoonmaak CAO</v>
          </cell>
          <cell r="G1147" t="str">
            <v>B2</v>
          </cell>
          <cell r="H1147">
            <v>22</v>
          </cell>
          <cell r="I1147">
            <v>11.13</v>
          </cell>
          <cell r="J1147" t="str">
            <v/>
          </cell>
          <cell r="K1147" t="str">
            <v/>
          </cell>
        </row>
        <row r="1148">
          <cell r="A1148">
            <v>10996</v>
          </cell>
          <cell r="B1148" t="str">
            <v>W.P.M. Ankersmit - van Kuilenburg</v>
          </cell>
          <cell r="C1148" t="str">
            <v>X012</v>
          </cell>
          <cell r="D1148" t="str">
            <v>MEDEW. ALGEMEEN SCHOONMAAKONDERHOUD II</v>
          </cell>
          <cell r="E1148" t="str">
            <v>1+5%</v>
          </cell>
          <cell r="F1148" t="str">
            <v>Schoonmaak CAO</v>
          </cell>
          <cell r="G1148" t="str">
            <v>B3</v>
          </cell>
          <cell r="H1148">
            <v>22</v>
          </cell>
          <cell r="I1148">
            <v>11.68</v>
          </cell>
          <cell r="J1148" t="str">
            <v/>
          </cell>
          <cell r="K1148" t="str">
            <v/>
          </cell>
        </row>
        <row r="1149">
          <cell r="A1149">
            <v>10997</v>
          </cell>
          <cell r="B1149" t="str">
            <v>L.F. Casper - Henriquez</v>
          </cell>
          <cell r="C1149" t="str">
            <v>X122</v>
          </cell>
          <cell r="D1149" t="str">
            <v>OBJECTLEIDER AMBULANT ALG. SCHOONM II</v>
          </cell>
          <cell r="E1149" t="str">
            <v>3+5%</v>
          </cell>
          <cell r="F1149" t="str">
            <v>Schoonmaak CAO</v>
          </cell>
          <cell r="G1149" t="str">
            <v>B7</v>
          </cell>
          <cell r="H1149">
            <v>90</v>
          </cell>
          <cell r="I1149">
            <v>14.43</v>
          </cell>
          <cell r="J1149" t="str">
            <v/>
          </cell>
          <cell r="K1149">
            <v>1.1599999999999999</v>
          </cell>
        </row>
        <row r="1150">
          <cell r="A1150">
            <v>10998</v>
          </cell>
          <cell r="B1150" t="str">
            <v>H. Han</v>
          </cell>
          <cell r="C1150" t="str">
            <v>X011</v>
          </cell>
          <cell r="D1150" t="str">
            <v>MEDEW. ALGEMEEN SCHOONMAAKONDERHOUD I</v>
          </cell>
          <cell r="E1150">
            <v>1</v>
          </cell>
          <cell r="F1150" t="str">
            <v>Schoonmaak CAO</v>
          </cell>
          <cell r="G1150" t="str">
            <v>B2</v>
          </cell>
          <cell r="H1150">
            <v>22</v>
          </cell>
          <cell r="I1150">
            <v>11.13</v>
          </cell>
          <cell r="J1150" t="str">
            <v/>
          </cell>
          <cell r="K1150" t="str">
            <v/>
          </cell>
        </row>
        <row r="1151">
          <cell r="A1151">
            <v>10999</v>
          </cell>
          <cell r="B1151" t="str">
            <v>P. Ciftci</v>
          </cell>
          <cell r="C1151" t="str">
            <v>X011</v>
          </cell>
          <cell r="D1151" t="str">
            <v>MEDEW. ALGEMEEN SCHOONMAAKONDERHOUD I</v>
          </cell>
          <cell r="E1151">
            <v>1</v>
          </cell>
          <cell r="F1151" t="str">
            <v>Schoonmaak CAO</v>
          </cell>
          <cell r="G1151" t="str">
            <v>B2</v>
          </cell>
          <cell r="H1151">
            <v>90</v>
          </cell>
          <cell r="I1151">
            <v>11.46</v>
          </cell>
          <cell r="J1151" t="str">
            <v/>
          </cell>
          <cell r="K1151" t="str">
            <v/>
          </cell>
        </row>
        <row r="1152">
          <cell r="A1152">
            <v>11000</v>
          </cell>
          <cell r="B1152" t="str">
            <v>A.I. Dilu</v>
          </cell>
          <cell r="C1152" t="str">
            <v>X011</v>
          </cell>
          <cell r="D1152" t="str">
            <v>MEDEW. ALGEMEEN SCHOONMAAKONDERHOUD I</v>
          </cell>
          <cell r="E1152">
            <v>1</v>
          </cell>
          <cell r="F1152" t="str">
            <v>Schoonmaak CAO</v>
          </cell>
          <cell r="G1152" t="str">
            <v>B2</v>
          </cell>
          <cell r="H1152">
            <v>22</v>
          </cell>
          <cell r="I1152">
            <v>11.13</v>
          </cell>
          <cell r="J1152" t="str">
            <v/>
          </cell>
          <cell r="K1152" t="str">
            <v/>
          </cell>
        </row>
        <row r="1153">
          <cell r="A1153">
            <v>11001</v>
          </cell>
          <cell r="B1153" t="str">
            <v>A. Vitkova</v>
          </cell>
          <cell r="C1153" t="str">
            <v>X011</v>
          </cell>
          <cell r="D1153" t="str">
            <v>MEDEW. ALGEMEEN SCHOONMAAKONDERHOUD I</v>
          </cell>
          <cell r="E1153">
            <v>1</v>
          </cell>
          <cell r="F1153" t="str">
            <v>Schoonmaak CAO</v>
          </cell>
          <cell r="G1153" t="str">
            <v>B2</v>
          </cell>
          <cell r="H1153">
            <v>22</v>
          </cell>
          <cell r="I1153">
            <v>11.13</v>
          </cell>
          <cell r="J1153" t="str">
            <v/>
          </cell>
          <cell r="K1153" t="str">
            <v/>
          </cell>
        </row>
        <row r="1154">
          <cell r="A1154">
            <v>11002</v>
          </cell>
          <cell r="B1154" t="str">
            <v>A. Babagiray - Babagiray</v>
          </cell>
          <cell r="C1154" t="str">
            <v>X011</v>
          </cell>
          <cell r="D1154" t="str">
            <v>MEDEW. ALGEMEEN SCHOONMAAKONDERHOUD I</v>
          </cell>
          <cell r="E1154">
            <v>1</v>
          </cell>
          <cell r="F1154" t="str">
            <v>Schoonmaak CAO</v>
          </cell>
          <cell r="G1154" t="str">
            <v>B2</v>
          </cell>
          <cell r="H1154">
            <v>22</v>
          </cell>
          <cell r="I1154">
            <v>11.13</v>
          </cell>
          <cell r="J1154" t="str">
            <v/>
          </cell>
          <cell r="K1154" t="str">
            <v/>
          </cell>
        </row>
        <row r="1155">
          <cell r="A1155">
            <v>11003</v>
          </cell>
          <cell r="B1155" t="str">
            <v>A. Ozuduru</v>
          </cell>
          <cell r="C1155" t="str">
            <v>X011</v>
          </cell>
          <cell r="D1155" t="str">
            <v>MEDEW. ALGEMEEN SCHOONMAAKONDERHOUD I</v>
          </cell>
          <cell r="E1155">
            <v>1</v>
          </cell>
          <cell r="F1155" t="str">
            <v>Schoonmaak CAO</v>
          </cell>
          <cell r="G1155" t="str">
            <v>B2</v>
          </cell>
          <cell r="H1155">
            <v>22</v>
          </cell>
          <cell r="I1155">
            <v>11.13</v>
          </cell>
          <cell r="J1155" t="str">
            <v/>
          </cell>
          <cell r="K1155" t="str">
            <v/>
          </cell>
        </row>
        <row r="1156">
          <cell r="A1156">
            <v>11004</v>
          </cell>
          <cell r="B1156" t="str">
            <v>K. Han - Yuksel</v>
          </cell>
          <cell r="C1156" t="str">
            <v>X011</v>
          </cell>
          <cell r="D1156" t="str">
            <v>MEDEW. ALGEMEEN SCHOONMAAKONDERHOUD I</v>
          </cell>
          <cell r="E1156">
            <v>1</v>
          </cell>
          <cell r="F1156" t="str">
            <v>Schoonmaak CAO</v>
          </cell>
          <cell r="G1156" t="str">
            <v>B2</v>
          </cell>
          <cell r="H1156">
            <v>90</v>
          </cell>
          <cell r="I1156">
            <v>11.46</v>
          </cell>
          <cell r="J1156" t="str">
            <v/>
          </cell>
          <cell r="K1156" t="str">
            <v/>
          </cell>
        </row>
        <row r="1157">
          <cell r="A1157">
            <v>11005</v>
          </cell>
          <cell r="B1157" t="str">
            <v>S. Gunes</v>
          </cell>
          <cell r="C1157" t="str">
            <v>X011</v>
          </cell>
          <cell r="D1157" t="str">
            <v>MEDEW. ALGEMEEN SCHOONMAAKONDERHOUD I</v>
          </cell>
          <cell r="E1157">
            <v>1</v>
          </cell>
          <cell r="F1157" t="str">
            <v>Schoonmaak CAO</v>
          </cell>
          <cell r="G1157" t="str">
            <v>B2</v>
          </cell>
          <cell r="H1157">
            <v>22</v>
          </cell>
          <cell r="I1157">
            <v>11.13</v>
          </cell>
          <cell r="J1157" t="str">
            <v/>
          </cell>
          <cell r="K1157" t="str">
            <v/>
          </cell>
        </row>
        <row r="1158">
          <cell r="A1158">
            <v>11006</v>
          </cell>
          <cell r="B1158" t="str">
            <v>N. Daoudi</v>
          </cell>
          <cell r="C1158" t="str">
            <v>X011</v>
          </cell>
          <cell r="D1158" t="str">
            <v>MEDEW. ALGEMEEN SCHOONMAAKONDERHOUD I</v>
          </cell>
          <cell r="E1158">
            <v>1</v>
          </cell>
          <cell r="F1158" t="str">
            <v>Schoonmaak CAO</v>
          </cell>
          <cell r="G1158" t="str">
            <v>B2</v>
          </cell>
          <cell r="H1158">
            <v>22</v>
          </cell>
          <cell r="I1158">
            <v>11.13</v>
          </cell>
          <cell r="J1158" t="str">
            <v/>
          </cell>
          <cell r="K1158" t="str">
            <v/>
          </cell>
        </row>
        <row r="1159">
          <cell r="A1159">
            <v>11007</v>
          </cell>
          <cell r="B1159" t="str">
            <v>P.M. Amendt - Verschoor</v>
          </cell>
          <cell r="C1159" t="str">
            <v>X011</v>
          </cell>
          <cell r="D1159" t="str">
            <v>MEDEW. ALGEMEEN SCHOONMAAKONDERHOUD I</v>
          </cell>
          <cell r="E1159">
            <v>1</v>
          </cell>
          <cell r="F1159" t="str">
            <v>Schoonmaak CAO</v>
          </cell>
          <cell r="G1159" t="str">
            <v>B2</v>
          </cell>
          <cell r="H1159">
            <v>90</v>
          </cell>
          <cell r="I1159">
            <v>11.46</v>
          </cell>
          <cell r="J1159" t="str">
            <v/>
          </cell>
          <cell r="K1159" t="str">
            <v/>
          </cell>
        </row>
        <row r="1160">
          <cell r="A1160">
            <v>11008</v>
          </cell>
          <cell r="B1160" t="str">
            <v>H.M.M. Michiels - Breden</v>
          </cell>
          <cell r="C1160" t="str">
            <v>X011</v>
          </cell>
          <cell r="D1160" t="str">
            <v>MEDEW. ALGEMEEN SCHOONMAAKONDERHOUD I</v>
          </cell>
          <cell r="E1160">
            <v>1</v>
          </cell>
          <cell r="F1160" t="str">
            <v>Schoonmaak CAO</v>
          </cell>
          <cell r="G1160" t="str">
            <v>B2</v>
          </cell>
          <cell r="H1160">
            <v>22</v>
          </cell>
          <cell r="I1160">
            <v>11.13</v>
          </cell>
          <cell r="J1160" t="str">
            <v/>
          </cell>
          <cell r="K1160" t="str">
            <v/>
          </cell>
        </row>
        <row r="1161">
          <cell r="A1161">
            <v>11010</v>
          </cell>
          <cell r="B1161" t="str">
            <v>H.W.P.M. Rongen</v>
          </cell>
          <cell r="C1161" t="str">
            <v>X011</v>
          </cell>
          <cell r="D1161" t="str">
            <v>MEDEW. ALGEMEEN SCHOONMAAKONDERHOUD I</v>
          </cell>
          <cell r="E1161">
            <v>1</v>
          </cell>
          <cell r="F1161" t="str">
            <v>Schoonmaak CAO</v>
          </cell>
          <cell r="G1161" t="str">
            <v>B2</v>
          </cell>
          <cell r="H1161">
            <v>22</v>
          </cell>
          <cell r="I1161">
            <v>11.13</v>
          </cell>
          <cell r="J1161" t="str">
            <v/>
          </cell>
          <cell r="K1161" t="str">
            <v/>
          </cell>
        </row>
        <row r="1162">
          <cell r="A1162">
            <v>11011</v>
          </cell>
          <cell r="B1162" t="str">
            <v>M.R. Kedzierska</v>
          </cell>
          <cell r="C1162" t="str">
            <v>X011</v>
          </cell>
          <cell r="D1162" t="str">
            <v>MEDEW. ALGEMEEN SCHOONMAAKONDERHOUD I</v>
          </cell>
          <cell r="E1162">
            <v>1</v>
          </cell>
          <cell r="F1162" t="str">
            <v>Schoonmaak CAO</v>
          </cell>
          <cell r="G1162" t="str">
            <v>B2</v>
          </cell>
          <cell r="H1162">
            <v>22</v>
          </cell>
          <cell r="I1162">
            <v>11.13</v>
          </cell>
          <cell r="J1162" t="str">
            <v/>
          </cell>
          <cell r="K1162" t="str">
            <v/>
          </cell>
        </row>
        <row r="1163">
          <cell r="A1163">
            <v>11012</v>
          </cell>
          <cell r="B1163" t="str">
            <v>R. Mechych - El Mounfarid</v>
          </cell>
          <cell r="C1163" t="str">
            <v>X011</v>
          </cell>
          <cell r="D1163" t="str">
            <v>MEDEW. ALGEMEEN SCHOONMAAKONDERHOUD I</v>
          </cell>
          <cell r="E1163">
            <v>1</v>
          </cell>
          <cell r="F1163" t="str">
            <v>Schoonmaak CAO</v>
          </cell>
          <cell r="G1163" t="str">
            <v>B2</v>
          </cell>
          <cell r="H1163">
            <v>22</v>
          </cell>
          <cell r="I1163">
            <v>11.13</v>
          </cell>
          <cell r="J1163" t="str">
            <v/>
          </cell>
          <cell r="K1163" t="str">
            <v/>
          </cell>
        </row>
        <row r="1164">
          <cell r="A1164">
            <v>11013</v>
          </cell>
          <cell r="B1164" t="str">
            <v>C. Camacho Rojas</v>
          </cell>
          <cell r="C1164" t="str">
            <v>X011</v>
          </cell>
          <cell r="D1164" t="str">
            <v>MEDEW. ALGEMEEN SCHOONMAAKONDERHOUD I</v>
          </cell>
          <cell r="E1164">
            <v>1</v>
          </cell>
          <cell r="F1164" t="str">
            <v>Schoonmaak CAO</v>
          </cell>
          <cell r="G1164" t="str">
            <v>B2</v>
          </cell>
          <cell r="H1164">
            <v>22</v>
          </cell>
          <cell r="I1164">
            <v>11.13</v>
          </cell>
          <cell r="J1164" t="str">
            <v/>
          </cell>
          <cell r="K1164" t="str">
            <v/>
          </cell>
        </row>
        <row r="1165">
          <cell r="A1165">
            <v>11014</v>
          </cell>
          <cell r="B1165" t="str">
            <v>M.G.W. Cox</v>
          </cell>
          <cell r="C1165" t="str">
            <v>X011</v>
          </cell>
          <cell r="D1165" t="str">
            <v>MEDEW. ALGEMEEN SCHOONMAAKONDERHOUD I</v>
          </cell>
          <cell r="E1165">
            <v>1</v>
          </cell>
          <cell r="F1165" t="str">
            <v>Schoonmaak CAO</v>
          </cell>
          <cell r="G1165" t="str">
            <v>B2</v>
          </cell>
          <cell r="H1165">
            <v>22</v>
          </cell>
          <cell r="I1165">
            <v>11.13</v>
          </cell>
          <cell r="J1165" t="str">
            <v/>
          </cell>
          <cell r="K1165" t="str">
            <v/>
          </cell>
        </row>
        <row r="1166">
          <cell r="A1166">
            <v>11015</v>
          </cell>
          <cell r="B1166" t="str">
            <v>B. Korycinska</v>
          </cell>
          <cell r="C1166" t="str">
            <v>X011</v>
          </cell>
          <cell r="D1166" t="str">
            <v>MEDEW. ALGEMEEN SCHOONMAAKONDERHOUD I</v>
          </cell>
          <cell r="E1166">
            <v>1</v>
          </cell>
          <cell r="F1166" t="str">
            <v>Schoonmaak CAO</v>
          </cell>
          <cell r="G1166" t="str">
            <v>B2</v>
          </cell>
          <cell r="H1166">
            <v>22</v>
          </cell>
          <cell r="I1166">
            <v>11.13</v>
          </cell>
          <cell r="J1166" t="str">
            <v/>
          </cell>
          <cell r="K1166" t="str">
            <v/>
          </cell>
        </row>
        <row r="1167">
          <cell r="A1167">
            <v>11016</v>
          </cell>
          <cell r="B1167" t="str">
            <v>E. Beciri</v>
          </cell>
          <cell r="C1167" t="str">
            <v>X011</v>
          </cell>
          <cell r="D1167" t="str">
            <v>MEDEW. ALGEMEEN SCHOONMAAKONDERHOUD I</v>
          </cell>
          <cell r="E1167">
            <v>1</v>
          </cell>
          <cell r="F1167" t="str">
            <v>Schoonmaak CAO</v>
          </cell>
          <cell r="G1167" t="str">
            <v>B2</v>
          </cell>
          <cell r="H1167">
            <v>22</v>
          </cell>
          <cell r="I1167">
            <v>11.13</v>
          </cell>
          <cell r="J1167" t="str">
            <v/>
          </cell>
          <cell r="K1167" t="str">
            <v/>
          </cell>
        </row>
        <row r="1168">
          <cell r="A1168">
            <v>11017</v>
          </cell>
          <cell r="B1168" t="str">
            <v>W.G.M.C. Smits - van der Vlies</v>
          </cell>
          <cell r="C1168" t="str">
            <v>X011</v>
          </cell>
          <cell r="D1168" t="str">
            <v>MEDEW. ALGEMEEN SCHOONMAAKONDERHOUD I</v>
          </cell>
          <cell r="E1168">
            <v>1</v>
          </cell>
          <cell r="F1168" t="str">
            <v>Schoonmaak CAO</v>
          </cell>
          <cell r="G1168" t="str">
            <v>B2</v>
          </cell>
          <cell r="H1168">
            <v>22</v>
          </cell>
          <cell r="I1168">
            <v>11.13</v>
          </cell>
          <cell r="J1168" t="str">
            <v/>
          </cell>
          <cell r="K1168" t="str">
            <v/>
          </cell>
        </row>
        <row r="1169">
          <cell r="A1169">
            <v>11019</v>
          </cell>
          <cell r="B1169" t="str">
            <v>U. Aydin</v>
          </cell>
          <cell r="C1169" t="str">
            <v>X012</v>
          </cell>
          <cell r="D1169" t="str">
            <v>MEDEW. ALGEMEEN SCHOONMAAKONDERHOUD II</v>
          </cell>
          <cell r="E1169" t="str">
            <v>1+5%</v>
          </cell>
          <cell r="F1169" t="str">
            <v>Schoonmaak CAO</v>
          </cell>
          <cell r="G1169" t="str">
            <v>B3</v>
          </cell>
          <cell r="H1169">
            <v>90</v>
          </cell>
          <cell r="I1169">
            <v>12.04</v>
          </cell>
          <cell r="J1169">
            <v>0.11</v>
          </cell>
          <cell r="K1169" t="str">
            <v/>
          </cell>
        </row>
        <row r="1170">
          <cell r="A1170">
            <v>11020</v>
          </cell>
          <cell r="B1170" t="str">
            <v>J. Diebels</v>
          </cell>
          <cell r="C1170" t="str">
            <v>X011</v>
          </cell>
          <cell r="D1170" t="str">
            <v>MEDEW. ALGEMEEN SCHOONMAAKONDERHOUD I</v>
          </cell>
          <cell r="E1170">
            <v>1</v>
          </cell>
          <cell r="F1170" t="str">
            <v>Schoonmaak CAO</v>
          </cell>
          <cell r="G1170" t="str">
            <v>B2</v>
          </cell>
          <cell r="H1170">
            <v>90</v>
          </cell>
          <cell r="I1170">
            <v>11.46</v>
          </cell>
          <cell r="J1170">
            <v>7.0000000000000007E-2</v>
          </cell>
          <cell r="K1170" t="str">
            <v/>
          </cell>
        </row>
        <row r="1171">
          <cell r="A1171">
            <v>11021</v>
          </cell>
          <cell r="B1171" t="str">
            <v>A.Z. Ben-Kassi</v>
          </cell>
          <cell r="C1171" t="str">
            <v>X011</v>
          </cell>
          <cell r="D1171" t="str">
            <v>MEDEW. ALGEMEEN SCHOONMAAKONDERHOUD I</v>
          </cell>
          <cell r="E1171">
            <v>1</v>
          </cell>
          <cell r="F1171" t="str">
            <v>Schoonmaak CAO</v>
          </cell>
          <cell r="G1171" t="str">
            <v>B2</v>
          </cell>
          <cell r="H1171">
            <v>90</v>
          </cell>
          <cell r="I1171">
            <v>11.46</v>
          </cell>
          <cell r="J1171" t="str">
            <v/>
          </cell>
          <cell r="K1171" t="str">
            <v/>
          </cell>
        </row>
        <row r="1172">
          <cell r="A1172">
            <v>11022</v>
          </cell>
          <cell r="B1172" t="str">
            <v>J.L. Hamelink - van Wijck</v>
          </cell>
          <cell r="C1172" t="str">
            <v>X011</v>
          </cell>
          <cell r="D1172" t="str">
            <v>MEDEW. ALGEMEEN SCHOONMAAKONDERHOUD I</v>
          </cell>
          <cell r="E1172">
            <v>1</v>
          </cell>
          <cell r="F1172" t="str">
            <v>Schoonmaak CAO</v>
          </cell>
          <cell r="G1172" t="str">
            <v>B2</v>
          </cell>
          <cell r="H1172">
            <v>90</v>
          </cell>
          <cell r="I1172">
            <v>11.46</v>
          </cell>
          <cell r="J1172" t="str">
            <v/>
          </cell>
          <cell r="K1172" t="str">
            <v/>
          </cell>
        </row>
        <row r="1173">
          <cell r="A1173">
            <v>11023</v>
          </cell>
          <cell r="B1173" t="str">
            <v>J. Michielsen - Dees</v>
          </cell>
          <cell r="C1173" t="str">
            <v>X011</v>
          </cell>
          <cell r="D1173" t="str">
            <v>MEDEW. ALGEMEEN SCHOONMAAKONDERHOUD I</v>
          </cell>
          <cell r="E1173">
            <v>1</v>
          </cell>
          <cell r="F1173" t="str">
            <v>Schoonmaak CAO</v>
          </cell>
          <cell r="G1173" t="str">
            <v>B2</v>
          </cell>
          <cell r="H1173">
            <v>90</v>
          </cell>
          <cell r="I1173">
            <v>11.46</v>
          </cell>
          <cell r="J1173">
            <v>0.27</v>
          </cell>
          <cell r="K1173" t="str">
            <v/>
          </cell>
        </row>
        <row r="1174">
          <cell r="A1174">
            <v>11024</v>
          </cell>
          <cell r="B1174" t="str">
            <v>M.A.M. Snoeren - Kerkhof</v>
          </cell>
          <cell r="C1174" t="str">
            <v>X011</v>
          </cell>
          <cell r="D1174" t="str">
            <v>MEDEW. ALGEMEEN SCHOONMAAKONDERHOUD I</v>
          </cell>
          <cell r="E1174">
            <v>1</v>
          </cell>
          <cell r="F1174" t="str">
            <v>Schoonmaak CAO</v>
          </cell>
          <cell r="G1174" t="str">
            <v>B2</v>
          </cell>
          <cell r="H1174">
            <v>90</v>
          </cell>
          <cell r="I1174">
            <v>11.46</v>
          </cell>
          <cell r="J1174" t="str">
            <v/>
          </cell>
          <cell r="K1174" t="str">
            <v/>
          </cell>
        </row>
        <row r="1175">
          <cell r="A1175">
            <v>11025</v>
          </cell>
          <cell r="B1175" t="str">
            <v>N.J. van der Plas</v>
          </cell>
          <cell r="C1175" t="str">
            <v>X011</v>
          </cell>
          <cell r="D1175" t="str">
            <v>MEDEW. ALGEMEEN SCHOONMAAKONDERHOUD I</v>
          </cell>
          <cell r="E1175">
            <v>1</v>
          </cell>
          <cell r="F1175" t="str">
            <v>Schoonmaak CAO</v>
          </cell>
          <cell r="G1175" t="str">
            <v>B2</v>
          </cell>
          <cell r="H1175">
            <v>90</v>
          </cell>
          <cell r="I1175">
            <v>11.46</v>
          </cell>
          <cell r="J1175" t="str">
            <v/>
          </cell>
          <cell r="K1175" t="str">
            <v/>
          </cell>
        </row>
        <row r="1176">
          <cell r="A1176">
            <v>11026</v>
          </cell>
          <cell r="B1176" t="str">
            <v>W.M.A. Wannee - Pattiasina</v>
          </cell>
          <cell r="C1176" t="str">
            <v>X011</v>
          </cell>
          <cell r="D1176" t="str">
            <v>MEDEW. ALGEMEEN SCHOONMAAKONDERHOUD I</v>
          </cell>
          <cell r="E1176">
            <v>1</v>
          </cell>
          <cell r="F1176" t="str">
            <v>Schoonmaak CAO</v>
          </cell>
          <cell r="G1176" t="str">
            <v>B2</v>
          </cell>
          <cell r="H1176">
            <v>90</v>
          </cell>
          <cell r="I1176">
            <v>11.46</v>
          </cell>
          <cell r="J1176" t="str">
            <v/>
          </cell>
          <cell r="K1176" t="str">
            <v/>
          </cell>
        </row>
        <row r="1177">
          <cell r="A1177">
            <v>11027</v>
          </cell>
          <cell r="B1177" t="str">
            <v>R.F.J.E. Thomissen</v>
          </cell>
          <cell r="C1177" t="str">
            <v>X233</v>
          </cell>
          <cell r="D1177" t="str">
            <v>MEDEW. SCHOONMAAK ODH TRANSPORTMIDD. III</v>
          </cell>
          <cell r="E1177">
            <v>2</v>
          </cell>
          <cell r="F1177" t="str">
            <v>Schoonmaak CAO</v>
          </cell>
          <cell r="G1177" t="str">
            <v>B4</v>
          </cell>
          <cell r="H1177">
            <v>90</v>
          </cell>
          <cell r="I1177">
            <v>12.6</v>
          </cell>
          <cell r="J1177" t="str">
            <v/>
          </cell>
          <cell r="K1177" t="str">
            <v/>
          </cell>
        </row>
        <row r="1178">
          <cell r="A1178">
            <v>11028</v>
          </cell>
          <cell r="B1178" t="str">
            <v>Y.C. Berg - Hubers</v>
          </cell>
          <cell r="C1178" t="str">
            <v>X012</v>
          </cell>
          <cell r="D1178" t="str">
            <v>MEDEW. ALGEMEEN SCHOONMAAKONDERHOUD II</v>
          </cell>
          <cell r="E1178" t="str">
            <v>1+5%</v>
          </cell>
          <cell r="F1178" t="str">
            <v>Schoonmaak CAO</v>
          </cell>
          <cell r="G1178" t="str">
            <v>B3</v>
          </cell>
          <cell r="H1178">
            <v>90</v>
          </cell>
          <cell r="I1178">
            <v>12.04</v>
          </cell>
          <cell r="J1178">
            <v>0.1</v>
          </cell>
          <cell r="K1178" t="str">
            <v/>
          </cell>
        </row>
        <row r="1179">
          <cell r="A1179">
            <v>11030</v>
          </cell>
          <cell r="B1179" t="str">
            <v>G.J. Bouwmeester - Krekel</v>
          </cell>
          <cell r="C1179" t="str">
            <v>X011</v>
          </cell>
          <cell r="D1179" t="str">
            <v>MEDEW. ALGEMEEN SCHOONMAAKONDERHOUD I</v>
          </cell>
          <cell r="E1179">
            <v>1</v>
          </cell>
          <cell r="F1179" t="str">
            <v>Schoonmaak CAO</v>
          </cell>
          <cell r="G1179" t="str">
            <v>B2</v>
          </cell>
          <cell r="H1179">
            <v>90</v>
          </cell>
          <cell r="I1179">
            <v>11.46</v>
          </cell>
          <cell r="J1179">
            <v>0.28000000000000003</v>
          </cell>
          <cell r="K1179" t="str">
            <v/>
          </cell>
        </row>
        <row r="1180">
          <cell r="A1180">
            <v>11031</v>
          </cell>
          <cell r="B1180" t="str">
            <v>M. Furrer - Bos</v>
          </cell>
          <cell r="C1180" t="str">
            <v>X011</v>
          </cell>
          <cell r="D1180" t="str">
            <v>MEDEW. ALGEMEEN SCHOONMAAKONDERHOUD I</v>
          </cell>
          <cell r="E1180">
            <v>1</v>
          </cell>
          <cell r="F1180" t="str">
            <v>Schoonmaak CAO</v>
          </cell>
          <cell r="G1180" t="str">
            <v>B2</v>
          </cell>
          <cell r="H1180">
            <v>90</v>
          </cell>
          <cell r="I1180">
            <v>11.46</v>
          </cell>
          <cell r="J1180" t="str">
            <v/>
          </cell>
          <cell r="K1180" t="str">
            <v/>
          </cell>
        </row>
        <row r="1181">
          <cell r="A1181">
            <v>11032</v>
          </cell>
          <cell r="B1181" t="str">
            <v>E.M. van Lohuizen - Hendriks</v>
          </cell>
          <cell r="C1181" t="str">
            <v>X042</v>
          </cell>
          <cell r="D1181" t="str">
            <v>VOORWERKER ALGEMEEN SCHOONMAAKONDERH. II</v>
          </cell>
          <cell r="E1181" t="str">
            <v>2+5%</v>
          </cell>
          <cell r="F1181" t="str">
            <v>Schoonmaak CAO</v>
          </cell>
          <cell r="G1181" t="str">
            <v>B5</v>
          </cell>
          <cell r="H1181">
            <v>90</v>
          </cell>
          <cell r="I1181">
            <v>13.23</v>
          </cell>
          <cell r="J1181" t="str">
            <v/>
          </cell>
          <cell r="K1181" t="str">
            <v/>
          </cell>
        </row>
        <row r="1182">
          <cell r="A1182">
            <v>11033</v>
          </cell>
          <cell r="B1182" t="str">
            <v>A.L. Ring - Moes</v>
          </cell>
          <cell r="C1182" t="str">
            <v>X012</v>
          </cell>
          <cell r="D1182" t="str">
            <v>MEDEW. ALGEMEEN SCHOONMAAKONDERHOUD II</v>
          </cell>
          <cell r="E1182" t="str">
            <v>1+5%</v>
          </cell>
          <cell r="F1182" t="str">
            <v>Schoonmaak CAO</v>
          </cell>
          <cell r="G1182" t="str">
            <v>B3</v>
          </cell>
          <cell r="H1182">
            <v>90</v>
          </cell>
          <cell r="I1182">
            <v>12.04</v>
          </cell>
          <cell r="J1182">
            <v>0.04</v>
          </cell>
          <cell r="K1182" t="str">
            <v/>
          </cell>
        </row>
        <row r="1183">
          <cell r="A1183">
            <v>11034</v>
          </cell>
          <cell r="B1183" t="str">
            <v>R. Rotteveel - Schepens</v>
          </cell>
          <cell r="C1183" t="str">
            <v>X012</v>
          </cell>
          <cell r="D1183" t="str">
            <v>MEDEW. ALGEMEEN SCHOONMAAKONDERHOUD II</v>
          </cell>
          <cell r="E1183" t="str">
            <v>1+5%</v>
          </cell>
          <cell r="F1183" t="str">
            <v>Schoonmaak CAO</v>
          </cell>
          <cell r="G1183" t="str">
            <v>B3</v>
          </cell>
          <cell r="H1183">
            <v>90</v>
          </cell>
          <cell r="I1183">
            <v>12.04</v>
          </cell>
          <cell r="J1183">
            <v>0.04</v>
          </cell>
          <cell r="K1183" t="str">
            <v/>
          </cell>
        </row>
        <row r="1184">
          <cell r="A1184">
            <v>11035</v>
          </cell>
          <cell r="B1184" t="str">
            <v>H.M.W. Katgert - Vaanholt</v>
          </cell>
          <cell r="C1184" t="str">
            <v>X041</v>
          </cell>
          <cell r="D1184" t="str">
            <v>VOORWERKER ALGEMEEN SCHOONMAAKONDERH. I</v>
          </cell>
          <cell r="E1184">
            <v>2</v>
          </cell>
          <cell r="F1184" t="str">
            <v>Schoonmaak CAO</v>
          </cell>
          <cell r="G1184" t="str">
            <v>B4</v>
          </cell>
          <cell r="H1184">
            <v>90</v>
          </cell>
          <cell r="I1184">
            <v>12.6</v>
          </cell>
          <cell r="J1184">
            <v>0.33</v>
          </cell>
          <cell r="K1184">
            <v>0.27</v>
          </cell>
        </row>
        <row r="1185">
          <cell r="A1185">
            <v>11036</v>
          </cell>
          <cell r="B1185" t="str">
            <v>H. Eser - Eser</v>
          </cell>
          <cell r="C1185" t="str">
            <v>X011</v>
          </cell>
          <cell r="D1185" t="str">
            <v>MEDEW. ALGEMEEN SCHOONMAAKONDERHOUD I</v>
          </cell>
          <cell r="E1185">
            <v>1</v>
          </cell>
          <cell r="F1185" t="str">
            <v>Schoonmaak CAO</v>
          </cell>
          <cell r="G1185" t="str">
            <v>B2</v>
          </cell>
          <cell r="H1185">
            <v>90</v>
          </cell>
          <cell r="I1185">
            <v>11.46</v>
          </cell>
          <cell r="J1185" t="str">
            <v/>
          </cell>
          <cell r="K1185" t="str">
            <v/>
          </cell>
        </row>
        <row r="1186">
          <cell r="A1186">
            <v>11038</v>
          </cell>
          <cell r="B1186" t="str">
            <v>S. Palil - Sarhoen</v>
          </cell>
          <cell r="C1186" t="str">
            <v>X042</v>
          </cell>
          <cell r="D1186" t="str">
            <v>VOORWERKER ALGEMEEN SCHOONMAAKONDERH. II</v>
          </cell>
          <cell r="E1186" t="str">
            <v>2+5%</v>
          </cell>
          <cell r="F1186" t="str">
            <v>Schoonmaak CAO</v>
          </cell>
          <cell r="G1186" t="str">
            <v>B5</v>
          </cell>
          <cell r="H1186">
            <v>90</v>
          </cell>
          <cell r="I1186">
            <v>13.23</v>
          </cell>
          <cell r="J1186">
            <v>0.52</v>
          </cell>
          <cell r="K1186" t="str">
            <v/>
          </cell>
        </row>
        <row r="1187">
          <cell r="A1187">
            <v>11039</v>
          </cell>
          <cell r="B1187" t="str">
            <v>M. Wagiman - Kasandikromo</v>
          </cell>
          <cell r="C1187" t="str">
            <v>X011</v>
          </cell>
          <cell r="D1187" t="str">
            <v>MEDEW. ALGEMEEN SCHOONMAAKONDERHOUD I</v>
          </cell>
          <cell r="E1187">
            <v>1</v>
          </cell>
          <cell r="F1187" t="str">
            <v>Schoonmaak CAO</v>
          </cell>
          <cell r="G1187" t="str">
            <v>B2</v>
          </cell>
          <cell r="H1187">
            <v>90</v>
          </cell>
          <cell r="I1187">
            <v>11.46</v>
          </cell>
          <cell r="J1187" t="str">
            <v/>
          </cell>
          <cell r="K1187" t="str">
            <v/>
          </cell>
        </row>
        <row r="1188">
          <cell r="A1188">
            <v>11040</v>
          </cell>
          <cell r="B1188" t="str">
            <v>S. Iyigun</v>
          </cell>
          <cell r="C1188" t="str">
            <v>X012</v>
          </cell>
          <cell r="D1188" t="str">
            <v>MEDEW. ALGEMEEN SCHOONMAAKONDERHOUD II</v>
          </cell>
          <cell r="E1188" t="str">
            <v>1+5%</v>
          </cell>
          <cell r="F1188" t="str">
            <v>Schoonmaak CAO</v>
          </cell>
          <cell r="G1188" t="str">
            <v>B3</v>
          </cell>
          <cell r="H1188">
            <v>90</v>
          </cell>
          <cell r="I1188">
            <v>12.04</v>
          </cell>
          <cell r="J1188" t="str">
            <v/>
          </cell>
          <cell r="K1188" t="str">
            <v/>
          </cell>
        </row>
        <row r="1189">
          <cell r="A1189">
            <v>11041</v>
          </cell>
          <cell r="B1189" t="str">
            <v>H. Meenhuis - Stegehuis</v>
          </cell>
          <cell r="C1189" t="str">
            <v>X011</v>
          </cell>
          <cell r="D1189" t="str">
            <v>MEDEW. ALGEMEEN SCHOONMAAKONDERHOUD I</v>
          </cell>
          <cell r="E1189">
            <v>1</v>
          </cell>
          <cell r="F1189" t="str">
            <v>Schoonmaak CAO</v>
          </cell>
          <cell r="G1189" t="str">
            <v>B2</v>
          </cell>
          <cell r="H1189">
            <v>90</v>
          </cell>
          <cell r="I1189">
            <v>11.46</v>
          </cell>
          <cell r="J1189" t="str">
            <v/>
          </cell>
          <cell r="K1189" t="str">
            <v/>
          </cell>
        </row>
        <row r="1190">
          <cell r="A1190">
            <v>11042</v>
          </cell>
          <cell r="B1190" t="str">
            <v>J.D. Murphy</v>
          </cell>
          <cell r="C1190" t="str">
            <v>X011</v>
          </cell>
          <cell r="D1190" t="str">
            <v>MEDEW. ALGEMEEN SCHOONMAAKONDERHOUD I</v>
          </cell>
          <cell r="E1190">
            <v>1</v>
          </cell>
          <cell r="F1190" t="str">
            <v>Schoonmaak CAO</v>
          </cell>
          <cell r="G1190" t="str">
            <v>B2</v>
          </cell>
          <cell r="H1190">
            <v>90</v>
          </cell>
          <cell r="I1190">
            <v>11.46</v>
          </cell>
          <cell r="J1190" t="str">
            <v/>
          </cell>
          <cell r="K1190" t="str">
            <v/>
          </cell>
        </row>
        <row r="1191">
          <cell r="A1191">
            <v>11043</v>
          </cell>
          <cell r="B1191" t="str">
            <v>D. Quick - Kamp</v>
          </cell>
          <cell r="C1191" t="str">
            <v>X011</v>
          </cell>
          <cell r="D1191" t="str">
            <v>MEDEW. ALGEMEEN SCHOONMAAKONDERHOUD I</v>
          </cell>
          <cell r="E1191">
            <v>1</v>
          </cell>
          <cell r="F1191" t="str">
            <v>Schoonmaak CAO</v>
          </cell>
          <cell r="G1191" t="str">
            <v>B2</v>
          </cell>
          <cell r="H1191">
            <v>90</v>
          </cell>
          <cell r="I1191">
            <v>11.46</v>
          </cell>
          <cell r="J1191" t="str">
            <v/>
          </cell>
          <cell r="K1191" t="str">
            <v/>
          </cell>
        </row>
        <row r="1192">
          <cell r="A1192">
            <v>11044</v>
          </cell>
          <cell r="B1192" t="str">
            <v>E.J. Spierings - Koop</v>
          </cell>
          <cell r="C1192" t="str">
            <v>X011</v>
          </cell>
          <cell r="D1192" t="str">
            <v>MEDEW. ALGEMEEN SCHOONMAAKONDERHOUD I</v>
          </cell>
          <cell r="E1192">
            <v>1</v>
          </cell>
          <cell r="F1192" t="str">
            <v>Schoonmaak CAO</v>
          </cell>
          <cell r="G1192" t="str">
            <v>B2</v>
          </cell>
          <cell r="H1192">
            <v>90</v>
          </cell>
          <cell r="I1192">
            <v>11.46</v>
          </cell>
          <cell r="J1192" t="str">
            <v/>
          </cell>
          <cell r="K1192" t="str">
            <v/>
          </cell>
        </row>
        <row r="1193">
          <cell r="A1193">
            <v>11045</v>
          </cell>
          <cell r="B1193" t="str">
            <v>K. Zijda</v>
          </cell>
          <cell r="C1193" t="str">
            <v>X012</v>
          </cell>
          <cell r="D1193" t="str">
            <v>MEDEW. ALGEMEEN SCHOONMAAKONDERHOUD II</v>
          </cell>
          <cell r="E1193" t="str">
            <v>1+5%</v>
          </cell>
          <cell r="F1193" t="str">
            <v>Schoonmaak CAO</v>
          </cell>
          <cell r="G1193" t="str">
            <v>B3</v>
          </cell>
          <cell r="H1193">
            <v>90</v>
          </cell>
          <cell r="I1193">
            <v>12.04</v>
          </cell>
          <cell r="J1193" t="str">
            <v/>
          </cell>
          <cell r="K1193" t="str">
            <v/>
          </cell>
        </row>
        <row r="1194">
          <cell r="A1194">
            <v>11046</v>
          </cell>
          <cell r="B1194" t="str">
            <v>F. de Ruiter</v>
          </cell>
          <cell r="C1194" t="str">
            <v>X012</v>
          </cell>
          <cell r="D1194" t="str">
            <v>MEDEW. ALGEMEEN SCHOONMAAKONDERHOUD II</v>
          </cell>
          <cell r="E1194" t="str">
            <v>1+5%</v>
          </cell>
          <cell r="F1194" t="str">
            <v>Schoonmaak CAO</v>
          </cell>
          <cell r="G1194" t="str">
            <v>B3</v>
          </cell>
          <cell r="H1194">
            <v>90</v>
          </cell>
          <cell r="I1194">
            <v>12.04</v>
          </cell>
          <cell r="J1194" t="str">
            <v/>
          </cell>
          <cell r="K1194" t="str">
            <v/>
          </cell>
        </row>
        <row r="1195">
          <cell r="A1195">
            <v>11047</v>
          </cell>
          <cell r="B1195" t="str">
            <v>B. Janssen - van Dulm</v>
          </cell>
          <cell r="C1195" t="str">
            <v>X122</v>
          </cell>
          <cell r="D1195" t="str">
            <v>OBJECTLEIDER AMBULANT ALG. SCHOONM II</v>
          </cell>
          <cell r="E1195" t="str">
            <v>3+5%</v>
          </cell>
          <cell r="F1195" t="str">
            <v>Schoonmaak CAO</v>
          </cell>
          <cell r="G1195" t="str">
            <v>B7</v>
          </cell>
          <cell r="H1195">
            <v>90</v>
          </cell>
          <cell r="I1195">
            <v>14.43</v>
          </cell>
          <cell r="J1195">
            <v>1.27</v>
          </cell>
          <cell r="K1195">
            <v>2.7</v>
          </cell>
        </row>
        <row r="1196">
          <cell r="A1196">
            <v>11050</v>
          </cell>
          <cell r="B1196" t="str">
            <v>J.M.H. Visschers</v>
          </cell>
          <cell r="C1196" t="str">
            <v>X012</v>
          </cell>
          <cell r="D1196" t="str">
            <v>MEDEW. ALGEMEEN SCHOONMAAKONDERHOUD II</v>
          </cell>
          <cell r="E1196" t="str">
            <v>1+5%</v>
          </cell>
          <cell r="F1196" t="str">
            <v>Schoonmaak CAO</v>
          </cell>
          <cell r="G1196" t="str">
            <v>B3</v>
          </cell>
          <cell r="H1196">
            <v>90</v>
          </cell>
          <cell r="I1196">
            <v>12.04</v>
          </cell>
          <cell r="J1196">
            <v>0.38</v>
          </cell>
          <cell r="K1196" t="str">
            <v/>
          </cell>
        </row>
        <row r="1197">
          <cell r="A1197">
            <v>11051</v>
          </cell>
          <cell r="B1197" t="str">
            <v>A.H. Beunk - Stundebeek</v>
          </cell>
          <cell r="C1197" t="str">
            <v>X011</v>
          </cell>
          <cell r="D1197" t="str">
            <v>MEDEW. ALGEMEEN SCHOONMAAKONDERHOUD I</v>
          </cell>
          <cell r="E1197">
            <v>1</v>
          </cell>
          <cell r="F1197" t="str">
            <v>Schoonmaak CAO</v>
          </cell>
          <cell r="G1197" t="str">
            <v>B2</v>
          </cell>
          <cell r="H1197">
            <v>90</v>
          </cell>
          <cell r="I1197">
            <v>11.46</v>
          </cell>
          <cell r="J1197" t="str">
            <v/>
          </cell>
          <cell r="K1197" t="str">
            <v/>
          </cell>
        </row>
        <row r="1198">
          <cell r="A1198">
            <v>11052</v>
          </cell>
          <cell r="B1198" t="str">
            <v>M. Meijer</v>
          </cell>
          <cell r="C1198" t="str">
            <v>X011</v>
          </cell>
          <cell r="D1198" t="str">
            <v>MEDEW. ALGEMEEN SCHOONMAAKONDERHOUD I</v>
          </cell>
          <cell r="E1198">
            <v>1</v>
          </cell>
          <cell r="F1198" t="str">
            <v>Schoonmaak CAO</v>
          </cell>
          <cell r="G1198" t="str">
            <v>B2</v>
          </cell>
          <cell r="H1198">
            <v>90</v>
          </cell>
          <cell r="I1198">
            <v>11.46</v>
          </cell>
          <cell r="J1198" t="str">
            <v/>
          </cell>
          <cell r="K1198" t="str">
            <v/>
          </cell>
        </row>
        <row r="1199">
          <cell r="A1199">
            <v>11053</v>
          </cell>
          <cell r="B1199" t="str">
            <v>B. Bodero</v>
          </cell>
          <cell r="C1199" t="str">
            <v>X011</v>
          </cell>
          <cell r="D1199" t="str">
            <v>MEDEW. ALGEMEEN SCHOONMAAKONDERHOUD I</v>
          </cell>
          <cell r="E1199">
            <v>1</v>
          </cell>
          <cell r="F1199" t="str">
            <v>Schoonmaak CAO</v>
          </cell>
          <cell r="G1199" t="str">
            <v>B2</v>
          </cell>
          <cell r="H1199">
            <v>90</v>
          </cell>
          <cell r="I1199">
            <v>11.46</v>
          </cell>
          <cell r="J1199" t="str">
            <v/>
          </cell>
          <cell r="K1199" t="str">
            <v/>
          </cell>
        </row>
        <row r="1200">
          <cell r="A1200">
            <v>11054</v>
          </cell>
          <cell r="B1200" t="str">
            <v>B. ter Haar - Nieuwerth</v>
          </cell>
          <cell r="C1200" t="str">
            <v>X011</v>
          </cell>
          <cell r="D1200" t="str">
            <v>MEDEW. ALGEMEEN SCHOONMAAKONDERHOUD I</v>
          </cell>
          <cell r="E1200">
            <v>1</v>
          </cell>
          <cell r="F1200" t="str">
            <v>Schoonmaak CAO</v>
          </cell>
          <cell r="G1200" t="str">
            <v>B2</v>
          </cell>
          <cell r="H1200">
            <v>90</v>
          </cell>
          <cell r="I1200">
            <v>11.46</v>
          </cell>
          <cell r="J1200" t="str">
            <v/>
          </cell>
          <cell r="K1200" t="str">
            <v/>
          </cell>
        </row>
        <row r="1201">
          <cell r="A1201">
            <v>11056</v>
          </cell>
          <cell r="B1201" t="str">
            <v>J.L. Rotgans</v>
          </cell>
          <cell r="C1201" t="str">
            <v>X011</v>
          </cell>
          <cell r="D1201" t="str">
            <v>MEDEW. ALGEMEEN SCHOONMAAKONDERHOUD I</v>
          </cell>
          <cell r="E1201">
            <v>1</v>
          </cell>
          <cell r="F1201" t="str">
            <v>Schoonmaak CAO</v>
          </cell>
          <cell r="G1201" t="str">
            <v>B2</v>
          </cell>
          <cell r="H1201">
            <v>90</v>
          </cell>
          <cell r="I1201">
            <v>11.46</v>
          </cell>
          <cell r="J1201" t="str">
            <v/>
          </cell>
          <cell r="K1201" t="str">
            <v/>
          </cell>
        </row>
        <row r="1202">
          <cell r="A1202">
            <v>11057</v>
          </cell>
          <cell r="B1202" t="str">
            <v>L.L. Bijleveld - Merino</v>
          </cell>
          <cell r="C1202" t="str">
            <v>X011</v>
          </cell>
          <cell r="D1202" t="str">
            <v>MEDEW. ALGEMEEN SCHOONMAAKONDERHOUD I</v>
          </cell>
          <cell r="E1202">
            <v>1</v>
          </cell>
          <cell r="F1202" t="str">
            <v>Schoonmaak CAO</v>
          </cell>
          <cell r="G1202" t="str">
            <v>B2</v>
          </cell>
          <cell r="H1202">
            <v>90</v>
          </cell>
          <cell r="I1202">
            <v>11.46</v>
          </cell>
          <cell r="J1202" t="str">
            <v/>
          </cell>
          <cell r="K1202" t="str">
            <v/>
          </cell>
        </row>
        <row r="1203">
          <cell r="A1203">
            <v>11058</v>
          </cell>
          <cell r="B1203" t="str">
            <v>E. Geertsma</v>
          </cell>
          <cell r="C1203" t="str">
            <v>X012</v>
          </cell>
          <cell r="D1203" t="str">
            <v>MEDEW. ALGEMEEN SCHOONMAAKONDERHOUD II</v>
          </cell>
          <cell r="E1203" t="str">
            <v>1+5%</v>
          </cell>
          <cell r="F1203" t="str">
            <v>Schoonmaak CAO</v>
          </cell>
          <cell r="G1203" t="str">
            <v>B3</v>
          </cell>
          <cell r="H1203">
            <v>90</v>
          </cell>
          <cell r="I1203">
            <v>12.04</v>
          </cell>
          <cell r="J1203" t="str">
            <v/>
          </cell>
          <cell r="K1203" t="str">
            <v/>
          </cell>
        </row>
        <row r="1204">
          <cell r="A1204">
            <v>11059</v>
          </cell>
          <cell r="B1204" t="str">
            <v>J.H. Polman</v>
          </cell>
          <cell r="C1204" t="str">
            <v>X122</v>
          </cell>
          <cell r="D1204" t="str">
            <v>OBJECTLEIDER AMBULANT ALG. SCHOONM II</v>
          </cell>
          <cell r="E1204" t="str">
            <v>3+5%</v>
          </cell>
          <cell r="F1204" t="str">
            <v>Schoonmaak CAO</v>
          </cell>
          <cell r="G1204" t="str">
            <v>B7</v>
          </cell>
          <cell r="H1204">
            <v>90</v>
          </cell>
          <cell r="I1204">
            <v>14.43</v>
          </cell>
          <cell r="J1204" t="str">
            <v/>
          </cell>
          <cell r="K1204">
            <v>2.96</v>
          </cell>
        </row>
        <row r="1205">
          <cell r="A1205">
            <v>11062</v>
          </cell>
          <cell r="B1205" t="str">
            <v>T.J.G. Pouwel</v>
          </cell>
          <cell r="C1205" t="str">
            <v>X202</v>
          </cell>
          <cell r="D1205" t="str">
            <v>MEDEW. SCHOONMAAK ODH INDUSTRIEEL II</v>
          </cell>
          <cell r="E1205" t="str">
            <v>1+5%</v>
          </cell>
          <cell r="F1205" t="str">
            <v>Schoonmaak CAO</v>
          </cell>
          <cell r="G1205" t="str">
            <v>B3</v>
          </cell>
          <cell r="H1205">
            <v>90</v>
          </cell>
          <cell r="I1205">
            <v>12.04</v>
          </cell>
          <cell r="J1205" t="str">
            <v/>
          </cell>
          <cell r="K1205" t="str">
            <v/>
          </cell>
        </row>
        <row r="1206">
          <cell r="A1206">
            <v>11063</v>
          </cell>
          <cell r="B1206" t="str">
            <v>G.E. Rekittke</v>
          </cell>
          <cell r="C1206" t="str">
            <v>X011</v>
          </cell>
          <cell r="D1206" t="str">
            <v>MEDEW. ALGEMEEN SCHOONMAAKONDERHOUD I</v>
          </cell>
          <cell r="E1206">
            <v>1</v>
          </cell>
          <cell r="F1206" t="str">
            <v>Schoonmaak CAO</v>
          </cell>
          <cell r="G1206" t="str">
            <v>B2</v>
          </cell>
          <cell r="H1206">
            <v>90</v>
          </cell>
          <cell r="I1206">
            <v>11.46</v>
          </cell>
          <cell r="J1206" t="str">
            <v/>
          </cell>
          <cell r="K1206" t="str">
            <v/>
          </cell>
        </row>
        <row r="1207">
          <cell r="A1207">
            <v>11064</v>
          </cell>
          <cell r="B1207" t="str">
            <v>A.B. Wagenaar - Kamping</v>
          </cell>
          <cell r="C1207" t="str">
            <v>X011</v>
          </cell>
          <cell r="D1207" t="str">
            <v>MEDEW. ALGEMEEN SCHOONMAAKONDERHOUD I</v>
          </cell>
          <cell r="E1207">
            <v>1</v>
          </cell>
          <cell r="F1207" t="str">
            <v>Schoonmaak CAO</v>
          </cell>
          <cell r="G1207" t="str">
            <v>B2</v>
          </cell>
          <cell r="H1207">
            <v>90</v>
          </cell>
          <cell r="I1207">
            <v>11.46</v>
          </cell>
          <cell r="J1207" t="str">
            <v/>
          </cell>
          <cell r="K1207" t="str">
            <v/>
          </cell>
        </row>
        <row r="1208">
          <cell r="A1208">
            <v>11065</v>
          </cell>
          <cell r="B1208" t="str">
            <v>M. van der Veen</v>
          </cell>
          <cell r="C1208" t="str">
            <v>X011</v>
          </cell>
          <cell r="D1208" t="str">
            <v>MEDEW. ALGEMEEN SCHOONMAAKONDERHOUD I</v>
          </cell>
          <cell r="E1208">
            <v>1</v>
          </cell>
          <cell r="F1208" t="str">
            <v>Schoonmaak CAO</v>
          </cell>
          <cell r="G1208" t="str">
            <v>B2</v>
          </cell>
          <cell r="H1208">
            <v>90</v>
          </cell>
          <cell r="I1208">
            <v>11.46</v>
          </cell>
          <cell r="J1208" t="str">
            <v/>
          </cell>
          <cell r="K1208" t="str">
            <v/>
          </cell>
        </row>
        <row r="1209">
          <cell r="A1209">
            <v>11066</v>
          </cell>
          <cell r="B1209" t="str">
            <v>M.T.J. Spruyt - van der Zwaan</v>
          </cell>
          <cell r="C1209" t="str">
            <v>X011</v>
          </cell>
          <cell r="D1209" t="str">
            <v>MEDEW. ALGEMEEN SCHOONMAAKONDERHOUD I</v>
          </cell>
          <cell r="E1209">
            <v>1</v>
          </cell>
          <cell r="F1209" t="str">
            <v>Schoonmaak CAO</v>
          </cell>
          <cell r="G1209" t="str">
            <v>B2</v>
          </cell>
          <cell r="H1209">
            <v>90</v>
          </cell>
          <cell r="I1209">
            <v>11.46</v>
          </cell>
          <cell r="J1209" t="str">
            <v/>
          </cell>
          <cell r="K1209" t="str">
            <v/>
          </cell>
        </row>
        <row r="1210">
          <cell r="A1210">
            <v>11067</v>
          </cell>
          <cell r="B1210" t="str">
            <v>D. Kuper - Galanggadjir</v>
          </cell>
          <cell r="C1210" t="str">
            <v>X011</v>
          </cell>
          <cell r="D1210" t="str">
            <v>MEDEW. ALGEMEEN SCHOONMAAKONDERHOUD I</v>
          </cell>
          <cell r="E1210">
            <v>1</v>
          </cell>
          <cell r="F1210" t="str">
            <v>Schoonmaak CAO</v>
          </cell>
          <cell r="G1210" t="str">
            <v>B2</v>
          </cell>
          <cell r="H1210">
            <v>90</v>
          </cell>
          <cell r="I1210">
            <v>11.46</v>
          </cell>
          <cell r="J1210" t="str">
            <v/>
          </cell>
          <cell r="K1210" t="str">
            <v/>
          </cell>
        </row>
        <row r="1211">
          <cell r="A1211">
            <v>11068</v>
          </cell>
          <cell r="B1211" t="str">
            <v>G. Harmsen</v>
          </cell>
          <cell r="C1211" t="str">
            <v>X011</v>
          </cell>
          <cell r="D1211" t="str">
            <v>MEDEW. ALGEMEEN SCHOONMAAKONDERHOUD I</v>
          </cell>
          <cell r="E1211">
            <v>1</v>
          </cell>
          <cell r="F1211" t="str">
            <v>Schoonmaak CAO</v>
          </cell>
          <cell r="G1211" t="str">
            <v>B2</v>
          </cell>
          <cell r="H1211">
            <v>90</v>
          </cell>
          <cell r="I1211">
            <v>11.46</v>
          </cell>
          <cell r="J1211" t="str">
            <v/>
          </cell>
          <cell r="K1211" t="str">
            <v/>
          </cell>
        </row>
        <row r="1212">
          <cell r="A1212">
            <v>11069</v>
          </cell>
          <cell r="B1212" t="str">
            <v>S. Guclu - Turk</v>
          </cell>
          <cell r="C1212" t="str">
            <v>X011</v>
          </cell>
          <cell r="D1212" t="str">
            <v>MEDEW. ALGEMEEN SCHOONMAAKONDERHOUD I</v>
          </cell>
          <cell r="E1212">
            <v>1</v>
          </cell>
          <cell r="F1212" t="str">
            <v>Schoonmaak CAO</v>
          </cell>
          <cell r="G1212" t="str">
            <v>B2</v>
          </cell>
          <cell r="H1212">
            <v>90</v>
          </cell>
          <cell r="I1212">
            <v>11.46</v>
          </cell>
          <cell r="J1212" t="str">
            <v/>
          </cell>
          <cell r="K1212" t="str">
            <v/>
          </cell>
        </row>
        <row r="1213">
          <cell r="A1213">
            <v>11070</v>
          </cell>
          <cell r="B1213" t="str">
            <v>A.M. Klunder - Nales</v>
          </cell>
          <cell r="C1213" t="str">
            <v>X011</v>
          </cell>
          <cell r="D1213" t="str">
            <v>MEDEW. ALGEMEEN SCHOONMAAKONDERHOUD I</v>
          </cell>
          <cell r="E1213">
            <v>1</v>
          </cell>
          <cell r="F1213" t="str">
            <v>Schoonmaak CAO</v>
          </cell>
          <cell r="G1213" t="str">
            <v>B2</v>
          </cell>
          <cell r="H1213">
            <v>90</v>
          </cell>
          <cell r="I1213">
            <v>11.46</v>
          </cell>
          <cell r="J1213">
            <v>0.4</v>
          </cell>
          <cell r="K1213" t="str">
            <v/>
          </cell>
        </row>
        <row r="1214">
          <cell r="A1214">
            <v>11071</v>
          </cell>
          <cell r="B1214" t="str">
            <v>G. Dagyaran</v>
          </cell>
          <cell r="C1214" t="str">
            <v>X011</v>
          </cell>
          <cell r="D1214" t="str">
            <v>MEDEW. ALGEMEEN SCHOONMAAKONDERHOUD I</v>
          </cell>
          <cell r="E1214">
            <v>1</v>
          </cell>
          <cell r="F1214" t="str">
            <v>Schoonmaak CAO</v>
          </cell>
          <cell r="G1214" t="str">
            <v>B2</v>
          </cell>
          <cell r="H1214">
            <v>90</v>
          </cell>
          <cell r="I1214">
            <v>11.46</v>
          </cell>
          <cell r="J1214" t="str">
            <v/>
          </cell>
          <cell r="K1214" t="str">
            <v/>
          </cell>
        </row>
        <row r="1215">
          <cell r="A1215">
            <v>11072</v>
          </cell>
          <cell r="B1215" t="str">
            <v>R. Hannaoui - Takfaoui</v>
          </cell>
          <cell r="C1215" t="str">
            <v>X011</v>
          </cell>
          <cell r="D1215" t="str">
            <v>MEDEW. ALGEMEEN SCHOONMAAKONDERHOUD I</v>
          </cell>
          <cell r="E1215">
            <v>1</v>
          </cell>
          <cell r="F1215" t="str">
            <v>Schoonmaak CAO</v>
          </cell>
          <cell r="G1215" t="str">
            <v>B2</v>
          </cell>
          <cell r="H1215">
            <v>90</v>
          </cell>
          <cell r="I1215">
            <v>11.46</v>
          </cell>
          <cell r="J1215" t="str">
            <v/>
          </cell>
          <cell r="K1215" t="str">
            <v/>
          </cell>
        </row>
        <row r="1216">
          <cell r="A1216">
            <v>11073</v>
          </cell>
          <cell r="B1216" t="str">
            <v>C. Katic - Kilic</v>
          </cell>
          <cell r="C1216" t="str">
            <v>X011</v>
          </cell>
          <cell r="D1216" t="str">
            <v>MEDEW. ALGEMEEN SCHOONMAAKONDERHOUD I</v>
          </cell>
          <cell r="E1216">
            <v>1</v>
          </cell>
          <cell r="F1216" t="str">
            <v>Schoonmaak CAO</v>
          </cell>
          <cell r="G1216" t="str">
            <v>B2</v>
          </cell>
          <cell r="H1216">
            <v>90</v>
          </cell>
          <cell r="I1216">
            <v>11.46</v>
          </cell>
          <cell r="J1216" t="str">
            <v/>
          </cell>
          <cell r="K1216" t="str">
            <v/>
          </cell>
        </row>
        <row r="1217">
          <cell r="A1217">
            <v>11074</v>
          </cell>
          <cell r="B1217" t="str">
            <v>C.A. Martina</v>
          </cell>
          <cell r="C1217" t="str">
            <v>X011</v>
          </cell>
          <cell r="D1217" t="str">
            <v>MEDEW. ALGEMEEN SCHOONMAAKONDERHOUD I</v>
          </cell>
          <cell r="E1217">
            <v>1</v>
          </cell>
          <cell r="F1217" t="str">
            <v>Schoonmaak CAO</v>
          </cell>
          <cell r="G1217" t="str">
            <v>B2</v>
          </cell>
          <cell r="H1217">
            <v>90</v>
          </cell>
          <cell r="I1217">
            <v>11.46</v>
          </cell>
          <cell r="J1217" t="str">
            <v/>
          </cell>
          <cell r="K1217" t="str">
            <v/>
          </cell>
        </row>
        <row r="1218">
          <cell r="A1218">
            <v>11075</v>
          </cell>
          <cell r="B1218" t="str">
            <v>P.J. Loukes</v>
          </cell>
          <cell r="C1218" t="str">
            <v>X012</v>
          </cell>
          <cell r="D1218" t="str">
            <v>MEDEW. ALGEMEEN SCHOONMAAKONDERHOUD II</v>
          </cell>
          <cell r="E1218" t="str">
            <v>1+5%</v>
          </cell>
          <cell r="F1218" t="str">
            <v>Schoonmaak CAO</v>
          </cell>
          <cell r="G1218" t="str">
            <v>B3</v>
          </cell>
          <cell r="H1218">
            <v>90</v>
          </cell>
          <cell r="I1218">
            <v>12.04</v>
          </cell>
          <cell r="J1218" t="str">
            <v/>
          </cell>
          <cell r="K1218" t="str">
            <v/>
          </cell>
        </row>
        <row r="1219">
          <cell r="A1219">
            <v>11076</v>
          </cell>
          <cell r="B1219" t="str">
            <v>I.K. Samsudin</v>
          </cell>
          <cell r="C1219" t="str">
            <v>X011</v>
          </cell>
          <cell r="D1219" t="str">
            <v>MEDEW. ALGEMEEN SCHOONMAAKONDERHOUD I</v>
          </cell>
          <cell r="E1219">
            <v>1</v>
          </cell>
          <cell r="F1219" t="str">
            <v>Schoonmaak CAO</v>
          </cell>
          <cell r="G1219" t="str">
            <v>B2</v>
          </cell>
          <cell r="H1219">
            <v>90</v>
          </cell>
          <cell r="I1219">
            <v>11.46</v>
          </cell>
          <cell r="J1219" t="str">
            <v/>
          </cell>
          <cell r="K1219" t="str">
            <v/>
          </cell>
        </row>
        <row r="1220">
          <cell r="A1220">
            <v>11078</v>
          </cell>
          <cell r="B1220" t="str">
            <v>I. Takfaoui - El Hassani</v>
          </cell>
          <cell r="C1220" t="str">
            <v>X011</v>
          </cell>
          <cell r="D1220" t="str">
            <v>MEDEW. ALGEMEEN SCHOONMAAKONDERHOUD I</v>
          </cell>
          <cell r="E1220">
            <v>1</v>
          </cell>
          <cell r="F1220" t="str">
            <v>Schoonmaak CAO</v>
          </cell>
          <cell r="G1220" t="str">
            <v>B2</v>
          </cell>
          <cell r="H1220">
            <v>90</v>
          </cell>
          <cell r="I1220">
            <v>11.46</v>
          </cell>
          <cell r="J1220" t="str">
            <v/>
          </cell>
          <cell r="K1220" t="str">
            <v/>
          </cell>
        </row>
        <row r="1221">
          <cell r="A1221">
            <v>11079</v>
          </cell>
          <cell r="B1221" t="str">
            <v>T.R. Scheperkamp</v>
          </cell>
          <cell r="C1221" t="str">
            <v>X041</v>
          </cell>
          <cell r="D1221" t="str">
            <v>VOORWERKER ALGEMEEN SCHOONMAAKONDERH. I</v>
          </cell>
          <cell r="E1221">
            <v>2</v>
          </cell>
          <cell r="F1221" t="str">
            <v>Schoonmaak CAO</v>
          </cell>
          <cell r="G1221" t="str">
            <v>B4</v>
          </cell>
          <cell r="H1221">
            <v>90</v>
          </cell>
          <cell r="I1221">
            <v>12.6</v>
          </cell>
          <cell r="J1221">
            <v>0.01</v>
          </cell>
          <cell r="K1221" t="str">
            <v/>
          </cell>
        </row>
        <row r="1222">
          <cell r="A1222">
            <v>11080</v>
          </cell>
          <cell r="B1222" t="str">
            <v>T. Hulleman - Jansen</v>
          </cell>
          <cell r="C1222" t="str">
            <v>X122</v>
          </cell>
          <cell r="D1222" t="str">
            <v>OBJECTLEIDER AMBULANT ALG. SCHOONM II</v>
          </cell>
          <cell r="E1222" t="str">
            <v>3+5%</v>
          </cell>
          <cell r="F1222" t="str">
            <v>Schoonmaak CAO</v>
          </cell>
          <cell r="G1222" t="str">
            <v>B7</v>
          </cell>
          <cell r="H1222">
            <v>90</v>
          </cell>
          <cell r="I1222">
            <v>14.43</v>
          </cell>
          <cell r="J1222" t="str">
            <v/>
          </cell>
          <cell r="K1222">
            <v>2.09</v>
          </cell>
        </row>
        <row r="1223">
          <cell r="A1223">
            <v>11081</v>
          </cell>
          <cell r="B1223" t="str">
            <v>M.C. Laan - Teerkamp</v>
          </cell>
          <cell r="C1223" t="str">
            <v>X011</v>
          </cell>
          <cell r="D1223" t="str">
            <v>MEDEW. ALGEMEEN SCHOONMAAKONDERHOUD I</v>
          </cell>
          <cell r="E1223">
            <v>1</v>
          </cell>
          <cell r="F1223" t="str">
            <v>Schoonmaak CAO</v>
          </cell>
          <cell r="G1223" t="str">
            <v>B2</v>
          </cell>
          <cell r="H1223">
            <v>90</v>
          </cell>
          <cell r="I1223">
            <v>11.46</v>
          </cell>
          <cell r="J1223">
            <v>0.02</v>
          </cell>
          <cell r="K1223" t="str">
            <v/>
          </cell>
        </row>
        <row r="1224">
          <cell r="A1224">
            <v>11082</v>
          </cell>
          <cell r="B1224" t="str">
            <v>A.T. Becks</v>
          </cell>
          <cell r="C1224" t="str">
            <v>X011</v>
          </cell>
          <cell r="D1224" t="str">
            <v>MEDEW. ALGEMEEN SCHOONMAAKONDERHOUD I</v>
          </cell>
          <cell r="E1224">
            <v>1</v>
          </cell>
          <cell r="F1224" t="str">
            <v>Schoonmaak CAO</v>
          </cell>
          <cell r="G1224" t="str">
            <v>B2</v>
          </cell>
          <cell r="H1224">
            <v>90</v>
          </cell>
          <cell r="I1224">
            <v>11.46</v>
          </cell>
          <cell r="J1224">
            <v>0.02</v>
          </cell>
          <cell r="K1224" t="str">
            <v/>
          </cell>
        </row>
        <row r="1225">
          <cell r="A1225">
            <v>11083</v>
          </cell>
          <cell r="B1225" t="str">
            <v>H.B. Slotboom</v>
          </cell>
          <cell r="C1225" t="str">
            <v>X012</v>
          </cell>
          <cell r="D1225" t="str">
            <v>MEDEW. ALGEMEEN SCHOONMAAKONDERHOUD II</v>
          </cell>
          <cell r="E1225" t="str">
            <v>1+5%</v>
          </cell>
          <cell r="F1225" t="str">
            <v>Schoonmaak CAO</v>
          </cell>
          <cell r="G1225" t="str">
            <v>B3</v>
          </cell>
          <cell r="H1225">
            <v>90</v>
          </cell>
          <cell r="I1225">
            <v>12.04</v>
          </cell>
          <cell r="J1225" t="str">
            <v/>
          </cell>
          <cell r="K1225">
            <v>0.52</v>
          </cell>
        </row>
        <row r="1226">
          <cell r="A1226">
            <v>11084</v>
          </cell>
          <cell r="B1226" t="str">
            <v>S. Unal - Kabasakal</v>
          </cell>
          <cell r="C1226" t="str">
            <v>X011</v>
          </cell>
          <cell r="D1226" t="str">
            <v>MEDEW. ALGEMEEN SCHOONMAAKONDERHOUD I</v>
          </cell>
          <cell r="E1226">
            <v>1</v>
          </cell>
          <cell r="F1226" t="str">
            <v>Schoonmaak CAO</v>
          </cell>
          <cell r="G1226" t="str">
            <v>B2</v>
          </cell>
          <cell r="H1226">
            <v>90</v>
          </cell>
          <cell r="I1226">
            <v>11.46</v>
          </cell>
          <cell r="J1226" t="str">
            <v/>
          </cell>
          <cell r="K1226" t="str">
            <v/>
          </cell>
        </row>
        <row r="1227">
          <cell r="A1227">
            <v>11086</v>
          </cell>
          <cell r="B1227" t="str">
            <v>S. Sahebdien - Madhuban</v>
          </cell>
          <cell r="C1227" t="str">
            <v>X011</v>
          </cell>
          <cell r="D1227" t="str">
            <v>MEDEW. ALGEMEEN SCHOONMAAKONDERHOUD I</v>
          </cell>
          <cell r="E1227">
            <v>1</v>
          </cell>
          <cell r="F1227" t="str">
            <v>Schoonmaak CAO</v>
          </cell>
          <cell r="G1227" t="str">
            <v>B2</v>
          </cell>
          <cell r="H1227">
            <v>90</v>
          </cell>
          <cell r="I1227">
            <v>11.46</v>
          </cell>
          <cell r="J1227" t="str">
            <v/>
          </cell>
          <cell r="K1227">
            <v>1.1100000000000001</v>
          </cell>
        </row>
        <row r="1228">
          <cell r="A1228">
            <v>11087</v>
          </cell>
          <cell r="B1228" t="str">
            <v>A. Geltink - Hiemstra</v>
          </cell>
          <cell r="C1228" t="str">
            <v>X011</v>
          </cell>
          <cell r="D1228" t="str">
            <v>MEDEW. ALGEMEEN SCHOONMAAKONDERHOUD I</v>
          </cell>
          <cell r="E1228">
            <v>1</v>
          </cell>
          <cell r="F1228" t="str">
            <v>Schoonmaak CAO</v>
          </cell>
          <cell r="G1228" t="str">
            <v>B2</v>
          </cell>
          <cell r="H1228">
            <v>90</v>
          </cell>
          <cell r="I1228">
            <v>11.46</v>
          </cell>
          <cell r="J1228" t="str">
            <v/>
          </cell>
          <cell r="K1228" t="str">
            <v/>
          </cell>
        </row>
        <row r="1229">
          <cell r="A1229">
            <v>11088</v>
          </cell>
          <cell r="B1229" t="str">
            <v>G.M. Groot - Ortiz Santos</v>
          </cell>
          <cell r="C1229" t="str">
            <v>X011</v>
          </cell>
          <cell r="D1229" t="str">
            <v>MEDEW. ALGEMEEN SCHOONMAAKONDERHOUD I</v>
          </cell>
          <cell r="E1229">
            <v>1</v>
          </cell>
          <cell r="F1229" t="str">
            <v>Schoonmaak CAO</v>
          </cell>
          <cell r="G1229" t="str">
            <v>B2</v>
          </cell>
          <cell r="H1229">
            <v>90</v>
          </cell>
          <cell r="I1229">
            <v>11.46</v>
          </cell>
          <cell r="J1229" t="str">
            <v/>
          </cell>
          <cell r="K1229" t="str">
            <v/>
          </cell>
        </row>
        <row r="1230">
          <cell r="A1230">
            <v>11089</v>
          </cell>
          <cell r="B1230" t="str">
            <v>T.M. Knol - Schotman</v>
          </cell>
          <cell r="C1230" t="str">
            <v>X011</v>
          </cell>
          <cell r="D1230" t="str">
            <v>MEDEW. ALGEMEEN SCHOONMAAKONDERHOUD I</v>
          </cell>
          <cell r="E1230">
            <v>1</v>
          </cell>
          <cell r="F1230" t="str">
            <v>Schoonmaak CAO</v>
          </cell>
          <cell r="G1230" t="str">
            <v>B2</v>
          </cell>
          <cell r="H1230">
            <v>90</v>
          </cell>
          <cell r="I1230">
            <v>11.46</v>
          </cell>
          <cell r="J1230" t="str">
            <v/>
          </cell>
          <cell r="K1230" t="str">
            <v/>
          </cell>
        </row>
        <row r="1231">
          <cell r="A1231">
            <v>11090</v>
          </cell>
          <cell r="B1231" t="str">
            <v>N. van Schubert</v>
          </cell>
          <cell r="C1231" t="str">
            <v>X011</v>
          </cell>
          <cell r="D1231" t="str">
            <v>MEDEW. ALGEMEEN SCHOONMAAKONDERHOUD I</v>
          </cell>
          <cell r="E1231">
            <v>1</v>
          </cell>
          <cell r="F1231" t="str">
            <v>Schoonmaak CAO</v>
          </cell>
          <cell r="G1231" t="str">
            <v>B2</v>
          </cell>
          <cell r="H1231">
            <v>22</v>
          </cell>
          <cell r="I1231">
            <v>11.13</v>
          </cell>
          <cell r="J1231" t="str">
            <v/>
          </cell>
          <cell r="K1231" t="str">
            <v/>
          </cell>
        </row>
        <row r="1232">
          <cell r="A1232">
            <v>11092</v>
          </cell>
          <cell r="B1232" t="str">
            <v>T.P. Bos</v>
          </cell>
          <cell r="C1232" t="str">
            <v>X011</v>
          </cell>
          <cell r="D1232" t="str">
            <v>MEDEW. ALGEMEEN SCHOONMAAKONDERHOUD I</v>
          </cell>
          <cell r="E1232">
            <v>1</v>
          </cell>
          <cell r="F1232" t="str">
            <v>Schoonmaak CAO</v>
          </cell>
          <cell r="G1232" t="str">
            <v>B2</v>
          </cell>
          <cell r="H1232">
            <v>90</v>
          </cell>
          <cell r="I1232">
            <v>11.46</v>
          </cell>
          <cell r="J1232" t="str">
            <v/>
          </cell>
          <cell r="K1232" t="str">
            <v/>
          </cell>
        </row>
        <row r="1233">
          <cell r="A1233">
            <v>11093</v>
          </cell>
          <cell r="B1233" t="str">
            <v>S. Ozturk - Acar</v>
          </cell>
          <cell r="C1233" t="str">
            <v>X011</v>
          </cell>
          <cell r="D1233" t="str">
            <v>MEDEW. ALGEMEEN SCHOONMAAKONDERHOUD I</v>
          </cell>
          <cell r="E1233">
            <v>1</v>
          </cell>
          <cell r="F1233" t="str">
            <v>Schoonmaak CAO</v>
          </cell>
          <cell r="G1233" t="str">
            <v>B2</v>
          </cell>
          <cell r="H1233">
            <v>90</v>
          </cell>
          <cell r="I1233">
            <v>11.46</v>
          </cell>
          <cell r="J1233" t="str">
            <v/>
          </cell>
          <cell r="K1233" t="str">
            <v/>
          </cell>
        </row>
        <row r="1234">
          <cell r="A1234">
            <v>11094</v>
          </cell>
          <cell r="B1234" t="str">
            <v>D.C. Palil</v>
          </cell>
          <cell r="C1234" t="str">
            <v>X011</v>
          </cell>
          <cell r="D1234" t="str">
            <v>MEDEW. ALGEMEEN SCHOONMAAKONDERHOUD I</v>
          </cell>
          <cell r="E1234">
            <v>1</v>
          </cell>
          <cell r="F1234" t="str">
            <v>Schoonmaak CAO</v>
          </cell>
          <cell r="G1234" t="str">
            <v>B2</v>
          </cell>
          <cell r="H1234">
            <v>22</v>
          </cell>
          <cell r="I1234">
            <v>11.13</v>
          </cell>
          <cell r="J1234" t="str">
            <v/>
          </cell>
          <cell r="K1234" t="str">
            <v/>
          </cell>
        </row>
        <row r="1235">
          <cell r="A1235">
            <v>11095</v>
          </cell>
          <cell r="B1235" t="str">
            <v>L. Bouwhuis</v>
          </cell>
          <cell r="C1235" t="str">
            <v>X011</v>
          </cell>
          <cell r="D1235" t="str">
            <v>MEDEW. ALGEMEEN SCHOONMAAKONDERHOUD I</v>
          </cell>
          <cell r="E1235">
            <v>1</v>
          </cell>
          <cell r="F1235" t="str">
            <v>Schoonmaak CAO</v>
          </cell>
          <cell r="G1235" t="str">
            <v>B2</v>
          </cell>
          <cell r="H1235">
            <v>22</v>
          </cell>
          <cell r="I1235">
            <v>11.13</v>
          </cell>
          <cell r="J1235" t="str">
            <v/>
          </cell>
          <cell r="K1235" t="str">
            <v/>
          </cell>
        </row>
        <row r="1236">
          <cell r="A1236">
            <v>11099</v>
          </cell>
          <cell r="B1236" t="str">
            <v>K. Phathee</v>
          </cell>
          <cell r="C1236" t="str">
            <v>X011</v>
          </cell>
          <cell r="D1236" t="str">
            <v>MEDEW. ALGEMEEN SCHOONMAAKONDERHOUD I</v>
          </cell>
          <cell r="E1236">
            <v>1</v>
          </cell>
          <cell r="F1236" t="str">
            <v>Schoonmaak CAO</v>
          </cell>
          <cell r="G1236" t="str">
            <v>B2</v>
          </cell>
          <cell r="H1236">
            <v>90</v>
          </cell>
          <cell r="I1236">
            <v>11.46</v>
          </cell>
          <cell r="J1236" t="str">
            <v/>
          </cell>
          <cell r="K1236" t="str">
            <v/>
          </cell>
        </row>
        <row r="1237">
          <cell r="A1237">
            <v>11100</v>
          </cell>
          <cell r="B1237" t="str">
            <v>S. Dogan</v>
          </cell>
          <cell r="C1237" t="str">
            <v>X011</v>
          </cell>
          <cell r="D1237" t="str">
            <v>MEDEW. ALGEMEEN SCHOONMAAKONDERHOUD I</v>
          </cell>
          <cell r="E1237">
            <v>1</v>
          </cell>
          <cell r="F1237" t="str">
            <v>Schoonmaak CAO</v>
          </cell>
          <cell r="G1237" t="str">
            <v>B2</v>
          </cell>
          <cell r="H1237">
            <v>90</v>
          </cell>
          <cell r="I1237">
            <v>11.46</v>
          </cell>
          <cell r="J1237" t="str">
            <v/>
          </cell>
          <cell r="K1237" t="str">
            <v/>
          </cell>
        </row>
        <row r="1238">
          <cell r="A1238">
            <v>11101</v>
          </cell>
          <cell r="B1238" t="str">
            <v>F. Bilgic</v>
          </cell>
          <cell r="C1238" t="str">
            <v>X011</v>
          </cell>
          <cell r="D1238" t="str">
            <v>MEDEW. ALGEMEEN SCHOONMAAKONDERHOUD I</v>
          </cell>
          <cell r="E1238">
            <v>1</v>
          </cell>
          <cell r="F1238" t="str">
            <v>Schoonmaak CAO</v>
          </cell>
          <cell r="G1238" t="str">
            <v>B2</v>
          </cell>
          <cell r="H1238">
            <v>90</v>
          </cell>
          <cell r="I1238">
            <v>11.46</v>
          </cell>
          <cell r="J1238" t="str">
            <v/>
          </cell>
          <cell r="K1238" t="str">
            <v/>
          </cell>
        </row>
        <row r="1239">
          <cell r="A1239">
            <v>11102</v>
          </cell>
          <cell r="B1239" t="str">
            <v>L. Yilmaz - Aydin</v>
          </cell>
          <cell r="C1239" t="str">
            <v>X011</v>
          </cell>
          <cell r="D1239" t="str">
            <v>MEDEW. ALGEMEEN SCHOONMAAKONDERHOUD I</v>
          </cell>
          <cell r="E1239">
            <v>1</v>
          </cell>
          <cell r="F1239" t="str">
            <v>Schoonmaak CAO</v>
          </cell>
          <cell r="G1239" t="str">
            <v>B2</v>
          </cell>
          <cell r="H1239">
            <v>90</v>
          </cell>
          <cell r="I1239">
            <v>11.46</v>
          </cell>
          <cell r="J1239" t="str">
            <v/>
          </cell>
          <cell r="K1239" t="str">
            <v/>
          </cell>
        </row>
        <row r="1240">
          <cell r="A1240">
            <v>11103</v>
          </cell>
          <cell r="B1240" t="str">
            <v>S. Groeve - Saarloos</v>
          </cell>
          <cell r="C1240" t="str">
            <v>X011</v>
          </cell>
          <cell r="D1240" t="str">
            <v>MEDEW. ALGEMEEN SCHOONMAAKONDERHOUD I</v>
          </cell>
          <cell r="E1240">
            <v>1</v>
          </cell>
          <cell r="F1240" t="str">
            <v>Schoonmaak CAO</v>
          </cell>
          <cell r="G1240" t="str">
            <v>B2</v>
          </cell>
          <cell r="H1240">
            <v>90</v>
          </cell>
          <cell r="I1240">
            <v>11.46</v>
          </cell>
          <cell r="J1240" t="str">
            <v/>
          </cell>
          <cell r="K1240" t="str">
            <v/>
          </cell>
        </row>
        <row r="1241">
          <cell r="A1241">
            <v>11104</v>
          </cell>
          <cell r="B1241" t="str">
            <v>D. Taspinar - Pala</v>
          </cell>
          <cell r="C1241" t="str">
            <v>X011</v>
          </cell>
          <cell r="D1241" t="str">
            <v>MEDEW. ALGEMEEN SCHOONMAAKONDERHOUD I</v>
          </cell>
          <cell r="E1241">
            <v>1</v>
          </cell>
          <cell r="F1241" t="str">
            <v>Schoonmaak CAO</v>
          </cell>
          <cell r="G1241" t="str">
            <v>B2</v>
          </cell>
          <cell r="H1241">
            <v>90</v>
          </cell>
          <cell r="I1241">
            <v>11.46</v>
          </cell>
          <cell r="J1241" t="str">
            <v/>
          </cell>
          <cell r="K1241" t="str">
            <v/>
          </cell>
        </row>
        <row r="1242">
          <cell r="A1242">
            <v>11105</v>
          </cell>
          <cell r="B1242" t="str">
            <v>Y.M. Chalam</v>
          </cell>
          <cell r="C1242" t="str">
            <v>X011</v>
          </cell>
          <cell r="D1242" t="str">
            <v>MEDEW. ALGEMEEN SCHOONMAAKONDERHOUD I</v>
          </cell>
          <cell r="E1242">
            <v>1</v>
          </cell>
          <cell r="F1242" t="str">
            <v>Schoonmaak CAO</v>
          </cell>
          <cell r="G1242" t="str">
            <v>B2</v>
          </cell>
          <cell r="H1242">
            <v>90</v>
          </cell>
          <cell r="I1242">
            <v>11.46</v>
          </cell>
          <cell r="J1242" t="str">
            <v/>
          </cell>
          <cell r="K1242" t="str">
            <v/>
          </cell>
        </row>
        <row r="1243">
          <cell r="A1243">
            <v>11106</v>
          </cell>
          <cell r="B1243" t="str">
            <v>M. El Harchaoui</v>
          </cell>
          <cell r="C1243" t="str">
            <v>X011</v>
          </cell>
          <cell r="D1243" t="str">
            <v>MEDEW. ALGEMEEN SCHOONMAAKONDERHOUD I</v>
          </cell>
          <cell r="E1243">
            <v>1</v>
          </cell>
          <cell r="F1243" t="str">
            <v>Schoonmaak CAO</v>
          </cell>
          <cell r="G1243" t="str">
            <v>B2</v>
          </cell>
          <cell r="H1243">
            <v>90</v>
          </cell>
          <cell r="I1243">
            <v>11.46</v>
          </cell>
          <cell r="J1243" t="str">
            <v/>
          </cell>
          <cell r="K1243" t="str">
            <v/>
          </cell>
        </row>
        <row r="1244">
          <cell r="A1244">
            <v>11107</v>
          </cell>
          <cell r="B1244" t="str">
            <v>W.A. Evers</v>
          </cell>
          <cell r="C1244" t="str">
            <v>X012</v>
          </cell>
          <cell r="D1244" t="str">
            <v>MEDEW. ALGEMEEN SCHOONMAAKONDERHOUD II</v>
          </cell>
          <cell r="E1244" t="str">
            <v>1+5%</v>
          </cell>
          <cell r="F1244" t="str">
            <v>Schoonmaak CAO</v>
          </cell>
          <cell r="G1244" t="str">
            <v>B3</v>
          </cell>
          <cell r="H1244">
            <v>90</v>
          </cell>
          <cell r="I1244">
            <v>12.04</v>
          </cell>
          <cell r="J1244">
            <v>0.09</v>
          </cell>
          <cell r="K1244" t="str">
            <v/>
          </cell>
        </row>
        <row r="1245">
          <cell r="A1245">
            <v>11109</v>
          </cell>
          <cell r="B1245" t="str">
            <v>D. Keijzer</v>
          </cell>
          <cell r="C1245" t="str">
            <v>X122</v>
          </cell>
          <cell r="D1245" t="str">
            <v>OBJECTLEIDER AMBULANT ALG. SCHOONM II</v>
          </cell>
          <cell r="E1245" t="str">
            <v>3+5%</v>
          </cell>
          <cell r="F1245" t="str">
            <v>Schoonmaak CAO</v>
          </cell>
          <cell r="G1245" t="str">
            <v>B7</v>
          </cell>
          <cell r="H1245">
            <v>90</v>
          </cell>
          <cell r="I1245">
            <v>14.43</v>
          </cell>
          <cell r="J1245" t="str">
            <v/>
          </cell>
          <cell r="K1245">
            <v>2.52</v>
          </cell>
        </row>
        <row r="1246">
          <cell r="A1246">
            <v>11110</v>
          </cell>
          <cell r="B1246" t="str">
            <v>G. Kariebo</v>
          </cell>
          <cell r="C1246" t="str">
            <v>X011</v>
          </cell>
          <cell r="D1246" t="str">
            <v>MEDEW. ALGEMEEN SCHOONMAAKONDERHOUD I</v>
          </cell>
          <cell r="E1246">
            <v>1</v>
          </cell>
          <cell r="F1246" t="str">
            <v>Schoonmaak CAO</v>
          </cell>
          <cell r="G1246" t="str">
            <v>B2</v>
          </cell>
          <cell r="H1246">
            <v>90</v>
          </cell>
          <cell r="I1246">
            <v>11.46</v>
          </cell>
          <cell r="J1246" t="str">
            <v/>
          </cell>
          <cell r="K1246" t="str">
            <v/>
          </cell>
        </row>
        <row r="1247">
          <cell r="A1247">
            <v>11111</v>
          </cell>
          <cell r="B1247" t="str">
            <v>D.C.H. Bosscha</v>
          </cell>
          <cell r="C1247" t="str">
            <v>X012</v>
          </cell>
          <cell r="D1247" t="str">
            <v>MEDEW. ALGEMEEN SCHOONMAAKONDERHOUD II</v>
          </cell>
          <cell r="E1247" t="str">
            <v>1+5%</v>
          </cell>
          <cell r="F1247" t="str">
            <v>Schoonmaak CAO</v>
          </cell>
          <cell r="G1247" t="str">
            <v>B3</v>
          </cell>
          <cell r="H1247">
            <v>90</v>
          </cell>
          <cell r="I1247">
            <v>12.04</v>
          </cell>
          <cell r="J1247" t="str">
            <v/>
          </cell>
          <cell r="K1247" t="str">
            <v/>
          </cell>
        </row>
        <row r="1248">
          <cell r="A1248">
            <v>11112</v>
          </cell>
          <cell r="B1248" t="str">
            <v>T. Brugman</v>
          </cell>
          <cell r="C1248" t="str">
            <v>X011</v>
          </cell>
          <cell r="D1248" t="str">
            <v>MEDEW. ALGEMEEN SCHOONMAAKONDERHOUD I</v>
          </cell>
          <cell r="E1248">
            <v>1</v>
          </cell>
          <cell r="F1248" t="str">
            <v>Schoonmaak CAO</v>
          </cell>
          <cell r="G1248" t="str">
            <v>B2</v>
          </cell>
          <cell r="H1248">
            <v>90</v>
          </cell>
          <cell r="I1248">
            <v>11.46</v>
          </cell>
          <cell r="J1248" t="str">
            <v/>
          </cell>
          <cell r="K1248" t="str">
            <v/>
          </cell>
        </row>
        <row r="1249">
          <cell r="A1249">
            <v>11113</v>
          </cell>
          <cell r="B1249" t="str">
            <v>K. Tanirli</v>
          </cell>
          <cell r="C1249" t="str">
            <v>X011</v>
          </cell>
          <cell r="D1249" t="str">
            <v>MEDEW. ALGEMEEN SCHOONMAAKONDERHOUD I</v>
          </cell>
          <cell r="E1249">
            <v>1</v>
          </cell>
          <cell r="F1249" t="str">
            <v>Schoonmaak CAO</v>
          </cell>
          <cell r="G1249" t="str">
            <v>B2</v>
          </cell>
          <cell r="H1249">
            <v>90</v>
          </cell>
          <cell r="I1249">
            <v>11.46</v>
          </cell>
          <cell r="J1249" t="str">
            <v/>
          </cell>
          <cell r="K1249" t="str">
            <v/>
          </cell>
        </row>
        <row r="1250">
          <cell r="A1250">
            <v>11114</v>
          </cell>
          <cell r="B1250" t="str">
            <v>R. Cebeci</v>
          </cell>
          <cell r="C1250" t="str">
            <v>X011</v>
          </cell>
          <cell r="D1250" t="str">
            <v>MEDEW. ALGEMEEN SCHOONMAAKONDERHOUD I</v>
          </cell>
          <cell r="E1250">
            <v>1</v>
          </cell>
          <cell r="F1250" t="str">
            <v>Schoonmaak CAO</v>
          </cell>
          <cell r="G1250" t="str">
            <v>B2</v>
          </cell>
          <cell r="H1250">
            <v>90</v>
          </cell>
          <cell r="I1250">
            <v>11.46</v>
          </cell>
          <cell r="J1250">
            <v>0.3</v>
          </cell>
          <cell r="K1250" t="str">
            <v/>
          </cell>
        </row>
        <row r="1251">
          <cell r="A1251">
            <v>11115</v>
          </cell>
          <cell r="B1251" t="str">
            <v>H.J. Vreeman</v>
          </cell>
          <cell r="C1251" t="str">
            <v>X011</v>
          </cell>
          <cell r="D1251" t="str">
            <v>MEDEW. ALGEMEEN SCHOONMAAKONDERHOUD I</v>
          </cell>
          <cell r="E1251">
            <v>1</v>
          </cell>
          <cell r="F1251" t="str">
            <v>Schoonmaak CAO</v>
          </cell>
          <cell r="G1251" t="str">
            <v>B2</v>
          </cell>
          <cell r="H1251">
            <v>90</v>
          </cell>
          <cell r="I1251">
            <v>11.46</v>
          </cell>
          <cell r="J1251" t="str">
            <v/>
          </cell>
          <cell r="K1251" t="str">
            <v/>
          </cell>
        </row>
        <row r="1252">
          <cell r="A1252">
            <v>11116</v>
          </cell>
          <cell r="B1252" t="str">
            <v>H.H. Roos</v>
          </cell>
          <cell r="C1252" t="str">
            <v>X042</v>
          </cell>
          <cell r="D1252" t="str">
            <v>VOORWERKER ALGEMEEN SCHOONMAAKONDERH. II</v>
          </cell>
          <cell r="E1252" t="str">
            <v>2+5%</v>
          </cell>
          <cell r="F1252" t="str">
            <v>Schoonmaak CAO</v>
          </cell>
          <cell r="G1252" t="str">
            <v>B5</v>
          </cell>
          <cell r="H1252">
            <v>90</v>
          </cell>
          <cell r="I1252">
            <v>13.23</v>
          </cell>
          <cell r="J1252" t="str">
            <v/>
          </cell>
          <cell r="K1252" t="str">
            <v/>
          </cell>
        </row>
        <row r="1253">
          <cell r="A1253">
            <v>11117</v>
          </cell>
          <cell r="B1253" t="str">
            <v>G.J. Dragt</v>
          </cell>
          <cell r="C1253" t="str">
            <v>X012</v>
          </cell>
          <cell r="D1253" t="str">
            <v>MEDEW. ALGEMEEN SCHOONMAAKONDERHOUD II</v>
          </cell>
          <cell r="E1253" t="str">
            <v>1+5%</v>
          </cell>
          <cell r="F1253" t="str">
            <v>Schoonmaak CAO</v>
          </cell>
          <cell r="G1253" t="str">
            <v>B3</v>
          </cell>
          <cell r="H1253">
            <v>90</v>
          </cell>
          <cell r="I1253">
            <v>12.04</v>
          </cell>
          <cell r="J1253">
            <v>1.78</v>
          </cell>
          <cell r="K1253" t="str">
            <v/>
          </cell>
        </row>
        <row r="1254">
          <cell r="A1254">
            <v>11118</v>
          </cell>
          <cell r="B1254" t="str">
            <v>I. Sudarta</v>
          </cell>
          <cell r="C1254" t="str">
            <v>X011</v>
          </cell>
          <cell r="D1254" t="str">
            <v>MEDEW. ALGEMEEN SCHOONMAAKONDERHOUD I</v>
          </cell>
          <cell r="E1254">
            <v>1</v>
          </cell>
          <cell r="F1254" t="str">
            <v>Schoonmaak CAO</v>
          </cell>
          <cell r="G1254" t="str">
            <v>B2</v>
          </cell>
          <cell r="H1254">
            <v>90</v>
          </cell>
          <cell r="I1254">
            <v>11.46</v>
          </cell>
          <cell r="J1254" t="str">
            <v/>
          </cell>
          <cell r="K1254" t="str">
            <v/>
          </cell>
        </row>
        <row r="1255">
          <cell r="A1255">
            <v>11119</v>
          </cell>
          <cell r="B1255" t="str">
            <v>B. Holtkamp - Venerius</v>
          </cell>
          <cell r="C1255" t="str">
            <v>X011</v>
          </cell>
          <cell r="D1255" t="str">
            <v>MEDEW. ALGEMEEN SCHOONMAAKONDERHOUD I</v>
          </cell>
          <cell r="E1255">
            <v>1</v>
          </cell>
          <cell r="F1255" t="str">
            <v>Schoonmaak CAO</v>
          </cell>
          <cell r="G1255" t="str">
            <v>B2</v>
          </cell>
          <cell r="H1255">
            <v>90</v>
          </cell>
          <cell r="I1255">
            <v>11.46</v>
          </cell>
          <cell r="J1255" t="str">
            <v/>
          </cell>
          <cell r="K1255" t="str">
            <v/>
          </cell>
        </row>
        <row r="1256">
          <cell r="A1256">
            <v>11120</v>
          </cell>
          <cell r="B1256" t="str">
            <v>H. Adiguzel</v>
          </cell>
          <cell r="C1256" t="str">
            <v>X011</v>
          </cell>
          <cell r="D1256" t="str">
            <v>MEDEW. ALGEMEEN SCHOONMAAKONDERHOUD I</v>
          </cell>
          <cell r="E1256">
            <v>1</v>
          </cell>
          <cell r="F1256" t="str">
            <v>Schoonmaak CAO</v>
          </cell>
          <cell r="G1256" t="str">
            <v>B2</v>
          </cell>
          <cell r="H1256">
            <v>90</v>
          </cell>
          <cell r="I1256">
            <v>11.46</v>
          </cell>
          <cell r="J1256" t="str">
            <v/>
          </cell>
          <cell r="K1256" t="str">
            <v/>
          </cell>
        </row>
        <row r="1257">
          <cell r="A1257">
            <v>11121</v>
          </cell>
          <cell r="B1257" t="str">
            <v>N. Kaya - Lal</v>
          </cell>
          <cell r="C1257" t="str">
            <v>X011</v>
          </cell>
          <cell r="D1257" t="str">
            <v>MEDEW. ALGEMEEN SCHOONMAAKONDERHOUD I</v>
          </cell>
          <cell r="E1257">
            <v>1</v>
          </cell>
          <cell r="F1257" t="str">
            <v>Schoonmaak CAO</v>
          </cell>
          <cell r="G1257" t="str">
            <v>B2</v>
          </cell>
          <cell r="H1257">
            <v>90</v>
          </cell>
          <cell r="I1257">
            <v>11.46</v>
          </cell>
          <cell r="J1257" t="str">
            <v/>
          </cell>
          <cell r="K1257" t="str">
            <v/>
          </cell>
        </row>
        <row r="1258">
          <cell r="A1258">
            <v>11122</v>
          </cell>
          <cell r="B1258" t="str">
            <v>T. van der Woude</v>
          </cell>
          <cell r="C1258" t="str">
            <v>X011</v>
          </cell>
          <cell r="D1258" t="str">
            <v>MEDEW. ALGEMEEN SCHOONMAAKONDERHOUD I</v>
          </cell>
          <cell r="E1258">
            <v>1</v>
          </cell>
          <cell r="F1258" t="str">
            <v>Schoonmaak CAO</v>
          </cell>
          <cell r="G1258" t="str">
            <v>B2</v>
          </cell>
          <cell r="H1258">
            <v>90</v>
          </cell>
          <cell r="I1258">
            <v>11.46</v>
          </cell>
          <cell r="J1258" t="str">
            <v/>
          </cell>
          <cell r="K1258" t="str">
            <v/>
          </cell>
        </row>
        <row r="1259">
          <cell r="A1259">
            <v>11123</v>
          </cell>
          <cell r="B1259" t="str">
            <v>B. ten Vaanholt - Jacopo</v>
          </cell>
          <cell r="C1259" t="str">
            <v>X011</v>
          </cell>
          <cell r="D1259" t="str">
            <v>MEDEW. ALGEMEEN SCHOONMAAKONDERHOUD I</v>
          </cell>
          <cell r="E1259">
            <v>1</v>
          </cell>
          <cell r="F1259" t="str">
            <v>Schoonmaak CAO</v>
          </cell>
          <cell r="G1259" t="str">
            <v>B2</v>
          </cell>
          <cell r="H1259">
            <v>90</v>
          </cell>
          <cell r="I1259">
            <v>11.46</v>
          </cell>
          <cell r="J1259" t="str">
            <v/>
          </cell>
          <cell r="K1259" t="str">
            <v/>
          </cell>
        </row>
        <row r="1260">
          <cell r="A1260">
            <v>11125</v>
          </cell>
          <cell r="B1260" t="str">
            <v>K.T. Yeung</v>
          </cell>
          <cell r="C1260" t="str">
            <v>X011</v>
          </cell>
          <cell r="D1260" t="str">
            <v>MEDEW. ALGEMEEN SCHOONMAAKONDERHOUD I</v>
          </cell>
          <cell r="E1260">
            <v>1</v>
          </cell>
          <cell r="F1260" t="str">
            <v>Schoonmaak CAO</v>
          </cell>
          <cell r="G1260" t="str">
            <v>B2</v>
          </cell>
          <cell r="H1260">
            <v>22</v>
          </cell>
          <cell r="I1260">
            <v>11.13</v>
          </cell>
          <cell r="J1260" t="str">
            <v/>
          </cell>
          <cell r="K1260" t="str">
            <v/>
          </cell>
        </row>
        <row r="1261">
          <cell r="A1261">
            <v>11126</v>
          </cell>
          <cell r="B1261" t="str">
            <v>A.L. Williams</v>
          </cell>
          <cell r="C1261" t="str">
            <v>X011</v>
          </cell>
          <cell r="D1261" t="str">
            <v>MEDEW. ALGEMEEN SCHOONMAAKONDERHOUD I</v>
          </cell>
          <cell r="E1261">
            <v>1</v>
          </cell>
          <cell r="F1261" t="str">
            <v>Schoonmaak CAO</v>
          </cell>
          <cell r="G1261" t="str">
            <v>B2</v>
          </cell>
          <cell r="H1261">
            <v>22</v>
          </cell>
          <cell r="I1261">
            <v>11.13</v>
          </cell>
          <cell r="J1261" t="str">
            <v/>
          </cell>
          <cell r="K1261" t="str">
            <v/>
          </cell>
        </row>
        <row r="1262">
          <cell r="A1262">
            <v>11127</v>
          </cell>
          <cell r="B1262" t="str">
            <v>I.I. Kimba</v>
          </cell>
          <cell r="C1262" t="str">
            <v>X011</v>
          </cell>
          <cell r="D1262" t="str">
            <v>MEDEW. ALGEMEEN SCHOONMAAKONDERHOUD I</v>
          </cell>
          <cell r="E1262">
            <v>1</v>
          </cell>
          <cell r="F1262" t="str">
            <v>Schoonmaak CAO</v>
          </cell>
          <cell r="G1262" t="str">
            <v>B2</v>
          </cell>
          <cell r="H1262">
            <v>22</v>
          </cell>
          <cell r="I1262">
            <v>11.13</v>
          </cell>
          <cell r="J1262" t="str">
            <v/>
          </cell>
          <cell r="K1262" t="str">
            <v/>
          </cell>
        </row>
        <row r="1263">
          <cell r="A1263">
            <v>11128</v>
          </cell>
          <cell r="B1263" t="str">
            <v>H.R. Bradwolff</v>
          </cell>
          <cell r="C1263" t="str">
            <v>X041</v>
          </cell>
          <cell r="D1263" t="str">
            <v>VOORWERKER ALGEMEEN SCHOONMAAKONDERH. I</v>
          </cell>
          <cell r="E1263">
            <v>2</v>
          </cell>
          <cell r="F1263" t="str">
            <v>Schoonmaak CAO</v>
          </cell>
          <cell r="G1263" t="str">
            <v>B4</v>
          </cell>
          <cell r="H1263">
            <v>90</v>
          </cell>
          <cell r="I1263">
            <v>12.6</v>
          </cell>
          <cell r="J1263" t="str">
            <v/>
          </cell>
          <cell r="K1263" t="str">
            <v/>
          </cell>
        </row>
        <row r="1264">
          <cell r="A1264">
            <v>11129</v>
          </cell>
          <cell r="B1264" t="str">
            <v>I. Lippinkhof</v>
          </cell>
          <cell r="C1264" t="str">
            <v>X011</v>
          </cell>
          <cell r="D1264" t="str">
            <v>MEDEW. ALGEMEEN SCHOONMAAKONDERHOUD I</v>
          </cell>
          <cell r="E1264">
            <v>1</v>
          </cell>
          <cell r="F1264" t="str">
            <v>Schoonmaak CAO</v>
          </cell>
          <cell r="G1264" t="str">
            <v>B2</v>
          </cell>
          <cell r="H1264">
            <v>22</v>
          </cell>
          <cell r="I1264">
            <v>11.13</v>
          </cell>
          <cell r="J1264" t="str">
            <v/>
          </cell>
          <cell r="K1264" t="str">
            <v/>
          </cell>
        </row>
        <row r="1265">
          <cell r="A1265">
            <v>11130</v>
          </cell>
          <cell r="B1265" t="str">
            <v>S. Sari - Ugu</v>
          </cell>
          <cell r="C1265" t="str">
            <v>X011</v>
          </cell>
          <cell r="D1265" t="str">
            <v>MEDEW. ALGEMEEN SCHOONMAAKONDERHOUD I</v>
          </cell>
          <cell r="E1265">
            <v>1</v>
          </cell>
          <cell r="F1265" t="str">
            <v>Schoonmaak CAO</v>
          </cell>
          <cell r="G1265" t="str">
            <v>B2</v>
          </cell>
          <cell r="H1265">
            <v>90</v>
          </cell>
          <cell r="I1265">
            <v>11.46</v>
          </cell>
          <cell r="J1265" t="str">
            <v/>
          </cell>
          <cell r="K1265" t="str">
            <v/>
          </cell>
        </row>
        <row r="1266">
          <cell r="A1266">
            <v>11131</v>
          </cell>
          <cell r="B1266" t="str">
            <v>W. Visser - Kroes</v>
          </cell>
          <cell r="C1266" t="str">
            <v>X011</v>
          </cell>
          <cell r="D1266" t="str">
            <v>MEDEW. ALGEMEEN SCHOONMAAKONDERHOUD I</v>
          </cell>
          <cell r="E1266">
            <v>1</v>
          </cell>
          <cell r="F1266" t="str">
            <v>Schoonmaak CAO</v>
          </cell>
          <cell r="G1266" t="str">
            <v>B2</v>
          </cell>
          <cell r="H1266">
            <v>90</v>
          </cell>
          <cell r="I1266">
            <v>11.46</v>
          </cell>
          <cell r="J1266">
            <v>0.28000000000000003</v>
          </cell>
          <cell r="K1266" t="str">
            <v/>
          </cell>
        </row>
        <row r="1267">
          <cell r="A1267">
            <v>11132</v>
          </cell>
          <cell r="B1267" t="str">
            <v>P. Beekman</v>
          </cell>
          <cell r="C1267" t="str">
            <v>X011</v>
          </cell>
          <cell r="D1267" t="str">
            <v>MEDEW. ALGEMEEN SCHOONMAAKONDERHOUD I</v>
          </cell>
          <cell r="E1267">
            <v>1</v>
          </cell>
          <cell r="F1267" t="str">
            <v>Schoonmaak CAO</v>
          </cell>
          <cell r="G1267" t="str">
            <v>B2</v>
          </cell>
          <cell r="H1267">
            <v>22</v>
          </cell>
          <cell r="I1267">
            <v>11.13</v>
          </cell>
          <cell r="J1267" t="str">
            <v/>
          </cell>
          <cell r="K1267" t="str">
            <v/>
          </cell>
        </row>
        <row r="1268">
          <cell r="A1268">
            <v>11133</v>
          </cell>
          <cell r="B1268" t="str">
            <v>W. Reuvers - van Verseveld</v>
          </cell>
          <cell r="C1268" t="str">
            <v>X122</v>
          </cell>
          <cell r="D1268" t="str">
            <v>OBJECTLEIDER AMBULANT ALG. SCHOONM II</v>
          </cell>
          <cell r="E1268" t="str">
            <v>3+5%</v>
          </cell>
          <cell r="F1268" t="str">
            <v>Schoonmaak CAO</v>
          </cell>
          <cell r="G1268" t="str">
            <v>B7</v>
          </cell>
          <cell r="H1268">
            <v>90</v>
          </cell>
          <cell r="I1268">
            <v>14.43</v>
          </cell>
          <cell r="J1268" t="str">
            <v/>
          </cell>
          <cell r="K1268">
            <v>3.71</v>
          </cell>
        </row>
        <row r="1269">
          <cell r="A1269">
            <v>11134</v>
          </cell>
          <cell r="B1269" t="str">
            <v>G. Kalinci</v>
          </cell>
          <cell r="C1269" t="str">
            <v>X011</v>
          </cell>
          <cell r="D1269" t="str">
            <v>MEDEW. ALGEMEEN SCHOONMAAKONDERHOUD I</v>
          </cell>
          <cell r="E1269">
            <v>1</v>
          </cell>
          <cell r="F1269" t="str">
            <v>Schoonmaak CAO</v>
          </cell>
          <cell r="G1269" t="str">
            <v>B2</v>
          </cell>
          <cell r="H1269">
            <v>90</v>
          </cell>
          <cell r="I1269">
            <v>11.46</v>
          </cell>
          <cell r="J1269" t="str">
            <v/>
          </cell>
          <cell r="K1269" t="str">
            <v/>
          </cell>
        </row>
        <row r="1270">
          <cell r="A1270">
            <v>11136</v>
          </cell>
          <cell r="B1270" t="str">
            <v>H. Karimi</v>
          </cell>
          <cell r="C1270" t="str">
            <v>X232</v>
          </cell>
          <cell r="D1270" t="str">
            <v>MEDEW. SCHOONMAAK ODH TRANSPORTMIDD. II</v>
          </cell>
          <cell r="E1270" t="str">
            <v>1+5%</v>
          </cell>
          <cell r="F1270" t="str">
            <v>Schoonmaak CAO</v>
          </cell>
          <cell r="G1270" t="str">
            <v>B3</v>
          </cell>
          <cell r="H1270">
            <v>90</v>
          </cell>
          <cell r="I1270">
            <v>12.04</v>
          </cell>
          <cell r="J1270" t="str">
            <v/>
          </cell>
          <cell r="K1270" t="str">
            <v/>
          </cell>
        </row>
        <row r="1271">
          <cell r="A1271">
            <v>11137</v>
          </cell>
          <cell r="B1271" t="str">
            <v>S.A. Breedveld</v>
          </cell>
          <cell r="C1271" t="str">
            <v>X012</v>
          </cell>
          <cell r="D1271" t="str">
            <v>MEDEW. ALGEMEEN SCHOONMAAKONDERHOUD II</v>
          </cell>
          <cell r="E1271" t="str">
            <v>1+5%</v>
          </cell>
          <cell r="F1271" t="str">
            <v>Schoonmaak CAO</v>
          </cell>
          <cell r="G1271" t="str">
            <v>B3</v>
          </cell>
          <cell r="H1271">
            <v>22</v>
          </cell>
          <cell r="I1271">
            <v>11.68</v>
          </cell>
          <cell r="J1271" t="str">
            <v/>
          </cell>
          <cell r="K1271" t="str">
            <v/>
          </cell>
        </row>
        <row r="1272">
          <cell r="A1272">
            <v>11138</v>
          </cell>
          <cell r="B1272" t="str">
            <v>A. Abdi</v>
          </cell>
          <cell r="C1272" t="str">
            <v>X011</v>
          </cell>
          <cell r="D1272" t="str">
            <v>MEDEW. ALGEMEEN SCHOONMAAKONDERHOUD I</v>
          </cell>
          <cell r="E1272">
            <v>1</v>
          </cell>
          <cell r="F1272" t="str">
            <v>Schoonmaak CAO</v>
          </cell>
          <cell r="G1272" t="str">
            <v>B2</v>
          </cell>
          <cell r="H1272">
            <v>22</v>
          </cell>
          <cell r="I1272">
            <v>11.13</v>
          </cell>
          <cell r="J1272" t="str">
            <v/>
          </cell>
          <cell r="K1272" t="str">
            <v/>
          </cell>
        </row>
        <row r="1273">
          <cell r="A1273">
            <v>11139</v>
          </cell>
          <cell r="B1273" t="str">
            <v>K.A. Akindele</v>
          </cell>
          <cell r="C1273" t="str">
            <v>X232</v>
          </cell>
          <cell r="D1273" t="str">
            <v>MEDEW. SCHOONMAAK ODH TRANSPORTMIDD. II</v>
          </cell>
          <cell r="E1273" t="str">
            <v>1+5%</v>
          </cell>
          <cell r="F1273" t="str">
            <v>Schoonmaak CAO</v>
          </cell>
          <cell r="G1273" t="str">
            <v>B3</v>
          </cell>
          <cell r="H1273">
            <v>22</v>
          </cell>
          <cell r="I1273">
            <v>11.68</v>
          </cell>
          <cell r="J1273" t="str">
            <v/>
          </cell>
          <cell r="K1273" t="str">
            <v/>
          </cell>
        </row>
        <row r="1274">
          <cell r="A1274">
            <v>11140</v>
          </cell>
          <cell r="B1274" t="str">
            <v>O. Demirtas</v>
          </cell>
          <cell r="C1274" t="str">
            <v>X011</v>
          </cell>
          <cell r="D1274" t="str">
            <v>MEDEW. ALGEMEEN SCHOONMAAKONDERHOUD I</v>
          </cell>
          <cell r="E1274">
            <v>1</v>
          </cell>
          <cell r="F1274" t="str">
            <v>Schoonmaak CAO</v>
          </cell>
          <cell r="G1274" t="str">
            <v>B2</v>
          </cell>
          <cell r="H1274">
            <v>90</v>
          </cell>
          <cell r="I1274">
            <v>11.46</v>
          </cell>
          <cell r="J1274" t="str">
            <v/>
          </cell>
          <cell r="K1274" t="str">
            <v/>
          </cell>
        </row>
        <row r="1275">
          <cell r="A1275">
            <v>11141</v>
          </cell>
          <cell r="B1275" t="str">
            <v>J. van der Werf</v>
          </cell>
          <cell r="C1275" t="str">
            <v>X233</v>
          </cell>
          <cell r="D1275" t="str">
            <v>MEDEW. SCHOONMAAK ODH TRANSPORTMIDD. III</v>
          </cell>
          <cell r="E1275">
            <v>2</v>
          </cell>
          <cell r="F1275" t="str">
            <v>Schoonmaak CAO</v>
          </cell>
          <cell r="G1275" t="str">
            <v>B4</v>
          </cell>
          <cell r="H1275">
            <v>90</v>
          </cell>
          <cell r="I1275">
            <v>12.6</v>
          </cell>
          <cell r="J1275" t="str">
            <v/>
          </cell>
          <cell r="K1275" t="str">
            <v/>
          </cell>
        </row>
        <row r="1276">
          <cell r="A1276">
            <v>11142</v>
          </cell>
          <cell r="B1276" t="str">
            <v>S. Sahin - Yilmaz</v>
          </cell>
          <cell r="C1276" t="str">
            <v>X011</v>
          </cell>
          <cell r="D1276" t="str">
            <v>MEDEW. ALGEMEEN SCHOONMAAKONDERHOUD I</v>
          </cell>
          <cell r="E1276">
            <v>1</v>
          </cell>
          <cell r="F1276" t="str">
            <v>Schoonmaak CAO</v>
          </cell>
          <cell r="G1276" t="str">
            <v>B2</v>
          </cell>
          <cell r="H1276">
            <v>22</v>
          </cell>
          <cell r="I1276">
            <v>11.13</v>
          </cell>
          <cell r="J1276" t="str">
            <v/>
          </cell>
          <cell r="K1276" t="str">
            <v/>
          </cell>
        </row>
        <row r="1277">
          <cell r="A1277">
            <v>11143</v>
          </cell>
          <cell r="B1277" t="str">
            <v>H. Jamnongsuk</v>
          </cell>
          <cell r="C1277" t="str">
            <v>X011</v>
          </cell>
          <cell r="D1277" t="str">
            <v>MEDEW. ALGEMEEN SCHOONMAAKONDERHOUD I</v>
          </cell>
          <cell r="E1277">
            <v>1</v>
          </cell>
          <cell r="F1277" t="str">
            <v>Schoonmaak CAO</v>
          </cell>
          <cell r="G1277" t="str">
            <v>B2</v>
          </cell>
          <cell r="H1277">
            <v>22</v>
          </cell>
          <cell r="I1277">
            <v>11.13</v>
          </cell>
          <cell r="J1277" t="str">
            <v/>
          </cell>
          <cell r="K1277" t="str">
            <v/>
          </cell>
        </row>
        <row r="1278">
          <cell r="A1278">
            <v>11144</v>
          </cell>
          <cell r="B1278" t="str">
            <v>A.J.P. van Moorsel</v>
          </cell>
          <cell r="C1278" t="str">
            <v>X122</v>
          </cell>
          <cell r="D1278" t="str">
            <v>OBJECTLEIDER AMBULANT ALG. SCHOONM II</v>
          </cell>
          <cell r="E1278" t="str">
            <v>3+5%</v>
          </cell>
          <cell r="F1278" t="str">
            <v>Schoonmaak CAO</v>
          </cell>
          <cell r="G1278" t="str">
            <v>B7</v>
          </cell>
          <cell r="H1278">
            <v>22</v>
          </cell>
          <cell r="I1278">
            <v>14.07</v>
          </cell>
          <cell r="J1278" t="str">
            <v/>
          </cell>
          <cell r="K1278">
            <v>1.53</v>
          </cell>
        </row>
        <row r="1279">
          <cell r="A1279">
            <v>11145</v>
          </cell>
          <cell r="B1279" t="str">
            <v>I. Hanson</v>
          </cell>
          <cell r="C1279" t="str">
            <v>X011</v>
          </cell>
          <cell r="D1279" t="str">
            <v>MEDEW. ALGEMEEN SCHOONMAAKONDERHOUD I</v>
          </cell>
          <cell r="E1279">
            <v>1</v>
          </cell>
          <cell r="F1279" t="str">
            <v>Schoonmaak CAO</v>
          </cell>
          <cell r="G1279" t="str">
            <v>B2</v>
          </cell>
          <cell r="H1279">
            <v>90</v>
          </cell>
          <cell r="I1279">
            <v>11.46</v>
          </cell>
          <cell r="J1279" t="str">
            <v/>
          </cell>
          <cell r="K1279" t="str">
            <v/>
          </cell>
        </row>
        <row r="1280">
          <cell r="A1280">
            <v>11146</v>
          </cell>
          <cell r="B1280" t="str">
            <v>R.M. Vaseur</v>
          </cell>
          <cell r="C1280" t="str">
            <v>X012</v>
          </cell>
          <cell r="D1280" t="str">
            <v>MEDEW. ALGEMEEN SCHOONMAAKONDERHOUD II</v>
          </cell>
          <cell r="E1280" t="str">
            <v>1+5%</v>
          </cell>
          <cell r="F1280" t="str">
            <v>Schoonmaak CAO</v>
          </cell>
          <cell r="G1280" t="str">
            <v>B3</v>
          </cell>
          <cell r="H1280">
            <v>22</v>
          </cell>
          <cell r="I1280">
            <v>11.68</v>
          </cell>
          <cell r="J1280" t="str">
            <v/>
          </cell>
          <cell r="K1280" t="str">
            <v/>
          </cell>
        </row>
        <row r="1281">
          <cell r="A1281">
            <v>11147</v>
          </cell>
          <cell r="B1281" t="str">
            <v>A.K. Mensah</v>
          </cell>
          <cell r="C1281" t="str">
            <v>X012</v>
          </cell>
          <cell r="D1281" t="str">
            <v>MEDEW. ALGEMEEN SCHOONMAAKONDERHOUD II</v>
          </cell>
          <cell r="E1281" t="str">
            <v>1+5%</v>
          </cell>
          <cell r="F1281" t="str">
            <v>Schoonmaak CAO</v>
          </cell>
          <cell r="G1281" t="str">
            <v>B3</v>
          </cell>
          <cell r="H1281">
            <v>22</v>
          </cell>
          <cell r="I1281">
            <v>11.68</v>
          </cell>
          <cell r="J1281" t="str">
            <v/>
          </cell>
          <cell r="K1281" t="str">
            <v/>
          </cell>
        </row>
        <row r="1282">
          <cell r="A1282">
            <v>11149</v>
          </cell>
          <cell r="B1282" t="str">
            <v>A. van Hoogen</v>
          </cell>
          <cell r="C1282" t="str">
            <v>X011</v>
          </cell>
          <cell r="D1282" t="str">
            <v>MEDEW. ALGEMEEN SCHOONMAAKONDERHOUD I</v>
          </cell>
          <cell r="E1282">
            <v>1</v>
          </cell>
          <cell r="F1282" t="str">
            <v>Schoonmaak CAO</v>
          </cell>
          <cell r="G1282" t="str">
            <v>B2</v>
          </cell>
          <cell r="H1282">
            <v>22</v>
          </cell>
          <cell r="I1282">
            <v>11.13</v>
          </cell>
          <cell r="J1282" t="str">
            <v/>
          </cell>
          <cell r="K1282" t="str">
            <v/>
          </cell>
        </row>
        <row r="1283">
          <cell r="A1283">
            <v>11150</v>
          </cell>
          <cell r="B1283" t="str">
            <v>M. Baghat</v>
          </cell>
          <cell r="C1283" t="str">
            <v>X012</v>
          </cell>
          <cell r="D1283" t="str">
            <v>MEDEW. ALGEMEEN SCHOONMAAKONDERHOUD II</v>
          </cell>
          <cell r="E1283" t="str">
            <v>1+5%</v>
          </cell>
          <cell r="F1283" t="str">
            <v>Schoonmaak CAO</v>
          </cell>
          <cell r="G1283" t="str">
            <v>B3</v>
          </cell>
          <cell r="H1283">
            <v>90</v>
          </cell>
          <cell r="I1283">
            <v>12.04</v>
          </cell>
          <cell r="J1283" t="str">
            <v/>
          </cell>
          <cell r="K1283" t="str">
            <v/>
          </cell>
        </row>
        <row r="1284">
          <cell r="A1284">
            <v>11151</v>
          </cell>
          <cell r="B1284" t="str">
            <v>C. Kouboye</v>
          </cell>
          <cell r="C1284" t="str">
            <v>X042</v>
          </cell>
          <cell r="D1284" t="str">
            <v>VOORWERKER ALGEMEEN SCHOONMAAKONDERH. II</v>
          </cell>
          <cell r="E1284" t="str">
            <v>2+5%</v>
          </cell>
          <cell r="F1284" t="str">
            <v>Schoonmaak CAO</v>
          </cell>
          <cell r="G1284" t="str">
            <v>B5</v>
          </cell>
          <cell r="H1284">
            <v>90</v>
          </cell>
          <cell r="I1284">
            <v>13.23</v>
          </cell>
          <cell r="J1284" t="str">
            <v/>
          </cell>
          <cell r="K1284" t="str">
            <v/>
          </cell>
        </row>
        <row r="1285">
          <cell r="A1285">
            <v>11152</v>
          </cell>
          <cell r="B1285" t="str">
            <v>S. Beni</v>
          </cell>
          <cell r="C1285" t="str">
            <v>X232</v>
          </cell>
          <cell r="D1285" t="str">
            <v>MEDEW. SCHOONMAAK ODH TRANSPORTMIDD. II</v>
          </cell>
          <cell r="E1285" t="str">
            <v>1+5%</v>
          </cell>
          <cell r="F1285" t="str">
            <v>Schoonmaak CAO</v>
          </cell>
          <cell r="G1285" t="str">
            <v>B3</v>
          </cell>
          <cell r="H1285">
            <v>90</v>
          </cell>
          <cell r="I1285">
            <v>12.04</v>
          </cell>
          <cell r="J1285">
            <v>0.46</v>
          </cell>
          <cell r="K1285" t="str">
            <v/>
          </cell>
        </row>
        <row r="1286">
          <cell r="A1286">
            <v>11153</v>
          </cell>
          <cell r="B1286" t="str">
            <v>W. Schoonderwoerd</v>
          </cell>
          <cell r="C1286" t="str">
            <v>X232</v>
          </cell>
          <cell r="D1286" t="str">
            <v>MEDEW. SCHOONMAAK ODH TRANSPORTMIDD. II</v>
          </cell>
          <cell r="E1286" t="str">
            <v>1+5%</v>
          </cell>
          <cell r="F1286" t="str">
            <v>Schoonmaak CAO</v>
          </cell>
          <cell r="G1286" t="str">
            <v>B3</v>
          </cell>
          <cell r="H1286">
            <v>22</v>
          </cell>
          <cell r="I1286">
            <v>11.68</v>
          </cell>
          <cell r="J1286" t="str">
            <v/>
          </cell>
          <cell r="K1286" t="str">
            <v/>
          </cell>
        </row>
        <row r="1287">
          <cell r="A1287">
            <v>11154</v>
          </cell>
          <cell r="B1287" t="str">
            <v>E.I. Nikolaeva</v>
          </cell>
          <cell r="C1287" t="str">
            <v>X041</v>
          </cell>
          <cell r="D1287" t="str">
            <v>VOORWERKER ALGEMEEN SCHOONMAAKONDERH. I</v>
          </cell>
          <cell r="E1287">
            <v>2</v>
          </cell>
          <cell r="F1287" t="str">
            <v>Schoonmaak CAO</v>
          </cell>
          <cell r="G1287" t="str">
            <v>B4</v>
          </cell>
          <cell r="H1287">
            <v>22</v>
          </cell>
          <cell r="I1287">
            <v>12.27</v>
          </cell>
          <cell r="J1287" t="str">
            <v/>
          </cell>
          <cell r="K1287" t="str">
            <v/>
          </cell>
        </row>
        <row r="1288">
          <cell r="A1288">
            <v>11155</v>
          </cell>
          <cell r="B1288" t="str">
            <v>A. Celikkok</v>
          </cell>
          <cell r="C1288" t="str">
            <v>X011</v>
          </cell>
          <cell r="D1288" t="str">
            <v>MEDEW. ALGEMEEN SCHOONMAAKONDERHOUD I</v>
          </cell>
          <cell r="E1288">
            <v>1</v>
          </cell>
          <cell r="F1288" t="str">
            <v>Schoonmaak CAO</v>
          </cell>
          <cell r="G1288" t="str">
            <v>B2</v>
          </cell>
          <cell r="H1288">
            <v>90</v>
          </cell>
          <cell r="I1288">
            <v>11.46</v>
          </cell>
          <cell r="J1288" t="str">
            <v/>
          </cell>
          <cell r="K1288" t="str">
            <v/>
          </cell>
        </row>
        <row r="1289">
          <cell r="A1289">
            <v>11156</v>
          </cell>
          <cell r="B1289" t="str">
            <v>A.A. Rockson</v>
          </cell>
          <cell r="C1289" t="str">
            <v>X232</v>
          </cell>
          <cell r="D1289" t="str">
            <v>MEDEW. SCHOONMAAK ODH TRANSPORTMIDD. II</v>
          </cell>
          <cell r="E1289" t="str">
            <v>1+5%</v>
          </cell>
          <cell r="F1289" t="str">
            <v>Schoonmaak CAO</v>
          </cell>
          <cell r="G1289" t="str">
            <v>B3</v>
          </cell>
          <cell r="H1289">
            <v>90</v>
          </cell>
          <cell r="I1289">
            <v>12.04</v>
          </cell>
          <cell r="J1289" t="str">
            <v/>
          </cell>
          <cell r="K1289" t="str">
            <v/>
          </cell>
        </row>
        <row r="1290">
          <cell r="A1290">
            <v>11157</v>
          </cell>
          <cell r="B1290" t="str">
            <v>G.O. Davis</v>
          </cell>
          <cell r="C1290" t="str">
            <v>X011</v>
          </cell>
          <cell r="D1290" t="str">
            <v>MEDEW. ALGEMEEN SCHOONMAAKONDERHOUD I</v>
          </cell>
          <cell r="E1290">
            <v>1</v>
          </cell>
          <cell r="F1290" t="str">
            <v>Schoonmaak CAO</v>
          </cell>
          <cell r="G1290" t="str">
            <v>B2</v>
          </cell>
          <cell r="H1290">
            <v>22</v>
          </cell>
          <cell r="I1290">
            <v>11.13</v>
          </cell>
          <cell r="J1290" t="str">
            <v/>
          </cell>
          <cell r="K1290" t="str">
            <v/>
          </cell>
        </row>
        <row r="1291">
          <cell r="A1291">
            <v>11158</v>
          </cell>
          <cell r="B1291" t="str">
            <v>T. Wiraksa</v>
          </cell>
          <cell r="C1291" t="str">
            <v>X011</v>
          </cell>
          <cell r="D1291" t="str">
            <v>MEDEW. ALGEMEEN SCHOONMAAKONDERHOUD I</v>
          </cell>
          <cell r="E1291">
            <v>1</v>
          </cell>
          <cell r="F1291" t="str">
            <v>Schoonmaak CAO</v>
          </cell>
          <cell r="G1291" t="str">
            <v>B2</v>
          </cell>
          <cell r="H1291">
            <v>90</v>
          </cell>
          <cell r="I1291">
            <v>11.46</v>
          </cell>
          <cell r="J1291" t="str">
            <v/>
          </cell>
          <cell r="K1291" t="str">
            <v/>
          </cell>
        </row>
        <row r="1292">
          <cell r="A1292">
            <v>11159</v>
          </cell>
          <cell r="B1292" t="str">
            <v>G.Y. Amankwa</v>
          </cell>
          <cell r="C1292" t="str">
            <v>X011</v>
          </cell>
          <cell r="D1292" t="str">
            <v>MEDEW. ALGEMEEN SCHOONMAAKONDERHOUD I</v>
          </cell>
          <cell r="E1292">
            <v>1</v>
          </cell>
          <cell r="F1292" t="str">
            <v>Schoonmaak CAO</v>
          </cell>
          <cell r="G1292" t="str">
            <v>B2</v>
          </cell>
          <cell r="H1292">
            <v>22</v>
          </cell>
          <cell r="I1292">
            <v>11.13</v>
          </cell>
          <cell r="J1292" t="str">
            <v/>
          </cell>
          <cell r="K1292" t="str">
            <v/>
          </cell>
        </row>
        <row r="1293">
          <cell r="A1293">
            <v>11160</v>
          </cell>
          <cell r="B1293" t="str">
            <v>J. van de Kamp</v>
          </cell>
          <cell r="C1293" t="str">
            <v>X012</v>
          </cell>
          <cell r="D1293" t="str">
            <v>MEDEW. ALGEMEEN SCHOONMAAKONDERHOUD II</v>
          </cell>
          <cell r="E1293" t="str">
            <v>1+5%</v>
          </cell>
          <cell r="F1293" t="str">
            <v>Schoonmaak CAO</v>
          </cell>
          <cell r="G1293" t="str">
            <v>B3</v>
          </cell>
          <cell r="H1293">
            <v>22</v>
          </cell>
          <cell r="I1293">
            <v>11.68</v>
          </cell>
          <cell r="J1293" t="str">
            <v/>
          </cell>
          <cell r="K1293">
            <v>0.52</v>
          </cell>
        </row>
        <row r="1294">
          <cell r="A1294">
            <v>11161</v>
          </cell>
          <cell r="B1294" t="str">
            <v>H.C. van den Elst - van Ommen</v>
          </cell>
          <cell r="C1294" t="str">
            <v>X041</v>
          </cell>
          <cell r="D1294" t="str">
            <v>VOORWERKER ALGEMEEN SCHOONMAAKONDERH. I</v>
          </cell>
          <cell r="E1294">
            <v>2</v>
          </cell>
          <cell r="F1294" t="str">
            <v>Schoonmaak CAO</v>
          </cell>
          <cell r="G1294" t="str">
            <v>B4</v>
          </cell>
          <cell r="H1294">
            <v>90</v>
          </cell>
          <cell r="I1294">
            <v>12.6</v>
          </cell>
          <cell r="J1294">
            <v>0.48</v>
          </cell>
          <cell r="K1294" t="str">
            <v/>
          </cell>
        </row>
        <row r="1295">
          <cell r="A1295">
            <v>11162</v>
          </cell>
          <cell r="B1295" t="str">
            <v>F. van den Elst</v>
          </cell>
          <cell r="C1295" t="str">
            <v>X011</v>
          </cell>
          <cell r="D1295" t="str">
            <v>MEDEW. ALGEMEEN SCHOONMAAKONDERHOUD I</v>
          </cell>
          <cell r="E1295">
            <v>1</v>
          </cell>
          <cell r="F1295" t="str">
            <v>Schoonmaak CAO</v>
          </cell>
          <cell r="G1295" t="str">
            <v>B2</v>
          </cell>
          <cell r="H1295">
            <v>90</v>
          </cell>
          <cell r="I1295">
            <v>11.46</v>
          </cell>
          <cell r="J1295">
            <v>0.09</v>
          </cell>
          <cell r="K1295" t="str">
            <v/>
          </cell>
        </row>
        <row r="1296">
          <cell r="A1296">
            <v>11163</v>
          </cell>
          <cell r="B1296" t="str">
            <v>T.P.C. Nguyen - Dang</v>
          </cell>
          <cell r="C1296" t="str">
            <v>X011</v>
          </cell>
          <cell r="D1296" t="str">
            <v>MEDEW. ALGEMEEN SCHOONMAAKONDERHOUD I</v>
          </cell>
          <cell r="E1296">
            <v>1</v>
          </cell>
          <cell r="F1296" t="str">
            <v>Schoonmaak CAO</v>
          </cell>
          <cell r="G1296" t="str">
            <v>B2</v>
          </cell>
          <cell r="H1296">
            <v>90</v>
          </cell>
          <cell r="I1296">
            <v>11.46</v>
          </cell>
          <cell r="J1296" t="str">
            <v/>
          </cell>
          <cell r="K1296" t="str">
            <v/>
          </cell>
        </row>
        <row r="1297">
          <cell r="A1297">
            <v>11164</v>
          </cell>
          <cell r="B1297" t="str">
            <v>J. Busscher - Wolf</v>
          </cell>
          <cell r="C1297" t="str">
            <v>X011</v>
          </cell>
          <cell r="D1297" t="str">
            <v>MEDEW. ALGEMEEN SCHOONMAAKONDERHOUD I</v>
          </cell>
          <cell r="E1297">
            <v>1</v>
          </cell>
          <cell r="F1297" t="str">
            <v>Schoonmaak CAO</v>
          </cell>
          <cell r="G1297" t="str">
            <v>B2</v>
          </cell>
          <cell r="H1297">
            <v>90</v>
          </cell>
          <cell r="I1297">
            <v>11.46</v>
          </cell>
          <cell r="J1297" t="str">
            <v/>
          </cell>
          <cell r="K1297" t="str">
            <v/>
          </cell>
        </row>
        <row r="1298">
          <cell r="A1298">
            <v>11165</v>
          </cell>
          <cell r="B1298" t="str">
            <v>S.A.C. van Erven - Busscher</v>
          </cell>
          <cell r="C1298" t="str">
            <v>X011</v>
          </cell>
          <cell r="D1298" t="str">
            <v>MEDEW. ALGEMEEN SCHOONMAAKONDERHOUD I</v>
          </cell>
          <cell r="E1298">
            <v>1</v>
          </cell>
          <cell r="F1298" t="str">
            <v>Schoonmaak CAO</v>
          </cell>
          <cell r="G1298" t="str">
            <v>B2</v>
          </cell>
          <cell r="H1298">
            <v>90</v>
          </cell>
          <cell r="I1298">
            <v>11.46</v>
          </cell>
          <cell r="J1298" t="str">
            <v/>
          </cell>
          <cell r="K1298" t="str">
            <v/>
          </cell>
        </row>
        <row r="1299">
          <cell r="A1299">
            <v>11166</v>
          </cell>
          <cell r="B1299" t="str">
            <v>N.S. Legters - Laborte</v>
          </cell>
          <cell r="C1299" t="str">
            <v>X011</v>
          </cell>
          <cell r="D1299" t="str">
            <v>MEDEW. ALGEMEEN SCHOONMAAKONDERHOUD I</v>
          </cell>
          <cell r="E1299">
            <v>1</v>
          </cell>
          <cell r="F1299" t="str">
            <v>Schoonmaak CAO</v>
          </cell>
          <cell r="G1299" t="str">
            <v>B2</v>
          </cell>
          <cell r="H1299">
            <v>22</v>
          </cell>
          <cell r="I1299">
            <v>11.13</v>
          </cell>
          <cell r="J1299" t="str">
            <v/>
          </cell>
          <cell r="K1299" t="str">
            <v/>
          </cell>
        </row>
        <row r="1300">
          <cell r="A1300">
            <v>11167</v>
          </cell>
          <cell r="B1300" t="str">
            <v>E.E. van den Berg - Recaro</v>
          </cell>
          <cell r="C1300" t="str">
            <v>X011</v>
          </cell>
          <cell r="D1300" t="str">
            <v>MEDEW. ALGEMEEN SCHOONMAAKONDERHOUD I</v>
          </cell>
          <cell r="E1300">
            <v>1</v>
          </cell>
          <cell r="F1300" t="str">
            <v>Schoonmaak CAO</v>
          </cell>
          <cell r="G1300" t="str">
            <v>B2</v>
          </cell>
          <cell r="H1300">
            <v>90</v>
          </cell>
          <cell r="I1300">
            <v>11.46</v>
          </cell>
          <cell r="J1300" t="str">
            <v/>
          </cell>
          <cell r="K1300" t="str">
            <v/>
          </cell>
        </row>
        <row r="1301">
          <cell r="A1301">
            <v>11170</v>
          </cell>
          <cell r="B1301" t="str">
            <v>J. van Oosten - Veldman</v>
          </cell>
          <cell r="C1301" t="str">
            <v>X041</v>
          </cell>
          <cell r="D1301" t="str">
            <v>VOORWERKER ALGEMEEN SCHOONMAAKONDERH. I</v>
          </cell>
          <cell r="E1301">
            <v>2</v>
          </cell>
          <cell r="F1301" t="str">
            <v>Schoonmaak CAO</v>
          </cell>
          <cell r="G1301" t="str">
            <v>B4</v>
          </cell>
          <cell r="H1301">
            <v>90</v>
          </cell>
          <cell r="I1301">
            <v>12.6</v>
          </cell>
          <cell r="J1301">
            <v>0.06</v>
          </cell>
          <cell r="K1301" t="str">
            <v/>
          </cell>
        </row>
        <row r="1302">
          <cell r="A1302">
            <v>11171</v>
          </cell>
          <cell r="B1302" t="str">
            <v>P. de Haan - Strijkert</v>
          </cell>
          <cell r="C1302" t="str">
            <v>X011</v>
          </cell>
          <cell r="D1302" t="str">
            <v>MEDEW. ALGEMEEN SCHOONMAAKONDERHOUD I</v>
          </cell>
          <cell r="E1302">
            <v>1</v>
          </cell>
          <cell r="F1302" t="str">
            <v>Schoonmaak CAO</v>
          </cell>
          <cell r="G1302" t="str">
            <v>B2</v>
          </cell>
          <cell r="H1302">
            <v>90</v>
          </cell>
          <cell r="I1302">
            <v>11.46</v>
          </cell>
          <cell r="J1302" t="str">
            <v/>
          </cell>
          <cell r="K1302" t="str">
            <v/>
          </cell>
        </row>
        <row r="1303">
          <cell r="A1303">
            <v>11172</v>
          </cell>
          <cell r="B1303" t="str">
            <v>J.M. Trinidad</v>
          </cell>
          <cell r="C1303" t="str">
            <v>X011</v>
          </cell>
          <cell r="D1303" t="str">
            <v>MEDEW. ALGEMEEN SCHOONMAAKONDERHOUD I</v>
          </cell>
          <cell r="E1303">
            <v>1</v>
          </cell>
          <cell r="F1303" t="str">
            <v>Schoonmaak CAO</v>
          </cell>
          <cell r="G1303" t="str">
            <v>B2</v>
          </cell>
          <cell r="H1303">
            <v>90</v>
          </cell>
          <cell r="I1303">
            <v>11.46</v>
          </cell>
          <cell r="J1303" t="str">
            <v/>
          </cell>
          <cell r="K1303" t="str">
            <v/>
          </cell>
        </row>
        <row r="1304">
          <cell r="A1304">
            <v>11173</v>
          </cell>
          <cell r="B1304" t="str">
            <v>E.S. Laborte</v>
          </cell>
          <cell r="C1304" t="str">
            <v>X011</v>
          </cell>
          <cell r="D1304" t="str">
            <v>MEDEW. ALGEMEEN SCHOONMAAKONDERHOUD I</v>
          </cell>
          <cell r="E1304">
            <v>1</v>
          </cell>
          <cell r="F1304" t="str">
            <v>Schoonmaak CAO</v>
          </cell>
          <cell r="G1304" t="str">
            <v>B2</v>
          </cell>
          <cell r="H1304">
            <v>90</v>
          </cell>
          <cell r="I1304">
            <v>11.46</v>
          </cell>
          <cell r="J1304" t="str">
            <v/>
          </cell>
          <cell r="K1304" t="str">
            <v/>
          </cell>
        </row>
        <row r="1305">
          <cell r="A1305">
            <v>11174</v>
          </cell>
          <cell r="B1305" t="str">
            <v>G.M. van der Veen - Mateo</v>
          </cell>
          <cell r="C1305" t="str">
            <v>X011</v>
          </cell>
          <cell r="D1305" t="str">
            <v>MEDEW. ALGEMEEN SCHOONMAAKONDERHOUD I</v>
          </cell>
          <cell r="E1305">
            <v>1</v>
          </cell>
          <cell r="F1305" t="str">
            <v>Schoonmaak CAO</v>
          </cell>
          <cell r="G1305" t="str">
            <v>B2</v>
          </cell>
          <cell r="H1305">
            <v>90</v>
          </cell>
          <cell r="I1305">
            <v>11.46</v>
          </cell>
          <cell r="J1305" t="str">
            <v/>
          </cell>
          <cell r="K1305" t="str">
            <v/>
          </cell>
        </row>
        <row r="1306">
          <cell r="A1306">
            <v>11175</v>
          </cell>
          <cell r="B1306" t="str">
            <v>B. Burgmeijer</v>
          </cell>
          <cell r="C1306" t="str">
            <v>X011</v>
          </cell>
          <cell r="D1306" t="str">
            <v>MEDEW. ALGEMEEN SCHOONMAAKONDERHOUD I</v>
          </cell>
          <cell r="E1306">
            <v>1</v>
          </cell>
          <cell r="F1306" t="str">
            <v>Schoonmaak CAO</v>
          </cell>
          <cell r="G1306" t="str">
            <v>B2</v>
          </cell>
          <cell r="H1306">
            <v>90</v>
          </cell>
          <cell r="I1306">
            <v>11.46</v>
          </cell>
          <cell r="J1306" t="str">
            <v/>
          </cell>
          <cell r="K1306" t="str">
            <v/>
          </cell>
        </row>
        <row r="1307">
          <cell r="A1307">
            <v>11176</v>
          </cell>
          <cell r="B1307" t="str">
            <v>M.V. Krishnadath</v>
          </cell>
          <cell r="C1307" t="str">
            <v>X011</v>
          </cell>
          <cell r="D1307" t="str">
            <v>MEDEW. ALGEMEEN SCHOONMAAKONDERHOUD I</v>
          </cell>
          <cell r="E1307">
            <v>1</v>
          </cell>
          <cell r="F1307" t="str">
            <v>Schoonmaak CAO</v>
          </cell>
          <cell r="G1307" t="str">
            <v>B2</v>
          </cell>
          <cell r="H1307">
            <v>90</v>
          </cell>
          <cell r="I1307">
            <v>11.46</v>
          </cell>
          <cell r="J1307" t="str">
            <v/>
          </cell>
          <cell r="K1307" t="str">
            <v/>
          </cell>
        </row>
        <row r="1308">
          <cell r="A1308">
            <v>11177</v>
          </cell>
          <cell r="B1308" t="str">
            <v>T. Cruz</v>
          </cell>
          <cell r="C1308" t="str">
            <v>X011</v>
          </cell>
          <cell r="D1308" t="str">
            <v>MEDEW. ALGEMEEN SCHOONMAAKONDERHOUD I</v>
          </cell>
          <cell r="E1308">
            <v>1</v>
          </cell>
          <cell r="F1308" t="str">
            <v>Schoonmaak CAO</v>
          </cell>
          <cell r="G1308" t="str">
            <v>B2</v>
          </cell>
          <cell r="H1308">
            <v>90</v>
          </cell>
          <cell r="I1308">
            <v>11.46</v>
          </cell>
          <cell r="J1308" t="str">
            <v/>
          </cell>
          <cell r="K1308" t="str">
            <v/>
          </cell>
        </row>
        <row r="1309">
          <cell r="A1309">
            <v>11178</v>
          </cell>
          <cell r="B1309" t="str">
            <v>M. Santos - Tingin</v>
          </cell>
          <cell r="C1309" t="str">
            <v>X011</v>
          </cell>
          <cell r="D1309" t="str">
            <v>MEDEW. ALGEMEEN SCHOONMAAKONDERHOUD I</v>
          </cell>
          <cell r="E1309">
            <v>1</v>
          </cell>
          <cell r="F1309" t="str">
            <v>Schoonmaak CAO</v>
          </cell>
          <cell r="G1309" t="str">
            <v>B2</v>
          </cell>
          <cell r="H1309">
            <v>90</v>
          </cell>
          <cell r="I1309">
            <v>11.46</v>
          </cell>
          <cell r="J1309" t="str">
            <v/>
          </cell>
          <cell r="K1309" t="str">
            <v/>
          </cell>
        </row>
        <row r="1310">
          <cell r="A1310">
            <v>11179</v>
          </cell>
          <cell r="B1310" t="str">
            <v>R. Jafar</v>
          </cell>
          <cell r="C1310" t="str">
            <v>X011</v>
          </cell>
          <cell r="D1310" t="str">
            <v>MEDEW. ALGEMEEN SCHOONMAAKONDERHOUD I</v>
          </cell>
          <cell r="E1310">
            <v>1</v>
          </cell>
          <cell r="F1310" t="str">
            <v>Schoonmaak CAO</v>
          </cell>
          <cell r="G1310" t="str">
            <v>B2</v>
          </cell>
          <cell r="H1310">
            <v>90</v>
          </cell>
          <cell r="I1310">
            <v>11.46</v>
          </cell>
          <cell r="J1310" t="str">
            <v/>
          </cell>
          <cell r="K1310" t="str">
            <v/>
          </cell>
        </row>
        <row r="1311">
          <cell r="A1311">
            <v>11180</v>
          </cell>
          <cell r="B1311" t="str">
            <v>Y. Pourier - Herraera Sanchez</v>
          </cell>
          <cell r="C1311" t="str">
            <v>X011</v>
          </cell>
          <cell r="D1311" t="str">
            <v>MEDEW. ALGEMEEN SCHOONMAAKONDERHOUD I</v>
          </cell>
          <cell r="E1311">
            <v>1</v>
          </cell>
          <cell r="F1311" t="str">
            <v>Schoonmaak CAO</v>
          </cell>
          <cell r="G1311" t="str">
            <v>B2</v>
          </cell>
          <cell r="H1311">
            <v>90</v>
          </cell>
          <cell r="I1311">
            <v>11.46</v>
          </cell>
          <cell r="J1311" t="str">
            <v/>
          </cell>
          <cell r="K1311" t="str">
            <v/>
          </cell>
        </row>
        <row r="1312">
          <cell r="A1312">
            <v>11181</v>
          </cell>
          <cell r="B1312" t="str">
            <v>Z.I. Pruntel - Corilla</v>
          </cell>
          <cell r="C1312" t="str">
            <v>X011</v>
          </cell>
          <cell r="D1312" t="str">
            <v>MEDEW. ALGEMEEN SCHOONMAAKONDERHOUD I</v>
          </cell>
          <cell r="E1312">
            <v>1</v>
          </cell>
          <cell r="F1312" t="str">
            <v>Schoonmaak CAO</v>
          </cell>
          <cell r="G1312" t="str">
            <v>B2</v>
          </cell>
          <cell r="H1312">
            <v>90</v>
          </cell>
          <cell r="I1312">
            <v>11.46</v>
          </cell>
          <cell r="J1312" t="str">
            <v/>
          </cell>
          <cell r="K1312" t="str">
            <v/>
          </cell>
        </row>
        <row r="1313">
          <cell r="A1313">
            <v>11182</v>
          </cell>
          <cell r="B1313" t="str">
            <v>J.H. Kroes</v>
          </cell>
          <cell r="C1313" t="str">
            <v>X011</v>
          </cell>
          <cell r="D1313" t="str">
            <v>MEDEW. ALGEMEEN SCHOONMAAKONDERHOUD I</v>
          </cell>
          <cell r="E1313">
            <v>1</v>
          </cell>
          <cell r="F1313" t="str">
            <v>Schoonmaak CAO</v>
          </cell>
          <cell r="G1313" t="str">
            <v>B2</v>
          </cell>
          <cell r="H1313">
            <v>90</v>
          </cell>
          <cell r="I1313">
            <v>11.46</v>
          </cell>
          <cell r="J1313" t="str">
            <v/>
          </cell>
          <cell r="K1313" t="str">
            <v/>
          </cell>
        </row>
        <row r="1314">
          <cell r="A1314">
            <v>11183</v>
          </cell>
          <cell r="B1314" t="str">
            <v>G. Karadag - Kirkgoze</v>
          </cell>
          <cell r="C1314" t="str">
            <v>X011</v>
          </cell>
          <cell r="D1314" t="str">
            <v>MEDEW. ALGEMEEN SCHOONMAAKONDERHOUD I</v>
          </cell>
          <cell r="E1314">
            <v>1</v>
          </cell>
          <cell r="F1314" t="str">
            <v>Schoonmaak CAO</v>
          </cell>
          <cell r="G1314" t="str">
            <v>B2</v>
          </cell>
          <cell r="H1314">
            <v>90</v>
          </cell>
          <cell r="I1314">
            <v>11.46</v>
          </cell>
          <cell r="J1314" t="str">
            <v/>
          </cell>
          <cell r="K1314" t="str">
            <v/>
          </cell>
        </row>
        <row r="1315">
          <cell r="A1315">
            <v>11184</v>
          </cell>
          <cell r="B1315" t="str">
            <v>L. Coombs - Wijk</v>
          </cell>
          <cell r="C1315" t="str">
            <v>X011</v>
          </cell>
          <cell r="D1315" t="str">
            <v>MEDEW. ALGEMEEN SCHOONMAAKONDERHOUD I</v>
          </cell>
          <cell r="E1315">
            <v>1</v>
          </cell>
          <cell r="F1315" t="str">
            <v>Schoonmaak CAO</v>
          </cell>
          <cell r="G1315" t="str">
            <v>B2</v>
          </cell>
          <cell r="H1315">
            <v>90</v>
          </cell>
          <cell r="I1315">
            <v>11.46</v>
          </cell>
          <cell r="J1315" t="str">
            <v/>
          </cell>
          <cell r="K1315" t="str">
            <v/>
          </cell>
        </row>
        <row r="1316">
          <cell r="A1316">
            <v>11185</v>
          </cell>
          <cell r="B1316" t="str">
            <v>I. Bergman</v>
          </cell>
          <cell r="C1316" t="str">
            <v>X011</v>
          </cell>
          <cell r="D1316" t="str">
            <v>MEDEW. ALGEMEEN SCHOONMAAKONDERHOUD I</v>
          </cell>
          <cell r="E1316">
            <v>1</v>
          </cell>
          <cell r="F1316" t="str">
            <v>Schoonmaak CAO</v>
          </cell>
          <cell r="G1316" t="str">
            <v>B2</v>
          </cell>
          <cell r="H1316">
            <v>22</v>
          </cell>
          <cell r="I1316">
            <v>11.13</v>
          </cell>
          <cell r="J1316" t="str">
            <v/>
          </cell>
          <cell r="K1316" t="str">
            <v/>
          </cell>
        </row>
        <row r="1317">
          <cell r="A1317">
            <v>11186</v>
          </cell>
          <cell r="B1317" t="str">
            <v>O.Y. Awled</v>
          </cell>
          <cell r="C1317" t="str">
            <v>X012</v>
          </cell>
          <cell r="D1317" t="str">
            <v>MEDEW. ALGEMEEN SCHOONMAAKONDERHOUD II</v>
          </cell>
          <cell r="E1317" t="str">
            <v>1+5%</v>
          </cell>
          <cell r="F1317" t="str">
            <v>Schoonmaak CAO</v>
          </cell>
          <cell r="G1317" t="str">
            <v>B3</v>
          </cell>
          <cell r="H1317">
            <v>22</v>
          </cell>
          <cell r="I1317">
            <v>11.68</v>
          </cell>
          <cell r="J1317" t="str">
            <v/>
          </cell>
          <cell r="K1317">
            <v>0.52</v>
          </cell>
        </row>
        <row r="1318">
          <cell r="A1318">
            <v>11187</v>
          </cell>
          <cell r="B1318" t="str">
            <v>J.J.J.M. van Beek</v>
          </cell>
          <cell r="C1318" t="str">
            <v>X012</v>
          </cell>
          <cell r="D1318" t="str">
            <v>MEDEW. ALGEMEEN SCHOONMAAKONDERHOUD II</v>
          </cell>
          <cell r="E1318" t="str">
            <v>1+5%</v>
          </cell>
          <cell r="F1318" t="str">
            <v>Schoonmaak CAO</v>
          </cell>
          <cell r="G1318" t="str">
            <v>B3</v>
          </cell>
          <cell r="H1318">
            <v>22</v>
          </cell>
          <cell r="I1318">
            <v>11.68</v>
          </cell>
          <cell r="J1318" t="str">
            <v/>
          </cell>
          <cell r="K1318">
            <v>0.52</v>
          </cell>
        </row>
        <row r="1319">
          <cell r="A1319">
            <v>11188</v>
          </cell>
          <cell r="B1319" t="str">
            <v>H.M. Imamdi</v>
          </cell>
          <cell r="C1319" t="str">
            <v>X012</v>
          </cell>
          <cell r="D1319" t="str">
            <v>MEDEW. ALGEMEEN SCHOONMAAKONDERHOUD II</v>
          </cell>
          <cell r="E1319" t="str">
            <v>1+5%</v>
          </cell>
          <cell r="F1319" t="str">
            <v>Schoonmaak CAO</v>
          </cell>
          <cell r="G1319" t="str">
            <v>B3</v>
          </cell>
          <cell r="H1319">
            <v>90</v>
          </cell>
          <cell r="I1319">
            <v>12.04</v>
          </cell>
          <cell r="J1319" t="str">
            <v/>
          </cell>
          <cell r="K1319" t="str">
            <v/>
          </cell>
        </row>
        <row r="1320">
          <cell r="A1320">
            <v>11189</v>
          </cell>
          <cell r="B1320" t="str">
            <v>L. Nasello</v>
          </cell>
          <cell r="C1320" t="str">
            <v>X233</v>
          </cell>
          <cell r="D1320" t="str">
            <v>MEDEW. SCHOONMAAK ODH TRANSPORTMIDD. III</v>
          </cell>
          <cell r="E1320">
            <v>2</v>
          </cell>
          <cell r="F1320" t="str">
            <v>Schoonmaak CAO</v>
          </cell>
          <cell r="G1320" t="str">
            <v>B4</v>
          </cell>
          <cell r="H1320">
            <v>90</v>
          </cell>
          <cell r="I1320">
            <v>12.6</v>
          </cell>
          <cell r="J1320" t="str">
            <v/>
          </cell>
          <cell r="K1320" t="str">
            <v/>
          </cell>
        </row>
        <row r="1321">
          <cell r="A1321">
            <v>11190</v>
          </cell>
          <cell r="B1321" t="str">
            <v>G.G. Vossen</v>
          </cell>
          <cell r="C1321" t="str">
            <v>X042</v>
          </cell>
          <cell r="D1321" t="str">
            <v>VOORWERKER ALGEMEEN SCHOONMAAKONDERH. II</v>
          </cell>
          <cell r="E1321" t="str">
            <v>2+5%</v>
          </cell>
          <cell r="F1321" t="str">
            <v>Schoonmaak CAO</v>
          </cell>
          <cell r="G1321" t="str">
            <v>B5</v>
          </cell>
          <cell r="H1321">
            <v>90</v>
          </cell>
          <cell r="I1321">
            <v>13.23</v>
          </cell>
          <cell r="J1321">
            <v>0.54</v>
          </cell>
          <cell r="K1321">
            <v>0.51</v>
          </cell>
        </row>
        <row r="1322">
          <cell r="A1322">
            <v>11191</v>
          </cell>
          <cell r="B1322" t="str">
            <v>H. Aras</v>
          </cell>
          <cell r="C1322" t="str">
            <v>X233</v>
          </cell>
          <cell r="D1322" t="str">
            <v>MEDEW. SCHOONMAAK ODH TRANSPORTMIDD. III</v>
          </cell>
          <cell r="E1322">
            <v>2</v>
          </cell>
          <cell r="F1322" t="str">
            <v>Schoonmaak CAO</v>
          </cell>
          <cell r="G1322" t="str">
            <v>B4</v>
          </cell>
          <cell r="H1322">
            <v>90</v>
          </cell>
          <cell r="I1322">
            <v>12.6</v>
          </cell>
          <cell r="J1322" t="str">
            <v/>
          </cell>
          <cell r="K1322" t="str">
            <v/>
          </cell>
        </row>
        <row r="1323">
          <cell r="A1323">
            <v>11192</v>
          </cell>
          <cell r="B1323" t="str">
            <v>C.F. Brown</v>
          </cell>
          <cell r="C1323" t="str">
            <v>X082</v>
          </cell>
          <cell r="D1323" t="str">
            <v>MEEW. VOORMAN/-VROUW ALG. SCHOONM ODH II</v>
          </cell>
          <cell r="E1323" t="str">
            <v>2+5%</v>
          </cell>
          <cell r="F1323" t="str">
            <v>Schoonmaak CAO</v>
          </cell>
          <cell r="G1323" t="str">
            <v>B5</v>
          </cell>
          <cell r="H1323">
            <v>22</v>
          </cell>
          <cell r="I1323">
            <v>12.88</v>
          </cell>
          <cell r="J1323" t="str">
            <v/>
          </cell>
          <cell r="K1323" t="str">
            <v/>
          </cell>
        </row>
        <row r="1324">
          <cell r="A1324">
            <v>11193</v>
          </cell>
          <cell r="B1324" t="str">
            <v>C.J. de Kluijver</v>
          </cell>
          <cell r="C1324" t="str">
            <v>X012</v>
          </cell>
          <cell r="D1324" t="str">
            <v>MEDEW. ALGEMEEN SCHOONMAAKONDERHOUD II</v>
          </cell>
          <cell r="E1324" t="str">
            <v>1+5%</v>
          </cell>
          <cell r="F1324" t="str">
            <v>Schoonmaak CAO</v>
          </cell>
          <cell r="G1324" t="str">
            <v>B3</v>
          </cell>
          <cell r="H1324">
            <v>22</v>
          </cell>
          <cell r="I1324">
            <v>11.68</v>
          </cell>
          <cell r="J1324" t="str">
            <v/>
          </cell>
          <cell r="K1324" t="str">
            <v/>
          </cell>
        </row>
        <row r="1325">
          <cell r="A1325">
            <v>11196</v>
          </cell>
          <cell r="B1325" t="str">
            <v>M.Y. Barry</v>
          </cell>
          <cell r="C1325" t="str">
            <v>X012</v>
          </cell>
          <cell r="D1325" t="str">
            <v>MEDEW. ALGEMEEN SCHOONMAAKONDERHOUD II</v>
          </cell>
          <cell r="E1325" t="str">
            <v>1+5%</v>
          </cell>
          <cell r="F1325" t="str">
            <v>Schoonmaak CAO</v>
          </cell>
          <cell r="G1325" t="str">
            <v>B3</v>
          </cell>
          <cell r="H1325">
            <v>22</v>
          </cell>
          <cell r="I1325">
            <v>11.68</v>
          </cell>
          <cell r="J1325" t="str">
            <v/>
          </cell>
          <cell r="K1325" t="str">
            <v/>
          </cell>
        </row>
        <row r="1326">
          <cell r="A1326">
            <v>11198</v>
          </cell>
          <cell r="B1326" t="str">
            <v>L. Szalai</v>
          </cell>
          <cell r="C1326" t="str">
            <v>X011</v>
          </cell>
          <cell r="D1326" t="str">
            <v>MEDEW. ALGEMEEN SCHOONMAAKONDERHOUD I</v>
          </cell>
          <cell r="E1326">
            <v>1</v>
          </cell>
          <cell r="F1326" t="str">
            <v>Schoonmaak CAO</v>
          </cell>
          <cell r="G1326" t="str">
            <v>B2</v>
          </cell>
          <cell r="H1326">
            <v>22</v>
          </cell>
          <cell r="I1326">
            <v>11.13</v>
          </cell>
          <cell r="J1326" t="str">
            <v/>
          </cell>
          <cell r="K1326" t="str">
            <v/>
          </cell>
        </row>
        <row r="1327">
          <cell r="A1327">
            <v>11199</v>
          </cell>
          <cell r="B1327" t="str">
            <v>J.E. Bronkhorst - Grevink</v>
          </cell>
          <cell r="C1327" t="str">
            <v>X011</v>
          </cell>
          <cell r="D1327" t="str">
            <v>MEDEW. ALGEMEEN SCHOONMAAKONDERHOUD I</v>
          </cell>
          <cell r="E1327">
            <v>1</v>
          </cell>
          <cell r="F1327" t="str">
            <v>Schoonmaak CAO</v>
          </cell>
          <cell r="G1327" t="str">
            <v>B2</v>
          </cell>
          <cell r="H1327">
            <v>90</v>
          </cell>
          <cell r="I1327">
            <v>11.46</v>
          </cell>
          <cell r="J1327" t="str">
            <v/>
          </cell>
          <cell r="K1327" t="str">
            <v/>
          </cell>
        </row>
        <row r="1328">
          <cell r="A1328">
            <v>11200</v>
          </cell>
          <cell r="B1328" t="str">
            <v>C. Boogers - Boland</v>
          </cell>
          <cell r="C1328" t="str">
            <v>X011</v>
          </cell>
          <cell r="D1328" t="str">
            <v>MEDEW. ALGEMEEN SCHOONMAAKONDERHOUD I</v>
          </cell>
          <cell r="E1328">
            <v>1</v>
          </cell>
          <cell r="F1328" t="str">
            <v>Schoonmaak CAO</v>
          </cell>
          <cell r="G1328" t="str">
            <v>B2</v>
          </cell>
          <cell r="H1328">
            <v>90</v>
          </cell>
          <cell r="I1328">
            <v>11.46</v>
          </cell>
          <cell r="J1328" t="str">
            <v/>
          </cell>
          <cell r="K1328" t="str">
            <v/>
          </cell>
        </row>
        <row r="1329">
          <cell r="A1329">
            <v>11201</v>
          </cell>
          <cell r="B1329" t="str">
            <v>W.B. Frenken - Pardijs</v>
          </cell>
          <cell r="C1329" t="str">
            <v>X011</v>
          </cell>
          <cell r="D1329" t="str">
            <v>MEDEW. ALGEMEEN SCHOONMAAKONDERHOUD I</v>
          </cell>
          <cell r="E1329">
            <v>1</v>
          </cell>
          <cell r="F1329" t="str">
            <v>Schoonmaak CAO</v>
          </cell>
          <cell r="G1329" t="str">
            <v>B2</v>
          </cell>
          <cell r="H1329">
            <v>90</v>
          </cell>
          <cell r="I1329">
            <v>11.46</v>
          </cell>
          <cell r="J1329" t="str">
            <v/>
          </cell>
          <cell r="K1329" t="str">
            <v/>
          </cell>
        </row>
        <row r="1330">
          <cell r="A1330">
            <v>11203</v>
          </cell>
          <cell r="B1330" t="str">
            <v>J. Schuiling</v>
          </cell>
          <cell r="C1330" t="str">
            <v>X233</v>
          </cell>
          <cell r="D1330" t="str">
            <v>MEDEW. SCHOONMAAK ODH TRANSPORTMIDD. III</v>
          </cell>
          <cell r="E1330">
            <v>2</v>
          </cell>
          <cell r="F1330" t="str">
            <v>Schoonmaak CAO</v>
          </cell>
          <cell r="G1330" t="str">
            <v>B4</v>
          </cell>
          <cell r="H1330">
            <v>22</v>
          </cell>
          <cell r="I1330">
            <v>12.27</v>
          </cell>
          <cell r="J1330" t="str">
            <v/>
          </cell>
          <cell r="K1330" t="str">
            <v/>
          </cell>
        </row>
        <row r="1331">
          <cell r="A1331">
            <v>11204</v>
          </cell>
          <cell r="B1331" t="str">
            <v>K.W. Tebo</v>
          </cell>
          <cell r="C1331" t="str">
            <v>X233</v>
          </cell>
          <cell r="D1331" t="str">
            <v>MEDEW. SCHOONMAAK ODH TRANSPORTMIDD. III</v>
          </cell>
          <cell r="E1331">
            <v>2</v>
          </cell>
          <cell r="F1331" t="str">
            <v>Schoonmaak CAO</v>
          </cell>
          <cell r="G1331" t="str">
            <v>B4</v>
          </cell>
          <cell r="H1331">
            <v>90</v>
          </cell>
          <cell r="I1331">
            <v>12.6</v>
          </cell>
          <cell r="J1331" t="str">
            <v/>
          </cell>
          <cell r="K1331" t="str">
            <v/>
          </cell>
        </row>
        <row r="1332">
          <cell r="A1332">
            <v>11205</v>
          </cell>
          <cell r="B1332" t="str">
            <v>Z. Nkasa</v>
          </cell>
          <cell r="C1332" t="str">
            <v>X233</v>
          </cell>
          <cell r="D1332" t="str">
            <v>MEDEW. SCHOONMAAK ODH TRANSPORTMIDD. III</v>
          </cell>
          <cell r="E1332">
            <v>2</v>
          </cell>
          <cell r="F1332" t="str">
            <v>Schoonmaak CAO</v>
          </cell>
          <cell r="G1332" t="str">
            <v>B4</v>
          </cell>
          <cell r="H1332">
            <v>90</v>
          </cell>
          <cell r="I1332">
            <v>12.6</v>
          </cell>
          <cell r="J1332" t="str">
            <v/>
          </cell>
          <cell r="K1332" t="str">
            <v/>
          </cell>
        </row>
        <row r="1333">
          <cell r="A1333">
            <v>11206</v>
          </cell>
          <cell r="B1333" t="str">
            <v>I. EL Khayari</v>
          </cell>
          <cell r="C1333" t="str">
            <v>X012</v>
          </cell>
          <cell r="D1333" t="str">
            <v>MEDEW. ALGEMEEN SCHOONMAAKONDERHOUD II</v>
          </cell>
          <cell r="E1333" t="str">
            <v>1+5%</v>
          </cell>
          <cell r="F1333" t="str">
            <v>Schoonmaak CAO</v>
          </cell>
          <cell r="G1333" t="str">
            <v>B3</v>
          </cell>
          <cell r="H1333">
            <v>22</v>
          </cell>
          <cell r="I1333">
            <v>11.68</v>
          </cell>
          <cell r="J1333" t="str">
            <v/>
          </cell>
          <cell r="K1333" t="str">
            <v/>
          </cell>
        </row>
        <row r="1334">
          <cell r="A1334">
            <v>11208</v>
          </cell>
          <cell r="B1334" t="str">
            <v>Y. Yildirim</v>
          </cell>
          <cell r="C1334" t="str">
            <v>X041</v>
          </cell>
          <cell r="D1334" t="str">
            <v>VOORWERKER ALGEMEEN SCHOONMAAKONDERH. I</v>
          </cell>
          <cell r="E1334">
            <v>2</v>
          </cell>
          <cell r="F1334" t="str">
            <v>Schoonmaak CAO</v>
          </cell>
          <cell r="G1334" t="str">
            <v>B4</v>
          </cell>
          <cell r="H1334">
            <v>90</v>
          </cell>
          <cell r="I1334">
            <v>12.6</v>
          </cell>
          <cell r="J1334" t="str">
            <v/>
          </cell>
          <cell r="K1334">
            <v>0.26</v>
          </cell>
        </row>
        <row r="1335">
          <cell r="A1335">
            <v>11209</v>
          </cell>
          <cell r="B1335" t="str">
            <v>G.E.J. de Kruijk</v>
          </cell>
          <cell r="C1335" t="str">
            <v>X012</v>
          </cell>
          <cell r="D1335" t="str">
            <v>MEDEW. ALGEMEEN SCHOONMAAKONDERHOUD II</v>
          </cell>
          <cell r="E1335" t="str">
            <v>1+5%</v>
          </cell>
          <cell r="F1335" t="str">
            <v>Schoonmaak CAO</v>
          </cell>
          <cell r="G1335" t="str">
            <v>B3</v>
          </cell>
          <cell r="H1335">
            <v>22</v>
          </cell>
          <cell r="I1335">
            <v>11.68</v>
          </cell>
          <cell r="J1335" t="str">
            <v/>
          </cell>
          <cell r="K1335" t="str">
            <v/>
          </cell>
        </row>
        <row r="1336">
          <cell r="A1336">
            <v>11210</v>
          </cell>
          <cell r="B1336" t="str">
            <v>N. Volkers</v>
          </cell>
          <cell r="C1336" t="str">
            <v>X012</v>
          </cell>
          <cell r="D1336" t="str">
            <v>MEDEW. ALGEMEEN SCHOONMAAKONDERHOUD II</v>
          </cell>
          <cell r="E1336" t="str">
            <v>1+5%</v>
          </cell>
          <cell r="F1336" t="str">
            <v>Schoonmaak CAO</v>
          </cell>
          <cell r="G1336" t="str">
            <v>B3</v>
          </cell>
          <cell r="H1336">
            <v>22</v>
          </cell>
          <cell r="I1336">
            <v>11.68</v>
          </cell>
          <cell r="J1336" t="str">
            <v/>
          </cell>
          <cell r="K1336" t="str">
            <v/>
          </cell>
        </row>
        <row r="1337">
          <cell r="A1337">
            <v>11211</v>
          </cell>
          <cell r="B1337" t="str">
            <v>B.P. Kadirbaks</v>
          </cell>
          <cell r="C1337" t="str">
            <v>X233</v>
          </cell>
          <cell r="D1337" t="str">
            <v>MEDEW. SCHOONMAAK ODH TRANSPORTMIDD. III</v>
          </cell>
          <cell r="E1337">
            <v>2</v>
          </cell>
          <cell r="F1337" t="str">
            <v>Schoonmaak CAO</v>
          </cell>
          <cell r="G1337" t="str">
            <v>B4</v>
          </cell>
          <cell r="H1337">
            <v>90</v>
          </cell>
          <cell r="I1337">
            <v>12.6</v>
          </cell>
          <cell r="J1337" t="str">
            <v/>
          </cell>
          <cell r="K1337" t="str">
            <v/>
          </cell>
        </row>
        <row r="1338">
          <cell r="A1338">
            <v>11212</v>
          </cell>
          <cell r="B1338" t="str">
            <v>F. van der Werff</v>
          </cell>
          <cell r="C1338" t="str">
            <v>X011</v>
          </cell>
          <cell r="D1338" t="str">
            <v>MEDEW. ALGEMEEN SCHOONMAAKONDERHOUD I</v>
          </cell>
          <cell r="E1338">
            <v>1</v>
          </cell>
          <cell r="F1338" t="str">
            <v>Schoonmaak CAO</v>
          </cell>
          <cell r="G1338" t="str">
            <v>B2</v>
          </cell>
          <cell r="H1338">
            <v>22</v>
          </cell>
          <cell r="I1338">
            <v>11.13</v>
          </cell>
          <cell r="J1338" t="str">
            <v/>
          </cell>
          <cell r="K1338" t="str">
            <v/>
          </cell>
        </row>
        <row r="1339">
          <cell r="A1339">
            <v>11213</v>
          </cell>
          <cell r="B1339" t="str">
            <v>A. Okken - Koopman</v>
          </cell>
          <cell r="C1339" t="str">
            <v>X011</v>
          </cell>
          <cell r="D1339" t="str">
            <v>MEDEW. ALGEMEEN SCHOONMAAKONDERHOUD I</v>
          </cell>
          <cell r="E1339">
            <v>1</v>
          </cell>
          <cell r="F1339" t="str">
            <v>Schoonmaak CAO</v>
          </cell>
          <cell r="G1339" t="str">
            <v>B2</v>
          </cell>
          <cell r="H1339">
            <v>22</v>
          </cell>
          <cell r="I1339">
            <v>11.13</v>
          </cell>
          <cell r="J1339" t="str">
            <v/>
          </cell>
          <cell r="K1339" t="str">
            <v/>
          </cell>
        </row>
        <row r="1340">
          <cell r="A1340">
            <v>11214</v>
          </cell>
          <cell r="B1340" t="str">
            <v>A. Adhar</v>
          </cell>
          <cell r="C1340" t="str">
            <v>X011</v>
          </cell>
          <cell r="D1340" t="str">
            <v>MEDEW. ALGEMEEN SCHOONMAAKONDERHOUD I</v>
          </cell>
          <cell r="E1340">
            <v>1</v>
          </cell>
          <cell r="F1340" t="str">
            <v>Schoonmaak CAO</v>
          </cell>
          <cell r="G1340" t="str">
            <v>B2</v>
          </cell>
          <cell r="H1340">
            <v>90</v>
          </cell>
          <cell r="I1340">
            <v>11.46</v>
          </cell>
          <cell r="J1340" t="str">
            <v/>
          </cell>
          <cell r="K1340" t="str">
            <v/>
          </cell>
        </row>
        <row r="1341">
          <cell r="A1341">
            <v>11215</v>
          </cell>
          <cell r="B1341" t="str">
            <v>W.A. Blom</v>
          </cell>
          <cell r="C1341" t="str">
            <v>X041</v>
          </cell>
          <cell r="D1341" t="str">
            <v>VOORWERKER ALGEMEEN SCHOONMAAKONDERH. I</v>
          </cell>
          <cell r="E1341">
            <v>2</v>
          </cell>
          <cell r="F1341" t="str">
            <v>Schoonmaak CAO</v>
          </cell>
          <cell r="G1341" t="str">
            <v>B4</v>
          </cell>
          <cell r="H1341">
            <v>90</v>
          </cell>
          <cell r="I1341">
            <v>12.6</v>
          </cell>
          <cell r="J1341" t="str">
            <v/>
          </cell>
          <cell r="K1341" t="str">
            <v/>
          </cell>
        </row>
        <row r="1342">
          <cell r="A1342">
            <v>11216</v>
          </cell>
          <cell r="B1342" t="str">
            <v>V. Krstevska</v>
          </cell>
          <cell r="C1342" t="str">
            <v>X011</v>
          </cell>
          <cell r="D1342" t="str">
            <v>MEDEW. ALGEMEEN SCHOONMAAKONDERHOUD I</v>
          </cell>
          <cell r="E1342">
            <v>1</v>
          </cell>
          <cell r="F1342" t="str">
            <v>Schoonmaak CAO</v>
          </cell>
          <cell r="G1342" t="str">
            <v>B2</v>
          </cell>
          <cell r="H1342">
            <v>90</v>
          </cell>
          <cell r="I1342">
            <v>11.46</v>
          </cell>
          <cell r="J1342" t="str">
            <v/>
          </cell>
          <cell r="K1342" t="str">
            <v/>
          </cell>
        </row>
        <row r="1343">
          <cell r="A1343">
            <v>11217</v>
          </cell>
          <cell r="B1343" t="str">
            <v>H. Seamari</v>
          </cell>
          <cell r="C1343" t="str">
            <v>X011</v>
          </cell>
          <cell r="D1343" t="str">
            <v>MEDEW. ALGEMEEN SCHOONMAAKONDERHOUD I</v>
          </cell>
          <cell r="E1343">
            <v>1</v>
          </cell>
          <cell r="F1343" t="str">
            <v>Schoonmaak CAO</v>
          </cell>
          <cell r="G1343" t="str">
            <v>B2</v>
          </cell>
          <cell r="H1343">
            <v>22</v>
          </cell>
          <cell r="I1343">
            <v>11.13</v>
          </cell>
          <cell r="J1343" t="str">
            <v/>
          </cell>
          <cell r="K1343" t="str">
            <v/>
          </cell>
        </row>
        <row r="1344">
          <cell r="A1344">
            <v>11218</v>
          </cell>
          <cell r="B1344" t="str">
            <v>G.H. Berendse - Oostenbrugge</v>
          </cell>
          <cell r="C1344" t="str">
            <v>X011</v>
          </cell>
          <cell r="D1344" t="str">
            <v>MEDEW. ALGEMEEN SCHOONMAAKONDERHOUD I</v>
          </cell>
          <cell r="E1344">
            <v>1</v>
          </cell>
          <cell r="F1344" t="str">
            <v>Schoonmaak CAO</v>
          </cell>
          <cell r="G1344" t="str">
            <v>B2</v>
          </cell>
          <cell r="H1344">
            <v>90</v>
          </cell>
          <cell r="I1344">
            <v>11.46</v>
          </cell>
          <cell r="J1344" t="str">
            <v/>
          </cell>
          <cell r="K1344" t="str">
            <v/>
          </cell>
        </row>
        <row r="1345">
          <cell r="A1345">
            <v>11219</v>
          </cell>
          <cell r="B1345" t="str">
            <v>N. Belhaj</v>
          </cell>
          <cell r="C1345" t="str">
            <v>X011</v>
          </cell>
          <cell r="D1345" t="str">
            <v>MEDEW. ALGEMEEN SCHOONMAAKONDERHOUD I</v>
          </cell>
          <cell r="E1345">
            <v>1</v>
          </cell>
          <cell r="F1345" t="str">
            <v>Schoonmaak CAO</v>
          </cell>
          <cell r="G1345" t="str">
            <v>B2</v>
          </cell>
          <cell r="H1345">
            <v>90</v>
          </cell>
          <cell r="I1345">
            <v>11.46</v>
          </cell>
          <cell r="J1345" t="str">
            <v/>
          </cell>
          <cell r="K1345" t="str">
            <v/>
          </cell>
        </row>
        <row r="1346">
          <cell r="A1346">
            <v>11220</v>
          </cell>
          <cell r="B1346" t="str">
            <v>Y.E.S. Koning - van Kessel</v>
          </cell>
          <cell r="C1346" t="str">
            <v>X011</v>
          </cell>
          <cell r="D1346" t="str">
            <v>MEDEW. ALGEMEEN SCHOONMAAKONDERHOUD I</v>
          </cell>
          <cell r="E1346">
            <v>1</v>
          </cell>
          <cell r="F1346" t="str">
            <v>Schoonmaak CAO</v>
          </cell>
          <cell r="G1346" t="str">
            <v>B2</v>
          </cell>
          <cell r="H1346">
            <v>90</v>
          </cell>
          <cell r="I1346">
            <v>11.46</v>
          </cell>
          <cell r="J1346" t="str">
            <v/>
          </cell>
          <cell r="K1346" t="str">
            <v/>
          </cell>
        </row>
        <row r="1347">
          <cell r="A1347">
            <v>11222</v>
          </cell>
          <cell r="B1347" t="str">
            <v>P.E. Amewode</v>
          </cell>
          <cell r="C1347" t="str">
            <v>X011</v>
          </cell>
          <cell r="D1347" t="str">
            <v>MEDEW. ALGEMEEN SCHOONMAAKONDERHOUD I</v>
          </cell>
          <cell r="E1347">
            <v>1</v>
          </cell>
          <cell r="F1347" t="str">
            <v>Schoonmaak CAO</v>
          </cell>
          <cell r="G1347" t="str">
            <v>B2</v>
          </cell>
          <cell r="H1347">
            <v>22</v>
          </cell>
          <cell r="I1347">
            <v>11.13</v>
          </cell>
          <cell r="J1347" t="str">
            <v/>
          </cell>
          <cell r="K1347" t="str">
            <v/>
          </cell>
        </row>
        <row r="1348">
          <cell r="A1348">
            <v>11223</v>
          </cell>
          <cell r="B1348" t="str">
            <v>M. El Marchouhi</v>
          </cell>
          <cell r="C1348" t="str">
            <v>X011</v>
          </cell>
          <cell r="D1348" t="str">
            <v>MEDEW. ALGEMEEN SCHOONMAAKONDERHOUD I</v>
          </cell>
          <cell r="E1348">
            <v>1</v>
          </cell>
          <cell r="F1348" t="str">
            <v>Schoonmaak CAO</v>
          </cell>
          <cell r="G1348" t="str">
            <v>B2</v>
          </cell>
          <cell r="H1348">
            <v>90</v>
          </cell>
          <cell r="I1348">
            <v>11.46</v>
          </cell>
          <cell r="J1348" t="str">
            <v/>
          </cell>
          <cell r="K1348" t="str">
            <v/>
          </cell>
        </row>
        <row r="1349">
          <cell r="A1349">
            <v>11224</v>
          </cell>
          <cell r="B1349" t="str">
            <v>G. Hekkers</v>
          </cell>
          <cell r="C1349" t="str">
            <v>X011</v>
          </cell>
          <cell r="D1349" t="str">
            <v>MEDEW. ALGEMEEN SCHOONMAAKONDERHOUD I</v>
          </cell>
          <cell r="E1349">
            <v>1</v>
          </cell>
          <cell r="F1349" t="str">
            <v>Schoonmaak CAO</v>
          </cell>
          <cell r="G1349" t="str">
            <v>B2</v>
          </cell>
          <cell r="H1349">
            <v>90</v>
          </cell>
          <cell r="I1349">
            <v>11.46</v>
          </cell>
          <cell r="J1349" t="str">
            <v/>
          </cell>
          <cell r="K1349" t="str">
            <v/>
          </cell>
        </row>
        <row r="1350">
          <cell r="A1350">
            <v>11225</v>
          </cell>
          <cell r="B1350" t="str">
            <v>H. Kats</v>
          </cell>
          <cell r="C1350" t="str">
            <v>X011</v>
          </cell>
          <cell r="D1350" t="str">
            <v>MEDEW. ALGEMEEN SCHOONMAAKONDERHOUD I</v>
          </cell>
          <cell r="E1350">
            <v>1</v>
          </cell>
          <cell r="F1350" t="str">
            <v>Schoonmaak CAO</v>
          </cell>
          <cell r="G1350" t="str">
            <v>B2</v>
          </cell>
          <cell r="H1350">
            <v>22</v>
          </cell>
          <cell r="I1350">
            <v>11.13</v>
          </cell>
          <cell r="J1350" t="str">
            <v/>
          </cell>
          <cell r="K1350" t="str">
            <v/>
          </cell>
        </row>
        <row r="1351">
          <cell r="A1351">
            <v>11226</v>
          </cell>
          <cell r="B1351" t="str">
            <v>R.T.M. van Zoest</v>
          </cell>
          <cell r="C1351" t="str">
            <v>X012</v>
          </cell>
          <cell r="D1351" t="str">
            <v>MEDEW. ALGEMEEN SCHOONMAAKONDERHOUD II</v>
          </cell>
          <cell r="E1351" t="str">
            <v>1+5%</v>
          </cell>
          <cell r="F1351" t="str">
            <v>Schoonmaak CAO</v>
          </cell>
          <cell r="G1351" t="str">
            <v>B3</v>
          </cell>
          <cell r="H1351">
            <v>22</v>
          </cell>
          <cell r="I1351">
            <v>11.68</v>
          </cell>
          <cell r="J1351" t="str">
            <v/>
          </cell>
          <cell r="K1351" t="str">
            <v/>
          </cell>
        </row>
        <row r="1352">
          <cell r="A1352">
            <v>11227</v>
          </cell>
          <cell r="B1352" t="str">
            <v>B.T.J. Janssen</v>
          </cell>
          <cell r="C1352" t="str">
            <v>X011</v>
          </cell>
          <cell r="D1352" t="str">
            <v>MEDEW. ALGEMEEN SCHOONMAAKONDERHOUD I</v>
          </cell>
          <cell r="E1352">
            <v>1</v>
          </cell>
          <cell r="F1352" t="str">
            <v>Schoonmaak CAO</v>
          </cell>
          <cell r="G1352" t="str">
            <v>B2</v>
          </cell>
          <cell r="H1352">
            <v>90</v>
          </cell>
          <cell r="I1352">
            <v>11.46</v>
          </cell>
          <cell r="J1352" t="str">
            <v/>
          </cell>
          <cell r="K1352" t="str">
            <v/>
          </cell>
        </row>
        <row r="1353">
          <cell r="A1353">
            <v>11228</v>
          </cell>
          <cell r="B1353" t="str">
            <v>L.T. Pouwel - Kieft</v>
          </cell>
          <cell r="C1353" t="str">
            <v>X011</v>
          </cell>
          <cell r="D1353" t="str">
            <v>MEDEW. ALGEMEEN SCHOONMAAKONDERHOUD I</v>
          </cell>
          <cell r="E1353">
            <v>1</v>
          </cell>
          <cell r="F1353" t="str">
            <v>Schoonmaak CAO</v>
          </cell>
          <cell r="G1353" t="str">
            <v>B2</v>
          </cell>
          <cell r="H1353">
            <v>90</v>
          </cell>
          <cell r="I1353">
            <v>11.46</v>
          </cell>
          <cell r="J1353" t="str">
            <v/>
          </cell>
          <cell r="K1353" t="str">
            <v/>
          </cell>
        </row>
        <row r="1354">
          <cell r="A1354">
            <v>11229</v>
          </cell>
          <cell r="B1354" t="str">
            <v>H.E.M. Jansen</v>
          </cell>
          <cell r="C1354" t="str">
            <v>X042</v>
          </cell>
          <cell r="D1354" t="str">
            <v>VOORWERKER ALGEMEEN SCHOONMAAKONDERH. II</v>
          </cell>
          <cell r="E1354" t="str">
            <v>2+5%</v>
          </cell>
          <cell r="F1354" t="str">
            <v>Schoonmaak CAO</v>
          </cell>
          <cell r="G1354" t="str">
            <v>B5</v>
          </cell>
          <cell r="H1354">
            <v>90</v>
          </cell>
          <cell r="I1354">
            <v>13.23</v>
          </cell>
          <cell r="J1354" t="str">
            <v/>
          </cell>
          <cell r="K1354" t="str">
            <v/>
          </cell>
        </row>
        <row r="1355">
          <cell r="A1355">
            <v>11230</v>
          </cell>
          <cell r="B1355" t="str">
            <v>H.E. Jansen</v>
          </cell>
          <cell r="C1355" t="str">
            <v>X012</v>
          </cell>
          <cell r="D1355" t="str">
            <v>MEDEW. ALGEMEEN SCHOONMAAKONDERHOUD II</v>
          </cell>
          <cell r="E1355" t="str">
            <v>1+5%</v>
          </cell>
          <cell r="F1355" t="str">
            <v>Schoonmaak CAO</v>
          </cell>
          <cell r="G1355" t="str">
            <v>B3</v>
          </cell>
          <cell r="H1355">
            <v>90</v>
          </cell>
          <cell r="I1355">
            <v>12.04</v>
          </cell>
          <cell r="J1355" t="str">
            <v/>
          </cell>
          <cell r="K1355" t="str">
            <v/>
          </cell>
        </row>
        <row r="1356">
          <cell r="A1356">
            <v>11231</v>
          </cell>
          <cell r="B1356" t="str">
            <v>J.M.C. de Jong - Quick</v>
          </cell>
          <cell r="C1356" t="str">
            <v>X011</v>
          </cell>
          <cell r="D1356" t="str">
            <v>MEDEW. ALGEMEEN SCHOONMAAKONDERHOUD I</v>
          </cell>
          <cell r="E1356">
            <v>1</v>
          </cell>
          <cell r="F1356" t="str">
            <v>Schoonmaak CAO</v>
          </cell>
          <cell r="G1356" t="str">
            <v>B2</v>
          </cell>
          <cell r="H1356">
            <v>90</v>
          </cell>
          <cell r="I1356">
            <v>11.46</v>
          </cell>
          <cell r="J1356" t="str">
            <v/>
          </cell>
          <cell r="K1356" t="str">
            <v/>
          </cell>
        </row>
        <row r="1357">
          <cell r="A1357">
            <v>11232</v>
          </cell>
          <cell r="B1357" t="str">
            <v>J.A. Ring</v>
          </cell>
          <cell r="C1357" t="str">
            <v>X011</v>
          </cell>
          <cell r="D1357" t="str">
            <v>MEDEW. ALGEMEEN SCHOONMAAKONDERHOUD I</v>
          </cell>
          <cell r="E1357">
            <v>1</v>
          </cell>
          <cell r="F1357" t="str">
            <v>Schoonmaak CAO</v>
          </cell>
          <cell r="G1357" t="str">
            <v>B2</v>
          </cell>
          <cell r="H1357">
            <v>90</v>
          </cell>
          <cell r="I1357">
            <v>11.46</v>
          </cell>
          <cell r="J1357" t="str">
            <v/>
          </cell>
          <cell r="K1357" t="str">
            <v/>
          </cell>
        </row>
        <row r="1358">
          <cell r="A1358">
            <v>11233</v>
          </cell>
          <cell r="B1358" t="str">
            <v>R. van Kleef</v>
          </cell>
          <cell r="C1358" t="str">
            <v>X011</v>
          </cell>
          <cell r="D1358" t="str">
            <v>MEDEW. ALGEMEEN SCHOONMAAKONDERHOUD I</v>
          </cell>
          <cell r="E1358">
            <v>1</v>
          </cell>
          <cell r="F1358" t="str">
            <v>Schoonmaak CAO</v>
          </cell>
          <cell r="G1358" t="str">
            <v>B2</v>
          </cell>
          <cell r="H1358">
            <v>22</v>
          </cell>
          <cell r="I1358">
            <v>11.13</v>
          </cell>
          <cell r="J1358" t="str">
            <v/>
          </cell>
          <cell r="K1358" t="str">
            <v/>
          </cell>
        </row>
        <row r="1359">
          <cell r="A1359">
            <v>11234</v>
          </cell>
          <cell r="B1359" t="str">
            <v>R. Romelingh</v>
          </cell>
          <cell r="C1359" t="str">
            <v>X011</v>
          </cell>
          <cell r="D1359" t="str">
            <v>MEDEW. ALGEMEEN SCHOONMAAKONDERHOUD I</v>
          </cell>
          <cell r="E1359">
            <v>1</v>
          </cell>
          <cell r="F1359" t="str">
            <v>Schoonmaak CAO</v>
          </cell>
          <cell r="G1359" t="str">
            <v>B2</v>
          </cell>
          <cell r="H1359">
            <v>90</v>
          </cell>
          <cell r="I1359">
            <v>11.46</v>
          </cell>
          <cell r="J1359" t="str">
            <v/>
          </cell>
          <cell r="K1359" t="str">
            <v/>
          </cell>
        </row>
        <row r="1360">
          <cell r="A1360">
            <v>11235</v>
          </cell>
          <cell r="B1360" t="str">
            <v>J.M. Effroean</v>
          </cell>
          <cell r="C1360" t="str">
            <v>X011</v>
          </cell>
          <cell r="D1360" t="str">
            <v>MEDEW. ALGEMEEN SCHOONMAAKONDERHOUD I</v>
          </cell>
          <cell r="E1360">
            <v>1</v>
          </cell>
          <cell r="F1360" t="str">
            <v>Schoonmaak CAO</v>
          </cell>
          <cell r="G1360" t="str">
            <v>B2</v>
          </cell>
          <cell r="H1360">
            <v>90</v>
          </cell>
          <cell r="I1360">
            <v>11.46</v>
          </cell>
          <cell r="J1360">
            <v>0.13</v>
          </cell>
          <cell r="K1360" t="str">
            <v/>
          </cell>
        </row>
        <row r="1361">
          <cell r="A1361">
            <v>11236</v>
          </cell>
          <cell r="B1361" t="str">
            <v>H.A. Muller</v>
          </cell>
          <cell r="C1361" t="str">
            <v>X011</v>
          </cell>
          <cell r="D1361" t="str">
            <v>MEDEW. ALGEMEEN SCHOONMAAKONDERHOUD I</v>
          </cell>
          <cell r="E1361">
            <v>1</v>
          </cell>
          <cell r="F1361" t="str">
            <v>Schoonmaak CAO</v>
          </cell>
          <cell r="G1361" t="str">
            <v>B2</v>
          </cell>
          <cell r="H1361">
            <v>90</v>
          </cell>
          <cell r="I1361">
            <v>11.46</v>
          </cell>
          <cell r="J1361" t="str">
            <v/>
          </cell>
          <cell r="K1361" t="str">
            <v/>
          </cell>
        </row>
        <row r="1362">
          <cell r="A1362">
            <v>11237</v>
          </cell>
          <cell r="B1362" t="str">
            <v>I.J. de Jong - Draaisma</v>
          </cell>
          <cell r="C1362" t="str">
            <v>X122</v>
          </cell>
          <cell r="D1362" t="str">
            <v>OBJECTLEIDER AMBULANT ALG. SCHOONM II</v>
          </cell>
          <cell r="E1362" t="str">
            <v>3+5%</v>
          </cell>
          <cell r="F1362" t="str">
            <v>Schoonmaak CAO</v>
          </cell>
          <cell r="G1362" t="str">
            <v>B7</v>
          </cell>
          <cell r="H1362">
            <v>90</v>
          </cell>
          <cell r="I1362">
            <v>14.43</v>
          </cell>
          <cell r="J1362">
            <v>0.53</v>
          </cell>
          <cell r="K1362">
            <v>3.23</v>
          </cell>
        </row>
        <row r="1363">
          <cell r="A1363">
            <v>11239</v>
          </cell>
          <cell r="B1363" t="str">
            <v>G.G. Kuiper - Mol</v>
          </cell>
          <cell r="C1363" t="str">
            <v>X011</v>
          </cell>
          <cell r="D1363" t="str">
            <v>MEDEW. ALGEMEEN SCHOONMAAKONDERHOUD I</v>
          </cell>
          <cell r="E1363">
            <v>1</v>
          </cell>
          <cell r="F1363" t="str">
            <v>Schoonmaak CAO</v>
          </cell>
          <cell r="G1363" t="str">
            <v>B2</v>
          </cell>
          <cell r="H1363">
            <v>90</v>
          </cell>
          <cell r="I1363">
            <v>11.46</v>
          </cell>
          <cell r="J1363" t="str">
            <v/>
          </cell>
          <cell r="K1363" t="str">
            <v/>
          </cell>
        </row>
        <row r="1364">
          <cell r="A1364">
            <v>11241</v>
          </cell>
          <cell r="B1364" t="str">
            <v>G. Blokzijl - Everts</v>
          </cell>
          <cell r="C1364" t="str">
            <v>X011</v>
          </cell>
          <cell r="D1364" t="str">
            <v>MEDEW. ALGEMEEN SCHOONMAAKONDERHOUD I</v>
          </cell>
          <cell r="E1364">
            <v>1</v>
          </cell>
          <cell r="F1364" t="str">
            <v>Schoonmaak CAO</v>
          </cell>
          <cell r="G1364" t="str">
            <v>B2</v>
          </cell>
          <cell r="H1364">
            <v>90</v>
          </cell>
          <cell r="I1364">
            <v>11.46</v>
          </cell>
          <cell r="J1364" t="str">
            <v/>
          </cell>
          <cell r="K1364" t="str">
            <v/>
          </cell>
        </row>
        <row r="1365">
          <cell r="A1365">
            <v>11242</v>
          </cell>
          <cell r="B1365" t="str">
            <v>C. Vierhoven - Weurding</v>
          </cell>
          <cell r="C1365" t="str">
            <v>X011</v>
          </cell>
          <cell r="D1365" t="str">
            <v>MEDEW. ALGEMEEN SCHOONMAAKONDERHOUD I</v>
          </cell>
          <cell r="E1365">
            <v>1</v>
          </cell>
          <cell r="F1365" t="str">
            <v>Schoonmaak CAO</v>
          </cell>
          <cell r="G1365" t="str">
            <v>B2</v>
          </cell>
          <cell r="H1365">
            <v>90</v>
          </cell>
          <cell r="I1365">
            <v>11.46</v>
          </cell>
          <cell r="J1365">
            <v>0.28000000000000003</v>
          </cell>
          <cell r="K1365" t="str">
            <v/>
          </cell>
        </row>
        <row r="1366">
          <cell r="A1366">
            <v>11243</v>
          </cell>
          <cell r="B1366" t="str">
            <v>J.E. Hoving - Eisenga</v>
          </cell>
          <cell r="C1366" t="str">
            <v>X011</v>
          </cell>
          <cell r="D1366" t="str">
            <v>MEDEW. ALGEMEEN SCHOONMAAKONDERHOUD I</v>
          </cell>
          <cell r="E1366">
            <v>1</v>
          </cell>
          <cell r="F1366" t="str">
            <v>Schoonmaak CAO</v>
          </cell>
          <cell r="G1366" t="str">
            <v>B2</v>
          </cell>
          <cell r="H1366">
            <v>90</v>
          </cell>
          <cell r="I1366">
            <v>11.46</v>
          </cell>
          <cell r="J1366" t="str">
            <v/>
          </cell>
          <cell r="K1366" t="str">
            <v/>
          </cell>
        </row>
        <row r="1367">
          <cell r="A1367">
            <v>11244</v>
          </cell>
          <cell r="B1367" t="str">
            <v>H. van der Werff</v>
          </cell>
          <cell r="C1367" t="str">
            <v>X011</v>
          </cell>
          <cell r="D1367" t="str">
            <v>MEDEW. ALGEMEEN SCHOONMAAKONDERHOUD I</v>
          </cell>
          <cell r="E1367">
            <v>1</v>
          </cell>
          <cell r="F1367" t="str">
            <v>Schoonmaak CAO</v>
          </cell>
          <cell r="G1367" t="str">
            <v>B2</v>
          </cell>
          <cell r="H1367">
            <v>90</v>
          </cell>
          <cell r="I1367">
            <v>11.46</v>
          </cell>
          <cell r="J1367">
            <v>0.28999999999999998</v>
          </cell>
          <cell r="K1367" t="str">
            <v/>
          </cell>
        </row>
        <row r="1368">
          <cell r="A1368">
            <v>11245</v>
          </cell>
          <cell r="B1368" t="str">
            <v>A. Koeling - Kool</v>
          </cell>
          <cell r="C1368" t="str">
            <v>X011</v>
          </cell>
          <cell r="D1368" t="str">
            <v>MEDEW. ALGEMEEN SCHOONMAAKONDERHOUD I</v>
          </cell>
          <cell r="E1368">
            <v>1</v>
          </cell>
          <cell r="F1368" t="str">
            <v>Schoonmaak CAO</v>
          </cell>
          <cell r="G1368" t="str">
            <v>B2</v>
          </cell>
          <cell r="H1368">
            <v>90</v>
          </cell>
          <cell r="I1368">
            <v>11.46</v>
          </cell>
          <cell r="J1368">
            <v>0.05</v>
          </cell>
          <cell r="K1368" t="str">
            <v/>
          </cell>
        </row>
        <row r="1369">
          <cell r="A1369">
            <v>11247</v>
          </cell>
          <cell r="B1369" t="str">
            <v>M. Broekema</v>
          </cell>
          <cell r="C1369" t="str">
            <v>X011</v>
          </cell>
          <cell r="D1369" t="str">
            <v>MEDEW. ALGEMEEN SCHOONMAAKONDERHOUD I</v>
          </cell>
          <cell r="E1369">
            <v>1</v>
          </cell>
          <cell r="F1369" t="str">
            <v>Schoonmaak CAO</v>
          </cell>
          <cell r="G1369" t="str">
            <v>B2</v>
          </cell>
          <cell r="H1369">
            <v>90</v>
          </cell>
          <cell r="I1369">
            <v>11.46</v>
          </cell>
          <cell r="J1369" t="str">
            <v/>
          </cell>
          <cell r="K1369" t="str">
            <v/>
          </cell>
        </row>
        <row r="1370">
          <cell r="A1370">
            <v>11248</v>
          </cell>
          <cell r="B1370" t="str">
            <v>A.J. Kleinlugtenbeld</v>
          </cell>
          <cell r="C1370" t="str">
            <v>X011</v>
          </cell>
          <cell r="D1370" t="str">
            <v>MEDEW. ALGEMEEN SCHOONMAAKONDERHOUD I</v>
          </cell>
          <cell r="E1370">
            <v>1</v>
          </cell>
          <cell r="F1370" t="str">
            <v>Schoonmaak CAO</v>
          </cell>
          <cell r="G1370" t="str">
            <v>B2</v>
          </cell>
          <cell r="H1370">
            <v>90</v>
          </cell>
          <cell r="I1370">
            <v>11.46</v>
          </cell>
          <cell r="J1370" t="str">
            <v/>
          </cell>
          <cell r="K1370" t="str">
            <v/>
          </cell>
        </row>
        <row r="1371">
          <cell r="A1371">
            <v>11249</v>
          </cell>
          <cell r="B1371" t="str">
            <v>M. Wolters</v>
          </cell>
          <cell r="C1371" t="str">
            <v>X011</v>
          </cell>
          <cell r="D1371" t="str">
            <v>MEDEW. ALGEMEEN SCHOONMAAKONDERHOUD I</v>
          </cell>
          <cell r="E1371">
            <v>1</v>
          </cell>
          <cell r="F1371" t="str">
            <v>Schoonmaak CAO</v>
          </cell>
          <cell r="G1371" t="str">
            <v>B2</v>
          </cell>
          <cell r="H1371">
            <v>90</v>
          </cell>
          <cell r="I1371">
            <v>11.46</v>
          </cell>
          <cell r="J1371" t="str">
            <v/>
          </cell>
          <cell r="K1371" t="str">
            <v/>
          </cell>
        </row>
        <row r="1372">
          <cell r="A1372">
            <v>11250</v>
          </cell>
          <cell r="B1372" t="str">
            <v>M. Lups</v>
          </cell>
          <cell r="C1372" t="str">
            <v>X011</v>
          </cell>
          <cell r="D1372" t="str">
            <v>MEDEW. ALGEMEEN SCHOONMAAKONDERHOUD I</v>
          </cell>
          <cell r="E1372">
            <v>1</v>
          </cell>
          <cell r="F1372" t="str">
            <v>Schoonmaak CAO</v>
          </cell>
          <cell r="G1372" t="str">
            <v>B2</v>
          </cell>
          <cell r="H1372">
            <v>90</v>
          </cell>
          <cell r="I1372">
            <v>11.46</v>
          </cell>
          <cell r="J1372" t="str">
            <v/>
          </cell>
          <cell r="K1372" t="str">
            <v/>
          </cell>
        </row>
        <row r="1373">
          <cell r="A1373">
            <v>11251</v>
          </cell>
          <cell r="B1373" t="str">
            <v>M. Kusmia Dewi</v>
          </cell>
          <cell r="C1373" t="str">
            <v>X011</v>
          </cell>
          <cell r="D1373" t="str">
            <v>MEDEW. ALGEMEEN SCHOONMAAKONDERHOUD I</v>
          </cell>
          <cell r="E1373">
            <v>1</v>
          </cell>
          <cell r="F1373" t="str">
            <v>Schoonmaak CAO</v>
          </cell>
          <cell r="G1373" t="str">
            <v>B2</v>
          </cell>
          <cell r="H1373">
            <v>90</v>
          </cell>
          <cell r="I1373">
            <v>11.46</v>
          </cell>
          <cell r="J1373" t="str">
            <v/>
          </cell>
          <cell r="K1373" t="str">
            <v/>
          </cell>
        </row>
        <row r="1374">
          <cell r="A1374">
            <v>11253</v>
          </cell>
          <cell r="B1374" t="str">
            <v>J. Wielstra - Boonstra</v>
          </cell>
          <cell r="C1374" t="str">
            <v>X011</v>
          </cell>
          <cell r="D1374" t="str">
            <v>MEDEW. ALGEMEEN SCHOONMAAKONDERHOUD I</v>
          </cell>
          <cell r="E1374">
            <v>1</v>
          </cell>
          <cell r="F1374" t="str">
            <v>Schoonmaak CAO</v>
          </cell>
          <cell r="G1374" t="str">
            <v>B2</v>
          </cell>
          <cell r="H1374">
            <v>90</v>
          </cell>
          <cell r="I1374">
            <v>11.46</v>
          </cell>
          <cell r="J1374" t="str">
            <v/>
          </cell>
          <cell r="K1374" t="str">
            <v/>
          </cell>
        </row>
        <row r="1375">
          <cell r="A1375">
            <v>11254</v>
          </cell>
          <cell r="B1375" t="str">
            <v>G.H. Roffel - Sloots</v>
          </cell>
          <cell r="C1375" t="str">
            <v>X011</v>
          </cell>
          <cell r="D1375" t="str">
            <v>MEDEW. ALGEMEEN SCHOONMAAKONDERHOUD I</v>
          </cell>
          <cell r="E1375">
            <v>1</v>
          </cell>
          <cell r="F1375" t="str">
            <v>Schoonmaak CAO</v>
          </cell>
          <cell r="G1375" t="str">
            <v>B2</v>
          </cell>
          <cell r="H1375">
            <v>90</v>
          </cell>
          <cell r="I1375">
            <v>11.46</v>
          </cell>
          <cell r="J1375">
            <v>0.35</v>
          </cell>
          <cell r="K1375" t="str">
            <v/>
          </cell>
        </row>
        <row r="1376">
          <cell r="A1376">
            <v>11255</v>
          </cell>
          <cell r="B1376" t="str">
            <v>E.I. Bovendeerdt - Buijs</v>
          </cell>
          <cell r="C1376" t="str">
            <v>X041</v>
          </cell>
          <cell r="D1376" t="str">
            <v>VOORWERKER ALGEMEEN SCHOONMAAKONDERH. I</v>
          </cell>
          <cell r="E1376">
            <v>2</v>
          </cell>
          <cell r="F1376" t="str">
            <v>Schoonmaak CAO</v>
          </cell>
          <cell r="G1376" t="str">
            <v>B4</v>
          </cell>
          <cell r="H1376">
            <v>90</v>
          </cell>
          <cell r="I1376">
            <v>12.6</v>
          </cell>
          <cell r="J1376" t="str">
            <v/>
          </cell>
          <cell r="K1376" t="str">
            <v/>
          </cell>
        </row>
        <row r="1377">
          <cell r="A1377">
            <v>11256</v>
          </cell>
          <cell r="B1377" t="str">
            <v>W. Stabler</v>
          </cell>
          <cell r="C1377" t="str">
            <v>X011</v>
          </cell>
          <cell r="D1377" t="str">
            <v>MEDEW. ALGEMEEN SCHOONMAAKONDERHOUD I</v>
          </cell>
          <cell r="E1377">
            <v>1</v>
          </cell>
          <cell r="F1377" t="str">
            <v>Schoonmaak CAO</v>
          </cell>
          <cell r="G1377" t="str">
            <v>B2</v>
          </cell>
          <cell r="H1377">
            <v>90</v>
          </cell>
          <cell r="I1377">
            <v>11.46</v>
          </cell>
          <cell r="J1377" t="str">
            <v/>
          </cell>
          <cell r="K1377" t="str">
            <v/>
          </cell>
        </row>
        <row r="1378">
          <cell r="A1378">
            <v>11257</v>
          </cell>
          <cell r="B1378" t="str">
            <v>A.M.J. van der Veen - Goedhart</v>
          </cell>
          <cell r="C1378" t="str">
            <v>X011</v>
          </cell>
          <cell r="D1378" t="str">
            <v>MEDEW. ALGEMEEN SCHOONMAAKONDERHOUD I</v>
          </cell>
          <cell r="E1378">
            <v>1</v>
          </cell>
          <cell r="F1378" t="str">
            <v>Schoonmaak CAO</v>
          </cell>
          <cell r="G1378" t="str">
            <v>B2</v>
          </cell>
          <cell r="H1378">
            <v>90</v>
          </cell>
          <cell r="I1378">
            <v>11.46</v>
          </cell>
          <cell r="J1378" t="str">
            <v/>
          </cell>
          <cell r="K1378" t="str">
            <v/>
          </cell>
        </row>
        <row r="1379">
          <cell r="A1379">
            <v>11258</v>
          </cell>
          <cell r="B1379" t="str">
            <v>E.N. Tahar</v>
          </cell>
          <cell r="C1379" t="str">
            <v>X011</v>
          </cell>
          <cell r="D1379" t="str">
            <v>MEDEW. ALGEMEEN SCHOONMAAKONDERHOUD I</v>
          </cell>
          <cell r="E1379">
            <v>1</v>
          </cell>
          <cell r="F1379" t="str">
            <v>Schoonmaak CAO</v>
          </cell>
          <cell r="G1379" t="str">
            <v>B2</v>
          </cell>
          <cell r="H1379">
            <v>90</v>
          </cell>
          <cell r="I1379">
            <v>11.46</v>
          </cell>
          <cell r="J1379" t="str">
            <v/>
          </cell>
          <cell r="K1379" t="str">
            <v/>
          </cell>
        </row>
        <row r="1380">
          <cell r="A1380">
            <v>11259</v>
          </cell>
          <cell r="B1380" t="str">
            <v>W.A. Bezema</v>
          </cell>
          <cell r="C1380" t="str">
            <v>X012</v>
          </cell>
          <cell r="D1380" t="str">
            <v>MEDEW. ALGEMEEN SCHOONMAAKONDERHOUD II</v>
          </cell>
          <cell r="E1380" t="str">
            <v>1+5%</v>
          </cell>
          <cell r="F1380" t="str">
            <v>Schoonmaak CAO</v>
          </cell>
          <cell r="G1380" t="str">
            <v>B3</v>
          </cell>
          <cell r="H1380">
            <v>90</v>
          </cell>
          <cell r="I1380">
            <v>12.04</v>
          </cell>
          <cell r="J1380">
            <v>0.05</v>
          </cell>
          <cell r="K1380" t="str">
            <v/>
          </cell>
        </row>
        <row r="1381">
          <cell r="A1381">
            <v>11260</v>
          </cell>
          <cell r="B1381" t="str">
            <v>E.J. Kleine - Gelderloos</v>
          </cell>
          <cell r="C1381" t="str">
            <v>X011</v>
          </cell>
          <cell r="D1381" t="str">
            <v>MEDEW. ALGEMEEN SCHOONMAAKONDERHOUD I</v>
          </cell>
          <cell r="E1381">
            <v>1</v>
          </cell>
          <cell r="F1381" t="str">
            <v>Schoonmaak CAO</v>
          </cell>
          <cell r="G1381" t="str">
            <v>B2</v>
          </cell>
          <cell r="H1381">
            <v>90</v>
          </cell>
          <cell r="I1381">
            <v>11.46</v>
          </cell>
          <cell r="J1381" t="str">
            <v/>
          </cell>
          <cell r="K1381" t="str">
            <v/>
          </cell>
        </row>
        <row r="1382">
          <cell r="A1382">
            <v>11261</v>
          </cell>
          <cell r="B1382" t="str">
            <v>J.K. Bijl</v>
          </cell>
          <cell r="C1382" t="str">
            <v>X292</v>
          </cell>
          <cell r="D1382" t="str">
            <v>MEDEW. SCHOONMAAK ODH EN SERVICES II</v>
          </cell>
          <cell r="E1382">
            <v>2</v>
          </cell>
          <cell r="F1382" t="str">
            <v>Schoonmaak CAO</v>
          </cell>
          <cell r="G1382" t="str">
            <v>B4</v>
          </cell>
          <cell r="H1382">
            <v>90</v>
          </cell>
          <cell r="I1382">
            <v>12.6</v>
          </cell>
          <cell r="J1382" t="str">
            <v/>
          </cell>
          <cell r="K1382" t="str">
            <v/>
          </cell>
        </row>
        <row r="1383">
          <cell r="A1383">
            <v>11262</v>
          </cell>
          <cell r="B1383" t="str">
            <v>E.W. Gast</v>
          </cell>
          <cell r="C1383" t="str">
            <v>X011</v>
          </cell>
          <cell r="D1383" t="str">
            <v>MEDEW. ALGEMEEN SCHOONMAAKONDERHOUD I</v>
          </cell>
          <cell r="E1383">
            <v>1</v>
          </cell>
          <cell r="F1383" t="str">
            <v>Schoonmaak CAO</v>
          </cell>
          <cell r="G1383" t="str">
            <v>B2</v>
          </cell>
          <cell r="H1383">
            <v>90</v>
          </cell>
          <cell r="I1383">
            <v>11.46</v>
          </cell>
          <cell r="J1383" t="str">
            <v/>
          </cell>
          <cell r="K1383" t="str">
            <v/>
          </cell>
        </row>
        <row r="1384">
          <cell r="A1384">
            <v>11264</v>
          </cell>
          <cell r="B1384" t="str">
            <v>R. Schuiten</v>
          </cell>
          <cell r="C1384" t="str">
            <v>X011</v>
          </cell>
          <cell r="D1384" t="str">
            <v>MEDEW. ALGEMEEN SCHOONMAAKONDERHOUD I</v>
          </cell>
          <cell r="E1384">
            <v>1</v>
          </cell>
          <cell r="F1384" t="str">
            <v>Schoonmaak CAO</v>
          </cell>
          <cell r="G1384" t="str">
            <v>B2</v>
          </cell>
          <cell r="H1384">
            <v>22</v>
          </cell>
          <cell r="I1384">
            <v>11.13</v>
          </cell>
          <cell r="J1384" t="str">
            <v/>
          </cell>
          <cell r="K1384" t="str">
            <v/>
          </cell>
        </row>
        <row r="1385">
          <cell r="A1385">
            <v>11265</v>
          </cell>
          <cell r="B1385" t="str">
            <v>M. de Jong</v>
          </cell>
          <cell r="C1385" t="str">
            <v>X011</v>
          </cell>
          <cell r="D1385" t="str">
            <v>MEDEW. ALGEMEEN SCHOONMAAKONDERHOUD I</v>
          </cell>
          <cell r="E1385">
            <v>1</v>
          </cell>
          <cell r="F1385" t="str">
            <v>Schoonmaak CAO</v>
          </cell>
          <cell r="G1385" t="str">
            <v>B2</v>
          </cell>
          <cell r="H1385">
            <v>90</v>
          </cell>
          <cell r="I1385">
            <v>11.46</v>
          </cell>
          <cell r="J1385" t="str">
            <v/>
          </cell>
          <cell r="K1385" t="str">
            <v/>
          </cell>
        </row>
        <row r="1386">
          <cell r="A1386">
            <v>11266</v>
          </cell>
          <cell r="B1386" t="str">
            <v>J.C. Jager</v>
          </cell>
          <cell r="C1386" t="str">
            <v>X122</v>
          </cell>
          <cell r="D1386" t="str">
            <v>OBJECTLEIDER AMBULANT ALG. SCHOONM II</v>
          </cell>
          <cell r="E1386" t="str">
            <v>3+5%</v>
          </cell>
          <cell r="F1386" t="str">
            <v>Schoonmaak CAO</v>
          </cell>
          <cell r="G1386" t="str">
            <v>B7</v>
          </cell>
          <cell r="H1386">
            <v>22</v>
          </cell>
          <cell r="I1386">
            <v>14.07</v>
          </cell>
          <cell r="J1386" t="str">
            <v/>
          </cell>
          <cell r="K1386">
            <v>0.75</v>
          </cell>
        </row>
        <row r="1387">
          <cell r="A1387">
            <v>11267</v>
          </cell>
          <cell r="B1387" t="str">
            <v>J.R. Dorenbos</v>
          </cell>
          <cell r="C1387" t="str">
            <v>X011</v>
          </cell>
          <cell r="D1387" t="str">
            <v>MEDEW. ALGEMEEN SCHOONMAAKONDERHOUD I</v>
          </cell>
          <cell r="E1387">
            <v>1</v>
          </cell>
          <cell r="F1387" t="str">
            <v>Schoonmaak CAO</v>
          </cell>
          <cell r="G1387" t="str">
            <v>B2</v>
          </cell>
          <cell r="H1387">
            <v>90</v>
          </cell>
          <cell r="I1387">
            <v>11.46</v>
          </cell>
          <cell r="J1387" t="str">
            <v/>
          </cell>
          <cell r="K1387" t="str">
            <v/>
          </cell>
        </row>
        <row r="1388">
          <cell r="A1388">
            <v>11268</v>
          </cell>
          <cell r="B1388" t="str">
            <v>H. Stoter</v>
          </cell>
          <cell r="C1388" t="str">
            <v>X011</v>
          </cell>
          <cell r="D1388" t="str">
            <v>MEDEW. ALGEMEEN SCHOONMAAKONDERHOUD I</v>
          </cell>
          <cell r="E1388">
            <v>1</v>
          </cell>
          <cell r="F1388" t="str">
            <v>Schoonmaak CAO</v>
          </cell>
          <cell r="G1388" t="str">
            <v>B2</v>
          </cell>
          <cell r="H1388">
            <v>90</v>
          </cell>
          <cell r="I1388">
            <v>11.46</v>
          </cell>
          <cell r="J1388" t="str">
            <v/>
          </cell>
          <cell r="K1388" t="str">
            <v/>
          </cell>
        </row>
        <row r="1389">
          <cell r="A1389">
            <v>11270</v>
          </cell>
          <cell r="B1389" t="str">
            <v>A.W. Buiter - Sikkens</v>
          </cell>
          <cell r="C1389" t="str">
            <v>X011</v>
          </cell>
          <cell r="D1389" t="str">
            <v>MEDEW. ALGEMEEN SCHOONMAAKONDERHOUD I</v>
          </cell>
          <cell r="E1389">
            <v>1</v>
          </cell>
          <cell r="F1389" t="str">
            <v>Schoonmaak CAO</v>
          </cell>
          <cell r="G1389" t="str">
            <v>B2</v>
          </cell>
          <cell r="H1389">
            <v>90</v>
          </cell>
          <cell r="I1389">
            <v>11.46</v>
          </cell>
          <cell r="J1389" t="str">
            <v/>
          </cell>
          <cell r="K1389" t="str">
            <v/>
          </cell>
        </row>
        <row r="1390">
          <cell r="A1390">
            <v>11271</v>
          </cell>
          <cell r="B1390" t="str">
            <v>H.A. Smid</v>
          </cell>
          <cell r="C1390" t="str">
            <v>X011</v>
          </cell>
          <cell r="D1390" t="str">
            <v>MEDEW. ALGEMEEN SCHOONMAAKONDERHOUD I</v>
          </cell>
          <cell r="E1390">
            <v>1</v>
          </cell>
          <cell r="F1390" t="str">
            <v>Schoonmaak CAO</v>
          </cell>
          <cell r="G1390" t="str">
            <v>B2</v>
          </cell>
          <cell r="H1390">
            <v>90</v>
          </cell>
          <cell r="I1390">
            <v>11.46</v>
          </cell>
          <cell r="J1390" t="str">
            <v/>
          </cell>
          <cell r="K1390" t="str">
            <v/>
          </cell>
        </row>
        <row r="1391">
          <cell r="A1391">
            <v>11272</v>
          </cell>
          <cell r="B1391" t="str">
            <v>H. Busman</v>
          </cell>
          <cell r="C1391" t="str">
            <v>X011</v>
          </cell>
          <cell r="D1391" t="str">
            <v>MEDEW. ALGEMEEN SCHOONMAAKONDERHOUD I</v>
          </cell>
          <cell r="E1391">
            <v>1</v>
          </cell>
          <cell r="F1391" t="str">
            <v>Schoonmaak CAO</v>
          </cell>
          <cell r="G1391" t="str">
            <v>B2</v>
          </cell>
          <cell r="H1391">
            <v>90</v>
          </cell>
          <cell r="I1391">
            <v>11.46</v>
          </cell>
          <cell r="J1391">
            <v>0.02</v>
          </cell>
          <cell r="K1391" t="str">
            <v/>
          </cell>
        </row>
        <row r="1392">
          <cell r="A1392">
            <v>11274</v>
          </cell>
          <cell r="B1392" t="str">
            <v>G.E. Hut - Klopping</v>
          </cell>
          <cell r="C1392" t="str">
            <v>X011</v>
          </cell>
          <cell r="D1392" t="str">
            <v>MEDEW. ALGEMEEN SCHOONMAAKONDERHOUD I</v>
          </cell>
          <cell r="E1392">
            <v>1</v>
          </cell>
          <cell r="F1392" t="str">
            <v>Schoonmaak CAO</v>
          </cell>
          <cell r="G1392" t="str">
            <v>B2</v>
          </cell>
          <cell r="H1392">
            <v>90</v>
          </cell>
          <cell r="I1392">
            <v>11.46</v>
          </cell>
          <cell r="J1392" t="str">
            <v/>
          </cell>
          <cell r="K1392" t="str">
            <v/>
          </cell>
        </row>
        <row r="1393">
          <cell r="A1393">
            <v>11275</v>
          </cell>
          <cell r="B1393" t="str">
            <v>H. Rozenberg - Lenten</v>
          </cell>
          <cell r="C1393" t="str">
            <v>X011</v>
          </cell>
          <cell r="D1393" t="str">
            <v>MEDEW. ALGEMEEN SCHOONMAAKONDERHOUD I</v>
          </cell>
          <cell r="E1393">
            <v>1</v>
          </cell>
          <cell r="F1393" t="str">
            <v>Schoonmaak CAO</v>
          </cell>
          <cell r="G1393" t="str">
            <v>B2</v>
          </cell>
          <cell r="H1393">
            <v>90</v>
          </cell>
          <cell r="I1393">
            <v>11.46</v>
          </cell>
          <cell r="J1393" t="str">
            <v/>
          </cell>
          <cell r="K1393" t="str">
            <v/>
          </cell>
        </row>
        <row r="1394">
          <cell r="A1394">
            <v>11276</v>
          </cell>
          <cell r="B1394" t="str">
            <v>G.K. Lenten - Kriekjes</v>
          </cell>
          <cell r="C1394" t="str">
            <v>X011</v>
          </cell>
          <cell r="D1394" t="str">
            <v>MEDEW. ALGEMEEN SCHOONMAAKONDERHOUD I</v>
          </cell>
          <cell r="E1394">
            <v>1</v>
          </cell>
          <cell r="F1394" t="str">
            <v>Schoonmaak CAO</v>
          </cell>
          <cell r="G1394" t="str">
            <v>B2</v>
          </cell>
          <cell r="H1394">
            <v>90</v>
          </cell>
          <cell r="I1394">
            <v>11.46</v>
          </cell>
          <cell r="J1394" t="str">
            <v/>
          </cell>
          <cell r="K1394" t="str">
            <v/>
          </cell>
        </row>
        <row r="1395">
          <cell r="A1395">
            <v>11277</v>
          </cell>
          <cell r="B1395" t="str">
            <v>S. Lenten</v>
          </cell>
          <cell r="C1395" t="str">
            <v>X011</v>
          </cell>
          <cell r="D1395" t="str">
            <v>MEDEW. ALGEMEEN SCHOONMAAKONDERHOUD I</v>
          </cell>
          <cell r="E1395">
            <v>1</v>
          </cell>
          <cell r="F1395" t="str">
            <v>Schoonmaak CAO</v>
          </cell>
          <cell r="G1395" t="str">
            <v>B2</v>
          </cell>
          <cell r="H1395">
            <v>90</v>
          </cell>
          <cell r="I1395">
            <v>11.46</v>
          </cell>
          <cell r="J1395" t="str">
            <v/>
          </cell>
          <cell r="K1395" t="str">
            <v/>
          </cell>
        </row>
        <row r="1396">
          <cell r="A1396">
            <v>11278</v>
          </cell>
          <cell r="B1396" t="str">
            <v>V. Metselaar</v>
          </cell>
          <cell r="C1396" t="str">
            <v>X011</v>
          </cell>
          <cell r="D1396" t="str">
            <v>MEDEW. ALGEMEEN SCHOONMAAKONDERHOUD I</v>
          </cell>
          <cell r="E1396">
            <v>1</v>
          </cell>
          <cell r="F1396" t="str">
            <v>Schoonmaak CAO</v>
          </cell>
          <cell r="G1396" t="str">
            <v>B2</v>
          </cell>
          <cell r="H1396">
            <v>90</v>
          </cell>
          <cell r="I1396">
            <v>11.46</v>
          </cell>
          <cell r="J1396" t="str">
            <v/>
          </cell>
          <cell r="K1396" t="str">
            <v/>
          </cell>
        </row>
        <row r="1397">
          <cell r="A1397">
            <v>11279</v>
          </cell>
          <cell r="B1397" t="str">
            <v>A. Profijt - Booij</v>
          </cell>
          <cell r="C1397" t="str">
            <v>X041</v>
          </cell>
          <cell r="D1397" t="str">
            <v>VOORWERKER ALGEMEEN SCHOONMAAKONDERH. I</v>
          </cell>
          <cell r="E1397">
            <v>2</v>
          </cell>
          <cell r="F1397" t="str">
            <v>Schoonmaak CAO</v>
          </cell>
          <cell r="G1397" t="str">
            <v>B4</v>
          </cell>
          <cell r="H1397">
            <v>90</v>
          </cell>
          <cell r="I1397">
            <v>12.6</v>
          </cell>
          <cell r="J1397" t="str">
            <v/>
          </cell>
          <cell r="K1397" t="str">
            <v/>
          </cell>
        </row>
        <row r="1398">
          <cell r="A1398">
            <v>11280</v>
          </cell>
          <cell r="B1398" t="str">
            <v>W.G. Bremer</v>
          </cell>
          <cell r="C1398" t="str">
            <v>X292</v>
          </cell>
          <cell r="D1398" t="str">
            <v>MEDEW. SCHOONMAAK ODH EN SERVICES II</v>
          </cell>
          <cell r="E1398">
            <v>2</v>
          </cell>
          <cell r="F1398" t="str">
            <v>Schoonmaak CAO</v>
          </cell>
          <cell r="G1398" t="str">
            <v>B4</v>
          </cell>
          <cell r="H1398">
            <v>22</v>
          </cell>
          <cell r="I1398">
            <v>12.27</v>
          </cell>
          <cell r="J1398" t="str">
            <v/>
          </cell>
          <cell r="K1398">
            <v>1.57</v>
          </cell>
        </row>
        <row r="1399">
          <cell r="A1399">
            <v>11281</v>
          </cell>
          <cell r="B1399" t="str">
            <v>A.S. Tuparia</v>
          </cell>
          <cell r="C1399" t="str">
            <v>X011</v>
          </cell>
          <cell r="D1399" t="str">
            <v>MEDEW. ALGEMEEN SCHOONMAAKONDERHOUD I</v>
          </cell>
          <cell r="E1399">
            <v>1</v>
          </cell>
          <cell r="F1399" t="str">
            <v>Schoonmaak CAO</v>
          </cell>
          <cell r="G1399" t="str">
            <v>B2</v>
          </cell>
          <cell r="H1399">
            <v>22</v>
          </cell>
          <cell r="I1399">
            <v>11.13</v>
          </cell>
          <cell r="J1399" t="str">
            <v/>
          </cell>
          <cell r="K1399" t="str">
            <v/>
          </cell>
        </row>
        <row r="1400">
          <cell r="A1400">
            <v>11282</v>
          </cell>
          <cell r="B1400" t="str">
            <v>A.J. Braam</v>
          </cell>
          <cell r="C1400" t="str">
            <v>X011</v>
          </cell>
          <cell r="D1400" t="str">
            <v>MEDEW. ALGEMEEN SCHOONMAAKONDERHOUD I</v>
          </cell>
          <cell r="E1400">
            <v>1</v>
          </cell>
          <cell r="F1400" t="str">
            <v>Schoonmaak CAO</v>
          </cell>
          <cell r="G1400" t="str">
            <v>B2</v>
          </cell>
          <cell r="H1400">
            <v>90</v>
          </cell>
          <cell r="I1400">
            <v>11.46</v>
          </cell>
          <cell r="J1400" t="str">
            <v/>
          </cell>
          <cell r="K1400" t="str">
            <v/>
          </cell>
        </row>
        <row r="1401">
          <cell r="A1401">
            <v>11283</v>
          </cell>
          <cell r="B1401" t="str">
            <v>V. de Langen - Junior</v>
          </cell>
          <cell r="C1401" t="str">
            <v>X011</v>
          </cell>
          <cell r="D1401" t="str">
            <v>MEDEW. ALGEMEEN SCHOONMAAKONDERHOUD I</v>
          </cell>
          <cell r="E1401">
            <v>1</v>
          </cell>
          <cell r="F1401" t="str">
            <v>Schoonmaak CAO</v>
          </cell>
          <cell r="G1401" t="str">
            <v>B2</v>
          </cell>
          <cell r="H1401">
            <v>22</v>
          </cell>
          <cell r="I1401">
            <v>11.13</v>
          </cell>
          <cell r="J1401" t="str">
            <v/>
          </cell>
          <cell r="K1401" t="str">
            <v/>
          </cell>
        </row>
        <row r="1402">
          <cell r="A1402">
            <v>11284</v>
          </cell>
          <cell r="B1402" t="str">
            <v>N.F.T. Wams</v>
          </cell>
          <cell r="C1402" t="str">
            <v>X041</v>
          </cell>
          <cell r="D1402" t="str">
            <v>VOORWERKER ALGEMEEN SCHOONMAAKONDERH. I</v>
          </cell>
          <cell r="E1402">
            <v>2</v>
          </cell>
          <cell r="F1402" t="str">
            <v>Schoonmaak CAO</v>
          </cell>
          <cell r="G1402" t="str">
            <v>B4</v>
          </cell>
          <cell r="H1402">
            <v>90</v>
          </cell>
          <cell r="I1402">
            <v>12.6</v>
          </cell>
          <cell r="J1402" t="str">
            <v/>
          </cell>
          <cell r="K1402" t="str">
            <v/>
          </cell>
        </row>
        <row r="1403">
          <cell r="A1403">
            <v>11285</v>
          </cell>
          <cell r="B1403" t="str">
            <v>H.I.F. Wams</v>
          </cell>
          <cell r="C1403" t="str">
            <v>X011</v>
          </cell>
          <cell r="D1403" t="str">
            <v>MEDEW. ALGEMEEN SCHOONMAAKONDERHOUD I</v>
          </cell>
          <cell r="E1403">
            <v>1</v>
          </cell>
          <cell r="F1403" t="str">
            <v>Schoonmaak CAO</v>
          </cell>
          <cell r="G1403" t="str">
            <v>B2</v>
          </cell>
          <cell r="H1403">
            <v>90</v>
          </cell>
          <cell r="I1403">
            <v>11.46</v>
          </cell>
          <cell r="J1403" t="str">
            <v/>
          </cell>
          <cell r="K1403" t="str">
            <v/>
          </cell>
        </row>
        <row r="1404">
          <cell r="A1404">
            <v>11286</v>
          </cell>
          <cell r="B1404" t="str">
            <v>M. Frosch</v>
          </cell>
          <cell r="C1404" t="str">
            <v>X041</v>
          </cell>
          <cell r="D1404" t="str">
            <v>VOORWERKER ALGEMEEN SCHOONMAAKONDERH. I</v>
          </cell>
          <cell r="E1404">
            <v>2</v>
          </cell>
          <cell r="F1404" t="str">
            <v>Schoonmaak CAO</v>
          </cell>
          <cell r="G1404" t="str">
            <v>B4</v>
          </cell>
          <cell r="H1404">
            <v>22</v>
          </cell>
          <cell r="I1404">
            <v>12.27</v>
          </cell>
          <cell r="J1404" t="str">
            <v/>
          </cell>
          <cell r="K1404" t="str">
            <v/>
          </cell>
        </row>
        <row r="1405">
          <cell r="A1405">
            <v>11287</v>
          </cell>
          <cell r="B1405" t="str">
            <v>L.J. Roosien - Oost</v>
          </cell>
          <cell r="C1405" t="str">
            <v>X011</v>
          </cell>
          <cell r="D1405" t="str">
            <v>MEDEW. ALGEMEEN SCHOONMAAKONDERHOUD I</v>
          </cell>
          <cell r="E1405">
            <v>1</v>
          </cell>
          <cell r="F1405" t="str">
            <v>Schoonmaak CAO</v>
          </cell>
          <cell r="G1405" t="str">
            <v>B2</v>
          </cell>
          <cell r="H1405">
            <v>90</v>
          </cell>
          <cell r="I1405">
            <v>11.46</v>
          </cell>
          <cell r="J1405" t="str">
            <v/>
          </cell>
          <cell r="K1405" t="str">
            <v/>
          </cell>
        </row>
        <row r="1406">
          <cell r="A1406">
            <v>11288</v>
          </cell>
          <cell r="B1406" t="str">
            <v>J. Luchjensboers - Klok</v>
          </cell>
          <cell r="C1406" t="str">
            <v>X011</v>
          </cell>
          <cell r="D1406" t="str">
            <v>MEDEW. ALGEMEEN SCHOONMAAKONDERHOUD I</v>
          </cell>
          <cell r="E1406">
            <v>1</v>
          </cell>
          <cell r="F1406" t="str">
            <v>Schoonmaak CAO</v>
          </cell>
          <cell r="G1406" t="str">
            <v>B2</v>
          </cell>
          <cell r="H1406">
            <v>90</v>
          </cell>
          <cell r="I1406">
            <v>11.46</v>
          </cell>
          <cell r="J1406" t="str">
            <v/>
          </cell>
          <cell r="K1406" t="str">
            <v/>
          </cell>
        </row>
        <row r="1407">
          <cell r="A1407">
            <v>11289</v>
          </cell>
          <cell r="B1407" t="str">
            <v>J. Roosien</v>
          </cell>
          <cell r="C1407" t="str">
            <v>X041</v>
          </cell>
          <cell r="D1407" t="str">
            <v>VOORWERKER ALGEMEEN SCHOONMAAKONDERH. I</v>
          </cell>
          <cell r="E1407">
            <v>2</v>
          </cell>
          <cell r="F1407" t="str">
            <v>Schoonmaak CAO</v>
          </cell>
          <cell r="G1407" t="str">
            <v>B4</v>
          </cell>
          <cell r="H1407">
            <v>90</v>
          </cell>
          <cell r="I1407">
            <v>12.6</v>
          </cell>
          <cell r="J1407" t="str">
            <v/>
          </cell>
          <cell r="K1407" t="str">
            <v/>
          </cell>
        </row>
        <row r="1408">
          <cell r="A1408">
            <v>11290</v>
          </cell>
          <cell r="B1408" t="str">
            <v>T.K. Peters - van Wieren</v>
          </cell>
          <cell r="C1408" t="str">
            <v>X011</v>
          </cell>
          <cell r="D1408" t="str">
            <v>MEDEW. ALGEMEEN SCHOONMAAKONDERHOUD I</v>
          </cell>
          <cell r="E1408">
            <v>1</v>
          </cell>
          <cell r="F1408" t="str">
            <v>Schoonmaak CAO</v>
          </cell>
          <cell r="G1408" t="str">
            <v>B2</v>
          </cell>
          <cell r="H1408">
            <v>90</v>
          </cell>
          <cell r="I1408">
            <v>11.46</v>
          </cell>
          <cell r="J1408" t="str">
            <v/>
          </cell>
          <cell r="K1408" t="str">
            <v/>
          </cell>
        </row>
        <row r="1409">
          <cell r="A1409">
            <v>11291</v>
          </cell>
          <cell r="B1409" t="str">
            <v>J. Fischer</v>
          </cell>
          <cell r="C1409" t="str">
            <v>X011</v>
          </cell>
          <cell r="D1409" t="str">
            <v>MEDEW. ALGEMEEN SCHOONMAAKONDERHOUD I</v>
          </cell>
          <cell r="E1409">
            <v>1</v>
          </cell>
          <cell r="F1409" t="str">
            <v>Schoonmaak CAO</v>
          </cell>
          <cell r="G1409" t="str">
            <v>B2</v>
          </cell>
          <cell r="H1409">
            <v>90</v>
          </cell>
          <cell r="I1409">
            <v>11.46</v>
          </cell>
          <cell r="J1409" t="str">
            <v/>
          </cell>
          <cell r="K1409" t="str">
            <v/>
          </cell>
        </row>
        <row r="1410">
          <cell r="A1410">
            <v>11292</v>
          </cell>
          <cell r="B1410" t="str">
            <v>J.D.C. Molinares Llinas</v>
          </cell>
          <cell r="C1410" t="str">
            <v>X011</v>
          </cell>
          <cell r="D1410" t="str">
            <v>MEDEW. ALGEMEEN SCHOONMAAKONDERHOUD I</v>
          </cell>
          <cell r="E1410">
            <v>1</v>
          </cell>
          <cell r="F1410" t="str">
            <v>Schoonmaak CAO</v>
          </cell>
          <cell r="G1410" t="str">
            <v>B2</v>
          </cell>
          <cell r="H1410">
            <v>22</v>
          </cell>
          <cell r="I1410">
            <v>11.13</v>
          </cell>
          <cell r="J1410" t="str">
            <v/>
          </cell>
          <cell r="K1410" t="str">
            <v/>
          </cell>
        </row>
        <row r="1411">
          <cell r="A1411">
            <v>11293</v>
          </cell>
          <cell r="B1411" t="str">
            <v>F. Lambers - Brands</v>
          </cell>
          <cell r="C1411" t="str">
            <v>X011</v>
          </cell>
          <cell r="D1411" t="str">
            <v>MEDEW. ALGEMEEN SCHOONMAAKONDERHOUD I</v>
          </cell>
          <cell r="E1411">
            <v>1</v>
          </cell>
          <cell r="F1411" t="str">
            <v>Schoonmaak CAO</v>
          </cell>
          <cell r="G1411" t="str">
            <v>B2</v>
          </cell>
          <cell r="H1411">
            <v>90</v>
          </cell>
          <cell r="I1411">
            <v>11.46</v>
          </cell>
          <cell r="J1411" t="str">
            <v/>
          </cell>
          <cell r="K1411" t="str">
            <v/>
          </cell>
        </row>
        <row r="1412">
          <cell r="A1412">
            <v>11299</v>
          </cell>
          <cell r="B1412" t="str">
            <v>M.J. Rondaan</v>
          </cell>
          <cell r="C1412" t="str">
            <v>X012</v>
          </cell>
          <cell r="D1412" t="str">
            <v>MEDEW. ALGEMEEN SCHOONMAAKONDERHOUD II</v>
          </cell>
          <cell r="E1412" t="str">
            <v>1+5%</v>
          </cell>
          <cell r="F1412" t="str">
            <v>Schoonmaak CAO</v>
          </cell>
          <cell r="G1412" t="str">
            <v>B3</v>
          </cell>
          <cell r="H1412">
            <v>90</v>
          </cell>
          <cell r="I1412">
            <v>12.04</v>
          </cell>
          <cell r="J1412" t="str">
            <v/>
          </cell>
          <cell r="K1412" t="str">
            <v/>
          </cell>
        </row>
        <row r="1413">
          <cell r="A1413">
            <v>11300</v>
          </cell>
          <cell r="B1413" t="str">
            <v>C.K. Cheung</v>
          </cell>
          <cell r="C1413" t="str">
            <v>X011</v>
          </cell>
          <cell r="D1413" t="str">
            <v>MEDEW. ALGEMEEN SCHOONMAAKONDERHOUD I</v>
          </cell>
          <cell r="E1413">
            <v>1</v>
          </cell>
          <cell r="F1413" t="str">
            <v>Schoonmaak CAO</v>
          </cell>
          <cell r="G1413" t="str">
            <v>B2</v>
          </cell>
          <cell r="H1413">
            <v>90</v>
          </cell>
          <cell r="I1413">
            <v>11.46</v>
          </cell>
          <cell r="J1413" t="str">
            <v/>
          </cell>
          <cell r="K1413" t="str">
            <v/>
          </cell>
        </row>
        <row r="1414">
          <cell r="A1414">
            <v>11301</v>
          </cell>
          <cell r="B1414" t="str">
            <v>C.E. van Duijvenboden</v>
          </cell>
          <cell r="C1414" t="str">
            <v>X012</v>
          </cell>
          <cell r="D1414" t="str">
            <v>MEDEW. ALGEMEEN SCHOONMAAKONDERHOUD II</v>
          </cell>
          <cell r="E1414" t="str">
            <v>1+5%</v>
          </cell>
          <cell r="F1414" t="str">
            <v>Schoonmaak CAO</v>
          </cell>
          <cell r="G1414" t="str">
            <v>B3</v>
          </cell>
          <cell r="H1414">
            <v>90</v>
          </cell>
          <cell r="I1414">
            <v>12.04</v>
          </cell>
          <cell r="J1414" t="str">
            <v/>
          </cell>
          <cell r="K1414" t="str">
            <v/>
          </cell>
        </row>
        <row r="1415">
          <cell r="A1415">
            <v>11302</v>
          </cell>
          <cell r="B1415" t="str">
            <v>N. Krauwinkel</v>
          </cell>
          <cell r="C1415" t="str">
            <v>X011</v>
          </cell>
          <cell r="D1415" t="str">
            <v>MEDEW. ALGEMEEN SCHOONMAAKONDERHOUD I</v>
          </cell>
          <cell r="E1415">
            <v>1</v>
          </cell>
          <cell r="F1415" t="str">
            <v>Schoonmaak CAO</v>
          </cell>
          <cell r="G1415" t="str">
            <v>B2</v>
          </cell>
          <cell r="H1415">
            <v>90</v>
          </cell>
          <cell r="I1415">
            <v>11.46</v>
          </cell>
          <cell r="J1415" t="str">
            <v/>
          </cell>
          <cell r="K1415" t="str">
            <v/>
          </cell>
        </row>
        <row r="1416">
          <cell r="A1416">
            <v>11303</v>
          </cell>
          <cell r="B1416" t="str">
            <v>R. Veenstra</v>
          </cell>
          <cell r="C1416" t="str">
            <v>X011</v>
          </cell>
          <cell r="D1416" t="str">
            <v>MEDEW. ALGEMEEN SCHOONMAAKONDERHOUD I</v>
          </cell>
          <cell r="E1416">
            <v>1</v>
          </cell>
          <cell r="F1416" t="str">
            <v>Schoonmaak CAO</v>
          </cell>
          <cell r="G1416" t="str">
            <v>B2</v>
          </cell>
          <cell r="H1416">
            <v>90</v>
          </cell>
          <cell r="I1416">
            <v>11.46</v>
          </cell>
          <cell r="J1416" t="str">
            <v/>
          </cell>
          <cell r="K1416" t="str">
            <v/>
          </cell>
        </row>
        <row r="1417">
          <cell r="A1417">
            <v>11304</v>
          </cell>
          <cell r="B1417" t="str">
            <v>S. Kingma</v>
          </cell>
          <cell r="C1417" t="str">
            <v>X011</v>
          </cell>
          <cell r="D1417" t="str">
            <v>MEDEW. ALGEMEEN SCHOONMAAKONDERHOUD I</v>
          </cell>
          <cell r="E1417">
            <v>1</v>
          </cell>
          <cell r="F1417" t="str">
            <v>Schoonmaak CAO</v>
          </cell>
          <cell r="G1417" t="str">
            <v>B2</v>
          </cell>
          <cell r="H1417">
            <v>90</v>
          </cell>
          <cell r="I1417">
            <v>11.46</v>
          </cell>
          <cell r="J1417" t="str">
            <v/>
          </cell>
          <cell r="K1417" t="str">
            <v/>
          </cell>
        </row>
        <row r="1418">
          <cell r="A1418">
            <v>11305</v>
          </cell>
          <cell r="B1418" t="str">
            <v>J.E. Woudstra - Pool</v>
          </cell>
          <cell r="C1418" t="str">
            <v>X012</v>
          </cell>
          <cell r="D1418" t="str">
            <v>MEDEW. ALGEMEEN SCHOONMAAKONDERHOUD II</v>
          </cell>
          <cell r="E1418" t="str">
            <v>1+5%</v>
          </cell>
          <cell r="F1418" t="str">
            <v>Schoonmaak CAO</v>
          </cell>
          <cell r="G1418" t="str">
            <v>B3</v>
          </cell>
          <cell r="H1418">
            <v>90</v>
          </cell>
          <cell r="I1418">
            <v>12.04</v>
          </cell>
          <cell r="J1418" t="str">
            <v/>
          </cell>
          <cell r="K1418" t="str">
            <v/>
          </cell>
        </row>
        <row r="1419">
          <cell r="A1419">
            <v>11306</v>
          </cell>
          <cell r="B1419" t="str">
            <v>P.R. Waalboer - Hofstede</v>
          </cell>
          <cell r="C1419" t="str">
            <v>X011</v>
          </cell>
          <cell r="D1419" t="str">
            <v>MEDEW. ALGEMEEN SCHOONMAAKONDERHOUD I</v>
          </cell>
          <cell r="E1419">
            <v>1</v>
          </cell>
          <cell r="F1419" t="str">
            <v>Schoonmaak CAO</v>
          </cell>
          <cell r="G1419" t="str">
            <v>B2</v>
          </cell>
          <cell r="H1419">
            <v>90</v>
          </cell>
          <cell r="I1419">
            <v>11.46</v>
          </cell>
          <cell r="J1419">
            <v>0.34</v>
          </cell>
          <cell r="K1419" t="str">
            <v/>
          </cell>
        </row>
        <row r="1420">
          <cell r="A1420">
            <v>11307</v>
          </cell>
          <cell r="B1420" t="str">
            <v>S. Plantinga</v>
          </cell>
          <cell r="C1420" t="str">
            <v>X012</v>
          </cell>
          <cell r="D1420" t="str">
            <v>MEDEW. ALGEMEEN SCHOONMAAKONDERHOUD II</v>
          </cell>
          <cell r="E1420" t="str">
            <v>1+5%</v>
          </cell>
          <cell r="F1420" t="str">
            <v>Schoonmaak CAO</v>
          </cell>
          <cell r="G1420" t="str">
            <v>B3</v>
          </cell>
          <cell r="H1420">
            <v>90</v>
          </cell>
          <cell r="I1420">
            <v>12.04</v>
          </cell>
          <cell r="J1420">
            <v>0.96</v>
          </cell>
          <cell r="K1420" t="str">
            <v/>
          </cell>
        </row>
        <row r="1421">
          <cell r="A1421">
            <v>11308</v>
          </cell>
          <cell r="B1421" t="str">
            <v>I. Hellinga</v>
          </cell>
          <cell r="C1421" t="str">
            <v>X012</v>
          </cell>
          <cell r="D1421" t="str">
            <v>MEDEW. ALGEMEEN SCHOONMAAKONDERHOUD II</v>
          </cell>
          <cell r="E1421" t="str">
            <v>1+5%</v>
          </cell>
          <cell r="F1421" t="str">
            <v>Schoonmaak CAO</v>
          </cell>
          <cell r="G1421" t="str">
            <v>B3</v>
          </cell>
          <cell r="H1421">
            <v>90</v>
          </cell>
          <cell r="I1421">
            <v>12.04</v>
          </cell>
          <cell r="J1421">
            <v>0.71</v>
          </cell>
          <cell r="K1421" t="str">
            <v/>
          </cell>
        </row>
        <row r="1422">
          <cell r="A1422">
            <v>11309</v>
          </cell>
          <cell r="B1422" t="str">
            <v>H. Knol</v>
          </cell>
          <cell r="C1422" t="str">
            <v>X203</v>
          </cell>
          <cell r="D1422" t="str">
            <v>MEDEW. SCHOONMAAK ODH INDUSTRIEEL III</v>
          </cell>
          <cell r="E1422">
            <v>2</v>
          </cell>
          <cell r="F1422" t="str">
            <v>Schoonmaak CAO</v>
          </cell>
          <cell r="G1422" t="str">
            <v>B4</v>
          </cell>
          <cell r="H1422">
            <v>90</v>
          </cell>
          <cell r="I1422">
            <v>12.6</v>
          </cell>
          <cell r="J1422" t="str">
            <v/>
          </cell>
          <cell r="K1422" t="str">
            <v/>
          </cell>
        </row>
        <row r="1423">
          <cell r="A1423">
            <v>11310</v>
          </cell>
          <cell r="B1423" t="str">
            <v>T. Laanstra</v>
          </cell>
          <cell r="C1423" t="str">
            <v>X011</v>
          </cell>
          <cell r="D1423" t="str">
            <v>MEDEW. ALGEMEEN SCHOONMAAKONDERHOUD I</v>
          </cell>
          <cell r="E1423">
            <v>1</v>
          </cell>
          <cell r="F1423" t="str">
            <v>Schoonmaak CAO</v>
          </cell>
          <cell r="G1423" t="str">
            <v>B2</v>
          </cell>
          <cell r="H1423">
            <v>90</v>
          </cell>
          <cell r="I1423">
            <v>11.46</v>
          </cell>
          <cell r="J1423" t="str">
            <v/>
          </cell>
          <cell r="K1423" t="str">
            <v/>
          </cell>
        </row>
        <row r="1424">
          <cell r="A1424">
            <v>11311</v>
          </cell>
          <cell r="B1424" t="str">
            <v>P.M. Bergsma</v>
          </cell>
          <cell r="C1424" t="str">
            <v>X011</v>
          </cell>
          <cell r="D1424" t="str">
            <v>MEDEW. ALGEMEEN SCHOONMAAKONDERHOUD I</v>
          </cell>
          <cell r="E1424">
            <v>1</v>
          </cell>
          <cell r="F1424" t="str">
            <v>Schoonmaak CAO</v>
          </cell>
          <cell r="G1424" t="str">
            <v>B2</v>
          </cell>
          <cell r="H1424">
            <v>90</v>
          </cell>
          <cell r="I1424">
            <v>11.46</v>
          </cell>
          <cell r="J1424" t="str">
            <v/>
          </cell>
          <cell r="K1424" t="str">
            <v/>
          </cell>
        </row>
        <row r="1425">
          <cell r="A1425">
            <v>11312</v>
          </cell>
          <cell r="B1425" t="str">
            <v>E.H.A. Hollemans - Kosterink</v>
          </cell>
          <cell r="C1425" t="str">
            <v>X011</v>
          </cell>
          <cell r="D1425" t="str">
            <v>MEDEW. ALGEMEEN SCHOONMAAKONDERHOUD I</v>
          </cell>
          <cell r="E1425">
            <v>1</v>
          </cell>
          <cell r="F1425" t="str">
            <v>Schoonmaak CAO</v>
          </cell>
          <cell r="G1425" t="str">
            <v>B2</v>
          </cell>
          <cell r="H1425">
            <v>90</v>
          </cell>
          <cell r="I1425">
            <v>11.46</v>
          </cell>
          <cell r="J1425" t="str">
            <v/>
          </cell>
          <cell r="K1425" t="str">
            <v/>
          </cell>
        </row>
        <row r="1426">
          <cell r="A1426">
            <v>11313</v>
          </cell>
          <cell r="B1426" t="str">
            <v>G. Scheffer - Westra</v>
          </cell>
          <cell r="C1426" t="str">
            <v>X011</v>
          </cell>
          <cell r="D1426" t="str">
            <v>MEDEW. ALGEMEEN SCHOONMAAKONDERHOUD I</v>
          </cell>
          <cell r="E1426">
            <v>1</v>
          </cell>
          <cell r="F1426" t="str">
            <v>Schoonmaak CAO</v>
          </cell>
          <cell r="G1426" t="str">
            <v>B2</v>
          </cell>
          <cell r="H1426">
            <v>90</v>
          </cell>
          <cell r="I1426">
            <v>11.46</v>
          </cell>
          <cell r="J1426" t="str">
            <v/>
          </cell>
          <cell r="K1426" t="str">
            <v/>
          </cell>
        </row>
        <row r="1427">
          <cell r="A1427">
            <v>11314</v>
          </cell>
          <cell r="B1427" t="str">
            <v>R. Kuijper</v>
          </cell>
          <cell r="C1427" t="str">
            <v>X012</v>
          </cell>
          <cell r="D1427" t="str">
            <v>MEDEW. ALGEMEEN SCHOONMAAKONDERHOUD II</v>
          </cell>
          <cell r="E1427" t="str">
            <v>1+5%</v>
          </cell>
          <cell r="F1427" t="str">
            <v>Schoonmaak CAO</v>
          </cell>
          <cell r="G1427" t="str">
            <v>B3</v>
          </cell>
          <cell r="H1427">
            <v>90</v>
          </cell>
          <cell r="I1427">
            <v>12.04</v>
          </cell>
          <cell r="J1427" t="str">
            <v/>
          </cell>
          <cell r="K1427" t="str">
            <v/>
          </cell>
        </row>
        <row r="1428">
          <cell r="A1428">
            <v>11315</v>
          </cell>
          <cell r="B1428" t="str">
            <v>M. Selvius - de Jong</v>
          </cell>
          <cell r="C1428" t="str">
            <v>X011</v>
          </cell>
          <cell r="D1428" t="str">
            <v>MEDEW. ALGEMEEN SCHOONMAAKONDERHOUD I</v>
          </cell>
          <cell r="E1428">
            <v>1</v>
          </cell>
          <cell r="F1428" t="str">
            <v>Schoonmaak CAO</v>
          </cell>
          <cell r="G1428" t="str">
            <v>B2</v>
          </cell>
          <cell r="H1428">
            <v>90</v>
          </cell>
          <cell r="I1428">
            <v>11.46</v>
          </cell>
          <cell r="J1428">
            <v>1.68</v>
          </cell>
          <cell r="K1428" t="str">
            <v/>
          </cell>
        </row>
        <row r="1429">
          <cell r="A1429">
            <v>11316</v>
          </cell>
          <cell r="B1429" t="str">
            <v>G. Jonkman - van der Woude</v>
          </cell>
          <cell r="C1429" t="str">
            <v>X011</v>
          </cell>
          <cell r="D1429" t="str">
            <v>MEDEW. ALGEMEEN SCHOONMAAKONDERHOUD I</v>
          </cell>
          <cell r="E1429">
            <v>1</v>
          </cell>
          <cell r="F1429" t="str">
            <v>Schoonmaak CAO</v>
          </cell>
          <cell r="G1429" t="str">
            <v>B2</v>
          </cell>
          <cell r="H1429">
            <v>90</v>
          </cell>
          <cell r="I1429">
            <v>11.46</v>
          </cell>
          <cell r="J1429" t="str">
            <v/>
          </cell>
          <cell r="K1429" t="str">
            <v/>
          </cell>
        </row>
        <row r="1430">
          <cell r="A1430">
            <v>11317</v>
          </cell>
          <cell r="B1430" t="str">
            <v>J. Cruz Hostalot</v>
          </cell>
          <cell r="C1430" t="str">
            <v>X011</v>
          </cell>
          <cell r="D1430" t="str">
            <v>MEDEW. ALGEMEEN SCHOONMAAKONDERHOUD I</v>
          </cell>
          <cell r="E1430">
            <v>1</v>
          </cell>
          <cell r="F1430" t="str">
            <v>Schoonmaak CAO</v>
          </cell>
          <cell r="G1430" t="str">
            <v>B2</v>
          </cell>
          <cell r="H1430">
            <v>22</v>
          </cell>
          <cell r="I1430">
            <v>11.13</v>
          </cell>
          <cell r="J1430" t="str">
            <v/>
          </cell>
          <cell r="K1430" t="str">
            <v/>
          </cell>
        </row>
        <row r="1431">
          <cell r="A1431">
            <v>11318</v>
          </cell>
          <cell r="B1431" t="str">
            <v>K. Bouma - Smid</v>
          </cell>
          <cell r="C1431" t="str">
            <v>X011</v>
          </cell>
          <cell r="D1431" t="str">
            <v>MEDEW. ALGEMEEN SCHOONMAAKONDERHOUD I</v>
          </cell>
          <cell r="E1431">
            <v>1</v>
          </cell>
          <cell r="F1431" t="str">
            <v>Schoonmaak CAO</v>
          </cell>
          <cell r="G1431" t="str">
            <v>B2</v>
          </cell>
          <cell r="H1431">
            <v>22</v>
          </cell>
          <cell r="I1431">
            <v>11.13</v>
          </cell>
          <cell r="J1431" t="str">
            <v/>
          </cell>
          <cell r="K1431" t="str">
            <v/>
          </cell>
        </row>
        <row r="1432">
          <cell r="A1432">
            <v>11319</v>
          </cell>
          <cell r="B1432" t="str">
            <v>H.H. Weersing</v>
          </cell>
          <cell r="C1432" t="str">
            <v>X011</v>
          </cell>
          <cell r="D1432" t="str">
            <v>MEDEW. ALGEMEEN SCHOONMAAKONDERHOUD I</v>
          </cell>
          <cell r="E1432">
            <v>1</v>
          </cell>
          <cell r="F1432" t="str">
            <v>Schoonmaak CAO</v>
          </cell>
          <cell r="G1432" t="str">
            <v>B2</v>
          </cell>
          <cell r="H1432">
            <v>90</v>
          </cell>
          <cell r="I1432">
            <v>11.46</v>
          </cell>
          <cell r="J1432" t="str">
            <v/>
          </cell>
          <cell r="K1432" t="str">
            <v/>
          </cell>
        </row>
        <row r="1433">
          <cell r="A1433">
            <v>11320</v>
          </cell>
          <cell r="B1433" t="str">
            <v>F. Seggers</v>
          </cell>
          <cell r="C1433" t="str">
            <v>X012</v>
          </cell>
          <cell r="D1433" t="str">
            <v>MEDEW. ALGEMEEN SCHOONMAAKONDERHOUD II</v>
          </cell>
          <cell r="E1433" t="str">
            <v>1+5%</v>
          </cell>
          <cell r="F1433" t="str">
            <v>Schoonmaak CAO</v>
          </cell>
          <cell r="G1433" t="str">
            <v>B3</v>
          </cell>
          <cell r="H1433">
            <v>90</v>
          </cell>
          <cell r="I1433">
            <v>12.04</v>
          </cell>
          <cell r="J1433" t="str">
            <v/>
          </cell>
          <cell r="K1433" t="str">
            <v/>
          </cell>
        </row>
        <row r="1434">
          <cell r="A1434">
            <v>11321</v>
          </cell>
          <cell r="B1434" t="str">
            <v>E.J.J.J. Koolman - Bos</v>
          </cell>
          <cell r="C1434" t="str">
            <v>X011</v>
          </cell>
          <cell r="D1434" t="str">
            <v>MEDEW. ALGEMEEN SCHOONMAAKONDERHOUD I</v>
          </cell>
          <cell r="E1434">
            <v>1</v>
          </cell>
          <cell r="F1434" t="str">
            <v>Schoonmaak CAO</v>
          </cell>
          <cell r="G1434" t="str">
            <v>B2</v>
          </cell>
          <cell r="H1434">
            <v>22</v>
          </cell>
          <cell r="I1434">
            <v>11.13</v>
          </cell>
          <cell r="J1434" t="str">
            <v/>
          </cell>
          <cell r="K1434" t="str">
            <v/>
          </cell>
        </row>
        <row r="1435">
          <cell r="A1435">
            <v>11323</v>
          </cell>
          <cell r="B1435" t="str">
            <v>R.S. Visbeen - Kantil</v>
          </cell>
          <cell r="C1435" t="str">
            <v>X011</v>
          </cell>
          <cell r="D1435" t="str">
            <v>MEDEW. ALGEMEEN SCHOONMAAKONDERHOUD I</v>
          </cell>
          <cell r="E1435">
            <v>1</v>
          </cell>
          <cell r="F1435" t="str">
            <v>Schoonmaak CAO</v>
          </cell>
          <cell r="G1435" t="str">
            <v>B2</v>
          </cell>
          <cell r="H1435">
            <v>22</v>
          </cell>
          <cell r="I1435">
            <v>11.13</v>
          </cell>
          <cell r="J1435" t="str">
            <v/>
          </cell>
          <cell r="K1435" t="str">
            <v/>
          </cell>
        </row>
        <row r="1436">
          <cell r="A1436">
            <v>11324</v>
          </cell>
          <cell r="B1436" t="str">
            <v>A.R. Noorlander - Schimmel</v>
          </cell>
          <cell r="C1436" t="str">
            <v>X011</v>
          </cell>
          <cell r="D1436" t="str">
            <v>MEDEW. ALGEMEEN SCHOONMAAKONDERHOUD I</v>
          </cell>
          <cell r="E1436">
            <v>1</v>
          </cell>
          <cell r="F1436" t="str">
            <v>Schoonmaak CAO</v>
          </cell>
          <cell r="G1436" t="str">
            <v>B2</v>
          </cell>
          <cell r="H1436">
            <v>90</v>
          </cell>
          <cell r="I1436">
            <v>11.46</v>
          </cell>
          <cell r="J1436" t="str">
            <v/>
          </cell>
          <cell r="K1436" t="str">
            <v/>
          </cell>
        </row>
        <row r="1437">
          <cell r="A1437">
            <v>11325</v>
          </cell>
          <cell r="B1437" t="str">
            <v>M.D. Bloemink</v>
          </cell>
          <cell r="C1437" t="str">
            <v>X122</v>
          </cell>
          <cell r="D1437" t="str">
            <v>OBJECTLEIDER AMBULANT ALG. SCHOONM II</v>
          </cell>
          <cell r="E1437" t="str">
            <v>3+5%</v>
          </cell>
          <cell r="F1437" t="str">
            <v>Schoonmaak CAO</v>
          </cell>
          <cell r="G1437" t="str">
            <v>B7</v>
          </cell>
          <cell r="H1437">
            <v>22</v>
          </cell>
          <cell r="I1437">
            <v>14.07</v>
          </cell>
          <cell r="J1437" t="str">
            <v/>
          </cell>
          <cell r="K1437">
            <v>1.82</v>
          </cell>
        </row>
        <row r="1438">
          <cell r="A1438">
            <v>11326</v>
          </cell>
          <cell r="B1438" t="str">
            <v>H.S.H. Rozenberg</v>
          </cell>
          <cell r="C1438" t="str">
            <v>X011</v>
          </cell>
          <cell r="D1438" t="str">
            <v>MEDEW. ALGEMEEN SCHOONMAAKONDERHOUD I</v>
          </cell>
          <cell r="E1438">
            <v>1</v>
          </cell>
          <cell r="F1438" t="str">
            <v>Schoonmaak CAO</v>
          </cell>
          <cell r="G1438" t="str">
            <v>B2</v>
          </cell>
          <cell r="H1438">
            <v>22</v>
          </cell>
          <cell r="I1438">
            <v>11.13</v>
          </cell>
          <cell r="J1438" t="str">
            <v/>
          </cell>
          <cell r="K1438" t="str">
            <v/>
          </cell>
        </row>
        <row r="1439">
          <cell r="A1439">
            <v>11327</v>
          </cell>
          <cell r="B1439" t="str">
            <v>M. Rebai</v>
          </cell>
          <cell r="C1439" t="str">
            <v>X011</v>
          </cell>
          <cell r="D1439" t="str">
            <v>MEDEW. ALGEMEEN SCHOONMAAKONDERHOUD I</v>
          </cell>
          <cell r="E1439">
            <v>1</v>
          </cell>
          <cell r="F1439" t="str">
            <v>Schoonmaak CAO</v>
          </cell>
          <cell r="G1439" t="str">
            <v>B2</v>
          </cell>
          <cell r="H1439">
            <v>22</v>
          </cell>
          <cell r="I1439">
            <v>11.13</v>
          </cell>
          <cell r="J1439" t="str">
            <v/>
          </cell>
          <cell r="K1439" t="str">
            <v/>
          </cell>
        </row>
        <row r="1440">
          <cell r="A1440">
            <v>11328</v>
          </cell>
          <cell r="B1440" t="str">
            <v>H.C. Lieftink</v>
          </cell>
          <cell r="C1440" t="str">
            <v>X011</v>
          </cell>
          <cell r="D1440" t="str">
            <v>MEDEW. ALGEMEEN SCHOONMAAKONDERHOUD I</v>
          </cell>
          <cell r="E1440">
            <v>1</v>
          </cell>
          <cell r="F1440" t="str">
            <v>Schoonmaak CAO</v>
          </cell>
          <cell r="G1440" t="str">
            <v>B2</v>
          </cell>
          <cell r="H1440">
            <v>22</v>
          </cell>
          <cell r="I1440">
            <v>11.13</v>
          </cell>
          <cell r="J1440" t="str">
            <v/>
          </cell>
          <cell r="K1440" t="str">
            <v/>
          </cell>
        </row>
        <row r="1441">
          <cell r="A1441">
            <v>11329</v>
          </cell>
          <cell r="B1441" t="str">
            <v>R. Emmert</v>
          </cell>
          <cell r="C1441" t="str">
            <v>X011</v>
          </cell>
          <cell r="D1441" t="str">
            <v>MEDEW. ALGEMEEN SCHOONMAAKONDERHOUD I</v>
          </cell>
          <cell r="E1441">
            <v>1</v>
          </cell>
          <cell r="F1441" t="str">
            <v>Schoonmaak CAO</v>
          </cell>
          <cell r="G1441" t="str">
            <v>B2</v>
          </cell>
          <cell r="H1441">
            <v>22</v>
          </cell>
          <cell r="I1441">
            <v>11.13</v>
          </cell>
          <cell r="J1441" t="str">
            <v/>
          </cell>
          <cell r="K1441" t="str">
            <v/>
          </cell>
        </row>
        <row r="1442">
          <cell r="A1442">
            <v>11330</v>
          </cell>
          <cell r="B1442" t="str">
            <v>A.F.F. Bisel</v>
          </cell>
          <cell r="C1442" t="str">
            <v>X011</v>
          </cell>
          <cell r="D1442" t="str">
            <v>MEDEW. ALGEMEEN SCHOONMAAKONDERHOUD I</v>
          </cell>
          <cell r="E1442">
            <v>1</v>
          </cell>
          <cell r="F1442" t="str">
            <v>Schoonmaak CAO</v>
          </cell>
          <cell r="G1442" t="str">
            <v>B2</v>
          </cell>
          <cell r="H1442">
            <v>22</v>
          </cell>
          <cell r="I1442">
            <v>11.13</v>
          </cell>
          <cell r="J1442" t="str">
            <v/>
          </cell>
          <cell r="K1442" t="str">
            <v/>
          </cell>
        </row>
        <row r="1443">
          <cell r="A1443">
            <v>11331</v>
          </cell>
          <cell r="B1443" t="str">
            <v>L.P. Joseph</v>
          </cell>
          <cell r="C1443" t="str">
            <v>X011</v>
          </cell>
          <cell r="D1443" t="str">
            <v>MEDEW. ALGEMEEN SCHOONMAAKONDERHOUD I</v>
          </cell>
          <cell r="E1443">
            <v>1</v>
          </cell>
          <cell r="F1443" t="str">
            <v>Schoonmaak CAO</v>
          </cell>
          <cell r="G1443" t="str">
            <v>B2</v>
          </cell>
          <cell r="H1443">
            <v>22</v>
          </cell>
          <cell r="I1443">
            <v>11.13</v>
          </cell>
          <cell r="J1443" t="str">
            <v/>
          </cell>
          <cell r="K1443" t="str">
            <v/>
          </cell>
        </row>
        <row r="1444">
          <cell r="A1444">
            <v>11332</v>
          </cell>
          <cell r="B1444" t="str">
            <v>G.W.J. Arens</v>
          </cell>
          <cell r="C1444" t="str">
            <v>X011</v>
          </cell>
          <cell r="D1444" t="str">
            <v>MEDEW. ALGEMEEN SCHOONMAAKONDERHOUD I</v>
          </cell>
          <cell r="E1444">
            <v>1</v>
          </cell>
          <cell r="F1444" t="str">
            <v>Schoonmaak CAO</v>
          </cell>
          <cell r="G1444" t="str">
            <v>B2</v>
          </cell>
          <cell r="H1444">
            <v>22</v>
          </cell>
          <cell r="I1444">
            <v>11.13</v>
          </cell>
          <cell r="J1444" t="str">
            <v/>
          </cell>
          <cell r="K1444" t="str">
            <v/>
          </cell>
        </row>
        <row r="1445">
          <cell r="A1445">
            <v>11333</v>
          </cell>
          <cell r="B1445" t="str">
            <v>M. Bruin - Nijhuis</v>
          </cell>
          <cell r="C1445" t="str">
            <v>X122</v>
          </cell>
          <cell r="D1445" t="str">
            <v>OBJECTLEIDER AMBULANT ALG. SCHOONM II</v>
          </cell>
          <cell r="E1445" t="str">
            <v>3+5%</v>
          </cell>
          <cell r="F1445" t="str">
            <v>Schoonmaak CAO</v>
          </cell>
          <cell r="G1445" t="str">
            <v>B7</v>
          </cell>
          <cell r="H1445">
            <v>90</v>
          </cell>
          <cell r="I1445">
            <v>14.43</v>
          </cell>
          <cell r="J1445" t="str">
            <v/>
          </cell>
          <cell r="K1445">
            <v>2.21</v>
          </cell>
        </row>
        <row r="1446">
          <cell r="A1446">
            <v>11335</v>
          </cell>
          <cell r="B1446" t="str">
            <v>J. Bolhuis</v>
          </cell>
          <cell r="C1446" t="str">
            <v>X011</v>
          </cell>
          <cell r="D1446" t="str">
            <v>MEDEW. ALGEMEEN SCHOONMAAKONDERHOUD I</v>
          </cell>
          <cell r="E1446">
            <v>1</v>
          </cell>
          <cell r="F1446" t="str">
            <v>Schoonmaak CAO</v>
          </cell>
          <cell r="G1446" t="str">
            <v>B2</v>
          </cell>
          <cell r="H1446">
            <v>90</v>
          </cell>
          <cell r="I1446">
            <v>11.46</v>
          </cell>
          <cell r="J1446" t="str">
            <v/>
          </cell>
          <cell r="K1446" t="str">
            <v/>
          </cell>
        </row>
        <row r="1447">
          <cell r="A1447">
            <v>11336</v>
          </cell>
          <cell r="B1447" t="str">
            <v>J. Woudsma</v>
          </cell>
          <cell r="C1447" t="str">
            <v>X011</v>
          </cell>
          <cell r="D1447" t="str">
            <v>MEDEW. ALGEMEEN SCHOONMAAKONDERHOUD I</v>
          </cell>
          <cell r="E1447">
            <v>1</v>
          </cell>
          <cell r="F1447" t="str">
            <v>Schoonmaak CAO</v>
          </cell>
          <cell r="G1447" t="str">
            <v>B2</v>
          </cell>
          <cell r="H1447">
            <v>90</v>
          </cell>
          <cell r="I1447">
            <v>11.46</v>
          </cell>
          <cell r="J1447" t="str">
            <v/>
          </cell>
          <cell r="K1447" t="str">
            <v/>
          </cell>
        </row>
        <row r="1448">
          <cell r="A1448">
            <v>11337</v>
          </cell>
          <cell r="B1448" t="str">
            <v>H.M.D. Kleefman</v>
          </cell>
          <cell r="C1448" t="str">
            <v>X011</v>
          </cell>
          <cell r="D1448" t="str">
            <v>MEDEW. ALGEMEEN SCHOONMAAKONDERHOUD I</v>
          </cell>
          <cell r="E1448">
            <v>1</v>
          </cell>
          <cell r="F1448" t="str">
            <v>Schoonmaak CAO</v>
          </cell>
          <cell r="G1448" t="str">
            <v>B2</v>
          </cell>
          <cell r="H1448">
            <v>90</v>
          </cell>
          <cell r="I1448">
            <v>11.46</v>
          </cell>
          <cell r="J1448" t="str">
            <v/>
          </cell>
          <cell r="K1448" t="str">
            <v/>
          </cell>
        </row>
        <row r="1449">
          <cell r="A1449">
            <v>11338</v>
          </cell>
          <cell r="B1449" t="str">
            <v>I. Hasicevic</v>
          </cell>
          <cell r="C1449" t="str">
            <v>X012</v>
          </cell>
          <cell r="D1449" t="str">
            <v>MEDEW. ALGEMEEN SCHOONMAAKONDERHOUD II</v>
          </cell>
          <cell r="E1449" t="str">
            <v>1+5%</v>
          </cell>
          <cell r="F1449" t="str">
            <v>Schoonmaak CAO</v>
          </cell>
          <cell r="G1449" t="str">
            <v>B3</v>
          </cell>
          <cell r="H1449">
            <v>22</v>
          </cell>
          <cell r="I1449">
            <v>11.68</v>
          </cell>
          <cell r="J1449" t="str">
            <v/>
          </cell>
          <cell r="K1449" t="str">
            <v/>
          </cell>
        </row>
        <row r="1450">
          <cell r="A1450">
            <v>11339</v>
          </cell>
          <cell r="B1450" t="str">
            <v>M. Roosien</v>
          </cell>
          <cell r="C1450" t="str">
            <v>X011</v>
          </cell>
          <cell r="D1450" t="str">
            <v>MEDEW. ALGEMEEN SCHOONMAAKONDERHOUD I</v>
          </cell>
          <cell r="E1450">
            <v>1</v>
          </cell>
          <cell r="F1450" t="str">
            <v>Schoonmaak CAO</v>
          </cell>
          <cell r="G1450" t="str">
            <v>B2</v>
          </cell>
          <cell r="H1450">
            <v>21</v>
          </cell>
          <cell r="I1450">
            <v>9.4600000000000009</v>
          </cell>
          <cell r="J1450" t="str">
            <v/>
          </cell>
          <cell r="K1450" t="str">
            <v/>
          </cell>
        </row>
        <row r="1451">
          <cell r="A1451">
            <v>11340</v>
          </cell>
          <cell r="B1451" t="str">
            <v>P.H. Toisuta</v>
          </cell>
          <cell r="C1451" t="str">
            <v>X011</v>
          </cell>
          <cell r="D1451" t="str">
            <v>MEDEW. ALGEMEEN SCHOONMAAKONDERHOUD I</v>
          </cell>
          <cell r="E1451">
            <v>1</v>
          </cell>
          <cell r="F1451" t="str">
            <v>Schoonmaak CAO</v>
          </cell>
          <cell r="G1451" t="str">
            <v>B2</v>
          </cell>
          <cell r="H1451">
            <v>90</v>
          </cell>
          <cell r="I1451">
            <v>11.46</v>
          </cell>
          <cell r="J1451" t="str">
            <v/>
          </cell>
          <cell r="K1451" t="str">
            <v/>
          </cell>
        </row>
        <row r="1452">
          <cell r="A1452">
            <v>11341</v>
          </cell>
          <cell r="B1452" t="str">
            <v>H.P. Thomassen</v>
          </cell>
          <cell r="C1452" t="str">
            <v>X041</v>
          </cell>
          <cell r="D1452" t="str">
            <v>VOORWERKER ALGEMEEN SCHOONMAAKONDERH. I</v>
          </cell>
          <cell r="E1452">
            <v>2</v>
          </cell>
          <cell r="F1452" t="str">
            <v>Schoonmaak CAO</v>
          </cell>
          <cell r="G1452" t="str">
            <v>B4</v>
          </cell>
          <cell r="H1452">
            <v>90</v>
          </cell>
          <cell r="I1452">
            <v>12.6</v>
          </cell>
          <cell r="J1452" t="str">
            <v/>
          </cell>
          <cell r="K1452" t="str">
            <v/>
          </cell>
        </row>
        <row r="1453">
          <cell r="A1453">
            <v>11342</v>
          </cell>
          <cell r="B1453" t="str">
            <v>J.J. Vos</v>
          </cell>
          <cell r="C1453" t="str">
            <v>X293</v>
          </cell>
          <cell r="D1453" t="str">
            <v>MEDEW. SCHOONMAAK ODH EN SERVICES III</v>
          </cell>
          <cell r="E1453" t="str">
            <v>2+5%</v>
          </cell>
          <cell r="F1453" t="str">
            <v>Schoonmaak CAO</v>
          </cell>
          <cell r="G1453" t="str">
            <v>B5</v>
          </cell>
          <cell r="H1453">
            <v>90</v>
          </cell>
          <cell r="I1453">
            <v>13.23</v>
          </cell>
          <cell r="J1453">
            <v>0.3</v>
          </cell>
          <cell r="K1453" t="str">
            <v/>
          </cell>
        </row>
        <row r="1454">
          <cell r="A1454">
            <v>11343</v>
          </cell>
          <cell r="B1454" t="str">
            <v>R.J. Boer</v>
          </cell>
          <cell r="C1454" t="str">
            <v>X293</v>
          </cell>
          <cell r="D1454" t="str">
            <v>MEDEW. SCHOONMAAK ODH EN SERVICES III</v>
          </cell>
          <cell r="E1454" t="str">
            <v>2+5%</v>
          </cell>
          <cell r="F1454" t="str">
            <v>Schoonmaak CAO</v>
          </cell>
          <cell r="G1454" t="str">
            <v>B5</v>
          </cell>
          <cell r="H1454">
            <v>90</v>
          </cell>
          <cell r="I1454">
            <v>13.23</v>
          </cell>
          <cell r="J1454">
            <v>0.3</v>
          </cell>
          <cell r="K1454" t="str">
            <v/>
          </cell>
        </row>
        <row r="1455">
          <cell r="A1455">
            <v>11344</v>
          </cell>
          <cell r="B1455" t="str">
            <v>M.M. Kooistra</v>
          </cell>
          <cell r="C1455" t="str">
            <v>X011</v>
          </cell>
          <cell r="D1455" t="str">
            <v>MEDEW. ALGEMEEN SCHOONMAAKONDERHOUD I</v>
          </cell>
          <cell r="E1455">
            <v>1</v>
          </cell>
          <cell r="F1455" t="str">
            <v>Schoonmaak CAO</v>
          </cell>
          <cell r="G1455" t="str">
            <v>B2</v>
          </cell>
          <cell r="H1455">
            <v>90</v>
          </cell>
          <cell r="I1455">
            <v>11.46</v>
          </cell>
          <cell r="J1455" t="str">
            <v/>
          </cell>
          <cell r="K1455" t="str">
            <v/>
          </cell>
        </row>
        <row r="1456">
          <cell r="A1456">
            <v>11345</v>
          </cell>
          <cell r="B1456" t="str">
            <v>A.H. Labobar - Watratan</v>
          </cell>
          <cell r="C1456" t="str">
            <v>X011</v>
          </cell>
          <cell r="D1456" t="str">
            <v>MEDEW. ALGEMEEN SCHOONMAAKONDERHOUD I</v>
          </cell>
          <cell r="E1456">
            <v>1</v>
          </cell>
          <cell r="F1456" t="str">
            <v>Schoonmaak CAO</v>
          </cell>
          <cell r="G1456" t="str">
            <v>B2</v>
          </cell>
          <cell r="H1456">
            <v>22</v>
          </cell>
          <cell r="I1456">
            <v>11.13</v>
          </cell>
          <cell r="J1456" t="str">
            <v/>
          </cell>
          <cell r="K1456" t="str">
            <v/>
          </cell>
        </row>
        <row r="1457">
          <cell r="A1457">
            <v>11347</v>
          </cell>
          <cell r="B1457" t="str">
            <v>A.E. Fiddelaar</v>
          </cell>
          <cell r="C1457" t="str">
            <v>X011</v>
          </cell>
          <cell r="D1457" t="str">
            <v>MEDEW. ALGEMEEN SCHOONMAAKONDERHOUD I</v>
          </cell>
          <cell r="E1457">
            <v>1</v>
          </cell>
          <cell r="F1457" t="str">
            <v>Schoonmaak CAO</v>
          </cell>
          <cell r="G1457" t="str">
            <v>B2</v>
          </cell>
          <cell r="H1457">
            <v>90</v>
          </cell>
          <cell r="I1457">
            <v>11.46</v>
          </cell>
          <cell r="J1457" t="str">
            <v/>
          </cell>
          <cell r="K1457" t="str">
            <v/>
          </cell>
        </row>
        <row r="1458">
          <cell r="A1458">
            <v>11348</v>
          </cell>
          <cell r="B1458" t="str">
            <v>J.C. Evers - van de Ruit</v>
          </cell>
          <cell r="C1458" t="str">
            <v>X011</v>
          </cell>
          <cell r="D1458" t="str">
            <v>MEDEW. ALGEMEEN SCHOONMAAKONDERHOUD I</v>
          </cell>
          <cell r="E1458">
            <v>1</v>
          </cell>
          <cell r="F1458" t="str">
            <v>Schoonmaak CAO</v>
          </cell>
          <cell r="G1458" t="str">
            <v>B2</v>
          </cell>
          <cell r="H1458">
            <v>90</v>
          </cell>
          <cell r="I1458">
            <v>11.46</v>
          </cell>
          <cell r="J1458" t="str">
            <v/>
          </cell>
          <cell r="K1458" t="str">
            <v/>
          </cell>
        </row>
        <row r="1459">
          <cell r="A1459">
            <v>11349</v>
          </cell>
          <cell r="B1459" t="str">
            <v>S.A.K. Nusz</v>
          </cell>
          <cell r="C1459" t="str">
            <v>X011</v>
          </cell>
          <cell r="D1459" t="str">
            <v>MEDEW. ALGEMEEN SCHOONMAAKONDERHOUD I</v>
          </cell>
          <cell r="E1459">
            <v>1</v>
          </cell>
          <cell r="F1459" t="str">
            <v>Schoonmaak CAO</v>
          </cell>
          <cell r="G1459" t="str">
            <v>B2</v>
          </cell>
          <cell r="H1459">
            <v>22</v>
          </cell>
          <cell r="I1459">
            <v>11.13</v>
          </cell>
          <cell r="J1459" t="str">
            <v/>
          </cell>
          <cell r="K1459" t="str">
            <v/>
          </cell>
        </row>
        <row r="1460">
          <cell r="A1460">
            <v>11350</v>
          </cell>
          <cell r="B1460" t="str">
            <v>D. Pesurnay</v>
          </cell>
          <cell r="C1460" t="str">
            <v>X011</v>
          </cell>
          <cell r="D1460" t="str">
            <v>MEDEW. ALGEMEEN SCHOONMAAKONDERHOUD I</v>
          </cell>
          <cell r="E1460">
            <v>1</v>
          </cell>
          <cell r="F1460" t="str">
            <v>Schoonmaak CAO</v>
          </cell>
          <cell r="G1460" t="str">
            <v>B2</v>
          </cell>
          <cell r="H1460">
            <v>90</v>
          </cell>
          <cell r="I1460">
            <v>11.46</v>
          </cell>
          <cell r="J1460" t="str">
            <v/>
          </cell>
          <cell r="K1460" t="str">
            <v/>
          </cell>
        </row>
        <row r="1461">
          <cell r="A1461">
            <v>11351</v>
          </cell>
          <cell r="B1461" t="str">
            <v>L. Ritskes</v>
          </cell>
          <cell r="C1461" t="str">
            <v>X011</v>
          </cell>
          <cell r="D1461" t="str">
            <v>MEDEW. ALGEMEEN SCHOONMAAKONDERHOUD I</v>
          </cell>
          <cell r="E1461">
            <v>1</v>
          </cell>
          <cell r="F1461" t="str">
            <v>Schoonmaak CAO</v>
          </cell>
          <cell r="G1461" t="str">
            <v>B2</v>
          </cell>
          <cell r="H1461">
            <v>22</v>
          </cell>
          <cell r="I1461">
            <v>11.13</v>
          </cell>
          <cell r="J1461" t="str">
            <v/>
          </cell>
          <cell r="K1461" t="str">
            <v/>
          </cell>
        </row>
        <row r="1462">
          <cell r="A1462">
            <v>11356</v>
          </cell>
          <cell r="B1462" t="str">
            <v>M.M.E. Wenderman - Freriksen</v>
          </cell>
          <cell r="C1462" t="str">
            <v>X011</v>
          </cell>
          <cell r="D1462" t="str">
            <v>MEDEW. ALGEMEEN SCHOONMAAKONDERHOUD I</v>
          </cell>
          <cell r="E1462">
            <v>1</v>
          </cell>
          <cell r="F1462" t="str">
            <v>Schoonmaak CAO</v>
          </cell>
          <cell r="G1462" t="str">
            <v>B2</v>
          </cell>
          <cell r="H1462">
            <v>90</v>
          </cell>
          <cell r="I1462">
            <v>11.46</v>
          </cell>
          <cell r="J1462" t="str">
            <v/>
          </cell>
          <cell r="K1462" t="str">
            <v/>
          </cell>
        </row>
        <row r="1463">
          <cell r="A1463">
            <v>11359</v>
          </cell>
          <cell r="B1463" t="str">
            <v>W.J. de Vries - Eykenboom</v>
          </cell>
          <cell r="C1463" t="str">
            <v>X011</v>
          </cell>
          <cell r="D1463" t="str">
            <v>MEDEW. ALGEMEEN SCHOONMAAKONDERHOUD I</v>
          </cell>
          <cell r="E1463">
            <v>1</v>
          </cell>
          <cell r="F1463" t="str">
            <v>Schoonmaak CAO</v>
          </cell>
          <cell r="G1463" t="str">
            <v>B2</v>
          </cell>
          <cell r="H1463">
            <v>90</v>
          </cell>
          <cell r="I1463">
            <v>11.46</v>
          </cell>
          <cell r="J1463" t="str">
            <v/>
          </cell>
          <cell r="K1463">
            <v>1.1100000000000001</v>
          </cell>
        </row>
        <row r="1464">
          <cell r="A1464">
            <v>11360</v>
          </cell>
          <cell r="B1464" t="str">
            <v>G.J. Bekkema</v>
          </cell>
          <cell r="C1464" t="str">
            <v>X011</v>
          </cell>
          <cell r="D1464" t="str">
            <v>MEDEW. ALGEMEEN SCHOONMAAKONDERHOUD I</v>
          </cell>
          <cell r="E1464">
            <v>1</v>
          </cell>
          <cell r="F1464" t="str">
            <v>Schoonmaak CAO</v>
          </cell>
          <cell r="G1464" t="str">
            <v>B2</v>
          </cell>
          <cell r="H1464">
            <v>90</v>
          </cell>
          <cell r="I1464">
            <v>11.46</v>
          </cell>
          <cell r="J1464" t="str">
            <v/>
          </cell>
          <cell r="K1464" t="str">
            <v/>
          </cell>
        </row>
        <row r="1465">
          <cell r="A1465">
            <v>11361</v>
          </cell>
          <cell r="B1465" t="str">
            <v>I. van der veur - Nuraida</v>
          </cell>
          <cell r="C1465" t="str">
            <v>X011</v>
          </cell>
          <cell r="D1465" t="str">
            <v>MEDEW. ALGEMEEN SCHOONMAAKONDERHOUD I</v>
          </cell>
          <cell r="E1465">
            <v>1</v>
          </cell>
          <cell r="F1465" t="str">
            <v>Schoonmaak CAO</v>
          </cell>
          <cell r="G1465" t="str">
            <v>B2</v>
          </cell>
          <cell r="H1465">
            <v>90</v>
          </cell>
          <cell r="I1465">
            <v>11.46</v>
          </cell>
          <cell r="J1465" t="str">
            <v/>
          </cell>
          <cell r="K1465" t="str">
            <v/>
          </cell>
        </row>
        <row r="1466">
          <cell r="A1466">
            <v>11362</v>
          </cell>
          <cell r="B1466" t="str">
            <v>M.H.A. Bloemhard</v>
          </cell>
          <cell r="C1466" t="str">
            <v>X011</v>
          </cell>
          <cell r="D1466" t="str">
            <v>MEDEW. ALGEMEEN SCHOONMAAKONDERHOUD I</v>
          </cell>
          <cell r="E1466">
            <v>1</v>
          </cell>
          <cell r="F1466" t="str">
            <v>Schoonmaak CAO</v>
          </cell>
          <cell r="G1466" t="str">
            <v>B2</v>
          </cell>
          <cell r="H1466">
            <v>90</v>
          </cell>
          <cell r="I1466">
            <v>11.46</v>
          </cell>
          <cell r="J1466" t="str">
            <v/>
          </cell>
          <cell r="K1466" t="str">
            <v/>
          </cell>
        </row>
        <row r="1467">
          <cell r="A1467">
            <v>11363</v>
          </cell>
          <cell r="B1467" t="str">
            <v>N.R.C. Maduro</v>
          </cell>
          <cell r="C1467" t="str">
            <v>X011</v>
          </cell>
          <cell r="D1467" t="str">
            <v>MEDEW. ALGEMEEN SCHOONMAAKONDERHOUD I</v>
          </cell>
          <cell r="E1467">
            <v>1</v>
          </cell>
          <cell r="F1467" t="str">
            <v>Schoonmaak CAO</v>
          </cell>
          <cell r="G1467" t="str">
            <v>B2</v>
          </cell>
          <cell r="H1467">
            <v>90</v>
          </cell>
          <cell r="I1467">
            <v>11.46</v>
          </cell>
          <cell r="J1467" t="str">
            <v/>
          </cell>
          <cell r="K1467" t="str">
            <v/>
          </cell>
        </row>
        <row r="1468">
          <cell r="A1468">
            <v>11365</v>
          </cell>
          <cell r="B1468" t="str">
            <v>E. Horstman - Vogelzang</v>
          </cell>
          <cell r="C1468" t="str">
            <v>X011</v>
          </cell>
          <cell r="D1468" t="str">
            <v>MEDEW. ALGEMEEN SCHOONMAAKONDERHOUD I</v>
          </cell>
          <cell r="E1468">
            <v>1</v>
          </cell>
          <cell r="F1468" t="str">
            <v>Schoonmaak CAO</v>
          </cell>
          <cell r="G1468" t="str">
            <v>B2</v>
          </cell>
          <cell r="H1468">
            <v>90</v>
          </cell>
          <cell r="I1468">
            <v>11.46</v>
          </cell>
          <cell r="J1468" t="str">
            <v/>
          </cell>
          <cell r="K1468" t="str">
            <v/>
          </cell>
        </row>
        <row r="1469">
          <cell r="A1469">
            <v>11366</v>
          </cell>
          <cell r="B1469" t="str">
            <v>P.J. Heun</v>
          </cell>
          <cell r="C1469" t="str">
            <v>X011</v>
          </cell>
          <cell r="D1469" t="str">
            <v>MEDEW. ALGEMEEN SCHOONMAAKONDERHOUD I</v>
          </cell>
          <cell r="E1469">
            <v>1</v>
          </cell>
          <cell r="F1469" t="str">
            <v>Schoonmaak CAO</v>
          </cell>
          <cell r="G1469" t="str">
            <v>B2</v>
          </cell>
          <cell r="H1469">
            <v>90</v>
          </cell>
          <cell r="I1469">
            <v>11.46</v>
          </cell>
          <cell r="J1469" t="str">
            <v/>
          </cell>
          <cell r="K1469" t="str">
            <v/>
          </cell>
        </row>
        <row r="1470">
          <cell r="A1470">
            <v>11368</v>
          </cell>
          <cell r="B1470" t="str">
            <v>P. Hop</v>
          </cell>
          <cell r="C1470" t="str">
            <v>X011</v>
          </cell>
          <cell r="D1470" t="str">
            <v>MEDEW. ALGEMEEN SCHOONMAAKONDERHOUD I</v>
          </cell>
          <cell r="E1470">
            <v>1</v>
          </cell>
          <cell r="F1470" t="str">
            <v>Schoonmaak CAO</v>
          </cell>
          <cell r="G1470" t="str">
            <v>B2</v>
          </cell>
          <cell r="H1470">
            <v>90</v>
          </cell>
          <cell r="I1470">
            <v>11.46</v>
          </cell>
          <cell r="J1470" t="str">
            <v/>
          </cell>
          <cell r="K1470" t="str">
            <v/>
          </cell>
        </row>
        <row r="1471">
          <cell r="A1471">
            <v>11370</v>
          </cell>
          <cell r="B1471" t="str">
            <v>J. Bouzid - Tarkouki</v>
          </cell>
          <cell r="C1471" t="str">
            <v>X011</v>
          </cell>
          <cell r="D1471" t="str">
            <v>MEDEW. ALGEMEEN SCHOONMAAKONDERHOUD I</v>
          </cell>
          <cell r="E1471">
            <v>1</v>
          </cell>
          <cell r="F1471" t="str">
            <v>Schoonmaak CAO</v>
          </cell>
          <cell r="G1471" t="str">
            <v>B2</v>
          </cell>
          <cell r="H1471">
            <v>90</v>
          </cell>
          <cell r="I1471">
            <v>11.46</v>
          </cell>
          <cell r="J1471" t="str">
            <v/>
          </cell>
          <cell r="K1471" t="str">
            <v/>
          </cell>
        </row>
        <row r="1472">
          <cell r="A1472">
            <v>11374</v>
          </cell>
          <cell r="B1472" t="str">
            <v>M. Aaras - Bouylaghman</v>
          </cell>
          <cell r="C1472" t="str">
            <v>X011</v>
          </cell>
          <cell r="D1472" t="str">
            <v>MEDEW. ALGEMEEN SCHOONMAAKONDERHOUD I</v>
          </cell>
          <cell r="E1472">
            <v>1</v>
          </cell>
          <cell r="F1472" t="str">
            <v>Schoonmaak CAO</v>
          </cell>
          <cell r="G1472" t="str">
            <v>B2</v>
          </cell>
          <cell r="H1472">
            <v>90</v>
          </cell>
          <cell r="I1472">
            <v>11.46</v>
          </cell>
          <cell r="J1472" t="str">
            <v/>
          </cell>
          <cell r="K1472" t="str">
            <v/>
          </cell>
        </row>
        <row r="1473">
          <cell r="A1473">
            <v>11375</v>
          </cell>
          <cell r="B1473" t="str">
            <v>F. Yazoglu - Artan</v>
          </cell>
          <cell r="C1473" t="str">
            <v>X011</v>
          </cell>
          <cell r="D1473" t="str">
            <v>MEDEW. ALGEMEEN SCHOONMAAKONDERHOUD I</v>
          </cell>
          <cell r="E1473">
            <v>1</v>
          </cell>
          <cell r="F1473" t="str">
            <v>Schoonmaak CAO</v>
          </cell>
          <cell r="G1473" t="str">
            <v>B2</v>
          </cell>
          <cell r="H1473">
            <v>90</v>
          </cell>
          <cell r="I1473">
            <v>11.46</v>
          </cell>
          <cell r="J1473" t="str">
            <v/>
          </cell>
          <cell r="K1473" t="str">
            <v/>
          </cell>
        </row>
        <row r="1474">
          <cell r="A1474">
            <v>11376</v>
          </cell>
          <cell r="B1474" t="str">
            <v>J.M. te Beek</v>
          </cell>
          <cell r="C1474" t="str">
            <v>X011</v>
          </cell>
          <cell r="D1474" t="str">
            <v>MEDEW. ALGEMEEN SCHOONMAAKONDERHOUD I</v>
          </cell>
          <cell r="E1474">
            <v>1</v>
          </cell>
          <cell r="F1474" t="str">
            <v>Schoonmaak CAO</v>
          </cell>
          <cell r="G1474" t="str">
            <v>B2</v>
          </cell>
          <cell r="H1474">
            <v>22</v>
          </cell>
          <cell r="I1474">
            <v>11.13</v>
          </cell>
          <cell r="J1474" t="str">
            <v/>
          </cell>
          <cell r="K1474" t="str">
            <v/>
          </cell>
        </row>
        <row r="1475">
          <cell r="A1475">
            <v>11377</v>
          </cell>
          <cell r="B1475" t="str">
            <v>W.C. Jongema</v>
          </cell>
          <cell r="C1475" t="str">
            <v>X011</v>
          </cell>
          <cell r="D1475" t="str">
            <v>MEDEW. ALGEMEEN SCHOONMAAKONDERHOUD I</v>
          </cell>
          <cell r="E1475">
            <v>1</v>
          </cell>
          <cell r="F1475" t="str">
            <v>Schoonmaak CAO</v>
          </cell>
          <cell r="G1475" t="str">
            <v>B2</v>
          </cell>
          <cell r="H1475">
            <v>22</v>
          </cell>
          <cell r="I1475">
            <v>11.13</v>
          </cell>
          <cell r="J1475" t="str">
            <v/>
          </cell>
          <cell r="K1475" t="str">
            <v/>
          </cell>
        </row>
        <row r="1476">
          <cell r="A1476">
            <v>11378</v>
          </cell>
          <cell r="B1476" t="str">
            <v>G.G. Lanting - van der Zee</v>
          </cell>
          <cell r="C1476" t="str">
            <v>X011</v>
          </cell>
          <cell r="D1476" t="str">
            <v>MEDEW. ALGEMEEN SCHOONMAAKONDERHOUD I</v>
          </cell>
          <cell r="E1476">
            <v>1</v>
          </cell>
          <cell r="F1476" t="str">
            <v>Schoonmaak CAO</v>
          </cell>
          <cell r="G1476" t="str">
            <v>B2</v>
          </cell>
          <cell r="H1476">
            <v>90</v>
          </cell>
          <cell r="I1476">
            <v>11.46</v>
          </cell>
          <cell r="J1476" t="str">
            <v/>
          </cell>
          <cell r="K1476" t="str">
            <v/>
          </cell>
        </row>
        <row r="1477">
          <cell r="A1477">
            <v>11379</v>
          </cell>
          <cell r="B1477" t="str">
            <v>A. Ojeda Irala</v>
          </cell>
          <cell r="C1477" t="str">
            <v>X011</v>
          </cell>
          <cell r="D1477" t="str">
            <v>MEDEW. ALGEMEEN SCHOONMAAKONDERHOUD I</v>
          </cell>
          <cell r="E1477">
            <v>1</v>
          </cell>
          <cell r="F1477" t="str">
            <v>Schoonmaak CAO</v>
          </cell>
          <cell r="G1477" t="str">
            <v>B2</v>
          </cell>
          <cell r="H1477">
            <v>22</v>
          </cell>
          <cell r="I1477">
            <v>11.13</v>
          </cell>
          <cell r="J1477" t="str">
            <v/>
          </cell>
          <cell r="K1477" t="str">
            <v/>
          </cell>
        </row>
        <row r="1478">
          <cell r="A1478">
            <v>11380</v>
          </cell>
          <cell r="B1478" t="str">
            <v>J. Uiterwijk</v>
          </cell>
          <cell r="C1478" t="str">
            <v>X011</v>
          </cell>
          <cell r="D1478" t="str">
            <v>MEDEW. ALGEMEEN SCHOONMAAKONDERHOUD I</v>
          </cell>
          <cell r="E1478">
            <v>1</v>
          </cell>
          <cell r="F1478" t="str">
            <v>Schoonmaak CAO</v>
          </cell>
          <cell r="G1478" t="str">
            <v>B2</v>
          </cell>
          <cell r="H1478">
            <v>22</v>
          </cell>
          <cell r="I1478">
            <v>11.13</v>
          </cell>
          <cell r="J1478" t="str">
            <v/>
          </cell>
          <cell r="K1478" t="str">
            <v/>
          </cell>
        </row>
        <row r="1479">
          <cell r="A1479">
            <v>11381</v>
          </cell>
          <cell r="B1479" t="str">
            <v>J.J. van der Veen</v>
          </cell>
          <cell r="C1479" t="str">
            <v>X011</v>
          </cell>
          <cell r="D1479" t="str">
            <v>MEDEW. ALGEMEEN SCHOONMAAKONDERHOUD I</v>
          </cell>
          <cell r="E1479">
            <v>1</v>
          </cell>
          <cell r="F1479" t="str">
            <v>Schoonmaak CAO</v>
          </cell>
          <cell r="G1479" t="str">
            <v>B2</v>
          </cell>
          <cell r="H1479">
            <v>22</v>
          </cell>
          <cell r="I1479">
            <v>11.13</v>
          </cell>
          <cell r="J1479" t="str">
            <v/>
          </cell>
          <cell r="K1479" t="str">
            <v/>
          </cell>
        </row>
        <row r="1480">
          <cell r="A1480">
            <v>11382</v>
          </cell>
          <cell r="B1480" t="str">
            <v>M. Balradj</v>
          </cell>
          <cell r="C1480" t="str">
            <v>X041</v>
          </cell>
          <cell r="D1480" t="str">
            <v>VOORWERKER ALGEMEEN SCHOONMAAKONDERH. I</v>
          </cell>
          <cell r="E1480">
            <v>2</v>
          </cell>
          <cell r="F1480" t="str">
            <v>Schoonmaak CAO</v>
          </cell>
          <cell r="G1480" t="str">
            <v>B4</v>
          </cell>
          <cell r="H1480">
            <v>90</v>
          </cell>
          <cell r="I1480">
            <v>12.6</v>
          </cell>
          <cell r="J1480" t="str">
            <v/>
          </cell>
          <cell r="K1480" t="str">
            <v/>
          </cell>
        </row>
        <row r="1481">
          <cell r="A1481">
            <v>11383</v>
          </cell>
          <cell r="B1481" t="str">
            <v>W.M. Weekers</v>
          </cell>
          <cell r="C1481" t="str">
            <v>X011</v>
          </cell>
          <cell r="D1481" t="str">
            <v>MEDEW. ALGEMEEN SCHOONMAAKONDERHOUD I</v>
          </cell>
          <cell r="E1481">
            <v>1</v>
          </cell>
          <cell r="F1481" t="str">
            <v>Schoonmaak CAO</v>
          </cell>
          <cell r="G1481" t="str">
            <v>B2</v>
          </cell>
          <cell r="H1481">
            <v>90</v>
          </cell>
          <cell r="I1481">
            <v>11.46</v>
          </cell>
          <cell r="J1481" t="str">
            <v/>
          </cell>
          <cell r="K1481" t="str">
            <v/>
          </cell>
        </row>
        <row r="1482">
          <cell r="A1482">
            <v>11384</v>
          </cell>
          <cell r="B1482" t="str">
            <v>N.T. Thach</v>
          </cell>
          <cell r="C1482" t="str">
            <v>X011</v>
          </cell>
          <cell r="D1482" t="str">
            <v>MEDEW. ALGEMEEN SCHOONMAAKONDERHOUD I</v>
          </cell>
          <cell r="E1482">
            <v>1</v>
          </cell>
          <cell r="F1482" t="str">
            <v>Schoonmaak CAO</v>
          </cell>
          <cell r="G1482" t="str">
            <v>B2</v>
          </cell>
          <cell r="H1482">
            <v>90</v>
          </cell>
          <cell r="I1482">
            <v>11.46</v>
          </cell>
          <cell r="J1482" t="str">
            <v/>
          </cell>
          <cell r="K1482" t="str">
            <v/>
          </cell>
        </row>
        <row r="1483">
          <cell r="A1483">
            <v>11385</v>
          </cell>
          <cell r="B1483" t="str">
            <v>H. Azili</v>
          </cell>
          <cell r="C1483" t="str">
            <v>X011</v>
          </cell>
          <cell r="D1483" t="str">
            <v>MEDEW. ALGEMEEN SCHOONMAAKONDERHOUD I</v>
          </cell>
          <cell r="E1483">
            <v>1</v>
          </cell>
          <cell r="F1483" t="str">
            <v>Schoonmaak CAO</v>
          </cell>
          <cell r="G1483" t="str">
            <v>B2</v>
          </cell>
          <cell r="H1483">
            <v>90</v>
          </cell>
          <cell r="I1483">
            <v>11.46</v>
          </cell>
          <cell r="J1483" t="str">
            <v/>
          </cell>
          <cell r="K1483" t="str">
            <v/>
          </cell>
        </row>
        <row r="1484">
          <cell r="A1484">
            <v>11386</v>
          </cell>
          <cell r="B1484" t="str">
            <v>G. Simons</v>
          </cell>
          <cell r="C1484" t="str">
            <v>X011</v>
          </cell>
          <cell r="D1484" t="str">
            <v>MEDEW. ALGEMEEN SCHOONMAAKONDERHOUD I</v>
          </cell>
          <cell r="E1484">
            <v>1</v>
          </cell>
          <cell r="F1484" t="str">
            <v>Schoonmaak CAO</v>
          </cell>
          <cell r="G1484" t="str">
            <v>B2</v>
          </cell>
          <cell r="H1484">
            <v>90</v>
          </cell>
          <cell r="I1484">
            <v>11.46</v>
          </cell>
          <cell r="J1484">
            <v>0.14000000000000001</v>
          </cell>
          <cell r="K1484" t="str">
            <v/>
          </cell>
        </row>
        <row r="1485">
          <cell r="A1485">
            <v>11387</v>
          </cell>
          <cell r="B1485" t="str">
            <v>M. Takyi</v>
          </cell>
          <cell r="C1485" t="str">
            <v>X011</v>
          </cell>
          <cell r="D1485" t="str">
            <v>MEDEW. ALGEMEEN SCHOONMAAKONDERHOUD I</v>
          </cell>
          <cell r="E1485">
            <v>1</v>
          </cell>
          <cell r="F1485" t="str">
            <v>Schoonmaak CAO</v>
          </cell>
          <cell r="G1485" t="str">
            <v>B2</v>
          </cell>
          <cell r="H1485">
            <v>22</v>
          </cell>
          <cell r="I1485">
            <v>11.13</v>
          </cell>
          <cell r="J1485" t="str">
            <v/>
          </cell>
          <cell r="K1485" t="str">
            <v/>
          </cell>
        </row>
        <row r="1486">
          <cell r="A1486">
            <v>11388</v>
          </cell>
          <cell r="B1486" t="str">
            <v>J.M. van der Lans</v>
          </cell>
          <cell r="C1486" t="str">
            <v>X011</v>
          </cell>
          <cell r="D1486" t="str">
            <v>MEDEW. ALGEMEEN SCHOONMAAKONDERHOUD I</v>
          </cell>
          <cell r="E1486">
            <v>1</v>
          </cell>
          <cell r="F1486" t="str">
            <v>Schoonmaak CAO</v>
          </cell>
          <cell r="G1486" t="str">
            <v>B2</v>
          </cell>
          <cell r="H1486">
            <v>90</v>
          </cell>
          <cell r="I1486">
            <v>11.46</v>
          </cell>
          <cell r="J1486" t="str">
            <v/>
          </cell>
          <cell r="K1486" t="str">
            <v/>
          </cell>
        </row>
        <row r="1487">
          <cell r="A1487">
            <v>11389</v>
          </cell>
          <cell r="B1487" t="str">
            <v>R.P. Mendonca</v>
          </cell>
          <cell r="C1487" t="str">
            <v>X011</v>
          </cell>
          <cell r="D1487" t="str">
            <v>MEDEW. ALGEMEEN SCHOONMAAKONDERHOUD I</v>
          </cell>
          <cell r="E1487">
            <v>1</v>
          </cell>
          <cell r="F1487" t="str">
            <v>Schoonmaak CAO</v>
          </cell>
          <cell r="G1487" t="str">
            <v>B2</v>
          </cell>
          <cell r="H1487">
            <v>22</v>
          </cell>
          <cell r="I1487">
            <v>11.13</v>
          </cell>
          <cell r="J1487" t="str">
            <v/>
          </cell>
          <cell r="K1487" t="str">
            <v/>
          </cell>
        </row>
        <row r="1488">
          <cell r="A1488">
            <v>11390</v>
          </cell>
          <cell r="B1488" t="str">
            <v>V. Adjei</v>
          </cell>
          <cell r="C1488" t="str">
            <v>X011</v>
          </cell>
          <cell r="D1488" t="str">
            <v>MEDEW. ALGEMEEN SCHOONMAAKONDERHOUD I</v>
          </cell>
          <cell r="E1488">
            <v>1</v>
          </cell>
          <cell r="F1488" t="str">
            <v>Schoonmaak CAO</v>
          </cell>
          <cell r="G1488" t="str">
            <v>B2</v>
          </cell>
          <cell r="H1488">
            <v>22</v>
          </cell>
          <cell r="I1488">
            <v>11.13</v>
          </cell>
          <cell r="J1488" t="str">
            <v/>
          </cell>
          <cell r="K1488" t="str">
            <v/>
          </cell>
        </row>
        <row r="1489">
          <cell r="A1489">
            <v>11391</v>
          </cell>
          <cell r="B1489" t="str">
            <v>M.W. Mendonca</v>
          </cell>
          <cell r="C1489" t="str">
            <v>X011</v>
          </cell>
          <cell r="D1489" t="str">
            <v>MEDEW. ALGEMEEN SCHOONMAAKONDERHOUD I</v>
          </cell>
          <cell r="E1489">
            <v>1</v>
          </cell>
          <cell r="F1489" t="str">
            <v>Schoonmaak CAO</v>
          </cell>
          <cell r="G1489" t="str">
            <v>B2</v>
          </cell>
          <cell r="H1489">
            <v>90</v>
          </cell>
          <cell r="I1489">
            <v>11.46</v>
          </cell>
          <cell r="J1489" t="str">
            <v/>
          </cell>
          <cell r="K1489" t="str">
            <v/>
          </cell>
        </row>
        <row r="1490">
          <cell r="A1490">
            <v>11392</v>
          </cell>
          <cell r="B1490" t="str">
            <v>B.A. Aird</v>
          </cell>
          <cell r="C1490" t="str">
            <v>X011</v>
          </cell>
          <cell r="D1490" t="str">
            <v>MEDEW. ALGEMEEN SCHOONMAAKONDERHOUD I</v>
          </cell>
          <cell r="E1490">
            <v>1</v>
          </cell>
          <cell r="F1490" t="str">
            <v>Schoonmaak CAO</v>
          </cell>
          <cell r="G1490" t="str">
            <v>B2</v>
          </cell>
          <cell r="H1490">
            <v>22</v>
          </cell>
          <cell r="I1490">
            <v>11.13</v>
          </cell>
          <cell r="J1490" t="str">
            <v/>
          </cell>
          <cell r="K1490" t="str">
            <v/>
          </cell>
        </row>
        <row r="1491">
          <cell r="A1491">
            <v>11393</v>
          </cell>
          <cell r="B1491" t="str">
            <v>H. Gelik - Bugdayci</v>
          </cell>
          <cell r="C1491" t="str">
            <v>X011</v>
          </cell>
          <cell r="D1491" t="str">
            <v>MEDEW. ALGEMEEN SCHOONMAAKONDERHOUD I</v>
          </cell>
          <cell r="E1491">
            <v>1</v>
          </cell>
          <cell r="F1491" t="str">
            <v>Schoonmaak CAO</v>
          </cell>
          <cell r="G1491" t="str">
            <v>B2</v>
          </cell>
          <cell r="H1491">
            <v>22</v>
          </cell>
          <cell r="I1491">
            <v>11.13</v>
          </cell>
          <cell r="J1491" t="str">
            <v/>
          </cell>
          <cell r="K1491" t="str">
            <v/>
          </cell>
        </row>
        <row r="1492">
          <cell r="A1492">
            <v>11394</v>
          </cell>
          <cell r="B1492" t="str">
            <v>F. Genc</v>
          </cell>
          <cell r="C1492" t="str">
            <v>X011</v>
          </cell>
          <cell r="D1492" t="str">
            <v>MEDEW. ALGEMEEN SCHOONMAAKONDERHOUD I</v>
          </cell>
          <cell r="E1492">
            <v>1</v>
          </cell>
          <cell r="F1492" t="str">
            <v>Schoonmaak CAO</v>
          </cell>
          <cell r="G1492" t="str">
            <v>B2</v>
          </cell>
          <cell r="H1492">
            <v>90</v>
          </cell>
          <cell r="I1492">
            <v>11.46</v>
          </cell>
          <cell r="J1492" t="str">
            <v/>
          </cell>
          <cell r="K1492" t="str">
            <v/>
          </cell>
        </row>
        <row r="1493">
          <cell r="A1493">
            <v>11395</v>
          </cell>
          <cell r="B1493" t="str">
            <v>J.E.K. Heijmen - Bennett Leaver</v>
          </cell>
          <cell r="C1493" t="str">
            <v>X011</v>
          </cell>
          <cell r="D1493" t="str">
            <v>MEDEW. ALGEMEEN SCHOONMAAKONDERHOUD I</v>
          </cell>
          <cell r="E1493">
            <v>1</v>
          </cell>
          <cell r="F1493" t="str">
            <v>Schoonmaak CAO</v>
          </cell>
          <cell r="G1493" t="str">
            <v>B2</v>
          </cell>
          <cell r="H1493">
            <v>90</v>
          </cell>
          <cell r="I1493">
            <v>11.46</v>
          </cell>
          <cell r="J1493" t="str">
            <v/>
          </cell>
          <cell r="K1493" t="str">
            <v/>
          </cell>
        </row>
        <row r="1494">
          <cell r="A1494">
            <v>11396</v>
          </cell>
          <cell r="B1494" t="str">
            <v>S. Celebi</v>
          </cell>
          <cell r="C1494" t="str">
            <v>X011</v>
          </cell>
          <cell r="D1494" t="str">
            <v>MEDEW. ALGEMEEN SCHOONMAAKONDERHOUD I</v>
          </cell>
          <cell r="E1494">
            <v>1</v>
          </cell>
          <cell r="F1494" t="str">
            <v>Schoonmaak CAO</v>
          </cell>
          <cell r="G1494" t="str">
            <v>B2</v>
          </cell>
          <cell r="H1494">
            <v>90</v>
          </cell>
          <cell r="I1494">
            <v>11.46</v>
          </cell>
          <cell r="J1494" t="str">
            <v/>
          </cell>
          <cell r="K1494" t="str">
            <v/>
          </cell>
        </row>
        <row r="1495">
          <cell r="A1495">
            <v>11397</v>
          </cell>
          <cell r="B1495" t="str">
            <v>J.A. Gelsema</v>
          </cell>
          <cell r="C1495" t="str">
            <v>X011</v>
          </cell>
          <cell r="D1495" t="str">
            <v>MEDEW. ALGEMEEN SCHOONMAAKONDERHOUD I</v>
          </cell>
          <cell r="E1495">
            <v>1</v>
          </cell>
          <cell r="F1495" t="str">
            <v>Schoonmaak CAO</v>
          </cell>
          <cell r="G1495" t="str">
            <v>B2</v>
          </cell>
          <cell r="H1495">
            <v>22</v>
          </cell>
          <cell r="I1495">
            <v>11.13</v>
          </cell>
          <cell r="J1495" t="str">
            <v/>
          </cell>
          <cell r="K1495" t="str">
            <v/>
          </cell>
        </row>
        <row r="1496">
          <cell r="A1496">
            <v>11398</v>
          </cell>
          <cell r="B1496" t="str">
            <v>J. Herkenraad - van den Hudding</v>
          </cell>
          <cell r="C1496" t="str">
            <v>X041</v>
          </cell>
          <cell r="D1496" t="str">
            <v>VOORWERKER ALGEMEEN SCHOONMAAKONDERH. I</v>
          </cell>
          <cell r="E1496">
            <v>2</v>
          </cell>
          <cell r="F1496" t="str">
            <v>Schoonmaak CAO</v>
          </cell>
          <cell r="G1496" t="str">
            <v>B4</v>
          </cell>
          <cell r="H1496">
            <v>90</v>
          </cell>
          <cell r="I1496">
            <v>12.6</v>
          </cell>
          <cell r="J1496">
            <v>0.31</v>
          </cell>
          <cell r="K1496" t="str">
            <v/>
          </cell>
        </row>
        <row r="1497">
          <cell r="A1497">
            <v>11399</v>
          </cell>
          <cell r="B1497" t="str">
            <v>W. Munnik - Krol</v>
          </cell>
          <cell r="C1497" t="str">
            <v>X011</v>
          </cell>
          <cell r="D1497" t="str">
            <v>MEDEW. ALGEMEEN SCHOONMAAKONDERHOUD I</v>
          </cell>
          <cell r="E1497">
            <v>1</v>
          </cell>
          <cell r="F1497" t="str">
            <v>Schoonmaak CAO</v>
          </cell>
          <cell r="G1497" t="str">
            <v>B2</v>
          </cell>
          <cell r="H1497">
            <v>90</v>
          </cell>
          <cell r="I1497">
            <v>11.46</v>
          </cell>
          <cell r="J1497" t="str">
            <v/>
          </cell>
          <cell r="K1497" t="str">
            <v/>
          </cell>
        </row>
        <row r="1498">
          <cell r="A1498">
            <v>11400</v>
          </cell>
          <cell r="B1498" t="str">
            <v>G.J. van der Veen - Dekker</v>
          </cell>
          <cell r="C1498" t="str">
            <v>X011</v>
          </cell>
          <cell r="D1498" t="str">
            <v>MEDEW. ALGEMEEN SCHOONMAAKONDERHOUD I</v>
          </cell>
          <cell r="E1498">
            <v>1</v>
          </cell>
          <cell r="F1498" t="str">
            <v>Schoonmaak CAO</v>
          </cell>
          <cell r="G1498" t="str">
            <v>B2</v>
          </cell>
          <cell r="H1498">
            <v>90</v>
          </cell>
          <cell r="I1498">
            <v>11.46</v>
          </cell>
          <cell r="J1498" t="str">
            <v/>
          </cell>
          <cell r="K1498" t="str">
            <v/>
          </cell>
        </row>
        <row r="1499">
          <cell r="A1499">
            <v>11401</v>
          </cell>
          <cell r="B1499" t="str">
            <v>M. Doornbos - Nieborg</v>
          </cell>
          <cell r="C1499" t="str">
            <v>X011</v>
          </cell>
          <cell r="D1499" t="str">
            <v>MEDEW. ALGEMEEN SCHOONMAAKONDERHOUD I</v>
          </cell>
          <cell r="E1499">
            <v>1</v>
          </cell>
          <cell r="F1499" t="str">
            <v>Schoonmaak CAO</v>
          </cell>
          <cell r="G1499" t="str">
            <v>B2</v>
          </cell>
          <cell r="H1499">
            <v>90</v>
          </cell>
          <cell r="I1499">
            <v>11.46</v>
          </cell>
          <cell r="J1499" t="str">
            <v/>
          </cell>
          <cell r="K1499">
            <v>0.56000000000000005</v>
          </cell>
        </row>
        <row r="1500">
          <cell r="A1500">
            <v>11402</v>
          </cell>
          <cell r="B1500" t="str">
            <v>A.A. Robben - Schiphauwer</v>
          </cell>
          <cell r="C1500" t="str">
            <v>X011</v>
          </cell>
          <cell r="D1500" t="str">
            <v>MEDEW. ALGEMEEN SCHOONMAAKONDERHOUD I</v>
          </cell>
          <cell r="E1500">
            <v>1</v>
          </cell>
          <cell r="F1500" t="str">
            <v>Schoonmaak CAO</v>
          </cell>
          <cell r="G1500" t="str">
            <v>B2</v>
          </cell>
          <cell r="H1500">
            <v>90</v>
          </cell>
          <cell r="I1500">
            <v>11.46</v>
          </cell>
          <cell r="J1500" t="str">
            <v/>
          </cell>
          <cell r="K1500" t="str">
            <v/>
          </cell>
        </row>
        <row r="1501">
          <cell r="A1501">
            <v>11403</v>
          </cell>
          <cell r="B1501" t="str">
            <v>T. Hogeveen - Bakker</v>
          </cell>
          <cell r="C1501" t="str">
            <v>X011</v>
          </cell>
          <cell r="D1501" t="str">
            <v>MEDEW. ALGEMEEN SCHOONMAAKONDERHOUD I</v>
          </cell>
          <cell r="E1501">
            <v>1</v>
          </cell>
          <cell r="F1501" t="str">
            <v>Schoonmaak CAO</v>
          </cell>
          <cell r="G1501" t="str">
            <v>B2</v>
          </cell>
          <cell r="H1501">
            <v>90</v>
          </cell>
          <cell r="I1501">
            <v>11.46</v>
          </cell>
          <cell r="J1501">
            <v>0.28999999999999998</v>
          </cell>
          <cell r="K1501" t="str">
            <v/>
          </cell>
        </row>
        <row r="1502">
          <cell r="A1502">
            <v>11404</v>
          </cell>
          <cell r="B1502" t="str">
            <v>A. el Boudouhi</v>
          </cell>
          <cell r="C1502" t="str">
            <v>X011</v>
          </cell>
          <cell r="D1502" t="str">
            <v>MEDEW. ALGEMEEN SCHOONMAAKONDERHOUD I</v>
          </cell>
          <cell r="E1502">
            <v>1</v>
          </cell>
          <cell r="F1502" t="str">
            <v>Schoonmaak CAO</v>
          </cell>
          <cell r="G1502" t="str">
            <v>B2</v>
          </cell>
          <cell r="H1502">
            <v>90</v>
          </cell>
          <cell r="I1502">
            <v>11.46</v>
          </cell>
          <cell r="J1502" t="str">
            <v/>
          </cell>
          <cell r="K1502" t="str">
            <v/>
          </cell>
        </row>
        <row r="1503">
          <cell r="A1503">
            <v>11405</v>
          </cell>
          <cell r="B1503" t="str">
            <v>A. Ozalp - Susam</v>
          </cell>
          <cell r="C1503" t="str">
            <v>X011</v>
          </cell>
          <cell r="D1503" t="str">
            <v>MEDEW. ALGEMEEN SCHOONMAAKONDERHOUD I</v>
          </cell>
          <cell r="E1503">
            <v>1</v>
          </cell>
          <cell r="F1503" t="str">
            <v>Schoonmaak CAO</v>
          </cell>
          <cell r="G1503" t="str">
            <v>B2</v>
          </cell>
          <cell r="H1503">
            <v>90</v>
          </cell>
          <cell r="I1503">
            <v>11.46</v>
          </cell>
          <cell r="J1503" t="str">
            <v/>
          </cell>
          <cell r="K1503" t="str">
            <v/>
          </cell>
        </row>
        <row r="1504">
          <cell r="A1504">
            <v>11406</v>
          </cell>
          <cell r="B1504" t="str">
            <v>A. Hilberlink - Rebergen</v>
          </cell>
          <cell r="C1504" t="str">
            <v>X011</v>
          </cell>
          <cell r="D1504" t="str">
            <v>MEDEW. ALGEMEEN SCHOONMAAKONDERHOUD I</v>
          </cell>
          <cell r="E1504">
            <v>1</v>
          </cell>
          <cell r="F1504" t="str">
            <v>Schoonmaak CAO</v>
          </cell>
          <cell r="G1504" t="str">
            <v>B2</v>
          </cell>
          <cell r="H1504">
            <v>90</v>
          </cell>
          <cell r="I1504">
            <v>11.46</v>
          </cell>
          <cell r="J1504" t="str">
            <v/>
          </cell>
          <cell r="K1504" t="str">
            <v/>
          </cell>
        </row>
        <row r="1505">
          <cell r="A1505">
            <v>11407</v>
          </cell>
          <cell r="B1505" t="str">
            <v>F.M. van Maanen</v>
          </cell>
          <cell r="C1505" t="str">
            <v>X011</v>
          </cell>
          <cell r="D1505" t="str">
            <v>MEDEW. ALGEMEEN SCHOONMAAKONDERHOUD I</v>
          </cell>
          <cell r="E1505">
            <v>1</v>
          </cell>
          <cell r="F1505" t="str">
            <v>Schoonmaak CAO</v>
          </cell>
          <cell r="G1505" t="str">
            <v>B2</v>
          </cell>
          <cell r="H1505">
            <v>22</v>
          </cell>
          <cell r="I1505">
            <v>11.13</v>
          </cell>
          <cell r="J1505" t="str">
            <v/>
          </cell>
          <cell r="K1505" t="str">
            <v/>
          </cell>
        </row>
        <row r="1506">
          <cell r="A1506">
            <v>11408</v>
          </cell>
          <cell r="B1506" t="str">
            <v>K. Weurding - Gaasbeek</v>
          </cell>
          <cell r="C1506" t="str">
            <v>X011</v>
          </cell>
          <cell r="D1506" t="str">
            <v>MEDEW. ALGEMEEN SCHOONMAAKONDERHOUD I</v>
          </cell>
          <cell r="E1506">
            <v>1</v>
          </cell>
          <cell r="F1506" t="str">
            <v>Schoonmaak CAO</v>
          </cell>
          <cell r="G1506" t="str">
            <v>B2</v>
          </cell>
          <cell r="H1506">
            <v>90</v>
          </cell>
          <cell r="I1506">
            <v>11.46</v>
          </cell>
          <cell r="J1506" t="str">
            <v/>
          </cell>
          <cell r="K1506" t="str">
            <v/>
          </cell>
        </row>
        <row r="1507">
          <cell r="A1507">
            <v>11409</v>
          </cell>
          <cell r="B1507" t="str">
            <v>M.H. Esman - Zertisch</v>
          </cell>
          <cell r="C1507" t="str">
            <v>X011</v>
          </cell>
          <cell r="D1507" t="str">
            <v>MEDEW. ALGEMEEN SCHOONMAAKONDERHOUD I</v>
          </cell>
          <cell r="E1507">
            <v>1</v>
          </cell>
          <cell r="F1507" t="str">
            <v>Schoonmaak CAO</v>
          </cell>
          <cell r="G1507" t="str">
            <v>B2</v>
          </cell>
          <cell r="H1507">
            <v>90</v>
          </cell>
          <cell r="I1507">
            <v>11.46</v>
          </cell>
          <cell r="J1507" t="str">
            <v/>
          </cell>
          <cell r="K1507" t="str">
            <v/>
          </cell>
        </row>
        <row r="1508">
          <cell r="A1508">
            <v>11410</v>
          </cell>
          <cell r="B1508" t="str">
            <v>R. Rolden - Post</v>
          </cell>
          <cell r="C1508" t="str">
            <v>X011</v>
          </cell>
          <cell r="D1508" t="str">
            <v>MEDEW. ALGEMEEN SCHOONMAAKONDERHOUD I</v>
          </cell>
          <cell r="E1508">
            <v>1</v>
          </cell>
          <cell r="F1508" t="str">
            <v>Schoonmaak CAO</v>
          </cell>
          <cell r="G1508" t="str">
            <v>B2</v>
          </cell>
          <cell r="H1508">
            <v>90</v>
          </cell>
          <cell r="I1508">
            <v>11.46</v>
          </cell>
          <cell r="J1508" t="str">
            <v/>
          </cell>
          <cell r="K1508" t="str">
            <v/>
          </cell>
        </row>
        <row r="1509">
          <cell r="A1509">
            <v>11411</v>
          </cell>
          <cell r="B1509" t="str">
            <v>H. de Boer - Kimsma</v>
          </cell>
          <cell r="C1509" t="str">
            <v>X011</v>
          </cell>
          <cell r="D1509" t="str">
            <v>MEDEW. ALGEMEEN SCHOONMAAKONDERHOUD I</v>
          </cell>
          <cell r="E1509">
            <v>1</v>
          </cell>
          <cell r="F1509" t="str">
            <v>Schoonmaak CAO</v>
          </cell>
          <cell r="G1509" t="str">
            <v>B2</v>
          </cell>
          <cell r="H1509">
            <v>90</v>
          </cell>
          <cell r="I1509">
            <v>11.46</v>
          </cell>
          <cell r="J1509" t="str">
            <v/>
          </cell>
          <cell r="K1509" t="str">
            <v/>
          </cell>
        </row>
        <row r="1510">
          <cell r="A1510">
            <v>11412</v>
          </cell>
          <cell r="B1510" t="str">
            <v>A. Soygenc</v>
          </cell>
          <cell r="C1510" t="str">
            <v>X011</v>
          </cell>
          <cell r="D1510" t="str">
            <v>MEDEW. ALGEMEEN SCHOONMAAKONDERHOUD I</v>
          </cell>
          <cell r="E1510">
            <v>1</v>
          </cell>
          <cell r="F1510" t="str">
            <v>Schoonmaak CAO</v>
          </cell>
          <cell r="G1510" t="str">
            <v>B2</v>
          </cell>
          <cell r="H1510">
            <v>90</v>
          </cell>
          <cell r="I1510">
            <v>11.46</v>
          </cell>
          <cell r="J1510" t="str">
            <v/>
          </cell>
          <cell r="K1510" t="str">
            <v/>
          </cell>
        </row>
        <row r="1511">
          <cell r="A1511">
            <v>11413</v>
          </cell>
          <cell r="B1511" t="str">
            <v>S.J. Matadin</v>
          </cell>
          <cell r="C1511" t="str">
            <v>X041</v>
          </cell>
          <cell r="D1511" t="str">
            <v>VOORWERKER ALGEMEEN SCHOONMAAKONDERH. I</v>
          </cell>
          <cell r="E1511">
            <v>2</v>
          </cell>
          <cell r="F1511" t="str">
            <v>Schoonmaak CAO</v>
          </cell>
          <cell r="G1511" t="str">
            <v>B4</v>
          </cell>
          <cell r="H1511">
            <v>90</v>
          </cell>
          <cell r="I1511">
            <v>12.6</v>
          </cell>
          <cell r="J1511" t="str">
            <v/>
          </cell>
          <cell r="K1511" t="str">
            <v/>
          </cell>
        </row>
        <row r="1512">
          <cell r="A1512">
            <v>11414</v>
          </cell>
          <cell r="B1512" t="str">
            <v>M.M. Mbete</v>
          </cell>
          <cell r="C1512" t="str">
            <v>X011</v>
          </cell>
          <cell r="D1512" t="str">
            <v>MEDEW. ALGEMEEN SCHOONMAAKONDERHOUD I</v>
          </cell>
          <cell r="E1512">
            <v>1</v>
          </cell>
          <cell r="F1512" t="str">
            <v>Schoonmaak CAO</v>
          </cell>
          <cell r="G1512" t="str">
            <v>B2</v>
          </cell>
          <cell r="H1512">
            <v>90</v>
          </cell>
          <cell r="I1512">
            <v>11.46</v>
          </cell>
          <cell r="J1512" t="str">
            <v/>
          </cell>
          <cell r="K1512" t="str">
            <v/>
          </cell>
        </row>
        <row r="1513">
          <cell r="A1513">
            <v>11415</v>
          </cell>
          <cell r="B1513" t="str">
            <v>F.H. Bruins</v>
          </cell>
          <cell r="C1513" t="str">
            <v>X012</v>
          </cell>
          <cell r="D1513" t="str">
            <v>MEDEW. ALGEMEEN SCHOONMAAKONDERHOUD II</v>
          </cell>
          <cell r="E1513" t="str">
            <v>1+5%</v>
          </cell>
          <cell r="F1513" t="str">
            <v>Schoonmaak CAO</v>
          </cell>
          <cell r="G1513" t="str">
            <v>B3</v>
          </cell>
          <cell r="H1513">
            <v>22</v>
          </cell>
          <cell r="I1513">
            <v>11.68</v>
          </cell>
          <cell r="J1513" t="str">
            <v/>
          </cell>
          <cell r="K1513" t="str">
            <v/>
          </cell>
        </row>
        <row r="1514">
          <cell r="A1514">
            <v>11416</v>
          </cell>
          <cell r="B1514" t="str">
            <v>N. Kasmer</v>
          </cell>
          <cell r="C1514" t="str">
            <v>X011</v>
          </cell>
          <cell r="D1514" t="str">
            <v>MEDEW. ALGEMEEN SCHOONMAAKONDERHOUD I</v>
          </cell>
          <cell r="E1514">
            <v>1</v>
          </cell>
          <cell r="F1514" t="str">
            <v>Schoonmaak CAO</v>
          </cell>
          <cell r="G1514" t="str">
            <v>B2</v>
          </cell>
          <cell r="H1514">
            <v>90</v>
          </cell>
          <cell r="I1514">
            <v>11.46</v>
          </cell>
          <cell r="J1514" t="str">
            <v/>
          </cell>
          <cell r="K1514" t="str">
            <v/>
          </cell>
        </row>
        <row r="1515">
          <cell r="A1515">
            <v>11417</v>
          </cell>
          <cell r="B1515" t="str">
            <v>S. Sakarya</v>
          </cell>
          <cell r="C1515" t="str">
            <v>X011</v>
          </cell>
          <cell r="D1515" t="str">
            <v>MEDEW. ALGEMEEN SCHOONMAAKONDERHOUD I</v>
          </cell>
          <cell r="E1515">
            <v>1</v>
          </cell>
          <cell r="F1515" t="str">
            <v>Schoonmaak CAO</v>
          </cell>
          <cell r="G1515" t="str">
            <v>B2</v>
          </cell>
          <cell r="H1515">
            <v>90</v>
          </cell>
          <cell r="I1515">
            <v>11.46</v>
          </cell>
          <cell r="J1515" t="str">
            <v/>
          </cell>
          <cell r="K1515" t="str">
            <v/>
          </cell>
        </row>
        <row r="1516">
          <cell r="A1516">
            <v>11418</v>
          </cell>
          <cell r="B1516" t="str">
            <v>A. Arumugam</v>
          </cell>
          <cell r="C1516" t="str">
            <v>X011</v>
          </cell>
          <cell r="D1516" t="str">
            <v>MEDEW. ALGEMEEN SCHOONMAAKONDERHOUD I</v>
          </cell>
          <cell r="E1516">
            <v>1</v>
          </cell>
          <cell r="F1516" t="str">
            <v>Schoonmaak CAO</v>
          </cell>
          <cell r="G1516" t="str">
            <v>B2</v>
          </cell>
          <cell r="H1516">
            <v>90</v>
          </cell>
          <cell r="I1516">
            <v>11.46</v>
          </cell>
          <cell r="J1516" t="str">
            <v/>
          </cell>
          <cell r="K1516" t="str">
            <v/>
          </cell>
        </row>
        <row r="1517">
          <cell r="A1517">
            <v>11419</v>
          </cell>
          <cell r="B1517" t="str">
            <v>A. Mangra</v>
          </cell>
          <cell r="C1517" t="str">
            <v>X011</v>
          </cell>
          <cell r="D1517" t="str">
            <v>MEDEW. ALGEMEEN SCHOONMAAKONDERHOUD I</v>
          </cell>
          <cell r="E1517">
            <v>1</v>
          </cell>
          <cell r="F1517" t="str">
            <v>Schoonmaak CAO</v>
          </cell>
          <cell r="G1517" t="str">
            <v>B2</v>
          </cell>
          <cell r="H1517">
            <v>22</v>
          </cell>
          <cell r="I1517">
            <v>11.13</v>
          </cell>
          <cell r="J1517" t="str">
            <v/>
          </cell>
          <cell r="K1517" t="str">
            <v/>
          </cell>
        </row>
        <row r="1518">
          <cell r="A1518">
            <v>11420</v>
          </cell>
          <cell r="B1518" t="str">
            <v>A. Ghirao</v>
          </cell>
          <cell r="C1518" t="str">
            <v>X011</v>
          </cell>
          <cell r="D1518" t="str">
            <v>MEDEW. ALGEMEEN SCHOONMAAKONDERHOUD I</v>
          </cell>
          <cell r="E1518">
            <v>1</v>
          </cell>
          <cell r="F1518" t="str">
            <v>Schoonmaak CAO</v>
          </cell>
          <cell r="G1518" t="str">
            <v>B2</v>
          </cell>
          <cell r="H1518">
            <v>90</v>
          </cell>
          <cell r="I1518">
            <v>11.46</v>
          </cell>
          <cell r="J1518" t="str">
            <v/>
          </cell>
          <cell r="K1518" t="str">
            <v/>
          </cell>
        </row>
        <row r="1519">
          <cell r="A1519">
            <v>11421</v>
          </cell>
          <cell r="B1519" t="str">
            <v>H.R. Soerdjbali</v>
          </cell>
          <cell r="C1519" t="str">
            <v>X011</v>
          </cell>
          <cell r="D1519" t="str">
            <v>MEDEW. ALGEMEEN SCHOONMAAKONDERHOUD I</v>
          </cell>
          <cell r="E1519">
            <v>1</v>
          </cell>
          <cell r="F1519" t="str">
            <v>Schoonmaak CAO</v>
          </cell>
          <cell r="G1519" t="str">
            <v>B2</v>
          </cell>
          <cell r="H1519">
            <v>90</v>
          </cell>
          <cell r="I1519">
            <v>11.46</v>
          </cell>
          <cell r="J1519" t="str">
            <v/>
          </cell>
          <cell r="K1519" t="str">
            <v/>
          </cell>
        </row>
        <row r="1520">
          <cell r="A1520">
            <v>11422</v>
          </cell>
          <cell r="B1520" t="str">
            <v>S. Nirandjan</v>
          </cell>
          <cell r="C1520" t="str">
            <v>X011</v>
          </cell>
          <cell r="D1520" t="str">
            <v>MEDEW. ALGEMEEN SCHOONMAAKONDERHOUD I</v>
          </cell>
          <cell r="E1520">
            <v>1</v>
          </cell>
          <cell r="F1520" t="str">
            <v>Schoonmaak CAO</v>
          </cell>
          <cell r="G1520" t="str">
            <v>B2</v>
          </cell>
          <cell r="H1520">
            <v>90</v>
          </cell>
          <cell r="I1520">
            <v>11.46</v>
          </cell>
          <cell r="J1520" t="str">
            <v/>
          </cell>
          <cell r="K1520" t="str">
            <v/>
          </cell>
        </row>
        <row r="1521">
          <cell r="A1521">
            <v>11423</v>
          </cell>
          <cell r="B1521" t="str">
            <v>S.M. Soedhoe</v>
          </cell>
          <cell r="C1521" t="str">
            <v>X041</v>
          </cell>
          <cell r="D1521" t="str">
            <v>VOORWERKER ALGEMEEN SCHOONMAAKONDERH. I</v>
          </cell>
          <cell r="E1521">
            <v>2</v>
          </cell>
          <cell r="F1521" t="str">
            <v>Schoonmaak CAO</v>
          </cell>
          <cell r="G1521" t="str">
            <v>B4</v>
          </cell>
          <cell r="H1521">
            <v>90</v>
          </cell>
          <cell r="I1521">
            <v>12.6</v>
          </cell>
          <cell r="J1521" t="str">
            <v/>
          </cell>
          <cell r="K1521" t="str">
            <v/>
          </cell>
        </row>
        <row r="1522">
          <cell r="A1522">
            <v>11424</v>
          </cell>
          <cell r="B1522" t="str">
            <v>I.W. Stoks</v>
          </cell>
          <cell r="C1522" t="str">
            <v>X011</v>
          </cell>
          <cell r="D1522" t="str">
            <v>MEDEW. ALGEMEEN SCHOONMAAKONDERHOUD I</v>
          </cell>
          <cell r="E1522">
            <v>1</v>
          </cell>
          <cell r="F1522" t="str">
            <v>Schoonmaak CAO</v>
          </cell>
          <cell r="G1522" t="str">
            <v>B2</v>
          </cell>
          <cell r="H1522">
            <v>90</v>
          </cell>
          <cell r="I1522">
            <v>11.46</v>
          </cell>
          <cell r="J1522" t="str">
            <v/>
          </cell>
          <cell r="K1522" t="str">
            <v/>
          </cell>
        </row>
        <row r="1523">
          <cell r="A1523">
            <v>11425</v>
          </cell>
          <cell r="B1523" t="str">
            <v>P.J. Gwizdz</v>
          </cell>
          <cell r="C1523" t="str">
            <v>X012</v>
          </cell>
          <cell r="D1523" t="str">
            <v>MEDEW. ALGEMEEN SCHOONMAAKONDERHOUD II</v>
          </cell>
          <cell r="E1523" t="str">
            <v>1+5%</v>
          </cell>
          <cell r="F1523" t="str">
            <v>Schoonmaak CAO</v>
          </cell>
          <cell r="G1523" t="str">
            <v>B3</v>
          </cell>
          <cell r="H1523">
            <v>22</v>
          </cell>
          <cell r="I1523">
            <v>11.68</v>
          </cell>
          <cell r="J1523" t="str">
            <v/>
          </cell>
          <cell r="K1523" t="str">
            <v/>
          </cell>
        </row>
        <row r="1524">
          <cell r="A1524">
            <v>11427</v>
          </cell>
          <cell r="B1524" t="str">
            <v>G.G.M. van den Hoonaard - Tousain</v>
          </cell>
          <cell r="C1524" t="str">
            <v>X011</v>
          </cell>
          <cell r="D1524" t="str">
            <v>MEDEW. ALGEMEEN SCHOONMAAKONDERHOUD I</v>
          </cell>
          <cell r="E1524">
            <v>1</v>
          </cell>
          <cell r="F1524" t="str">
            <v>Schoonmaak CAO</v>
          </cell>
          <cell r="G1524" t="str">
            <v>B2</v>
          </cell>
          <cell r="H1524">
            <v>22</v>
          </cell>
          <cell r="I1524">
            <v>11.13</v>
          </cell>
          <cell r="J1524" t="str">
            <v/>
          </cell>
          <cell r="K1524" t="str">
            <v/>
          </cell>
        </row>
        <row r="1525">
          <cell r="A1525">
            <v>11428</v>
          </cell>
          <cell r="B1525" t="str">
            <v>M. Azzahhafi</v>
          </cell>
          <cell r="C1525" t="str">
            <v>X011</v>
          </cell>
          <cell r="D1525" t="str">
            <v>MEDEW. ALGEMEEN SCHOONMAAKONDERHOUD I</v>
          </cell>
          <cell r="E1525">
            <v>1</v>
          </cell>
          <cell r="F1525" t="str">
            <v>Schoonmaak CAO</v>
          </cell>
          <cell r="G1525" t="str">
            <v>B2</v>
          </cell>
          <cell r="H1525">
            <v>22</v>
          </cell>
          <cell r="I1525">
            <v>11.13</v>
          </cell>
          <cell r="J1525" t="str">
            <v/>
          </cell>
          <cell r="K1525" t="str">
            <v/>
          </cell>
        </row>
        <row r="1526">
          <cell r="A1526">
            <v>11429</v>
          </cell>
          <cell r="B1526" t="str">
            <v>D. Margai</v>
          </cell>
          <cell r="C1526" t="str">
            <v>X011</v>
          </cell>
          <cell r="D1526" t="str">
            <v>MEDEW. ALGEMEEN SCHOONMAAKONDERHOUD I</v>
          </cell>
          <cell r="E1526">
            <v>1</v>
          </cell>
          <cell r="F1526" t="str">
            <v>Schoonmaak CAO</v>
          </cell>
          <cell r="G1526" t="str">
            <v>B2</v>
          </cell>
          <cell r="H1526">
            <v>90</v>
          </cell>
          <cell r="I1526">
            <v>11.46</v>
          </cell>
          <cell r="J1526" t="str">
            <v/>
          </cell>
          <cell r="K1526" t="str">
            <v/>
          </cell>
        </row>
        <row r="1527">
          <cell r="A1527">
            <v>11431</v>
          </cell>
          <cell r="B1527" t="str">
            <v>R. van Ravensberg - Bakema</v>
          </cell>
          <cell r="C1527" t="str">
            <v>X011</v>
          </cell>
          <cell r="D1527" t="str">
            <v>MEDEW. ALGEMEEN SCHOONMAAKONDERHOUD I</v>
          </cell>
          <cell r="E1527">
            <v>1</v>
          </cell>
          <cell r="F1527" t="str">
            <v>Schoonmaak CAO</v>
          </cell>
          <cell r="G1527" t="str">
            <v>B2</v>
          </cell>
          <cell r="H1527">
            <v>90</v>
          </cell>
          <cell r="I1527">
            <v>11.46</v>
          </cell>
          <cell r="J1527" t="str">
            <v/>
          </cell>
          <cell r="K1527" t="str">
            <v/>
          </cell>
        </row>
        <row r="1528">
          <cell r="A1528">
            <v>11432</v>
          </cell>
          <cell r="B1528" t="str">
            <v>T. Jancik</v>
          </cell>
          <cell r="C1528" t="str">
            <v>X011</v>
          </cell>
          <cell r="D1528" t="str">
            <v>MEDEW. ALGEMEEN SCHOONMAAKONDERHOUD I</v>
          </cell>
          <cell r="E1528">
            <v>1</v>
          </cell>
          <cell r="F1528" t="str">
            <v>Schoonmaak CAO</v>
          </cell>
          <cell r="G1528" t="str">
            <v>B2</v>
          </cell>
          <cell r="H1528">
            <v>22</v>
          </cell>
          <cell r="I1528">
            <v>11.13</v>
          </cell>
          <cell r="J1528" t="str">
            <v/>
          </cell>
          <cell r="K1528" t="str">
            <v/>
          </cell>
        </row>
        <row r="1529">
          <cell r="A1529">
            <v>11437</v>
          </cell>
          <cell r="B1529" t="str">
            <v>P. Sanders</v>
          </cell>
          <cell r="C1529" t="str">
            <v>X012</v>
          </cell>
          <cell r="D1529" t="str">
            <v>MEDEW. ALGEMEEN SCHOONMAAKONDERHOUD II</v>
          </cell>
          <cell r="E1529" t="str">
            <v>1+5%</v>
          </cell>
          <cell r="F1529" t="str">
            <v>Schoonmaak CAO</v>
          </cell>
          <cell r="G1529" t="str">
            <v>B3</v>
          </cell>
          <cell r="H1529">
            <v>22</v>
          </cell>
          <cell r="I1529">
            <v>11.68</v>
          </cell>
          <cell r="J1529" t="str">
            <v/>
          </cell>
          <cell r="K1529">
            <v>0.52</v>
          </cell>
        </row>
        <row r="1530">
          <cell r="A1530">
            <v>11438</v>
          </cell>
          <cell r="B1530" t="str">
            <v>M.M. Hofland</v>
          </cell>
          <cell r="C1530" t="str">
            <v>X041</v>
          </cell>
          <cell r="D1530" t="str">
            <v>VOORWERKER ALGEMEEN SCHOONMAAKONDERH. I</v>
          </cell>
          <cell r="E1530">
            <v>2</v>
          </cell>
          <cell r="F1530" t="str">
            <v>Schoonmaak CAO</v>
          </cell>
          <cell r="G1530" t="str">
            <v>B4</v>
          </cell>
          <cell r="H1530">
            <v>22</v>
          </cell>
          <cell r="I1530">
            <v>12.27</v>
          </cell>
          <cell r="J1530" t="str">
            <v/>
          </cell>
          <cell r="K1530" t="str">
            <v/>
          </cell>
        </row>
        <row r="1531">
          <cell r="A1531">
            <v>11439</v>
          </cell>
          <cell r="B1531" t="str">
            <v>A. Benschop</v>
          </cell>
          <cell r="C1531" t="str">
            <v>X011</v>
          </cell>
          <cell r="D1531" t="str">
            <v>MEDEW. ALGEMEEN SCHOONMAAKONDERHOUD I</v>
          </cell>
          <cell r="E1531">
            <v>1</v>
          </cell>
          <cell r="F1531" t="str">
            <v>Schoonmaak CAO</v>
          </cell>
          <cell r="G1531" t="str">
            <v>B2</v>
          </cell>
          <cell r="H1531">
            <v>22</v>
          </cell>
          <cell r="I1531">
            <v>11.13</v>
          </cell>
          <cell r="J1531" t="str">
            <v/>
          </cell>
          <cell r="K1531" t="str">
            <v/>
          </cell>
        </row>
        <row r="1532">
          <cell r="A1532">
            <v>11440</v>
          </cell>
          <cell r="B1532" t="str">
            <v>E.C. Reuvers - Houtman</v>
          </cell>
          <cell r="C1532" t="str">
            <v>X011</v>
          </cell>
          <cell r="D1532" t="str">
            <v>MEDEW. ALGEMEEN SCHOONMAAKONDERHOUD I</v>
          </cell>
          <cell r="E1532">
            <v>1</v>
          </cell>
          <cell r="F1532" t="str">
            <v>Schoonmaak CAO</v>
          </cell>
          <cell r="G1532" t="str">
            <v>B2</v>
          </cell>
          <cell r="H1532">
            <v>90</v>
          </cell>
          <cell r="I1532">
            <v>11.46</v>
          </cell>
          <cell r="J1532" t="str">
            <v/>
          </cell>
          <cell r="K1532" t="str">
            <v/>
          </cell>
        </row>
        <row r="1533">
          <cell r="A1533">
            <v>11441</v>
          </cell>
          <cell r="B1533" t="str">
            <v>R. Benlamkaddem</v>
          </cell>
          <cell r="C1533" t="str">
            <v>X011</v>
          </cell>
          <cell r="D1533" t="str">
            <v>MEDEW. ALGEMEEN SCHOONMAAKONDERHOUD I</v>
          </cell>
          <cell r="E1533">
            <v>1</v>
          </cell>
          <cell r="F1533" t="str">
            <v>Schoonmaak CAO</v>
          </cell>
          <cell r="G1533" t="str">
            <v>B2</v>
          </cell>
          <cell r="H1533">
            <v>22</v>
          </cell>
          <cell r="I1533">
            <v>11.13</v>
          </cell>
          <cell r="J1533" t="str">
            <v/>
          </cell>
          <cell r="K1533" t="str">
            <v/>
          </cell>
        </row>
        <row r="1534">
          <cell r="A1534">
            <v>11442</v>
          </cell>
          <cell r="B1534" t="str">
            <v>C.L.A. Seauw</v>
          </cell>
          <cell r="C1534" t="str">
            <v>X011</v>
          </cell>
          <cell r="D1534" t="str">
            <v>MEDEW. ALGEMEEN SCHOONMAAKONDERHOUD I</v>
          </cell>
          <cell r="E1534">
            <v>1</v>
          </cell>
          <cell r="F1534" t="str">
            <v>Schoonmaak CAO</v>
          </cell>
          <cell r="G1534" t="str">
            <v>B2</v>
          </cell>
          <cell r="H1534">
            <v>22</v>
          </cell>
          <cell r="I1534">
            <v>11.13</v>
          </cell>
          <cell r="J1534" t="str">
            <v/>
          </cell>
          <cell r="K1534" t="str">
            <v/>
          </cell>
        </row>
        <row r="1535">
          <cell r="A1535">
            <v>11443</v>
          </cell>
          <cell r="B1535" t="str">
            <v>S. Al-Aubudi - Mintafji</v>
          </cell>
          <cell r="C1535" t="str">
            <v>X011</v>
          </cell>
          <cell r="D1535" t="str">
            <v>MEDEW. ALGEMEEN SCHOONMAAKONDERHOUD I</v>
          </cell>
          <cell r="E1535">
            <v>1</v>
          </cell>
          <cell r="F1535" t="str">
            <v>Schoonmaak CAO</v>
          </cell>
          <cell r="G1535" t="str">
            <v>B2</v>
          </cell>
          <cell r="H1535">
            <v>22</v>
          </cell>
          <cell r="I1535">
            <v>11.13</v>
          </cell>
          <cell r="J1535" t="str">
            <v/>
          </cell>
          <cell r="K1535" t="str">
            <v/>
          </cell>
        </row>
        <row r="1536">
          <cell r="A1536">
            <v>11445</v>
          </cell>
          <cell r="B1536" t="str">
            <v>B.H. Dekker</v>
          </cell>
          <cell r="C1536" t="str">
            <v>X081</v>
          </cell>
          <cell r="D1536" t="str">
            <v>MEEW. VOORMAN/-VROUW ALG. SCHOONM ODH I</v>
          </cell>
          <cell r="E1536">
            <v>2</v>
          </cell>
          <cell r="F1536" t="str">
            <v>Schoonmaak CAO</v>
          </cell>
          <cell r="G1536" t="str">
            <v>B4</v>
          </cell>
          <cell r="H1536">
            <v>22</v>
          </cell>
          <cell r="I1536">
            <v>12.27</v>
          </cell>
          <cell r="J1536" t="str">
            <v/>
          </cell>
          <cell r="K1536" t="str">
            <v/>
          </cell>
        </row>
        <row r="1537">
          <cell r="A1537">
            <v>11446</v>
          </cell>
          <cell r="B1537" t="str">
            <v>B. Folkerts</v>
          </cell>
          <cell r="C1537" t="str">
            <v>X011</v>
          </cell>
          <cell r="D1537" t="str">
            <v>MEDEW. ALGEMEEN SCHOONMAAKONDERHOUD I</v>
          </cell>
          <cell r="E1537">
            <v>1</v>
          </cell>
          <cell r="F1537" t="str">
            <v>Schoonmaak CAO</v>
          </cell>
          <cell r="G1537" t="str">
            <v>B2</v>
          </cell>
          <cell r="H1537">
            <v>90</v>
          </cell>
          <cell r="I1537">
            <v>11.46</v>
          </cell>
          <cell r="J1537">
            <v>0.09</v>
          </cell>
          <cell r="K1537" t="str">
            <v/>
          </cell>
        </row>
        <row r="1538">
          <cell r="A1538">
            <v>11447</v>
          </cell>
          <cell r="B1538" t="str">
            <v>J. Adam</v>
          </cell>
          <cell r="C1538" t="str">
            <v>X011</v>
          </cell>
          <cell r="D1538" t="str">
            <v>MEDEW. ALGEMEEN SCHOONMAAKONDERHOUD I</v>
          </cell>
          <cell r="E1538">
            <v>1</v>
          </cell>
          <cell r="F1538" t="str">
            <v>Schoonmaak CAO</v>
          </cell>
          <cell r="G1538" t="str">
            <v>B2</v>
          </cell>
          <cell r="H1538">
            <v>90</v>
          </cell>
          <cell r="I1538">
            <v>11.46</v>
          </cell>
          <cell r="J1538" t="str">
            <v/>
          </cell>
          <cell r="K1538" t="str">
            <v/>
          </cell>
        </row>
        <row r="1539">
          <cell r="A1539">
            <v>11448</v>
          </cell>
          <cell r="B1539" t="str">
            <v>W. Bos - Franke</v>
          </cell>
          <cell r="C1539" t="str">
            <v>X011</v>
          </cell>
          <cell r="D1539" t="str">
            <v>MEDEW. ALGEMEEN SCHOONMAAKONDERHOUD I</v>
          </cell>
          <cell r="E1539">
            <v>1</v>
          </cell>
          <cell r="F1539" t="str">
            <v>Schoonmaak CAO</v>
          </cell>
          <cell r="G1539" t="str">
            <v>B2</v>
          </cell>
          <cell r="H1539">
            <v>90</v>
          </cell>
          <cell r="I1539">
            <v>11.46</v>
          </cell>
          <cell r="J1539" t="str">
            <v/>
          </cell>
          <cell r="K1539" t="str">
            <v/>
          </cell>
        </row>
        <row r="1540">
          <cell r="A1540">
            <v>11449</v>
          </cell>
          <cell r="B1540" t="str">
            <v>A.C. Peters - Rademaker</v>
          </cell>
          <cell r="C1540" t="str">
            <v>X011</v>
          </cell>
          <cell r="D1540" t="str">
            <v>MEDEW. ALGEMEEN SCHOONMAAKONDERHOUD I</v>
          </cell>
          <cell r="E1540">
            <v>1</v>
          </cell>
          <cell r="F1540" t="str">
            <v>Schoonmaak CAO</v>
          </cell>
          <cell r="G1540" t="str">
            <v>B2</v>
          </cell>
          <cell r="H1540">
            <v>22</v>
          </cell>
          <cell r="I1540">
            <v>11.13</v>
          </cell>
          <cell r="J1540" t="str">
            <v/>
          </cell>
          <cell r="K1540" t="str">
            <v/>
          </cell>
        </row>
        <row r="1541">
          <cell r="A1541">
            <v>11450</v>
          </cell>
          <cell r="B1541" t="str">
            <v>G. Karst - Setz</v>
          </cell>
          <cell r="C1541" t="str">
            <v>X012</v>
          </cell>
          <cell r="D1541" t="str">
            <v>MEDEW. ALGEMEEN SCHOONMAAKONDERHOUD II</v>
          </cell>
          <cell r="E1541" t="str">
            <v>1+5%</v>
          </cell>
          <cell r="F1541" t="str">
            <v>Schoonmaak CAO</v>
          </cell>
          <cell r="G1541" t="str">
            <v>B3</v>
          </cell>
          <cell r="H1541">
            <v>90</v>
          </cell>
          <cell r="I1541">
            <v>12.04</v>
          </cell>
          <cell r="J1541" t="str">
            <v/>
          </cell>
          <cell r="K1541" t="str">
            <v/>
          </cell>
        </row>
        <row r="1542">
          <cell r="A1542">
            <v>11451</v>
          </cell>
          <cell r="B1542" t="str">
            <v>M.E. Aricapa Florez</v>
          </cell>
          <cell r="C1542" t="str">
            <v>X011</v>
          </cell>
          <cell r="D1542" t="str">
            <v>MEDEW. ALGEMEEN SCHOONMAAKONDERHOUD I</v>
          </cell>
          <cell r="E1542">
            <v>1</v>
          </cell>
          <cell r="F1542" t="str">
            <v>Schoonmaak CAO</v>
          </cell>
          <cell r="G1542" t="str">
            <v>B2</v>
          </cell>
          <cell r="H1542">
            <v>22</v>
          </cell>
          <cell r="I1542">
            <v>11.13</v>
          </cell>
          <cell r="J1542" t="str">
            <v/>
          </cell>
          <cell r="K1542" t="str">
            <v/>
          </cell>
        </row>
        <row r="1543">
          <cell r="A1543">
            <v>11452</v>
          </cell>
          <cell r="B1543" t="str">
            <v>B. Boudaoud</v>
          </cell>
          <cell r="C1543" t="str">
            <v>X011</v>
          </cell>
          <cell r="D1543" t="str">
            <v>MEDEW. ALGEMEEN SCHOONMAAKONDERHOUD I</v>
          </cell>
          <cell r="E1543">
            <v>1</v>
          </cell>
          <cell r="F1543" t="str">
            <v>Schoonmaak CAO</v>
          </cell>
          <cell r="G1543" t="str">
            <v>B2</v>
          </cell>
          <cell r="H1543">
            <v>22</v>
          </cell>
          <cell r="I1543">
            <v>11.13</v>
          </cell>
          <cell r="J1543" t="str">
            <v/>
          </cell>
          <cell r="K1543" t="str">
            <v/>
          </cell>
        </row>
        <row r="1544">
          <cell r="A1544">
            <v>11453</v>
          </cell>
          <cell r="B1544" t="str">
            <v>H. Bice - But</v>
          </cell>
          <cell r="C1544" t="str">
            <v>X011</v>
          </cell>
          <cell r="D1544" t="str">
            <v>MEDEW. ALGEMEEN SCHOONMAAKONDERHOUD I</v>
          </cell>
          <cell r="E1544">
            <v>1</v>
          </cell>
          <cell r="F1544" t="str">
            <v>Schoonmaak CAO</v>
          </cell>
          <cell r="G1544" t="str">
            <v>B2</v>
          </cell>
          <cell r="H1544">
            <v>90</v>
          </cell>
          <cell r="I1544">
            <v>11.46</v>
          </cell>
          <cell r="J1544" t="str">
            <v/>
          </cell>
          <cell r="K1544" t="str">
            <v/>
          </cell>
        </row>
        <row r="1545">
          <cell r="A1545">
            <v>11454</v>
          </cell>
          <cell r="B1545" t="str">
            <v>G.M. Brinks - van Schoor</v>
          </cell>
          <cell r="C1545" t="str">
            <v>X011</v>
          </cell>
          <cell r="D1545" t="str">
            <v>MEDEW. ALGEMEEN SCHOONMAAKONDERHOUD I</v>
          </cell>
          <cell r="E1545">
            <v>1</v>
          </cell>
          <cell r="F1545" t="str">
            <v>Schoonmaak CAO</v>
          </cell>
          <cell r="G1545" t="str">
            <v>B2</v>
          </cell>
          <cell r="H1545">
            <v>22</v>
          </cell>
          <cell r="I1545">
            <v>11.13</v>
          </cell>
          <cell r="J1545" t="str">
            <v/>
          </cell>
          <cell r="K1545" t="str">
            <v/>
          </cell>
        </row>
        <row r="1546">
          <cell r="A1546">
            <v>11455</v>
          </cell>
          <cell r="B1546" t="str">
            <v>A. Dogruel - Cakmak</v>
          </cell>
          <cell r="C1546" t="str">
            <v>X011</v>
          </cell>
          <cell r="D1546" t="str">
            <v>MEDEW. ALGEMEEN SCHOONMAAKONDERHOUD I</v>
          </cell>
          <cell r="E1546">
            <v>1</v>
          </cell>
          <cell r="F1546" t="str">
            <v>Schoonmaak CAO</v>
          </cell>
          <cell r="G1546" t="str">
            <v>B2</v>
          </cell>
          <cell r="H1546">
            <v>90</v>
          </cell>
          <cell r="I1546">
            <v>11.46</v>
          </cell>
          <cell r="J1546" t="str">
            <v/>
          </cell>
          <cell r="K1546" t="str">
            <v/>
          </cell>
        </row>
        <row r="1547">
          <cell r="A1547">
            <v>11456</v>
          </cell>
          <cell r="B1547" t="str">
            <v>S. Cicek - Ulu</v>
          </cell>
          <cell r="C1547" t="str">
            <v>X011</v>
          </cell>
          <cell r="D1547" t="str">
            <v>MEDEW. ALGEMEEN SCHOONMAAKONDERHOUD I</v>
          </cell>
          <cell r="E1547">
            <v>1</v>
          </cell>
          <cell r="F1547" t="str">
            <v>Schoonmaak CAO</v>
          </cell>
          <cell r="G1547" t="str">
            <v>B2</v>
          </cell>
          <cell r="H1547">
            <v>90</v>
          </cell>
          <cell r="I1547">
            <v>11.46</v>
          </cell>
          <cell r="J1547" t="str">
            <v/>
          </cell>
          <cell r="K1547" t="str">
            <v/>
          </cell>
        </row>
        <row r="1548">
          <cell r="A1548">
            <v>11457</v>
          </cell>
          <cell r="B1548" t="str">
            <v>S. Erdem</v>
          </cell>
          <cell r="C1548" t="str">
            <v>X011</v>
          </cell>
          <cell r="D1548" t="str">
            <v>MEDEW. ALGEMEEN SCHOONMAAKONDERHOUD I</v>
          </cell>
          <cell r="E1548">
            <v>1</v>
          </cell>
          <cell r="F1548" t="str">
            <v>Schoonmaak CAO</v>
          </cell>
          <cell r="G1548" t="str">
            <v>B2</v>
          </cell>
          <cell r="H1548">
            <v>90</v>
          </cell>
          <cell r="I1548">
            <v>11.46</v>
          </cell>
          <cell r="J1548" t="str">
            <v/>
          </cell>
          <cell r="K1548" t="str">
            <v/>
          </cell>
        </row>
        <row r="1549">
          <cell r="A1549">
            <v>11458</v>
          </cell>
          <cell r="B1549" t="str">
            <v>F. Guclu - Duykal</v>
          </cell>
          <cell r="C1549" t="str">
            <v>X011</v>
          </cell>
          <cell r="D1549" t="str">
            <v>MEDEW. ALGEMEEN SCHOONMAAKONDERHOUD I</v>
          </cell>
          <cell r="E1549">
            <v>1</v>
          </cell>
          <cell r="F1549" t="str">
            <v>Schoonmaak CAO</v>
          </cell>
          <cell r="G1549" t="str">
            <v>B2</v>
          </cell>
          <cell r="H1549">
            <v>90</v>
          </cell>
          <cell r="I1549">
            <v>11.46</v>
          </cell>
          <cell r="J1549" t="str">
            <v/>
          </cell>
          <cell r="K1549" t="str">
            <v/>
          </cell>
        </row>
        <row r="1550">
          <cell r="A1550">
            <v>11459</v>
          </cell>
          <cell r="B1550" t="str">
            <v>F. Kamphuis</v>
          </cell>
          <cell r="C1550" t="str">
            <v>X011</v>
          </cell>
          <cell r="D1550" t="str">
            <v>MEDEW. ALGEMEEN SCHOONMAAKONDERHOUD I</v>
          </cell>
          <cell r="E1550">
            <v>1</v>
          </cell>
          <cell r="F1550" t="str">
            <v>Schoonmaak CAO</v>
          </cell>
          <cell r="G1550" t="str">
            <v>B2</v>
          </cell>
          <cell r="H1550">
            <v>22</v>
          </cell>
          <cell r="I1550">
            <v>11.13</v>
          </cell>
          <cell r="J1550" t="str">
            <v/>
          </cell>
          <cell r="K1550" t="str">
            <v/>
          </cell>
        </row>
        <row r="1551">
          <cell r="A1551">
            <v>11460</v>
          </cell>
          <cell r="B1551" t="str">
            <v>S. Kilic</v>
          </cell>
          <cell r="C1551" t="str">
            <v>X011</v>
          </cell>
          <cell r="D1551" t="str">
            <v>MEDEW. ALGEMEEN SCHOONMAAKONDERHOUD I</v>
          </cell>
          <cell r="E1551">
            <v>1</v>
          </cell>
          <cell r="F1551" t="str">
            <v>Schoonmaak CAO</v>
          </cell>
          <cell r="G1551" t="str">
            <v>B2</v>
          </cell>
          <cell r="H1551">
            <v>90</v>
          </cell>
          <cell r="I1551">
            <v>11.46</v>
          </cell>
          <cell r="J1551" t="str">
            <v/>
          </cell>
          <cell r="K1551" t="str">
            <v/>
          </cell>
        </row>
        <row r="1552">
          <cell r="A1552">
            <v>11462</v>
          </cell>
          <cell r="B1552" t="str">
            <v>R.S. Martina</v>
          </cell>
          <cell r="C1552" t="str">
            <v>X011</v>
          </cell>
          <cell r="D1552" t="str">
            <v>MEDEW. ALGEMEEN SCHOONMAAKONDERHOUD I</v>
          </cell>
          <cell r="E1552">
            <v>1</v>
          </cell>
          <cell r="F1552" t="str">
            <v>Schoonmaak CAO</v>
          </cell>
          <cell r="G1552" t="str">
            <v>B2</v>
          </cell>
          <cell r="H1552">
            <v>90</v>
          </cell>
          <cell r="I1552">
            <v>11.46</v>
          </cell>
          <cell r="J1552" t="str">
            <v/>
          </cell>
          <cell r="K1552" t="str">
            <v/>
          </cell>
        </row>
        <row r="1553">
          <cell r="A1553">
            <v>11463</v>
          </cell>
          <cell r="B1553" t="str">
            <v>F. Ozkok</v>
          </cell>
          <cell r="C1553" t="str">
            <v>X011</v>
          </cell>
          <cell r="D1553" t="str">
            <v>MEDEW. ALGEMEEN SCHOONMAAKONDERHOUD I</v>
          </cell>
          <cell r="E1553">
            <v>1</v>
          </cell>
          <cell r="F1553" t="str">
            <v>Schoonmaak CAO</v>
          </cell>
          <cell r="G1553" t="str">
            <v>B2</v>
          </cell>
          <cell r="H1553">
            <v>90</v>
          </cell>
          <cell r="I1553">
            <v>11.46</v>
          </cell>
          <cell r="J1553" t="str">
            <v/>
          </cell>
          <cell r="K1553" t="str">
            <v/>
          </cell>
        </row>
        <row r="1554">
          <cell r="A1554">
            <v>11464</v>
          </cell>
          <cell r="B1554" t="str">
            <v>K. Ozturk - Celiker</v>
          </cell>
          <cell r="C1554" t="str">
            <v>X011</v>
          </cell>
          <cell r="D1554" t="str">
            <v>MEDEW. ALGEMEEN SCHOONMAAKONDERHOUD I</v>
          </cell>
          <cell r="E1554">
            <v>1</v>
          </cell>
          <cell r="F1554" t="str">
            <v>Schoonmaak CAO</v>
          </cell>
          <cell r="G1554" t="str">
            <v>B2</v>
          </cell>
          <cell r="H1554">
            <v>90</v>
          </cell>
          <cell r="I1554">
            <v>11.46</v>
          </cell>
          <cell r="J1554" t="str">
            <v/>
          </cell>
          <cell r="K1554" t="str">
            <v/>
          </cell>
        </row>
        <row r="1555">
          <cell r="A1555">
            <v>11465</v>
          </cell>
          <cell r="B1555" t="str">
            <v>H.A.G. Preuter - Vrielink</v>
          </cell>
          <cell r="C1555" t="str">
            <v>X011</v>
          </cell>
          <cell r="D1555" t="str">
            <v>MEDEW. ALGEMEEN SCHOONMAAKONDERHOUD I</v>
          </cell>
          <cell r="E1555">
            <v>1</v>
          </cell>
          <cell r="F1555" t="str">
            <v>Schoonmaak CAO</v>
          </cell>
          <cell r="G1555" t="str">
            <v>B2</v>
          </cell>
          <cell r="H1555">
            <v>90</v>
          </cell>
          <cell r="I1555">
            <v>11.46</v>
          </cell>
          <cell r="J1555" t="str">
            <v/>
          </cell>
          <cell r="K1555" t="str">
            <v/>
          </cell>
        </row>
        <row r="1556">
          <cell r="A1556">
            <v>11466</v>
          </cell>
          <cell r="B1556" t="str">
            <v>M. Smit</v>
          </cell>
          <cell r="C1556" t="str">
            <v>X011</v>
          </cell>
          <cell r="D1556" t="str">
            <v>MEDEW. ALGEMEEN SCHOONMAAKONDERHOUD I</v>
          </cell>
          <cell r="E1556">
            <v>1</v>
          </cell>
          <cell r="F1556" t="str">
            <v>Schoonmaak CAO</v>
          </cell>
          <cell r="G1556" t="str">
            <v>B2</v>
          </cell>
          <cell r="H1556">
            <v>90</v>
          </cell>
          <cell r="I1556">
            <v>11.46</v>
          </cell>
          <cell r="J1556" t="str">
            <v/>
          </cell>
          <cell r="K1556" t="str">
            <v/>
          </cell>
        </row>
        <row r="1557">
          <cell r="A1557">
            <v>11467</v>
          </cell>
          <cell r="B1557" t="str">
            <v>H. Aloui - Haggui</v>
          </cell>
          <cell r="C1557" t="str">
            <v>X011</v>
          </cell>
          <cell r="D1557" t="str">
            <v>MEDEW. ALGEMEEN SCHOONMAAKONDERHOUD I</v>
          </cell>
          <cell r="E1557">
            <v>1</v>
          </cell>
          <cell r="F1557" t="str">
            <v>Schoonmaak CAO</v>
          </cell>
          <cell r="G1557" t="str">
            <v>B2</v>
          </cell>
          <cell r="H1557">
            <v>90</v>
          </cell>
          <cell r="I1557">
            <v>11.46</v>
          </cell>
          <cell r="J1557" t="str">
            <v/>
          </cell>
          <cell r="K1557" t="str">
            <v/>
          </cell>
        </row>
        <row r="1558">
          <cell r="A1558">
            <v>11469</v>
          </cell>
          <cell r="B1558" t="str">
            <v>P. Anatnet</v>
          </cell>
          <cell r="C1558" t="str">
            <v>X011</v>
          </cell>
          <cell r="D1558" t="str">
            <v>MEDEW. ALGEMEEN SCHOONMAAKONDERHOUD I</v>
          </cell>
          <cell r="E1558">
            <v>1</v>
          </cell>
          <cell r="F1558" t="str">
            <v>Schoonmaak CAO</v>
          </cell>
          <cell r="G1558" t="str">
            <v>B2</v>
          </cell>
          <cell r="H1558">
            <v>90</v>
          </cell>
          <cell r="I1558">
            <v>11.46</v>
          </cell>
          <cell r="J1558" t="str">
            <v/>
          </cell>
          <cell r="K1558" t="str">
            <v/>
          </cell>
        </row>
        <row r="1559">
          <cell r="A1559">
            <v>11470</v>
          </cell>
          <cell r="B1559" t="str">
            <v>A. Balogova</v>
          </cell>
          <cell r="C1559" t="str">
            <v>X011</v>
          </cell>
          <cell r="D1559" t="str">
            <v>MEDEW. ALGEMEEN SCHOONMAAKONDERHOUD I</v>
          </cell>
          <cell r="E1559">
            <v>1</v>
          </cell>
          <cell r="F1559" t="str">
            <v>Schoonmaak CAO</v>
          </cell>
          <cell r="G1559" t="str">
            <v>B2</v>
          </cell>
          <cell r="H1559">
            <v>22</v>
          </cell>
          <cell r="I1559">
            <v>11.13</v>
          </cell>
          <cell r="J1559" t="str">
            <v/>
          </cell>
          <cell r="K1559" t="str">
            <v/>
          </cell>
        </row>
        <row r="1560">
          <cell r="A1560">
            <v>11471</v>
          </cell>
          <cell r="B1560" t="str">
            <v>M.C. Boer - Boelen</v>
          </cell>
          <cell r="C1560" t="str">
            <v>X041</v>
          </cell>
          <cell r="D1560" t="str">
            <v>VOORWERKER ALGEMEEN SCHOONMAAKONDERH. I</v>
          </cell>
          <cell r="E1560">
            <v>2</v>
          </cell>
          <cell r="F1560" t="str">
            <v>Schoonmaak CAO</v>
          </cell>
          <cell r="G1560" t="str">
            <v>B4</v>
          </cell>
          <cell r="H1560">
            <v>22</v>
          </cell>
          <cell r="I1560">
            <v>12.27</v>
          </cell>
          <cell r="J1560" t="str">
            <v/>
          </cell>
          <cell r="K1560" t="str">
            <v/>
          </cell>
        </row>
        <row r="1561">
          <cell r="A1561">
            <v>11472</v>
          </cell>
          <cell r="B1561" t="str">
            <v>H. Bulut</v>
          </cell>
          <cell r="C1561" t="str">
            <v>X011</v>
          </cell>
          <cell r="D1561" t="str">
            <v>MEDEW. ALGEMEEN SCHOONMAAKONDERHOUD I</v>
          </cell>
          <cell r="E1561">
            <v>1</v>
          </cell>
          <cell r="F1561" t="str">
            <v>Schoonmaak CAO</v>
          </cell>
          <cell r="G1561" t="str">
            <v>B2</v>
          </cell>
          <cell r="H1561">
            <v>90</v>
          </cell>
          <cell r="I1561">
            <v>11.46</v>
          </cell>
          <cell r="J1561" t="str">
            <v/>
          </cell>
          <cell r="K1561" t="str">
            <v/>
          </cell>
        </row>
        <row r="1562">
          <cell r="A1562">
            <v>11473</v>
          </cell>
          <cell r="B1562" t="str">
            <v>V.K. Jonker - Da Silva</v>
          </cell>
          <cell r="C1562" t="str">
            <v>X011</v>
          </cell>
          <cell r="D1562" t="str">
            <v>MEDEW. ALGEMEEN SCHOONMAAKONDERHOUD I</v>
          </cell>
          <cell r="E1562">
            <v>1</v>
          </cell>
          <cell r="F1562" t="str">
            <v>Schoonmaak CAO</v>
          </cell>
          <cell r="G1562" t="str">
            <v>B2</v>
          </cell>
          <cell r="H1562">
            <v>90</v>
          </cell>
          <cell r="I1562">
            <v>11.46</v>
          </cell>
          <cell r="J1562" t="str">
            <v/>
          </cell>
          <cell r="K1562" t="str">
            <v/>
          </cell>
        </row>
        <row r="1563">
          <cell r="A1563">
            <v>11474</v>
          </cell>
          <cell r="B1563" t="str">
            <v>M. el Harrak - Lmaimouni</v>
          </cell>
          <cell r="C1563" t="str">
            <v>X011</v>
          </cell>
          <cell r="D1563" t="str">
            <v>MEDEW. ALGEMEEN SCHOONMAAKONDERHOUD I</v>
          </cell>
          <cell r="E1563">
            <v>1</v>
          </cell>
          <cell r="F1563" t="str">
            <v>Schoonmaak CAO</v>
          </cell>
          <cell r="G1563" t="str">
            <v>B2</v>
          </cell>
          <cell r="H1563">
            <v>90</v>
          </cell>
          <cell r="I1563">
            <v>11.46</v>
          </cell>
          <cell r="J1563" t="str">
            <v/>
          </cell>
          <cell r="K1563" t="str">
            <v/>
          </cell>
        </row>
        <row r="1564">
          <cell r="A1564">
            <v>11475</v>
          </cell>
          <cell r="B1564" t="str">
            <v>A. Genger - Pen</v>
          </cell>
          <cell r="C1564" t="str">
            <v>X011</v>
          </cell>
          <cell r="D1564" t="str">
            <v>MEDEW. ALGEMEEN SCHOONMAAKONDERHOUD I</v>
          </cell>
          <cell r="E1564">
            <v>1</v>
          </cell>
          <cell r="F1564" t="str">
            <v>Schoonmaak CAO</v>
          </cell>
          <cell r="G1564" t="str">
            <v>B2</v>
          </cell>
          <cell r="H1564">
            <v>90</v>
          </cell>
          <cell r="I1564">
            <v>11.46</v>
          </cell>
          <cell r="J1564">
            <v>7.0000000000000007E-2</v>
          </cell>
          <cell r="K1564" t="str">
            <v/>
          </cell>
        </row>
        <row r="1565">
          <cell r="A1565">
            <v>11476</v>
          </cell>
          <cell r="B1565" t="str">
            <v>G. Jansen - de Jong</v>
          </cell>
          <cell r="C1565" t="str">
            <v>X011</v>
          </cell>
          <cell r="D1565" t="str">
            <v>MEDEW. ALGEMEEN SCHOONMAAKONDERHOUD I</v>
          </cell>
          <cell r="E1565">
            <v>1</v>
          </cell>
          <cell r="F1565" t="str">
            <v>Schoonmaak CAO</v>
          </cell>
          <cell r="G1565" t="str">
            <v>B2</v>
          </cell>
          <cell r="H1565">
            <v>90</v>
          </cell>
          <cell r="I1565">
            <v>11.46</v>
          </cell>
          <cell r="J1565" t="str">
            <v/>
          </cell>
          <cell r="K1565" t="str">
            <v/>
          </cell>
        </row>
        <row r="1566">
          <cell r="A1566">
            <v>11477</v>
          </cell>
          <cell r="B1566" t="str">
            <v>F.H. Kaspers</v>
          </cell>
          <cell r="C1566" t="str">
            <v>X011</v>
          </cell>
          <cell r="D1566" t="str">
            <v>MEDEW. ALGEMEEN SCHOONMAAKONDERHOUD I</v>
          </cell>
          <cell r="E1566">
            <v>1</v>
          </cell>
          <cell r="F1566" t="str">
            <v>Schoonmaak CAO</v>
          </cell>
          <cell r="G1566" t="str">
            <v>B2</v>
          </cell>
          <cell r="H1566">
            <v>90</v>
          </cell>
          <cell r="I1566">
            <v>11.46</v>
          </cell>
          <cell r="J1566" t="str">
            <v/>
          </cell>
          <cell r="K1566" t="str">
            <v/>
          </cell>
        </row>
        <row r="1567">
          <cell r="A1567">
            <v>11478</v>
          </cell>
          <cell r="B1567" t="str">
            <v>I. Kobussen - Kruize</v>
          </cell>
          <cell r="C1567" t="str">
            <v>X011</v>
          </cell>
          <cell r="D1567" t="str">
            <v>MEDEW. ALGEMEEN SCHOONMAAKONDERHOUD I</v>
          </cell>
          <cell r="E1567">
            <v>1</v>
          </cell>
          <cell r="F1567" t="str">
            <v>Schoonmaak CAO</v>
          </cell>
          <cell r="G1567" t="str">
            <v>B2</v>
          </cell>
          <cell r="H1567">
            <v>90</v>
          </cell>
          <cell r="I1567">
            <v>11.46</v>
          </cell>
          <cell r="J1567" t="str">
            <v/>
          </cell>
          <cell r="K1567" t="str">
            <v/>
          </cell>
        </row>
        <row r="1568">
          <cell r="A1568">
            <v>11479</v>
          </cell>
          <cell r="B1568" t="str">
            <v>M.M. Niemeijer - Exel</v>
          </cell>
          <cell r="C1568" t="str">
            <v>X011</v>
          </cell>
          <cell r="D1568" t="str">
            <v>MEDEW. ALGEMEEN SCHOONMAAKONDERHOUD I</v>
          </cell>
          <cell r="E1568">
            <v>1</v>
          </cell>
          <cell r="F1568" t="str">
            <v>Schoonmaak CAO</v>
          </cell>
          <cell r="G1568" t="str">
            <v>B2</v>
          </cell>
          <cell r="H1568">
            <v>90</v>
          </cell>
          <cell r="I1568">
            <v>11.46</v>
          </cell>
          <cell r="J1568" t="str">
            <v/>
          </cell>
          <cell r="K1568" t="str">
            <v/>
          </cell>
        </row>
        <row r="1569">
          <cell r="A1569">
            <v>11480</v>
          </cell>
          <cell r="B1569" t="str">
            <v>K. Phetlam</v>
          </cell>
          <cell r="C1569" t="str">
            <v>X011</v>
          </cell>
          <cell r="D1569" t="str">
            <v>MEDEW. ALGEMEEN SCHOONMAAKONDERHOUD I</v>
          </cell>
          <cell r="E1569">
            <v>1</v>
          </cell>
          <cell r="F1569" t="str">
            <v>Schoonmaak CAO</v>
          </cell>
          <cell r="G1569" t="str">
            <v>B2</v>
          </cell>
          <cell r="H1569">
            <v>22</v>
          </cell>
          <cell r="I1569">
            <v>11.13</v>
          </cell>
          <cell r="J1569" t="str">
            <v/>
          </cell>
          <cell r="K1569" t="str">
            <v/>
          </cell>
        </row>
        <row r="1570">
          <cell r="A1570">
            <v>11481</v>
          </cell>
          <cell r="B1570" t="str">
            <v>T. Sivri - Kurt</v>
          </cell>
          <cell r="C1570" t="str">
            <v>X011</v>
          </cell>
          <cell r="D1570" t="str">
            <v>MEDEW. ALGEMEEN SCHOONMAAKONDERHOUD I</v>
          </cell>
          <cell r="E1570">
            <v>1</v>
          </cell>
          <cell r="F1570" t="str">
            <v>Schoonmaak CAO</v>
          </cell>
          <cell r="G1570" t="str">
            <v>B2</v>
          </cell>
          <cell r="H1570">
            <v>90</v>
          </cell>
          <cell r="I1570">
            <v>11.46</v>
          </cell>
          <cell r="J1570" t="str">
            <v/>
          </cell>
          <cell r="K1570" t="str">
            <v/>
          </cell>
        </row>
        <row r="1571">
          <cell r="A1571">
            <v>11482</v>
          </cell>
          <cell r="B1571" t="str">
            <v>A.G. Tosun</v>
          </cell>
          <cell r="C1571" t="str">
            <v>X011</v>
          </cell>
          <cell r="D1571" t="str">
            <v>MEDEW. ALGEMEEN SCHOONMAAKONDERHOUD I</v>
          </cell>
          <cell r="E1571">
            <v>1</v>
          </cell>
          <cell r="F1571" t="str">
            <v>Schoonmaak CAO</v>
          </cell>
          <cell r="G1571" t="str">
            <v>B2</v>
          </cell>
          <cell r="H1571">
            <v>22</v>
          </cell>
          <cell r="I1571">
            <v>11.13</v>
          </cell>
          <cell r="J1571" t="str">
            <v/>
          </cell>
          <cell r="K1571" t="str">
            <v/>
          </cell>
        </row>
        <row r="1572">
          <cell r="A1572">
            <v>11483</v>
          </cell>
          <cell r="B1572" t="str">
            <v>M. Trinks</v>
          </cell>
          <cell r="C1572" t="str">
            <v>X041</v>
          </cell>
          <cell r="D1572" t="str">
            <v>VOORWERKER ALGEMEEN SCHOONMAAKONDERH. I</v>
          </cell>
          <cell r="E1572">
            <v>2</v>
          </cell>
          <cell r="F1572" t="str">
            <v>Schoonmaak CAO</v>
          </cell>
          <cell r="G1572" t="str">
            <v>B4</v>
          </cell>
          <cell r="H1572">
            <v>90</v>
          </cell>
          <cell r="I1572">
            <v>12.6</v>
          </cell>
          <cell r="J1572" t="str">
            <v/>
          </cell>
          <cell r="K1572" t="str">
            <v/>
          </cell>
        </row>
        <row r="1573">
          <cell r="A1573">
            <v>11484</v>
          </cell>
          <cell r="B1573" t="str">
            <v>B. van der Heide - Biemold</v>
          </cell>
          <cell r="C1573" t="str">
            <v>X011</v>
          </cell>
          <cell r="D1573" t="str">
            <v>MEDEW. ALGEMEEN SCHOONMAAKONDERHOUD I</v>
          </cell>
          <cell r="E1573">
            <v>1</v>
          </cell>
          <cell r="F1573" t="str">
            <v>Schoonmaak CAO</v>
          </cell>
          <cell r="G1573" t="str">
            <v>B2</v>
          </cell>
          <cell r="H1573">
            <v>90</v>
          </cell>
          <cell r="I1573">
            <v>11.46</v>
          </cell>
          <cell r="J1573">
            <v>0.05</v>
          </cell>
          <cell r="K1573" t="str">
            <v/>
          </cell>
        </row>
        <row r="1574">
          <cell r="A1574">
            <v>11485</v>
          </cell>
          <cell r="B1574" t="str">
            <v>S. van der Leij</v>
          </cell>
          <cell r="C1574" t="str">
            <v>X011</v>
          </cell>
          <cell r="D1574" t="str">
            <v>MEDEW. ALGEMEEN SCHOONMAAKONDERHOUD I</v>
          </cell>
          <cell r="E1574">
            <v>1</v>
          </cell>
          <cell r="F1574" t="str">
            <v>Schoonmaak CAO</v>
          </cell>
          <cell r="G1574" t="str">
            <v>B2</v>
          </cell>
          <cell r="H1574">
            <v>22</v>
          </cell>
          <cell r="I1574">
            <v>11.13</v>
          </cell>
          <cell r="J1574" t="str">
            <v/>
          </cell>
          <cell r="K1574" t="str">
            <v/>
          </cell>
        </row>
        <row r="1575">
          <cell r="A1575">
            <v>11486</v>
          </cell>
          <cell r="B1575" t="str">
            <v>S. van der Weide - Tiehuis</v>
          </cell>
          <cell r="C1575" t="str">
            <v>X081</v>
          </cell>
          <cell r="D1575" t="str">
            <v>MEEW. VOORMAN/-VROUW ALG. SCHOONM ODH I</v>
          </cell>
          <cell r="E1575">
            <v>2</v>
          </cell>
          <cell r="F1575" t="str">
            <v>Schoonmaak CAO</v>
          </cell>
          <cell r="G1575" t="str">
            <v>B4</v>
          </cell>
          <cell r="H1575">
            <v>22</v>
          </cell>
          <cell r="I1575">
            <v>12.27</v>
          </cell>
          <cell r="J1575" t="str">
            <v/>
          </cell>
          <cell r="K1575" t="str">
            <v/>
          </cell>
        </row>
        <row r="1576">
          <cell r="A1576">
            <v>11487</v>
          </cell>
          <cell r="B1576" t="str">
            <v>S.H. Warringa - Dias Correa</v>
          </cell>
          <cell r="C1576" t="str">
            <v>X011</v>
          </cell>
          <cell r="D1576" t="str">
            <v>MEDEW. ALGEMEEN SCHOONMAAKONDERHOUD I</v>
          </cell>
          <cell r="E1576">
            <v>1</v>
          </cell>
          <cell r="F1576" t="str">
            <v>Schoonmaak CAO</v>
          </cell>
          <cell r="G1576" t="str">
            <v>B2</v>
          </cell>
          <cell r="H1576">
            <v>90</v>
          </cell>
          <cell r="I1576">
            <v>11.46</v>
          </cell>
          <cell r="J1576" t="str">
            <v/>
          </cell>
          <cell r="K1576" t="str">
            <v/>
          </cell>
        </row>
        <row r="1577">
          <cell r="A1577">
            <v>11488</v>
          </cell>
          <cell r="B1577" t="str">
            <v>F.C. Yardim</v>
          </cell>
          <cell r="C1577" t="str">
            <v>X011</v>
          </cell>
          <cell r="D1577" t="str">
            <v>MEDEW. ALGEMEEN SCHOONMAAKONDERHOUD I</v>
          </cell>
          <cell r="E1577">
            <v>1</v>
          </cell>
          <cell r="F1577" t="str">
            <v>Schoonmaak CAO</v>
          </cell>
          <cell r="G1577" t="str">
            <v>B2</v>
          </cell>
          <cell r="H1577">
            <v>22</v>
          </cell>
          <cell r="I1577">
            <v>11.13</v>
          </cell>
          <cell r="J1577" t="str">
            <v/>
          </cell>
          <cell r="K1577" t="str">
            <v/>
          </cell>
        </row>
        <row r="1578">
          <cell r="A1578">
            <v>11489</v>
          </cell>
          <cell r="B1578" t="str">
            <v>H.G. Yaz - Sarigul</v>
          </cell>
          <cell r="C1578" t="str">
            <v>X011</v>
          </cell>
          <cell r="D1578" t="str">
            <v>MEDEW. ALGEMEEN SCHOONMAAKONDERHOUD I</v>
          </cell>
          <cell r="E1578">
            <v>1</v>
          </cell>
          <cell r="F1578" t="str">
            <v>Schoonmaak CAO</v>
          </cell>
          <cell r="G1578" t="str">
            <v>B2</v>
          </cell>
          <cell r="H1578">
            <v>22</v>
          </cell>
          <cell r="I1578">
            <v>11.13</v>
          </cell>
          <cell r="J1578" t="str">
            <v/>
          </cell>
          <cell r="K1578" t="str">
            <v/>
          </cell>
        </row>
        <row r="1579">
          <cell r="A1579">
            <v>11490</v>
          </cell>
          <cell r="B1579" t="str">
            <v>N. Zaidi</v>
          </cell>
          <cell r="C1579" t="str">
            <v>X011</v>
          </cell>
          <cell r="D1579" t="str">
            <v>MEDEW. ALGEMEEN SCHOONMAAKONDERHOUD I</v>
          </cell>
          <cell r="E1579">
            <v>1</v>
          </cell>
          <cell r="F1579" t="str">
            <v>Schoonmaak CAO</v>
          </cell>
          <cell r="G1579" t="str">
            <v>B2</v>
          </cell>
          <cell r="H1579">
            <v>90</v>
          </cell>
          <cell r="I1579">
            <v>11.46</v>
          </cell>
          <cell r="J1579" t="str">
            <v/>
          </cell>
          <cell r="K1579" t="str">
            <v/>
          </cell>
        </row>
        <row r="1580">
          <cell r="A1580">
            <v>11491</v>
          </cell>
          <cell r="B1580" t="str">
            <v>J. do Nascimento Tavares</v>
          </cell>
          <cell r="C1580" t="str">
            <v>X011</v>
          </cell>
          <cell r="D1580" t="str">
            <v>MEDEW. ALGEMEEN SCHOONMAAKONDERHOUD I</v>
          </cell>
          <cell r="E1580">
            <v>1</v>
          </cell>
          <cell r="F1580" t="str">
            <v>Schoonmaak CAO</v>
          </cell>
          <cell r="G1580" t="str">
            <v>B2</v>
          </cell>
          <cell r="H1580">
            <v>90</v>
          </cell>
          <cell r="I1580">
            <v>11.46</v>
          </cell>
          <cell r="J1580" t="str">
            <v/>
          </cell>
          <cell r="K1580" t="str">
            <v/>
          </cell>
        </row>
        <row r="1581">
          <cell r="A1581">
            <v>11492</v>
          </cell>
          <cell r="B1581" t="str">
            <v>M. Kampstra</v>
          </cell>
          <cell r="C1581" t="str">
            <v>X011</v>
          </cell>
          <cell r="D1581" t="str">
            <v>MEDEW. ALGEMEEN SCHOONMAAKONDERHOUD I</v>
          </cell>
          <cell r="E1581">
            <v>1</v>
          </cell>
          <cell r="F1581" t="str">
            <v>Schoonmaak CAO</v>
          </cell>
          <cell r="G1581" t="str">
            <v>B2</v>
          </cell>
          <cell r="H1581">
            <v>22</v>
          </cell>
          <cell r="I1581">
            <v>11.13</v>
          </cell>
          <cell r="J1581" t="str">
            <v/>
          </cell>
          <cell r="K1581" t="str">
            <v/>
          </cell>
        </row>
        <row r="1582">
          <cell r="A1582">
            <v>11493</v>
          </cell>
          <cell r="B1582" t="str">
            <v>P.M. Juckers</v>
          </cell>
          <cell r="C1582" t="str">
            <v>X011</v>
          </cell>
          <cell r="D1582" t="str">
            <v>MEDEW. ALGEMEEN SCHOONMAAKONDERHOUD I</v>
          </cell>
          <cell r="E1582">
            <v>1</v>
          </cell>
          <cell r="F1582" t="str">
            <v>Schoonmaak CAO</v>
          </cell>
          <cell r="G1582" t="str">
            <v>B2</v>
          </cell>
          <cell r="H1582">
            <v>90</v>
          </cell>
          <cell r="I1582">
            <v>11.46</v>
          </cell>
          <cell r="J1582">
            <v>0.35</v>
          </cell>
          <cell r="K1582" t="str">
            <v/>
          </cell>
        </row>
        <row r="1583">
          <cell r="A1583">
            <v>11494</v>
          </cell>
          <cell r="B1583" t="str">
            <v>S. Ayhan - Kamer</v>
          </cell>
          <cell r="C1583" t="str">
            <v>X011</v>
          </cell>
          <cell r="D1583" t="str">
            <v>MEDEW. ALGEMEEN SCHOONMAAKONDERHOUD I</v>
          </cell>
          <cell r="E1583">
            <v>1</v>
          </cell>
          <cell r="F1583" t="str">
            <v>Schoonmaak CAO</v>
          </cell>
          <cell r="G1583" t="str">
            <v>B2</v>
          </cell>
          <cell r="H1583">
            <v>90</v>
          </cell>
          <cell r="I1583">
            <v>11.46</v>
          </cell>
          <cell r="J1583" t="str">
            <v/>
          </cell>
          <cell r="K1583" t="str">
            <v/>
          </cell>
        </row>
        <row r="1584">
          <cell r="A1584">
            <v>11495</v>
          </cell>
          <cell r="B1584" t="str">
            <v>S. Cini</v>
          </cell>
          <cell r="C1584" t="str">
            <v>X011</v>
          </cell>
          <cell r="D1584" t="str">
            <v>MEDEW. ALGEMEEN SCHOONMAAKONDERHOUD I</v>
          </cell>
          <cell r="E1584">
            <v>1</v>
          </cell>
          <cell r="F1584" t="str">
            <v>Schoonmaak CAO</v>
          </cell>
          <cell r="G1584" t="str">
            <v>B2</v>
          </cell>
          <cell r="H1584">
            <v>90</v>
          </cell>
          <cell r="I1584">
            <v>11.46</v>
          </cell>
          <cell r="J1584" t="str">
            <v/>
          </cell>
          <cell r="K1584" t="str">
            <v/>
          </cell>
        </row>
        <row r="1585">
          <cell r="A1585">
            <v>11496</v>
          </cell>
          <cell r="B1585" t="str">
            <v>W. Brinks</v>
          </cell>
          <cell r="C1585" t="str">
            <v>X011</v>
          </cell>
          <cell r="D1585" t="str">
            <v>MEDEW. ALGEMEEN SCHOONMAAKONDERHOUD I</v>
          </cell>
          <cell r="E1585">
            <v>1</v>
          </cell>
          <cell r="F1585" t="str">
            <v>Schoonmaak CAO</v>
          </cell>
          <cell r="G1585" t="str">
            <v>B2</v>
          </cell>
          <cell r="H1585">
            <v>22</v>
          </cell>
          <cell r="I1585">
            <v>11.13</v>
          </cell>
          <cell r="J1585" t="str">
            <v/>
          </cell>
          <cell r="K1585" t="str">
            <v/>
          </cell>
        </row>
        <row r="1586">
          <cell r="A1586">
            <v>11497</v>
          </cell>
          <cell r="B1586" t="str">
            <v>N. Zaghloul - el Kassmi</v>
          </cell>
          <cell r="C1586" t="str">
            <v>X011</v>
          </cell>
          <cell r="D1586" t="str">
            <v>MEDEW. ALGEMEEN SCHOONMAAKONDERHOUD I</v>
          </cell>
          <cell r="E1586">
            <v>1</v>
          </cell>
          <cell r="F1586" t="str">
            <v>Schoonmaak CAO</v>
          </cell>
          <cell r="G1586" t="str">
            <v>B2</v>
          </cell>
          <cell r="H1586">
            <v>90</v>
          </cell>
          <cell r="I1586">
            <v>11.46</v>
          </cell>
          <cell r="J1586" t="str">
            <v/>
          </cell>
          <cell r="K1586" t="str">
            <v/>
          </cell>
        </row>
        <row r="1587">
          <cell r="A1587">
            <v>11498</v>
          </cell>
          <cell r="B1587" t="str">
            <v>H.P. Partowidjojo - Taroenodikromo</v>
          </cell>
          <cell r="C1587" t="str">
            <v>X011</v>
          </cell>
          <cell r="D1587" t="str">
            <v>MEDEW. ALGEMEEN SCHOONMAAKONDERHOUD I</v>
          </cell>
          <cell r="E1587">
            <v>1</v>
          </cell>
          <cell r="F1587" t="str">
            <v>Schoonmaak CAO</v>
          </cell>
          <cell r="G1587" t="str">
            <v>B2</v>
          </cell>
          <cell r="H1587">
            <v>90</v>
          </cell>
          <cell r="I1587">
            <v>11.46</v>
          </cell>
          <cell r="J1587" t="str">
            <v/>
          </cell>
          <cell r="K1587" t="str">
            <v/>
          </cell>
        </row>
        <row r="1588">
          <cell r="A1588">
            <v>11499</v>
          </cell>
          <cell r="B1588" t="str">
            <v>M. Uyar - Uyar</v>
          </cell>
          <cell r="C1588" t="str">
            <v>X011</v>
          </cell>
          <cell r="D1588" t="str">
            <v>MEDEW. ALGEMEEN SCHOONMAAKONDERHOUD I</v>
          </cell>
          <cell r="E1588">
            <v>1</v>
          </cell>
          <cell r="F1588" t="str">
            <v>Schoonmaak CAO</v>
          </cell>
          <cell r="G1588" t="str">
            <v>B2</v>
          </cell>
          <cell r="H1588">
            <v>22</v>
          </cell>
          <cell r="I1588">
            <v>11.13</v>
          </cell>
          <cell r="J1588" t="str">
            <v/>
          </cell>
          <cell r="K1588" t="str">
            <v/>
          </cell>
        </row>
        <row r="1589">
          <cell r="A1589">
            <v>11500</v>
          </cell>
          <cell r="B1589" t="str">
            <v>W.S.M.I. Sako</v>
          </cell>
          <cell r="C1589" t="str">
            <v>X011</v>
          </cell>
          <cell r="D1589" t="str">
            <v>MEDEW. ALGEMEEN SCHOONMAAKONDERHOUD I</v>
          </cell>
          <cell r="E1589">
            <v>1</v>
          </cell>
          <cell r="F1589" t="str">
            <v>Schoonmaak CAO</v>
          </cell>
          <cell r="G1589" t="str">
            <v>B2</v>
          </cell>
          <cell r="H1589">
            <v>22</v>
          </cell>
          <cell r="I1589">
            <v>11.13</v>
          </cell>
          <cell r="J1589" t="str">
            <v/>
          </cell>
          <cell r="K1589" t="str">
            <v/>
          </cell>
        </row>
        <row r="1590">
          <cell r="A1590">
            <v>11501</v>
          </cell>
          <cell r="B1590" t="str">
            <v>K. Riadi - Akif</v>
          </cell>
          <cell r="C1590" t="str">
            <v>X011</v>
          </cell>
          <cell r="D1590" t="str">
            <v>MEDEW. ALGEMEEN SCHOONMAAKONDERHOUD I</v>
          </cell>
          <cell r="E1590">
            <v>1</v>
          </cell>
          <cell r="F1590" t="str">
            <v>Schoonmaak CAO</v>
          </cell>
          <cell r="G1590" t="str">
            <v>B2</v>
          </cell>
          <cell r="H1590">
            <v>22</v>
          </cell>
          <cell r="I1590">
            <v>11.13</v>
          </cell>
          <cell r="J1590" t="str">
            <v/>
          </cell>
          <cell r="K1590" t="str">
            <v/>
          </cell>
        </row>
        <row r="1591">
          <cell r="A1591">
            <v>11502</v>
          </cell>
          <cell r="B1591" t="str">
            <v>S. Franke - Beekman</v>
          </cell>
          <cell r="C1591" t="str">
            <v>X041</v>
          </cell>
          <cell r="D1591" t="str">
            <v>VOORWERKER ALGEMEEN SCHOONMAAKONDERH. I</v>
          </cell>
          <cell r="E1591">
            <v>2</v>
          </cell>
          <cell r="F1591" t="str">
            <v>Schoonmaak CAO</v>
          </cell>
          <cell r="G1591" t="str">
            <v>B4</v>
          </cell>
          <cell r="H1591">
            <v>22</v>
          </cell>
          <cell r="I1591">
            <v>12.27</v>
          </cell>
          <cell r="J1591" t="str">
            <v/>
          </cell>
          <cell r="K1591" t="str">
            <v/>
          </cell>
        </row>
        <row r="1592">
          <cell r="A1592">
            <v>11504</v>
          </cell>
          <cell r="B1592" t="str">
            <v>H. Karaca</v>
          </cell>
          <cell r="C1592" t="str">
            <v>X011</v>
          </cell>
          <cell r="D1592" t="str">
            <v>MEDEW. ALGEMEEN SCHOONMAAKONDERHOUD I</v>
          </cell>
          <cell r="E1592">
            <v>1</v>
          </cell>
          <cell r="F1592" t="str">
            <v>Schoonmaak CAO</v>
          </cell>
          <cell r="G1592" t="str">
            <v>B2</v>
          </cell>
          <cell r="H1592">
            <v>22</v>
          </cell>
          <cell r="I1592">
            <v>11.13</v>
          </cell>
          <cell r="J1592" t="str">
            <v/>
          </cell>
          <cell r="K1592" t="str">
            <v/>
          </cell>
        </row>
        <row r="1593">
          <cell r="A1593">
            <v>11505</v>
          </cell>
          <cell r="B1593" t="str">
            <v>B. Behari</v>
          </cell>
          <cell r="C1593" t="str">
            <v>X011</v>
          </cell>
          <cell r="D1593" t="str">
            <v>MEDEW. ALGEMEEN SCHOONMAAKONDERHOUD I</v>
          </cell>
          <cell r="E1593">
            <v>1</v>
          </cell>
          <cell r="F1593" t="str">
            <v>Schoonmaak CAO</v>
          </cell>
          <cell r="G1593" t="str">
            <v>B2</v>
          </cell>
          <cell r="H1593">
            <v>90</v>
          </cell>
          <cell r="I1593">
            <v>11.46</v>
          </cell>
          <cell r="J1593" t="str">
            <v/>
          </cell>
          <cell r="K1593" t="str">
            <v/>
          </cell>
        </row>
        <row r="1594">
          <cell r="A1594">
            <v>11506</v>
          </cell>
          <cell r="B1594" t="str">
            <v>G.O. Visser</v>
          </cell>
          <cell r="C1594" t="str">
            <v>X011</v>
          </cell>
          <cell r="D1594" t="str">
            <v>MEDEW. ALGEMEEN SCHOONMAAKONDERHOUD I</v>
          </cell>
          <cell r="E1594">
            <v>1</v>
          </cell>
          <cell r="F1594" t="str">
            <v>Schoonmaak CAO</v>
          </cell>
          <cell r="G1594" t="str">
            <v>B2</v>
          </cell>
          <cell r="H1594">
            <v>90</v>
          </cell>
          <cell r="I1594">
            <v>11.46</v>
          </cell>
          <cell r="J1594" t="str">
            <v/>
          </cell>
          <cell r="K1594" t="str">
            <v/>
          </cell>
        </row>
        <row r="1595">
          <cell r="A1595">
            <v>11507</v>
          </cell>
          <cell r="B1595" t="str">
            <v>J.E. Folkersma</v>
          </cell>
          <cell r="C1595" t="str">
            <v>X011</v>
          </cell>
          <cell r="D1595" t="str">
            <v>MEDEW. ALGEMEEN SCHOONMAAKONDERHOUD I</v>
          </cell>
          <cell r="E1595">
            <v>1</v>
          </cell>
          <cell r="F1595" t="str">
            <v>Schoonmaak CAO</v>
          </cell>
          <cell r="G1595" t="str">
            <v>B2</v>
          </cell>
          <cell r="H1595">
            <v>22</v>
          </cell>
          <cell r="I1595">
            <v>11.13</v>
          </cell>
          <cell r="J1595" t="str">
            <v/>
          </cell>
          <cell r="K1595" t="str">
            <v/>
          </cell>
        </row>
        <row r="1596">
          <cell r="A1596">
            <v>11508</v>
          </cell>
          <cell r="B1596" t="str">
            <v>J. Sievert - Loonstra</v>
          </cell>
          <cell r="C1596" t="str">
            <v>X042</v>
          </cell>
          <cell r="D1596" t="str">
            <v>VOORWERKER ALGEMEEN SCHOONMAAKONDERH. II</v>
          </cell>
          <cell r="E1596" t="str">
            <v>2+5%</v>
          </cell>
          <cell r="F1596" t="str">
            <v>Schoonmaak CAO</v>
          </cell>
          <cell r="G1596" t="str">
            <v>B5</v>
          </cell>
          <cell r="H1596">
            <v>90</v>
          </cell>
          <cell r="I1596">
            <v>13.23</v>
          </cell>
          <cell r="J1596">
            <v>0.14000000000000001</v>
          </cell>
          <cell r="K1596" t="str">
            <v/>
          </cell>
        </row>
        <row r="1597">
          <cell r="A1597">
            <v>11509</v>
          </cell>
          <cell r="B1597" t="str">
            <v>B. Pas - van Verseveld</v>
          </cell>
          <cell r="C1597" t="str">
            <v>X128</v>
          </cell>
          <cell r="D1597" t="str">
            <v>OBJECTLEIDER STATIONAIR ALG. SCHOONM II</v>
          </cell>
          <cell r="E1597" t="str">
            <v>3+5%</v>
          </cell>
          <cell r="F1597" t="str">
            <v>Schoonmaak CAO</v>
          </cell>
          <cell r="G1597" t="str">
            <v>B7</v>
          </cell>
          <cell r="H1597">
            <v>90</v>
          </cell>
          <cell r="I1597">
            <v>14.43</v>
          </cell>
          <cell r="J1597" t="str">
            <v/>
          </cell>
          <cell r="K1597">
            <v>0.5</v>
          </cell>
        </row>
        <row r="1598">
          <cell r="A1598">
            <v>11510</v>
          </cell>
          <cell r="B1598" t="str">
            <v>R.J. van Reem</v>
          </cell>
          <cell r="C1598" t="str">
            <v>X012</v>
          </cell>
          <cell r="D1598" t="str">
            <v>MEDEW. ALGEMEEN SCHOONMAAKONDERHOUD II</v>
          </cell>
          <cell r="E1598" t="str">
            <v>1+5%</v>
          </cell>
          <cell r="F1598" t="str">
            <v>Schoonmaak CAO</v>
          </cell>
          <cell r="G1598" t="str">
            <v>B3</v>
          </cell>
          <cell r="H1598">
            <v>90</v>
          </cell>
          <cell r="I1598">
            <v>12.04</v>
          </cell>
          <cell r="J1598">
            <v>0.93</v>
          </cell>
          <cell r="K1598" t="str">
            <v/>
          </cell>
        </row>
        <row r="1599">
          <cell r="A1599">
            <v>11511</v>
          </cell>
          <cell r="B1599" t="str">
            <v>A.P. Kuipers</v>
          </cell>
          <cell r="C1599" t="str">
            <v>X011</v>
          </cell>
          <cell r="D1599" t="str">
            <v>MEDEW. ALGEMEEN SCHOONMAAKONDERHOUD I</v>
          </cell>
          <cell r="E1599">
            <v>1</v>
          </cell>
          <cell r="F1599" t="str">
            <v>Schoonmaak CAO</v>
          </cell>
          <cell r="G1599" t="str">
            <v>B2</v>
          </cell>
          <cell r="H1599">
            <v>22</v>
          </cell>
          <cell r="I1599">
            <v>11.13</v>
          </cell>
          <cell r="J1599" t="str">
            <v/>
          </cell>
          <cell r="K1599" t="str">
            <v/>
          </cell>
        </row>
        <row r="1600">
          <cell r="A1600">
            <v>11512</v>
          </cell>
          <cell r="B1600" t="str">
            <v>H.D. Harms</v>
          </cell>
          <cell r="C1600" t="str">
            <v>X011</v>
          </cell>
          <cell r="D1600" t="str">
            <v>MEDEW. ALGEMEEN SCHOONMAAKONDERHOUD I</v>
          </cell>
          <cell r="E1600">
            <v>1</v>
          </cell>
          <cell r="F1600" t="str">
            <v>Schoonmaak CAO</v>
          </cell>
          <cell r="G1600" t="str">
            <v>B2</v>
          </cell>
          <cell r="H1600">
            <v>90</v>
          </cell>
          <cell r="I1600">
            <v>11.46</v>
          </cell>
          <cell r="J1600" t="str">
            <v/>
          </cell>
          <cell r="K1600" t="str">
            <v/>
          </cell>
        </row>
        <row r="1601">
          <cell r="A1601">
            <v>11513</v>
          </cell>
          <cell r="B1601" t="str">
            <v>L. Kafwila</v>
          </cell>
          <cell r="C1601" t="str">
            <v>X011</v>
          </cell>
          <cell r="D1601" t="str">
            <v>MEDEW. ALGEMEEN SCHOONMAAKONDERHOUD I</v>
          </cell>
          <cell r="E1601">
            <v>1</v>
          </cell>
          <cell r="F1601" t="str">
            <v>Schoonmaak CAO</v>
          </cell>
          <cell r="G1601" t="str">
            <v>B2</v>
          </cell>
          <cell r="H1601">
            <v>90</v>
          </cell>
          <cell r="I1601">
            <v>11.46</v>
          </cell>
          <cell r="J1601" t="str">
            <v/>
          </cell>
          <cell r="K1601" t="str">
            <v/>
          </cell>
        </row>
        <row r="1602">
          <cell r="A1602">
            <v>11514</v>
          </cell>
          <cell r="B1602" t="str">
            <v>R. Schikker</v>
          </cell>
          <cell r="C1602" t="str">
            <v>X011</v>
          </cell>
          <cell r="D1602" t="str">
            <v>MEDEW. ALGEMEEN SCHOONMAAKONDERHOUD I</v>
          </cell>
          <cell r="E1602">
            <v>1</v>
          </cell>
          <cell r="F1602" t="str">
            <v>Schoonmaak CAO</v>
          </cell>
          <cell r="G1602" t="str">
            <v>B2</v>
          </cell>
          <cell r="H1602">
            <v>90</v>
          </cell>
          <cell r="I1602">
            <v>11.46</v>
          </cell>
          <cell r="J1602" t="str">
            <v/>
          </cell>
          <cell r="K1602" t="str">
            <v/>
          </cell>
        </row>
        <row r="1603">
          <cell r="A1603">
            <v>11516</v>
          </cell>
          <cell r="B1603" t="str">
            <v>K.J. Aalbers - van der Kous</v>
          </cell>
          <cell r="C1603" t="str">
            <v>X011</v>
          </cell>
          <cell r="D1603" t="str">
            <v>MEDEW. ALGEMEEN SCHOONMAAKONDERHOUD I</v>
          </cell>
          <cell r="E1603">
            <v>1</v>
          </cell>
          <cell r="F1603" t="str">
            <v>Schoonmaak CAO</v>
          </cell>
          <cell r="G1603" t="str">
            <v>B2</v>
          </cell>
          <cell r="H1603">
            <v>90</v>
          </cell>
          <cell r="I1603">
            <v>11.46</v>
          </cell>
          <cell r="J1603" t="str">
            <v/>
          </cell>
          <cell r="K1603" t="str">
            <v/>
          </cell>
        </row>
        <row r="1604">
          <cell r="A1604">
            <v>11517</v>
          </cell>
          <cell r="B1604" t="str">
            <v>H. Toorneman</v>
          </cell>
          <cell r="C1604" t="str">
            <v>X011</v>
          </cell>
          <cell r="D1604" t="str">
            <v>MEDEW. ALGEMEEN SCHOONMAAKONDERHOUD I</v>
          </cell>
          <cell r="E1604">
            <v>1</v>
          </cell>
          <cell r="F1604" t="str">
            <v>Schoonmaak CAO</v>
          </cell>
          <cell r="G1604" t="str">
            <v>B2</v>
          </cell>
          <cell r="H1604">
            <v>22</v>
          </cell>
          <cell r="I1604">
            <v>11.13</v>
          </cell>
          <cell r="J1604" t="str">
            <v/>
          </cell>
          <cell r="K1604" t="str">
            <v/>
          </cell>
        </row>
        <row r="1605">
          <cell r="A1605">
            <v>11518</v>
          </cell>
          <cell r="B1605" t="str">
            <v>H.C. van Stuivenberg</v>
          </cell>
          <cell r="C1605" t="str">
            <v>X011</v>
          </cell>
          <cell r="D1605" t="str">
            <v>MEDEW. ALGEMEEN SCHOONMAAKONDERHOUD I</v>
          </cell>
          <cell r="E1605">
            <v>1</v>
          </cell>
          <cell r="F1605" t="str">
            <v>Schoonmaak CAO</v>
          </cell>
          <cell r="G1605" t="str">
            <v>B2</v>
          </cell>
          <cell r="H1605">
            <v>22</v>
          </cell>
          <cell r="I1605">
            <v>11.13</v>
          </cell>
          <cell r="J1605" t="str">
            <v/>
          </cell>
          <cell r="K1605" t="str">
            <v/>
          </cell>
        </row>
        <row r="1606">
          <cell r="A1606">
            <v>11519</v>
          </cell>
          <cell r="B1606" t="str">
            <v>J.J.W. Driessen - Pruis</v>
          </cell>
          <cell r="C1606" t="str">
            <v>X011</v>
          </cell>
          <cell r="D1606" t="str">
            <v>MEDEW. ALGEMEEN SCHOONMAAKONDERHOUD I</v>
          </cell>
          <cell r="E1606">
            <v>1</v>
          </cell>
          <cell r="F1606" t="str">
            <v>Schoonmaak CAO</v>
          </cell>
          <cell r="G1606" t="str">
            <v>B2</v>
          </cell>
          <cell r="H1606">
            <v>90</v>
          </cell>
          <cell r="I1606">
            <v>11.46</v>
          </cell>
          <cell r="J1606">
            <v>0.12</v>
          </cell>
          <cell r="K1606" t="str">
            <v/>
          </cell>
        </row>
        <row r="1607">
          <cell r="A1607">
            <v>11520</v>
          </cell>
          <cell r="B1607" t="str">
            <v>K.P. Verbeek</v>
          </cell>
          <cell r="C1607" t="str">
            <v>X011</v>
          </cell>
          <cell r="D1607" t="str">
            <v>MEDEW. ALGEMEEN SCHOONMAAKONDERHOUD I</v>
          </cell>
          <cell r="E1607">
            <v>1</v>
          </cell>
          <cell r="F1607" t="str">
            <v>Schoonmaak CAO</v>
          </cell>
          <cell r="G1607" t="str">
            <v>B2</v>
          </cell>
          <cell r="H1607">
            <v>22</v>
          </cell>
          <cell r="I1607">
            <v>11.13</v>
          </cell>
          <cell r="J1607" t="str">
            <v/>
          </cell>
          <cell r="K1607" t="str">
            <v/>
          </cell>
        </row>
        <row r="1608">
          <cell r="A1608">
            <v>11522</v>
          </cell>
          <cell r="B1608" t="str">
            <v>K. Doldersum - Lensen</v>
          </cell>
          <cell r="C1608" t="str">
            <v>X011</v>
          </cell>
          <cell r="D1608" t="str">
            <v>MEDEW. ALGEMEEN SCHOONMAAKONDERHOUD I</v>
          </cell>
          <cell r="E1608">
            <v>1</v>
          </cell>
          <cell r="F1608" t="str">
            <v>Schoonmaak CAO</v>
          </cell>
          <cell r="G1608" t="str">
            <v>B2</v>
          </cell>
          <cell r="H1608">
            <v>22</v>
          </cell>
          <cell r="I1608">
            <v>11.13</v>
          </cell>
          <cell r="J1608" t="str">
            <v/>
          </cell>
          <cell r="K1608" t="str">
            <v/>
          </cell>
        </row>
        <row r="1609">
          <cell r="A1609">
            <v>11523</v>
          </cell>
          <cell r="B1609" t="str">
            <v>L.N. Peters</v>
          </cell>
          <cell r="C1609" t="str">
            <v>X011</v>
          </cell>
          <cell r="D1609" t="str">
            <v>MEDEW. ALGEMEEN SCHOONMAAKONDERHOUD I</v>
          </cell>
          <cell r="E1609">
            <v>1</v>
          </cell>
          <cell r="F1609" t="str">
            <v>Schoonmaak CAO</v>
          </cell>
          <cell r="G1609" t="str">
            <v>B2</v>
          </cell>
          <cell r="H1609">
            <v>22</v>
          </cell>
          <cell r="I1609">
            <v>11.13</v>
          </cell>
          <cell r="J1609" t="str">
            <v/>
          </cell>
          <cell r="K1609" t="str">
            <v/>
          </cell>
        </row>
        <row r="1610">
          <cell r="A1610">
            <v>11524</v>
          </cell>
          <cell r="B1610" t="str">
            <v>K. Bechan</v>
          </cell>
          <cell r="C1610" t="str">
            <v>X011</v>
          </cell>
          <cell r="D1610" t="str">
            <v>MEDEW. ALGEMEEN SCHOONMAAKONDERHOUD I</v>
          </cell>
          <cell r="E1610">
            <v>1</v>
          </cell>
          <cell r="F1610" t="str">
            <v>Schoonmaak CAO</v>
          </cell>
          <cell r="G1610" t="str">
            <v>B2</v>
          </cell>
          <cell r="H1610">
            <v>22</v>
          </cell>
          <cell r="I1610">
            <v>11.13</v>
          </cell>
          <cell r="J1610" t="str">
            <v/>
          </cell>
          <cell r="K1610" t="str">
            <v/>
          </cell>
        </row>
        <row r="1611">
          <cell r="A1611">
            <v>11525</v>
          </cell>
          <cell r="B1611" t="str">
            <v>L. Nurohmah</v>
          </cell>
          <cell r="C1611" t="str">
            <v>X011</v>
          </cell>
          <cell r="D1611" t="str">
            <v>MEDEW. ALGEMEEN SCHOONMAAKONDERHOUD I</v>
          </cell>
          <cell r="E1611">
            <v>1</v>
          </cell>
          <cell r="F1611" t="str">
            <v>Schoonmaak CAO</v>
          </cell>
          <cell r="G1611" t="str">
            <v>B2</v>
          </cell>
          <cell r="H1611">
            <v>90</v>
          </cell>
          <cell r="I1611">
            <v>11.46</v>
          </cell>
          <cell r="J1611" t="str">
            <v/>
          </cell>
          <cell r="K1611" t="str">
            <v/>
          </cell>
        </row>
        <row r="1612">
          <cell r="A1612">
            <v>11526</v>
          </cell>
          <cell r="B1612" t="str">
            <v>S. Nacar</v>
          </cell>
          <cell r="C1612" t="str">
            <v>X011</v>
          </cell>
          <cell r="D1612" t="str">
            <v>MEDEW. ALGEMEEN SCHOONMAAKONDERHOUD I</v>
          </cell>
          <cell r="E1612">
            <v>1</v>
          </cell>
          <cell r="F1612" t="str">
            <v>Schoonmaak CAO</v>
          </cell>
          <cell r="G1612" t="str">
            <v>B2</v>
          </cell>
          <cell r="H1612">
            <v>22</v>
          </cell>
          <cell r="I1612">
            <v>11.13</v>
          </cell>
          <cell r="J1612" t="str">
            <v/>
          </cell>
          <cell r="K1612" t="str">
            <v/>
          </cell>
        </row>
        <row r="1613">
          <cell r="A1613">
            <v>11527</v>
          </cell>
          <cell r="B1613" t="str">
            <v>A.H. Broer</v>
          </cell>
          <cell r="C1613" t="str">
            <v>X011</v>
          </cell>
          <cell r="D1613" t="str">
            <v>MEDEW. ALGEMEEN SCHOONMAAKONDERHOUD I</v>
          </cell>
          <cell r="E1613">
            <v>1</v>
          </cell>
          <cell r="F1613" t="str">
            <v>Schoonmaak CAO</v>
          </cell>
          <cell r="G1613" t="str">
            <v>B2</v>
          </cell>
          <cell r="H1613">
            <v>22</v>
          </cell>
          <cell r="I1613">
            <v>11.13</v>
          </cell>
          <cell r="J1613" t="str">
            <v/>
          </cell>
          <cell r="K1613" t="str">
            <v/>
          </cell>
        </row>
        <row r="1614">
          <cell r="A1614">
            <v>11528</v>
          </cell>
          <cell r="B1614" t="str">
            <v>M.A. Gasior</v>
          </cell>
          <cell r="C1614" t="str">
            <v>X011</v>
          </cell>
          <cell r="D1614" t="str">
            <v>MEDEW. ALGEMEEN SCHOONMAAKONDERHOUD I</v>
          </cell>
          <cell r="E1614">
            <v>1</v>
          </cell>
          <cell r="F1614" t="str">
            <v>Schoonmaak CAO</v>
          </cell>
          <cell r="G1614" t="str">
            <v>B2</v>
          </cell>
          <cell r="H1614">
            <v>22</v>
          </cell>
          <cell r="I1614">
            <v>11.13</v>
          </cell>
          <cell r="J1614" t="str">
            <v/>
          </cell>
          <cell r="K1614" t="str">
            <v/>
          </cell>
        </row>
        <row r="1615">
          <cell r="A1615">
            <v>11530</v>
          </cell>
          <cell r="B1615" t="str">
            <v>N. Kettani</v>
          </cell>
          <cell r="C1615" t="str">
            <v>X011</v>
          </cell>
          <cell r="D1615" t="str">
            <v>MEDEW. ALGEMEEN SCHOONMAAKONDERHOUD I</v>
          </cell>
          <cell r="E1615">
            <v>1</v>
          </cell>
          <cell r="F1615" t="str">
            <v>Schoonmaak CAO</v>
          </cell>
          <cell r="G1615" t="str">
            <v>B2</v>
          </cell>
          <cell r="H1615">
            <v>22</v>
          </cell>
          <cell r="I1615">
            <v>11.13</v>
          </cell>
          <cell r="J1615" t="str">
            <v/>
          </cell>
          <cell r="K1615" t="str">
            <v/>
          </cell>
        </row>
        <row r="1616">
          <cell r="A1616">
            <v>11531</v>
          </cell>
          <cell r="B1616" t="str">
            <v>B. Adahi</v>
          </cell>
          <cell r="C1616" t="str">
            <v>X042</v>
          </cell>
          <cell r="D1616" t="str">
            <v>VOORWERKER ALGEMEEN SCHOONMAAKONDERH. II</v>
          </cell>
          <cell r="E1616" t="str">
            <v>2+5%</v>
          </cell>
          <cell r="F1616" t="str">
            <v>Schoonmaak CAO</v>
          </cell>
          <cell r="G1616" t="str">
            <v>B5</v>
          </cell>
          <cell r="H1616">
            <v>90</v>
          </cell>
          <cell r="I1616">
            <v>13.23</v>
          </cell>
          <cell r="J1616" t="str">
            <v/>
          </cell>
          <cell r="K1616">
            <v>1.1599999999999999</v>
          </cell>
        </row>
        <row r="1617">
          <cell r="A1617">
            <v>11532</v>
          </cell>
          <cell r="B1617" t="str">
            <v>B. Bal - Akkanat</v>
          </cell>
          <cell r="C1617" t="str">
            <v>X042</v>
          </cell>
          <cell r="D1617" t="str">
            <v>VOORWERKER ALGEMEEN SCHOONMAAKONDERH. II</v>
          </cell>
          <cell r="E1617" t="str">
            <v>2+5%</v>
          </cell>
          <cell r="F1617" t="str">
            <v>Schoonmaak CAO</v>
          </cell>
          <cell r="G1617" t="str">
            <v>B5</v>
          </cell>
          <cell r="H1617">
            <v>90</v>
          </cell>
          <cell r="I1617">
            <v>13.23</v>
          </cell>
          <cell r="J1617" t="str">
            <v/>
          </cell>
          <cell r="K1617">
            <v>0.5</v>
          </cell>
        </row>
        <row r="1618">
          <cell r="A1618">
            <v>11533</v>
          </cell>
          <cell r="B1618" t="str">
            <v>J. Boute - Oerlemans</v>
          </cell>
          <cell r="C1618" t="str">
            <v>X042</v>
          </cell>
          <cell r="D1618" t="str">
            <v>VOORWERKER ALGEMEEN SCHOONMAAKONDERH. II</v>
          </cell>
          <cell r="E1618" t="str">
            <v>2+5%</v>
          </cell>
          <cell r="F1618" t="str">
            <v>Schoonmaak CAO</v>
          </cell>
          <cell r="G1618" t="str">
            <v>B5</v>
          </cell>
          <cell r="H1618">
            <v>90</v>
          </cell>
          <cell r="I1618">
            <v>13.23</v>
          </cell>
          <cell r="J1618">
            <v>0.4</v>
          </cell>
          <cell r="K1618">
            <v>0.5</v>
          </cell>
        </row>
        <row r="1619">
          <cell r="A1619">
            <v>11534</v>
          </cell>
          <cell r="B1619" t="str">
            <v>T. Seyrek</v>
          </cell>
          <cell r="C1619" t="str">
            <v>X042</v>
          </cell>
          <cell r="D1619" t="str">
            <v>VOORWERKER ALGEMEEN SCHOONMAAKONDERH. II</v>
          </cell>
          <cell r="E1619" t="str">
            <v>2+5%</v>
          </cell>
          <cell r="F1619" t="str">
            <v>Schoonmaak CAO</v>
          </cell>
          <cell r="G1619" t="str">
            <v>B5</v>
          </cell>
          <cell r="H1619">
            <v>90</v>
          </cell>
          <cell r="I1619">
            <v>13.23</v>
          </cell>
          <cell r="J1619" t="str">
            <v/>
          </cell>
          <cell r="K1619">
            <v>0.5</v>
          </cell>
        </row>
        <row r="1620">
          <cell r="A1620">
            <v>11535</v>
          </cell>
          <cell r="B1620" t="str">
            <v>S. Gelmez - Taskulak</v>
          </cell>
          <cell r="C1620" t="str">
            <v>X011</v>
          </cell>
          <cell r="D1620" t="str">
            <v>MEDEW. ALGEMEEN SCHOONMAAKONDERHOUD I</v>
          </cell>
          <cell r="E1620">
            <v>1</v>
          </cell>
          <cell r="F1620" t="str">
            <v>Schoonmaak CAO</v>
          </cell>
          <cell r="G1620" t="str">
            <v>B2</v>
          </cell>
          <cell r="H1620">
            <v>90</v>
          </cell>
          <cell r="I1620">
            <v>11.46</v>
          </cell>
          <cell r="J1620" t="str">
            <v/>
          </cell>
          <cell r="K1620" t="str">
            <v/>
          </cell>
        </row>
        <row r="1621">
          <cell r="A1621">
            <v>11536</v>
          </cell>
          <cell r="B1621" t="str">
            <v>Y. Demirci</v>
          </cell>
          <cell r="C1621" t="str">
            <v>X012</v>
          </cell>
          <cell r="D1621" t="str">
            <v>MEDEW. ALGEMEEN SCHOONMAAKONDERHOUD II</v>
          </cell>
          <cell r="E1621" t="str">
            <v>1+5%</v>
          </cell>
          <cell r="F1621" t="str">
            <v>Schoonmaak CAO</v>
          </cell>
          <cell r="G1621" t="str">
            <v>B3</v>
          </cell>
          <cell r="H1621">
            <v>90</v>
          </cell>
          <cell r="I1621">
            <v>12.04</v>
          </cell>
          <cell r="J1621" t="str">
            <v/>
          </cell>
          <cell r="K1621" t="str">
            <v/>
          </cell>
        </row>
        <row r="1622">
          <cell r="A1622">
            <v>11537</v>
          </cell>
          <cell r="B1622" t="str">
            <v>A. Kocaturk - Ekren</v>
          </cell>
          <cell r="C1622" t="str">
            <v>X011</v>
          </cell>
          <cell r="D1622" t="str">
            <v>MEDEW. ALGEMEEN SCHOONMAAKONDERHOUD I</v>
          </cell>
          <cell r="E1622">
            <v>1</v>
          </cell>
          <cell r="F1622" t="str">
            <v>Schoonmaak CAO</v>
          </cell>
          <cell r="G1622" t="str">
            <v>B2</v>
          </cell>
          <cell r="H1622">
            <v>90</v>
          </cell>
          <cell r="I1622">
            <v>11.46</v>
          </cell>
          <cell r="J1622" t="str">
            <v/>
          </cell>
          <cell r="K1622" t="str">
            <v/>
          </cell>
        </row>
        <row r="1623">
          <cell r="A1623">
            <v>11538</v>
          </cell>
          <cell r="B1623" t="str">
            <v>A. Bouazzaoui</v>
          </cell>
          <cell r="C1623" t="str">
            <v>X012</v>
          </cell>
          <cell r="D1623" t="str">
            <v>MEDEW. ALGEMEEN SCHOONMAAKONDERHOUD II</v>
          </cell>
          <cell r="E1623" t="str">
            <v>1+5%</v>
          </cell>
          <cell r="F1623" t="str">
            <v>Schoonmaak CAO</v>
          </cell>
          <cell r="G1623" t="str">
            <v>B3</v>
          </cell>
          <cell r="H1623">
            <v>90</v>
          </cell>
          <cell r="I1623">
            <v>12.04</v>
          </cell>
          <cell r="J1623" t="str">
            <v/>
          </cell>
          <cell r="K1623" t="str">
            <v/>
          </cell>
        </row>
        <row r="1624">
          <cell r="A1624">
            <v>11539</v>
          </cell>
          <cell r="B1624" t="str">
            <v>F. Dagli</v>
          </cell>
          <cell r="C1624" t="str">
            <v>X041</v>
          </cell>
          <cell r="D1624" t="str">
            <v>VOORWERKER ALGEMEEN SCHOONMAAKONDERH. I</v>
          </cell>
          <cell r="E1624">
            <v>2</v>
          </cell>
          <cell r="F1624" t="str">
            <v>Schoonmaak CAO</v>
          </cell>
          <cell r="G1624" t="str">
            <v>B4</v>
          </cell>
          <cell r="H1624">
            <v>90</v>
          </cell>
          <cell r="I1624">
            <v>12.6</v>
          </cell>
          <cell r="J1624" t="str">
            <v/>
          </cell>
          <cell r="K1624" t="str">
            <v/>
          </cell>
        </row>
        <row r="1625">
          <cell r="A1625">
            <v>11540</v>
          </cell>
          <cell r="B1625" t="str">
            <v>S. Yilmaz</v>
          </cell>
          <cell r="C1625" t="str">
            <v>X012</v>
          </cell>
          <cell r="D1625" t="str">
            <v>MEDEW. ALGEMEEN SCHOONMAAKONDERHOUD II</v>
          </cell>
          <cell r="E1625" t="str">
            <v>1+5%</v>
          </cell>
          <cell r="F1625" t="str">
            <v>Schoonmaak CAO</v>
          </cell>
          <cell r="G1625" t="str">
            <v>B3</v>
          </cell>
          <cell r="H1625">
            <v>90</v>
          </cell>
          <cell r="I1625">
            <v>12.04</v>
          </cell>
          <cell r="J1625" t="str">
            <v/>
          </cell>
          <cell r="K1625" t="str">
            <v/>
          </cell>
        </row>
        <row r="1626">
          <cell r="A1626">
            <v>11541</v>
          </cell>
          <cell r="B1626" t="str">
            <v>Z. Akkanat - Sevin</v>
          </cell>
          <cell r="C1626" t="str">
            <v>X011</v>
          </cell>
          <cell r="D1626" t="str">
            <v>MEDEW. ALGEMEEN SCHOONMAAKONDERHOUD I</v>
          </cell>
          <cell r="E1626">
            <v>1</v>
          </cell>
          <cell r="F1626" t="str">
            <v>Schoonmaak CAO</v>
          </cell>
          <cell r="G1626" t="str">
            <v>B2</v>
          </cell>
          <cell r="H1626">
            <v>90</v>
          </cell>
          <cell r="I1626">
            <v>11.46</v>
          </cell>
          <cell r="J1626" t="str">
            <v/>
          </cell>
          <cell r="K1626" t="str">
            <v/>
          </cell>
        </row>
        <row r="1627">
          <cell r="A1627">
            <v>11542</v>
          </cell>
          <cell r="B1627" t="str">
            <v>H. Turhan</v>
          </cell>
          <cell r="C1627" t="str">
            <v>X011</v>
          </cell>
          <cell r="D1627" t="str">
            <v>MEDEW. ALGEMEEN SCHOONMAAKONDERHOUD I</v>
          </cell>
          <cell r="E1627">
            <v>1</v>
          </cell>
          <cell r="F1627" t="str">
            <v>Schoonmaak CAO</v>
          </cell>
          <cell r="G1627" t="str">
            <v>B2</v>
          </cell>
          <cell r="H1627">
            <v>90</v>
          </cell>
          <cell r="I1627">
            <v>11.46</v>
          </cell>
          <cell r="J1627" t="str">
            <v/>
          </cell>
          <cell r="K1627" t="str">
            <v/>
          </cell>
        </row>
        <row r="1628">
          <cell r="A1628">
            <v>11543</v>
          </cell>
          <cell r="B1628" t="str">
            <v>H. Gecgel</v>
          </cell>
          <cell r="C1628" t="str">
            <v>X011</v>
          </cell>
          <cell r="D1628" t="str">
            <v>MEDEW. ALGEMEEN SCHOONMAAKONDERHOUD I</v>
          </cell>
          <cell r="E1628">
            <v>1</v>
          </cell>
          <cell r="F1628" t="str">
            <v>Schoonmaak CAO</v>
          </cell>
          <cell r="G1628" t="str">
            <v>B2</v>
          </cell>
          <cell r="H1628">
            <v>90</v>
          </cell>
          <cell r="I1628">
            <v>11.46</v>
          </cell>
          <cell r="J1628" t="str">
            <v/>
          </cell>
          <cell r="K1628" t="str">
            <v/>
          </cell>
        </row>
        <row r="1629">
          <cell r="A1629">
            <v>11545</v>
          </cell>
          <cell r="B1629" t="str">
            <v>G. Lijffijt</v>
          </cell>
          <cell r="C1629" t="str">
            <v>X011</v>
          </cell>
          <cell r="D1629" t="str">
            <v>MEDEW. ALGEMEEN SCHOONMAAKONDERHOUD I</v>
          </cell>
          <cell r="E1629">
            <v>1</v>
          </cell>
          <cell r="F1629" t="str">
            <v>Schoonmaak CAO</v>
          </cell>
          <cell r="G1629" t="str">
            <v>B2</v>
          </cell>
          <cell r="H1629">
            <v>90</v>
          </cell>
          <cell r="I1629">
            <v>11.46</v>
          </cell>
          <cell r="J1629">
            <v>0.08</v>
          </cell>
          <cell r="K1629" t="str">
            <v/>
          </cell>
        </row>
        <row r="1630">
          <cell r="A1630">
            <v>11546</v>
          </cell>
          <cell r="B1630" t="str">
            <v>S. Ozcan</v>
          </cell>
          <cell r="C1630" t="str">
            <v>X011</v>
          </cell>
          <cell r="D1630" t="str">
            <v>MEDEW. ALGEMEEN SCHOONMAAKONDERHOUD I</v>
          </cell>
          <cell r="E1630">
            <v>1</v>
          </cell>
          <cell r="F1630" t="str">
            <v>Schoonmaak CAO</v>
          </cell>
          <cell r="G1630" t="str">
            <v>B2</v>
          </cell>
          <cell r="H1630">
            <v>90</v>
          </cell>
          <cell r="I1630">
            <v>11.46</v>
          </cell>
          <cell r="J1630" t="str">
            <v/>
          </cell>
          <cell r="K1630" t="str">
            <v/>
          </cell>
        </row>
        <row r="1631">
          <cell r="A1631">
            <v>11547</v>
          </cell>
          <cell r="B1631" t="str">
            <v>H. El Amri</v>
          </cell>
          <cell r="C1631" t="str">
            <v>X011</v>
          </cell>
          <cell r="D1631" t="str">
            <v>MEDEW. ALGEMEEN SCHOONMAAKONDERHOUD I</v>
          </cell>
          <cell r="E1631">
            <v>1</v>
          </cell>
          <cell r="F1631" t="str">
            <v>Schoonmaak CAO</v>
          </cell>
          <cell r="G1631" t="str">
            <v>B2</v>
          </cell>
          <cell r="H1631">
            <v>90</v>
          </cell>
          <cell r="I1631">
            <v>11.46</v>
          </cell>
          <cell r="J1631" t="str">
            <v/>
          </cell>
          <cell r="K1631" t="str">
            <v/>
          </cell>
        </row>
        <row r="1632">
          <cell r="A1632">
            <v>11548</v>
          </cell>
          <cell r="B1632" t="str">
            <v>I.E. Hildebrant</v>
          </cell>
          <cell r="C1632" t="str">
            <v>X011</v>
          </cell>
          <cell r="D1632" t="str">
            <v>MEDEW. ALGEMEEN SCHOONMAAKONDERHOUD I</v>
          </cell>
          <cell r="E1632">
            <v>1</v>
          </cell>
          <cell r="F1632" t="str">
            <v>Schoonmaak CAO</v>
          </cell>
          <cell r="G1632" t="str">
            <v>B2</v>
          </cell>
          <cell r="H1632">
            <v>22</v>
          </cell>
          <cell r="I1632">
            <v>11.13</v>
          </cell>
          <cell r="J1632" t="str">
            <v/>
          </cell>
          <cell r="K1632" t="str">
            <v/>
          </cell>
        </row>
        <row r="1633">
          <cell r="A1633">
            <v>11549</v>
          </cell>
          <cell r="B1633" t="str">
            <v>H. Agharben</v>
          </cell>
          <cell r="C1633" t="str">
            <v>X012</v>
          </cell>
          <cell r="D1633" t="str">
            <v>MEDEW. ALGEMEEN SCHOONMAAKONDERHOUD II</v>
          </cell>
          <cell r="E1633" t="str">
            <v>1+5%</v>
          </cell>
          <cell r="F1633" t="str">
            <v>Schoonmaak CAO</v>
          </cell>
          <cell r="G1633" t="str">
            <v>B3</v>
          </cell>
          <cell r="H1633">
            <v>90</v>
          </cell>
          <cell r="I1633">
            <v>12.04</v>
          </cell>
          <cell r="J1633" t="str">
            <v/>
          </cell>
          <cell r="K1633" t="str">
            <v/>
          </cell>
        </row>
        <row r="1634">
          <cell r="A1634">
            <v>11550</v>
          </cell>
          <cell r="B1634" t="str">
            <v>D. Akkanat</v>
          </cell>
          <cell r="C1634" t="str">
            <v>X011</v>
          </cell>
          <cell r="D1634" t="str">
            <v>MEDEW. ALGEMEEN SCHOONMAAKONDERHOUD I</v>
          </cell>
          <cell r="E1634">
            <v>1</v>
          </cell>
          <cell r="F1634" t="str">
            <v>Schoonmaak CAO</v>
          </cell>
          <cell r="G1634" t="str">
            <v>B2</v>
          </cell>
          <cell r="H1634">
            <v>90</v>
          </cell>
          <cell r="I1634">
            <v>11.46</v>
          </cell>
          <cell r="J1634" t="str">
            <v/>
          </cell>
          <cell r="K1634" t="str">
            <v/>
          </cell>
        </row>
        <row r="1635">
          <cell r="A1635">
            <v>11551</v>
          </cell>
          <cell r="B1635" t="str">
            <v>N. Ozkan - Ozkan</v>
          </cell>
          <cell r="C1635" t="str">
            <v>X011</v>
          </cell>
          <cell r="D1635" t="str">
            <v>MEDEW. ALGEMEEN SCHOONMAAKONDERHOUD I</v>
          </cell>
          <cell r="E1635">
            <v>1</v>
          </cell>
          <cell r="F1635" t="str">
            <v>Schoonmaak CAO</v>
          </cell>
          <cell r="G1635" t="str">
            <v>B2</v>
          </cell>
          <cell r="H1635">
            <v>90</v>
          </cell>
          <cell r="I1635">
            <v>11.46</v>
          </cell>
          <cell r="J1635" t="str">
            <v/>
          </cell>
          <cell r="K1635" t="str">
            <v/>
          </cell>
        </row>
        <row r="1636">
          <cell r="A1636">
            <v>11552</v>
          </cell>
          <cell r="B1636" t="str">
            <v>C. Varzaki</v>
          </cell>
          <cell r="C1636" t="str">
            <v>X011</v>
          </cell>
          <cell r="D1636" t="str">
            <v>MEDEW. ALGEMEEN SCHOONMAAKONDERHOUD I</v>
          </cell>
          <cell r="E1636">
            <v>1</v>
          </cell>
          <cell r="F1636" t="str">
            <v>Schoonmaak CAO</v>
          </cell>
          <cell r="G1636" t="str">
            <v>B2</v>
          </cell>
          <cell r="H1636">
            <v>90</v>
          </cell>
          <cell r="I1636">
            <v>11.46</v>
          </cell>
          <cell r="J1636" t="str">
            <v/>
          </cell>
          <cell r="K1636" t="str">
            <v/>
          </cell>
        </row>
        <row r="1637">
          <cell r="A1637">
            <v>11553</v>
          </cell>
          <cell r="B1637" t="str">
            <v>O. Sert</v>
          </cell>
          <cell r="C1637" t="str">
            <v>X011</v>
          </cell>
          <cell r="D1637" t="str">
            <v>MEDEW. ALGEMEEN SCHOONMAAKONDERHOUD I</v>
          </cell>
          <cell r="E1637">
            <v>1</v>
          </cell>
          <cell r="F1637" t="str">
            <v>Schoonmaak CAO</v>
          </cell>
          <cell r="G1637" t="str">
            <v>B2</v>
          </cell>
          <cell r="H1637">
            <v>90</v>
          </cell>
          <cell r="I1637">
            <v>11.46</v>
          </cell>
          <cell r="J1637" t="str">
            <v/>
          </cell>
          <cell r="K1637" t="str">
            <v/>
          </cell>
        </row>
        <row r="1638">
          <cell r="A1638">
            <v>11554</v>
          </cell>
          <cell r="B1638" t="str">
            <v>N. Bayar</v>
          </cell>
          <cell r="C1638" t="str">
            <v>X011</v>
          </cell>
          <cell r="D1638" t="str">
            <v>MEDEW. ALGEMEEN SCHOONMAAKONDERHOUD I</v>
          </cell>
          <cell r="E1638">
            <v>1</v>
          </cell>
          <cell r="F1638" t="str">
            <v>Schoonmaak CAO</v>
          </cell>
          <cell r="G1638" t="str">
            <v>B2</v>
          </cell>
          <cell r="H1638">
            <v>90</v>
          </cell>
          <cell r="I1638">
            <v>11.46</v>
          </cell>
          <cell r="J1638" t="str">
            <v/>
          </cell>
          <cell r="K1638" t="str">
            <v/>
          </cell>
        </row>
        <row r="1639">
          <cell r="A1639">
            <v>11555</v>
          </cell>
          <cell r="B1639" t="str">
            <v>M. Unal - Albayrak</v>
          </cell>
          <cell r="C1639" t="str">
            <v>X011</v>
          </cell>
          <cell r="D1639" t="str">
            <v>MEDEW. ALGEMEEN SCHOONMAAKONDERHOUD I</v>
          </cell>
          <cell r="E1639">
            <v>1</v>
          </cell>
          <cell r="F1639" t="str">
            <v>Schoonmaak CAO</v>
          </cell>
          <cell r="G1639" t="str">
            <v>B2</v>
          </cell>
          <cell r="H1639">
            <v>90</v>
          </cell>
          <cell r="I1639">
            <v>11.46</v>
          </cell>
          <cell r="J1639" t="str">
            <v/>
          </cell>
          <cell r="K1639" t="str">
            <v/>
          </cell>
        </row>
        <row r="1640">
          <cell r="A1640">
            <v>11556</v>
          </cell>
          <cell r="B1640" t="str">
            <v>H. Koycu</v>
          </cell>
          <cell r="C1640" t="str">
            <v>X011</v>
          </cell>
          <cell r="D1640" t="str">
            <v>MEDEW. ALGEMEEN SCHOONMAAKONDERHOUD I</v>
          </cell>
          <cell r="E1640">
            <v>1</v>
          </cell>
          <cell r="F1640" t="str">
            <v>Schoonmaak CAO</v>
          </cell>
          <cell r="G1640" t="str">
            <v>B2</v>
          </cell>
          <cell r="H1640">
            <v>90</v>
          </cell>
          <cell r="I1640">
            <v>11.46</v>
          </cell>
          <cell r="J1640" t="str">
            <v/>
          </cell>
          <cell r="K1640" t="str">
            <v/>
          </cell>
        </row>
        <row r="1641">
          <cell r="A1641">
            <v>11557</v>
          </cell>
          <cell r="B1641" t="str">
            <v>A.S. Andrea - Nicasia</v>
          </cell>
          <cell r="C1641" t="str">
            <v>X011</v>
          </cell>
          <cell r="D1641" t="str">
            <v>MEDEW. ALGEMEEN SCHOONMAAKONDERHOUD I</v>
          </cell>
          <cell r="E1641">
            <v>1</v>
          </cell>
          <cell r="F1641" t="str">
            <v>Schoonmaak CAO</v>
          </cell>
          <cell r="G1641" t="str">
            <v>B2</v>
          </cell>
          <cell r="H1641">
            <v>22</v>
          </cell>
          <cell r="I1641">
            <v>11.13</v>
          </cell>
          <cell r="J1641" t="str">
            <v/>
          </cell>
          <cell r="K1641" t="str">
            <v/>
          </cell>
        </row>
        <row r="1642">
          <cell r="A1642">
            <v>11558</v>
          </cell>
          <cell r="B1642" t="str">
            <v>N.S. Klamer</v>
          </cell>
          <cell r="C1642" t="str">
            <v>X011</v>
          </cell>
          <cell r="D1642" t="str">
            <v>MEDEW. ALGEMEEN SCHOONMAAKONDERHOUD I</v>
          </cell>
          <cell r="E1642">
            <v>1</v>
          </cell>
          <cell r="F1642" t="str">
            <v>Schoonmaak CAO</v>
          </cell>
          <cell r="G1642" t="str">
            <v>B2</v>
          </cell>
          <cell r="H1642">
            <v>22</v>
          </cell>
          <cell r="I1642">
            <v>11.13</v>
          </cell>
          <cell r="J1642" t="str">
            <v/>
          </cell>
          <cell r="K1642" t="str">
            <v/>
          </cell>
        </row>
        <row r="1643">
          <cell r="A1643">
            <v>11560</v>
          </cell>
          <cell r="B1643" t="str">
            <v>T. Pals - Pomp</v>
          </cell>
          <cell r="C1643" t="str">
            <v>X011</v>
          </cell>
          <cell r="D1643" t="str">
            <v>MEDEW. ALGEMEEN SCHOONMAAKONDERHOUD I</v>
          </cell>
          <cell r="E1643">
            <v>1</v>
          </cell>
          <cell r="F1643" t="str">
            <v>Schoonmaak CAO</v>
          </cell>
          <cell r="G1643" t="str">
            <v>B2</v>
          </cell>
          <cell r="H1643">
            <v>90</v>
          </cell>
          <cell r="I1643">
            <v>11.46</v>
          </cell>
          <cell r="J1643" t="str">
            <v/>
          </cell>
          <cell r="K1643" t="str">
            <v/>
          </cell>
        </row>
        <row r="1644">
          <cell r="A1644">
            <v>11561</v>
          </cell>
          <cell r="B1644" t="str">
            <v>M. Tromp</v>
          </cell>
          <cell r="C1644" t="str">
            <v>X011</v>
          </cell>
          <cell r="D1644" t="str">
            <v>MEDEW. ALGEMEEN SCHOONMAAKONDERHOUD I</v>
          </cell>
          <cell r="E1644">
            <v>1</v>
          </cell>
          <cell r="F1644" t="str">
            <v>Schoonmaak CAO</v>
          </cell>
          <cell r="G1644" t="str">
            <v>B2</v>
          </cell>
          <cell r="H1644">
            <v>22</v>
          </cell>
          <cell r="I1644">
            <v>11.13</v>
          </cell>
          <cell r="J1644" t="str">
            <v/>
          </cell>
          <cell r="K1644" t="str">
            <v/>
          </cell>
        </row>
        <row r="1645">
          <cell r="A1645">
            <v>11562</v>
          </cell>
          <cell r="B1645" t="str">
            <v>F. Chamlal - Afkari</v>
          </cell>
          <cell r="C1645" t="str">
            <v>X011</v>
          </cell>
          <cell r="D1645" t="str">
            <v>MEDEW. ALGEMEEN SCHOONMAAKONDERHOUD I</v>
          </cell>
          <cell r="E1645">
            <v>1</v>
          </cell>
          <cell r="F1645" t="str">
            <v>Schoonmaak CAO</v>
          </cell>
          <cell r="G1645" t="str">
            <v>B2</v>
          </cell>
          <cell r="H1645">
            <v>90</v>
          </cell>
          <cell r="I1645">
            <v>11.46</v>
          </cell>
          <cell r="J1645" t="str">
            <v/>
          </cell>
          <cell r="K1645" t="str">
            <v/>
          </cell>
        </row>
        <row r="1646">
          <cell r="A1646">
            <v>11563</v>
          </cell>
          <cell r="B1646" t="str">
            <v>M.A. Huizinga</v>
          </cell>
          <cell r="C1646" t="str">
            <v>X011</v>
          </cell>
          <cell r="D1646" t="str">
            <v>MEDEW. ALGEMEEN SCHOONMAAKONDERHOUD I</v>
          </cell>
          <cell r="E1646">
            <v>1</v>
          </cell>
          <cell r="F1646" t="str">
            <v>Schoonmaak CAO</v>
          </cell>
          <cell r="G1646" t="str">
            <v>B2</v>
          </cell>
          <cell r="H1646">
            <v>90</v>
          </cell>
          <cell r="I1646">
            <v>11.46</v>
          </cell>
          <cell r="J1646" t="str">
            <v/>
          </cell>
          <cell r="K1646" t="str">
            <v/>
          </cell>
        </row>
        <row r="1647">
          <cell r="A1647">
            <v>11564</v>
          </cell>
          <cell r="B1647" t="str">
            <v>M. Okken</v>
          </cell>
          <cell r="C1647" t="str">
            <v>X011</v>
          </cell>
          <cell r="D1647" t="str">
            <v>MEDEW. ALGEMEEN SCHOONMAAKONDERHOUD I</v>
          </cell>
          <cell r="E1647">
            <v>1</v>
          </cell>
          <cell r="F1647" t="str">
            <v>Schoonmaak CAO</v>
          </cell>
          <cell r="G1647" t="str">
            <v>B2</v>
          </cell>
          <cell r="H1647">
            <v>22</v>
          </cell>
          <cell r="I1647">
            <v>11.13</v>
          </cell>
          <cell r="J1647" t="str">
            <v/>
          </cell>
          <cell r="K1647" t="str">
            <v/>
          </cell>
        </row>
        <row r="1648">
          <cell r="A1648">
            <v>11565</v>
          </cell>
          <cell r="B1648" t="str">
            <v>M. van Asselt</v>
          </cell>
          <cell r="C1648" t="str">
            <v>X011</v>
          </cell>
          <cell r="D1648" t="str">
            <v>MEDEW. ALGEMEEN SCHOONMAAKONDERHOUD I</v>
          </cell>
          <cell r="E1648">
            <v>1</v>
          </cell>
          <cell r="F1648" t="str">
            <v>Schoonmaak CAO</v>
          </cell>
          <cell r="G1648" t="str">
            <v>B2</v>
          </cell>
          <cell r="H1648">
            <v>22</v>
          </cell>
          <cell r="I1648">
            <v>11.13</v>
          </cell>
          <cell r="J1648" t="str">
            <v/>
          </cell>
          <cell r="K1648" t="str">
            <v/>
          </cell>
        </row>
        <row r="1649">
          <cell r="A1649">
            <v>11566</v>
          </cell>
          <cell r="B1649" t="str">
            <v>W.A. Vianen</v>
          </cell>
          <cell r="C1649" t="str">
            <v>X041</v>
          </cell>
          <cell r="D1649" t="str">
            <v>VOORWERKER ALGEMEEN SCHOONMAAKONDERH. I</v>
          </cell>
          <cell r="E1649">
            <v>2</v>
          </cell>
          <cell r="F1649" t="str">
            <v>Schoonmaak CAO</v>
          </cell>
          <cell r="G1649" t="str">
            <v>B4</v>
          </cell>
          <cell r="H1649">
            <v>22</v>
          </cell>
          <cell r="I1649">
            <v>12.27</v>
          </cell>
          <cell r="J1649" t="str">
            <v/>
          </cell>
          <cell r="K1649" t="str">
            <v/>
          </cell>
        </row>
        <row r="1650">
          <cell r="A1650">
            <v>11570</v>
          </cell>
          <cell r="B1650" t="str">
            <v>C. Dieke</v>
          </cell>
          <cell r="C1650" t="str">
            <v>X041</v>
          </cell>
          <cell r="D1650" t="str">
            <v>VOORWERKER ALGEMEEN SCHOONMAAKONDERH. I</v>
          </cell>
          <cell r="E1650">
            <v>2</v>
          </cell>
          <cell r="F1650" t="str">
            <v>Schoonmaak CAO</v>
          </cell>
          <cell r="G1650" t="str">
            <v>B4</v>
          </cell>
          <cell r="H1650">
            <v>22</v>
          </cell>
          <cell r="I1650">
            <v>12.27</v>
          </cell>
          <cell r="J1650" t="str">
            <v/>
          </cell>
          <cell r="K1650" t="str">
            <v/>
          </cell>
        </row>
        <row r="1651">
          <cell r="A1651">
            <v>11574</v>
          </cell>
          <cell r="B1651" t="str">
            <v>L.J.M. Timmerman</v>
          </cell>
          <cell r="C1651" t="str">
            <v>X128</v>
          </cell>
          <cell r="D1651" t="str">
            <v>OBJECTLEIDER STATIONAIR ALG. SCHOONM II</v>
          </cell>
          <cell r="E1651" t="str">
            <v>3+5%</v>
          </cell>
          <cell r="F1651" t="str">
            <v>Schoonmaak CAO</v>
          </cell>
          <cell r="G1651" t="str">
            <v>B7</v>
          </cell>
          <cell r="H1651">
            <v>22</v>
          </cell>
          <cell r="I1651">
            <v>14.07</v>
          </cell>
          <cell r="J1651" t="str">
            <v/>
          </cell>
          <cell r="K1651">
            <v>0.4</v>
          </cell>
        </row>
        <row r="1652">
          <cell r="A1652">
            <v>11575</v>
          </cell>
          <cell r="B1652" t="str">
            <v>C.M.U. Coenraadts - Ensing</v>
          </cell>
          <cell r="C1652" t="str">
            <v>X011</v>
          </cell>
          <cell r="D1652" t="str">
            <v>MEDEW. ALGEMEEN SCHOONMAAKONDERHOUD I</v>
          </cell>
          <cell r="E1652">
            <v>1</v>
          </cell>
          <cell r="F1652" t="str">
            <v>Schoonmaak CAO</v>
          </cell>
          <cell r="G1652" t="str">
            <v>B2</v>
          </cell>
          <cell r="H1652">
            <v>90</v>
          </cell>
          <cell r="I1652">
            <v>11.46</v>
          </cell>
          <cell r="J1652">
            <v>0.04</v>
          </cell>
          <cell r="K1652" t="str">
            <v/>
          </cell>
        </row>
        <row r="1653">
          <cell r="A1653">
            <v>11576</v>
          </cell>
          <cell r="B1653" t="str">
            <v>T.H. ten Bokkel Huinink</v>
          </cell>
          <cell r="C1653" t="str">
            <v>X122</v>
          </cell>
          <cell r="D1653" t="str">
            <v>OBJECTLEIDER AMBULANT ALG. SCHOONM II</v>
          </cell>
          <cell r="E1653" t="str">
            <v>3+5%</v>
          </cell>
          <cell r="F1653" t="str">
            <v>Schoonmaak CAO</v>
          </cell>
          <cell r="G1653" t="str">
            <v>B7</v>
          </cell>
          <cell r="H1653">
            <v>22</v>
          </cell>
          <cell r="I1653">
            <v>14.07</v>
          </cell>
          <cell r="J1653" t="str">
            <v/>
          </cell>
          <cell r="K1653">
            <v>3.03</v>
          </cell>
        </row>
        <row r="1654">
          <cell r="A1654">
            <v>11577</v>
          </cell>
          <cell r="B1654" t="str">
            <v>M. Tatci - Ozkoc</v>
          </cell>
          <cell r="C1654" t="str">
            <v>X011</v>
          </cell>
          <cell r="D1654" t="str">
            <v>MEDEW. ALGEMEEN SCHOONMAAKONDERHOUD I</v>
          </cell>
          <cell r="E1654">
            <v>1</v>
          </cell>
          <cell r="F1654" t="str">
            <v>Schoonmaak CAO</v>
          </cell>
          <cell r="G1654" t="str">
            <v>B2</v>
          </cell>
          <cell r="H1654">
            <v>22</v>
          </cell>
          <cell r="I1654">
            <v>11.13</v>
          </cell>
          <cell r="J1654" t="str">
            <v/>
          </cell>
          <cell r="K1654" t="str">
            <v/>
          </cell>
        </row>
        <row r="1655">
          <cell r="A1655">
            <v>11578</v>
          </cell>
          <cell r="B1655" t="str">
            <v>M. Kizil - Ekmen</v>
          </cell>
          <cell r="C1655" t="str">
            <v>X011</v>
          </cell>
          <cell r="D1655" t="str">
            <v>MEDEW. ALGEMEEN SCHOONMAAKONDERHOUD I</v>
          </cell>
          <cell r="E1655">
            <v>1</v>
          </cell>
          <cell r="F1655" t="str">
            <v>Schoonmaak CAO</v>
          </cell>
          <cell r="G1655" t="str">
            <v>B2</v>
          </cell>
          <cell r="H1655">
            <v>22</v>
          </cell>
          <cell r="I1655">
            <v>11.13</v>
          </cell>
          <cell r="J1655" t="str">
            <v/>
          </cell>
          <cell r="K1655" t="str">
            <v/>
          </cell>
        </row>
        <row r="1656">
          <cell r="A1656">
            <v>11579</v>
          </cell>
          <cell r="B1656" t="str">
            <v>G.G.J. Christiaans - Webbink</v>
          </cell>
          <cell r="C1656" t="str">
            <v>X011</v>
          </cell>
          <cell r="D1656" t="str">
            <v>MEDEW. ALGEMEEN SCHOONMAAKONDERHOUD I</v>
          </cell>
          <cell r="E1656">
            <v>1</v>
          </cell>
          <cell r="F1656" t="str">
            <v>Schoonmaak CAO</v>
          </cell>
          <cell r="G1656" t="str">
            <v>B2</v>
          </cell>
          <cell r="H1656">
            <v>90</v>
          </cell>
          <cell r="I1656">
            <v>11.46</v>
          </cell>
          <cell r="J1656" t="str">
            <v/>
          </cell>
          <cell r="K1656" t="str">
            <v/>
          </cell>
        </row>
        <row r="1657">
          <cell r="A1657">
            <v>11581</v>
          </cell>
          <cell r="B1657" t="str">
            <v>J. de Roos - Westmaas</v>
          </cell>
          <cell r="C1657" t="str">
            <v>X011</v>
          </cell>
          <cell r="D1657" t="str">
            <v>MEDEW. ALGEMEEN SCHOONMAAKONDERHOUD I</v>
          </cell>
          <cell r="E1657">
            <v>1</v>
          </cell>
          <cell r="F1657" t="str">
            <v>Schoonmaak CAO</v>
          </cell>
          <cell r="G1657" t="str">
            <v>B2</v>
          </cell>
          <cell r="H1657">
            <v>22</v>
          </cell>
          <cell r="I1657">
            <v>11.13</v>
          </cell>
          <cell r="J1657" t="str">
            <v/>
          </cell>
          <cell r="K1657" t="str">
            <v/>
          </cell>
        </row>
        <row r="1658">
          <cell r="A1658">
            <v>11582</v>
          </cell>
          <cell r="B1658" t="str">
            <v>J.M. Bouwmeester - Zanting</v>
          </cell>
          <cell r="C1658" t="str">
            <v>X011</v>
          </cell>
          <cell r="D1658" t="str">
            <v>MEDEW. ALGEMEEN SCHOONMAAKONDERHOUD I</v>
          </cell>
          <cell r="E1658">
            <v>1</v>
          </cell>
          <cell r="F1658" t="str">
            <v>Schoonmaak CAO</v>
          </cell>
          <cell r="G1658" t="str">
            <v>B2</v>
          </cell>
          <cell r="H1658">
            <v>22</v>
          </cell>
          <cell r="I1658">
            <v>11.13</v>
          </cell>
          <cell r="J1658" t="str">
            <v/>
          </cell>
          <cell r="K1658" t="str">
            <v/>
          </cell>
        </row>
        <row r="1659">
          <cell r="A1659">
            <v>11584</v>
          </cell>
          <cell r="B1659" t="str">
            <v>I. Vos - Koppen</v>
          </cell>
          <cell r="C1659" t="str">
            <v>X011</v>
          </cell>
          <cell r="D1659" t="str">
            <v>MEDEW. ALGEMEEN SCHOONMAAKONDERHOUD I</v>
          </cell>
          <cell r="E1659">
            <v>1</v>
          </cell>
          <cell r="F1659" t="str">
            <v>Schoonmaak CAO</v>
          </cell>
          <cell r="G1659" t="str">
            <v>B2</v>
          </cell>
          <cell r="H1659">
            <v>22</v>
          </cell>
          <cell r="I1659">
            <v>11.13</v>
          </cell>
          <cell r="J1659" t="str">
            <v/>
          </cell>
          <cell r="K1659" t="str">
            <v/>
          </cell>
        </row>
        <row r="1660">
          <cell r="A1660">
            <v>11585</v>
          </cell>
          <cell r="B1660" t="str">
            <v>G.J.E. Wolters - Nuus</v>
          </cell>
          <cell r="C1660" t="str">
            <v>X041</v>
          </cell>
          <cell r="D1660" t="str">
            <v>VOORWERKER ALGEMEEN SCHOONMAAKONDERH. I</v>
          </cell>
          <cell r="E1660">
            <v>2</v>
          </cell>
          <cell r="F1660" t="str">
            <v>Schoonmaak CAO</v>
          </cell>
          <cell r="G1660" t="str">
            <v>B4</v>
          </cell>
          <cell r="H1660">
            <v>90</v>
          </cell>
          <cell r="I1660">
            <v>12.6</v>
          </cell>
          <cell r="J1660">
            <v>0.98</v>
          </cell>
          <cell r="K1660" t="str">
            <v/>
          </cell>
        </row>
        <row r="1661">
          <cell r="A1661">
            <v>11586</v>
          </cell>
          <cell r="B1661" t="str">
            <v>G.J. Uittenbosch - ter Weer</v>
          </cell>
          <cell r="C1661" t="str">
            <v>X011</v>
          </cell>
          <cell r="D1661" t="str">
            <v>MEDEW. ALGEMEEN SCHOONMAAKONDERHOUD I</v>
          </cell>
          <cell r="E1661">
            <v>1</v>
          </cell>
          <cell r="F1661" t="str">
            <v>Schoonmaak CAO</v>
          </cell>
          <cell r="G1661" t="str">
            <v>B2</v>
          </cell>
          <cell r="H1661">
            <v>90</v>
          </cell>
          <cell r="I1661">
            <v>11.46</v>
          </cell>
          <cell r="J1661" t="str">
            <v/>
          </cell>
          <cell r="K1661" t="str">
            <v/>
          </cell>
        </row>
        <row r="1662">
          <cell r="A1662">
            <v>11587</v>
          </cell>
          <cell r="B1662" t="str">
            <v>M. Dusschoten - Kramer</v>
          </cell>
          <cell r="C1662" t="str">
            <v>X011</v>
          </cell>
          <cell r="D1662" t="str">
            <v>MEDEW. ALGEMEEN SCHOONMAAKONDERHOUD I</v>
          </cell>
          <cell r="E1662">
            <v>1</v>
          </cell>
          <cell r="F1662" t="str">
            <v>Schoonmaak CAO</v>
          </cell>
          <cell r="G1662" t="str">
            <v>B2</v>
          </cell>
          <cell r="H1662">
            <v>90</v>
          </cell>
          <cell r="I1662">
            <v>11.46</v>
          </cell>
          <cell r="J1662">
            <v>0.1</v>
          </cell>
          <cell r="K1662" t="str">
            <v/>
          </cell>
        </row>
        <row r="1663">
          <cell r="A1663">
            <v>11588</v>
          </cell>
          <cell r="B1663" t="str">
            <v>J.J. Noltes - van der Veen</v>
          </cell>
          <cell r="C1663" t="str">
            <v>X041</v>
          </cell>
          <cell r="D1663" t="str">
            <v>VOORWERKER ALGEMEEN SCHOONMAAKONDERH. I</v>
          </cell>
          <cell r="E1663">
            <v>2</v>
          </cell>
          <cell r="F1663" t="str">
            <v>Schoonmaak CAO</v>
          </cell>
          <cell r="G1663" t="str">
            <v>B4</v>
          </cell>
          <cell r="H1663">
            <v>90</v>
          </cell>
          <cell r="I1663">
            <v>12.6</v>
          </cell>
          <cell r="J1663">
            <v>0.62</v>
          </cell>
          <cell r="K1663" t="str">
            <v/>
          </cell>
        </row>
        <row r="1664">
          <cell r="A1664">
            <v>11589</v>
          </cell>
          <cell r="B1664" t="str">
            <v>A. Sucu - Sucu</v>
          </cell>
          <cell r="C1664" t="str">
            <v>X011</v>
          </cell>
          <cell r="D1664" t="str">
            <v>MEDEW. ALGEMEEN SCHOONMAAKONDERHOUD I</v>
          </cell>
          <cell r="E1664">
            <v>1</v>
          </cell>
          <cell r="F1664" t="str">
            <v>Schoonmaak CAO</v>
          </cell>
          <cell r="G1664" t="str">
            <v>B2</v>
          </cell>
          <cell r="H1664">
            <v>90</v>
          </cell>
          <cell r="I1664">
            <v>11.46</v>
          </cell>
          <cell r="J1664" t="str">
            <v/>
          </cell>
          <cell r="K1664" t="str">
            <v/>
          </cell>
        </row>
        <row r="1665">
          <cell r="A1665">
            <v>11590</v>
          </cell>
          <cell r="B1665" t="str">
            <v>S. Liauw</v>
          </cell>
          <cell r="C1665" t="str">
            <v>X011</v>
          </cell>
          <cell r="D1665" t="str">
            <v>MEDEW. ALGEMEEN SCHOONMAAKONDERHOUD I</v>
          </cell>
          <cell r="E1665">
            <v>1</v>
          </cell>
          <cell r="F1665" t="str">
            <v>Schoonmaak CAO</v>
          </cell>
          <cell r="G1665" t="str">
            <v>B2</v>
          </cell>
          <cell r="H1665">
            <v>90</v>
          </cell>
          <cell r="I1665">
            <v>11.46</v>
          </cell>
          <cell r="J1665" t="str">
            <v/>
          </cell>
          <cell r="K1665" t="str">
            <v/>
          </cell>
        </row>
        <row r="1666">
          <cell r="A1666">
            <v>11591</v>
          </cell>
          <cell r="B1666" t="str">
            <v>K. Goktepe</v>
          </cell>
          <cell r="C1666" t="str">
            <v>X011</v>
          </cell>
          <cell r="D1666" t="str">
            <v>MEDEW. ALGEMEEN SCHOONMAAKONDERHOUD I</v>
          </cell>
          <cell r="E1666">
            <v>1</v>
          </cell>
          <cell r="F1666" t="str">
            <v>Schoonmaak CAO</v>
          </cell>
          <cell r="G1666" t="str">
            <v>B2</v>
          </cell>
          <cell r="H1666">
            <v>90</v>
          </cell>
          <cell r="I1666">
            <v>11.46</v>
          </cell>
          <cell r="J1666">
            <v>0.09</v>
          </cell>
          <cell r="K1666" t="str">
            <v/>
          </cell>
        </row>
        <row r="1667">
          <cell r="A1667">
            <v>11592</v>
          </cell>
          <cell r="B1667" t="str">
            <v>P. Patel - Patel</v>
          </cell>
          <cell r="C1667" t="str">
            <v>X011</v>
          </cell>
          <cell r="D1667" t="str">
            <v>MEDEW. ALGEMEEN SCHOONMAAKONDERHOUD I</v>
          </cell>
          <cell r="E1667">
            <v>1</v>
          </cell>
          <cell r="F1667" t="str">
            <v>Schoonmaak CAO</v>
          </cell>
          <cell r="G1667" t="str">
            <v>B2</v>
          </cell>
          <cell r="H1667">
            <v>90</v>
          </cell>
          <cell r="I1667">
            <v>11.46</v>
          </cell>
          <cell r="J1667">
            <v>0.24</v>
          </cell>
          <cell r="K1667" t="str">
            <v/>
          </cell>
        </row>
        <row r="1668">
          <cell r="A1668">
            <v>11593</v>
          </cell>
          <cell r="B1668" t="str">
            <v>C. Leussink - Smit</v>
          </cell>
          <cell r="C1668" t="str">
            <v>X011</v>
          </cell>
          <cell r="D1668" t="str">
            <v>MEDEW. ALGEMEEN SCHOONMAAKONDERHOUD I</v>
          </cell>
          <cell r="E1668">
            <v>1</v>
          </cell>
          <cell r="F1668" t="str">
            <v>Schoonmaak CAO</v>
          </cell>
          <cell r="G1668" t="str">
            <v>B2</v>
          </cell>
          <cell r="H1668">
            <v>90</v>
          </cell>
          <cell r="I1668">
            <v>11.46</v>
          </cell>
          <cell r="J1668" t="str">
            <v/>
          </cell>
          <cell r="K1668" t="str">
            <v/>
          </cell>
        </row>
        <row r="1669">
          <cell r="A1669">
            <v>11594</v>
          </cell>
          <cell r="B1669" t="str">
            <v>C.M. de Herdt</v>
          </cell>
          <cell r="C1669" t="str">
            <v>X011</v>
          </cell>
          <cell r="D1669" t="str">
            <v>MEDEW. ALGEMEEN SCHOONMAAKONDERHOUD I</v>
          </cell>
          <cell r="E1669">
            <v>1</v>
          </cell>
          <cell r="F1669" t="str">
            <v>Schoonmaak CAO</v>
          </cell>
          <cell r="G1669" t="str">
            <v>B2</v>
          </cell>
          <cell r="H1669">
            <v>90</v>
          </cell>
          <cell r="I1669">
            <v>11.46</v>
          </cell>
          <cell r="J1669" t="str">
            <v/>
          </cell>
          <cell r="K1669" t="str">
            <v/>
          </cell>
        </row>
        <row r="1670">
          <cell r="A1670">
            <v>11595</v>
          </cell>
          <cell r="B1670" t="str">
            <v>E.A. Turkeri</v>
          </cell>
          <cell r="C1670" t="str">
            <v>X011</v>
          </cell>
          <cell r="D1670" t="str">
            <v>MEDEW. ALGEMEEN SCHOONMAAKONDERHOUD I</v>
          </cell>
          <cell r="E1670">
            <v>1</v>
          </cell>
          <cell r="F1670" t="str">
            <v>Schoonmaak CAO</v>
          </cell>
          <cell r="G1670" t="str">
            <v>B2</v>
          </cell>
          <cell r="H1670">
            <v>90</v>
          </cell>
          <cell r="I1670">
            <v>11.46</v>
          </cell>
          <cell r="J1670" t="str">
            <v/>
          </cell>
          <cell r="K1670" t="str">
            <v/>
          </cell>
        </row>
        <row r="1671">
          <cell r="A1671">
            <v>11596</v>
          </cell>
          <cell r="B1671" t="str">
            <v>H. Yikilmaz</v>
          </cell>
          <cell r="C1671" t="str">
            <v>X011</v>
          </cell>
          <cell r="D1671" t="str">
            <v>MEDEW. ALGEMEEN SCHOONMAAKONDERHOUD I</v>
          </cell>
          <cell r="E1671">
            <v>1</v>
          </cell>
          <cell r="F1671" t="str">
            <v>Schoonmaak CAO</v>
          </cell>
          <cell r="G1671" t="str">
            <v>B2</v>
          </cell>
          <cell r="H1671">
            <v>22</v>
          </cell>
          <cell r="I1671">
            <v>11.13</v>
          </cell>
          <cell r="J1671" t="str">
            <v/>
          </cell>
          <cell r="K1671" t="str">
            <v/>
          </cell>
        </row>
        <row r="1672">
          <cell r="A1672">
            <v>11597</v>
          </cell>
          <cell r="B1672" t="str">
            <v>Z. Cobet - Vaskova</v>
          </cell>
          <cell r="C1672" t="str">
            <v>X011</v>
          </cell>
          <cell r="D1672" t="str">
            <v>MEDEW. ALGEMEEN SCHOONMAAKONDERHOUD I</v>
          </cell>
          <cell r="E1672">
            <v>1</v>
          </cell>
          <cell r="F1672" t="str">
            <v>Schoonmaak CAO</v>
          </cell>
          <cell r="G1672" t="str">
            <v>B2</v>
          </cell>
          <cell r="H1672">
            <v>90</v>
          </cell>
          <cell r="I1672">
            <v>11.46</v>
          </cell>
          <cell r="J1672">
            <v>0.04</v>
          </cell>
          <cell r="K1672" t="str">
            <v/>
          </cell>
        </row>
        <row r="1673">
          <cell r="A1673">
            <v>11598</v>
          </cell>
          <cell r="B1673" t="str">
            <v>J.D. Pasman</v>
          </cell>
          <cell r="C1673" t="str">
            <v>X011</v>
          </cell>
          <cell r="D1673" t="str">
            <v>MEDEW. ALGEMEEN SCHOONMAAKONDERHOUD I</v>
          </cell>
          <cell r="E1673">
            <v>1</v>
          </cell>
          <cell r="F1673" t="str">
            <v>Schoonmaak CAO</v>
          </cell>
          <cell r="G1673" t="str">
            <v>B2</v>
          </cell>
          <cell r="H1673">
            <v>22</v>
          </cell>
          <cell r="I1673">
            <v>11.13</v>
          </cell>
          <cell r="J1673" t="str">
            <v/>
          </cell>
          <cell r="K1673" t="str">
            <v/>
          </cell>
        </row>
        <row r="1674">
          <cell r="A1674">
            <v>11599</v>
          </cell>
          <cell r="B1674" t="str">
            <v>H.L. Soares Duarte Lopes</v>
          </cell>
          <cell r="C1674" t="str">
            <v>X011</v>
          </cell>
          <cell r="D1674" t="str">
            <v>MEDEW. ALGEMEEN SCHOONMAAKONDERHOUD I</v>
          </cell>
          <cell r="E1674">
            <v>1</v>
          </cell>
          <cell r="F1674" t="str">
            <v>Schoonmaak CAO</v>
          </cell>
          <cell r="G1674" t="str">
            <v>B2</v>
          </cell>
          <cell r="H1674">
            <v>22</v>
          </cell>
          <cell r="I1674">
            <v>11.13</v>
          </cell>
          <cell r="J1674" t="str">
            <v/>
          </cell>
          <cell r="K1674" t="str">
            <v/>
          </cell>
        </row>
        <row r="1675">
          <cell r="A1675">
            <v>11600</v>
          </cell>
          <cell r="B1675" t="str">
            <v>Y.H. Schriemer - Spekman</v>
          </cell>
          <cell r="C1675" t="str">
            <v>X011</v>
          </cell>
          <cell r="D1675" t="str">
            <v>MEDEW. ALGEMEEN SCHOONMAAKONDERHOUD I</v>
          </cell>
          <cell r="E1675">
            <v>1</v>
          </cell>
          <cell r="F1675" t="str">
            <v>Schoonmaak CAO</v>
          </cell>
          <cell r="G1675" t="str">
            <v>B2</v>
          </cell>
          <cell r="H1675">
            <v>22</v>
          </cell>
          <cell r="I1675">
            <v>11.13</v>
          </cell>
          <cell r="J1675" t="str">
            <v/>
          </cell>
          <cell r="K1675" t="str">
            <v/>
          </cell>
        </row>
        <row r="1676">
          <cell r="A1676">
            <v>11601</v>
          </cell>
          <cell r="B1676" t="str">
            <v>J.C. Lima Sequeira</v>
          </cell>
          <cell r="C1676" t="str">
            <v>X011</v>
          </cell>
          <cell r="D1676" t="str">
            <v>MEDEW. ALGEMEEN SCHOONMAAKONDERHOUD I</v>
          </cell>
          <cell r="E1676">
            <v>1</v>
          </cell>
          <cell r="F1676" t="str">
            <v>Schoonmaak CAO</v>
          </cell>
          <cell r="G1676" t="str">
            <v>B2</v>
          </cell>
          <cell r="H1676">
            <v>22</v>
          </cell>
          <cell r="I1676">
            <v>11.13</v>
          </cell>
          <cell r="J1676" t="str">
            <v/>
          </cell>
          <cell r="K1676" t="str">
            <v/>
          </cell>
        </row>
        <row r="1677">
          <cell r="A1677">
            <v>11602</v>
          </cell>
          <cell r="B1677" t="str">
            <v>A.T. Abbing - Leenders</v>
          </cell>
          <cell r="C1677" t="str">
            <v>X011</v>
          </cell>
          <cell r="D1677" t="str">
            <v>MEDEW. ALGEMEEN SCHOONMAAKONDERHOUD I</v>
          </cell>
          <cell r="E1677">
            <v>1</v>
          </cell>
          <cell r="F1677" t="str">
            <v>Schoonmaak CAO</v>
          </cell>
          <cell r="G1677" t="str">
            <v>B2</v>
          </cell>
          <cell r="H1677">
            <v>90</v>
          </cell>
          <cell r="I1677">
            <v>11.46</v>
          </cell>
          <cell r="J1677" t="str">
            <v/>
          </cell>
          <cell r="K1677" t="str">
            <v/>
          </cell>
        </row>
        <row r="1678">
          <cell r="A1678">
            <v>11603</v>
          </cell>
          <cell r="B1678" t="str">
            <v>A. Alagoz - Alagoz</v>
          </cell>
          <cell r="C1678" t="str">
            <v>X011</v>
          </cell>
          <cell r="D1678" t="str">
            <v>MEDEW. ALGEMEEN SCHOONMAAKONDERHOUD I</v>
          </cell>
          <cell r="E1678">
            <v>1</v>
          </cell>
          <cell r="F1678" t="str">
            <v>Schoonmaak CAO</v>
          </cell>
          <cell r="G1678" t="str">
            <v>B2</v>
          </cell>
          <cell r="H1678">
            <v>90</v>
          </cell>
          <cell r="I1678">
            <v>11.46</v>
          </cell>
          <cell r="J1678" t="str">
            <v/>
          </cell>
          <cell r="K1678" t="str">
            <v/>
          </cell>
        </row>
        <row r="1679">
          <cell r="A1679">
            <v>11604</v>
          </cell>
          <cell r="B1679" t="str">
            <v>M.C. Anita</v>
          </cell>
          <cell r="C1679" t="str">
            <v>X011</v>
          </cell>
          <cell r="D1679" t="str">
            <v>MEDEW. ALGEMEEN SCHOONMAAKONDERHOUD I</v>
          </cell>
          <cell r="E1679">
            <v>1</v>
          </cell>
          <cell r="F1679" t="str">
            <v>Schoonmaak CAO</v>
          </cell>
          <cell r="G1679" t="str">
            <v>B2</v>
          </cell>
          <cell r="H1679">
            <v>22</v>
          </cell>
          <cell r="I1679">
            <v>11.13</v>
          </cell>
          <cell r="J1679" t="str">
            <v/>
          </cell>
          <cell r="K1679" t="str">
            <v/>
          </cell>
        </row>
        <row r="1680">
          <cell r="A1680">
            <v>11605</v>
          </cell>
          <cell r="B1680" t="str">
            <v>R. Appiah</v>
          </cell>
          <cell r="C1680" t="str">
            <v>X011</v>
          </cell>
          <cell r="D1680" t="str">
            <v>MEDEW. ALGEMEEN SCHOONMAAKONDERHOUD I</v>
          </cell>
          <cell r="E1680">
            <v>1</v>
          </cell>
          <cell r="F1680" t="str">
            <v>Schoonmaak CAO</v>
          </cell>
          <cell r="G1680" t="str">
            <v>B2</v>
          </cell>
          <cell r="H1680">
            <v>90</v>
          </cell>
          <cell r="I1680">
            <v>11.46</v>
          </cell>
          <cell r="J1680" t="str">
            <v/>
          </cell>
          <cell r="K1680" t="str">
            <v/>
          </cell>
        </row>
        <row r="1681">
          <cell r="A1681">
            <v>11606</v>
          </cell>
          <cell r="B1681" t="str">
            <v>F. Aslankoc</v>
          </cell>
          <cell r="C1681" t="str">
            <v>X011</v>
          </cell>
          <cell r="D1681" t="str">
            <v>MEDEW. ALGEMEEN SCHOONMAAKONDERHOUD I</v>
          </cell>
          <cell r="E1681">
            <v>1</v>
          </cell>
          <cell r="F1681" t="str">
            <v>Schoonmaak CAO</v>
          </cell>
          <cell r="G1681" t="str">
            <v>B2</v>
          </cell>
          <cell r="H1681">
            <v>90</v>
          </cell>
          <cell r="I1681">
            <v>11.46</v>
          </cell>
          <cell r="J1681" t="str">
            <v/>
          </cell>
          <cell r="K1681" t="str">
            <v/>
          </cell>
        </row>
        <row r="1682">
          <cell r="A1682">
            <v>11607</v>
          </cell>
          <cell r="B1682" t="str">
            <v>H. Bagci</v>
          </cell>
          <cell r="C1682" t="str">
            <v>X011</v>
          </cell>
          <cell r="D1682" t="str">
            <v>MEDEW. ALGEMEEN SCHOONMAAKONDERHOUD I</v>
          </cell>
          <cell r="E1682">
            <v>1</v>
          </cell>
          <cell r="F1682" t="str">
            <v>Schoonmaak CAO</v>
          </cell>
          <cell r="G1682" t="str">
            <v>B2</v>
          </cell>
          <cell r="H1682">
            <v>90</v>
          </cell>
          <cell r="I1682">
            <v>11.46</v>
          </cell>
          <cell r="J1682" t="str">
            <v/>
          </cell>
          <cell r="K1682" t="str">
            <v/>
          </cell>
        </row>
        <row r="1683">
          <cell r="A1683">
            <v>11609</v>
          </cell>
          <cell r="B1683" t="str">
            <v>E. Batal - Batal</v>
          </cell>
          <cell r="C1683" t="str">
            <v>X011</v>
          </cell>
          <cell r="D1683" t="str">
            <v>MEDEW. ALGEMEEN SCHOONMAAKONDERHOUD I</v>
          </cell>
          <cell r="E1683">
            <v>1</v>
          </cell>
          <cell r="F1683" t="str">
            <v>Schoonmaak CAO</v>
          </cell>
          <cell r="G1683" t="str">
            <v>B2</v>
          </cell>
          <cell r="H1683">
            <v>22</v>
          </cell>
          <cell r="I1683">
            <v>11.13</v>
          </cell>
          <cell r="J1683" t="str">
            <v/>
          </cell>
          <cell r="K1683" t="str">
            <v/>
          </cell>
        </row>
        <row r="1684">
          <cell r="A1684">
            <v>11610</v>
          </cell>
          <cell r="B1684" t="str">
            <v>H. Bostanci - Bostanci</v>
          </cell>
          <cell r="C1684" t="str">
            <v>X011</v>
          </cell>
          <cell r="D1684" t="str">
            <v>MEDEW. ALGEMEEN SCHOONMAAKONDERHOUD I</v>
          </cell>
          <cell r="E1684">
            <v>1</v>
          </cell>
          <cell r="F1684" t="str">
            <v>Schoonmaak CAO</v>
          </cell>
          <cell r="G1684" t="str">
            <v>B2</v>
          </cell>
          <cell r="H1684">
            <v>90</v>
          </cell>
          <cell r="I1684">
            <v>11.46</v>
          </cell>
          <cell r="J1684" t="str">
            <v/>
          </cell>
          <cell r="K1684" t="str">
            <v/>
          </cell>
        </row>
        <row r="1685">
          <cell r="A1685">
            <v>11612</v>
          </cell>
          <cell r="B1685" t="str">
            <v>H. Dagdeviren</v>
          </cell>
          <cell r="C1685" t="str">
            <v>X011</v>
          </cell>
          <cell r="D1685" t="str">
            <v>MEDEW. ALGEMEEN SCHOONMAAKONDERHOUD I</v>
          </cell>
          <cell r="E1685">
            <v>1</v>
          </cell>
          <cell r="F1685" t="str">
            <v>Schoonmaak CAO</v>
          </cell>
          <cell r="G1685" t="str">
            <v>B2</v>
          </cell>
          <cell r="H1685">
            <v>90</v>
          </cell>
          <cell r="I1685">
            <v>11.46</v>
          </cell>
          <cell r="J1685" t="str">
            <v/>
          </cell>
          <cell r="K1685" t="str">
            <v/>
          </cell>
        </row>
        <row r="1686">
          <cell r="A1686">
            <v>11613</v>
          </cell>
          <cell r="B1686" t="str">
            <v>S. Dahman Sebti - Faoual</v>
          </cell>
          <cell r="C1686" t="str">
            <v>X011</v>
          </cell>
          <cell r="D1686" t="str">
            <v>MEDEW. ALGEMEEN SCHOONMAAKONDERHOUD I</v>
          </cell>
          <cell r="E1686">
            <v>1</v>
          </cell>
          <cell r="F1686" t="str">
            <v>Schoonmaak CAO</v>
          </cell>
          <cell r="G1686" t="str">
            <v>B2</v>
          </cell>
          <cell r="H1686">
            <v>90</v>
          </cell>
          <cell r="I1686">
            <v>11.46</v>
          </cell>
          <cell r="J1686" t="str">
            <v/>
          </cell>
          <cell r="K1686" t="str">
            <v/>
          </cell>
        </row>
        <row r="1687">
          <cell r="A1687">
            <v>11614</v>
          </cell>
          <cell r="B1687" t="str">
            <v>E. Donkers</v>
          </cell>
          <cell r="C1687" t="str">
            <v>X011</v>
          </cell>
          <cell r="D1687" t="str">
            <v>MEDEW. ALGEMEEN SCHOONMAAKONDERHOUD I</v>
          </cell>
          <cell r="E1687">
            <v>1</v>
          </cell>
          <cell r="F1687" t="str">
            <v>Schoonmaak CAO</v>
          </cell>
          <cell r="G1687" t="str">
            <v>B2</v>
          </cell>
          <cell r="H1687">
            <v>90</v>
          </cell>
          <cell r="I1687">
            <v>11.46</v>
          </cell>
          <cell r="J1687" t="str">
            <v/>
          </cell>
          <cell r="K1687" t="str">
            <v/>
          </cell>
        </row>
        <row r="1688">
          <cell r="A1688">
            <v>11615</v>
          </cell>
          <cell r="B1688" t="str">
            <v>C.B. Engelen - Evers</v>
          </cell>
          <cell r="C1688" t="str">
            <v>X011</v>
          </cell>
          <cell r="D1688" t="str">
            <v>MEDEW. ALGEMEEN SCHOONMAAKONDERHOUD I</v>
          </cell>
          <cell r="E1688">
            <v>1</v>
          </cell>
          <cell r="F1688" t="str">
            <v>Schoonmaak CAO</v>
          </cell>
          <cell r="G1688" t="str">
            <v>B2</v>
          </cell>
          <cell r="H1688">
            <v>22</v>
          </cell>
          <cell r="I1688">
            <v>11.13</v>
          </cell>
          <cell r="J1688" t="str">
            <v/>
          </cell>
          <cell r="K1688" t="str">
            <v/>
          </cell>
        </row>
        <row r="1689">
          <cell r="A1689">
            <v>11616</v>
          </cell>
          <cell r="B1689" t="str">
            <v>A. Grondziova</v>
          </cell>
          <cell r="C1689" t="str">
            <v>X011</v>
          </cell>
          <cell r="D1689" t="str">
            <v>MEDEW. ALGEMEEN SCHOONMAAKONDERHOUD I</v>
          </cell>
          <cell r="E1689">
            <v>1</v>
          </cell>
          <cell r="F1689" t="str">
            <v>Schoonmaak CAO</v>
          </cell>
          <cell r="G1689" t="str">
            <v>B2</v>
          </cell>
          <cell r="H1689">
            <v>22</v>
          </cell>
          <cell r="I1689">
            <v>11.13</v>
          </cell>
          <cell r="J1689" t="str">
            <v/>
          </cell>
          <cell r="K1689" t="str">
            <v/>
          </cell>
        </row>
        <row r="1690">
          <cell r="A1690">
            <v>11617</v>
          </cell>
          <cell r="B1690" t="str">
            <v>F. Gulbeden - Yildiz</v>
          </cell>
          <cell r="C1690" t="str">
            <v>X011</v>
          </cell>
          <cell r="D1690" t="str">
            <v>MEDEW. ALGEMEEN SCHOONMAAKONDERHOUD I</v>
          </cell>
          <cell r="E1690">
            <v>1</v>
          </cell>
          <cell r="F1690" t="str">
            <v>Schoonmaak CAO</v>
          </cell>
          <cell r="G1690" t="str">
            <v>B2</v>
          </cell>
          <cell r="H1690">
            <v>90</v>
          </cell>
          <cell r="I1690">
            <v>11.46</v>
          </cell>
          <cell r="J1690" t="str">
            <v/>
          </cell>
          <cell r="K1690" t="str">
            <v/>
          </cell>
        </row>
        <row r="1691">
          <cell r="A1691">
            <v>11618</v>
          </cell>
          <cell r="B1691" t="str">
            <v>A. Hodzic - Baljic</v>
          </cell>
          <cell r="C1691" t="str">
            <v>X011</v>
          </cell>
          <cell r="D1691" t="str">
            <v>MEDEW. ALGEMEEN SCHOONMAAKONDERHOUD I</v>
          </cell>
          <cell r="E1691">
            <v>1</v>
          </cell>
          <cell r="F1691" t="str">
            <v>Schoonmaak CAO</v>
          </cell>
          <cell r="G1691" t="str">
            <v>B2</v>
          </cell>
          <cell r="H1691">
            <v>22</v>
          </cell>
          <cell r="I1691">
            <v>11.13</v>
          </cell>
          <cell r="J1691" t="str">
            <v/>
          </cell>
          <cell r="K1691" t="str">
            <v/>
          </cell>
        </row>
        <row r="1692">
          <cell r="A1692">
            <v>11619</v>
          </cell>
          <cell r="B1692" t="str">
            <v>M. Jaffar</v>
          </cell>
          <cell r="C1692" t="str">
            <v>X011</v>
          </cell>
          <cell r="D1692" t="str">
            <v>MEDEW. ALGEMEEN SCHOONMAAKONDERHOUD I</v>
          </cell>
          <cell r="E1692">
            <v>1</v>
          </cell>
          <cell r="F1692" t="str">
            <v>Schoonmaak CAO</v>
          </cell>
          <cell r="G1692" t="str">
            <v>B2</v>
          </cell>
          <cell r="H1692">
            <v>90</v>
          </cell>
          <cell r="I1692">
            <v>11.46</v>
          </cell>
          <cell r="J1692" t="str">
            <v/>
          </cell>
          <cell r="K1692" t="str">
            <v/>
          </cell>
        </row>
        <row r="1693">
          <cell r="A1693">
            <v>11620</v>
          </cell>
          <cell r="B1693" t="str">
            <v>C.W. Jurjens - Kipp</v>
          </cell>
          <cell r="C1693" t="str">
            <v>X011</v>
          </cell>
          <cell r="D1693" t="str">
            <v>MEDEW. ALGEMEEN SCHOONMAAKONDERHOUD I</v>
          </cell>
          <cell r="E1693">
            <v>1</v>
          </cell>
          <cell r="F1693" t="str">
            <v>Schoonmaak CAO</v>
          </cell>
          <cell r="G1693" t="str">
            <v>B2</v>
          </cell>
          <cell r="H1693">
            <v>22</v>
          </cell>
          <cell r="I1693">
            <v>11.13</v>
          </cell>
          <cell r="J1693" t="str">
            <v/>
          </cell>
          <cell r="K1693" t="str">
            <v/>
          </cell>
        </row>
        <row r="1694">
          <cell r="A1694">
            <v>11621</v>
          </cell>
          <cell r="B1694" t="str">
            <v>S. Kadir</v>
          </cell>
          <cell r="C1694" t="str">
            <v>X011</v>
          </cell>
          <cell r="D1694" t="str">
            <v>MEDEW. ALGEMEEN SCHOONMAAKONDERHOUD I</v>
          </cell>
          <cell r="E1694">
            <v>1</v>
          </cell>
          <cell r="F1694" t="str">
            <v>Schoonmaak CAO</v>
          </cell>
          <cell r="G1694" t="str">
            <v>B2</v>
          </cell>
          <cell r="H1694">
            <v>22</v>
          </cell>
          <cell r="I1694">
            <v>11.13</v>
          </cell>
          <cell r="J1694" t="str">
            <v/>
          </cell>
          <cell r="K1694" t="str">
            <v/>
          </cell>
        </row>
        <row r="1695">
          <cell r="A1695">
            <v>11622</v>
          </cell>
          <cell r="B1695" t="str">
            <v>J.F.A. Klaasen</v>
          </cell>
          <cell r="C1695" t="str">
            <v>X011</v>
          </cell>
          <cell r="D1695" t="str">
            <v>MEDEW. ALGEMEEN SCHOONMAAKONDERHOUD I</v>
          </cell>
          <cell r="E1695">
            <v>1</v>
          </cell>
          <cell r="F1695" t="str">
            <v>Schoonmaak CAO</v>
          </cell>
          <cell r="G1695" t="str">
            <v>B2</v>
          </cell>
          <cell r="H1695">
            <v>90</v>
          </cell>
          <cell r="I1695">
            <v>11.46</v>
          </cell>
          <cell r="J1695" t="str">
            <v/>
          </cell>
          <cell r="K1695" t="str">
            <v/>
          </cell>
        </row>
        <row r="1696">
          <cell r="A1696">
            <v>11623</v>
          </cell>
          <cell r="B1696" t="str">
            <v>W. Knoops</v>
          </cell>
          <cell r="C1696" t="str">
            <v>X011</v>
          </cell>
          <cell r="D1696" t="str">
            <v>MEDEW. ALGEMEEN SCHOONMAAKONDERHOUD I</v>
          </cell>
          <cell r="E1696">
            <v>1</v>
          </cell>
          <cell r="F1696" t="str">
            <v>Schoonmaak CAO</v>
          </cell>
          <cell r="G1696" t="str">
            <v>B2</v>
          </cell>
          <cell r="H1696">
            <v>90</v>
          </cell>
          <cell r="I1696">
            <v>11.46</v>
          </cell>
          <cell r="J1696" t="str">
            <v/>
          </cell>
          <cell r="K1696" t="str">
            <v/>
          </cell>
        </row>
        <row r="1697">
          <cell r="A1697">
            <v>11624</v>
          </cell>
          <cell r="B1697" t="str">
            <v>S. Lestari</v>
          </cell>
          <cell r="C1697" t="str">
            <v>X011</v>
          </cell>
          <cell r="D1697" t="str">
            <v>MEDEW. ALGEMEEN SCHOONMAAKONDERHOUD I</v>
          </cell>
          <cell r="E1697">
            <v>1</v>
          </cell>
          <cell r="F1697" t="str">
            <v>Schoonmaak CAO</v>
          </cell>
          <cell r="G1697" t="str">
            <v>B2</v>
          </cell>
          <cell r="H1697">
            <v>22</v>
          </cell>
          <cell r="I1697">
            <v>11.13</v>
          </cell>
          <cell r="J1697" t="str">
            <v/>
          </cell>
          <cell r="K1697" t="str">
            <v/>
          </cell>
        </row>
        <row r="1698">
          <cell r="A1698">
            <v>11625</v>
          </cell>
          <cell r="B1698" t="str">
            <v>T.J.P. van Lierop</v>
          </cell>
          <cell r="C1698" t="str">
            <v>X011</v>
          </cell>
          <cell r="D1698" t="str">
            <v>MEDEW. ALGEMEEN SCHOONMAAKONDERHOUD I</v>
          </cell>
          <cell r="E1698">
            <v>1</v>
          </cell>
          <cell r="F1698" t="str">
            <v>Schoonmaak CAO</v>
          </cell>
          <cell r="G1698" t="str">
            <v>B2</v>
          </cell>
          <cell r="H1698">
            <v>22</v>
          </cell>
          <cell r="I1698">
            <v>11.13</v>
          </cell>
          <cell r="J1698" t="str">
            <v/>
          </cell>
          <cell r="K1698" t="str">
            <v/>
          </cell>
        </row>
        <row r="1699">
          <cell r="A1699">
            <v>11626</v>
          </cell>
          <cell r="B1699" t="str">
            <v>L.C. Ngo Badjeck</v>
          </cell>
          <cell r="C1699" t="str">
            <v>X011</v>
          </cell>
          <cell r="D1699" t="str">
            <v>MEDEW. ALGEMEEN SCHOONMAAKONDERHOUD I</v>
          </cell>
          <cell r="E1699">
            <v>1</v>
          </cell>
          <cell r="F1699" t="str">
            <v>Schoonmaak CAO</v>
          </cell>
          <cell r="G1699" t="str">
            <v>B2</v>
          </cell>
          <cell r="H1699">
            <v>22</v>
          </cell>
          <cell r="I1699">
            <v>11.13</v>
          </cell>
          <cell r="J1699" t="str">
            <v/>
          </cell>
          <cell r="K1699" t="str">
            <v/>
          </cell>
        </row>
        <row r="1700">
          <cell r="A1700">
            <v>11627</v>
          </cell>
          <cell r="B1700" t="str">
            <v>H.A. Jonk - Koraag</v>
          </cell>
          <cell r="C1700" t="str">
            <v>X011</v>
          </cell>
          <cell r="D1700" t="str">
            <v>MEDEW. ALGEMEEN SCHOONMAAKONDERHOUD I</v>
          </cell>
          <cell r="E1700">
            <v>1</v>
          </cell>
          <cell r="F1700" t="str">
            <v>Schoonmaak CAO</v>
          </cell>
          <cell r="G1700" t="str">
            <v>B2</v>
          </cell>
          <cell r="H1700">
            <v>90</v>
          </cell>
          <cell r="I1700">
            <v>11.46</v>
          </cell>
          <cell r="J1700" t="str">
            <v/>
          </cell>
          <cell r="K1700" t="str">
            <v/>
          </cell>
        </row>
        <row r="1701">
          <cell r="A1701">
            <v>11628</v>
          </cell>
          <cell r="B1701" t="str">
            <v>E. Scholten</v>
          </cell>
          <cell r="C1701" t="str">
            <v>X011</v>
          </cell>
          <cell r="D1701" t="str">
            <v>MEDEW. ALGEMEEN SCHOONMAAKONDERHOUD I</v>
          </cell>
          <cell r="E1701">
            <v>1</v>
          </cell>
          <cell r="F1701" t="str">
            <v>Schoonmaak CAO</v>
          </cell>
          <cell r="G1701" t="str">
            <v>B2</v>
          </cell>
          <cell r="H1701">
            <v>22</v>
          </cell>
          <cell r="I1701">
            <v>11.13</v>
          </cell>
          <cell r="J1701" t="str">
            <v/>
          </cell>
          <cell r="K1701" t="str">
            <v/>
          </cell>
        </row>
        <row r="1702">
          <cell r="A1702">
            <v>11629</v>
          </cell>
          <cell r="B1702" t="str">
            <v>J.A. Schouten - van Heemskerken</v>
          </cell>
          <cell r="C1702" t="str">
            <v>X011</v>
          </cell>
          <cell r="D1702" t="str">
            <v>MEDEW. ALGEMEEN SCHOONMAAKONDERHOUD I</v>
          </cell>
          <cell r="E1702">
            <v>1</v>
          </cell>
          <cell r="F1702" t="str">
            <v>Schoonmaak CAO</v>
          </cell>
          <cell r="G1702" t="str">
            <v>B2</v>
          </cell>
          <cell r="H1702">
            <v>90</v>
          </cell>
          <cell r="I1702">
            <v>11.46</v>
          </cell>
          <cell r="J1702" t="str">
            <v/>
          </cell>
          <cell r="K1702" t="str">
            <v/>
          </cell>
        </row>
        <row r="1703">
          <cell r="A1703">
            <v>11630</v>
          </cell>
          <cell r="B1703" t="str">
            <v>J. Scheffer</v>
          </cell>
          <cell r="C1703" t="str">
            <v>X041</v>
          </cell>
          <cell r="D1703" t="str">
            <v>VOORWERKER ALGEMEEN SCHOONMAAKONDERH. I</v>
          </cell>
          <cell r="E1703">
            <v>2</v>
          </cell>
          <cell r="F1703" t="str">
            <v>Schoonmaak CAO</v>
          </cell>
          <cell r="G1703" t="str">
            <v>B4</v>
          </cell>
          <cell r="H1703">
            <v>22</v>
          </cell>
          <cell r="I1703">
            <v>12.27</v>
          </cell>
          <cell r="J1703" t="str">
            <v/>
          </cell>
          <cell r="K1703" t="str">
            <v/>
          </cell>
        </row>
        <row r="1704">
          <cell r="A1704">
            <v>11631</v>
          </cell>
          <cell r="B1704" t="str">
            <v>A.J.W. Steinbuch - Sopaheluwakan</v>
          </cell>
          <cell r="C1704" t="str">
            <v>X011</v>
          </cell>
          <cell r="D1704" t="str">
            <v>MEDEW. ALGEMEEN SCHOONMAAKONDERHOUD I</v>
          </cell>
          <cell r="E1704">
            <v>1</v>
          </cell>
          <cell r="F1704" t="str">
            <v>Schoonmaak CAO</v>
          </cell>
          <cell r="G1704" t="str">
            <v>B2</v>
          </cell>
          <cell r="H1704">
            <v>22</v>
          </cell>
          <cell r="I1704">
            <v>11.13</v>
          </cell>
          <cell r="J1704" t="str">
            <v/>
          </cell>
          <cell r="K1704" t="str">
            <v/>
          </cell>
        </row>
        <row r="1705">
          <cell r="A1705">
            <v>11632</v>
          </cell>
          <cell r="B1705" t="str">
            <v>N. Taskin</v>
          </cell>
          <cell r="C1705" t="str">
            <v>X011</v>
          </cell>
          <cell r="D1705" t="str">
            <v>MEDEW. ALGEMEEN SCHOONMAAKONDERHOUD I</v>
          </cell>
          <cell r="E1705">
            <v>1</v>
          </cell>
          <cell r="F1705" t="str">
            <v>Schoonmaak CAO</v>
          </cell>
          <cell r="G1705" t="str">
            <v>B2</v>
          </cell>
          <cell r="H1705">
            <v>90</v>
          </cell>
          <cell r="I1705">
            <v>11.46</v>
          </cell>
          <cell r="J1705" t="str">
            <v/>
          </cell>
          <cell r="K1705" t="str">
            <v/>
          </cell>
        </row>
        <row r="1706">
          <cell r="A1706">
            <v>11633</v>
          </cell>
          <cell r="B1706" t="str">
            <v>Z. Ulu - Ulu</v>
          </cell>
          <cell r="C1706" t="str">
            <v>X011</v>
          </cell>
          <cell r="D1706" t="str">
            <v>MEDEW. ALGEMEEN SCHOONMAAKONDERHOUD I</v>
          </cell>
          <cell r="E1706">
            <v>1</v>
          </cell>
          <cell r="F1706" t="str">
            <v>Schoonmaak CAO</v>
          </cell>
          <cell r="G1706" t="str">
            <v>B2</v>
          </cell>
          <cell r="H1706">
            <v>90</v>
          </cell>
          <cell r="I1706">
            <v>11.46</v>
          </cell>
          <cell r="J1706" t="str">
            <v/>
          </cell>
          <cell r="K1706" t="str">
            <v/>
          </cell>
        </row>
        <row r="1707">
          <cell r="A1707">
            <v>11634</v>
          </cell>
          <cell r="B1707" t="str">
            <v>E. Unal</v>
          </cell>
          <cell r="C1707" t="str">
            <v>X011</v>
          </cell>
          <cell r="D1707" t="str">
            <v>MEDEW. ALGEMEEN SCHOONMAAKONDERHOUD I</v>
          </cell>
          <cell r="E1707">
            <v>1</v>
          </cell>
          <cell r="F1707" t="str">
            <v>Schoonmaak CAO</v>
          </cell>
          <cell r="G1707" t="str">
            <v>B2</v>
          </cell>
          <cell r="H1707">
            <v>90</v>
          </cell>
          <cell r="I1707">
            <v>11.46</v>
          </cell>
          <cell r="J1707" t="str">
            <v/>
          </cell>
          <cell r="K1707" t="str">
            <v/>
          </cell>
        </row>
        <row r="1708">
          <cell r="A1708">
            <v>11635</v>
          </cell>
          <cell r="B1708" t="str">
            <v>M. Yakob</v>
          </cell>
          <cell r="C1708" t="str">
            <v>X011</v>
          </cell>
          <cell r="D1708" t="str">
            <v>MEDEW. ALGEMEEN SCHOONMAAKONDERHOUD I</v>
          </cell>
          <cell r="E1708">
            <v>1</v>
          </cell>
          <cell r="F1708" t="str">
            <v>Schoonmaak CAO</v>
          </cell>
          <cell r="G1708" t="str">
            <v>B2</v>
          </cell>
          <cell r="H1708">
            <v>22</v>
          </cell>
          <cell r="I1708">
            <v>11.13</v>
          </cell>
          <cell r="J1708" t="str">
            <v/>
          </cell>
          <cell r="K1708" t="str">
            <v/>
          </cell>
        </row>
        <row r="1709">
          <cell r="A1709">
            <v>11636</v>
          </cell>
          <cell r="B1709" t="str">
            <v>F. Tiren</v>
          </cell>
          <cell r="C1709" t="str">
            <v>X011</v>
          </cell>
          <cell r="D1709" t="str">
            <v>MEDEW. ALGEMEEN SCHOONMAAKONDERHOUD I</v>
          </cell>
          <cell r="E1709">
            <v>1</v>
          </cell>
          <cell r="F1709" t="str">
            <v>Schoonmaak CAO</v>
          </cell>
          <cell r="G1709" t="str">
            <v>B2</v>
          </cell>
          <cell r="H1709">
            <v>22</v>
          </cell>
          <cell r="I1709">
            <v>11.13</v>
          </cell>
          <cell r="J1709" t="str">
            <v/>
          </cell>
          <cell r="K1709" t="str">
            <v/>
          </cell>
        </row>
        <row r="1710">
          <cell r="A1710">
            <v>11637</v>
          </cell>
          <cell r="B1710" t="str">
            <v>B.H. Woudenberg</v>
          </cell>
          <cell r="C1710" t="str">
            <v>X011</v>
          </cell>
          <cell r="D1710" t="str">
            <v>MEDEW. ALGEMEEN SCHOONMAAKONDERHOUD I</v>
          </cell>
          <cell r="E1710">
            <v>1</v>
          </cell>
          <cell r="F1710" t="str">
            <v>Schoonmaak CAO</v>
          </cell>
          <cell r="G1710" t="str">
            <v>B2</v>
          </cell>
          <cell r="H1710">
            <v>22</v>
          </cell>
          <cell r="I1710">
            <v>11.13</v>
          </cell>
          <cell r="J1710" t="str">
            <v/>
          </cell>
          <cell r="K1710" t="str">
            <v/>
          </cell>
        </row>
        <row r="1711">
          <cell r="A1711">
            <v>11638</v>
          </cell>
          <cell r="B1711" t="str">
            <v>Z. Yildirim</v>
          </cell>
          <cell r="C1711" t="str">
            <v>X011</v>
          </cell>
          <cell r="D1711" t="str">
            <v>MEDEW. ALGEMEEN SCHOONMAAKONDERHOUD I</v>
          </cell>
          <cell r="E1711">
            <v>1</v>
          </cell>
          <cell r="F1711" t="str">
            <v>Schoonmaak CAO</v>
          </cell>
          <cell r="G1711" t="str">
            <v>B2</v>
          </cell>
          <cell r="H1711">
            <v>90</v>
          </cell>
          <cell r="I1711">
            <v>11.46</v>
          </cell>
          <cell r="J1711" t="str">
            <v/>
          </cell>
          <cell r="K1711" t="str">
            <v/>
          </cell>
        </row>
        <row r="1712">
          <cell r="A1712">
            <v>11639</v>
          </cell>
          <cell r="B1712" t="str">
            <v>F.A. Bechan</v>
          </cell>
          <cell r="C1712" t="str">
            <v>X011</v>
          </cell>
          <cell r="D1712" t="str">
            <v>MEDEW. ALGEMEEN SCHOONMAAKONDERHOUD I</v>
          </cell>
          <cell r="E1712">
            <v>1</v>
          </cell>
          <cell r="F1712" t="str">
            <v>Schoonmaak CAO</v>
          </cell>
          <cell r="G1712" t="str">
            <v>B2</v>
          </cell>
          <cell r="H1712">
            <v>22</v>
          </cell>
          <cell r="I1712">
            <v>11.13</v>
          </cell>
          <cell r="J1712" t="str">
            <v/>
          </cell>
          <cell r="K1712" t="str">
            <v/>
          </cell>
        </row>
        <row r="1713">
          <cell r="A1713">
            <v>11640</v>
          </cell>
          <cell r="B1713" t="str">
            <v>J. Kooijman - Kiszka</v>
          </cell>
          <cell r="C1713" t="str">
            <v>X011</v>
          </cell>
          <cell r="D1713" t="str">
            <v>MEDEW. ALGEMEEN SCHOONMAAKONDERHOUD I</v>
          </cell>
          <cell r="E1713">
            <v>1</v>
          </cell>
          <cell r="F1713" t="str">
            <v>Schoonmaak CAO</v>
          </cell>
          <cell r="G1713" t="str">
            <v>B2</v>
          </cell>
          <cell r="H1713">
            <v>22</v>
          </cell>
          <cell r="I1713">
            <v>11.13</v>
          </cell>
          <cell r="J1713" t="str">
            <v/>
          </cell>
          <cell r="K1713" t="str">
            <v/>
          </cell>
        </row>
        <row r="1714">
          <cell r="A1714">
            <v>11641</v>
          </cell>
          <cell r="B1714" t="str">
            <v>S.J. Mamber</v>
          </cell>
          <cell r="C1714" t="str">
            <v>X011</v>
          </cell>
          <cell r="D1714" t="str">
            <v>MEDEW. ALGEMEEN SCHOONMAAKONDERHOUD I</v>
          </cell>
          <cell r="E1714">
            <v>1</v>
          </cell>
          <cell r="F1714" t="str">
            <v>Schoonmaak CAO</v>
          </cell>
          <cell r="G1714" t="str">
            <v>B2</v>
          </cell>
          <cell r="H1714">
            <v>90</v>
          </cell>
          <cell r="I1714">
            <v>11.46</v>
          </cell>
          <cell r="J1714" t="str">
            <v/>
          </cell>
          <cell r="K1714" t="str">
            <v/>
          </cell>
        </row>
        <row r="1715">
          <cell r="A1715">
            <v>11642</v>
          </cell>
          <cell r="B1715" t="str">
            <v>T.H. Stil</v>
          </cell>
          <cell r="C1715" t="str">
            <v>X011</v>
          </cell>
          <cell r="D1715" t="str">
            <v>MEDEW. ALGEMEEN SCHOONMAAKONDERHOUD I</v>
          </cell>
          <cell r="E1715">
            <v>1</v>
          </cell>
          <cell r="F1715" t="str">
            <v>Schoonmaak CAO</v>
          </cell>
          <cell r="G1715" t="str">
            <v>B2</v>
          </cell>
          <cell r="H1715">
            <v>22</v>
          </cell>
          <cell r="I1715">
            <v>11.13</v>
          </cell>
          <cell r="J1715" t="str">
            <v/>
          </cell>
          <cell r="K1715" t="str">
            <v/>
          </cell>
        </row>
        <row r="1716">
          <cell r="A1716">
            <v>11643</v>
          </cell>
          <cell r="B1716" t="str">
            <v>A. Altay</v>
          </cell>
          <cell r="C1716" t="str">
            <v>X011</v>
          </cell>
          <cell r="D1716" t="str">
            <v>MEDEW. ALGEMEEN SCHOONMAAKONDERHOUD I</v>
          </cell>
          <cell r="E1716">
            <v>1</v>
          </cell>
          <cell r="F1716" t="str">
            <v>Schoonmaak CAO</v>
          </cell>
          <cell r="G1716" t="str">
            <v>B2</v>
          </cell>
          <cell r="H1716">
            <v>90</v>
          </cell>
          <cell r="I1716">
            <v>11.46</v>
          </cell>
          <cell r="J1716" t="str">
            <v/>
          </cell>
          <cell r="K1716" t="str">
            <v/>
          </cell>
        </row>
        <row r="1717">
          <cell r="A1717">
            <v>11644</v>
          </cell>
          <cell r="B1717" t="str">
            <v>Z. Bellouki - Mohafid</v>
          </cell>
          <cell r="C1717" t="str">
            <v>X011</v>
          </cell>
          <cell r="D1717" t="str">
            <v>MEDEW. ALGEMEEN SCHOONMAAKONDERHOUD I</v>
          </cell>
          <cell r="E1717">
            <v>1</v>
          </cell>
          <cell r="F1717" t="str">
            <v>Schoonmaak CAO</v>
          </cell>
          <cell r="G1717" t="str">
            <v>B2</v>
          </cell>
          <cell r="H1717">
            <v>90</v>
          </cell>
          <cell r="I1717">
            <v>11.46</v>
          </cell>
          <cell r="J1717" t="str">
            <v/>
          </cell>
          <cell r="K1717" t="str">
            <v/>
          </cell>
        </row>
        <row r="1718">
          <cell r="A1718">
            <v>11646</v>
          </cell>
          <cell r="B1718" t="str">
            <v>V.H. Tamo</v>
          </cell>
          <cell r="C1718" t="str">
            <v>X011</v>
          </cell>
          <cell r="D1718" t="str">
            <v>MEDEW. ALGEMEEN SCHOONMAAKONDERHOUD I</v>
          </cell>
          <cell r="E1718">
            <v>1</v>
          </cell>
          <cell r="F1718" t="str">
            <v>Schoonmaak CAO</v>
          </cell>
          <cell r="G1718" t="str">
            <v>B2</v>
          </cell>
          <cell r="H1718">
            <v>90</v>
          </cell>
          <cell r="I1718">
            <v>11.46</v>
          </cell>
          <cell r="J1718" t="str">
            <v/>
          </cell>
          <cell r="K1718" t="str">
            <v/>
          </cell>
        </row>
        <row r="1719">
          <cell r="A1719">
            <v>11648</v>
          </cell>
          <cell r="B1719" t="str">
            <v>T. Hommes</v>
          </cell>
          <cell r="C1719" t="str">
            <v>X011</v>
          </cell>
          <cell r="D1719" t="str">
            <v>MEDEW. ALGEMEEN SCHOONMAAKONDERHOUD I</v>
          </cell>
          <cell r="E1719">
            <v>1</v>
          </cell>
          <cell r="F1719" t="str">
            <v>Schoonmaak CAO</v>
          </cell>
          <cell r="G1719" t="str">
            <v>B2</v>
          </cell>
          <cell r="H1719">
            <v>22</v>
          </cell>
          <cell r="I1719">
            <v>11.13</v>
          </cell>
          <cell r="J1719" t="str">
            <v/>
          </cell>
          <cell r="K1719" t="str">
            <v/>
          </cell>
        </row>
        <row r="1720">
          <cell r="A1720">
            <v>11649</v>
          </cell>
          <cell r="B1720" t="str">
            <v>R.R. Daal</v>
          </cell>
          <cell r="C1720" t="str">
            <v>X011</v>
          </cell>
          <cell r="D1720" t="str">
            <v>MEDEW. ALGEMEEN SCHOONMAAKONDERHOUD I</v>
          </cell>
          <cell r="E1720">
            <v>1</v>
          </cell>
          <cell r="F1720" t="str">
            <v>Schoonmaak CAO</v>
          </cell>
          <cell r="G1720" t="str">
            <v>B2</v>
          </cell>
          <cell r="H1720">
            <v>22</v>
          </cell>
          <cell r="I1720">
            <v>11.13</v>
          </cell>
          <cell r="J1720" t="str">
            <v/>
          </cell>
          <cell r="K1720" t="str">
            <v/>
          </cell>
        </row>
        <row r="1721">
          <cell r="A1721">
            <v>11650</v>
          </cell>
          <cell r="B1721" t="str">
            <v>K.P.J. Buurman</v>
          </cell>
          <cell r="C1721" t="str">
            <v>X127</v>
          </cell>
          <cell r="D1721" t="str">
            <v>OBJECTLEIDER STATIONAIR ALG. SCHOONM I</v>
          </cell>
          <cell r="E1721">
            <v>3</v>
          </cell>
          <cell r="F1721" t="str">
            <v>Schoonmaak CAO</v>
          </cell>
          <cell r="G1721" t="str">
            <v>B6</v>
          </cell>
          <cell r="H1721">
            <v>22</v>
          </cell>
          <cell r="I1721">
            <v>13.4</v>
          </cell>
          <cell r="J1721" t="str">
            <v/>
          </cell>
          <cell r="K1721">
            <v>0.5</v>
          </cell>
        </row>
        <row r="1722">
          <cell r="A1722">
            <v>11651</v>
          </cell>
          <cell r="B1722" t="str">
            <v>K. Yakinsyah</v>
          </cell>
          <cell r="C1722" t="str">
            <v>X011</v>
          </cell>
          <cell r="D1722" t="str">
            <v>MEDEW. ALGEMEEN SCHOONMAAKONDERHOUD I</v>
          </cell>
          <cell r="E1722">
            <v>1</v>
          </cell>
          <cell r="F1722" t="str">
            <v>Schoonmaak CAO</v>
          </cell>
          <cell r="G1722" t="str">
            <v>B2</v>
          </cell>
          <cell r="H1722">
            <v>22</v>
          </cell>
          <cell r="I1722">
            <v>11.13</v>
          </cell>
          <cell r="J1722" t="str">
            <v/>
          </cell>
          <cell r="K1722" t="str">
            <v/>
          </cell>
        </row>
        <row r="1723">
          <cell r="A1723">
            <v>11652</v>
          </cell>
          <cell r="B1723" t="str">
            <v>S. Ali Mohammd Sied</v>
          </cell>
          <cell r="C1723" t="str">
            <v>X011</v>
          </cell>
          <cell r="D1723" t="str">
            <v>MEDEW. ALGEMEEN SCHOONMAAKONDERHOUD I</v>
          </cell>
          <cell r="E1723">
            <v>1</v>
          </cell>
          <cell r="F1723" t="str">
            <v>Schoonmaak CAO</v>
          </cell>
          <cell r="G1723" t="str">
            <v>B2</v>
          </cell>
          <cell r="H1723">
            <v>22</v>
          </cell>
          <cell r="I1723">
            <v>11.13</v>
          </cell>
          <cell r="J1723" t="str">
            <v/>
          </cell>
          <cell r="K1723" t="str">
            <v/>
          </cell>
        </row>
        <row r="1724">
          <cell r="A1724">
            <v>11653</v>
          </cell>
          <cell r="B1724" t="str">
            <v>N. Lunter</v>
          </cell>
          <cell r="C1724" t="str">
            <v>X011</v>
          </cell>
          <cell r="D1724" t="str">
            <v>MEDEW. ALGEMEEN SCHOONMAAKONDERHOUD I</v>
          </cell>
          <cell r="E1724">
            <v>1</v>
          </cell>
          <cell r="F1724" t="str">
            <v>Schoonmaak CAO</v>
          </cell>
          <cell r="G1724" t="str">
            <v>B2</v>
          </cell>
          <cell r="H1724">
            <v>22</v>
          </cell>
          <cell r="I1724">
            <v>11.13</v>
          </cell>
          <cell r="J1724" t="str">
            <v/>
          </cell>
          <cell r="K1724" t="str">
            <v/>
          </cell>
        </row>
        <row r="1725">
          <cell r="A1725">
            <v>11654</v>
          </cell>
          <cell r="B1725" t="str">
            <v>B.W. Daalderop</v>
          </cell>
          <cell r="C1725" t="str">
            <v>X011</v>
          </cell>
          <cell r="D1725" t="str">
            <v>MEDEW. ALGEMEEN SCHOONMAAKONDERHOUD I</v>
          </cell>
          <cell r="E1725">
            <v>1</v>
          </cell>
          <cell r="F1725" t="str">
            <v>Schoonmaak CAO</v>
          </cell>
          <cell r="G1725" t="str">
            <v>B2</v>
          </cell>
          <cell r="H1725">
            <v>90</v>
          </cell>
          <cell r="I1725">
            <v>11.46</v>
          </cell>
          <cell r="J1725" t="str">
            <v/>
          </cell>
          <cell r="K1725" t="str">
            <v/>
          </cell>
        </row>
        <row r="1726">
          <cell r="A1726">
            <v>11655</v>
          </cell>
          <cell r="B1726" t="str">
            <v>M.J. Feijen - Assuncao</v>
          </cell>
          <cell r="C1726" t="str">
            <v>X011</v>
          </cell>
          <cell r="D1726" t="str">
            <v>MEDEW. ALGEMEEN SCHOONMAAKONDERHOUD I</v>
          </cell>
          <cell r="E1726">
            <v>1</v>
          </cell>
          <cell r="F1726" t="str">
            <v>Schoonmaak CAO</v>
          </cell>
          <cell r="G1726" t="str">
            <v>B2</v>
          </cell>
          <cell r="H1726">
            <v>90</v>
          </cell>
          <cell r="I1726">
            <v>11.46</v>
          </cell>
          <cell r="J1726" t="str">
            <v/>
          </cell>
          <cell r="K1726" t="str">
            <v/>
          </cell>
        </row>
        <row r="1727">
          <cell r="A1727">
            <v>11656</v>
          </cell>
          <cell r="B1727" t="str">
            <v>R. El Idrissi - Benyouzagh</v>
          </cell>
          <cell r="C1727" t="str">
            <v>X011</v>
          </cell>
          <cell r="D1727" t="str">
            <v>MEDEW. ALGEMEEN SCHOONMAAKONDERHOUD I</v>
          </cell>
          <cell r="E1727">
            <v>1</v>
          </cell>
          <cell r="F1727" t="str">
            <v>Schoonmaak CAO</v>
          </cell>
          <cell r="G1727" t="str">
            <v>B2</v>
          </cell>
          <cell r="H1727">
            <v>22</v>
          </cell>
          <cell r="I1727">
            <v>11.13</v>
          </cell>
          <cell r="J1727" t="str">
            <v/>
          </cell>
          <cell r="K1727" t="str">
            <v/>
          </cell>
        </row>
        <row r="1728">
          <cell r="A1728">
            <v>11657</v>
          </cell>
          <cell r="B1728" t="str">
            <v>A.M.M. Prins</v>
          </cell>
          <cell r="C1728" t="str">
            <v>X011</v>
          </cell>
          <cell r="D1728" t="str">
            <v>MEDEW. ALGEMEEN SCHOONMAAKONDERHOUD I</v>
          </cell>
          <cell r="E1728">
            <v>1</v>
          </cell>
          <cell r="F1728" t="str">
            <v>Schoonmaak CAO</v>
          </cell>
          <cell r="G1728" t="str">
            <v>B2</v>
          </cell>
          <cell r="H1728">
            <v>22</v>
          </cell>
          <cell r="I1728">
            <v>11.13</v>
          </cell>
          <cell r="J1728" t="str">
            <v/>
          </cell>
          <cell r="K1728" t="str">
            <v/>
          </cell>
        </row>
        <row r="1729">
          <cell r="A1729">
            <v>11658</v>
          </cell>
          <cell r="B1729" t="str">
            <v>G. Keles - Keles</v>
          </cell>
          <cell r="C1729" t="str">
            <v>X011</v>
          </cell>
          <cell r="D1729" t="str">
            <v>MEDEW. ALGEMEEN SCHOONMAAKONDERHOUD I</v>
          </cell>
          <cell r="E1729">
            <v>1</v>
          </cell>
          <cell r="F1729" t="str">
            <v>Schoonmaak CAO</v>
          </cell>
          <cell r="G1729" t="str">
            <v>B2</v>
          </cell>
          <cell r="H1729">
            <v>90</v>
          </cell>
          <cell r="I1729">
            <v>11.46</v>
          </cell>
          <cell r="J1729" t="str">
            <v/>
          </cell>
          <cell r="K1729" t="str">
            <v/>
          </cell>
        </row>
        <row r="1730">
          <cell r="A1730">
            <v>11659</v>
          </cell>
          <cell r="B1730" t="str">
            <v>B. Doerga - Awadhpersad</v>
          </cell>
          <cell r="C1730" t="str">
            <v>X011</v>
          </cell>
          <cell r="D1730" t="str">
            <v>MEDEW. ALGEMEEN SCHOONMAAKONDERHOUD I</v>
          </cell>
          <cell r="E1730">
            <v>1</v>
          </cell>
          <cell r="F1730" t="str">
            <v>Schoonmaak CAO</v>
          </cell>
          <cell r="G1730" t="str">
            <v>B2</v>
          </cell>
          <cell r="H1730">
            <v>90</v>
          </cell>
          <cell r="I1730">
            <v>11.46</v>
          </cell>
          <cell r="J1730" t="str">
            <v/>
          </cell>
          <cell r="K1730" t="str">
            <v/>
          </cell>
        </row>
        <row r="1731">
          <cell r="A1731">
            <v>11660</v>
          </cell>
          <cell r="B1731" t="str">
            <v>H. Benyouzagh - Dardour</v>
          </cell>
          <cell r="C1731" t="str">
            <v>X011</v>
          </cell>
          <cell r="D1731" t="str">
            <v>MEDEW. ALGEMEEN SCHOONMAAKONDERHOUD I</v>
          </cell>
          <cell r="E1731">
            <v>1</v>
          </cell>
          <cell r="F1731" t="str">
            <v>Schoonmaak CAO</v>
          </cell>
          <cell r="G1731" t="str">
            <v>B2</v>
          </cell>
          <cell r="H1731">
            <v>90</v>
          </cell>
          <cell r="I1731">
            <v>11.46</v>
          </cell>
          <cell r="J1731" t="str">
            <v/>
          </cell>
          <cell r="K1731" t="str">
            <v/>
          </cell>
        </row>
        <row r="1732">
          <cell r="A1732">
            <v>11661</v>
          </cell>
          <cell r="B1732" t="str">
            <v>N. Rascic</v>
          </cell>
          <cell r="C1732" t="str">
            <v>X011</v>
          </cell>
          <cell r="D1732" t="str">
            <v>MEDEW. ALGEMEEN SCHOONMAAKONDERHOUD I</v>
          </cell>
          <cell r="E1732">
            <v>1</v>
          </cell>
          <cell r="F1732" t="str">
            <v>Schoonmaak CAO</v>
          </cell>
          <cell r="G1732" t="str">
            <v>B2</v>
          </cell>
          <cell r="H1732">
            <v>22</v>
          </cell>
          <cell r="I1732">
            <v>11.13</v>
          </cell>
          <cell r="J1732" t="str">
            <v/>
          </cell>
          <cell r="K1732" t="str">
            <v/>
          </cell>
        </row>
        <row r="1733">
          <cell r="A1733">
            <v>11662</v>
          </cell>
          <cell r="B1733" t="str">
            <v>M.H.J. van Kalsbeek</v>
          </cell>
          <cell r="C1733" t="str">
            <v>X011</v>
          </cell>
          <cell r="D1733" t="str">
            <v>MEDEW. ALGEMEEN SCHOONMAAKONDERHOUD I</v>
          </cell>
          <cell r="E1733">
            <v>1</v>
          </cell>
          <cell r="F1733" t="str">
            <v>Schoonmaak CAO</v>
          </cell>
          <cell r="G1733" t="str">
            <v>B2</v>
          </cell>
          <cell r="H1733">
            <v>22</v>
          </cell>
          <cell r="I1733">
            <v>11.13</v>
          </cell>
          <cell r="J1733" t="str">
            <v/>
          </cell>
          <cell r="K1733" t="str">
            <v/>
          </cell>
        </row>
        <row r="1734">
          <cell r="A1734">
            <v>11664</v>
          </cell>
          <cell r="B1734" t="str">
            <v>I. Nijenhuis</v>
          </cell>
          <cell r="C1734" t="str">
            <v>X011</v>
          </cell>
          <cell r="D1734" t="str">
            <v>MEDEW. ALGEMEEN SCHOONMAAKONDERHOUD I</v>
          </cell>
          <cell r="E1734">
            <v>1</v>
          </cell>
          <cell r="F1734" t="str">
            <v>Schoonmaak CAO</v>
          </cell>
          <cell r="G1734" t="str">
            <v>B2</v>
          </cell>
          <cell r="H1734">
            <v>22</v>
          </cell>
          <cell r="I1734">
            <v>11.13</v>
          </cell>
          <cell r="J1734" t="str">
            <v/>
          </cell>
          <cell r="K1734" t="str">
            <v/>
          </cell>
        </row>
        <row r="1735">
          <cell r="A1735">
            <v>11665</v>
          </cell>
          <cell r="B1735" t="str">
            <v>M.A.L. Broeder - Pardoel</v>
          </cell>
          <cell r="C1735" t="str">
            <v>X011</v>
          </cell>
          <cell r="D1735" t="str">
            <v>MEDEW. ALGEMEEN SCHOONMAAKONDERHOUD I</v>
          </cell>
          <cell r="E1735">
            <v>1</v>
          </cell>
          <cell r="F1735" t="str">
            <v>Schoonmaak CAO</v>
          </cell>
          <cell r="G1735" t="str">
            <v>B2</v>
          </cell>
          <cell r="H1735">
            <v>90</v>
          </cell>
          <cell r="I1735">
            <v>11.46</v>
          </cell>
          <cell r="J1735" t="str">
            <v/>
          </cell>
          <cell r="K1735" t="str">
            <v/>
          </cell>
        </row>
        <row r="1736">
          <cell r="A1736">
            <v>11666</v>
          </cell>
          <cell r="B1736" t="str">
            <v>I.G.G.M. van de Pol - Croonen</v>
          </cell>
          <cell r="C1736" t="str">
            <v>X011</v>
          </cell>
          <cell r="D1736" t="str">
            <v>MEDEW. ALGEMEEN SCHOONMAAKONDERHOUD I</v>
          </cell>
          <cell r="E1736">
            <v>1</v>
          </cell>
          <cell r="F1736" t="str">
            <v>Schoonmaak CAO</v>
          </cell>
          <cell r="G1736" t="str">
            <v>B2</v>
          </cell>
          <cell r="H1736">
            <v>90</v>
          </cell>
          <cell r="I1736">
            <v>11.46</v>
          </cell>
          <cell r="J1736" t="str">
            <v/>
          </cell>
          <cell r="K1736" t="str">
            <v/>
          </cell>
        </row>
        <row r="1737">
          <cell r="A1737">
            <v>11667</v>
          </cell>
          <cell r="B1737" t="str">
            <v>M.H.J. Bakhuis - Hesselink</v>
          </cell>
          <cell r="C1737" t="str">
            <v>X011</v>
          </cell>
          <cell r="D1737" t="str">
            <v>MEDEW. ALGEMEEN SCHOONMAAKONDERHOUD I</v>
          </cell>
          <cell r="E1737">
            <v>1</v>
          </cell>
          <cell r="F1737" t="str">
            <v>Schoonmaak CAO</v>
          </cell>
          <cell r="G1737" t="str">
            <v>B2</v>
          </cell>
          <cell r="H1737">
            <v>22</v>
          </cell>
          <cell r="I1737">
            <v>11.13</v>
          </cell>
          <cell r="J1737" t="str">
            <v/>
          </cell>
          <cell r="K1737" t="str">
            <v/>
          </cell>
        </row>
        <row r="1738">
          <cell r="A1738">
            <v>11668</v>
          </cell>
          <cell r="B1738" t="str">
            <v>K.K. Appiagyei</v>
          </cell>
          <cell r="C1738" t="str">
            <v>X011</v>
          </cell>
          <cell r="D1738" t="str">
            <v>MEDEW. ALGEMEEN SCHOONMAAKONDERHOUD I</v>
          </cell>
          <cell r="E1738">
            <v>1</v>
          </cell>
          <cell r="F1738" t="str">
            <v>Schoonmaak CAO</v>
          </cell>
          <cell r="G1738" t="str">
            <v>B2</v>
          </cell>
          <cell r="H1738">
            <v>90</v>
          </cell>
          <cell r="I1738">
            <v>11.46</v>
          </cell>
          <cell r="J1738" t="str">
            <v/>
          </cell>
          <cell r="K1738" t="str">
            <v/>
          </cell>
        </row>
        <row r="1739">
          <cell r="A1739">
            <v>11669</v>
          </cell>
          <cell r="B1739" t="str">
            <v>S. Yildirim - Yildirim</v>
          </cell>
          <cell r="C1739" t="str">
            <v>X011</v>
          </cell>
          <cell r="D1739" t="str">
            <v>MEDEW. ALGEMEEN SCHOONMAAKONDERHOUD I</v>
          </cell>
          <cell r="E1739">
            <v>1</v>
          </cell>
          <cell r="F1739" t="str">
            <v>Schoonmaak CAO</v>
          </cell>
          <cell r="G1739" t="str">
            <v>B2</v>
          </cell>
          <cell r="H1739">
            <v>90</v>
          </cell>
          <cell r="I1739">
            <v>11.46</v>
          </cell>
          <cell r="J1739" t="str">
            <v/>
          </cell>
          <cell r="K1739" t="str">
            <v/>
          </cell>
        </row>
        <row r="1740">
          <cell r="A1740">
            <v>11670</v>
          </cell>
          <cell r="B1740" t="str">
            <v>Z. Ulu</v>
          </cell>
          <cell r="C1740" t="str">
            <v>X011</v>
          </cell>
          <cell r="D1740" t="str">
            <v>MEDEW. ALGEMEEN SCHOONMAAKONDERHOUD I</v>
          </cell>
          <cell r="E1740">
            <v>1</v>
          </cell>
          <cell r="F1740" t="str">
            <v>Schoonmaak CAO</v>
          </cell>
          <cell r="G1740" t="str">
            <v>B2</v>
          </cell>
          <cell r="H1740">
            <v>90</v>
          </cell>
          <cell r="I1740">
            <v>11.46</v>
          </cell>
          <cell r="J1740" t="str">
            <v/>
          </cell>
          <cell r="K1740" t="str">
            <v/>
          </cell>
        </row>
        <row r="1741">
          <cell r="A1741">
            <v>11671</v>
          </cell>
          <cell r="B1741" t="str">
            <v>D. Oksuz - Parlak</v>
          </cell>
          <cell r="C1741" t="str">
            <v>X041</v>
          </cell>
          <cell r="D1741" t="str">
            <v>VOORWERKER ALGEMEEN SCHOONMAAKONDERH. I</v>
          </cell>
          <cell r="E1741">
            <v>2</v>
          </cell>
          <cell r="F1741" t="str">
            <v>Schoonmaak CAO</v>
          </cell>
          <cell r="G1741" t="str">
            <v>B4</v>
          </cell>
          <cell r="H1741">
            <v>22</v>
          </cell>
          <cell r="I1741">
            <v>12.27</v>
          </cell>
          <cell r="J1741" t="str">
            <v/>
          </cell>
          <cell r="K1741" t="str">
            <v/>
          </cell>
        </row>
        <row r="1742">
          <cell r="A1742">
            <v>11672</v>
          </cell>
          <cell r="B1742" t="str">
            <v>A. Ozkaraaslan</v>
          </cell>
          <cell r="C1742" t="str">
            <v>X011</v>
          </cell>
          <cell r="D1742" t="str">
            <v>MEDEW. ALGEMEEN SCHOONMAAKONDERHOUD I</v>
          </cell>
          <cell r="E1742">
            <v>1</v>
          </cell>
          <cell r="F1742" t="str">
            <v>Schoonmaak CAO</v>
          </cell>
          <cell r="G1742" t="str">
            <v>B2</v>
          </cell>
          <cell r="H1742">
            <v>22</v>
          </cell>
          <cell r="I1742">
            <v>11.13</v>
          </cell>
          <cell r="J1742" t="str">
            <v/>
          </cell>
          <cell r="K1742" t="str">
            <v/>
          </cell>
        </row>
        <row r="1743">
          <cell r="A1743">
            <v>11673</v>
          </cell>
          <cell r="B1743" t="str">
            <v>S. van Voorst - Penning</v>
          </cell>
          <cell r="C1743" t="str">
            <v>X011</v>
          </cell>
          <cell r="D1743" t="str">
            <v>MEDEW. ALGEMEEN SCHOONMAAKONDERHOUD I</v>
          </cell>
          <cell r="E1743">
            <v>1</v>
          </cell>
          <cell r="F1743" t="str">
            <v>Schoonmaak CAO</v>
          </cell>
          <cell r="G1743" t="str">
            <v>B2</v>
          </cell>
          <cell r="H1743">
            <v>22</v>
          </cell>
          <cell r="I1743">
            <v>11.13</v>
          </cell>
          <cell r="J1743" t="str">
            <v/>
          </cell>
          <cell r="K1743" t="str">
            <v/>
          </cell>
        </row>
        <row r="1744">
          <cell r="A1744">
            <v>11675</v>
          </cell>
          <cell r="B1744" t="str">
            <v>D. Wever - Korthuis</v>
          </cell>
          <cell r="C1744" t="str">
            <v>X011</v>
          </cell>
          <cell r="D1744" t="str">
            <v>MEDEW. ALGEMEEN SCHOONMAAKONDERHOUD I</v>
          </cell>
          <cell r="E1744">
            <v>1</v>
          </cell>
          <cell r="F1744" t="str">
            <v>Schoonmaak CAO</v>
          </cell>
          <cell r="G1744" t="str">
            <v>B2</v>
          </cell>
          <cell r="H1744">
            <v>22</v>
          </cell>
          <cell r="I1744">
            <v>11.13</v>
          </cell>
          <cell r="J1744" t="str">
            <v/>
          </cell>
          <cell r="K1744" t="str">
            <v/>
          </cell>
        </row>
        <row r="1745">
          <cell r="A1745">
            <v>11677</v>
          </cell>
          <cell r="B1745" t="str">
            <v>F.L. Koch - Vis</v>
          </cell>
          <cell r="C1745" t="str">
            <v>X011</v>
          </cell>
          <cell r="D1745" t="str">
            <v>MEDEW. ALGEMEEN SCHOONMAAKONDERHOUD I</v>
          </cell>
          <cell r="E1745">
            <v>1</v>
          </cell>
          <cell r="F1745" t="str">
            <v>Schoonmaak CAO</v>
          </cell>
          <cell r="G1745" t="str">
            <v>B2</v>
          </cell>
          <cell r="H1745">
            <v>22</v>
          </cell>
          <cell r="I1745">
            <v>11.13</v>
          </cell>
          <cell r="J1745" t="str">
            <v/>
          </cell>
          <cell r="K1745" t="str">
            <v/>
          </cell>
        </row>
        <row r="1746">
          <cell r="A1746">
            <v>11678</v>
          </cell>
          <cell r="B1746" t="str">
            <v>A. Hartholt - Plazier</v>
          </cell>
          <cell r="C1746" t="str">
            <v>X011</v>
          </cell>
          <cell r="D1746" t="str">
            <v>MEDEW. ALGEMEEN SCHOONMAAKONDERHOUD I</v>
          </cell>
          <cell r="E1746">
            <v>1</v>
          </cell>
          <cell r="F1746" t="str">
            <v>Schoonmaak CAO</v>
          </cell>
          <cell r="G1746" t="str">
            <v>B2</v>
          </cell>
          <cell r="H1746">
            <v>22</v>
          </cell>
          <cell r="I1746">
            <v>11.13</v>
          </cell>
          <cell r="J1746" t="str">
            <v/>
          </cell>
          <cell r="K1746" t="str">
            <v/>
          </cell>
        </row>
        <row r="1747">
          <cell r="A1747">
            <v>11680</v>
          </cell>
          <cell r="B1747" t="str">
            <v>G. Ozcelik</v>
          </cell>
          <cell r="C1747" t="str">
            <v>X011</v>
          </cell>
          <cell r="D1747" t="str">
            <v>MEDEW. ALGEMEEN SCHOONMAAKONDERHOUD I</v>
          </cell>
          <cell r="E1747">
            <v>1</v>
          </cell>
          <cell r="F1747" t="str">
            <v>Schoonmaak CAO</v>
          </cell>
          <cell r="G1747" t="str">
            <v>I2</v>
          </cell>
          <cell r="H1747">
            <v>21</v>
          </cell>
          <cell r="I1747">
            <v>8.2799999999999994</v>
          </cell>
          <cell r="J1747" t="str">
            <v/>
          </cell>
          <cell r="K1747" t="str">
            <v/>
          </cell>
        </row>
        <row r="1748">
          <cell r="A1748">
            <v>11682</v>
          </cell>
          <cell r="B1748" t="str">
            <v>J.M. Voss - Peters</v>
          </cell>
          <cell r="C1748" t="str">
            <v>X011</v>
          </cell>
          <cell r="D1748" t="str">
            <v>MEDEW. ALGEMEEN SCHOONMAAKONDERHOUD I</v>
          </cell>
          <cell r="E1748">
            <v>1</v>
          </cell>
          <cell r="F1748" t="str">
            <v>Schoonmaak CAO</v>
          </cell>
          <cell r="G1748" t="str">
            <v>B2</v>
          </cell>
          <cell r="H1748">
            <v>22</v>
          </cell>
          <cell r="I1748">
            <v>11.13</v>
          </cell>
          <cell r="J1748" t="str">
            <v/>
          </cell>
          <cell r="K1748" t="str">
            <v/>
          </cell>
        </row>
        <row r="1749">
          <cell r="A1749">
            <v>11683</v>
          </cell>
          <cell r="B1749" t="str">
            <v>J.A.M.M. de Vries</v>
          </cell>
          <cell r="C1749" t="str">
            <v>X012</v>
          </cell>
          <cell r="D1749" t="str">
            <v>MEDEW. ALGEMEEN SCHOONMAAKONDERHOUD II</v>
          </cell>
          <cell r="E1749" t="str">
            <v>1+5%</v>
          </cell>
          <cell r="F1749" t="str">
            <v>Schoonmaak CAO</v>
          </cell>
          <cell r="G1749" t="str">
            <v>B3</v>
          </cell>
          <cell r="H1749">
            <v>22</v>
          </cell>
          <cell r="I1749">
            <v>11.68</v>
          </cell>
          <cell r="J1749" t="str">
            <v/>
          </cell>
          <cell r="K1749" t="str">
            <v/>
          </cell>
        </row>
        <row r="1750">
          <cell r="A1750">
            <v>11684</v>
          </cell>
          <cell r="B1750" t="str">
            <v>E. Karakoyunlu</v>
          </cell>
          <cell r="C1750" t="str">
            <v>X011</v>
          </cell>
          <cell r="D1750" t="str">
            <v>MEDEW. ALGEMEEN SCHOONMAAKONDERHOUD I</v>
          </cell>
          <cell r="E1750">
            <v>1</v>
          </cell>
          <cell r="F1750" t="str">
            <v>Schoonmaak CAO</v>
          </cell>
          <cell r="G1750" t="str">
            <v>I2</v>
          </cell>
          <cell r="H1750">
            <v>22</v>
          </cell>
          <cell r="I1750">
            <v>9.74</v>
          </cell>
          <cell r="J1750" t="str">
            <v/>
          </cell>
          <cell r="K1750" t="str">
            <v/>
          </cell>
        </row>
        <row r="1751">
          <cell r="A1751">
            <v>11685</v>
          </cell>
          <cell r="B1751" t="str">
            <v>S. Apputhurai</v>
          </cell>
          <cell r="C1751" t="str">
            <v>X011</v>
          </cell>
          <cell r="D1751" t="str">
            <v>MEDEW. ALGEMEEN SCHOONMAAKONDERHOUD I</v>
          </cell>
          <cell r="E1751">
            <v>1</v>
          </cell>
          <cell r="F1751" t="str">
            <v>Schoonmaak CAO</v>
          </cell>
          <cell r="G1751" t="str">
            <v>B2</v>
          </cell>
          <cell r="H1751">
            <v>22</v>
          </cell>
          <cell r="I1751">
            <v>11.13</v>
          </cell>
          <cell r="J1751" t="str">
            <v/>
          </cell>
          <cell r="K1751" t="str">
            <v/>
          </cell>
        </row>
        <row r="1752">
          <cell r="A1752">
            <v>11686</v>
          </cell>
          <cell r="B1752" t="str">
            <v>L. Roelofswaard - van Horck</v>
          </cell>
          <cell r="C1752" t="str">
            <v>X011</v>
          </cell>
          <cell r="D1752" t="str">
            <v>MEDEW. ALGEMEEN SCHOONMAAKONDERHOUD I</v>
          </cell>
          <cell r="E1752">
            <v>1</v>
          </cell>
          <cell r="F1752" t="str">
            <v>Schoonmaak CAO</v>
          </cell>
          <cell r="G1752" t="str">
            <v>B2</v>
          </cell>
          <cell r="H1752">
            <v>90</v>
          </cell>
          <cell r="I1752">
            <v>11.46</v>
          </cell>
          <cell r="J1752" t="str">
            <v/>
          </cell>
          <cell r="K1752" t="str">
            <v/>
          </cell>
        </row>
        <row r="1753">
          <cell r="A1753">
            <v>11687</v>
          </cell>
          <cell r="B1753" t="str">
            <v>J.M.E. Kutterik - Bosch</v>
          </cell>
          <cell r="C1753" t="str">
            <v>X011</v>
          </cell>
          <cell r="D1753" t="str">
            <v>MEDEW. ALGEMEEN SCHOONMAAKONDERHOUD I</v>
          </cell>
          <cell r="E1753">
            <v>1</v>
          </cell>
          <cell r="F1753" t="str">
            <v>Schoonmaak CAO</v>
          </cell>
          <cell r="G1753" t="str">
            <v>B2</v>
          </cell>
          <cell r="H1753">
            <v>90</v>
          </cell>
          <cell r="I1753">
            <v>11.46</v>
          </cell>
          <cell r="J1753" t="str">
            <v/>
          </cell>
          <cell r="K1753" t="str">
            <v/>
          </cell>
        </row>
        <row r="1754">
          <cell r="A1754">
            <v>11688</v>
          </cell>
          <cell r="B1754" t="str">
            <v>D.T. Reijnen</v>
          </cell>
          <cell r="C1754" t="str">
            <v>X011</v>
          </cell>
          <cell r="D1754" t="str">
            <v>MEDEW. ALGEMEEN SCHOONMAAKONDERHOUD I</v>
          </cell>
          <cell r="E1754">
            <v>1</v>
          </cell>
          <cell r="F1754" t="str">
            <v>Schoonmaak CAO</v>
          </cell>
          <cell r="G1754" t="str">
            <v>B2</v>
          </cell>
          <cell r="H1754">
            <v>22</v>
          </cell>
          <cell r="I1754">
            <v>11.13</v>
          </cell>
          <cell r="J1754" t="str">
            <v/>
          </cell>
          <cell r="K1754" t="str">
            <v/>
          </cell>
        </row>
        <row r="1755">
          <cell r="A1755">
            <v>11689</v>
          </cell>
          <cell r="B1755" t="str">
            <v>P. Oemrawsingh</v>
          </cell>
          <cell r="C1755" t="str">
            <v>X011</v>
          </cell>
          <cell r="D1755" t="str">
            <v>MEDEW. ALGEMEEN SCHOONMAAKONDERHOUD I</v>
          </cell>
          <cell r="E1755">
            <v>1</v>
          </cell>
          <cell r="F1755" t="str">
            <v>Schoonmaak CAO</v>
          </cell>
          <cell r="G1755" t="str">
            <v>B2</v>
          </cell>
          <cell r="H1755">
            <v>90</v>
          </cell>
          <cell r="I1755">
            <v>11.46</v>
          </cell>
          <cell r="J1755" t="str">
            <v/>
          </cell>
          <cell r="K1755" t="str">
            <v/>
          </cell>
        </row>
        <row r="1756">
          <cell r="A1756">
            <v>11690</v>
          </cell>
          <cell r="B1756" t="str">
            <v>R.K. Choudhury - Chowdhury</v>
          </cell>
          <cell r="C1756" t="str">
            <v>X011</v>
          </cell>
          <cell r="D1756" t="str">
            <v>MEDEW. ALGEMEEN SCHOONMAAKONDERHOUD I</v>
          </cell>
          <cell r="E1756">
            <v>1</v>
          </cell>
          <cell r="F1756" t="str">
            <v>Schoonmaak CAO</v>
          </cell>
          <cell r="G1756" t="str">
            <v>B2</v>
          </cell>
          <cell r="H1756">
            <v>90</v>
          </cell>
          <cell r="I1756">
            <v>11.46</v>
          </cell>
          <cell r="J1756" t="str">
            <v/>
          </cell>
          <cell r="K1756" t="str">
            <v/>
          </cell>
        </row>
        <row r="1757">
          <cell r="A1757">
            <v>11691</v>
          </cell>
          <cell r="B1757" t="str">
            <v>P.S.D. Ramdas</v>
          </cell>
          <cell r="C1757" t="str">
            <v>X011</v>
          </cell>
          <cell r="D1757" t="str">
            <v>MEDEW. ALGEMEEN SCHOONMAAKONDERHOUD I</v>
          </cell>
          <cell r="E1757">
            <v>1</v>
          </cell>
          <cell r="F1757" t="str">
            <v>Schoonmaak CAO</v>
          </cell>
          <cell r="G1757" t="str">
            <v>B2</v>
          </cell>
          <cell r="H1757">
            <v>22</v>
          </cell>
          <cell r="I1757">
            <v>11.13</v>
          </cell>
          <cell r="J1757" t="str">
            <v/>
          </cell>
          <cell r="K1757" t="str">
            <v/>
          </cell>
        </row>
        <row r="1758">
          <cell r="A1758">
            <v>11692</v>
          </cell>
          <cell r="B1758" t="str">
            <v>H. Hasturk - Hasturk</v>
          </cell>
          <cell r="C1758" t="str">
            <v>X011</v>
          </cell>
          <cell r="D1758" t="str">
            <v>MEDEW. ALGEMEEN SCHOONMAAKONDERHOUD I</v>
          </cell>
          <cell r="E1758">
            <v>1</v>
          </cell>
          <cell r="F1758" t="str">
            <v>Schoonmaak CAO</v>
          </cell>
          <cell r="G1758" t="str">
            <v>I2</v>
          </cell>
          <cell r="H1758">
            <v>22</v>
          </cell>
          <cell r="I1758">
            <v>9.74</v>
          </cell>
          <cell r="J1758" t="str">
            <v/>
          </cell>
          <cell r="K1758" t="str">
            <v/>
          </cell>
        </row>
        <row r="1759">
          <cell r="A1759">
            <v>11693</v>
          </cell>
          <cell r="B1759" t="str">
            <v>P. de Koning</v>
          </cell>
          <cell r="C1759" t="str">
            <v>X011</v>
          </cell>
          <cell r="D1759" t="str">
            <v>MEDEW. ALGEMEEN SCHOONMAAKONDERHOUD I</v>
          </cell>
          <cell r="E1759">
            <v>1</v>
          </cell>
          <cell r="F1759" t="str">
            <v>Schoonmaak CAO</v>
          </cell>
          <cell r="G1759" t="str">
            <v>I2</v>
          </cell>
          <cell r="H1759">
            <v>22</v>
          </cell>
          <cell r="I1759">
            <v>9.74</v>
          </cell>
          <cell r="J1759" t="str">
            <v/>
          </cell>
          <cell r="K1759" t="str">
            <v/>
          </cell>
        </row>
        <row r="1760">
          <cell r="A1760">
            <v>11694</v>
          </cell>
          <cell r="B1760" t="str">
            <v>G.C.M. Heerschop</v>
          </cell>
          <cell r="C1760" t="str">
            <v>X011</v>
          </cell>
          <cell r="D1760" t="str">
            <v>MEDEW. ALGEMEEN SCHOONMAAKONDERHOUD I</v>
          </cell>
          <cell r="E1760">
            <v>1</v>
          </cell>
          <cell r="F1760" t="str">
            <v>Schoonmaak CAO</v>
          </cell>
          <cell r="G1760" t="str">
            <v>B2</v>
          </cell>
          <cell r="H1760">
            <v>22</v>
          </cell>
          <cell r="I1760">
            <v>11.13</v>
          </cell>
          <cell r="J1760" t="str">
            <v/>
          </cell>
          <cell r="K1760" t="str">
            <v/>
          </cell>
        </row>
        <row r="1761">
          <cell r="A1761">
            <v>11695</v>
          </cell>
          <cell r="B1761" t="str">
            <v>A. van de Bunt - Hoogendoorn</v>
          </cell>
          <cell r="C1761" t="str">
            <v>X011</v>
          </cell>
          <cell r="D1761" t="str">
            <v>MEDEW. ALGEMEEN SCHOONMAAKONDERHOUD I</v>
          </cell>
          <cell r="E1761">
            <v>1</v>
          </cell>
          <cell r="F1761" t="str">
            <v>Schoonmaak CAO</v>
          </cell>
          <cell r="G1761" t="str">
            <v>B2</v>
          </cell>
          <cell r="H1761">
            <v>22</v>
          </cell>
          <cell r="I1761">
            <v>11.13</v>
          </cell>
          <cell r="J1761" t="str">
            <v/>
          </cell>
          <cell r="K1761" t="str">
            <v/>
          </cell>
        </row>
        <row r="1762">
          <cell r="A1762">
            <v>11696</v>
          </cell>
          <cell r="B1762" t="str">
            <v>F. El Houdaigui</v>
          </cell>
          <cell r="C1762" t="str">
            <v>X011</v>
          </cell>
          <cell r="D1762" t="str">
            <v>MEDEW. ALGEMEEN SCHOONMAAKONDERHOUD I</v>
          </cell>
          <cell r="E1762">
            <v>1</v>
          </cell>
          <cell r="F1762" t="str">
            <v>Schoonmaak CAO</v>
          </cell>
          <cell r="G1762" t="str">
            <v>B2</v>
          </cell>
          <cell r="H1762">
            <v>22</v>
          </cell>
          <cell r="I1762">
            <v>11.13</v>
          </cell>
          <cell r="J1762" t="str">
            <v/>
          </cell>
          <cell r="K1762" t="str">
            <v/>
          </cell>
        </row>
        <row r="1763">
          <cell r="A1763">
            <v>11697</v>
          </cell>
          <cell r="B1763" t="str">
            <v>N. Meeuwsen</v>
          </cell>
          <cell r="C1763" t="str">
            <v>X011</v>
          </cell>
          <cell r="D1763" t="str">
            <v>MEDEW. ALGEMEEN SCHOONMAAKONDERHOUD I</v>
          </cell>
          <cell r="E1763">
            <v>1</v>
          </cell>
          <cell r="F1763" t="str">
            <v>Schoonmaak CAO</v>
          </cell>
          <cell r="G1763" t="str">
            <v>B2</v>
          </cell>
          <cell r="H1763">
            <v>20</v>
          </cell>
          <cell r="I1763">
            <v>8.35</v>
          </cell>
          <cell r="J1763" t="str">
            <v/>
          </cell>
          <cell r="K1763" t="str">
            <v/>
          </cell>
        </row>
        <row r="1764">
          <cell r="A1764">
            <v>11698</v>
          </cell>
          <cell r="B1764" t="str">
            <v>R. Tanke - Sitthiho</v>
          </cell>
          <cell r="C1764" t="str">
            <v>X012</v>
          </cell>
          <cell r="D1764" t="str">
            <v>MEDEW. ALGEMEEN SCHOONMAAKONDERHOUD II</v>
          </cell>
          <cell r="E1764" t="str">
            <v>1+5%</v>
          </cell>
          <cell r="F1764" t="str">
            <v>Schoonmaak CAO</v>
          </cell>
          <cell r="G1764" t="str">
            <v>B3</v>
          </cell>
          <cell r="H1764">
            <v>22</v>
          </cell>
          <cell r="I1764">
            <v>11.68</v>
          </cell>
          <cell r="J1764" t="str">
            <v/>
          </cell>
          <cell r="K1764" t="str">
            <v/>
          </cell>
        </row>
        <row r="1765">
          <cell r="A1765">
            <v>11699</v>
          </cell>
          <cell r="B1765" t="str">
            <v>O. Sawainoi</v>
          </cell>
          <cell r="C1765" t="str">
            <v>X011</v>
          </cell>
          <cell r="D1765" t="str">
            <v>MEDEW. ALGEMEEN SCHOONMAAKONDERHOUD I</v>
          </cell>
          <cell r="E1765">
            <v>1</v>
          </cell>
          <cell r="F1765" t="str">
            <v>Schoonmaak CAO</v>
          </cell>
          <cell r="G1765" t="str">
            <v>B2</v>
          </cell>
          <cell r="H1765">
            <v>22</v>
          </cell>
          <cell r="I1765">
            <v>11.13</v>
          </cell>
          <cell r="J1765" t="str">
            <v/>
          </cell>
          <cell r="K1765" t="str">
            <v/>
          </cell>
        </row>
        <row r="1766">
          <cell r="A1766">
            <v>11700</v>
          </cell>
          <cell r="B1766" t="str">
            <v>E. Cekic</v>
          </cell>
          <cell r="C1766" t="str">
            <v>X011</v>
          </cell>
          <cell r="D1766" t="str">
            <v>MEDEW. ALGEMEEN SCHOONMAAKONDERHOUD I</v>
          </cell>
          <cell r="E1766">
            <v>1</v>
          </cell>
          <cell r="F1766" t="str">
            <v>Schoonmaak CAO</v>
          </cell>
          <cell r="G1766" t="str">
            <v>B2</v>
          </cell>
          <cell r="H1766">
            <v>90</v>
          </cell>
          <cell r="I1766">
            <v>11.46</v>
          </cell>
          <cell r="J1766" t="str">
            <v/>
          </cell>
          <cell r="K1766" t="str">
            <v/>
          </cell>
        </row>
        <row r="1767">
          <cell r="A1767">
            <v>11701</v>
          </cell>
          <cell r="B1767" t="str">
            <v>L. Zoughagh - Yachaoui</v>
          </cell>
          <cell r="C1767" t="str">
            <v>X011</v>
          </cell>
          <cell r="D1767" t="str">
            <v>MEDEW. ALGEMEEN SCHOONMAAKONDERHOUD I</v>
          </cell>
          <cell r="E1767">
            <v>1</v>
          </cell>
          <cell r="F1767" t="str">
            <v>Schoonmaak CAO</v>
          </cell>
          <cell r="G1767" t="str">
            <v>B2</v>
          </cell>
          <cell r="H1767">
            <v>90</v>
          </cell>
          <cell r="I1767">
            <v>11.46</v>
          </cell>
          <cell r="J1767" t="str">
            <v/>
          </cell>
          <cell r="K1767" t="str">
            <v/>
          </cell>
        </row>
        <row r="1768">
          <cell r="A1768">
            <v>11702</v>
          </cell>
          <cell r="B1768" t="str">
            <v>N. Kaya - Karakurt</v>
          </cell>
          <cell r="C1768" t="str">
            <v>X011</v>
          </cell>
          <cell r="D1768" t="str">
            <v>MEDEW. ALGEMEEN SCHOONMAAKONDERHOUD I</v>
          </cell>
          <cell r="E1768">
            <v>1</v>
          </cell>
          <cell r="F1768" t="str">
            <v>Schoonmaak CAO</v>
          </cell>
          <cell r="G1768" t="str">
            <v>B2</v>
          </cell>
          <cell r="H1768">
            <v>90</v>
          </cell>
          <cell r="I1768">
            <v>11.46</v>
          </cell>
          <cell r="J1768" t="str">
            <v/>
          </cell>
          <cell r="K1768" t="str">
            <v/>
          </cell>
        </row>
        <row r="1769">
          <cell r="A1769">
            <v>11703</v>
          </cell>
          <cell r="B1769" t="str">
            <v>M.D.A. Lopes Robalo</v>
          </cell>
          <cell r="C1769" t="str">
            <v>X041</v>
          </cell>
          <cell r="D1769" t="str">
            <v>VOORWERKER ALGEMEEN SCHOONMAAKONDERH. I</v>
          </cell>
          <cell r="E1769">
            <v>2</v>
          </cell>
          <cell r="F1769" t="str">
            <v>Schoonmaak CAO</v>
          </cell>
          <cell r="G1769" t="str">
            <v>B4</v>
          </cell>
          <cell r="H1769">
            <v>90</v>
          </cell>
          <cell r="I1769">
            <v>12.6</v>
          </cell>
          <cell r="J1769">
            <v>7.0000000000000007E-2</v>
          </cell>
          <cell r="K1769" t="str">
            <v/>
          </cell>
        </row>
        <row r="1770">
          <cell r="A1770">
            <v>11704</v>
          </cell>
          <cell r="B1770" t="str">
            <v>C. Dias - de Pina Semedo</v>
          </cell>
          <cell r="C1770" t="str">
            <v>X011</v>
          </cell>
          <cell r="D1770" t="str">
            <v>MEDEW. ALGEMEEN SCHOONMAAKONDERHOUD I</v>
          </cell>
          <cell r="E1770">
            <v>1</v>
          </cell>
          <cell r="F1770" t="str">
            <v>Schoonmaak CAO</v>
          </cell>
          <cell r="G1770" t="str">
            <v>B2</v>
          </cell>
          <cell r="H1770">
            <v>90</v>
          </cell>
          <cell r="I1770">
            <v>11.46</v>
          </cell>
          <cell r="J1770" t="str">
            <v/>
          </cell>
          <cell r="K1770" t="str">
            <v/>
          </cell>
        </row>
        <row r="1771">
          <cell r="A1771">
            <v>11706</v>
          </cell>
          <cell r="B1771" t="str">
            <v>F. Bouazzaoui - el Hatmi</v>
          </cell>
          <cell r="C1771" t="str">
            <v>X011</v>
          </cell>
          <cell r="D1771" t="str">
            <v>MEDEW. ALGEMEEN SCHOONMAAKONDERHOUD I</v>
          </cell>
          <cell r="E1771">
            <v>1</v>
          </cell>
          <cell r="F1771" t="str">
            <v>Schoonmaak CAO</v>
          </cell>
          <cell r="G1771" t="str">
            <v>B2</v>
          </cell>
          <cell r="H1771">
            <v>90</v>
          </cell>
          <cell r="I1771">
            <v>11.46</v>
          </cell>
          <cell r="J1771" t="str">
            <v/>
          </cell>
          <cell r="K1771" t="str">
            <v/>
          </cell>
        </row>
        <row r="1772">
          <cell r="A1772">
            <v>11707</v>
          </cell>
          <cell r="B1772" t="str">
            <v>Y. van Gestel - de Graaf</v>
          </cell>
          <cell r="C1772" t="str">
            <v>X041</v>
          </cell>
          <cell r="D1772" t="str">
            <v>VOORWERKER ALGEMEEN SCHOONMAAKONDERH. I</v>
          </cell>
          <cell r="E1772">
            <v>2</v>
          </cell>
          <cell r="F1772" t="str">
            <v>Schoonmaak CAO</v>
          </cell>
          <cell r="G1772" t="str">
            <v>B4</v>
          </cell>
          <cell r="H1772">
            <v>90</v>
          </cell>
          <cell r="I1772">
            <v>12.6</v>
          </cell>
          <cell r="J1772" t="str">
            <v/>
          </cell>
          <cell r="K1772" t="str">
            <v/>
          </cell>
        </row>
        <row r="1773">
          <cell r="A1773">
            <v>11708</v>
          </cell>
          <cell r="B1773" t="str">
            <v>S. Ilic</v>
          </cell>
          <cell r="C1773" t="str">
            <v>X041</v>
          </cell>
          <cell r="D1773" t="str">
            <v>VOORWERKER ALGEMEEN SCHOONMAAKONDERH. I</v>
          </cell>
          <cell r="E1773">
            <v>2</v>
          </cell>
          <cell r="F1773" t="str">
            <v>Schoonmaak CAO</v>
          </cell>
          <cell r="G1773" t="str">
            <v>B4</v>
          </cell>
          <cell r="H1773">
            <v>90</v>
          </cell>
          <cell r="I1773">
            <v>12.6</v>
          </cell>
          <cell r="J1773" t="str">
            <v/>
          </cell>
          <cell r="K1773" t="str">
            <v/>
          </cell>
        </row>
        <row r="1774">
          <cell r="A1774">
            <v>11709</v>
          </cell>
          <cell r="B1774" t="str">
            <v>C.M. Andrade - Lima</v>
          </cell>
          <cell r="C1774" t="str">
            <v>X011</v>
          </cell>
          <cell r="D1774" t="str">
            <v>MEDEW. ALGEMEEN SCHOONMAAKONDERHOUD I</v>
          </cell>
          <cell r="E1774">
            <v>1</v>
          </cell>
          <cell r="F1774" t="str">
            <v>Schoonmaak CAO</v>
          </cell>
          <cell r="G1774" t="str">
            <v>B2</v>
          </cell>
          <cell r="H1774">
            <v>90</v>
          </cell>
          <cell r="I1774">
            <v>11.46</v>
          </cell>
          <cell r="J1774">
            <v>0.18</v>
          </cell>
          <cell r="K1774" t="str">
            <v/>
          </cell>
        </row>
        <row r="1775">
          <cell r="A1775">
            <v>11710</v>
          </cell>
          <cell r="B1775" t="str">
            <v>F.G. do Livramento - dos Reis</v>
          </cell>
          <cell r="C1775" t="str">
            <v>X011</v>
          </cell>
          <cell r="D1775" t="str">
            <v>MEDEW. ALGEMEEN SCHOONMAAKONDERHOUD I</v>
          </cell>
          <cell r="E1775">
            <v>1</v>
          </cell>
          <cell r="F1775" t="str">
            <v>Schoonmaak CAO</v>
          </cell>
          <cell r="G1775" t="str">
            <v>B2</v>
          </cell>
          <cell r="H1775">
            <v>90</v>
          </cell>
          <cell r="I1775">
            <v>11.46</v>
          </cell>
          <cell r="J1775" t="str">
            <v/>
          </cell>
          <cell r="K1775" t="str">
            <v/>
          </cell>
        </row>
        <row r="1776">
          <cell r="A1776">
            <v>11711</v>
          </cell>
          <cell r="B1776" t="str">
            <v>S. Mohabir - Dharmbir</v>
          </cell>
          <cell r="C1776" t="str">
            <v>X011</v>
          </cell>
          <cell r="D1776" t="str">
            <v>MEDEW. ALGEMEEN SCHOONMAAKONDERHOUD I</v>
          </cell>
          <cell r="E1776">
            <v>1</v>
          </cell>
          <cell r="F1776" t="str">
            <v>Schoonmaak CAO</v>
          </cell>
          <cell r="G1776" t="str">
            <v>B2</v>
          </cell>
          <cell r="H1776">
            <v>90</v>
          </cell>
          <cell r="I1776">
            <v>11.46</v>
          </cell>
          <cell r="J1776" t="str">
            <v/>
          </cell>
          <cell r="K1776" t="str">
            <v/>
          </cell>
        </row>
        <row r="1777">
          <cell r="A1777">
            <v>11712</v>
          </cell>
          <cell r="B1777" t="str">
            <v>A.F. Oliveira</v>
          </cell>
          <cell r="C1777" t="str">
            <v>X011</v>
          </cell>
          <cell r="D1777" t="str">
            <v>MEDEW. ALGEMEEN SCHOONMAAKONDERHOUD I</v>
          </cell>
          <cell r="E1777">
            <v>1</v>
          </cell>
          <cell r="F1777" t="str">
            <v>Schoonmaak CAO</v>
          </cell>
          <cell r="G1777" t="str">
            <v>B2</v>
          </cell>
          <cell r="H1777">
            <v>90</v>
          </cell>
          <cell r="I1777">
            <v>11.46</v>
          </cell>
          <cell r="J1777" t="str">
            <v/>
          </cell>
          <cell r="K1777" t="str">
            <v/>
          </cell>
        </row>
        <row r="1778">
          <cell r="A1778">
            <v>11713</v>
          </cell>
          <cell r="B1778" t="str">
            <v>M.D.M. Rocha</v>
          </cell>
          <cell r="C1778" t="str">
            <v>X011</v>
          </cell>
          <cell r="D1778" t="str">
            <v>MEDEW. ALGEMEEN SCHOONMAAKONDERHOUD I</v>
          </cell>
          <cell r="E1778">
            <v>1</v>
          </cell>
          <cell r="F1778" t="str">
            <v>Schoonmaak CAO</v>
          </cell>
          <cell r="G1778" t="str">
            <v>B2</v>
          </cell>
          <cell r="H1778">
            <v>90</v>
          </cell>
          <cell r="I1778">
            <v>11.46</v>
          </cell>
          <cell r="J1778" t="str">
            <v/>
          </cell>
          <cell r="K1778" t="str">
            <v/>
          </cell>
        </row>
        <row r="1779">
          <cell r="A1779">
            <v>11714</v>
          </cell>
          <cell r="B1779" t="str">
            <v>M. Da Cruz</v>
          </cell>
          <cell r="C1779" t="str">
            <v>X011</v>
          </cell>
          <cell r="D1779" t="str">
            <v>MEDEW. ALGEMEEN SCHOONMAAKONDERHOUD I</v>
          </cell>
          <cell r="E1779">
            <v>1</v>
          </cell>
          <cell r="F1779" t="str">
            <v>Schoonmaak CAO</v>
          </cell>
          <cell r="G1779" t="str">
            <v>B2</v>
          </cell>
          <cell r="H1779">
            <v>90</v>
          </cell>
          <cell r="I1779">
            <v>11.46</v>
          </cell>
          <cell r="J1779" t="str">
            <v/>
          </cell>
          <cell r="K1779" t="str">
            <v/>
          </cell>
        </row>
        <row r="1780">
          <cell r="A1780">
            <v>11715</v>
          </cell>
          <cell r="B1780" t="str">
            <v>M.A. Gomes</v>
          </cell>
          <cell r="C1780" t="str">
            <v>X011</v>
          </cell>
          <cell r="D1780" t="str">
            <v>MEDEW. ALGEMEEN SCHOONMAAKONDERHOUD I</v>
          </cell>
          <cell r="E1780">
            <v>1</v>
          </cell>
          <cell r="F1780" t="str">
            <v>Schoonmaak CAO</v>
          </cell>
          <cell r="G1780" t="str">
            <v>B2</v>
          </cell>
          <cell r="H1780">
            <v>90</v>
          </cell>
          <cell r="I1780">
            <v>11.46</v>
          </cell>
          <cell r="J1780" t="str">
            <v/>
          </cell>
          <cell r="K1780" t="str">
            <v/>
          </cell>
        </row>
        <row r="1781">
          <cell r="A1781">
            <v>11716</v>
          </cell>
          <cell r="B1781" t="str">
            <v>N.M. Cardoze - Lerma</v>
          </cell>
          <cell r="C1781" t="str">
            <v>X011</v>
          </cell>
          <cell r="D1781" t="str">
            <v>MEDEW. ALGEMEEN SCHOONMAAKONDERHOUD I</v>
          </cell>
          <cell r="E1781">
            <v>1</v>
          </cell>
          <cell r="F1781" t="str">
            <v>Schoonmaak CAO</v>
          </cell>
          <cell r="G1781" t="str">
            <v>B2</v>
          </cell>
          <cell r="H1781">
            <v>90</v>
          </cell>
          <cell r="I1781">
            <v>11.46</v>
          </cell>
          <cell r="J1781">
            <v>0.14000000000000001</v>
          </cell>
          <cell r="K1781" t="str">
            <v/>
          </cell>
        </row>
        <row r="1782">
          <cell r="A1782">
            <v>11717</v>
          </cell>
          <cell r="B1782" t="str">
            <v>M. Gomes da Lapa</v>
          </cell>
          <cell r="C1782" t="str">
            <v>X011</v>
          </cell>
          <cell r="D1782" t="str">
            <v>MEDEW. ALGEMEEN SCHOONMAAKONDERHOUD I</v>
          </cell>
          <cell r="E1782">
            <v>1</v>
          </cell>
          <cell r="F1782" t="str">
            <v>Schoonmaak CAO</v>
          </cell>
          <cell r="G1782" t="str">
            <v>B2</v>
          </cell>
          <cell r="H1782">
            <v>90</v>
          </cell>
          <cell r="I1782">
            <v>11.46</v>
          </cell>
          <cell r="J1782" t="str">
            <v/>
          </cell>
          <cell r="K1782" t="str">
            <v/>
          </cell>
        </row>
        <row r="1783">
          <cell r="A1783">
            <v>11718</v>
          </cell>
          <cell r="B1783" t="str">
            <v>P. Gangaram Panday - Lachminarain</v>
          </cell>
          <cell r="C1783" t="str">
            <v>X122</v>
          </cell>
          <cell r="D1783" t="str">
            <v>OBJECTLEIDER AMBULANT ALG. SCHOONM II</v>
          </cell>
          <cell r="E1783" t="str">
            <v>3+5%</v>
          </cell>
          <cell r="F1783" t="str">
            <v>Schoonmaak CAO</v>
          </cell>
          <cell r="G1783" t="str">
            <v>B7</v>
          </cell>
          <cell r="H1783">
            <v>90</v>
          </cell>
          <cell r="I1783">
            <v>14.43</v>
          </cell>
          <cell r="J1783">
            <v>3.48</v>
          </cell>
          <cell r="K1783">
            <v>2.06</v>
          </cell>
        </row>
        <row r="1784">
          <cell r="A1784">
            <v>11719</v>
          </cell>
          <cell r="B1784" t="str">
            <v>A.E. Bouka</v>
          </cell>
          <cell r="C1784" t="str">
            <v>X011</v>
          </cell>
          <cell r="D1784" t="str">
            <v>MEDEW. ALGEMEEN SCHOONMAAKONDERHOUD I</v>
          </cell>
          <cell r="E1784">
            <v>1</v>
          </cell>
          <cell r="F1784" t="str">
            <v>Schoonmaak CAO</v>
          </cell>
          <cell r="G1784" t="str">
            <v>B2</v>
          </cell>
          <cell r="H1784">
            <v>90</v>
          </cell>
          <cell r="I1784">
            <v>11.46</v>
          </cell>
          <cell r="J1784" t="str">
            <v/>
          </cell>
          <cell r="K1784" t="str">
            <v/>
          </cell>
        </row>
        <row r="1785">
          <cell r="A1785">
            <v>11720</v>
          </cell>
          <cell r="B1785" t="str">
            <v>J. Donkor</v>
          </cell>
          <cell r="C1785" t="str">
            <v>X011</v>
          </cell>
          <cell r="D1785" t="str">
            <v>MEDEW. ALGEMEEN SCHOONMAAKONDERHOUD I</v>
          </cell>
          <cell r="E1785">
            <v>1</v>
          </cell>
          <cell r="F1785" t="str">
            <v>Schoonmaak CAO</v>
          </cell>
          <cell r="G1785" t="str">
            <v>B2</v>
          </cell>
          <cell r="H1785">
            <v>90</v>
          </cell>
          <cell r="I1785">
            <v>11.46</v>
          </cell>
          <cell r="J1785" t="str">
            <v/>
          </cell>
          <cell r="K1785" t="str">
            <v/>
          </cell>
        </row>
        <row r="1786">
          <cell r="A1786">
            <v>11721</v>
          </cell>
          <cell r="B1786" t="str">
            <v>M. Da Silva Furtado - Monteira</v>
          </cell>
          <cell r="C1786" t="str">
            <v>X011</v>
          </cell>
          <cell r="D1786" t="str">
            <v>MEDEW. ALGEMEEN SCHOONMAAKONDERHOUD I</v>
          </cell>
          <cell r="E1786">
            <v>1</v>
          </cell>
          <cell r="F1786" t="str">
            <v>Schoonmaak CAO</v>
          </cell>
          <cell r="G1786" t="str">
            <v>B2</v>
          </cell>
          <cell r="H1786">
            <v>90</v>
          </cell>
          <cell r="I1786">
            <v>11.46</v>
          </cell>
          <cell r="J1786" t="str">
            <v/>
          </cell>
          <cell r="K1786" t="str">
            <v/>
          </cell>
        </row>
        <row r="1787">
          <cell r="A1787">
            <v>11722</v>
          </cell>
          <cell r="B1787" t="str">
            <v>M.C. Mendes Baptista</v>
          </cell>
          <cell r="C1787" t="str">
            <v>X041</v>
          </cell>
          <cell r="D1787" t="str">
            <v>VOORWERKER ALGEMEEN SCHOONMAAKONDERH. I</v>
          </cell>
          <cell r="E1787">
            <v>2</v>
          </cell>
          <cell r="F1787" t="str">
            <v>Schoonmaak CAO</v>
          </cell>
          <cell r="G1787" t="str">
            <v>B4</v>
          </cell>
          <cell r="H1787">
            <v>90</v>
          </cell>
          <cell r="I1787">
            <v>12.6</v>
          </cell>
          <cell r="J1787" t="str">
            <v/>
          </cell>
          <cell r="K1787" t="str">
            <v/>
          </cell>
        </row>
        <row r="1788">
          <cell r="A1788">
            <v>11723</v>
          </cell>
          <cell r="B1788" t="str">
            <v>U. Ramjiawan - Bhadjan</v>
          </cell>
          <cell r="C1788" t="str">
            <v>X122</v>
          </cell>
          <cell r="D1788" t="str">
            <v>OBJECTLEIDER AMBULANT ALG. SCHOONM II</v>
          </cell>
          <cell r="E1788" t="str">
            <v>3+5%</v>
          </cell>
          <cell r="F1788" t="str">
            <v>Schoonmaak CAO</v>
          </cell>
          <cell r="G1788" t="str">
            <v>B7</v>
          </cell>
          <cell r="H1788">
            <v>90</v>
          </cell>
          <cell r="I1788">
            <v>14.43</v>
          </cell>
          <cell r="J1788" t="str">
            <v/>
          </cell>
          <cell r="K1788">
            <v>1.89</v>
          </cell>
        </row>
        <row r="1789">
          <cell r="A1789">
            <v>11724</v>
          </cell>
          <cell r="B1789" t="str">
            <v>A.S. Binda - Sital</v>
          </cell>
          <cell r="C1789" t="str">
            <v>X122</v>
          </cell>
          <cell r="D1789" t="str">
            <v>OBJECTLEIDER AMBULANT ALG. SCHOONM II</v>
          </cell>
          <cell r="E1789" t="str">
            <v>3+5%</v>
          </cell>
          <cell r="F1789" t="str">
            <v>Schoonmaak CAO</v>
          </cell>
          <cell r="G1789" t="str">
            <v>B7</v>
          </cell>
          <cell r="H1789">
            <v>90</v>
          </cell>
          <cell r="I1789">
            <v>14.43</v>
          </cell>
          <cell r="J1789">
            <v>0.08</v>
          </cell>
          <cell r="K1789">
            <v>3.2</v>
          </cell>
        </row>
        <row r="1790">
          <cell r="A1790">
            <v>11725</v>
          </cell>
          <cell r="B1790" t="str">
            <v>N. Fortes Lima</v>
          </cell>
          <cell r="C1790" t="str">
            <v>X011</v>
          </cell>
          <cell r="D1790" t="str">
            <v>MEDEW. ALGEMEEN SCHOONMAAKONDERHOUD I</v>
          </cell>
          <cell r="E1790">
            <v>1</v>
          </cell>
          <cell r="F1790" t="str">
            <v>Schoonmaak CAO</v>
          </cell>
          <cell r="G1790" t="str">
            <v>B2</v>
          </cell>
          <cell r="H1790">
            <v>90</v>
          </cell>
          <cell r="I1790">
            <v>11.46</v>
          </cell>
          <cell r="J1790" t="str">
            <v/>
          </cell>
          <cell r="K1790" t="str">
            <v/>
          </cell>
        </row>
        <row r="1791">
          <cell r="A1791">
            <v>11726</v>
          </cell>
          <cell r="B1791" t="str">
            <v>I. Kanninga - Bisai</v>
          </cell>
          <cell r="C1791" t="str">
            <v>X011</v>
          </cell>
          <cell r="D1791" t="str">
            <v>MEDEW. ALGEMEEN SCHOONMAAKONDERHOUD I</v>
          </cell>
          <cell r="E1791">
            <v>1</v>
          </cell>
          <cell r="F1791" t="str">
            <v>Schoonmaak CAO</v>
          </cell>
          <cell r="G1791" t="str">
            <v>B2</v>
          </cell>
          <cell r="H1791">
            <v>90</v>
          </cell>
          <cell r="I1791">
            <v>11.46</v>
          </cell>
          <cell r="J1791" t="str">
            <v/>
          </cell>
          <cell r="K1791" t="str">
            <v/>
          </cell>
        </row>
        <row r="1792">
          <cell r="A1792">
            <v>11727</v>
          </cell>
          <cell r="B1792" t="str">
            <v>D. Kayhan</v>
          </cell>
          <cell r="C1792" t="str">
            <v>X011</v>
          </cell>
          <cell r="D1792" t="str">
            <v>MEDEW. ALGEMEEN SCHOONMAAKONDERHOUD I</v>
          </cell>
          <cell r="E1792">
            <v>1</v>
          </cell>
          <cell r="F1792" t="str">
            <v>Schoonmaak CAO</v>
          </cell>
          <cell r="G1792" t="str">
            <v>B2</v>
          </cell>
          <cell r="H1792">
            <v>90</v>
          </cell>
          <cell r="I1792">
            <v>11.46</v>
          </cell>
          <cell r="J1792" t="str">
            <v/>
          </cell>
          <cell r="K1792" t="str">
            <v/>
          </cell>
        </row>
        <row r="1793">
          <cell r="A1793">
            <v>11728</v>
          </cell>
          <cell r="B1793" t="str">
            <v>F. Oliveira - Valat</v>
          </cell>
          <cell r="C1793" t="str">
            <v>X011</v>
          </cell>
          <cell r="D1793" t="str">
            <v>MEDEW. ALGEMEEN SCHOONMAAKONDERHOUD I</v>
          </cell>
          <cell r="E1793">
            <v>1</v>
          </cell>
          <cell r="F1793" t="str">
            <v>Schoonmaak CAO</v>
          </cell>
          <cell r="G1793" t="str">
            <v>B2</v>
          </cell>
          <cell r="H1793">
            <v>90</v>
          </cell>
          <cell r="I1793">
            <v>11.46</v>
          </cell>
          <cell r="J1793" t="str">
            <v/>
          </cell>
          <cell r="K1793" t="str">
            <v/>
          </cell>
        </row>
        <row r="1794">
          <cell r="A1794">
            <v>11729</v>
          </cell>
          <cell r="B1794" t="str">
            <v>J.R. Richardson</v>
          </cell>
          <cell r="C1794" t="str">
            <v>X011</v>
          </cell>
          <cell r="D1794" t="str">
            <v>MEDEW. ALGEMEEN SCHOONMAAKONDERHOUD I</v>
          </cell>
          <cell r="E1794">
            <v>1</v>
          </cell>
          <cell r="F1794" t="str">
            <v>Schoonmaak CAO</v>
          </cell>
          <cell r="G1794" t="str">
            <v>B2</v>
          </cell>
          <cell r="H1794">
            <v>90</v>
          </cell>
          <cell r="I1794">
            <v>11.46</v>
          </cell>
          <cell r="J1794" t="str">
            <v/>
          </cell>
          <cell r="K1794" t="str">
            <v/>
          </cell>
        </row>
        <row r="1795">
          <cell r="A1795">
            <v>11730</v>
          </cell>
          <cell r="B1795" t="str">
            <v>N. Tarakcilar - Gunes</v>
          </cell>
          <cell r="C1795" t="str">
            <v>X041</v>
          </cell>
          <cell r="D1795" t="str">
            <v>VOORWERKER ALGEMEEN SCHOONMAAKONDERH. I</v>
          </cell>
          <cell r="E1795">
            <v>2</v>
          </cell>
          <cell r="F1795" t="str">
            <v>Schoonmaak CAO</v>
          </cell>
          <cell r="G1795" t="str">
            <v>B4</v>
          </cell>
          <cell r="H1795">
            <v>90</v>
          </cell>
          <cell r="I1795">
            <v>12.6</v>
          </cell>
          <cell r="J1795" t="str">
            <v/>
          </cell>
          <cell r="K1795" t="str">
            <v/>
          </cell>
        </row>
        <row r="1796">
          <cell r="A1796">
            <v>11731</v>
          </cell>
          <cell r="B1796" t="str">
            <v>M. Denkik</v>
          </cell>
          <cell r="C1796" t="str">
            <v>X042</v>
          </cell>
          <cell r="D1796" t="str">
            <v>VOORWERKER ALGEMEEN SCHOONMAAKONDERH. II</v>
          </cell>
          <cell r="E1796" t="str">
            <v>2+5%</v>
          </cell>
          <cell r="F1796" t="str">
            <v>Schoonmaak CAO</v>
          </cell>
          <cell r="G1796" t="str">
            <v>B5</v>
          </cell>
          <cell r="H1796">
            <v>90</v>
          </cell>
          <cell r="I1796">
            <v>13.23</v>
          </cell>
          <cell r="J1796" t="str">
            <v/>
          </cell>
          <cell r="K1796" t="str">
            <v/>
          </cell>
        </row>
        <row r="1797">
          <cell r="A1797">
            <v>11732</v>
          </cell>
          <cell r="B1797" t="str">
            <v>J.C. de Graaf - Jaspers</v>
          </cell>
          <cell r="C1797" t="str">
            <v>X011</v>
          </cell>
          <cell r="D1797" t="str">
            <v>MEDEW. ALGEMEEN SCHOONMAAKONDERHOUD I</v>
          </cell>
          <cell r="E1797">
            <v>1</v>
          </cell>
          <cell r="F1797" t="str">
            <v>Schoonmaak CAO</v>
          </cell>
          <cell r="G1797" t="str">
            <v>B2</v>
          </cell>
          <cell r="H1797">
            <v>90</v>
          </cell>
          <cell r="I1797">
            <v>11.46</v>
          </cell>
          <cell r="J1797">
            <v>0.14000000000000001</v>
          </cell>
          <cell r="K1797" t="str">
            <v/>
          </cell>
        </row>
        <row r="1798">
          <cell r="A1798">
            <v>11733</v>
          </cell>
          <cell r="B1798" t="str">
            <v>S. Mujdzic</v>
          </cell>
          <cell r="C1798" t="str">
            <v>X011</v>
          </cell>
          <cell r="D1798" t="str">
            <v>MEDEW. ALGEMEEN SCHOONMAAKONDERHOUD I</v>
          </cell>
          <cell r="E1798">
            <v>1</v>
          </cell>
          <cell r="F1798" t="str">
            <v>Schoonmaak CAO</v>
          </cell>
          <cell r="G1798" t="str">
            <v>B2</v>
          </cell>
          <cell r="H1798">
            <v>90</v>
          </cell>
          <cell r="I1798">
            <v>11.46</v>
          </cell>
          <cell r="J1798" t="str">
            <v/>
          </cell>
          <cell r="K1798" t="str">
            <v/>
          </cell>
        </row>
        <row r="1799">
          <cell r="A1799">
            <v>11734</v>
          </cell>
          <cell r="B1799" t="str">
            <v>D. ter Steeg - Seaborne</v>
          </cell>
          <cell r="C1799" t="str">
            <v>X011</v>
          </cell>
          <cell r="D1799" t="str">
            <v>MEDEW. ALGEMEEN SCHOONMAAKONDERHOUD I</v>
          </cell>
          <cell r="E1799">
            <v>1</v>
          </cell>
          <cell r="F1799" t="str">
            <v>Schoonmaak CAO</v>
          </cell>
          <cell r="G1799" t="str">
            <v>B2</v>
          </cell>
          <cell r="H1799">
            <v>90</v>
          </cell>
          <cell r="I1799">
            <v>11.46</v>
          </cell>
          <cell r="J1799" t="str">
            <v/>
          </cell>
          <cell r="K1799" t="str">
            <v/>
          </cell>
        </row>
        <row r="1800">
          <cell r="A1800">
            <v>11735</v>
          </cell>
          <cell r="B1800" t="str">
            <v>J.A. van den Beemt - Peemen</v>
          </cell>
          <cell r="C1800" t="str">
            <v>X011</v>
          </cell>
          <cell r="D1800" t="str">
            <v>MEDEW. ALGEMEEN SCHOONMAAKONDERHOUD I</v>
          </cell>
          <cell r="E1800">
            <v>1</v>
          </cell>
          <cell r="F1800" t="str">
            <v>Schoonmaak CAO</v>
          </cell>
          <cell r="G1800" t="str">
            <v>B2</v>
          </cell>
          <cell r="H1800">
            <v>90</v>
          </cell>
          <cell r="I1800">
            <v>11.46</v>
          </cell>
          <cell r="J1800">
            <v>0.14000000000000001</v>
          </cell>
          <cell r="K1800" t="str">
            <v/>
          </cell>
        </row>
        <row r="1801">
          <cell r="A1801">
            <v>11736</v>
          </cell>
          <cell r="B1801" t="str">
            <v>Z. Mssaflyam - Bouchan</v>
          </cell>
          <cell r="C1801" t="str">
            <v>X011</v>
          </cell>
          <cell r="D1801" t="str">
            <v>MEDEW. ALGEMEEN SCHOONMAAKONDERHOUD I</v>
          </cell>
          <cell r="E1801">
            <v>1</v>
          </cell>
          <cell r="F1801" t="str">
            <v>Schoonmaak CAO</v>
          </cell>
          <cell r="G1801" t="str">
            <v>B2</v>
          </cell>
          <cell r="H1801">
            <v>90</v>
          </cell>
          <cell r="I1801">
            <v>11.46</v>
          </cell>
          <cell r="J1801" t="str">
            <v/>
          </cell>
          <cell r="K1801" t="str">
            <v/>
          </cell>
        </row>
        <row r="1802">
          <cell r="A1802">
            <v>11737</v>
          </cell>
          <cell r="B1802" t="str">
            <v>M. Cimen</v>
          </cell>
          <cell r="C1802" t="str">
            <v>X012</v>
          </cell>
          <cell r="D1802" t="str">
            <v>MEDEW. ALGEMEEN SCHOONMAAKONDERHOUD II</v>
          </cell>
          <cell r="E1802" t="str">
            <v>1+5%</v>
          </cell>
          <cell r="F1802" t="str">
            <v>Schoonmaak CAO</v>
          </cell>
          <cell r="G1802" t="str">
            <v>B3</v>
          </cell>
          <cell r="H1802">
            <v>90</v>
          </cell>
          <cell r="I1802">
            <v>12.04</v>
          </cell>
          <cell r="J1802" t="str">
            <v/>
          </cell>
          <cell r="K1802" t="str">
            <v/>
          </cell>
        </row>
        <row r="1803">
          <cell r="A1803">
            <v>11738</v>
          </cell>
          <cell r="B1803" t="str">
            <v>M. Ait Youssef</v>
          </cell>
          <cell r="C1803" t="str">
            <v>X011</v>
          </cell>
          <cell r="D1803" t="str">
            <v>MEDEW. ALGEMEEN SCHOONMAAKONDERHOUD I</v>
          </cell>
          <cell r="E1803">
            <v>1</v>
          </cell>
          <cell r="F1803" t="str">
            <v>Schoonmaak CAO</v>
          </cell>
          <cell r="G1803" t="str">
            <v>B2</v>
          </cell>
          <cell r="H1803">
            <v>90</v>
          </cell>
          <cell r="I1803">
            <v>11.46</v>
          </cell>
          <cell r="J1803" t="str">
            <v/>
          </cell>
          <cell r="K1803" t="str">
            <v/>
          </cell>
        </row>
        <row r="1804">
          <cell r="A1804">
            <v>11739</v>
          </cell>
          <cell r="B1804" t="str">
            <v>A. Silva - Neves Delgado</v>
          </cell>
          <cell r="C1804" t="str">
            <v>X011</v>
          </cell>
          <cell r="D1804" t="str">
            <v>MEDEW. ALGEMEEN SCHOONMAAKONDERHOUD I</v>
          </cell>
          <cell r="E1804">
            <v>1</v>
          </cell>
          <cell r="F1804" t="str">
            <v>Schoonmaak CAO</v>
          </cell>
          <cell r="G1804" t="str">
            <v>B2</v>
          </cell>
          <cell r="H1804">
            <v>90</v>
          </cell>
          <cell r="I1804">
            <v>11.46</v>
          </cell>
          <cell r="J1804" t="str">
            <v/>
          </cell>
          <cell r="K1804" t="str">
            <v/>
          </cell>
        </row>
        <row r="1805">
          <cell r="A1805">
            <v>11740</v>
          </cell>
          <cell r="B1805" t="str">
            <v>S. Coskun - Calik</v>
          </cell>
          <cell r="C1805" t="str">
            <v>X011</v>
          </cell>
          <cell r="D1805" t="str">
            <v>MEDEW. ALGEMEEN SCHOONMAAKONDERHOUD I</v>
          </cell>
          <cell r="E1805">
            <v>1</v>
          </cell>
          <cell r="F1805" t="str">
            <v>Schoonmaak CAO</v>
          </cell>
          <cell r="G1805" t="str">
            <v>B2</v>
          </cell>
          <cell r="H1805">
            <v>90</v>
          </cell>
          <cell r="I1805">
            <v>11.46</v>
          </cell>
          <cell r="J1805" t="str">
            <v/>
          </cell>
          <cell r="K1805" t="str">
            <v/>
          </cell>
        </row>
        <row r="1806">
          <cell r="A1806">
            <v>11742</v>
          </cell>
          <cell r="B1806" t="str">
            <v>Z. Jahlaf - El Hafre</v>
          </cell>
          <cell r="C1806" t="str">
            <v>X011</v>
          </cell>
          <cell r="D1806" t="str">
            <v>MEDEW. ALGEMEEN SCHOONMAAKONDERHOUD I</v>
          </cell>
          <cell r="E1806">
            <v>1</v>
          </cell>
          <cell r="F1806" t="str">
            <v>Schoonmaak CAO</v>
          </cell>
          <cell r="G1806" t="str">
            <v>B2</v>
          </cell>
          <cell r="H1806">
            <v>90</v>
          </cell>
          <cell r="I1806">
            <v>11.46</v>
          </cell>
          <cell r="J1806" t="str">
            <v/>
          </cell>
          <cell r="K1806" t="str">
            <v/>
          </cell>
        </row>
        <row r="1807">
          <cell r="A1807">
            <v>11743</v>
          </cell>
          <cell r="B1807" t="str">
            <v>Y. Ozler - Akgul</v>
          </cell>
          <cell r="C1807" t="str">
            <v>X011</v>
          </cell>
          <cell r="D1807" t="str">
            <v>MEDEW. ALGEMEEN SCHOONMAAKONDERHOUD I</v>
          </cell>
          <cell r="E1807">
            <v>1</v>
          </cell>
          <cell r="F1807" t="str">
            <v>Schoonmaak CAO</v>
          </cell>
          <cell r="G1807" t="str">
            <v>B2</v>
          </cell>
          <cell r="H1807">
            <v>90</v>
          </cell>
          <cell r="I1807">
            <v>11.46</v>
          </cell>
          <cell r="J1807">
            <v>0.09</v>
          </cell>
          <cell r="K1807" t="str">
            <v/>
          </cell>
        </row>
        <row r="1808">
          <cell r="A1808">
            <v>11744</v>
          </cell>
          <cell r="B1808" t="str">
            <v>M. Machielsen</v>
          </cell>
          <cell r="C1808" t="str">
            <v>X011</v>
          </cell>
          <cell r="D1808" t="str">
            <v>MEDEW. ALGEMEEN SCHOONMAAKONDERHOUD I</v>
          </cell>
          <cell r="E1808">
            <v>1</v>
          </cell>
          <cell r="F1808" t="str">
            <v>Schoonmaak CAO</v>
          </cell>
          <cell r="G1808" t="str">
            <v>B2</v>
          </cell>
          <cell r="H1808">
            <v>90</v>
          </cell>
          <cell r="I1808">
            <v>11.46</v>
          </cell>
          <cell r="J1808" t="str">
            <v/>
          </cell>
          <cell r="K1808" t="str">
            <v/>
          </cell>
        </row>
        <row r="1809">
          <cell r="A1809">
            <v>11745</v>
          </cell>
          <cell r="B1809" t="str">
            <v>F. Develi - Acarturk</v>
          </cell>
          <cell r="C1809" t="str">
            <v>X011</v>
          </cell>
          <cell r="D1809" t="str">
            <v>MEDEW. ALGEMEEN SCHOONMAAKONDERHOUD I</v>
          </cell>
          <cell r="E1809">
            <v>1</v>
          </cell>
          <cell r="F1809" t="str">
            <v>Schoonmaak CAO</v>
          </cell>
          <cell r="G1809" t="str">
            <v>B2</v>
          </cell>
          <cell r="H1809">
            <v>90</v>
          </cell>
          <cell r="I1809">
            <v>11.46</v>
          </cell>
          <cell r="J1809">
            <v>0.13</v>
          </cell>
          <cell r="K1809" t="str">
            <v/>
          </cell>
        </row>
        <row r="1810">
          <cell r="A1810">
            <v>11746</v>
          </cell>
          <cell r="B1810" t="str">
            <v>S. Oedit - Jiawan</v>
          </cell>
          <cell r="C1810" t="str">
            <v>X041</v>
          </cell>
          <cell r="D1810" t="str">
            <v>VOORWERKER ALGEMEEN SCHOONMAAKONDERH. I</v>
          </cell>
          <cell r="E1810">
            <v>2</v>
          </cell>
          <cell r="F1810" t="str">
            <v>Schoonmaak CAO</v>
          </cell>
          <cell r="G1810" t="str">
            <v>B4</v>
          </cell>
          <cell r="H1810">
            <v>90</v>
          </cell>
          <cell r="I1810">
            <v>12.6</v>
          </cell>
          <cell r="J1810" t="str">
            <v/>
          </cell>
          <cell r="K1810" t="str">
            <v/>
          </cell>
        </row>
        <row r="1811">
          <cell r="A1811">
            <v>11747</v>
          </cell>
          <cell r="B1811" t="str">
            <v>F.M. van Haaften</v>
          </cell>
          <cell r="C1811" t="str">
            <v>X122</v>
          </cell>
          <cell r="D1811" t="str">
            <v>OBJECTLEIDER AMBULANT ALG. SCHOONM II</v>
          </cell>
          <cell r="E1811" t="str">
            <v>3+5%</v>
          </cell>
          <cell r="F1811" t="str">
            <v>Schoonmaak CAO</v>
          </cell>
          <cell r="G1811" t="str">
            <v>B7</v>
          </cell>
          <cell r="H1811">
            <v>90</v>
          </cell>
          <cell r="I1811">
            <v>14.43</v>
          </cell>
          <cell r="J1811">
            <v>1.66</v>
          </cell>
          <cell r="K1811">
            <v>2.37</v>
          </cell>
        </row>
        <row r="1812">
          <cell r="A1812">
            <v>11748</v>
          </cell>
          <cell r="B1812" t="str">
            <v>M. Khemon</v>
          </cell>
          <cell r="C1812" t="str">
            <v>X011</v>
          </cell>
          <cell r="D1812" t="str">
            <v>MEDEW. ALGEMEEN SCHOONMAAKONDERHOUD I</v>
          </cell>
          <cell r="E1812">
            <v>1</v>
          </cell>
          <cell r="F1812" t="str">
            <v>Schoonmaak CAO</v>
          </cell>
          <cell r="G1812" t="str">
            <v>B2</v>
          </cell>
          <cell r="H1812">
            <v>90</v>
          </cell>
          <cell r="I1812">
            <v>11.46</v>
          </cell>
          <cell r="J1812" t="str">
            <v/>
          </cell>
          <cell r="K1812" t="str">
            <v/>
          </cell>
        </row>
        <row r="1813">
          <cell r="A1813">
            <v>11749</v>
          </cell>
          <cell r="B1813" t="str">
            <v>F. da Cruz Rodriques</v>
          </cell>
          <cell r="C1813" t="str">
            <v>X011</v>
          </cell>
          <cell r="D1813" t="str">
            <v>MEDEW. ALGEMEEN SCHOONMAAKONDERHOUD I</v>
          </cell>
          <cell r="E1813">
            <v>1</v>
          </cell>
          <cell r="F1813" t="str">
            <v>Schoonmaak CAO</v>
          </cell>
          <cell r="G1813" t="str">
            <v>B2</v>
          </cell>
          <cell r="H1813">
            <v>90</v>
          </cell>
          <cell r="I1813">
            <v>11.46</v>
          </cell>
          <cell r="J1813" t="str">
            <v/>
          </cell>
          <cell r="K1813" t="str">
            <v/>
          </cell>
        </row>
        <row r="1814">
          <cell r="A1814">
            <v>11750</v>
          </cell>
          <cell r="B1814" t="str">
            <v>M.V. Jack</v>
          </cell>
          <cell r="C1814" t="str">
            <v>X011</v>
          </cell>
          <cell r="D1814" t="str">
            <v>MEDEW. ALGEMEEN SCHOONMAAKONDERHOUD I</v>
          </cell>
          <cell r="E1814">
            <v>1</v>
          </cell>
          <cell r="F1814" t="str">
            <v>Schoonmaak CAO</v>
          </cell>
          <cell r="G1814" t="str">
            <v>B2</v>
          </cell>
          <cell r="H1814">
            <v>90</v>
          </cell>
          <cell r="I1814">
            <v>11.46</v>
          </cell>
          <cell r="J1814" t="str">
            <v/>
          </cell>
          <cell r="K1814" t="str">
            <v/>
          </cell>
        </row>
        <row r="1815">
          <cell r="A1815">
            <v>11751</v>
          </cell>
          <cell r="B1815" t="str">
            <v>S. Mangal</v>
          </cell>
          <cell r="C1815" t="str">
            <v>X041</v>
          </cell>
          <cell r="D1815" t="str">
            <v>VOORWERKER ALGEMEEN SCHOONMAAKONDERH. I</v>
          </cell>
          <cell r="E1815">
            <v>2</v>
          </cell>
          <cell r="F1815" t="str">
            <v>Schoonmaak CAO</v>
          </cell>
          <cell r="G1815" t="str">
            <v>B4</v>
          </cell>
          <cell r="H1815">
            <v>90</v>
          </cell>
          <cell r="I1815">
            <v>12.6</v>
          </cell>
          <cell r="J1815" t="str">
            <v/>
          </cell>
          <cell r="K1815" t="str">
            <v/>
          </cell>
        </row>
        <row r="1816">
          <cell r="A1816">
            <v>11752</v>
          </cell>
          <cell r="B1816" t="str">
            <v>C.A. Vermeulen - Mahboeb</v>
          </cell>
          <cell r="C1816" t="str">
            <v>X011</v>
          </cell>
          <cell r="D1816" t="str">
            <v>MEDEW. ALGEMEEN SCHOONMAAKONDERHOUD I</v>
          </cell>
          <cell r="E1816">
            <v>1</v>
          </cell>
          <cell r="F1816" t="str">
            <v>Schoonmaak CAO</v>
          </cell>
          <cell r="G1816" t="str">
            <v>B2</v>
          </cell>
          <cell r="H1816">
            <v>90</v>
          </cell>
          <cell r="I1816">
            <v>11.46</v>
          </cell>
          <cell r="J1816">
            <v>0.59</v>
          </cell>
          <cell r="K1816" t="str">
            <v/>
          </cell>
        </row>
        <row r="1817">
          <cell r="A1817">
            <v>11754</v>
          </cell>
          <cell r="B1817" t="str">
            <v>S. Dwarka</v>
          </cell>
          <cell r="C1817" t="str">
            <v>X122</v>
          </cell>
          <cell r="D1817" t="str">
            <v>OBJECTLEIDER AMBULANT ALG. SCHOONM II</v>
          </cell>
          <cell r="E1817" t="str">
            <v>3+5%</v>
          </cell>
          <cell r="F1817" t="str">
            <v>Schoonmaak CAO</v>
          </cell>
          <cell r="G1817" t="str">
            <v>B7</v>
          </cell>
          <cell r="H1817">
            <v>90</v>
          </cell>
          <cell r="I1817">
            <v>14.43</v>
          </cell>
          <cell r="J1817">
            <v>0.36</v>
          </cell>
          <cell r="K1817">
            <v>2.85</v>
          </cell>
        </row>
        <row r="1818">
          <cell r="A1818">
            <v>11755</v>
          </cell>
          <cell r="B1818" t="str">
            <v>A. van Rosmalen - Kistadio</v>
          </cell>
          <cell r="C1818" t="str">
            <v>X011</v>
          </cell>
          <cell r="D1818" t="str">
            <v>MEDEW. ALGEMEEN SCHOONMAAKONDERHOUD I</v>
          </cell>
          <cell r="E1818">
            <v>1</v>
          </cell>
          <cell r="F1818" t="str">
            <v>Schoonmaak CAO</v>
          </cell>
          <cell r="G1818" t="str">
            <v>B2</v>
          </cell>
          <cell r="H1818">
            <v>90</v>
          </cell>
          <cell r="I1818">
            <v>11.46</v>
          </cell>
          <cell r="J1818" t="str">
            <v/>
          </cell>
          <cell r="K1818" t="str">
            <v/>
          </cell>
        </row>
        <row r="1819">
          <cell r="A1819">
            <v>11756</v>
          </cell>
          <cell r="B1819" t="str">
            <v>E.J. Daflaar</v>
          </cell>
          <cell r="C1819" t="str">
            <v>X232</v>
          </cell>
          <cell r="D1819" t="str">
            <v>MEDEW. SCHOONMAAK ODH TRANSPORTMIDD. II</v>
          </cell>
          <cell r="E1819" t="str">
            <v>1+5%</v>
          </cell>
          <cell r="F1819" t="str">
            <v>Schoonmaak CAO</v>
          </cell>
          <cell r="G1819" t="str">
            <v>B3</v>
          </cell>
          <cell r="H1819">
            <v>90</v>
          </cell>
          <cell r="I1819">
            <v>12.04</v>
          </cell>
          <cell r="J1819" t="str">
            <v/>
          </cell>
          <cell r="K1819" t="str">
            <v/>
          </cell>
        </row>
        <row r="1820">
          <cell r="A1820">
            <v>11757</v>
          </cell>
          <cell r="B1820" t="str">
            <v>H.I. Mangal</v>
          </cell>
          <cell r="C1820" t="str">
            <v>X011</v>
          </cell>
          <cell r="D1820" t="str">
            <v>MEDEW. ALGEMEEN SCHOONMAAKONDERHOUD I</v>
          </cell>
          <cell r="E1820">
            <v>1</v>
          </cell>
          <cell r="F1820" t="str">
            <v>Schoonmaak CAO</v>
          </cell>
          <cell r="G1820" t="str">
            <v>B2</v>
          </cell>
          <cell r="H1820">
            <v>90</v>
          </cell>
          <cell r="I1820">
            <v>11.46</v>
          </cell>
          <cell r="J1820">
            <v>0.13</v>
          </cell>
          <cell r="K1820" t="str">
            <v/>
          </cell>
        </row>
        <row r="1821">
          <cell r="A1821">
            <v>11758</v>
          </cell>
          <cell r="B1821" t="str">
            <v>M. Mosquera</v>
          </cell>
          <cell r="C1821" t="str">
            <v>X011</v>
          </cell>
          <cell r="D1821" t="str">
            <v>MEDEW. ALGEMEEN SCHOONMAAKONDERHOUD I</v>
          </cell>
          <cell r="E1821">
            <v>1</v>
          </cell>
          <cell r="F1821" t="str">
            <v>Schoonmaak CAO</v>
          </cell>
          <cell r="G1821" t="str">
            <v>B2</v>
          </cell>
          <cell r="H1821">
            <v>90</v>
          </cell>
          <cell r="I1821">
            <v>11.46</v>
          </cell>
          <cell r="J1821">
            <v>0.09</v>
          </cell>
          <cell r="K1821" t="str">
            <v/>
          </cell>
        </row>
        <row r="1822">
          <cell r="A1822">
            <v>11759</v>
          </cell>
          <cell r="B1822" t="str">
            <v>M.F. Delgado Almeida Timas</v>
          </cell>
          <cell r="C1822" t="str">
            <v>X011</v>
          </cell>
          <cell r="D1822" t="str">
            <v>MEDEW. ALGEMEEN SCHOONMAAKONDERHOUD I</v>
          </cell>
          <cell r="E1822">
            <v>1</v>
          </cell>
          <cell r="F1822" t="str">
            <v>Schoonmaak CAO</v>
          </cell>
          <cell r="G1822" t="str">
            <v>B2</v>
          </cell>
          <cell r="H1822">
            <v>90</v>
          </cell>
          <cell r="I1822">
            <v>11.46</v>
          </cell>
          <cell r="J1822" t="str">
            <v/>
          </cell>
          <cell r="K1822" t="str">
            <v/>
          </cell>
        </row>
        <row r="1823">
          <cell r="A1823">
            <v>11760</v>
          </cell>
          <cell r="B1823" t="str">
            <v>M. el Amri</v>
          </cell>
          <cell r="C1823" t="str">
            <v>X011</v>
          </cell>
          <cell r="D1823" t="str">
            <v>MEDEW. ALGEMEEN SCHOONMAAKONDERHOUD I</v>
          </cell>
          <cell r="E1823">
            <v>1</v>
          </cell>
          <cell r="F1823" t="str">
            <v>Schoonmaak CAO</v>
          </cell>
          <cell r="G1823" t="str">
            <v>B2</v>
          </cell>
          <cell r="H1823">
            <v>90</v>
          </cell>
          <cell r="I1823">
            <v>11.46</v>
          </cell>
          <cell r="J1823" t="str">
            <v/>
          </cell>
          <cell r="K1823" t="str">
            <v/>
          </cell>
        </row>
        <row r="1824">
          <cell r="A1824">
            <v>11761</v>
          </cell>
          <cell r="B1824" t="str">
            <v>S. Kanavan</v>
          </cell>
          <cell r="C1824" t="str">
            <v>X042</v>
          </cell>
          <cell r="D1824" t="str">
            <v>VOORWERKER ALGEMEEN SCHOONMAAKONDERH. II</v>
          </cell>
          <cell r="E1824" t="str">
            <v>2+5%</v>
          </cell>
          <cell r="F1824" t="str">
            <v>Schoonmaak CAO</v>
          </cell>
          <cell r="G1824" t="str">
            <v>B5</v>
          </cell>
          <cell r="H1824">
            <v>90</v>
          </cell>
          <cell r="I1824">
            <v>13.23</v>
          </cell>
          <cell r="J1824" t="str">
            <v/>
          </cell>
          <cell r="K1824" t="str">
            <v/>
          </cell>
        </row>
        <row r="1825">
          <cell r="A1825">
            <v>11762</v>
          </cell>
          <cell r="B1825" t="str">
            <v>C.M. Frickus</v>
          </cell>
          <cell r="C1825" t="str">
            <v>X011</v>
          </cell>
          <cell r="D1825" t="str">
            <v>MEDEW. ALGEMEEN SCHOONMAAKONDERHOUD I</v>
          </cell>
          <cell r="E1825">
            <v>1</v>
          </cell>
          <cell r="F1825" t="str">
            <v>Schoonmaak CAO</v>
          </cell>
          <cell r="G1825" t="str">
            <v>B2</v>
          </cell>
          <cell r="H1825">
            <v>90</v>
          </cell>
          <cell r="I1825">
            <v>11.46</v>
          </cell>
          <cell r="J1825" t="str">
            <v/>
          </cell>
          <cell r="K1825" t="str">
            <v/>
          </cell>
        </row>
        <row r="1826">
          <cell r="A1826">
            <v>11763</v>
          </cell>
          <cell r="B1826" t="str">
            <v>A.W.J. Bogers</v>
          </cell>
          <cell r="C1826" t="str">
            <v>X011</v>
          </cell>
          <cell r="D1826" t="str">
            <v>MEDEW. ALGEMEEN SCHOONMAAKONDERHOUD I</v>
          </cell>
          <cell r="E1826">
            <v>1</v>
          </cell>
          <cell r="F1826" t="str">
            <v>Schoonmaak CAO</v>
          </cell>
          <cell r="G1826" t="str">
            <v>B2</v>
          </cell>
          <cell r="H1826">
            <v>90</v>
          </cell>
          <cell r="I1826">
            <v>11.46</v>
          </cell>
          <cell r="J1826" t="str">
            <v/>
          </cell>
          <cell r="K1826" t="str">
            <v/>
          </cell>
        </row>
        <row r="1827">
          <cell r="A1827">
            <v>11764</v>
          </cell>
          <cell r="B1827" t="str">
            <v>R.M. Monteiro Rodrigues</v>
          </cell>
          <cell r="C1827" t="str">
            <v>X011</v>
          </cell>
          <cell r="D1827" t="str">
            <v>MEDEW. ALGEMEEN SCHOONMAAKONDERHOUD I</v>
          </cell>
          <cell r="E1827">
            <v>1</v>
          </cell>
          <cell r="F1827" t="str">
            <v>Schoonmaak CAO</v>
          </cell>
          <cell r="G1827" t="str">
            <v>B2</v>
          </cell>
          <cell r="H1827">
            <v>90</v>
          </cell>
          <cell r="I1827">
            <v>11.46</v>
          </cell>
          <cell r="J1827" t="str">
            <v/>
          </cell>
          <cell r="K1827" t="str">
            <v/>
          </cell>
        </row>
        <row r="1828">
          <cell r="A1828">
            <v>11765</v>
          </cell>
          <cell r="B1828" t="str">
            <v>L.N. Warnas - Scheurwater</v>
          </cell>
          <cell r="C1828" t="str">
            <v>X332</v>
          </cell>
          <cell r="D1828" t="str">
            <v>SCHOONMAAK MEDEW. KEUKEN/CATERING II</v>
          </cell>
          <cell r="E1828" t="str">
            <v>1+5%</v>
          </cell>
          <cell r="F1828" t="str">
            <v>Schoonmaak CAO</v>
          </cell>
          <cell r="G1828" t="str">
            <v>B3</v>
          </cell>
          <cell r="H1828">
            <v>90</v>
          </cell>
          <cell r="I1828">
            <v>12.04</v>
          </cell>
          <cell r="J1828" t="str">
            <v/>
          </cell>
          <cell r="K1828" t="str">
            <v/>
          </cell>
        </row>
        <row r="1829">
          <cell r="A1829">
            <v>11766</v>
          </cell>
          <cell r="B1829" t="str">
            <v>S. Blaak - Busweiler</v>
          </cell>
          <cell r="C1829" t="str">
            <v>X011</v>
          </cell>
          <cell r="D1829" t="str">
            <v>MEDEW. ALGEMEEN SCHOONMAAKONDERHOUD I</v>
          </cell>
          <cell r="E1829">
            <v>1</v>
          </cell>
          <cell r="F1829" t="str">
            <v>Schoonmaak CAO</v>
          </cell>
          <cell r="G1829" t="str">
            <v>B2</v>
          </cell>
          <cell r="H1829">
            <v>90</v>
          </cell>
          <cell r="I1829">
            <v>11.46</v>
          </cell>
          <cell r="J1829" t="str">
            <v/>
          </cell>
          <cell r="K1829" t="str">
            <v/>
          </cell>
        </row>
        <row r="1830">
          <cell r="A1830">
            <v>11768</v>
          </cell>
          <cell r="B1830" t="str">
            <v>M. Goncalves - da Luz</v>
          </cell>
          <cell r="C1830" t="str">
            <v>X041</v>
          </cell>
          <cell r="D1830" t="str">
            <v>VOORWERKER ALGEMEEN SCHOONMAAKONDERH. I</v>
          </cell>
          <cell r="E1830">
            <v>2</v>
          </cell>
          <cell r="F1830" t="str">
            <v>Schoonmaak CAO</v>
          </cell>
          <cell r="G1830" t="str">
            <v>B4</v>
          </cell>
          <cell r="H1830">
            <v>90</v>
          </cell>
          <cell r="I1830">
            <v>12.6</v>
          </cell>
          <cell r="J1830">
            <v>0.04</v>
          </cell>
          <cell r="K1830" t="str">
            <v/>
          </cell>
        </row>
        <row r="1831">
          <cell r="A1831">
            <v>11769</v>
          </cell>
          <cell r="B1831" t="str">
            <v>D. Kovacevic</v>
          </cell>
          <cell r="C1831" t="str">
            <v>X122</v>
          </cell>
          <cell r="D1831" t="str">
            <v>OBJECTLEIDER AMBULANT ALG. SCHOONM II</v>
          </cell>
          <cell r="E1831" t="str">
            <v>3+5%</v>
          </cell>
          <cell r="F1831" t="str">
            <v>Schoonmaak CAO</v>
          </cell>
          <cell r="G1831" t="str">
            <v>B7</v>
          </cell>
          <cell r="H1831">
            <v>90</v>
          </cell>
          <cell r="I1831">
            <v>14.43</v>
          </cell>
          <cell r="J1831">
            <v>0.6</v>
          </cell>
          <cell r="K1831">
            <v>2.56</v>
          </cell>
        </row>
        <row r="1832">
          <cell r="A1832">
            <v>11770</v>
          </cell>
          <cell r="B1832" t="str">
            <v>A. Ramlal</v>
          </cell>
          <cell r="C1832" t="str">
            <v>X011</v>
          </cell>
          <cell r="D1832" t="str">
            <v>MEDEW. ALGEMEEN SCHOONMAAKONDERHOUD I</v>
          </cell>
          <cell r="E1832">
            <v>1</v>
          </cell>
          <cell r="F1832" t="str">
            <v>Schoonmaak CAO</v>
          </cell>
          <cell r="G1832" t="str">
            <v>B2</v>
          </cell>
          <cell r="H1832">
            <v>90</v>
          </cell>
          <cell r="I1832">
            <v>11.46</v>
          </cell>
          <cell r="J1832" t="str">
            <v/>
          </cell>
          <cell r="K1832" t="str">
            <v/>
          </cell>
        </row>
        <row r="1833">
          <cell r="A1833">
            <v>11771</v>
          </cell>
          <cell r="B1833" t="str">
            <v>E.C.C. Jaspers</v>
          </cell>
          <cell r="C1833" t="str">
            <v>X011</v>
          </cell>
          <cell r="D1833" t="str">
            <v>MEDEW. ALGEMEEN SCHOONMAAKONDERHOUD I</v>
          </cell>
          <cell r="E1833">
            <v>1</v>
          </cell>
          <cell r="F1833" t="str">
            <v>Schoonmaak CAO</v>
          </cell>
          <cell r="G1833" t="str">
            <v>B2</v>
          </cell>
          <cell r="H1833">
            <v>90</v>
          </cell>
          <cell r="I1833">
            <v>11.46</v>
          </cell>
          <cell r="J1833" t="str">
            <v/>
          </cell>
          <cell r="K1833" t="str">
            <v/>
          </cell>
        </row>
        <row r="1834">
          <cell r="A1834">
            <v>11772</v>
          </cell>
          <cell r="B1834" t="str">
            <v>P. de Ruijter - Krap</v>
          </cell>
          <cell r="C1834" t="str">
            <v>X011</v>
          </cell>
          <cell r="D1834" t="str">
            <v>MEDEW. ALGEMEEN SCHOONMAAKONDERHOUD I</v>
          </cell>
          <cell r="E1834">
            <v>1</v>
          </cell>
          <cell r="F1834" t="str">
            <v>Schoonmaak CAO</v>
          </cell>
          <cell r="G1834" t="str">
            <v>B2</v>
          </cell>
          <cell r="H1834">
            <v>90</v>
          </cell>
          <cell r="I1834">
            <v>11.46</v>
          </cell>
          <cell r="J1834" t="str">
            <v/>
          </cell>
          <cell r="K1834" t="str">
            <v/>
          </cell>
        </row>
        <row r="1835">
          <cell r="A1835">
            <v>11773</v>
          </cell>
          <cell r="B1835" t="str">
            <v>A.A. Geers - Kouwenberg</v>
          </cell>
          <cell r="C1835" t="str">
            <v>X011</v>
          </cell>
          <cell r="D1835" t="str">
            <v>MEDEW. ALGEMEEN SCHOONMAAKONDERHOUD I</v>
          </cell>
          <cell r="E1835">
            <v>1</v>
          </cell>
          <cell r="F1835" t="str">
            <v>Schoonmaak CAO</v>
          </cell>
          <cell r="G1835" t="str">
            <v>B2</v>
          </cell>
          <cell r="H1835">
            <v>90</v>
          </cell>
          <cell r="I1835">
            <v>11.46</v>
          </cell>
          <cell r="J1835" t="str">
            <v/>
          </cell>
          <cell r="K1835" t="str">
            <v/>
          </cell>
        </row>
        <row r="1836">
          <cell r="A1836">
            <v>11774</v>
          </cell>
          <cell r="B1836" t="str">
            <v>B.M. Princen - Boeree</v>
          </cell>
          <cell r="C1836" t="str">
            <v>X041</v>
          </cell>
          <cell r="D1836" t="str">
            <v>VOORWERKER ALGEMEEN SCHOONMAAKONDERH. I</v>
          </cell>
          <cell r="E1836">
            <v>2</v>
          </cell>
          <cell r="F1836" t="str">
            <v>Schoonmaak CAO</v>
          </cell>
          <cell r="G1836" t="str">
            <v>B4</v>
          </cell>
          <cell r="H1836">
            <v>90</v>
          </cell>
          <cell r="I1836">
            <v>12.6</v>
          </cell>
          <cell r="J1836" t="str">
            <v/>
          </cell>
          <cell r="K1836" t="str">
            <v/>
          </cell>
        </row>
        <row r="1837">
          <cell r="A1837">
            <v>11775</v>
          </cell>
          <cell r="B1837" t="str">
            <v>M.P. de Laat - Elsakkers</v>
          </cell>
          <cell r="C1837" t="str">
            <v>X011</v>
          </cell>
          <cell r="D1837" t="str">
            <v>MEDEW. ALGEMEEN SCHOONMAAKONDERHOUD I</v>
          </cell>
          <cell r="E1837">
            <v>1</v>
          </cell>
          <cell r="F1837" t="str">
            <v>Schoonmaak CAO</v>
          </cell>
          <cell r="G1837" t="str">
            <v>B2</v>
          </cell>
          <cell r="H1837">
            <v>90</v>
          </cell>
          <cell r="I1837">
            <v>11.46</v>
          </cell>
          <cell r="J1837">
            <v>0.09</v>
          </cell>
          <cell r="K1837" t="str">
            <v/>
          </cell>
        </row>
        <row r="1838">
          <cell r="A1838">
            <v>11776</v>
          </cell>
          <cell r="B1838" t="str">
            <v>M.C.P. Hellemons - Musters</v>
          </cell>
          <cell r="C1838" t="str">
            <v>X011</v>
          </cell>
          <cell r="D1838" t="str">
            <v>MEDEW. ALGEMEEN SCHOONMAAKONDERHOUD I</v>
          </cell>
          <cell r="E1838">
            <v>1</v>
          </cell>
          <cell r="F1838" t="str">
            <v>Schoonmaak CAO</v>
          </cell>
          <cell r="G1838" t="str">
            <v>B2</v>
          </cell>
          <cell r="H1838">
            <v>90</v>
          </cell>
          <cell r="I1838">
            <v>11.46</v>
          </cell>
          <cell r="J1838">
            <v>3.57</v>
          </cell>
          <cell r="K1838" t="str">
            <v/>
          </cell>
        </row>
        <row r="1839">
          <cell r="A1839">
            <v>11777</v>
          </cell>
          <cell r="B1839" t="str">
            <v>K. Drmesic - Djurdjic</v>
          </cell>
          <cell r="C1839" t="str">
            <v>X011</v>
          </cell>
          <cell r="D1839" t="str">
            <v>MEDEW. ALGEMEEN SCHOONMAAKONDERHOUD I</v>
          </cell>
          <cell r="E1839">
            <v>1</v>
          </cell>
          <cell r="F1839" t="str">
            <v>Schoonmaak CAO</v>
          </cell>
          <cell r="G1839" t="str">
            <v>B2</v>
          </cell>
          <cell r="H1839">
            <v>90</v>
          </cell>
          <cell r="I1839">
            <v>11.46</v>
          </cell>
          <cell r="J1839" t="str">
            <v/>
          </cell>
          <cell r="K1839" t="str">
            <v/>
          </cell>
        </row>
        <row r="1840">
          <cell r="A1840">
            <v>11778</v>
          </cell>
          <cell r="B1840" t="str">
            <v>H. el Hendouz - Berrezzel</v>
          </cell>
          <cell r="C1840" t="str">
            <v>X011</v>
          </cell>
          <cell r="D1840" t="str">
            <v>MEDEW. ALGEMEEN SCHOONMAAKONDERHOUD I</v>
          </cell>
          <cell r="E1840">
            <v>1</v>
          </cell>
          <cell r="F1840" t="str">
            <v>Schoonmaak CAO</v>
          </cell>
          <cell r="G1840" t="str">
            <v>B2</v>
          </cell>
          <cell r="H1840">
            <v>90</v>
          </cell>
          <cell r="I1840">
            <v>11.46</v>
          </cell>
          <cell r="J1840" t="str">
            <v/>
          </cell>
          <cell r="K1840" t="str">
            <v/>
          </cell>
        </row>
        <row r="1841">
          <cell r="A1841">
            <v>11779</v>
          </cell>
          <cell r="B1841" t="str">
            <v>N. el Allaoui - Akoudad</v>
          </cell>
          <cell r="C1841" t="str">
            <v>X011</v>
          </cell>
          <cell r="D1841" t="str">
            <v>MEDEW. ALGEMEEN SCHOONMAAKONDERHOUD I</v>
          </cell>
          <cell r="E1841">
            <v>1</v>
          </cell>
          <cell r="F1841" t="str">
            <v>Schoonmaak CAO</v>
          </cell>
          <cell r="G1841" t="str">
            <v>B2</v>
          </cell>
          <cell r="H1841">
            <v>90</v>
          </cell>
          <cell r="I1841">
            <v>11.46</v>
          </cell>
          <cell r="J1841" t="str">
            <v/>
          </cell>
          <cell r="K1841" t="str">
            <v/>
          </cell>
        </row>
        <row r="1842">
          <cell r="A1842">
            <v>11780</v>
          </cell>
          <cell r="B1842" t="str">
            <v>F. in 't Veld - Eier</v>
          </cell>
          <cell r="C1842" t="str">
            <v>X041</v>
          </cell>
          <cell r="D1842" t="str">
            <v>VOORWERKER ALGEMEEN SCHOONMAAKONDERH. I</v>
          </cell>
          <cell r="E1842">
            <v>2</v>
          </cell>
          <cell r="F1842" t="str">
            <v>Schoonmaak CAO</v>
          </cell>
          <cell r="G1842" t="str">
            <v>B4</v>
          </cell>
          <cell r="H1842">
            <v>90</v>
          </cell>
          <cell r="I1842">
            <v>12.6</v>
          </cell>
          <cell r="J1842" t="str">
            <v/>
          </cell>
          <cell r="K1842" t="str">
            <v/>
          </cell>
        </row>
        <row r="1843">
          <cell r="A1843">
            <v>11781</v>
          </cell>
          <cell r="B1843" t="str">
            <v>D. van Gool</v>
          </cell>
          <cell r="C1843" t="str">
            <v>X011</v>
          </cell>
          <cell r="D1843" t="str">
            <v>MEDEW. ALGEMEEN SCHOONMAAKONDERHOUD I</v>
          </cell>
          <cell r="E1843">
            <v>1</v>
          </cell>
          <cell r="F1843" t="str">
            <v>Schoonmaak CAO</v>
          </cell>
          <cell r="G1843" t="str">
            <v>B2</v>
          </cell>
          <cell r="H1843">
            <v>90</v>
          </cell>
          <cell r="I1843">
            <v>11.46</v>
          </cell>
          <cell r="J1843" t="str">
            <v/>
          </cell>
          <cell r="K1843" t="str">
            <v/>
          </cell>
        </row>
        <row r="1844">
          <cell r="A1844">
            <v>11782</v>
          </cell>
          <cell r="B1844" t="str">
            <v>S.J. Baanders</v>
          </cell>
          <cell r="C1844" t="str">
            <v>X011</v>
          </cell>
          <cell r="D1844" t="str">
            <v>MEDEW. ALGEMEEN SCHOONMAAKONDERHOUD I</v>
          </cell>
          <cell r="E1844">
            <v>1</v>
          </cell>
          <cell r="F1844" t="str">
            <v>Schoonmaak CAO</v>
          </cell>
          <cell r="G1844" t="str">
            <v>B2</v>
          </cell>
          <cell r="H1844">
            <v>90</v>
          </cell>
          <cell r="I1844">
            <v>11.46</v>
          </cell>
          <cell r="J1844" t="str">
            <v/>
          </cell>
          <cell r="K1844" t="str">
            <v/>
          </cell>
        </row>
        <row r="1845">
          <cell r="A1845">
            <v>11783</v>
          </cell>
          <cell r="B1845" t="str">
            <v>M.P. Meeuwesen - van Bavel</v>
          </cell>
          <cell r="C1845" t="str">
            <v>X011</v>
          </cell>
          <cell r="D1845" t="str">
            <v>MEDEW. ALGEMEEN SCHOONMAAKONDERHOUD I</v>
          </cell>
          <cell r="E1845">
            <v>1</v>
          </cell>
          <cell r="F1845" t="str">
            <v>Schoonmaak CAO</v>
          </cell>
          <cell r="G1845" t="str">
            <v>B2</v>
          </cell>
          <cell r="H1845">
            <v>90</v>
          </cell>
          <cell r="I1845">
            <v>11.46</v>
          </cell>
          <cell r="J1845" t="str">
            <v/>
          </cell>
          <cell r="K1845" t="str">
            <v/>
          </cell>
        </row>
        <row r="1846">
          <cell r="A1846">
            <v>11784</v>
          </cell>
          <cell r="B1846" t="str">
            <v>S. Maikoe - Nagessar</v>
          </cell>
          <cell r="C1846" t="str">
            <v>X011</v>
          </cell>
          <cell r="D1846" t="str">
            <v>MEDEW. ALGEMEEN SCHOONMAAKONDERHOUD I</v>
          </cell>
          <cell r="E1846">
            <v>1</v>
          </cell>
          <cell r="F1846" t="str">
            <v>Schoonmaak CAO</v>
          </cell>
          <cell r="G1846" t="str">
            <v>B2</v>
          </cell>
          <cell r="H1846">
            <v>90</v>
          </cell>
          <cell r="I1846">
            <v>11.46</v>
          </cell>
          <cell r="J1846" t="str">
            <v/>
          </cell>
          <cell r="K1846" t="str">
            <v/>
          </cell>
        </row>
        <row r="1847">
          <cell r="A1847">
            <v>11785</v>
          </cell>
          <cell r="B1847" t="str">
            <v>A.C.J. van Vugt - Vermeulen</v>
          </cell>
          <cell r="C1847" t="str">
            <v>X011</v>
          </cell>
          <cell r="D1847" t="str">
            <v>MEDEW. ALGEMEEN SCHOONMAAKONDERHOUD I</v>
          </cell>
          <cell r="E1847">
            <v>1</v>
          </cell>
          <cell r="F1847" t="str">
            <v>Schoonmaak CAO</v>
          </cell>
          <cell r="G1847" t="str">
            <v>B2</v>
          </cell>
          <cell r="H1847">
            <v>90</v>
          </cell>
          <cell r="I1847">
            <v>11.46</v>
          </cell>
          <cell r="J1847">
            <v>0.14000000000000001</v>
          </cell>
          <cell r="K1847" t="str">
            <v/>
          </cell>
        </row>
        <row r="1848">
          <cell r="A1848">
            <v>11786</v>
          </cell>
          <cell r="B1848" t="str">
            <v>W. Bareman - de Feijter</v>
          </cell>
          <cell r="C1848" t="str">
            <v>X011</v>
          </cell>
          <cell r="D1848" t="str">
            <v>MEDEW. ALGEMEEN SCHOONMAAKONDERHOUD I</v>
          </cell>
          <cell r="E1848">
            <v>1</v>
          </cell>
          <cell r="F1848" t="str">
            <v>Schoonmaak CAO</v>
          </cell>
          <cell r="G1848" t="str">
            <v>B2</v>
          </cell>
          <cell r="H1848">
            <v>90</v>
          </cell>
          <cell r="I1848">
            <v>11.46</v>
          </cell>
          <cell r="J1848" t="str">
            <v/>
          </cell>
          <cell r="K1848" t="str">
            <v/>
          </cell>
        </row>
        <row r="1849">
          <cell r="A1849">
            <v>11788</v>
          </cell>
          <cell r="B1849" t="str">
            <v>M. Vroegindeweij - de Borst</v>
          </cell>
          <cell r="C1849" t="str">
            <v>X011</v>
          </cell>
          <cell r="D1849" t="str">
            <v>MEDEW. ALGEMEEN SCHOONMAAKONDERHOUD I</v>
          </cell>
          <cell r="E1849">
            <v>1</v>
          </cell>
          <cell r="F1849" t="str">
            <v>Schoonmaak CAO</v>
          </cell>
          <cell r="G1849" t="str">
            <v>B2</v>
          </cell>
          <cell r="H1849">
            <v>90</v>
          </cell>
          <cell r="I1849">
            <v>11.46</v>
          </cell>
          <cell r="J1849" t="str">
            <v/>
          </cell>
          <cell r="K1849" t="str">
            <v/>
          </cell>
        </row>
        <row r="1850">
          <cell r="A1850">
            <v>11789</v>
          </cell>
          <cell r="B1850" t="str">
            <v>S.R. de Azeredo</v>
          </cell>
          <cell r="C1850" t="str">
            <v>X011</v>
          </cell>
          <cell r="D1850" t="str">
            <v>MEDEW. ALGEMEEN SCHOONMAAKONDERHOUD I</v>
          </cell>
          <cell r="E1850">
            <v>1</v>
          </cell>
          <cell r="F1850" t="str">
            <v>Schoonmaak CAO</v>
          </cell>
          <cell r="G1850" t="str">
            <v>B2</v>
          </cell>
          <cell r="H1850">
            <v>90</v>
          </cell>
          <cell r="I1850">
            <v>11.46</v>
          </cell>
          <cell r="J1850" t="str">
            <v/>
          </cell>
          <cell r="K1850" t="str">
            <v/>
          </cell>
        </row>
        <row r="1851">
          <cell r="A1851">
            <v>11790</v>
          </cell>
          <cell r="B1851" t="str">
            <v>V. Sanches</v>
          </cell>
          <cell r="C1851" t="str">
            <v>X011</v>
          </cell>
          <cell r="D1851" t="str">
            <v>MEDEW. ALGEMEEN SCHOONMAAKONDERHOUD I</v>
          </cell>
          <cell r="E1851">
            <v>1</v>
          </cell>
          <cell r="F1851" t="str">
            <v>Schoonmaak CAO</v>
          </cell>
          <cell r="G1851" t="str">
            <v>B2</v>
          </cell>
          <cell r="H1851">
            <v>90</v>
          </cell>
          <cell r="I1851">
            <v>11.46</v>
          </cell>
          <cell r="J1851" t="str">
            <v/>
          </cell>
          <cell r="K1851" t="str">
            <v/>
          </cell>
        </row>
        <row r="1852">
          <cell r="A1852">
            <v>11791</v>
          </cell>
          <cell r="B1852" t="str">
            <v>P. Lalai - Soman</v>
          </cell>
          <cell r="C1852" t="str">
            <v>X011</v>
          </cell>
          <cell r="D1852" t="str">
            <v>MEDEW. ALGEMEEN SCHOONMAAKONDERHOUD I</v>
          </cell>
          <cell r="E1852">
            <v>1</v>
          </cell>
          <cell r="F1852" t="str">
            <v>Schoonmaak CAO</v>
          </cell>
          <cell r="G1852" t="str">
            <v>B2</v>
          </cell>
          <cell r="H1852">
            <v>90</v>
          </cell>
          <cell r="I1852">
            <v>11.46</v>
          </cell>
          <cell r="J1852" t="str">
            <v/>
          </cell>
          <cell r="K1852" t="str">
            <v/>
          </cell>
        </row>
        <row r="1853">
          <cell r="A1853">
            <v>11792</v>
          </cell>
          <cell r="B1853" t="str">
            <v>F. Frantanite Wattimena</v>
          </cell>
          <cell r="C1853" t="str">
            <v>X011</v>
          </cell>
          <cell r="D1853" t="str">
            <v>MEDEW. ALGEMEEN SCHOONMAAKONDERHOUD I</v>
          </cell>
          <cell r="E1853">
            <v>1</v>
          </cell>
          <cell r="F1853" t="str">
            <v>Schoonmaak CAO</v>
          </cell>
          <cell r="G1853" t="str">
            <v>B2</v>
          </cell>
          <cell r="H1853">
            <v>90</v>
          </cell>
          <cell r="I1853">
            <v>11.46</v>
          </cell>
          <cell r="J1853" t="str">
            <v/>
          </cell>
          <cell r="K1853" t="str">
            <v/>
          </cell>
        </row>
        <row r="1854">
          <cell r="A1854">
            <v>11793</v>
          </cell>
          <cell r="B1854" t="str">
            <v>A. Cabral Da Silva</v>
          </cell>
          <cell r="C1854" t="str">
            <v>X011</v>
          </cell>
          <cell r="D1854" t="str">
            <v>MEDEW. ALGEMEEN SCHOONMAAKONDERHOUD I</v>
          </cell>
          <cell r="E1854">
            <v>1</v>
          </cell>
          <cell r="F1854" t="str">
            <v>Schoonmaak CAO</v>
          </cell>
          <cell r="G1854" t="str">
            <v>B2</v>
          </cell>
          <cell r="H1854">
            <v>90</v>
          </cell>
          <cell r="I1854">
            <v>11.46</v>
          </cell>
          <cell r="J1854" t="str">
            <v/>
          </cell>
          <cell r="K1854" t="str">
            <v/>
          </cell>
        </row>
        <row r="1855">
          <cell r="A1855">
            <v>11794</v>
          </cell>
          <cell r="B1855" t="str">
            <v>I. Ajodhia</v>
          </cell>
          <cell r="C1855" t="str">
            <v>X011</v>
          </cell>
          <cell r="D1855" t="str">
            <v>MEDEW. ALGEMEEN SCHOONMAAKONDERHOUD I</v>
          </cell>
          <cell r="E1855">
            <v>1</v>
          </cell>
          <cell r="F1855" t="str">
            <v>Schoonmaak CAO</v>
          </cell>
          <cell r="G1855" t="str">
            <v>B2</v>
          </cell>
          <cell r="H1855">
            <v>90</v>
          </cell>
          <cell r="I1855">
            <v>11.46</v>
          </cell>
          <cell r="J1855">
            <v>0.71</v>
          </cell>
          <cell r="K1855" t="str">
            <v/>
          </cell>
        </row>
        <row r="1856">
          <cell r="A1856">
            <v>11795</v>
          </cell>
          <cell r="B1856" t="str">
            <v>M.D.F. Silva Pinto Barbosa</v>
          </cell>
          <cell r="C1856" t="str">
            <v>X011</v>
          </cell>
          <cell r="D1856" t="str">
            <v>MEDEW. ALGEMEEN SCHOONMAAKONDERHOUD I</v>
          </cell>
          <cell r="E1856">
            <v>1</v>
          </cell>
          <cell r="F1856" t="str">
            <v>Schoonmaak CAO</v>
          </cell>
          <cell r="G1856" t="str">
            <v>B2</v>
          </cell>
          <cell r="H1856">
            <v>90</v>
          </cell>
          <cell r="I1856">
            <v>11.46</v>
          </cell>
          <cell r="J1856" t="str">
            <v/>
          </cell>
          <cell r="K1856" t="str">
            <v/>
          </cell>
        </row>
        <row r="1857">
          <cell r="A1857">
            <v>11796</v>
          </cell>
          <cell r="B1857" t="str">
            <v>M. Monteiro  Gomes</v>
          </cell>
          <cell r="C1857" t="str">
            <v>X011</v>
          </cell>
          <cell r="D1857" t="str">
            <v>MEDEW. ALGEMEEN SCHOONMAAKONDERHOUD I</v>
          </cell>
          <cell r="E1857">
            <v>1</v>
          </cell>
          <cell r="F1857" t="str">
            <v>Schoonmaak CAO</v>
          </cell>
          <cell r="G1857" t="str">
            <v>B2</v>
          </cell>
          <cell r="H1857">
            <v>90</v>
          </cell>
          <cell r="I1857">
            <v>11.46</v>
          </cell>
          <cell r="J1857" t="str">
            <v/>
          </cell>
          <cell r="K1857" t="str">
            <v/>
          </cell>
        </row>
        <row r="1858">
          <cell r="A1858">
            <v>11797</v>
          </cell>
          <cell r="B1858" t="str">
            <v>N. Gomes Sanches Tavares</v>
          </cell>
          <cell r="C1858" t="str">
            <v>X011</v>
          </cell>
          <cell r="D1858" t="str">
            <v>MEDEW. ALGEMEEN SCHOONMAAKONDERHOUD I</v>
          </cell>
          <cell r="E1858">
            <v>1</v>
          </cell>
          <cell r="F1858" t="str">
            <v>Schoonmaak CAO</v>
          </cell>
          <cell r="G1858" t="str">
            <v>B2</v>
          </cell>
          <cell r="H1858">
            <v>90</v>
          </cell>
          <cell r="I1858">
            <v>11.46</v>
          </cell>
          <cell r="J1858" t="str">
            <v/>
          </cell>
          <cell r="K1858" t="str">
            <v/>
          </cell>
        </row>
        <row r="1859">
          <cell r="A1859">
            <v>11798</v>
          </cell>
          <cell r="B1859" t="str">
            <v>J.W. Cano Cuervo</v>
          </cell>
          <cell r="C1859" t="str">
            <v>X011</v>
          </cell>
          <cell r="D1859" t="str">
            <v>MEDEW. ALGEMEEN SCHOONMAAKONDERHOUD I</v>
          </cell>
          <cell r="E1859">
            <v>1</v>
          </cell>
          <cell r="F1859" t="str">
            <v>Schoonmaak CAO</v>
          </cell>
          <cell r="G1859" t="str">
            <v>B2</v>
          </cell>
          <cell r="H1859">
            <v>90</v>
          </cell>
          <cell r="I1859">
            <v>11.46</v>
          </cell>
          <cell r="J1859" t="str">
            <v/>
          </cell>
          <cell r="K1859" t="str">
            <v/>
          </cell>
        </row>
        <row r="1860">
          <cell r="A1860">
            <v>11799</v>
          </cell>
          <cell r="B1860" t="str">
            <v>J.J.M. Temmerman - van Hoorn</v>
          </cell>
          <cell r="C1860" t="str">
            <v>X011</v>
          </cell>
          <cell r="D1860" t="str">
            <v>MEDEW. ALGEMEEN SCHOONMAAKONDERHOUD I</v>
          </cell>
          <cell r="E1860">
            <v>1</v>
          </cell>
          <cell r="F1860" t="str">
            <v>Schoonmaak CAO</v>
          </cell>
          <cell r="G1860" t="str">
            <v>B2</v>
          </cell>
          <cell r="H1860">
            <v>90</v>
          </cell>
          <cell r="I1860">
            <v>11.46</v>
          </cell>
          <cell r="J1860" t="str">
            <v/>
          </cell>
          <cell r="K1860" t="str">
            <v/>
          </cell>
        </row>
        <row r="1861">
          <cell r="A1861">
            <v>11800</v>
          </cell>
          <cell r="B1861" t="str">
            <v>H.A. de Bruijn - Dieckman</v>
          </cell>
          <cell r="C1861" t="str">
            <v>X011</v>
          </cell>
          <cell r="D1861" t="str">
            <v>MEDEW. ALGEMEEN SCHOONMAAKONDERHOUD I</v>
          </cell>
          <cell r="E1861">
            <v>1</v>
          </cell>
          <cell r="F1861" t="str">
            <v>Schoonmaak CAO</v>
          </cell>
          <cell r="G1861" t="str">
            <v>B2</v>
          </cell>
          <cell r="H1861">
            <v>90</v>
          </cell>
          <cell r="I1861">
            <v>11.46</v>
          </cell>
          <cell r="J1861" t="str">
            <v/>
          </cell>
          <cell r="K1861" t="str">
            <v/>
          </cell>
        </row>
        <row r="1862">
          <cell r="A1862">
            <v>11801</v>
          </cell>
          <cell r="B1862" t="str">
            <v>A. Kaval</v>
          </cell>
          <cell r="C1862" t="str">
            <v>X011</v>
          </cell>
          <cell r="D1862" t="str">
            <v>MEDEW. ALGEMEEN SCHOONMAAKONDERHOUD I</v>
          </cell>
          <cell r="E1862">
            <v>1</v>
          </cell>
          <cell r="F1862" t="str">
            <v>Schoonmaak CAO</v>
          </cell>
          <cell r="G1862" t="str">
            <v>B2</v>
          </cell>
          <cell r="H1862">
            <v>90</v>
          </cell>
          <cell r="I1862">
            <v>11.46</v>
          </cell>
          <cell r="J1862" t="str">
            <v/>
          </cell>
          <cell r="K1862" t="str">
            <v/>
          </cell>
        </row>
        <row r="1863">
          <cell r="A1863">
            <v>11803</v>
          </cell>
          <cell r="B1863" t="str">
            <v>G.D. Brobbel-Sekana</v>
          </cell>
          <cell r="C1863" t="str">
            <v>X011</v>
          </cell>
          <cell r="D1863" t="str">
            <v>MEDEW. ALGEMEEN SCHOONMAAKONDERHOUD I</v>
          </cell>
          <cell r="E1863">
            <v>1</v>
          </cell>
          <cell r="F1863" t="str">
            <v>Schoonmaak CAO</v>
          </cell>
          <cell r="G1863" t="str">
            <v>B2</v>
          </cell>
          <cell r="H1863">
            <v>90</v>
          </cell>
          <cell r="I1863">
            <v>11.46</v>
          </cell>
          <cell r="J1863" t="str">
            <v/>
          </cell>
          <cell r="K1863" t="str">
            <v/>
          </cell>
        </row>
        <row r="1864">
          <cell r="A1864">
            <v>11804</v>
          </cell>
          <cell r="B1864" t="str">
            <v>K. Zeghaider</v>
          </cell>
          <cell r="C1864" t="str">
            <v>X011</v>
          </cell>
          <cell r="D1864" t="str">
            <v>MEDEW. ALGEMEEN SCHOONMAAKONDERHOUD I</v>
          </cell>
          <cell r="E1864">
            <v>1</v>
          </cell>
          <cell r="F1864" t="str">
            <v>Schoonmaak CAO</v>
          </cell>
          <cell r="G1864" t="str">
            <v>B2</v>
          </cell>
          <cell r="H1864">
            <v>90</v>
          </cell>
          <cell r="I1864">
            <v>11.46</v>
          </cell>
          <cell r="J1864" t="str">
            <v/>
          </cell>
          <cell r="K1864" t="str">
            <v/>
          </cell>
        </row>
        <row r="1865">
          <cell r="A1865">
            <v>11805</v>
          </cell>
          <cell r="B1865" t="str">
            <v>A. Aygar</v>
          </cell>
          <cell r="C1865" t="str">
            <v>X011</v>
          </cell>
          <cell r="D1865" t="str">
            <v>MEDEW. ALGEMEEN SCHOONMAAKONDERHOUD I</v>
          </cell>
          <cell r="E1865">
            <v>1</v>
          </cell>
          <cell r="F1865" t="str">
            <v>Schoonmaak CAO</v>
          </cell>
          <cell r="G1865" t="str">
            <v>B2</v>
          </cell>
          <cell r="H1865">
            <v>90</v>
          </cell>
          <cell r="I1865">
            <v>11.46</v>
          </cell>
          <cell r="J1865" t="str">
            <v/>
          </cell>
          <cell r="K1865" t="str">
            <v/>
          </cell>
        </row>
        <row r="1866">
          <cell r="A1866">
            <v>11806</v>
          </cell>
          <cell r="B1866" t="str">
            <v>M. da Cruz Oliveira</v>
          </cell>
          <cell r="C1866" t="str">
            <v>X011</v>
          </cell>
          <cell r="D1866" t="str">
            <v>MEDEW. ALGEMEEN SCHOONMAAKONDERHOUD I</v>
          </cell>
          <cell r="E1866">
            <v>1</v>
          </cell>
          <cell r="F1866" t="str">
            <v>Schoonmaak CAO</v>
          </cell>
          <cell r="G1866" t="str">
            <v>B2</v>
          </cell>
          <cell r="H1866">
            <v>90</v>
          </cell>
          <cell r="I1866">
            <v>11.46</v>
          </cell>
          <cell r="J1866" t="str">
            <v/>
          </cell>
          <cell r="K1866" t="str">
            <v/>
          </cell>
        </row>
        <row r="1867">
          <cell r="A1867">
            <v>11807</v>
          </cell>
          <cell r="B1867" t="str">
            <v>N. Simsek</v>
          </cell>
          <cell r="C1867" t="str">
            <v>X011</v>
          </cell>
          <cell r="D1867" t="str">
            <v>MEDEW. ALGEMEEN SCHOONMAAKONDERHOUD I</v>
          </cell>
          <cell r="E1867">
            <v>1</v>
          </cell>
          <cell r="F1867" t="str">
            <v>Schoonmaak CAO</v>
          </cell>
          <cell r="G1867" t="str">
            <v>B2</v>
          </cell>
          <cell r="H1867">
            <v>90</v>
          </cell>
          <cell r="I1867">
            <v>11.46</v>
          </cell>
          <cell r="J1867" t="str">
            <v/>
          </cell>
          <cell r="K1867" t="str">
            <v/>
          </cell>
        </row>
        <row r="1868">
          <cell r="A1868">
            <v>11808</v>
          </cell>
          <cell r="B1868" t="str">
            <v>A.D. Pahladsingh</v>
          </cell>
          <cell r="C1868" t="str">
            <v>X011</v>
          </cell>
          <cell r="D1868" t="str">
            <v>MEDEW. ALGEMEEN SCHOONMAAKONDERHOUD I</v>
          </cell>
          <cell r="E1868">
            <v>1</v>
          </cell>
          <cell r="F1868" t="str">
            <v>Schoonmaak CAO</v>
          </cell>
          <cell r="G1868" t="str">
            <v>B2</v>
          </cell>
          <cell r="H1868">
            <v>90</v>
          </cell>
          <cell r="I1868">
            <v>11.46</v>
          </cell>
          <cell r="J1868" t="str">
            <v/>
          </cell>
          <cell r="K1868" t="str">
            <v/>
          </cell>
        </row>
        <row r="1869">
          <cell r="A1869">
            <v>11809</v>
          </cell>
          <cell r="B1869" t="str">
            <v>B. Ojo</v>
          </cell>
          <cell r="C1869" t="str">
            <v>X011</v>
          </cell>
          <cell r="D1869" t="str">
            <v>MEDEW. ALGEMEEN SCHOONMAAKONDERHOUD I</v>
          </cell>
          <cell r="E1869">
            <v>1</v>
          </cell>
          <cell r="F1869" t="str">
            <v>Schoonmaak CAO</v>
          </cell>
          <cell r="G1869" t="str">
            <v>B2</v>
          </cell>
          <cell r="H1869">
            <v>90</v>
          </cell>
          <cell r="I1869">
            <v>11.46</v>
          </cell>
          <cell r="J1869" t="str">
            <v/>
          </cell>
          <cell r="K1869" t="str">
            <v/>
          </cell>
        </row>
        <row r="1870">
          <cell r="A1870">
            <v>11810</v>
          </cell>
          <cell r="B1870" t="str">
            <v>S.H. Twickler - Greven</v>
          </cell>
          <cell r="C1870" t="str">
            <v>X011</v>
          </cell>
          <cell r="D1870" t="str">
            <v>MEDEW. ALGEMEEN SCHOONMAAKONDERHOUD I</v>
          </cell>
          <cell r="E1870">
            <v>1</v>
          </cell>
          <cell r="F1870" t="str">
            <v>Schoonmaak CAO</v>
          </cell>
          <cell r="G1870" t="str">
            <v>B2</v>
          </cell>
          <cell r="H1870">
            <v>90</v>
          </cell>
          <cell r="I1870">
            <v>11.46</v>
          </cell>
          <cell r="J1870">
            <v>0.55000000000000004</v>
          </cell>
          <cell r="K1870" t="str">
            <v/>
          </cell>
        </row>
        <row r="1871">
          <cell r="A1871">
            <v>11811</v>
          </cell>
          <cell r="B1871" t="str">
            <v>R. Sarar - Sahin</v>
          </cell>
          <cell r="C1871" t="str">
            <v>X011</v>
          </cell>
          <cell r="D1871" t="str">
            <v>MEDEW. ALGEMEEN SCHOONMAAKONDERHOUD I</v>
          </cell>
          <cell r="E1871">
            <v>1</v>
          </cell>
          <cell r="F1871" t="str">
            <v>Schoonmaak CAO</v>
          </cell>
          <cell r="G1871" t="str">
            <v>B2</v>
          </cell>
          <cell r="H1871">
            <v>90</v>
          </cell>
          <cell r="I1871">
            <v>11.46</v>
          </cell>
          <cell r="J1871">
            <v>0.14000000000000001</v>
          </cell>
          <cell r="K1871" t="str">
            <v/>
          </cell>
        </row>
        <row r="1872">
          <cell r="A1872">
            <v>11812</v>
          </cell>
          <cell r="B1872" t="str">
            <v>P. Khoesiaal</v>
          </cell>
          <cell r="C1872" t="str">
            <v>X012</v>
          </cell>
          <cell r="D1872" t="str">
            <v>MEDEW. ALGEMEEN SCHOONMAAKONDERHOUD II</v>
          </cell>
          <cell r="E1872" t="str">
            <v>1+5%</v>
          </cell>
          <cell r="F1872" t="str">
            <v>Schoonmaak CAO</v>
          </cell>
          <cell r="G1872" t="str">
            <v>B3</v>
          </cell>
          <cell r="H1872">
            <v>90</v>
          </cell>
          <cell r="I1872">
            <v>12.04</v>
          </cell>
          <cell r="J1872">
            <v>0.34</v>
          </cell>
          <cell r="K1872" t="str">
            <v/>
          </cell>
        </row>
        <row r="1873">
          <cell r="A1873">
            <v>11813</v>
          </cell>
          <cell r="B1873" t="str">
            <v>I. Ebrahimin</v>
          </cell>
          <cell r="C1873" t="str">
            <v>X041</v>
          </cell>
          <cell r="D1873" t="str">
            <v>VOORWERKER ALGEMEEN SCHOONMAAKONDERH. I</v>
          </cell>
          <cell r="E1873">
            <v>2</v>
          </cell>
          <cell r="F1873" t="str">
            <v>Schoonmaak CAO</v>
          </cell>
          <cell r="G1873" t="str">
            <v>B4</v>
          </cell>
          <cell r="H1873">
            <v>90</v>
          </cell>
          <cell r="I1873">
            <v>12.6</v>
          </cell>
          <cell r="J1873">
            <v>0.47</v>
          </cell>
          <cell r="K1873" t="str">
            <v/>
          </cell>
        </row>
        <row r="1874">
          <cell r="A1874">
            <v>11814</v>
          </cell>
          <cell r="B1874" t="str">
            <v>L.M.S. Hoedemakers - Berghout</v>
          </cell>
          <cell r="C1874" t="str">
            <v>X011</v>
          </cell>
          <cell r="D1874" t="str">
            <v>MEDEW. ALGEMEEN SCHOONMAAKONDERHOUD I</v>
          </cell>
          <cell r="E1874">
            <v>1</v>
          </cell>
          <cell r="F1874" t="str">
            <v>Schoonmaak CAO</v>
          </cell>
          <cell r="G1874" t="str">
            <v>B2</v>
          </cell>
          <cell r="H1874">
            <v>90</v>
          </cell>
          <cell r="I1874">
            <v>11.46</v>
          </cell>
          <cell r="J1874" t="str">
            <v/>
          </cell>
          <cell r="K1874" t="str">
            <v/>
          </cell>
        </row>
        <row r="1875">
          <cell r="A1875">
            <v>11815</v>
          </cell>
          <cell r="B1875" t="str">
            <v>A. Kchikech</v>
          </cell>
          <cell r="C1875" t="str">
            <v>X110</v>
          </cell>
          <cell r="D1875" t="str">
            <v>MEEWERKEND VOORMAN I</v>
          </cell>
          <cell r="E1875" t="str">
            <v>2+5%</v>
          </cell>
          <cell r="F1875" t="str">
            <v>Schoonmaak CAO</v>
          </cell>
          <cell r="G1875" t="str">
            <v>B5</v>
          </cell>
          <cell r="H1875">
            <v>90</v>
          </cell>
          <cell r="I1875">
            <v>13.23</v>
          </cell>
          <cell r="J1875">
            <v>1.26</v>
          </cell>
          <cell r="K1875" t="str">
            <v/>
          </cell>
        </row>
        <row r="1876">
          <cell r="A1876">
            <v>11816</v>
          </cell>
          <cell r="B1876" t="str">
            <v>M. Tahri</v>
          </cell>
          <cell r="C1876" t="str">
            <v>X012</v>
          </cell>
          <cell r="D1876" t="str">
            <v>MEDEW. ALGEMEEN SCHOONMAAKONDERHOUD II</v>
          </cell>
          <cell r="E1876" t="str">
            <v>1+5%</v>
          </cell>
          <cell r="F1876" t="str">
            <v>Schoonmaak CAO</v>
          </cell>
          <cell r="G1876" t="str">
            <v>B3</v>
          </cell>
          <cell r="H1876">
            <v>90</v>
          </cell>
          <cell r="I1876">
            <v>12.04</v>
          </cell>
          <cell r="J1876">
            <v>0.44</v>
          </cell>
          <cell r="K1876" t="str">
            <v/>
          </cell>
        </row>
        <row r="1877">
          <cell r="A1877">
            <v>11817</v>
          </cell>
          <cell r="B1877" t="str">
            <v>B. Repac</v>
          </cell>
          <cell r="C1877" t="str">
            <v>X011</v>
          </cell>
          <cell r="D1877" t="str">
            <v>MEDEW. ALGEMEEN SCHOONMAAKONDERHOUD I</v>
          </cell>
          <cell r="E1877">
            <v>1</v>
          </cell>
          <cell r="F1877" t="str">
            <v>Schoonmaak CAO</v>
          </cell>
          <cell r="G1877" t="str">
            <v>B2</v>
          </cell>
          <cell r="H1877">
            <v>90</v>
          </cell>
          <cell r="I1877">
            <v>11.46</v>
          </cell>
          <cell r="J1877">
            <v>0.26</v>
          </cell>
          <cell r="K1877" t="str">
            <v/>
          </cell>
        </row>
        <row r="1878">
          <cell r="A1878">
            <v>11818</v>
          </cell>
          <cell r="B1878" t="str">
            <v>B. Ilievska</v>
          </cell>
          <cell r="C1878" t="str">
            <v>X011</v>
          </cell>
          <cell r="D1878" t="str">
            <v>MEDEW. ALGEMEEN SCHOONMAAKONDERHOUD I</v>
          </cell>
          <cell r="E1878">
            <v>1</v>
          </cell>
          <cell r="F1878" t="str">
            <v>Schoonmaak CAO</v>
          </cell>
          <cell r="G1878" t="str">
            <v>B2</v>
          </cell>
          <cell r="H1878">
            <v>90</v>
          </cell>
          <cell r="I1878">
            <v>11.46</v>
          </cell>
          <cell r="J1878">
            <v>0.3</v>
          </cell>
          <cell r="K1878" t="str">
            <v/>
          </cell>
        </row>
        <row r="1879">
          <cell r="A1879">
            <v>11819</v>
          </cell>
          <cell r="B1879" t="str">
            <v>P.H. Romunde - Mol</v>
          </cell>
          <cell r="C1879" t="str">
            <v>X041</v>
          </cell>
          <cell r="D1879" t="str">
            <v>VOORWERKER ALGEMEEN SCHOONMAAKONDERH. I</v>
          </cell>
          <cell r="E1879">
            <v>2</v>
          </cell>
          <cell r="F1879" t="str">
            <v>Schoonmaak CAO</v>
          </cell>
          <cell r="G1879" t="str">
            <v>B4</v>
          </cell>
          <cell r="H1879">
            <v>90</v>
          </cell>
          <cell r="I1879">
            <v>12.6</v>
          </cell>
          <cell r="J1879">
            <v>0.02</v>
          </cell>
          <cell r="K1879" t="str">
            <v/>
          </cell>
        </row>
        <row r="1880">
          <cell r="A1880">
            <v>11820</v>
          </cell>
          <cell r="B1880" t="str">
            <v>H.M. Heezen</v>
          </cell>
          <cell r="C1880" t="str">
            <v>X011</v>
          </cell>
          <cell r="D1880" t="str">
            <v>MEDEW. ALGEMEEN SCHOONMAAKONDERHOUD I</v>
          </cell>
          <cell r="E1880">
            <v>1</v>
          </cell>
          <cell r="F1880" t="str">
            <v>Schoonmaak CAO</v>
          </cell>
          <cell r="G1880" t="str">
            <v>B2</v>
          </cell>
          <cell r="H1880">
            <v>90</v>
          </cell>
          <cell r="I1880">
            <v>11.46</v>
          </cell>
          <cell r="J1880">
            <v>0.43</v>
          </cell>
          <cell r="K1880" t="str">
            <v/>
          </cell>
        </row>
        <row r="1881">
          <cell r="A1881">
            <v>11821</v>
          </cell>
          <cell r="B1881" t="str">
            <v>R. Boulazhar</v>
          </cell>
          <cell r="C1881" t="str">
            <v>X011</v>
          </cell>
          <cell r="D1881" t="str">
            <v>MEDEW. ALGEMEEN SCHOONMAAKONDERHOUD I</v>
          </cell>
          <cell r="E1881">
            <v>1</v>
          </cell>
          <cell r="F1881" t="str">
            <v>Schoonmaak CAO</v>
          </cell>
          <cell r="G1881" t="str">
            <v>B2</v>
          </cell>
          <cell r="H1881">
            <v>90</v>
          </cell>
          <cell r="I1881">
            <v>11.46</v>
          </cell>
          <cell r="J1881" t="str">
            <v/>
          </cell>
          <cell r="K1881" t="str">
            <v/>
          </cell>
        </row>
        <row r="1882">
          <cell r="A1882">
            <v>11822</v>
          </cell>
          <cell r="B1882" t="str">
            <v>I. Berebzi</v>
          </cell>
          <cell r="C1882" t="str">
            <v>X012</v>
          </cell>
          <cell r="D1882" t="str">
            <v>MEDEW. ALGEMEEN SCHOONMAAKONDERHOUD II</v>
          </cell>
          <cell r="E1882" t="str">
            <v>1+5%</v>
          </cell>
          <cell r="F1882" t="str">
            <v>Schoonmaak CAO</v>
          </cell>
          <cell r="G1882" t="str">
            <v>B3</v>
          </cell>
          <cell r="H1882">
            <v>90</v>
          </cell>
          <cell r="I1882">
            <v>12.04</v>
          </cell>
          <cell r="J1882" t="str">
            <v/>
          </cell>
          <cell r="K1882" t="str">
            <v/>
          </cell>
        </row>
        <row r="1883">
          <cell r="A1883">
            <v>11823</v>
          </cell>
          <cell r="B1883" t="str">
            <v>M.A. Daal - Felicia</v>
          </cell>
          <cell r="C1883" t="str">
            <v>X011</v>
          </cell>
          <cell r="D1883" t="str">
            <v>MEDEW. ALGEMEEN SCHOONMAAKONDERHOUD I</v>
          </cell>
          <cell r="E1883">
            <v>1</v>
          </cell>
          <cell r="F1883" t="str">
            <v>Schoonmaak CAO</v>
          </cell>
          <cell r="G1883" t="str">
            <v>B2</v>
          </cell>
          <cell r="H1883">
            <v>90</v>
          </cell>
          <cell r="I1883">
            <v>11.46</v>
          </cell>
          <cell r="J1883" t="str">
            <v/>
          </cell>
          <cell r="K1883" t="str">
            <v/>
          </cell>
        </row>
        <row r="1884">
          <cell r="A1884">
            <v>11824</v>
          </cell>
          <cell r="B1884" t="str">
            <v>J.G. Duarte</v>
          </cell>
          <cell r="C1884" t="str">
            <v>X011</v>
          </cell>
          <cell r="D1884" t="str">
            <v>MEDEW. ALGEMEEN SCHOONMAAKONDERHOUD I</v>
          </cell>
          <cell r="E1884">
            <v>1</v>
          </cell>
          <cell r="F1884" t="str">
            <v>Schoonmaak CAO</v>
          </cell>
          <cell r="G1884" t="str">
            <v>B2</v>
          </cell>
          <cell r="H1884">
            <v>90</v>
          </cell>
          <cell r="I1884">
            <v>11.46</v>
          </cell>
          <cell r="J1884" t="str">
            <v/>
          </cell>
          <cell r="K1884" t="str">
            <v/>
          </cell>
        </row>
        <row r="1885">
          <cell r="A1885">
            <v>11826</v>
          </cell>
          <cell r="B1885" t="str">
            <v>R.A. David</v>
          </cell>
          <cell r="C1885" t="str">
            <v>X011</v>
          </cell>
          <cell r="D1885" t="str">
            <v>MEDEW. ALGEMEEN SCHOONMAAKONDERHOUD I</v>
          </cell>
          <cell r="E1885">
            <v>1</v>
          </cell>
          <cell r="F1885" t="str">
            <v>Schoonmaak CAO</v>
          </cell>
          <cell r="G1885" t="str">
            <v>B2</v>
          </cell>
          <cell r="H1885">
            <v>90</v>
          </cell>
          <cell r="I1885">
            <v>11.46</v>
          </cell>
          <cell r="J1885" t="str">
            <v/>
          </cell>
          <cell r="K1885" t="str">
            <v/>
          </cell>
        </row>
        <row r="1886">
          <cell r="A1886">
            <v>11827</v>
          </cell>
          <cell r="B1886" t="str">
            <v>E. Dos Santos Delgado</v>
          </cell>
          <cell r="C1886" t="str">
            <v>X011</v>
          </cell>
          <cell r="D1886" t="str">
            <v>MEDEW. ALGEMEEN SCHOONMAAKONDERHOUD I</v>
          </cell>
          <cell r="E1886">
            <v>1</v>
          </cell>
          <cell r="F1886" t="str">
            <v>Schoonmaak CAO</v>
          </cell>
          <cell r="G1886" t="str">
            <v>B2</v>
          </cell>
          <cell r="H1886">
            <v>90</v>
          </cell>
          <cell r="I1886">
            <v>11.46</v>
          </cell>
          <cell r="J1886" t="str">
            <v/>
          </cell>
          <cell r="K1886" t="str">
            <v/>
          </cell>
        </row>
        <row r="1887">
          <cell r="A1887">
            <v>11828</v>
          </cell>
          <cell r="B1887" t="str">
            <v>M.S. Fernandes Correia</v>
          </cell>
          <cell r="C1887" t="str">
            <v>X011</v>
          </cell>
          <cell r="D1887" t="str">
            <v>MEDEW. ALGEMEEN SCHOONMAAKONDERHOUD I</v>
          </cell>
          <cell r="E1887">
            <v>1</v>
          </cell>
          <cell r="F1887" t="str">
            <v>Schoonmaak CAO</v>
          </cell>
          <cell r="G1887" t="str">
            <v>B2</v>
          </cell>
          <cell r="H1887">
            <v>90</v>
          </cell>
          <cell r="I1887">
            <v>11.46</v>
          </cell>
          <cell r="J1887" t="str">
            <v/>
          </cell>
          <cell r="K1887" t="str">
            <v/>
          </cell>
        </row>
        <row r="1888">
          <cell r="A1888">
            <v>11829</v>
          </cell>
          <cell r="B1888" t="str">
            <v>P. Kathiravelu - Mahalingam</v>
          </cell>
          <cell r="C1888" t="str">
            <v>X011</v>
          </cell>
          <cell r="D1888" t="str">
            <v>MEDEW. ALGEMEEN SCHOONMAAKONDERHOUD I</v>
          </cell>
          <cell r="E1888">
            <v>1</v>
          </cell>
          <cell r="F1888" t="str">
            <v>Schoonmaak CAO</v>
          </cell>
          <cell r="G1888" t="str">
            <v>B2</v>
          </cell>
          <cell r="H1888">
            <v>90</v>
          </cell>
          <cell r="I1888">
            <v>11.46</v>
          </cell>
          <cell r="J1888" t="str">
            <v/>
          </cell>
          <cell r="K1888" t="str">
            <v/>
          </cell>
        </row>
        <row r="1889">
          <cell r="A1889">
            <v>11830</v>
          </cell>
          <cell r="B1889" t="str">
            <v>M.A. da Cruz</v>
          </cell>
          <cell r="C1889" t="str">
            <v>X011</v>
          </cell>
          <cell r="D1889" t="str">
            <v>MEDEW. ALGEMEEN SCHOONMAAKONDERHOUD I</v>
          </cell>
          <cell r="E1889">
            <v>1</v>
          </cell>
          <cell r="F1889" t="str">
            <v>Schoonmaak CAO</v>
          </cell>
          <cell r="G1889" t="str">
            <v>B2</v>
          </cell>
          <cell r="H1889">
            <v>90</v>
          </cell>
          <cell r="I1889">
            <v>11.46</v>
          </cell>
          <cell r="J1889" t="str">
            <v/>
          </cell>
          <cell r="K1889" t="str">
            <v/>
          </cell>
        </row>
        <row r="1890">
          <cell r="A1890">
            <v>11831</v>
          </cell>
          <cell r="B1890" t="str">
            <v>E. Monteiro Horta</v>
          </cell>
          <cell r="C1890" t="str">
            <v>X011</v>
          </cell>
          <cell r="D1890" t="str">
            <v>MEDEW. ALGEMEEN SCHOONMAAKONDERHOUD I</v>
          </cell>
          <cell r="E1890">
            <v>1</v>
          </cell>
          <cell r="F1890" t="str">
            <v>Schoonmaak CAO</v>
          </cell>
          <cell r="G1890" t="str">
            <v>B2</v>
          </cell>
          <cell r="H1890">
            <v>90</v>
          </cell>
          <cell r="I1890">
            <v>11.46</v>
          </cell>
          <cell r="J1890" t="str">
            <v/>
          </cell>
          <cell r="K1890" t="str">
            <v/>
          </cell>
        </row>
        <row r="1891">
          <cell r="A1891">
            <v>11832</v>
          </cell>
          <cell r="B1891" t="str">
            <v>M.M. Spencer Da Cruz</v>
          </cell>
          <cell r="C1891" t="str">
            <v>X011</v>
          </cell>
          <cell r="D1891" t="str">
            <v>MEDEW. ALGEMEEN SCHOONMAAKONDERHOUD I</v>
          </cell>
          <cell r="E1891">
            <v>1</v>
          </cell>
          <cell r="F1891" t="str">
            <v>Schoonmaak CAO</v>
          </cell>
          <cell r="G1891" t="str">
            <v>B2</v>
          </cell>
          <cell r="H1891">
            <v>90</v>
          </cell>
          <cell r="I1891">
            <v>11.46</v>
          </cell>
          <cell r="J1891" t="str">
            <v/>
          </cell>
          <cell r="K1891" t="str">
            <v/>
          </cell>
        </row>
        <row r="1892">
          <cell r="A1892">
            <v>11833</v>
          </cell>
          <cell r="B1892" t="str">
            <v>K. Jurawan</v>
          </cell>
          <cell r="C1892" t="str">
            <v>X011</v>
          </cell>
          <cell r="D1892" t="str">
            <v>MEDEW. ALGEMEEN SCHOONMAAKONDERHOUD I</v>
          </cell>
          <cell r="E1892">
            <v>1</v>
          </cell>
          <cell r="F1892" t="str">
            <v>Schoonmaak CAO</v>
          </cell>
          <cell r="G1892" t="str">
            <v>B2</v>
          </cell>
          <cell r="H1892">
            <v>90</v>
          </cell>
          <cell r="I1892">
            <v>11.46</v>
          </cell>
          <cell r="J1892" t="str">
            <v/>
          </cell>
          <cell r="K1892" t="str">
            <v/>
          </cell>
        </row>
        <row r="1893">
          <cell r="A1893">
            <v>11834</v>
          </cell>
          <cell r="B1893" t="str">
            <v>D. Moti</v>
          </cell>
          <cell r="C1893" t="str">
            <v>X041</v>
          </cell>
          <cell r="D1893" t="str">
            <v>VOORWERKER ALGEMEEN SCHOONMAAKONDERH. I</v>
          </cell>
          <cell r="E1893">
            <v>2</v>
          </cell>
          <cell r="F1893" t="str">
            <v>Schoonmaak CAO</v>
          </cell>
          <cell r="G1893" t="str">
            <v>B4</v>
          </cell>
          <cell r="H1893">
            <v>90</v>
          </cell>
          <cell r="I1893">
            <v>12.6</v>
          </cell>
          <cell r="J1893" t="str">
            <v/>
          </cell>
          <cell r="K1893" t="str">
            <v/>
          </cell>
        </row>
        <row r="1894">
          <cell r="A1894">
            <v>11835</v>
          </cell>
          <cell r="B1894" t="str">
            <v>A.A. Silva Neves</v>
          </cell>
          <cell r="C1894" t="str">
            <v>X011</v>
          </cell>
          <cell r="D1894" t="str">
            <v>MEDEW. ALGEMEEN SCHOONMAAKONDERHOUD I</v>
          </cell>
          <cell r="E1894">
            <v>1</v>
          </cell>
          <cell r="F1894" t="str">
            <v>Schoonmaak CAO</v>
          </cell>
          <cell r="G1894" t="str">
            <v>B2</v>
          </cell>
          <cell r="H1894">
            <v>90</v>
          </cell>
          <cell r="I1894">
            <v>11.46</v>
          </cell>
          <cell r="J1894" t="str">
            <v/>
          </cell>
          <cell r="K1894" t="str">
            <v/>
          </cell>
        </row>
        <row r="1895">
          <cell r="A1895">
            <v>11836</v>
          </cell>
          <cell r="B1895" t="str">
            <v>A.N. Aerts</v>
          </cell>
          <cell r="C1895" t="str">
            <v>X011</v>
          </cell>
          <cell r="D1895" t="str">
            <v>MEDEW. ALGEMEEN SCHOONMAAKONDERHOUD I</v>
          </cell>
          <cell r="E1895">
            <v>1</v>
          </cell>
          <cell r="F1895" t="str">
            <v>Schoonmaak CAO</v>
          </cell>
          <cell r="G1895" t="str">
            <v>B2</v>
          </cell>
          <cell r="H1895">
            <v>90</v>
          </cell>
          <cell r="I1895">
            <v>11.46</v>
          </cell>
          <cell r="J1895" t="str">
            <v/>
          </cell>
          <cell r="K1895" t="str">
            <v/>
          </cell>
        </row>
        <row r="1896">
          <cell r="A1896">
            <v>11837</v>
          </cell>
          <cell r="B1896" t="str">
            <v>H. Basoglu - Basoglu</v>
          </cell>
          <cell r="C1896" t="str">
            <v>X011</v>
          </cell>
          <cell r="D1896" t="str">
            <v>MEDEW. ALGEMEEN SCHOONMAAKONDERHOUD I</v>
          </cell>
          <cell r="E1896">
            <v>1</v>
          </cell>
          <cell r="F1896" t="str">
            <v>Schoonmaak CAO</v>
          </cell>
          <cell r="G1896" t="str">
            <v>B2</v>
          </cell>
          <cell r="H1896">
            <v>90</v>
          </cell>
          <cell r="I1896">
            <v>11.46</v>
          </cell>
          <cell r="J1896" t="str">
            <v/>
          </cell>
          <cell r="K1896" t="str">
            <v/>
          </cell>
        </row>
        <row r="1897">
          <cell r="A1897">
            <v>11838</v>
          </cell>
          <cell r="B1897" t="str">
            <v>K.J. de Wijs - Honcoop</v>
          </cell>
          <cell r="C1897" t="str">
            <v>X011</v>
          </cell>
          <cell r="D1897" t="str">
            <v>MEDEW. ALGEMEEN SCHOONMAAKONDERHOUD I</v>
          </cell>
          <cell r="E1897">
            <v>1</v>
          </cell>
          <cell r="F1897" t="str">
            <v>Schoonmaak CAO</v>
          </cell>
          <cell r="G1897" t="str">
            <v>B2</v>
          </cell>
          <cell r="H1897">
            <v>90</v>
          </cell>
          <cell r="I1897">
            <v>11.46</v>
          </cell>
          <cell r="J1897" t="str">
            <v/>
          </cell>
          <cell r="K1897" t="str">
            <v/>
          </cell>
        </row>
        <row r="1898">
          <cell r="A1898">
            <v>11839</v>
          </cell>
          <cell r="B1898" t="str">
            <v>E.C.D.P.A.M. Kerstens</v>
          </cell>
          <cell r="C1898" t="str">
            <v>X011</v>
          </cell>
          <cell r="D1898" t="str">
            <v>MEDEW. ALGEMEEN SCHOONMAAKONDERHOUD I</v>
          </cell>
          <cell r="E1898">
            <v>1</v>
          </cell>
          <cell r="F1898" t="str">
            <v>Schoonmaak CAO</v>
          </cell>
          <cell r="G1898" t="str">
            <v>B2</v>
          </cell>
          <cell r="H1898">
            <v>90</v>
          </cell>
          <cell r="I1898">
            <v>11.46</v>
          </cell>
          <cell r="J1898" t="str">
            <v/>
          </cell>
          <cell r="K1898" t="str">
            <v/>
          </cell>
        </row>
        <row r="1899">
          <cell r="A1899">
            <v>11840</v>
          </cell>
          <cell r="B1899" t="str">
            <v>M.A. Bosopem</v>
          </cell>
          <cell r="C1899" t="str">
            <v>X011</v>
          </cell>
          <cell r="D1899" t="str">
            <v>MEDEW. ALGEMEEN SCHOONMAAKONDERHOUD I</v>
          </cell>
          <cell r="E1899">
            <v>1</v>
          </cell>
          <cell r="F1899" t="str">
            <v>Schoonmaak CAO</v>
          </cell>
          <cell r="G1899" t="str">
            <v>B2</v>
          </cell>
          <cell r="H1899">
            <v>90</v>
          </cell>
          <cell r="I1899">
            <v>11.46</v>
          </cell>
          <cell r="J1899" t="str">
            <v/>
          </cell>
          <cell r="K1899" t="str">
            <v/>
          </cell>
        </row>
        <row r="1900">
          <cell r="A1900">
            <v>11841</v>
          </cell>
          <cell r="B1900" t="str">
            <v>M.R. Bouter - Villamor</v>
          </cell>
          <cell r="C1900" t="str">
            <v>X011</v>
          </cell>
          <cell r="D1900" t="str">
            <v>MEDEW. ALGEMEEN SCHOONMAAKONDERHOUD I</v>
          </cell>
          <cell r="E1900">
            <v>1</v>
          </cell>
          <cell r="F1900" t="str">
            <v>Schoonmaak CAO</v>
          </cell>
          <cell r="G1900" t="str">
            <v>B2</v>
          </cell>
          <cell r="H1900">
            <v>90</v>
          </cell>
          <cell r="I1900">
            <v>11.46</v>
          </cell>
          <cell r="J1900" t="str">
            <v/>
          </cell>
          <cell r="K1900" t="str">
            <v/>
          </cell>
        </row>
        <row r="1901">
          <cell r="A1901">
            <v>11842</v>
          </cell>
          <cell r="B1901" t="str">
            <v>L. Dono Rodriques</v>
          </cell>
          <cell r="C1901" t="str">
            <v>X011</v>
          </cell>
          <cell r="D1901" t="str">
            <v>MEDEW. ALGEMEEN SCHOONMAAKONDERHOUD I</v>
          </cell>
          <cell r="E1901">
            <v>1</v>
          </cell>
          <cell r="F1901" t="str">
            <v>Schoonmaak CAO</v>
          </cell>
          <cell r="G1901" t="str">
            <v>B2</v>
          </cell>
          <cell r="H1901">
            <v>90</v>
          </cell>
          <cell r="I1901">
            <v>11.46</v>
          </cell>
          <cell r="J1901" t="str">
            <v/>
          </cell>
          <cell r="K1901" t="str">
            <v/>
          </cell>
        </row>
        <row r="1902">
          <cell r="A1902">
            <v>11843</v>
          </cell>
          <cell r="B1902" t="str">
            <v>L.I. Plet</v>
          </cell>
          <cell r="C1902" t="str">
            <v>X011</v>
          </cell>
          <cell r="D1902" t="str">
            <v>MEDEW. ALGEMEEN SCHOONMAAKONDERHOUD I</v>
          </cell>
          <cell r="E1902">
            <v>1</v>
          </cell>
          <cell r="F1902" t="str">
            <v>Schoonmaak CAO</v>
          </cell>
          <cell r="G1902" t="str">
            <v>B2</v>
          </cell>
          <cell r="H1902">
            <v>90</v>
          </cell>
          <cell r="I1902">
            <v>11.46</v>
          </cell>
          <cell r="J1902">
            <v>0.14000000000000001</v>
          </cell>
          <cell r="K1902" t="str">
            <v/>
          </cell>
        </row>
        <row r="1903">
          <cell r="A1903">
            <v>11844</v>
          </cell>
          <cell r="B1903" t="str">
            <v>A.C. van den Bergh - Jaspers</v>
          </cell>
          <cell r="C1903" t="str">
            <v>X011</v>
          </cell>
          <cell r="D1903" t="str">
            <v>MEDEW. ALGEMEEN SCHOONMAAKONDERHOUD I</v>
          </cell>
          <cell r="E1903">
            <v>1</v>
          </cell>
          <cell r="F1903" t="str">
            <v>Schoonmaak CAO</v>
          </cell>
          <cell r="G1903" t="str">
            <v>B2</v>
          </cell>
          <cell r="H1903">
            <v>90</v>
          </cell>
          <cell r="I1903">
            <v>11.46</v>
          </cell>
          <cell r="J1903">
            <v>0.18</v>
          </cell>
          <cell r="K1903" t="str">
            <v/>
          </cell>
        </row>
        <row r="1904">
          <cell r="A1904">
            <v>11845</v>
          </cell>
          <cell r="B1904" t="str">
            <v>S.P. Jadoenath</v>
          </cell>
          <cell r="C1904" t="str">
            <v>X011</v>
          </cell>
          <cell r="D1904" t="str">
            <v>MEDEW. ALGEMEEN SCHOONMAAKONDERHOUD I</v>
          </cell>
          <cell r="E1904">
            <v>1</v>
          </cell>
          <cell r="F1904" t="str">
            <v>Schoonmaak CAO</v>
          </cell>
          <cell r="G1904" t="str">
            <v>B2</v>
          </cell>
          <cell r="H1904">
            <v>22</v>
          </cell>
          <cell r="I1904">
            <v>11.13</v>
          </cell>
          <cell r="J1904" t="str">
            <v/>
          </cell>
          <cell r="K1904" t="str">
            <v/>
          </cell>
        </row>
        <row r="1905">
          <cell r="A1905">
            <v>11846</v>
          </cell>
          <cell r="B1905" t="str">
            <v>F. Guermat - Seghrouchni</v>
          </cell>
          <cell r="C1905" t="str">
            <v>X011</v>
          </cell>
          <cell r="D1905" t="str">
            <v>MEDEW. ALGEMEEN SCHOONMAAKONDERHOUD I</v>
          </cell>
          <cell r="E1905">
            <v>1</v>
          </cell>
          <cell r="F1905" t="str">
            <v>Schoonmaak CAO</v>
          </cell>
          <cell r="G1905" t="str">
            <v>B2</v>
          </cell>
          <cell r="H1905">
            <v>90</v>
          </cell>
          <cell r="I1905">
            <v>11.46</v>
          </cell>
          <cell r="J1905" t="str">
            <v/>
          </cell>
          <cell r="K1905" t="str">
            <v/>
          </cell>
        </row>
        <row r="1906">
          <cell r="A1906">
            <v>11847</v>
          </cell>
          <cell r="B1906" t="str">
            <v>D. Monteiro Fernandes</v>
          </cell>
          <cell r="C1906" t="str">
            <v>X011</v>
          </cell>
          <cell r="D1906" t="str">
            <v>MEDEW. ALGEMEEN SCHOONMAAKONDERHOUD I</v>
          </cell>
          <cell r="E1906">
            <v>1</v>
          </cell>
          <cell r="F1906" t="str">
            <v>Schoonmaak CAO</v>
          </cell>
          <cell r="G1906" t="str">
            <v>B2</v>
          </cell>
          <cell r="H1906">
            <v>90</v>
          </cell>
          <cell r="I1906">
            <v>11.46</v>
          </cell>
          <cell r="J1906">
            <v>0.06</v>
          </cell>
          <cell r="K1906" t="str">
            <v/>
          </cell>
        </row>
        <row r="1907">
          <cell r="A1907">
            <v>11848</v>
          </cell>
          <cell r="B1907" t="str">
            <v>A.E. Avelino Pires</v>
          </cell>
          <cell r="C1907" t="str">
            <v>X011</v>
          </cell>
          <cell r="D1907" t="str">
            <v>MEDEW. ALGEMEEN SCHOONMAAKONDERHOUD I</v>
          </cell>
          <cell r="E1907">
            <v>1</v>
          </cell>
          <cell r="F1907" t="str">
            <v>Schoonmaak CAO</v>
          </cell>
          <cell r="G1907" t="str">
            <v>B2</v>
          </cell>
          <cell r="H1907">
            <v>90</v>
          </cell>
          <cell r="I1907">
            <v>11.46</v>
          </cell>
          <cell r="J1907" t="str">
            <v/>
          </cell>
          <cell r="K1907" t="str">
            <v/>
          </cell>
        </row>
        <row r="1908">
          <cell r="A1908">
            <v>11850</v>
          </cell>
          <cell r="B1908" t="str">
            <v>S. Tarhan - Balci</v>
          </cell>
          <cell r="C1908" t="str">
            <v>X011</v>
          </cell>
          <cell r="D1908" t="str">
            <v>MEDEW. ALGEMEEN SCHOONMAAKONDERHOUD I</v>
          </cell>
          <cell r="E1908">
            <v>1</v>
          </cell>
          <cell r="F1908" t="str">
            <v>Schoonmaak CAO</v>
          </cell>
          <cell r="G1908" t="str">
            <v>B2</v>
          </cell>
          <cell r="H1908">
            <v>90</v>
          </cell>
          <cell r="I1908">
            <v>11.46</v>
          </cell>
          <cell r="J1908" t="str">
            <v/>
          </cell>
          <cell r="K1908" t="str">
            <v/>
          </cell>
        </row>
        <row r="1909">
          <cell r="A1909">
            <v>11851</v>
          </cell>
          <cell r="B1909" t="str">
            <v>M. Santana - Da Luz Cabral</v>
          </cell>
          <cell r="C1909" t="str">
            <v>X011</v>
          </cell>
          <cell r="D1909" t="str">
            <v>MEDEW. ALGEMEEN SCHOONMAAKONDERHOUD I</v>
          </cell>
          <cell r="E1909">
            <v>1</v>
          </cell>
          <cell r="F1909" t="str">
            <v>Schoonmaak CAO</v>
          </cell>
          <cell r="G1909" t="str">
            <v>B2</v>
          </cell>
          <cell r="H1909">
            <v>90</v>
          </cell>
          <cell r="I1909">
            <v>11.46</v>
          </cell>
          <cell r="J1909" t="str">
            <v/>
          </cell>
          <cell r="K1909" t="str">
            <v/>
          </cell>
        </row>
        <row r="1910">
          <cell r="A1910">
            <v>11852</v>
          </cell>
          <cell r="B1910" t="str">
            <v>N. Da Rosa</v>
          </cell>
          <cell r="C1910" t="str">
            <v>X011</v>
          </cell>
          <cell r="D1910" t="str">
            <v>MEDEW. ALGEMEEN SCHOONMAAKONDERHOUD I</v>
          </cell>
          <cell r="E1910">
            <v>1</v>
          </cell>
          <cell r="F1910" t="str">
            <v>Schoonmaak CAO</v>
          </cell>
          <cell r="G1910" t="str">
            <v>B2</v>
          </cell>
          <cell r="H1910">
            <v>90</v>
          </cell>
          <cell r="I1910">
            <v>11.46</v>
          </cell>
          <cell r="J1910" t="str">
            <v/>
          </cell>
          <cell r="K1910" t="str">
            <v/>
          </cell>
        </row>
        <row r="1911">
          <cell r="A1911">
            <v>11853</v>
          </cell>
          <cell r="B1911" t="str">
            <v>J. Morais Mosso</v>
          </cell>
          <cell r="C1911" t="str">
            <v>X011</v>
          </cell>
          <cell r="D1911" t="str">
            <v>MEDEW. ALGEMEEN SCHOONMAAKONDERHOUD I</v>
          </cell>
          <cell r="E1911">
            <v>1</v>
          </cell>
          <cell r="F1911" t="str">
            <v>Schoonmaak CAO</v>
          </cell>
          <cell r="G1911" t="str">
            <v>B2</v>
          </cell>
          <cell r="H1911">
            <v>90</v>
          </cell>
          <cell r="I1911">
            <v>11.46</v>
          </cell>
          <cell r="J1911">
            <v>0.23</v>
          </cell>
          <cell r="K1911" t="str">
            <v/>
          </cell>
        </row>
        <row r="1912">
          <cell r="A1912">
            <v>11854</v>
          </cell>
          <cell r="B1912" t="str">
            <v>D. Bravo De Souza</v>
          </cell>
          <cell r="C1912" t="str">
            <v>X011</v>
          </cell>
          <cell r="D1912" t="str">
            <v>MEDEW. ALGEMEEN SCHOONMAAKONDERHOUD I</v>
          </cell>
          <cell r="E1912">
            <v>1</v>
          </cell>
          <cell r="F1912" t="str">
            <v>Schoonmaak CAO</v>
          </cell>
          <cell r="G1912" t="str">
            <v>B2</v>
          </cell>
          <cell r="H1912">
            <v>90</v>
          </cell>
          <cell r="I1912">
            <v>11.46</v>
          </cell>
          <cell r="J1912" t="str">
            <v/>
          </cell>
          <cell r="K1912" t="str">
            <v/>
          </cell>
        </row>
        <row r="1913">
          <cell r="A1913">
            <v>11855</v>
          </cell>
          <cell r="B1913" t="str">
            <v>D. Lensen</v>
          </cell>
          <cell r="C1913" t="str">
            <v>X011</v>
          </cell>
          <cell r="D1913" t="str">
            <v>MEDEW. ALGEMEEN SCHOONMAAKONDERHOUD I</v>
          </cell>
          <cell r="E1913">
            <v>1</v>
          </cell>
          <cell r="F1913" t="str">
            <v>Schoonmaak CAO</v>
          </cell>
          <cell r="G1913" t="str">
            <v>B2</v>
          </cell>
          <cell r="H1913">
            <v>90</v>
          </cell>
          <cell r="I1913">
            <v>11.46</v>
          </cell>
          <cell r="J1913" t="str">
            <v/>
          </cell>
          <cell r="K1913" t="str">
            <v/>
          </cell>
        </row>
        <row r="1914">
          <cell r="A1914">
            <v>11857</v>
          </cell>
          <cell r="B1914" t="str">
            <v>V.L. Sinajon - Houkes</v>
          </cell>
          <cell r="C1914" t="str">
            <v>X011</v>
          </cell>
          <cell r="D1914" t="str">
            <v>MEDEW. ALGEMEEN SCHOONMAAKONDERHOUD I</v>
          </cell>
          <cell r="E1914">
            <v>1</v>
          </cell>
          <cell r="F1914" t="str">
            <v>Schoonmaak CAO</v>
          </cell>
          <cell r="G1914" t="str">
            <v>B2</v>
          </cell>
          <cell r="H1914">
            <v>90</v>
          </cell>
          <cell r="I1914">
            <v>11.46</v>
          </cell>
          <cell r="J1914" t="str">
            <v/>
          </cell>
          <cell r="K1914" t="str">
            <v/>
          </cell>
        </row>
        <row r="1915">
          <cell r="A1915">
            <v>11858</v>
          </cell>
          <cell r="B1915" t="str">
            <v>S.A. Pereira Vaz Da Fonseca</v>
          </cell>
          <cell r="C1915" t="str">
            <v>X011</v>
          </cell>
          <cell r="D1915" t="str">
            <v>MEDEW. ALGEMEEN SCHOONMAAKONDERHOUD I</v>
          </cell>
          <cell r="E1915">
            <v>1</v>
          </cell>
          <cell r="F1915" t="str">
            <v>Schoonmaak CAO</v>
          </cell>
          <cell r="G1915" t="str">
            <v>B2</v>
          </cell>
          <cell r="H1915">
            <v>22</v>
          </cell>
          <cell r="I1915">
            <v>11.13</v>
          </cell>
          <cell r="J1915" t="str">
            <v/>
          </cell>
          <cell r="K1915" t="str">
            <v/>
          </cell>
        </row>
        <row r="1916">
          <cell r="A1916">
            <v>11859</v>
          </cell>
          <cell r="B1916" t="str">
            <v>F.E.G.P. Petrusma</v>
          </cell>
          <cell r="C1916" t="str">
            <v>X011</v>
          </cell>
          <cell r="D1916" t="str">
            <v>MEDEW. ALGEMEEN SCHOONMAAKONDERHOUD I</v>
          </cell>
          <cell r="E1916">
            <v>1</v>
          </cell>
          <cell r="F1916" t="str">
            <v>Schoonmaak CAO</v>
          </cell>
          <cell r="G1916" t="str">
            <v>B2</v>
          </cell>
          <cell r="H1916">
            <v>90</v>
          </cell>
          <cell r="I1916">
            <v>11.46</v>
          </cell>
          <cell r="J1916" t="str">
            <v/>
          </cell>
          <cell r="K1916" t="str">
            <v/>
          </cell>
        </row>
        <row r="1917">
          <cell r="A1917">
            <v>11860</v>
          </cell>
          <cell r="B1917" t="str">
            <v>N. Ziani</v>
          </cell>
          <cell r="C1917" t="str">
            <v>X011</v>
          </cell>
          <cell r="D1917" t="str">
            <v>MEDEW. ALGEMEEN SCHOONMAAKONDERHOUD I</v>
          </cell>
          <cell r="E1917">
            <v>1</v>
          </cell>
          <cell r="F1917" t="str">
            <v>Schoonmaak CAO</v>
          </cell>
          <cell r="G1917" t="str">
            <v>B2</v>
          </cell>
          <cell r="H1917">
            <v>90</v>
          </cell>
          <cell r="I1917">
            <v>11.46</v>
          </cell>
          <cell r="J1917" t="str">
            <v/>
          </cell>
          <cell r="K1917" t="str">
            <v/>
          </cell>
        </row>
        <row r="1918">
          <cell r="A1918">
            <v>11861</v>
          </cell>
          <cell r="B1918" t="str">
            <v>J. Didi - Berkani</v>
          </cell>
          <cell r="C1918" t="str">
            <v>X011</v>
          </cell>
          <cell r="D1918" t="str">
            <v>MEDEW. ALGEMEEN SCHOONMAAKONDERHOUD I</v>
          </cell>
          <cell r="E1918">
            <v>1</v>
          </cell>
          <cell r="F1918" t="str">
            <v>Schoonmaak CAO</v>
          </cell>
          <cell r="G1918" t="str">
            <v>B2</v>
          </cell>
          <cell r="H1918">
            <v>90</v>
          </cell>
          <cell r="I1918">
            <v>11.46</v>
          </cell>
          <cell r="J1918" t="str">
            <v/>
          </cell>
          <cell r="K1918" t="str">
            <v/>
          </cell>
        </row>
        <row r="1919">
          <cell r="A1919">
            <v>11862</v>
          </cell>
          <cell r="B1919" t="str">
            <v>T. Vos - van Hofwegen</v>
          </cell>
          <cell r="C1919" t="str">
            <v>X011</v>
          </cell>
          <cell r="D1919" t="str">
            <v>MEDEW. ALGEMEEN SCHOONMAAKONDERHOUD I</v>
          </cell>
          <cell r="E1919">
            <v>1</v>
          </cell>
          <cell r="F1919" t="str">
            <v>Schoonmaak CAO</v>
          </cell>
          <cell r="G1919" t="str">
            <v>B2</v>
          </cell>
          <cell r="H1919">
            <v>90</v>
          </cell>
          <cell r="I1919">
            <v>11.46</v>
          </cell>
          <cell r="J1919" t="str">
            <v/>
          </cell>
          <cell r="K1919" t="str">
            <v/>
          </cell>
        </row>
        <row r="1920">
          <cell r="A1920">
            <v>11863</v>
          </cell>
          <cell r="B1920" t="str">
            <v>N. el Rhanim</v>
          </cell>
          <cell r="C1920" t="str">
            <v>X011</v>
          </cell>
          <cell r="D1920" t="str">
            <v>MEDEW. ALGEMEEN SCHOONMAAKONDERHOUD I</v>
          </cell>
          <cell r="E1920">
            <v>1</v>
          </cell>
          <cell r="F1920" t="str">
            <v>Schoonmaak CAO</v>
          </cell>
          <cell r="G1920" t="str">
            <v>B2</v>
          </cell>
          <cell r="H1920">
            <v>90</v>
          </cell>
          <cell r="I1920">
            <v>11.46</v>
          </cell>
          <cell r="J1920" t="str">
            <v/>
          </cell>
          <cell r="K1920" t="str">
            <v/>
          </cell>
        </row>
        <row r="1921">
          <cell r="A1921">
            <v>11864</v>
          </cell>
          <cell r="B1921" t="str">
            <v>J.J. van Aart - Bloot</v>
          </cell>
          <cell r="C1921" t="str">
            <v>X122</v>
          </cell>
          <cell r="D1921" t="str">
            <v>OBJECTLEIDER AMBULANT ALG. SCHOONM II</v>
          </cell>
          <cell r="E1921" t="str">
            <v>3+5%</v>
          </cell>
          <cell r="F1921" t="str">
            <v>Schoonmaak CAO</v>
          </cell>
          <cell r="G1921" t="str">
            <v>B7</v>
          </cell>
          <cell r="H1921">
            <v>90</v>
          </cell>
          <cell r="I1921">
            <v>14.43</v>
          </cell>
          <cell r="J1921" t="str">
            <v/>
          </cell>
          <cell r="K1921">
            <v>4.95</v>
          </cell>
        </row>
        <row r="1922">
          <cell r="A1922">
            <v>11865</v>
          </cell>
          <cell r="B1922" t="str">
            <v>Z. Charif - Akoudad</v>
          </cell>
          <cell r="C1922" t="str">
            <v>X011</v>
          </cell>
          <cell r="D1922" t="str">
            <v>MEDEW. ALGEMEEN SCHOONMAAKONDERHOUD I</v>
          </cell>
          <cell r="E1922">
            <v>1</v>
          </cell>
          <cell r="F1922" t="str">
            <v>Schoonmaak CAO</v>
          </cell>
          <cell r="G1922" t="str">
            <v>B2</v>
          </cell>
          <cell r="H1922">
            <v>90</v>
          </cell>
          <cell r="I1922">
            <v>11.46</v>
          </cell>
          <cell r="J1922" t="str">
            <v/>
          </cell>
          <cell r="K1922" t="str">
            <v/>
          </cell>
        </row>
        <row r="1923">
          <cell r="A1923">
            <v>11866</v>
          </cell>
          <cell r="B1923" t="str">
            <v>R.A. Pomaa</v>
          </cell>
          <cell r="C1923" t="str">
            <v>X011</v>
          </cell>
          <cell r="D1923" t="str">
            <v>MEDEW. ALGEMEEN SCHOONMAAKONDERHOUD I</v>
          </cell>
          <cell r="E1923">
            <v>1</v>
          </cell>
          <cell r="F1923" t="str">
            <v>Schoonmaak CAO</v>
          </cell>
          <cell r="G1923" t="str">
            <v>B2</v>
          </cell>
          <cell r="H1923">
            <v>90</v>
          </cell>
          <cell r="I1923">
            <v>11.46</v>
          </cell>
          <cell r="J1923" t="str">
            <v/>
          </cell>
          <cell r="K1923" t="str">
            <v/>
          </cell>
        </row>
        <row r="1924">
          <cell r="A1924">
            <v>11867</v>
          </cell>
          <cell r="B1924" t="str">
            <v>F. Addou</v>
          </cell>
          <cell r="C1924" t="str">
            <v>X011</v>
          </cell>
          <cell r="D1924" t="str">
            <v>MEDEW. ALGEMEEN SCHOONMAAKONDERHOUD I</v>
          </cell>
          <cell r="E1924">
            <v>1</v>
          </cell>
          <cell r="F1924" t="str">
            <v>Schoonmaak CAO</v>
          </cell>
          <cell r="G1924" t="str">
            <v>B2</v>
          </cell>
          <cell r="H1924">
            <v>90</v>
          </cell>
          <cell r="I1924">
            <v>11.46</v>
          </cell>
          <cell r="J1924" t="str">
            <v/>
          </cell>
          <cell r="K1924" t="str">
            <v/>
          </cell>
        </row>
        <row r="1925">
          <cell r="A1925">
            <v>11868</v>
          </cell>
          <cell r="B1925" t="str">
            <v>V. Iavorschi</v>
          </cell>
          <cell r="C1925" t="str">
            <v>X011</v>
          </cell>
          <cell r="D1925" t="str">
            <v>MEDEW. ALGEMEEN SCHOONMAAKONDERHOUD I</v>
          </cell>
          <cell r="E1925">
            <v>1</v>
          </cell>
          <cell r="F1925" t="str">
            <v>Schoonmaak CAO</v>
          </cell>
          <cell r="G1925" t="str">
            <v>B2</v>
          </cell>
          <cell r="H1925">
            <v>90</v>
          </cell>
          <cell r="I1925">
            <v>11.46</v>
          </cell>
          <cell r="J1925" t="str">
            <v/>
          </cell>
          <cell r="K1925" t="str">
            <v/>
          </cell>
        </row>
        <row r="1926">
          <cell r="A1926">
            <v>11869</v>
          </cell>
          <cell r="B1926" t="str">
            <v>B. Ramkisoen</v>
          </cell>
          <cell r="C1926" t="str">
            <v>X011</v>
          </cell>
          <cell r="D1926" t="str">
            <v>MEDEW. ALGEMEEN SCHOONMAAKONDERHOUD I</v>
          </cell>
          <cell r="E1926">
            <v>1</v>
          </cell>
          <cell r="F1926" t="str">
            <v>Schoonmaak CAO</v>
          </cell>
          <cell r="G1926" t="str">
            <v>B2</v>
          </cell>
          <cell r="H1926">
            <v>90</v>
          </cell>
          <cell r="I1926">
            <v>11.46</v>
          </cell>
          <cell r="J1926">
            <v>0.04</v>
          </cell>
          <cell r="K1926" t="str">
            <v/>
          </cell>
        </row>
        <row r="1927">
          <cell r="A1927">
            <v>11870</v>
          </cell>
          <cell r="B1927" t="str">
            <v>S. Sharma</v>
          </cell>
          <cell r="C1927" t="str">
            <v>X011</v>
          </cell>
          <cell r="D1927" t="str">
            <v>MEDEW. ALGEMEEN SCHOONMAAKONDERHOUD I</v>
          </cell>
          <cell r="E1927">
            <v>1</v>
          </cell>
          <cell r="F1927" t="str">
            <v>Schoonmaak CAO</v>
          </cell>
          <cell r="G1927" t="str">
            <v>B2</v>
          </cell>
          <cell r="H1927">
            <v>90</v>
          </cell>
          <cell r="I1927">
            <v>11.46</v>
          </cell>
          <cell r="J1927" t="str">
            <v/>
          </cell>
          <cell r="K1927" t="str">
            <v/>
          </cell>
        </row>
        <row r="1928">
          <cell r="A1928">
            <v>11871</v>
          </cell>
          <cell r="B1928" t="str">
            <v>M.M. Vaz</v>
          </cell>
          <cell r="C1928" t="str">
            <v>X011</v>
          </cell>
          <cell r="D1928" t="str">
            <v>MEDEW. ALGEMEEN SCHOONMAAKONDERHOUD I</v>
          </cell>
          <cell r="E1928">
            <v>1</v>
          </cell>
          <cell r="F1928" t="str">
            <v>Schoonmaak CAO</v>
          </cell>
          <cell r="G1928" t="str">
            <v>B2</v>
          </cell>
          <cell r="H1928">
            <v>90</v>
          </cell>
          <cell r="I1928">
            <v>11.46</v>
          </cell>
          <cell r="J1928" t="str">
            <v/>
          </cell>
          <cell r="K1928" t="str">
            <v/>
          </cell>
        </row>
        <row r="1929">
          <cell r="A1929">
            <v>11872</v>
          </cell>
          <cell r="B1929" t="str">
            <v>A.L.A. dos Santos - Graca D Santos</v>
          </cell>
          <cell r="C1929" t="str">
            <v>X011</v>
          </cell>
          <cell r="D1929" t="str">
            <v>MEDEW. ALGEMEEN SCHOONMAAKONDERHOUD I</v>
          </cell>
          <cell r="E1929">
            <v>1</v>
          </cell>
          <cell r="F1929" t="str">
            <v>Schoonmaak CAO</v>
          </cell>
          <cell r="G1929" t="str">
            <v>B2</v>
          </cell>
          <cell r="H1929">
            <v>90</v>
          </cell>
          <cell r="I1929">
            <v>11.46</v>
          </cell>
          <cell r="J1929">
            <v>0.14000000000000001</v>
          </cell>
          <cell r="K1929" t="str">
            <v/>
          </cell>
        </row>
        <row r="1930">
          <cell r="A1930">
            <v>11873</v>
          </cell>
          <cell r="B1930" t="str">
            <v>M.M. da Luz Pinheiro</v>
          </cell>
          <cell r="C1930" t="str">
            <v>X011</v>
          </cell>
          <cell r="D1930" t="str">
            <v>MEDEW. ALGEMEEN SCHOONMAAKONDERHOUD I</v>
          </cell>
          <cell r="E1930">
            <v>1</v>
          </cell>
          <cell r="F1930" t="str">
            <v>Schoonmaak CAO</v>
          </cell>
          <cell r="G1930" t="str">
            <v>B2</v>
          </cell>
          <cell r="H1930">
            <v>90</v>
          </cell>
          <cell r="I1930">
            <v>11.46</v>
          </cell>
          <cell r="J1930">
            <v>0.44</v>
          </cell>
          <cell r="K1930" t="str">
            <v/>
          </cell>
        </row>
        <row r="1931">
          <cell r="A1931">
            <v>11874</v>
          </cell>
          <cell r="B1931" t="str">
            <v>M.A. do Rosario</v>
          </cell>
          <cell r="C1931" t="str">
            <v>X011</v>
          </cell>
          <cell r="D1931" t="str">
            <v>MEDEW. ALGEMEEN SCHOONMAAKONDERHOUD I</v>
          </cell>
          <cell r="E1931">
            <v>1</v>
          </cell>
          <cell r="F1931" t="str">
            <v>Schoonmaak CAO</v>
          </cell>
          <cell r="G1931" t="str">
            <v>B2</v>
          </cell>
          <cell r="H1931">
            <v>90</v>
          </cell>
          <cell r="I1931">
            <v>11.46</v>
          </cell>
          <cell r="J1931">
            <v>0.18</v>
          </cell>
          <cell r="K1931" t="str">
            <v/>
          </cell>
        </row>
        <row r="1932">
          <cell r="A1932">
            <v>11875</v>
          </cell>
          <cell r="B1932" t="str">
            <v>N. Gorcea</v>
          </cell>
          <cell r="C1932" t="str">
            <v>X011</v>
          </cell>
          <cell r="D1932" t="str">
            <v>MEDEW. ALGEMEEN SCHOONMAAKONDERHOUD I</v>
          </cell>
          <cell r="E1932">
            <v>1</v>
          </cell>
          <cell r="F1932" t="str">
            <v>Schoonmaak CAO</v>
          </cell>
          <cell r="G1932" t="str">
            <v>B2</v>
          </cell>
          <cell r="H1932">
            <v>90</v>
          </cell>
          <cell r="I1932">
            <v>11.46</v>
          </cell>
          <cell r="J1932" t="str">
            <v/>
          </cell>
          <cell r="K1932" t="str">
            <v/>
          </cell>
        </row>
        <row r="1933">
          <cell r="A1933">
            <v>11876</v>
          </cell>
          <cell r="B1933" t="str">
            <v>H. Fortes - Ramos Morais</v>
          </cell>
          <cell r="C1933" t="str">
            <v>X011</v>
          </cell>
          <cell r="D1933" t="str">
            <v>MEDEW. ALGEMEEN SCHOONMAAKONDERHOUD I</v>
          </cell>
          <cell r="E1933">
            <v>1</v>
          </cell>
          <cell r="F1933" t="str">
            <v>Schoonmaak CAO</v>
          </cell>
          <cell r="G1933" t="str">
            <v>B2</v>
          </cell>
          <cell r="H1933">
            <v>90</v>
          </cell>
          <cell r="I1933">
            <v>11.46</v>
          </cell>
          <cell r="J1933" t="str">
            <v/>
          </cell>
          <cell r="K1933" t="str">
            <v/>
          </cell>
        </row>
        <row r="1934">
          <cell r="A1934">
            <v>11877</v>
          </cell>
          <cell r="B1934" t="str">
            <v>S.M. Wijnen - Silva Lopes</v>
          </cell>
          <cell r="C1934" t="str">
            <v>X041</v>
          </cell>
          <cell r="D1934" t="str">
            <v>VOORWERKER ALGEMEEN SCHOONMAAKONDERH. I</v>
          </cell>
          <cell r="E1934">
            <v>2</v>
          </cell>
          <cell r="F1934" t="str">
            <v>Schoonmaak CAO</v>
          </cell>
          <cell r="G1934" t="str">
            <v>B4</v>
          </cell>
          <cell r="H1934">
            <v>90</v>
          </cell>
          <cell r="I1934">
            <v>12.6</v>
          </cell>
          <cell r="J1934" t="str">
            <v/>
          </cell>
          <cell r="K1934" t="str">
            <v/>
          </cell>
        </row>
        <row r="1935">
          <cell r="A1935">
            <v>11878</v>
          </cell>
          <cell r="B1935" t="str">
            <v>R. Ramcharan</v>
          </cell>
          <cell r="C1935" t="str">
            <v>X011</v>
          </cell>
          <cell r="D1935" t="str">
            <v>MEDEW. ALGEMEEN SCHOONMAAKONDERHOUD I</v>
          </cell>
          <cell r="E1935">
            <v>1</v>
          </cell>
          <cell r="F1935" t="str">
            <v>Schoonmaak CAO</v>
          </cell>
          <cell r="G1935" t="str">
            <v>B2</v>
          </cell>
          <cell r="H1935">
            <v>90</v>
          </cell>
          <cell r="I1935">
            <v>11.46</v>
          </cell>
          <cell r="J1935" t="str">
            <v/>
          </cell>
          <cell r="K1935" t="str">
            <v/>
          </cell>
        </row>
        <row r="1936">
          <cell r="A1936">
            <v>11879</v>
          </cell>
          <cell r="B1936" t="str">
            <v>A.M. Lima</v>
          </cell>
          <cell r="C1936" t="str">
            <v>X011</v>
          </cell>
          <cell r="D1936" t="str">
            <v>MEDEW. ALGEMEEN SCHOONMAAKONDERHOUD I</v>
          </cell>
          <cell r="E1936">
            <v>1</v>
          </cell>
          <cell r="F1936" t="str">
            <v>Schoonmaak CAO</v>
          </cell>
          <cell r="G1936" t="str">
            <v>B2</v>
          </cell>
          <cell r="H1936">
            <v>90</v>
          </cell>
          <cell r="I1936">
            <v>11.46</v>
          </cell>
          <cell r="J1936" t="str">
            <v/>
          </cell>
          <cell r="K1936" t="str">
            <v/>
          </cell>
        </row>
        <row r="1937">
          <cell r="A1937">
            <v>11880</v>
          </cell>
          <cell r="B1937" t="str">
            <v>J.P. Monteiro Santos</v>
          </cell>
          <cell r="C1937" t="str">
            <v>X011</v>
          </cell>
          <cell r="D1937" t="str">
            <v>MEDEW. ALGEMEEN SCHOONMAAKONDERHOUD I</v>
          </cell>
          <cell r="E1937">
            <v>1</v>
          </cell>
          <cell r="F1937" t="str">
            <v>Schoonmaak CAO</v>
          </cell>
          <cell r="G1937" t="str">
            <v>B2</v>
          </cell>
          <cell r="H1937">
            <v>90</v>
          </cell>
          <cell r="I1937">
            <v>11.46</v>
          </cell>
          <cell r="J1937" t="str">
            <v/>
          </cell>
          <cell r="K1937" t="str">
            <v/>
          </cell>
        </row>
        <row r="1938">
          <cell r="A1938">
            <v>11881</v>
          </cell>
          <cell r="B1938" t="str">
            <v>I. Moreira</v>
          </cell>
          <cell r="C1938" t="str">
            <v>X011</v>
          </cell>
          <cell r="D1938" t="str">
            <v>MEDEW. ALGEMEEN SCHOONMAAKONDERHOUD I</v>
          </cell>
          <cell r="E1938">
            <v>1</v>
          </cell>
          <cell r="F1938" t="str">
            <v>Schoonmaak CAO</v>
          </cell>
          <cell r="G1938" t="str">
            <v>B2</v>
          </cell>
          <cell r="H1938">
            <v>90</v>
          </cell>
          <cell r="I1938">
            <v>11.46</v>
          </cell>
          <cell r="J1938" t="str">
            <v/>
          </cell>
          <cell r="K1938" t="str">
            <v/>
          </cell>
        </row>
        <row r="1939">
          <cell r="A1939">
            <v>11882</v>
          </cell>
          <cell r="B1939" t="str">
            <v>R. Mizrak</v>
          </cell>
          <cell r="C1939" t="str">
            <v>X011</v>
          </cell>
          <cell r="D1939" t="str">
            <v>MEDEW. ALGEMEEN SCHOONMAAKONDERHOUD I</v>
          </cell>
          <cell r="E1939">
            <v>1</v>
          </cell>
          <cell r="F1939" t="str">
            <v>Schoonmaak CAO</v>
          </cell>
          <cell r="G1939" t="str">
            <v>B2</v>
          </cell>
          <cell r="H1939">
            <v>90</v>
          </cell>
          <cell r="I1939">
            <v>11.46</v>
          </cell>
          <cell r="J1939" t="str">
            <v/>
          </cell>
          <cell r="K1939" t="str">
            <v/>
          </cell>
        </row>
        <row r="1940">
          <cell r="A1940">
            <v>11883</v>
          </cell>
          <cell r="B1940" t="str">
            <v>T.P. Soechit</v>
          </cell>
          <cell r="C1940" t="str">
            <v>X011</v>
          </cell>
          <cell r="D1940" t="str">
            <v>MEDEW. ALGEMEEN SCHOONMAAKONDERHOUD I</v>
          </cell>
          <cell r="E1940">
            <v>1</v>
          </cell>
          <cell r="F1940" t="str">
            <v>Schoonmaak CAO</v>
          </cell>
          <cell r="G1940" t="str">
            <v>B2</v>
          </cell>
          <cell r="H1940">
            <v>90</v>
          </cell>
          <cell r="I1940">
            <v>11.46</v>
          </cell>
          <cell r="J1940" t="str">
            <v/>
          </cell>
          <cell r="K1940" t="str">
            <v/>
          </cell>
        </row>
        <row r="1941">
          <cell r="A1941">
            <v>11884</v>
          </cell>
          <cell r="B1941" t="str">
            <v>A. Akoudad</v>
          </cell>
          <cell r="C1941" t="str">
            <v>X012</v>
          </cell>
          <cell r="D1941" t="str">
            <v>MEDEW. ALGEMEEN SCHOONMAAKONDERHOUD II</v>
          </cell>
          <cell r="E1941" t="str">
            <v>1+5%</v>
          </cell>
          <cell r="F1941" t="str">
            <v>Schoonmaak CAO</v>
          </cell>
          <cell r="G1941" t="str">
            <v>B3</v>
          </cell>
          <cell r="H1941">
            <v>90</v>
          </cell>
          <cell r="I1941">
            <v>12.04</v>
          </cell>
          <cell r="J1941" t="str">
            <v/>
          </cell>
          <cell r="K1941" t="str">
            <v/>
          </cell>
        </row>
        <row r="1942">
          <cell r="A1942">
            <v>11887</v>
          </cell>
          <cell r="B1942" t="str">
            <v>S. Loilargosain</v>
          </cell>
          <cell r="C1942" t="str">
            <v>X011</v>
          </cell>
          <cell r="D1942" t="str">
            <v>MEDEW. ALGEMEEN SCHOONMAAKONDERHOUD I</v>
          </cell>
          <cell r="E1942">
            <v>1</v>
          </cell>
          <cell r="F1942" t="str">
            <v>Schoonmaak CAO</v>
          </cell>
          <cell r="G1942" t="str">
            <v>B2</v>
          </cell>
          <cell r="H1942">
            <v>90</v>
          </cell>
          <cell r="I1942">
            <v>11.46</v>
          </cell>
          <cell r="J1942" t="str">
            <v/>
          </cell>
          <cell r="K1942" t="str">
            <v/>
          </cell>
        </row>
        <row r="1943">
          <cell r="A1943">
            <v>11888</v>
          </cell>
          <cell r="B1943" t="str">
            <v>M. Tajri</v>
          </cell>
          <cell r="C1943" t="str">
            <v>X011</v>
          </cell>
          <cell r="D1943" t="str">
            <v>MEDEW. ALGEMEEN SCHOONMAAKONDERHOUD I</v>
          </cell>
          <cell r="E1943">
            <v>1</v>
          </cell>
          <cell r="F1943" t="str">
            <v>Schoonmaak CAO</v>
          </cell>
          <cell r="G1943" t="str">
            <v>B2</v>
          </cell>
          <cell r="H1943">
            <v>90</v>
          </cell>
          <cell r="I1943">
            <v>11.46</v>
          </cell>
          <cell r="J1943" t="str">
            <v/>
          </cell>
          <cell r="K1943" t="str">
            <v/>
          </cell>
        </row>
        <row r="1944">
          <cell r="A1944">
            <v>11889</v>
          </cell>
          <cell r="B1944" t="str">
            <v>R. Yaqobi</v>
          </cell>
          <cell r="C1944" t="str">
            <v>X011</v>
          </cell>
          <cell r="D1944" t="str">
            <v>MEDEW. ALGEMEEN SCHOONMAAKONDERHOUD I</v>
          </cell>
          <cell r="E1944">
            <v>1</v>
          </cell>
          <cell r="F1944" t="str">
            <v>Schoonmaak CAO</v>
          </cell>
          <cell r="G1944" t="str">
            <v>B2</v>
          </cell>
          <cell r="H1944">
            <v>90</v>
          </cell>
          <cell r="I1944">
            <v>11.46</v>
          </cell>
          <cell r="J1944" t="str">
            <v/>
          </cell>
          <cell r="K1944" t="str">
            <v/>
          </cell>
        </row>
        <row r="1945">
          <cell r="A1945">
            <v>11890</v>
          </cell>
          <cell r="B1945" t="str">
            <v>S. Mirza</v>
          </cell>
          <cell r="C1945" t="str">
            <v>X011</v>
          </cell>
          <cell r="D1945" t="str">
            <v>MEDEW. ALGEMEEN SCHOONMAAKONDERHOUD I</v>
          </cell>
          <cell r="E1945">
            <v>1</v>
          </cell>
          <cell r="F1945" t="str">
            <v>Schoonmaak CAO</v>
          </cell>
          <cell r="G1945" t="str">
            <v>B2</v>
          </cell>
          <cell r="H1945">
            <v>90</v>
          </cell>
          <cell r="I1945">
            <v>11.46</v>
          </cell>
          <cell r="J1945" t="str">
            <v/>
          </cell>
          <cell r="K1945" t="str">
            <v/>
          </cell>
        </row>
        <row r="1946">
          <cell r="A1946">
            <v>11891</v>
          </cell>
          <cell r="B1946" t="str">
            <v>M.F. Dinmohamed</v>
          </cell>
          <cell r="C1946" t="str">
            <v>X012</v>
          </cell>
          <cell r="D1946" t="str">
            <v>MEDEW. ALGEMEEN SCHOONMAAKONDERHOUD II</v>
          </cell>
          <cell r="E1946" t="str">
            <v>1+5%</v>
          </cell>
          <cell r="F1946" t="str">
            <v>Schoonmaak CAO</v>
          </cell>
          <cell r="G1946" t="str">
            <v>B3</v>
          </cell>
          <cell r="H1946">
            <v>90</v>
          </cell>
          <cell r="I1946">
            <v>12.04</v>
          </cell>
          <cell r="J1946" t="str">
            <v/>
          </cell>
          <cell r="K1946" t="str">
            <v/>
          </cell>
        </row>
        <row r="1947">
          <cell r="A1947">
            <v>11892</v>
          </cell>
          <cell r="B1947" t="str">
            <v>S.D. Santokhi</v>
          </cell>
          <cell r="C1947" t="str">
            <v>X011</v>
          </cell>
          <cell r="D1947" t="str">
            <v>MEDEW. ALGEMEEN SCHOONMAAKONDERHOUD I</v>
          </cell>
          <cell r="E1947">
            <v>1</v>
          </cell>
          <cell r="F1947" t="str">
            <v>Schoonmaak CAO</v>
          </cell>
          <cell r="G1947" t="str">
            <v>B2</v>
          </cell>
          <cell r="H1947">
            <v>90</v>
          </cell>
          <cell r="I1947">
            <v>11.46</v>
          </cell>
          <cell r="J1947" t="str">
            <v/>
          </cell>
          <cell r="K1947" t="str">
            <v/>
          </cell>
        </row>
        <row r="1948">
          <cell r="A1948">
            <v>11893</v>
          </cell>
          <cell r="B1948" t="str">
            <v>D. Bholasing</v>
          </cell>
          <cell r="C1948" t="str">
            <v>X041</v>
          </cell>
          <cell r="D1948" t="str">
            <v>VOORWERKER ALGEMEEN SCHOONMAAKONDERH. I</v>
          </cell>
          <cell r="E1948">
            <v>2</v>
          </cell>
          <cell r="F1948" t="str">
            <v>Schoonmaak CAO</v>
          </cell>
          <cell r="G1948" t="str">
            <v>B4</v>
          </cell>
          <cell r="H1948">
            <v>90</v>
          </cell>
          <cell r="I1948">
            <v>12.6</v>
          </cell>
          <cell r="J1948" t="str">
            <v/>
          </cell>
          <cell r="K1948" t="str">
            <v/>
          </cell>
        </row>
        <row r="1949">
          <cell r="A1949">
            <v>11894</v>
          </cell>
          <cell r="B1949" t="str">
            <v>E. dos Santos Setembrino Rocha</v>
          </cell>
          <cell r="C1949" t="str">
            <v>X011</v>
          </cell>
          <cell r="D1949" t="str">
            <v>MEDEW. ALGEMEEN SCHOONMAAKONDERHOUD I</v>
          </cell>
          <cell r="E1949">
            <v>1</v>
          </cell>
          <cell r="F1949" t="str">
            <v>Schoonmaak CAO</v>
          </cell>
          <cell r="G1949" t="str">
            <v>B2</v>
          </cell>
          <cell r="H1949">
            <v>90</v>
          </cell>
          <cell r="I1949">
            <v>11.46</v>
          </cell>
          <cell r="J1949" t="str">
            <v/>
          </cell>
          <cell r="K1949" t="str">
            <v/>
          </cell>
        </row>
        <row r="1950">
          <cell r="A1950">
            <v>11895</v>
          </cell>
          <cell r="B1950" t="str">
            <v>K.D. Tewarie</v>
          </cell>
          <cell r="C1950" t="str">
            <v>X011</v>
          </cell>
          <cell r="D1950" t="str">
            <v>MEDEW. ALGEMEEN SCHOONMAAKONDERHOUD I</v>
          </cell>
          <cell r="E1950">
            <v>1</v>
          </cell>
          <cell r="F1950" t="str">
            <v>Schoonmaak CAO</v>
          </cell>
          <cell r="G1950" t="str">
            <v>B2</v>
          </cell>
          <cell r="H1950">
            <v>90</v>
          </cell>
          <cell r="I1950">
            <v>11.46</v>
          </cell>
          <cell r="J1950" t="str">
            <v/>
          </cell>
          <cell r="K1950" t="str">
            <v/>
          </cell>
        </row>
        <row r="1951">
          <cell r="A1951">
            <v>11896</v>
          </cell>
          <cell r="B1951" t="str">
            <v>L. Morais Mosso</v>
          </cell>
          <cell r="C1951" t="str">
            <v>X011</v>
          </cell>
          <cell r="D1951" t="str">
            <v>MEDEW. ALGEMEEN SCHOONMAAKONDERHOUD I</v>
          </cell>
          <cell r="E1951">
            <v>1</v>
          </cell>
          <cell r="F1951" t="str">
            <v>Schoonmaak CAO</v>
          </cell>
          <cell r="G1951" t="str">
            <v>B2</v>
          </cell>
          <cell r="H1951">
            <v>90</v>
          </cell>
          <cell r="I1951">
            <v>11.46</v>
          </cell>
          <cell r="J1951">
            <v>0.25</v>
          </cell>
          <cell r="K1951" t="str">
            <v/>
          </cell>
        </row>
        <row r="1952">
          <cell r="A1952">
            <v>11897</v>
          </cell>
          <cell r="B1952" t="str">
            <v>G. Ozkan</v>
          </cell>
          <cell r="C1952" t="str">
            <v>X011</v>
          </cell>
          <cell r="D1952" t="str">
            <v>MEDEW. ALGEMEEN SCHOONMAAKONDERHOUD I</v>
          </cell>
          <cell r="E1952">
            <v>1</v>
          </cell>
          <cell r="F1952" t="str">
            <v>Schoonmaak CAO</v>
          </cell>
          <cell r="G1952" t="str">
            <v>B2</v>
          </cell>
          <cell r="H1952">
            <v>90</v>
          </cell>
          <cell r="I1952">
            <v>11.46</v>
          </cell>
          <cell r="J1952">
            <v>0.04</v>
          </cell>
          <cell r="K1952" t="str">
            <v/>
          </cell>
        </row>
        <row r="1953">
          <cell r="A1953">
            <v>11898</v>
          </cell>
          <cell r="B1953" t="str">
            <v>Z. Adili - Adili</v>
          </cell>
          <cell r="C1953" t="str">
            <v>X011</v>
          </cell>
          <cell r="D1953" t="str">
            <v>MEDEW. ALGEMEEN SCHOONMAAKONDERHOUD I</v>
          </cell>
          <cell r="E1953">
            <v>1</v>
          </cell>
          <cell r="F1953" t="str">
            <v>Schoonmaak CAO</v>
          </cell>
          <cell r="G1953" t="str">
            <v>B2</v>
          </cell>
          <cell r="H1953">
            <v>90</v>
          </cell>
          <cell r="I1953">
            <v>11.46</v>
          </cell>
          <cell r="J1953" t="str">
            <v/>
          </cell>
          <cell r="K1953" t="str">
            <v/>
          </cell>
        </row>
        <row r="1954">
          <cell r="A1954">
            <v>11899</v>
          </cell>
          <cell r="B1954" t="str">
            <v>K. Boateng</v>
          </cell>
          <cell r="C1954" t="str">
            <v>X011</v>
          </cell>
          <cell r="D1954" t="str">
            <v>MEDEW. ALGEMEEN SCHOONMAAKONDERHOUD I</v>
          </cell>
          <cell r="E1954">
            <v>1</v>
          </cell>
          <cell r="F1954" t="str">
            <v>Schoonmaak CAO</v>
          </cell>
          <cell r="G1954" t="str">
            <v>B2</v>
          </cell>
          <cell r="H1954">
            <v>90</v>
          </cell>
          <cell r="I1954">
            <v>11.46</v>
          </cell>
          <cell r="J1954" t="str">
            <v/>
          </cell>
          <cell r="K1954" t="str">
            <v/>
          </cell>
        </row>
        <row r="1955">
          <cell r="A1955">
            <v>11900</v>
          </cell>
          <cell r="B1955" t="str">
            <v>Z. Tallouka - Hassnioui</v>
          </cell>
          <cell r="C1955" t="str">
            <v>X011</v>
          </cell>
          <cell r="D1955" t="str">
            <v>MEDEW. ALGEMEEN SCHOONMAAKONDERHOUD I</v>
          </cell>
          <cell r="E1955">
            <v>1</v>
          </cell>
          <cell r="F1955" t="str">
            <v>Schoonmaak CAO</v>
          </cell>
          <cell r="G1955" t="str">
            <v>B2</v>
          </cell>
          <cell r="H1955">
            <v>90</v>
          </cell>
          <cell r="I1955">
            <v>11.46</v>
          </cell>
          <cell r="J1955" t="str">
            <v/>
          </cell>
          <cell r="K1955" t="str">
            <v/>
          </cell>
        </row>
        <row r="1956">
          <cell r="A1956">
            <v>11901</v>
          </cell>
          <cell r="B1956" t="str">
            <v>T.M. Mujani</v>
          </cell>
          <cell r="C1956" t="str">
            <v>X011</v>
          </cell>
          <cell r="D1956" t="str">
            <v>MEDEW. ALGEMEEN SCHOONMAAKONDERHOUD I</v>
          </cell>
          <cell r="E1956">
            <v>1</v>
          </cell>
          <cell r="F1956" t="str">
            <v>Schoonmaak CAO</v>
          </cell>
          <cell r="G1956" t="str">
            <v>B2</v>
          </cell>
          <cell r="H1956">
            <v>90</v>
          </cell>
          <cell r="I1956">
            <v>11.46</v>
          </cell>
          <cell r="J1956" t="str">
            <v/>
          </cell>
          <cell r="K1956" t="str">
            <v/>
          </cell>
        </row>
        <row r="1957">
          <cell r="A1957">
            <v>11902</v>
          </cell>
          <cell r="B1957" t="str">
            <v>S.D. Lemus Trejo</v>
          </cell>
          <cell r="C1957" t="str">
            <v>X011</v>
          </cell>
          <cell r="D1957" t="str">
            <v>MEDEW. ALGEMEEN SCHOONMAAKONDERHOUD I</v>
          </cell>
          <cell r="E1957">
            <v>1</v>
          </cell>
          <cell r="F1957" t="str">
            <v>Schoonmaak CAO</v>
          </cell>
          <cell r="G1957" t="str">
            <v>B2</v>
          </cell>
          <cell r="H1957">
            <v>90</v>
          </cell>
          <cell r="I1957">
            <v>11.46</v>
          </cell>
          <cell r="J1957" t="str">
            <v/>
          </cell>
          <cell r="K1957" t="str">
            <v/>
          </cell>
        </row>
        <row r="1958">
          <cell r="A1958">
            <v>11904</v>
          </cell>
          <cell r="B1958" t="str">
            <v>M.J.C. Haazen - Jacobs</v>
          </cell>
          <cell r="C1958" t="str">
            <v>X011</v>
          </cell>
          <cell r="D1958" t="str">
            <v>MEDEW. ALGEMEEN SCHOONMAAKONDERHOUD I</v>
          </cell>
          <cell r="E1958">
            <v>1</v>
          </cell>
          <cell r="F1958" t="str">
            <v>Schoonmaak CAO</v>
          </cell>
          <cell r="G1958" t="str">
            <v>B2</v>
          </cell>
          <cell r="H1958">
            <v>90</v>
          </cell>
          <cell r="I1958">
            <v>11.46</v>
          </cell>
          <cell r="J1958" t="str">
            <v/>
          </cell>
          <cell r="K1958" t="str">
            <v/>
          </cell>
        </row>
        <row r="1959">
          <cell r="A1959">
            <v>11905</v>
          </cell>
          <cell r="B1959" t="str">
            <v>A. Appelbom</v>
          </cell>
          <cell r="C1959" t="str">
            <v>X011</v>
          </cell>
          <cell r="D1959" t="str">
            <v>MEDEW. ALGEMEEN SCHOONMAAKONDERHOUD I</v>
          </cell>
          <cell r="E1959">
            <v>1</v>
          </cell>
          <cell r="F1959" t="str">
            <v>Schoonmaak CAO</v>
          </cell>
          <cell r="G1959" t="str">
            <v>B2</v>
          </cell>
          <cell r="H1959">
            <v>90</v>
          </cell>
          <cell r="I1959">
            <v>11.46</v>
          </cell>
          <cell r="J1959" t="str">
            <v/>
          </cell>
          <cell r="K1959" t="str">
            <v/>
          </cell>
        </row>
        <row r="1960">
          <cell r="A1960">
            <v>11906</v>
          </cell>
          <cell r="B1960" t="str">
            <v>D.M.J.W. Hartman</v>
          </cell>
          <cell r="C1960" t="str">
            <v>X041</v>
          </cell>
          <cell r="D1960" t="str">
            <v>VOORWERKER ALGEMEEN SCHOONMAAKONDERH. I</v>
          </cell>
          <cell r="E1960">
            <v>2</v>
          </cell>
          <cell r="F1960" t="str">
            <v>Schoonmaak CAO</v>
          </cell>
          <cell r="G1960" t="str">
            <v>B4</v>
          </cell>
          <cell r="H1960">
            <v>90</v>
          </cell>
          <cell r="I1960">
            <v>12.6</v>
          </cell>
          <cell r="J1960" t="str">
            <v/>
          </cell>
          <cell r="K1960" t="str">
            <v/>
          </cell>
        </row>
        <row r="1961">
          <cell r="A1961">
            <v>11907</v>
          </cell>
          <cell r="B1961" t="str">
            <v>Z. Ourmi</v>
          </cell>
          <cell r="C1961" t="str">
            <v>X011</v>
          </cell>
          <cell r="D1961" t="str">
            <v>MEDEW. ALGEMEEN SCHOONMAAKONDERHOUD I</v>
          </cell>
          <cell r="E1961">
            <v>1</v>
          </cell>
          <cell r="F1961" t="str">
            <v>Schoonmaak CAO</v>
          </cell>
          <cell r="G1961" t="str">
            <v>B2</v>
          </cell>
          <cell r="H1961">
            <v>90</v>
          </cell>
          <cell r="I1961">
            <v>11.46</v>
          </cell>
          <cell r="J1961" t="str">
            <v/>
          </cell>
          <cell r="K1961" t="str">
            <v/>
          </cell>
        </row>
        <row r="1962">
          <cell r="A1962">
            <v>11908</v>
          </cell>
          <cell r="B1962" t="str">
            <v>B. Petrovic</v>
          </cell>
          <cell r="C1962" t="str">
            <v>X011</v>
          </cell>
          <cell r="D1962" t="str">
            <v>MEDEW. ALGEMEEN SCHOONMAAKONDERHOUD I</v>
          </cell>
          <cell r="E1962">
            <v>1</v>
          </cell>
          <cell r="F1962" t="str">
            <v>Schoonmaak CAO</v>
          </cell>
          <cell r="G1962" t="str">
            <v>B2</v>
          </cell>
          <cell r="H1962">
            <v>90</v>
          </cell>
          <cell r="I1962">
            <v>11.46</v>
          </cell>
          <cell r="J1962" t="str">
            <v/>
          </cell>
          <cell r="K1962" t="str">
            <v/>
          </cell>
        </row>
        <row r="1963">
          <cell r="A1963">
            <v>11909</v>
          </cell>
          <cell r="B1963" t="str">
            <v>A. Lock - Walter</v>
          </cell>
          <cell r="C1963" t="str">
            <v>X011</v>
          </cell>
          <cell r="D1963" t="str">
            <v>MEDEW. ALGEMEEN SCHOONMAAKONDERHOUD I</v>
          </cell>
          <cell r="E1963">
            <v>1</v>
          </cell>
          <cell r="F1963" t="str">
            <v>Schoonmaak CAO</v>
          </cell>
          <cell r="G1963" t="str">
            <v>B2</v>
          </cell>
          <cell r="H1963">
            <v>90</v>
          </cell>
          <cell r="I1963">
            <v>11.46</v>
          </cell>
          <cell r="J1963" t="str">
            <v/>
          </cell>
          <cell r="K1963">
            <v>0.06</v>
          </cell>
        </row>
        <row r="1964">
          <cell r="A1964">
            <v>11910</v>
          </cell>
          <cell r="B1964" t="str">
            <v>L.D. Tobar Carvajal</v>
          </cell>
          <cell r="C1964" t="str">
            <v>X011</v>
          </cell>
          <cell r="D1964" t="str">
            <v>MEDEW. ALGEMEEN SCHOONMAAKONDERHOUD I</v>
          </cell>
          <cell r="E1964">
            <v>1</v>
          </cell>
          <cell r="F1964" t="str">
            <v>Schoonmaak CAO</v>
          </cell>
          <cell r="G1964" t="str">
            <v>B2</v>
          </cell>
          <cell r="H1964">
            <v>90</v>
          </cell>
          <cell r="I1964">
            <v>11.46</v>
          </cell>
          <cell r="J1964" t="str">
            <v/>
          </cell>
          <cell r="K1964" t="str">
            <v/>
          </cell>
        </row>
        <row r="1965">
          <cell r="A1965">
            <v>11911</v>
          </cell>
          <cell r="B1965" t="str">
            <v>M.J. Vink</v>
          </cell>
          <cell r="C1965" t="str">
            <v>X042</v>
          </cell>
          <cell r="D1965" t="str">
            <v>VOORWERKER ALGEMEEN SCHOONMAAKONDERH. II</v>
          </cell>
          <cell r="E1965" t="str">
            <v>2+5%</v>
          </cell>
          <cell r="F1965" t="str">
            <v>Schoonmaak CAO</v>
          </cell>
          <cell r="G1965" t="str">
            <v>B5</v>
          </cell>
          <cell r="H1965">
            <v>90</v>
          </cell>
          <cell r="I1965">
            <v>13.23</v>
          </cell>
          <cell r="J1965" t="str">
            <v/>
          </cell>
          <cell r="K1965">
            <v>1</v>
          </cell>
        </row>
        <row r="1966">
          <cell r="A1966">
            <v>11913</v>
          </cell>
          <cell r="B1966" t="str">
            <v>M.I. Lima - Andrade Lima</v>
          </cell>
          <cell r="C1966" t="str">
            <v>X011</v>
          </cell>
          <cell r="D1966" t="str">
            <v>MEDEW. ALGEMEEN SCHOONMAAKONDERHOUD I</v>
          </cell>
          <cell r="E1966">
            <v>1</v>
          </cell>
          <cell r="F1966" t="str">
            <v>Schoonmaak CAO</v>
          </cell>
          <cell r="G1966" t="str">
            <v>B2</v>
          </cell>
          <cell r="H1966">
            <v>90</v>
          </cell>
          <cell r="I1966">
            <v>11.46</v>
          </cell>
          <cell r="J1966" t="str">
            <v/>
          </cell>
          <cell r="K1966" t="str">
            <v/>
          </cell>
        </row>
        <row r="1967">
          <cell r="A1967">
            <v>11914</v>
          </cell>
          <cell r="B1967" t="str">
            <v>P.R. Gomes</v>
          </cell>
          <cell r="C1967" t="str">
            <v>X011</v>
          </cell>
          <cell r="D1967" t="str">
            <v>MEDEW. ALGEMEEN SCHOONMAAKONDERHOUD I</v>
          </cell>
          <cell r="E1967">
            <v>1</v>
          </cell>
          <cell r="F1967" t="str">
            <v>Schoonmaak CAO</v>
          </cell>
          <cell r="G1967" t="str">
            <v>B2</v>
          </cell>
          <cell r="H1967">
            <v>90</v>
          </cell>
          <cell r="I1967">
            <v>11.46</v>
          </cell>
          <cell r="J1967" t="str">
            <v/>
          </cell>
          <cell r="K1967" t="str">
            <v/>
          </cell>
        </row>
        <row r="1968">
          <cell r="A1968">
            <v>11915</v>
          </cell>
          <cell r="B1968" t="str">
            <v>N. Ariani - Boukhrissi</v>
          </cell>
          <cell r="C1968" t="str">
            <v>X011</v>
          </cell>
          <cell r="D1968" t="str">
            <v>MEDEW. ALGEMEEN SCHOONMAAKONDERHOUD I</v>
          </cell>
          <cell r="E1968">
            <v>1</v>
          </cell>
          <cell r="F1968" t="str">
            <v>Schoonmaak CAO</v>
          </cell>
          <cell r="G1968" t="str">
            <v>B2</v>
          </cell>
          <cell r="H1968">
            <v>90</v>
          </cell>
          <cell r="I1968">
            <v>11.46</v>
          </cell>
          <cell r="J1968" t="str">
            <v/>
          </cell>
          <cell r="K1968" t="str">
            <v/>
          </cell>
        </row>
        <row r="1969">
          <cell r="A1969">
            <v>11916</v>
          </cell>
          <cell r="B1969" t="str">
            <v>M. Ledo Pontes</v>
          </cell>
          <cell r="C1969" t="str">
            <v>X011</v>
          </cell>
          <cell r="D1969" t="str">
            <v>MEDEW. ALGEMEEN SCHOONMAAKONDERHOUD I</v>
          </cell>
          <cell r="E1969">
            <v>1</v>
          </cell>
          <cell r="F1969" t="str">
            <v>Schoonmaak CAO</v>
          </cell>
          <cell r="G1969" t="str">
            <v>B2</v>
          </cell>
          <cell r="H1969">
            <v>90</v>
          </cell>
          <cell r="I1969">
            <v>11.46</v>
          </cell>
          <cell r="J1969" t="str">
            <v/>
          </cell>
          <cell r="K1969" t="str">
            <v/>
          </cell>
        </row>
        <row r="1970">
          <cell r="A1970">
            <v>11917</v>
          </cell>
          <cell r="B1970" t="str">
            <v>A. Baron Van Dedem</v>
          </cell>
          <cell r="C1970" t="str">
            <v>X011</v>
          </cell>
          <cell r="D1970" t="str">
            <v>MEDEW. ALGEMEEN SCHOONMAAKONDERHOUD I</v>
          </cell>
          <cell r="E1970">
            <v>1</v>
          </cell>
          <cell r="F1970" t="str">
            <v>Schoonmaak CAO</v>
          </cell>
          <cell r="G1970" t="str">
            <v>B2</v>
          </cell>
          <cell r="H1970">
            <v>90</v>
          </cell>
          <cell r="I1970">
            <v>11.46</v>
          </cell>
          <cell r="J1970" t="str">
            <v/>
          </cell>
          <cell r="K1970" t="str">
            <v/>
          </cell>
        </row>
        <row r="1971">
          <cell r="A1971">
            <v>11918</v>
          </cell>
          <cell r="B1971" t="str">
            <v>M.M.A. Smit</v>
          </cell>
          <cell r="C1971" t="str">
            <v>X011</v>
          </cell>
          <cell r="D1971" t="str">
            <v>MEDEW. ALGEMEEN SCHOONMAAKONDERHOUD I</v>
          </cell>
          <cell r="E1971">
            <v>1</v>
          </cell>
          <cell r="F1971" t="str">
            <v>Schoonmaak CAO</v>
          </cell>
          <cell r="G1971" t="str">
            <v>B2</v>
          </cell>
          <cell r="H1971">
            <v>90</v>
          </cell>
          <cell r="I1971">
            <v>11.46</v>
          </cell>
          <cell r="J1971" t="str">
            <v/>
          </cell>
          <cell r="K1971" t="str">
            <v/>
          </cell>
        </row>
        <row r="1972">
          <cell r="A1972">
            <v>11919</v>
          </cell>
          <cell r="B1972" t="str">
            <v>I. Barry</v>
          </cell>
          <cell r="C1972" t="str">
            <v>X011</v>
          </cell>
          <cell r="D1972" t="str">
            <v>MEDEW. ALGEMEEN SCHOONMAAKONDERHOUD I</v>
          </cell>
          <cell r="E1972">
            <v>1</v>
          </cell>
          <cell r="F1972" t="str">
            <v>Schoonmaak CAO</v>
          </cell>
          <cell r="G1972" t="str">
            <v>B2</v>
          </cell>
          <cell r="H1972">
            <v>90</v>
          </cell>
          <cell r="I1972">
            <v>11.46</v>
          </cell>
          <cell r="J1972" t="str">
            <v/>
          </cell>
          <cell r="K1972" t="str">
            <v/>
          </cell>
        </row>
        <row r="1973">
          <cell r="A1973">
            <v>11920</v>
          </cell>
          <cell r="B1973" t="str">
            <v>S.H. Bhuiyan</v>
          </cell>
          <cell r="C1973" t="str">
            <v>X011</v>
          </cell>
          <cell r="D1973" t="str">
            <v>MEDEW. ALGEMEEN SCHOONMAAKONDERHOUD I</v>
          </cell>
          <cell r="E1973">
            <v>1</v>
          </cell>
          <cell r="F1973" t="str">
            <v>Schoonmaak CAO</v>
          </cell>
          <cell r="G1973" t="str">
            <v>B2</v>
          </cell>
          <cell r="H1973">
            <v>90</v>
          </cell>
          <cell r="I1973">
            <v>11.46</v>
          </cell>
          <cell r="J1973" t="str">
            <v/>
          </cell>
          <cell r="K1973" t="str">
            <v/>
          </cell>
        </row>
        <row r="1974">
          <cell r="A1974">
            <v>11921</v>
          </cell>
          <cell r="B1974" t="str">
            <v>J.A. Cudjoe</v>
          </cell>
          <cell r="C1974" t="str">
            <v>X011</v>
          </cell>
          <cell r="D1974" t="str">
            <v>MEDEW. ALGEMEEN SCHOONMAAKONDERHOUD I</v>
          </cell>
          <cell r="E1974">
            <v>1</v>
          </cell>
          <cell r="F1974" t="str">
            <v>Schoonmaak CAO</v>
          </cell>
          <cell r="G1974" t="str">
            <v>B2</v>
          </cell>
          <cell r="H1974">
            <v>90</v>
          </cell>
          <cell r="I1974">
            <v>11.46</v>
          </cell>
          <cell r="J1974">
            <v>0.09</v>
          </cell>
          <cell r="K1974" t="str">
            <v/>
          </cell>
        </row>
        <row r="1975">
          <cell r="A1975">
            <v>11922</v>
          </cell>
          <cell r="B1975" t="str">
            <v>A.L. Rosdorff</v>
          </cell>
          <cell r="C1975" t="str">
            <v>X042</v>
          </cell>
          <cell r="D1975" t="str">
            <v>VOORWERKER ALGEMEEN SCHOONMAAKONDERH. II</v>
          </cell>
          <cell r="E1975" t="str">
            <v>2+5%</v>
          </cell>
          <cell r="F1975" t="str">
            <v>Schoonmaak CAO</v>
          </cell>
          <cell r="G1975" t="str">
            <v>B5</v>
          </cell>
          <cell r="H1975">
            <v>90</v>
          </cell>
          <cell r="I1975">
            <v>13.23</v>
          </cell>
          <cell r="J1975" t="str">
            <v/>
          </cell>
          <cell r="K1975" t="str">
            <v/>
          </cell>
        </row>
        <row r="1976">
          <cell r="A1976">
            <v>11923</v>
          </cell>
          <cell r="B1976" t="str">
            <v>D. Adu Yeboah</v>
          </cell>
          <cell r="C1976" t="str">
            <v>X011</v>
          </cell>
          <cell r="D1976" t="str">
            <v>MEDEW. ALGEMEEN SCHOONMAAKONDERHOUD I</v>
          </cell>
          <cell r="E1976">
            <v>1</v>
          </cell>
          <cell r="F1976" t="str">
            <v>Schoonmaak CAO</v>
          </cell>
          <cell r="G1976" t="str">
            <v>B2</v>
          </cell>
          <cell r="H1976">
            <v>90</v>
          </cell>
          <cell r="I1976">
            <v>11.46</v>
          </cell>
          <cell r="J1976" t="str">
            <v/>
          </cell>
          <cell r="K1976" t="str">
            <v/>
          </cell>
        </row>
        <row r="1977">
          <cell r="A1977">
            <v>11924</v>
          </cell>
          <cell r="B1977" t="str">
            <v>S. Singh</v>
          </cell>
          <cell r="C1977" t="str">
            <v>X041</v>
          </cell>
          <cell r="D1977" t="str">
            <v>VOORWERKER ALGEMEEN SCHOONMAAKONDERH. I</v>
          </cell>
          <cell r="E1977">
            <v>2</v>
          </cell>
          <cell r="F1977" t="str">
            <v>Schoonmaak CAO</v>
          </cell>
          <cell r="G1977" t="str">
            <v>B4</v>
          </cell>
          <cell r="H1977">
            <v>90</v>
          </cell>
          <cell r="I1977">
            <v>12.6</v>
          </cell>
          <cell r="J1977" t="str">
            <v/>
          </cell>
          <cell r="K1977" t="str">
            <v/>
          </cell>
        </row>
        <row r="1978">
          <cell r="A1978">
            <v>11925</v>
          </cell>
          <cell r="B1978" t="str">
            <v>S. Shamusu - Deen</v>
          </cell>
          <cell r="C1978" t="str">
            <v>X011</v>
          </cell>
          <cell r="D1978" t="str">
            <v>MEDEW. ALGEMEEN SCHOONMAAKONDERHOUD I</v>
          </cell>
          <cell r="E1978">
            <v>1</v>
          </cell>
          <cell r="F1978" t="str">
            <v>Schoonmaak CAO</v>
          </cell>
          <cell r="G1978" t="str">
            <v>B2</v>
          </cell>
          <cell r="H1978">
            <v>90</v>
          </cell>
          <cell r="I1978">
            <v>11.46</v>
          </cell>
          <cell r="J1978" t="str">
            <v/>
          </cell>
          <cell r="K1978" t="str">
            <v/>
          </cell>
        </row>
        <row r="1979">
          <cell r="A1979">
            <v>11926</v>
          </cell>
          <cell r="B1979" t="str">
            <v>A. Maslam</v>
          </cell>
          <cell r="C1979" t="str">
            <v>X011</v>
          </cell>
          <cell r="D1979" t="str">
            <v>MEDEW. ALGEMEEN SCHOONMAAKONDERHOUD I</v>
          </cell>
          <cell r="E1979">
            <v>1</v>
          </cell>
          <cell r="F1979" t="str">
            <v>Schoonmaak CAO</v>
          </cell>
          <cell r="G1979" t="str">
            <v>B2</v>
          </cell>
          <cell r="H1979">
            <v>90</v>
          </cell>
          <cell r="I1979">
            <v>11.46</v>
          </cell>
          <cell r="J1979" t="str">
            <v/>
          </cell>
          <cell r="K1979" t="str">
            <v/>
          </cell>
        </row>
        <row r="1980">
          <cell r="A1980">
            <v>11927</v>
          </cell>
          <cell r="B1980" t="str">
            <v>R.D. Tikai</v>
          </cell>
          <cell r="C1980" t="str">
            <v>X041</v>
          </cell>
          <cell r="D1980" t="str">
            <v>VOORWERKER ALGEMEEN SCHOONMAAKONDERH. I</v>
          </cell>
          <cell r="E1980">
            <v>2</v>
          </cell>
          <cell r="F1980" t="str">
            <v>Schoonmaak CAO</v>
          </cell>
          <cell r="G1980" t="str">
            <v>B4</v>
          </cell>
          <cell r="H1980">
            <v>90</v>
          </cell>
          <cell r="I1980">
            <v>12.6</v>
          </cell>
          <cell r="J1980">
            <v>0.25</v>
          </cell>
          <cell r="K1980" t="str">
            <v/>
          </cell>
        </row>
        <row r="1981">
          <cell r="A1981">
            <v>11928</v>
          </cell>
          <cell r="B1981" t="str">
            <v>F.O. Uhunmwangho</v>
          </cell>
          <cell r="C1981" t="str">
            <v>X011</v>
          </cell>
          <cell r="D1981" t="str">
            <v>MEDEW. ALGEMEEN SCHOONMAAKONDERHOUD I</v>
          </cell>
          <cell r="E1981">
            <v>1</v>
          </cell>
          <cell r="F1981" t="str">
            <v>Schoonmaak CAO</v>
          </cell>
          <cell r="G1981" t="str">
            <v>B2</v>
          </cell>
          <cell r="H1981">
            <v>90</v>
          </cell>
          <cell r="I1981">
            <v>11.46</v>
          </cell>
          <cell r="J1981" t="str">
            <v/>
          </cell>
          <cell r="K1981" t="str">
            <v/>
          </cell>
        </row>
        <row r="1982">
          <cell r="A1982">
            <v>11929</v>
          </cell>
          <cell r="B1982" t="str">
            <v>M. Kuli</v>
          </cell>
          <cell r="C1982" t="str">
            <v>X011</v>
          </cell>
          <cell r="D1982" t="str">
            <v>MEDEW. ALGEMEEN SCHOONMAAKONDERHOUD I</v>
          </cell>
          <cell r="E1982">
            <v>1</v>
          </cell>
          <cell r="F1982" t="str">
            <v>Schoonmaak CAO</v>
          </cell>
          <cell r="G1982" t="str">
            <v>B2</v>
          </cell>
          <cell r="H1982">
            <v>90</v>
          </cell>
          <cell r="I1982">
            <v>11.46</v>
          </cell>
          <cell r="J1982" t="str">
            <v/>
          </cell>
          <cell r="K1982" t="str">
            <v/>
          </cell>
        </row>
        <row r="1983">
          <cell r="A1983">
            <v>11930</v>
          </cell>
          <cell r="B1983" t="str">
            <v>L. el Baghi</v>
          </cell>
          <cell r="C1983" t="str">
            <v>X011</v>
          </cell>
          <cell r="D1983" t="str">
            <v>MEDEW. ALGEMEEN SCHOONMAAKONDERHOUD I</v>
          </cell>
          <cell r="E1983">
            <v>1</v>
          </cell>
          <cell r="F1983" t="str">
            <v>Schoonmaak CAO</v>
          </cell>
          <cell r="G1983" t="str">
            <v>B2</v>
          </cell>
          <cell r="H1983">
            <v>90</v>
          </cell>
          <cell r="I1983">
            <v>11.46</v>
          </cell>
          <cell r="J1983" t="str">
            <v/>
          </cell>
          <cell r="K1983" t="str">
            <v/>
          </cell>
        </row>
        <row r="1984">
          <cell r="A1984">
            <v>11931</v>
          </cell>
          <cell r="B1984" t="str">
            <v>A. el Yeznasni</v>
          </cell>
          <cell r="C1984" t="str">
            <v>X011</v>
          </cell>
          <cell r="D1984" t="str">
            <v>MEDEW. ALGEMEEN SCHOONMAAKONDERHOUD I</v>
          </cell>
          <cell r="E1984">
            <v>1</v>
          </cell>
          <cell r="F1984" t="str">
            <v>Schoonmaak CAO</v>
          </cell>
          <cell r="G1984" t="str">
            <v>B2</v>
          </cell>
          <cell r="H1984">
            <v>90</v>
          </cell>
          <cell r="I1984">
            <v>11.46</v>
          </cell>
          <cell r="J1984" t="str">
            <v/>
          </cell>
          <cell r="K1984" t="str">
            <v/>
          </cell>
        </row>
        <row r="1985">
          <cell r="A1985">
            <v>11932</v>
          </cell>
          <cell r="B1985" t="str">
            <v>A.S.O. Ogoussan</v>
          </cell>
          <cell r="C1985" t="str">
            <v>X011</v>
          </cell>
          <cell r="D1985" t="str">
            <v>MEDEW. ALGEMEEN SCHOONMAAKONDERHOUD I</v>
          </cell>
          <cell r="E1985">
            <v>1</v>
          </cell>
          <cell r="F1985" t="str">
            <v>Schoonmaak CAO</v>
          </cell>
          <cell r="G1985" t="str">
            <v>B2</v>
          </cell>
          <cell r="H1985">
            <v>90</v>
          </cell>
          <cell r="I1985">
            <v>11.46</v>
          </cell>
          <cell r="J1985" t="str">
            <v/>
          </cell>
          <cell r="K1985" t="str">
            <v/>
          </cell>
        </row>
        <row r="1986">
          <cell r="A1986">
            <v>11934</v>
          </cell>
          <cell r="B1986" t="str">
            <v>S.F. Mohanlal - Almeida</v>
          </cell>
          <cell r="C1986" t="str">
            <v>X011</v>
          </cell>
          <cell r="D1986" t="str">
            <v>MEDEW. ALGEMEEN SCHOONMAAKONDERHOUD I</v>
          </cell>
          <cell r="E1986">
            <v>1</v>
          </cell>
          <cell r="F1986" t="str">
            <v>Schoonmaak CAO</v>
          </cell>
          <cell r="G1986" t="str">
            <v>B2</v>
          </cell>
          <cell r="H1986">
            <v>22</v>
          </cell>
          <cell r="I1986">
            <v>11.13</v>
          </cell>
          <cell r="J1986" t="str">
            <v/>
          </cell>
          <cell r="K1986" t="str">
            <v/>
          </cell>
        </row>
        <row r="1987">
          <cell r="A1987">
            <v>11935</v>
          </cell>
          <cell r="B1987" t="str">
            <v>K. Gyebi</v>
          </cell>
          <cell r="C1987" t="str">
            <v>X011</v>
          </cell>
          <cell r="D1987" t="str">
            <v>MEDEW. ALGEMEEN SCHOONMAAKONDERHOUD I</v>
          </cell>
          <cell r="E1987">
            <v>1</v>
          </cell>
          <cell r="F1987" t="str">
            <v>Schoonmaak CAO</v>
          </cell>
          <cell r="G1987" t="str">
            <v>B2</v>
          </cell>
          <cell r="H1987">
            <v>90</v>
          </cell>
          <cell r="I1987">
            <v>11.46</v>
          </cell>
          <cell r="J1987" t="str">
            <v/>
          </cell>
          <cell r="K1987" t="str">
            <v/>
          </cell>
        </row>
        <row r="1988">
          <cell r="A1988">
            <v>11936</v>
          </cell>
          <cell r="B1988" t="str">
            <v>M. Docter - van der Zwan</v>
          </cell>
          <cell r="C1988" t="str">
            <v>X011</v>
          </cell>
          <cell r="D1988" t="str">
            <v>MEDEW. ALGEMEEN SCHOONMAAKONDERHOUD I</v>
          </cell>
          <cell r="E1988">
            <v>1</v>
          </cell>
          <cell r="F1988" t="str">
            <v>Schoonmaak CAO</v>
          </cell>
          <cell r="G1988" t="str">
            <v>B2</v>
          </cell>
          <cell r="H1988">
            <v>22</v>
          </cell>
          <cell r="I1988">
            <v>11.13</v>
          </cell>
          <cell r="J1988" t="str">
            <v/>
          </cell>
          <cell r="K1988" t="str">
            <v/>
          </cell>
        </row>
        <row r="1989">
          <cell r="A1989">
            <v>11937</v>
          </cell>
          <cell r="B1989" t="str">
            <v>V. Aksakalli - Agirman</v>
          </cell>
          <cell r="C1989" t="str">
            <v>X011</v>
          </cell>
          <cell r="D1989" t="str">
            <v>MEDEW. ALGEMEEN SCHOONMAAKONDERHOUD I</v>
          </cell>
          <cell r="E1989">
            <v>1</v>
          </cell>
          <cell r="F1989" t="str">
            <v>Schoonmaak CAO</v>
          </cell>
          <cell r="G1989" t="str">
            <v>B2</v>
          </cell>
          <cell r="H1989">
            <v>22</v>
          </cell>
          <cell r="I1989">
            <v>11.13</v>
          </cell>
          <cell r="J1989" t="str">
            <v/>
          </cell>
          <cell r="K1989" t="str">
            <v/>
          </cell>
        </row>
        <row r="1990">
          <cell r="A1990">
            <v>11939</v>
          </cell>
          <cell r="B1990" t="str">
            <v>G.T. Rijsdijk - Zurawska</v>
          </cell>
          <cell r="C1990" t="str">
            <v>X011</v>
          </cell>
          <cell r="D1990" t="str">
            <v>MEDEW. ALGEMEEN SCHOONMAAKONDERHOUD I</v>
          </cell>
          <cell r="E1990">
            <v>1</v>
          </cell>
          <cell r="F1990" t="str">
            <v>Schoonmaak CAO</v>
          </cell>
          <cell r="G1990" t="str">
            <v>B2</v>
          </cell>
          <cell r="H1990">
            <v>90</v>
          </cell>
          <cell r="I1990">
            <v>11.46</v>
          </cell>
          <cell r="J1990" t="str">
            <v/>
          </cell>
          <cell r="K1990" t="str">
            <v/>
          </cell>
        </row>
        <row r="1991">
          <cell r="A1991">
            <v>11940</v>
          </cell>
          <cell r="B1991" t="str">
            <v>M. Gomes Sanches Tavares</v>
          </cell>
          <cell r="C1991" t="str">
            <v>X011</v>
          </cell>
          <cell r="D1991" t="str">
            <v>MEDEW. ALGEMEEN SCHOONMAAKONDERHOUD I</v>
          </cell>
          <cell r="E1991">
            <v>1</v>
          </cell>
          <cell r="F1991" t="str">
            <v>Schoonmaak CAO</v>
          </cell>
          <cell r="G1991" t="str">
            <v>B2</v>
          </cell>
          <cell r="H1991">
            <v>90</v>
          </cell>
          <cell r="I1991">
            <v>11.46</v>
          </cell>
          <cell r="J1991" t="str">
            <v/>
          </cell>
          <cell r="K1991" t="str">
            <v/>
          </cell>
        </row>
        <row r="1992">
          <cell r="A1992">
            <v>11941</v>
          </cell>
          <cell r="B1992" t="str">
            <v>C.A. Cox</v>
          </cell>
          <cell r="C1992" t="str">
            <v>X011</v>
          </cell>
          <cell r="D1992" t="str">
            <v>MEDEW. ALGEMEEN SCHOONMAAKONDERHOUD I</v>
          </cell>
          <cell r="E1992">
            <v>1</v>
          </cell>
          <cell r="F1992" t="str">
            <v>Schoonmaak CAO</v>
          </cell>
          <cell r="G1992" t="str">
            <v>B2</v>
          </cell>
          <cell r="H1992">
            <v>90</v>
          </cell>
          <cell r="I1992">
            <v>11.46</v>
          </cell>
          <cell r="J1992" t="str">
            <v/>
          </cell>
          <cell r="K1992" t="str">
            <v/>
          </cell>
        </row>
        <row r="1993">
          <cell r="A1993">
            <v>11943</v>
          </cell>
          <cell r="B1993" t="str">
            <v>A.W.L. Deijkers</v>
          </cell>
          <cell r="C1993" t="str">
            <v>X011</v>
          </cell>
          <cell r="D1993" t="str">
            <v>MEDEW. ALGEMEEN SCHOONMAAKONDERHOUD I</v>
          </cell>
          <cell r="E1993">
            <v>1</v>
          </cell>
          <cell r="F1993" t="str">
            <v>Schoonmaak CAO</v>
          </cell>
          <cell r="G1993" t="str">
            <v>B2</v>
          </cell>
          <cell r="H1993">
            <v>90</v>
          </cell>
          <cell r="I1993">
            <v>11.46</v>
          </cell>
          <cell r="J1993" t="str">
            <v/>
          </cell>
          <cell r="K1993" t="str">
            <v/>
          </cell>
        </row>
        <row r="1994">
          <cell r="A1994">
            <v>11944</v>
          </cell>
          <cell r="B1994" t="str">
            <v>W. Binda</v>
          </cell>
          <cell r="C1994" t="str">
            <v>X011</v>
          </cell>
          <cell r="D1994" t="str">
            <v>MEDEW. ALGEMEEN SCHOONMAAKONDERHOUD I</v>
          </cell>
          <cell r="E1994">
            <v>1</v>
          </cell>
          <cell r="F1994" t="str">
            <v>Schoonmaak CAO</v>
          </cell>
          <cell r="G1994" t="str">
            <v>B2</v>
          </cell>
          <cell r="H1994">
            <v>22</v>
          </cell>
          <cell r="I1994">
            <v>11.13</v>
          </cell>
          <cell r="J1994" t="str">
            <v/>
          </cell>
          <cell r="K1994" t="str">
            <v/>
          </cell>
        </row>
        <row r="1995">
          <cell r="A1995">
            <v>11945</v>
          </cell>
          <cell r="B1995" t="str">
            <v>T. Karaoz - Kavi</v>
          </cell>
          <cell r="C1995" t="str">
            <v>X011</v>
          </cell>
          <cell r="D1995" t="str">
            <v>MEDEW. ALGEMEEN SCHOONMAAKONDERHOUD I</v>
          </cell>
          <cell r="E1995">
            <v>1</v>
          </cell>
          <cell r="F1995" t="str">
            <v>Schoonmaak CAO</v>
          </cell>
          <cell r="G1995" t="str">
            <v>B2</v>
          </cell>
          <cell r="H1995">
            <v>22</v>
          </cell>
          <cell r="I1995">
            <v>11.13</v>
          </cell>
          <cell r="J1995" t="str">
            <v/>
          </cell>
          <cell r="K1995" t="str">
            <v/>
          </cell>
        </row>
        <row r="1996">
          <cell r="A1996">
            <v>11946</v>
          </cell>
          <cell r="B1996" t="str">
            <v>J. Solognier</v>
          </cell>
          <cell r="C1996" t="str">
            <v>X011</v>
          </cell>
          <cell r="D1996" t="str">
            <v>MEDEW. ALGEMEEN SCHOONMAAKONDERHOUD I</v>
          </cell>
          <cell r="E1996">
            <v>1</v>
          </cell>
          <cell r="F1996" t="str">
            <v>Schoonmaak CAO</v>
          </cell>
          <cell r="G1996" t="str">
            <v>B2</v>
          </cell>
          <cell r="H1996">
            <v>22</v>
          </cell>
          <cell r="I1996">
            <v>11.13</v>
          </cell>
          <cell r="J1996" t="str">
            <v/>
          </cell>
          <cell r="K1996" t="str">
            <v/>
          </cell>
        </row>
        <row r="1997">
          <cell r="A1997">
            <v>11947</v>
          </cell>
          <cell r="B1997" t="str">
            <v>W.C.C.A. Nooren</v>
          </cell>
          <cell r="C1997" t="str">
            <v>X011</v>
          </cell>
          <cell r="D1997" t="str">
            <v>MEDEW. ALGEMEEN SCHOONMAAKONDERHOUD I</v>
          </cell>
          <cell r="E1997">
            <v>1</v>
          </cell>
          <cell r="F1997" t="str">
            <v>Schoonmaak CAO</v>
          </cell>
          <cell r="G1997" t="str">
            <v>B2</v>
          </cell>
          <cell r="H1997">
            <v>90</v>
          </cell>
          <cell r="I1997">
            <v>11.46</v>
          </cell>
          <cell r="J1997" t="str">
            <v/>
          </cell>
          <cell r="K1997" t="str">
            <v/>
          </cell>
        </row>
        <row r="1998">
          <cell r="A1998">
            <v>11948</v>
          </cell>
          <cell r="B1998" t="str">
            <v>N.F. Delgado Neves</v>
          </cell>
          <cell r="C1998" t="str">
            <v>X011</v>
          </cell>
          <cell r="D1998" t="str">
            <v>MEDEW. ALGEMEEN SCHOONMAAKONDERHOUD I</v>
          </cell>
          <cell r="E1998">
            <v>1</v>
          </cell>
          <cell r="F1998" t="str">
            <v>Schoonmaak CAO</v>
          </cell>
          <cell r="G1998" t="str">
            <v>B2</v>
          </cell>
          <cell r="H1998">
            <v>22</v>
          </cell>
          <cell r="I1998">
            <v>11.13</v>
          </cell>
          <cell r="J1998" t="str">
            <v/>
          </cell>
          <cell r="K1998" t="str">
            <v/>
          </cell>
        </row>
        <row r="1999">
          <cell r="A1999">
            <v>11949</v>
          </cell>
          <cell r="B1999" t="str">
            <v>M.M.R. Isenia</v>
          </cell>
          <cell r="C1999" t="str">
            <v>X011</v>
          </cell>
          <cell r="D1999" t="str">
            <v>MEDEW. ALGEMEEN SCHOONMAAKONDERHOUD I</v>
          </cell>
          <cell r="E1999">
            <v>1</v>
          </cell>
          <cell r="F1999" t="str">
            <v>Schoonmaak CAO</v>
          </cell>
          <cell r="G1999" t="str">
            <v>B2</v>
          </cell>
          <cell r="H1999">
            <v>22</v>
          </cell>
          <cell r="I1999">
            <v>11.13</v>
          </cell>
          <cell r="J1999" t="str">
            <v/>
          </cell>
          <cell r="K1999" t="str">
            <v/>
          </cell>
        </row>
        <row r="2000">
          <cell r="A2000">
            <v>11951</v>
          </cell>
          <cell r="B2000" t="str">
            <v>N.S. dos Santos Duarte</v>
          </cell>
          <cell r="C2000" t="str">
            <v>X011</v>
          </cell>
          <cell r="D2000" t="str">
            <v>MEDEW. ALGEMEEN SCHOONMAAKONDERHOUD I</v>
          </cell>
          <cell r="E2000">
            <v>1</v>
          </cell>
          <cell r="F2000" t="str">
            <v>Schoonmaak CAO</v>
          </cell>
          <cell r="G2000" t="str">
            <v>B2</v>
          </cell>
          <cell r="H2000">
            <v>22</v>
          </cell>
          <cell r="I2000">
            <v>11.13</v>
          </cell>
          <cell r="J2000" t="str">
            <v/>
          </cell>
          <cell r="K2000" t="str">
            <v/>
          </cell>
        </row>
        <row r="2001">
          <cell r="A2001">
            <v>11952</v>
          </cell>
          <cell r="B2001" t="str">
            <v>A.P. Tavares Delgado</v>
          </cell>
          <cell r="C2001" t="str">
            <v>X011</v>
          </cell>
          <cell r="D2001" t="str">
            <v>MEDEW. ALGEMEEN SCHOONMAAKONDERHOUD I</v>
          </cell>
          <cell r="E2001">
            <v>1</v>
          </cell>
          <cell r="F2001" t="str">
            <v>Schoonmaak CAO</v>
          </cell>
          <cell r="G2001" t="str">
            <v>B2</v>
          </cell>
          <cell r="H2001">
            <v>90</v>
          </cell>
          <cell r="I2001">
            <v>11.46</v>
          </cell>
          <cell r="J2001" t="str">
            <v/>
          </cell>
          <cell r="K2001" t="str">
            <v/>
          </cell>
        </row>
        <row r="2002">
          <cell r="A2002">
            <v>11953</v>
          </cell>
          <cell r="B2002" t="str">
            <v>A.P. Monteban - de Man</v>
          </cell>
          <cell r="C2002" t="str">
            <v>X012</v>
          </cell>
          <cell r="D2002" t="str">
            <v>MEDEW. ALGEMEEN SCHOONMAAKONDERHOUD II</v>
          </cell>
          <cell r="E2002" t="str">
            <v>1+5%</v>
          </cell>
          <cell r="F2002" t="str">
            <v>Schoonmaak CAO</v>
          </cell>
          <cell r="G2002" t="str">
            <v>B3</v>
          </cell>
          <cell r="H2002">
            <v>22</v>
          </cell>
          <cell r="I2002">
            <v>11.68</v>
          </cell>
          <cell r="J2002" t="str">
            <v/>
          </cell>
          <cell r="K2002" t="str">
            <v/>
          </cell>
        </row>
        <row r="2003">
          <cell r="A2003">
            <v>11954</v>
          </cell>
          <cell r="B2003" t="str">
            <v>Y.L. To</v>
          </cell>
          <cell r="C2003" t="str">
            <v>X011</v>
          </cell>
          <cell r="D2003" t="str">
            <v>MEDEW. ALGEMEEN SCHOONMAAKONDERHOUD I</v>
          </cell>
          <cell r="E2003">
            <v>1</v>
          </cell>
          <cell r="F2003" t="str">
            <v>Schoonmaak CAO</v>
          </cell>
          <cell r="G2003" t="str">
            <v>B2</v>
          </cell>
          <cell r="H2003">
            <v>90</v>
          </cell>
          <cell r="I2003">
            <v>11.46</v>
          </cell>
          <cell r="J2003" t="str">
            <v/>
          </cell>
          <cell r="K2003" t="str">
            <v/>
          </cell>
        </row>
        <row r="2004">
          <cell r="A2004">
            <v>11955</v>
          </cell>
          <cell r="B2004" t="str">
            <v>G.T. Abaleta</v>
          </cell>
          <cell r="C2004" t="str">
            <v>X011</v>
          </cell>
          <cell r="D2004" t="str">
            <v>MEDEW. ALGEMEEN SCHOONMAAKONDERHOUD I</v>
          </cell>
          <cell r="E2004">
            <v>1</v>
          </cell>
          <cell r="F2004" t="str">
            <v>Schoonmaak CAO</v>
          </cell>
          <cell r="G2004" t="str">
            <v>B2</v>
          </cell>
          <cell r="H2004">
            <v>90</v>
          </cell>
          <cell r="I2004">
            <v>11.46</v>
          </cell>
          <cell r="J2004" t="str">
            <v/>
          </cell>
          <cell r="K2004" t="str">
            <v/>
          </cell>
        </row>
        <row r="2005">
          <cell r="A2005">
            <v>11956</v>
          </cell>
          <cell r="B2005" t="str">
            <v>S. Jawalapersad - Samodhi</v>
          </cell>
          <cell r="C2005" t="str">
            <v>X011</v>
          </cell>
          <cell r="D2005" t="str">
            <v>MEDEW. ALGEMEEN SCHOONMAAKONDERHOUD I</v>
          </cell>
          <cell r="E2005">
            <v>1</v>
          </cell>
          <cell r="F2005" t="str">
            <v>Schoonmaak CAO</v>
          </cell>
          <cell r="G2005" t="str">
            <v>B2</v>
          </cell>
          <cell r="H2005">
            <v>90</v>
          </cell>
          <cell r="I2005">
            <v>11.46</v>
          </cell>
          <cell r="J2005" t="str">
            <v/>
          </cell>
          <cell r="K2005" t="str">
            <v/>
          </cell>
        </row>
        <row r="2006">
          <cell r="A2006">
            <v>11957</v>
          </cell>
          <cell r="B2006" t="str">
            <v>N. Rattansingh</v>
          </cell>
          <cell r="C2006" t="str">
            <v>X011</v>
          </cell>
          <cell r="D2006" t="str">
            <v>MEDEW. ALGEMEEN SCHOONMAAKONDERHOUD I</v>
          </cell>
          <cell r="E2006">
            <v>1</v>
          </cell>
          <cell r="F2006" t="str">
            <v>Schoonmaak CAO</v>
          </cell>
          <cell r="G2006" t="str">
            <v>B2</v>
          </cell>
          <cell r="H2006">
            <v>90</v>
          </cell>
          <cell r="I2006">
            <v>11.46</v>
          </cell>
          <cell r="J2006" t="str">
            <v/>
          </cell>
          <cell r="K2006" t="str">
            <v/>
          </cell>
        </row>
        <row r="2007">
          <cell r="A2007">
            <v>11958</v>
          </cell>
          <cell r="B2007" t="str">
            <v>U. Altintop - Gurbuz</v>
          </cell>
          <cell r="C2007" t="str">
            <v>X011</v>
          </cell>
          <cell r="D2007" t="str">
            <v>MEDEW. ALGEMEEN SCHOONMAAKONDERHOUD I</v>
          </cell>
          <cell r="E2007">
            <v>1</v>
          </cell>
          <cell r="F2007" t="str">
            <v>Schoonmaak CAO</v>
          </cell>
          <cell r="G2007" t="str">
            <v>B2</v>
          </cell>
          <cell r="H2007">
            <v>90</v>
          </cell>
          <cell r="I2007">
            <v>11.46</v>
          </cell>
          <cell r="J2007" t="str">
            <v/>
          </cell>
          <cell r="K2007" t="str">
            <v/>
          </cell>
        </row>
        <row r="2008">
          <cell r="A2008">
            <v>11959</v>
          </cell>
          <cell r="B2008" t="str">
            <v>M. Dihal - Changur</v>
          </cell>
          <cell r="C2008" t="str">
            <v>X011</v>
          </cell>
          <cell r="D2008" t="str">
            <v>MEDEW. ALGEMEEN SCHOONMAAKONDERHOUD I</v>
          </cell>
          <cell r="E2008">
            <v>1</v>
          </cell>
          <cell r="F2008" t="str">
            <v>Schoonmaak CAO</v>
          </cell>
          <cell r="G2008" t="str">
            <v>B2</v>
          </cell>
          <cell r="H2008">
            <v>90</v>
          </cell>
          <cell r="I2008">
            <v>11.46</v>
          </cell>
          <cell r="J2008" t="str">
            <v/>
          </cell>
          <cell r="K2008" t="str">
            <v/>
          </cell>
        </row>
        <row r="2009">
          <cell r="A2009">
            <v>11960</v>
          </cell>
          <cell r="B2009" t="str">
            <v>M. Salah</v>
          </cell>
          <cell r="C2009" t="str">
            <v>X011</v>
          </cell>
          <cell r="D2009" t="str">
            <v>MEDEW. ALGEMEEN SCHOONMAAKONDERHOUD I</v>
          </cell>
          <cell r="E2009">
            <v>1</v>
          </cell>
          <cell r="F2009" t="str">
            <v>Schoonmaak CAO</v>
          </cell>
          <cell r="G2009" t="str">
            <v>B2</v>
          </cell>
          <cell r="H2009">
            <v>90</v>
          </cell>
          <cell r="I2009">
            <v>11.46</v>
          </cell>
          <cell r="J2009" t="str">
            <v/>
          </cell>
          <cell r="K2009" t="str">
            <v/>
          </cell>
        </row>
        <row r="2010">
          <cell r="A2010">
            <v>11961</v>
          </cell>
          <cell r="B2010" t="str">
            <v>A.T. Tuncer</v>
          </cell>
          <cell r="C2010" t="str">
            <v>X011</v>
          </cell>
          <cell r="D2010" t="str">
            <v>MEDEW. ALGEMEEN SCHOONMAAKONDERHOUD I</v>
          </cell>
          <cell r="E2010">
            <v>1</v>
          </cell>
          <cell r="F2010" t="str">
            <v>Schoonmaak CAO</v>
          </cell>
          <cell r="G2010" t="str">
            <v>B2</v>
          </cell>
          <cell r="H2010">
            <v>90</v>
          </cell>
          <cell r="I2010">
            <v>11.46</v>
          </cell>
          <cell r="J2010">
            <v>0.19</v>
          </cell>
          <cell r="K2010" t="str">
            <v/>
          </cell>
        </row>
        <row r="2011">
          <cell r="A2011">
            <v>11962</v>
          </cell>
          <cell r="B2011" t="str">
            <v>H.T. Algan</v>
          </cell>
          <cell r="C2011" t="str">
            <v>X011</v>
          </cell>
          <cell r="D2011" t="str">
            <v>MEDEW. ALGEMEEN SCHOONMAAKONDERHOUD I</v>
          </cell>
          <cell r="E2011">
            <v>1</v>
          </cell>
          <cell r="F2011" t="str">
            <v>Schoonmaak CAO</v>
          </cell>
          <cell r="G2011" t="str">
            <v>B2</v>
          </cell>
          <cell r="H2011">
            <v>90</v>
          </cell>
          <cell r="I2011">
            <v>11.46</v>
          </cell>
          <cell r="J2011" t="str">
            <v/>
          </cell>
          <cell r="K2011" t="str">
            <v/>
          </cell>
        </row>
        <row r="2012">
          <cell r="A2012">
            <v>11963</v>
          </cell>
          <cell r="B2012" t="str">
            <v>R.G. Macaya</v>
          </cell>
          <cell r="C2012" t="str">
            <v>X041</v>
          </cell>
          <cell r="D2012" t="str">
            <v>VOORWERKER ALGEMEEN SCHOONMAAKONDERH. I</v>
          </cell>
          <cell r="E2012">
            <v>2</v>
          </cell>
          <cell r="F2012" t="str">
            <v>Schoonmaak CAO</v>
          </cell>
          <cell r="G2012" t="str">
            <v>B4</v>
          </cell>
          <cell r="H2012">
            <v>90</v>
          </cell>
          <cell r="I2012">
            <v>12.6</v>
          </cell>
          <cell r="J2012" t="str">
            <v/>
          </cell>
          <cell r="K2012" t="str">
            <v/>
          </cell>
        </row>
        <row r="2013">
          <cell r="A2013">
            <v>11965</v>
          </cell>
          <cell r="B2013" t="str">
            <v>M. Slimani</v>
          </cell>
          <cell r="C2013" t="str">
            <v>X011</v>
          </cell>
          <cell r="D2013" t="str">
            <v>MEDEW. ALGEMEEN SCHOONMAAKONDERHOUD I</v>
          </cell>
          <cell r="E2013">
            <v>1</v>
          </cell>
          <cell r="F2013" t="str">
            <v>Schoonmaak CAO</v>
          </cell>
          <cell r="G2013" t="str">
            <v>B2</v>
          </cell>
          <cell r="H2013">
            <v>90</v>
          </cell>
          <cell r="I2013">
            <v>11.46</v>
          </cell>
          <cell r="J2013" t="str">
            <v/>
          </cell>
          <cell r="K2013" t="str">
            <v/>
          </cell>
        </row>
        <row r="2014">
          <cell r="A2014">
            <v>11966</v>
          </cell>
          <cell r="B2014" t="str">
            <v>D.G.A. de Vos</v>
          </cell>
          <cell r="C2014" t="str">
            <v>X011</v>
          </cell>
          <cell r="D2014" t="str">
            <v>MEDEW. ALGEMEEN SCHOONMAAKONDERHOUD I</v>
          </cell>
          <cell r="E2014">
            <v>1</v>
          </cell>
          <cell r="F2014" t="str">
            <v>Schoonmaak CAO</v>
          </cell>
          <cell r="G2014" t="str">
            <v>B2</v>
          </cell>
          <cell r="H2014">
            <v>22</v>
          </cell>
          <cell r="I2014">
            <v>11.13</v>
          </cell>
          <cell r="J2014" t="str">
            <v/>
          </cell>
          <cell r="K2014" t="str">
            <v/>
          </cell>
        </row>
        <row r="2015">
          <cell r="A2015">
            <v>11967</v>
          </cell>
          <cell r="B2015" t="str">
            <v>A.J. Renfrum</v>
          </cell>
          <cell r="C2015" t="str">
            <v>X011</v>
          </cell>
          <cell r="D2015" t="str">
            <v>MEDEW. ALGEMEEN SCHOONMAAKONDERHOUD I</v>
          </cell>
          <cell r="E2015">
            <v>1</v>
          </cell>
          <cell r="F2015" t="str">
            <v>Schoonmaak CAO</v>
          </cell>
          <cell r="G2015" t="str">
            <v>B2</v>
          </cell>
          <cell r="H2015">
            <v>22</v>
          </cell>
          <cell r="I2015">
            <v>11.13</v>
          </cell>
          <cell r="J2015" t="str">
            <v/>
          </cell>
          <cell r="K2015" t="str">
            <v/>
          </cell>
        </row>
        <row r="2016">
          <cell r="A2016">
            <v>11969</v>
          </cell>
          <cell r="B2016" t="str">
            <v>A. Stifanos</v>
          </cell>
          <cell r="C2016" t="str">
            <v>X011</v>
          </cell>
          <cell r="D2016" t="str">
            <v>MEDEW. ALGEMEEN SCHOONMAAKONDERHOUD I</v>
          </cell>
          <cell r="E2016">
            <v>1</v>
          </cell>
          <cell r="F2016" t="str">
            <v>Schoonmaak CAO</v>
          </cell>
          <cell r="G2016" t="str">
            <v>B2</v>
          </cell>
          <cell r="H2016">
            <v>90</v>
          </cell>
          <cell r="I2016">
            <v>11.46</v>
          </cell>
          <cell r="J2016" t="str">
            <v/>
          </cell>
          <cell r="K2016" t="str">
            <v/>
          </cell>
        </row>
        <row r="2017">
          <cell r="A2017">
            <v>11970</v>
          </cell>
          <cell r="B2017" t="str">
            <v>A.M. de Waal</v>
          </cell>
          <cell r="C2017" t="str">
            <v>X011</v>
          </cell>
          <cell r="D2017" t="str">
            <v>MEDEW. ALGEMEEN SCHOONMAAKONDERHOUD I</v>
          </cell>
          <cell r="E2017">
            <v>1</v>
          </cell>
          <cell r="F2017" t="str">
            <v>Schoonmaak CAO</v>
          </cell>
          <cell r="G2017" t="str">
            <v>B2</v>
          </cell>
          <cell r="H2017">
            <v>22</v>
          </cell>
          <cell r="I2017">
            <v>11.13</v>
          </cell>
          <cell r="J2017" t="str">
            <v/>
          </cell>
          <cell r="K2017" t="str">
            <v/>
          </cell>
        </row>
        <row r="2018">
          <cell r="A2018">
            <v>11971</v>
          </cell>
          <cell r="B2018" t="str">
            <v>I. Silva Santos Branco</v>
          </cell>
          <cell r="C2018" t="str">
            <v>X011</v>
          </cell>
          <cell r="D2018" t="str">
            <v>MEDEW. ALGEMEEN SCHOONMAAKONDERHOUD I</v>
          </cell>
          <cell r="E2018">
            <v>1</v>
          </cell>
          <cell r="F2018" t="str">
            <v>Schoonmaak CAO</v>
          </cell>
          <cell r="G2018" t="str">
            <v>B2</v>
          </cell>
          <cell r="H2018">
            <v>22</v>
          </cell>
          <cell r="I2018">
            <v>11.13</v>
          </cell>
          <cell r="J2018" t="str">
            <v/>
          </cell>
          <cell r="K2018" t="str">
            <v/>
          </cell>
        </row>
        <row r="2019">
          <cell r="A2019">
            <v>11972</v>
          </cell>
          <cell r="B2019" t="str">
            <v>A. Ilemobade</v>
          </cell>
          <cell r="C2019" t="str">
            <v>X011</v>
          </cell>
          <cell r="D2019" t="str">
            <v>MEDEW. ALGEMEEN SCHOONMAAKONDERHOUD I</v>
          </cell>
          <cell r="E2019">
            <v>1</v>
          </cell>
          <cell r="F2019" t="str">
            <v>Schoonmaak CAO</v>
          </cell>
          <cell r="G2019" t="str">
            <v>B2</v>
          </cell>
          <cell r="H2019">
            <v>22</v>
          </cell>
          <cell r="I2019">
            <v>11.13</v>
          </cell>
          <cell r="J2019" t="str">
            <v/>
          </cell>
          <cell r="K2019" t="str">
            <v/>
          </cell>
        </row>
        <row r="2020">
          <cell r="A2020">
            <v>11973</v>
          </cell>
          <cell r="B2020" t="str">
            <v>M.E. Furtado Robalo</v>
          </cell>
          <cell r="C2020" t="str">
            <v>X011</v>
          </cell>
          <cell r="D2020" t="str">
            <v>MEDEW. ALGEMEEN SCHOONMAAKONDERHOUD I</v>
          </cell>
          <cell r="E2020">
            <v>1</v>
          </cell>
          <cell r="F2020" t="str">
            <v>Schoonmaak CAO</v>
          </cell>
          <cell r="G2020" t="str">
            <v>B2</v>
          </cell>
          <cell r="H2020">
            <v>22</v>
          </cell>
          <cell r="I2020">
            <v>11.13</v>
          </cell>
          <cell r="J2020" t="str">
            <v/>
          </cell>
          <cell r="K2020" t="str">
            <v/>
          </cell>
        </row>
        <row r="2021">
          <cell r="A2021">
            <v>11974</v>
          </cell>
          <cell r="B2021" t="str">
            <v>J.A.G. Kroeze - Dik</v>
          </cell>
          <cell r="C2021" t="str">
            <v>X011</v>
          </cell>
          <cell r="D2021" t="str">
            <v>MEDEW. ALGEMEEN SCHOONMAAKONDERHOUD I</v>
          </cell>
          <cell r="E2021">
            <v>1</v>
          </cell>
          <cell r="F2021" t="str">
            <v>Schoonmaak CAO</v>
          </cell>
          <cell r="G2021" t="str">
            <v>B2</v>
          </cell>
          <cell r="H2021">
            <v>22</v>
          </cell>
          <cell r="I2021">
            <v>11.13</v>
          </cell>
          <cell r="J2021" t="str">
            <v/>
          </cell>
          <cell r="K2021" t="str">
            <v/>
          </cell>
        </row>
        <row r="2022">
          <cell r="A2022">
            <v>11975</v>
          </cell>
          <cell r="B2022" t="str">
            <v>M. de Ruiter</v>
          </cell>
          <cell r="C2022" t="str">
            <v>X011</v>
          </cell>
          <cell r="D2022" t="str">
            <v>MEDEW. ALGEMEEN SCHOONMAAKONDERHOUD I</v>
          </cell>
          <cell r="E2022">
            <v>1</v>
          </cell>
          <cell r="F2022" t="str">
            <v>Schoonmaak CAO</v>
          </cell>
          <cell r="G2022" t="str">
            <v>B2</v>
          </cell>
          <cell r="H2022">
            <v>90</v>
          </cell>
          <cell r="I2022">
            <v>11.46</v>
          </cell>
          <cell r="J2022" t="str">
            <v/>
          </cell>
          <cell r="K2022" t="str">
            <v/>
          </cell>
        </row>
        <row r="2023">
          <cell r="A2023">
            <v>11976</v>
          </cell>
          <cell r="B2023" t="str">
            <v>E.M.A. van Beers</v>
          </cell>
          <cell r="C2023" t="str">
            <v>X011</v>
          </cell>
          <cell r="D2023" t="str">
            <v>MEDEW. ALGEMEEN SCHOONMAAKONDERHOUD I</v>
          </cell>
          <cell r="E2023">
            <v>1</v>
          </cell>
          <cell r="F2023" t="str">
            <v>Schoonmaak CAO</v>
          </cell>
          <cell r="G2023" t="str">
            <v>B2</v>
          </cell>
          <cell r="H2023">
            <v>90</v>
          </cell>
          <cell r="I2023">
            <v>11.46</v>
          </cell>
          <cell r="J2023" t="str">
            <v/>
          </cell>
          <cell r="K2023" t="str">
            <v/>
          </cell>
        </row>
        <row r="2024">
          <cell r="A2024">
            <v>11977</v>
          </cell>
          <cell r="B2024" t="str">
            <v>G. de Jong - Schouw</v>
          </cell>
          <cell r="C2024" t="str">
            <v>X012</v>
          </cell>
          <cell r="D2024" t="str">
            <v>MEDEW. ALGEMEEN SCHOONMAAKONDERHOUD II</v>
          </cell>
          <cell r="E2024" t="str">
            <v>1+5%</v>
          </cell>
          <cell r="F2024" t="str">
            <v>Schoonmaak CAO</v>
          </cell>
          <cell r="G2024" t="str">
            <v>B3</v>
          </cell>
          <cell r="H2024">
            <v>90</v>
          </cell>
          <cell r="I2024">
            <v>12.04</v>
          </cell>
          <cell r="J2024" t="str">
            <v/>
          </cell>
          <cell r="K2024" t="str">
            <v/>
          </cell>
        </row>
        <row r="2025">
          <cell r="A2025">
            <v>11978</v>
          </cell>
          <cell r="B2025" t="str">
            <v>P.E.C. de Haas - van Trier</v>
          </cell>
          <cell r="C2025" t="str">
            <v>X011</v>
          </cell>
          <cell r="D2025" t="str">
            <v>MEDEW. ALGEMEEN SCHOONMAAKONDERHOUD I</v>
          </cell>
          <cell r="E2025">
            <v>1</v>
          </cell>
          <cell r="F2025" t="str">
            <v>Schoonmaak CAO</v>
          </cell>
          <cell r="G2025" t="str">
            <v>B2</v>
          </cell>
          <cell r="H2025">
            <v>90</v>
          </cell>
          <cell r="I2025">
            <v>11.46</v>
          </cell>
          <cell r="J2025" t="str">
            <v/>
          </cell>
          <cell r="K2025" t="str">
            <v/>
          </cell>
        </row>
        <row r="2026">
          <cell r="A2026">
            <v>11979</v>
          </cell>
          <cell r="B2026" t="str">
            <v>C.M. Ahmed</v>
          </cell>
          <cell r="C2026" t="str">
            <v>X011</v>
          </cell>
          <cell r="D2026" t="str">
            <v>MEDEW. ALGEMEEN SCHOONMAAKONDERHOUD I</v>
          </cell>
          <cell r="E2026">
            <v>1</v>
          </cell>
          <cell r="F2026" t="str">
            <v>Schoonmaak CAO</v>
          </cell>
          <cell r="G2026" t="str">
            <v>B2</v>
          </cell>
          <cell r="H2026">
            <v>22</v>
          </cell>
          <cell r="I2026">
            <v>11.13</v>
          </cell>
          <cell r="J2026" t="str">
            <v/>
          </cell>
          <cell r="K2026" t="str">
            <v/>
          </cell>
        </row>
        <row r="2027">
          <cell r="A2027">
            <v>11980</v>
          </cell>
          <cell r="B2027" t="str">
            <v>B.M. Ras</v>
          </cell>
          <cell r="C2027" t="str">
            <v>X011</v>
          </cell>
          <cell r="D2027" t="str">
            <v>MEDEW. ALGEMEEN SCHOONMAAKONDERHOUD I</v>
          </cell>
          <cell r="E2027">
            <v>1</v>
          </cell>
          <cell r="F2027" t="str">
            <v>Schoonmaak CAO</v>
          </cell>
          <cell r="G2027" t="str">
            <v>B2</v>
          </cell>
          <cell r="H2027">
            <v>90</v>
          </cell>
          <cell r="I2027">
            <v>11.46</v>
          </cell>
          <cell r="J2027" t="str">
            <v/>
          </cell>
          <cell r="K2027" t="str">
            <v/>
          </cell>
        </row>
        <row r="2028">
          <cell r="A2028">
            <v>11981</v>
          </cell>
          <cell r="B2028" t="str">
            <v>E. Domingos</v>
          </cell>
          <cell r="C2028" t="str">
            <v>X011</v>
          </cell>
          <cell r="D2028" t="str">
            <v>MEDEW. ALGEMEEN SCHOONMAAKONDERHOUD I</v>
          </cell>
          <cell r="E2028">
            <v>1</v>
          </cell>
          <cell r="F2028" t="str">
            <v>Schoonmaak CAO</v>
          </cell>
          <cell r="G2028" t="str">
            <v>B2</v>
          </cell>
          <cell r="H2028">
            <v>22</v>
          </cell>
          <cell r="I2028">
            <v>11.13</v>
          </cell>
          <cell r="J2028" t="str">
            <v/>
          </cell>
          <cell r="K2028" t="str">
            <v/>
          </cell>
        </row>
        <row r="2029">
          <cell r="A2029">
            <v>11983</v>
          </cell>
          <cell r="B2029" t="str">
            <v>D.J.S. de Graaf - Davidse</v>
          </cell>
          <cell r="C2029" t="str">
            <v>X011</v>
          </cell>
          <cell r="D2029" t="str">
            <v>MEDEW. ALGEMEEN SCHOONMAAKONDERHOUD I</v>
          </cell>
          <cell r="E2029">
            <v>1</v>
          </cell>
          <cell r="F2029" t="str">
            <v>Schoonmaak CAO</v>
          </cell>
          <cell r="G2029" t="str">
            <v>B2</v>
          </cell>
          <cell r="H2029">
            <v>22</v>
          </cell>
          <cell r="I2029">
            <v>11.13</v>
          </cell>
          <cell r="J2029" t="str">
            <v/>
          </cell>
          <cell r="K2029" t="str">
            <v/>
          </cell>
        </row>
        <row r="2030">
          <cell r="A2030">
            <v>11984</v>
          </cell>
          <cell r="B2030" t="str">
            <v>J. Alcantara Cabral</v>
          </cell>
          <cell r="C2030" t="str">
            <v>X011</v>
          </cell>
          <cell r="D2030" t="str">
            <v>MEDEW. ALGEMEEN SCHOONMAAKONDERHOUD I</v>
          </cell>
          <cell r="E2030">
            <v>1</v>
          </cell>
          <cell r="F2030" t="str">
            <v>Schoonmaak CAO</v>
          </cell>
          <cell r="G2030" t="str">
            <v>B2</v>
          </cell>
          <cell r="H2030">
            <v>22</v>
          </cell>
          <cell r="I2030">
            <v>11.13</v>
          </cell>
          <cell r="J2030" t="str">
            <v/>
          </cell>
          <cell r="K2030" t="str">
            <v/>
          </cell>
        </row>
        <row r="2031">
          <cell r="A2031">
            <v>11986</v>
          </cell>
          <cell r="B2031" t="str">
            <v>H.P. Vijfschaft - Lutke Farwick</v>
          </cell>
          <cell r="C2031" t="str">
            <v>X011</v>
          </cell>
          <cell r="D2031" t="str">
            <v>MEDEW. ALGEMEEN SCHOONMAAKONDERHOUD I</v>
          </cell>
          <cell r="E2031">
            <v>1</v>
          </cell>
          <cell r="F2031" t="str">
            <v>Schoonmaak CAO</v>
          </cell>
          <cell r="G2031" t="str">
            <v>B2</v>
          </cell>
          <cell r="H2031">
            <v>22</v>
          </cell>
          <cell r="I2031">
            <v>11.13</v>
          </cell>
          <cell r="J2031" t="str">
            <v/>
          </cell>
          <cell r="K2031" t="str">
            <v/>
          </cell>
        </row>
        <row r="2032">
          <cell r="A2032">
            <v>11987</v>
          </cell>
          <cell r="B2032" t="str">
            <v>M.B.A. Geboers - van Berkel</v>
          </cell>
          <cell r="C2032" t="str">
            <v>X011</v>
          </cell>
          <cell r="D2032" t="str">
            <v>MEDEW. ALGEMEEN SCHOONMAAKONDERHOUD I</v>
          </cell>
          <cell r="E2032">
            <v>1</v>
          </cell>
          <cell r="F2032" t="str">
            <v>Schoonmaak CAO</v>
          </cell>
          <cell r="G2032" t="str">
            <v>B2</v>
          </cell>
          <cell r="H2032">
            <v>90</v>
          </cell>
          <cell r="I2032">
            <v>11.46</v>
          </cell>
          <cell r="J2032" t="str">
            <v/>
          </cell>
          <cell r="K2032" t="str">
            <v/>
          </cell>
        </row>
        <row r="2033">
          <cell r="A2033">
            <v>11988</v>
          </cell>
          <cell r="B2033" t="str">
            <v>E. Yesilkay - Sen</v>
          </cell>
          <cell r="C2033" t="str">
            <v>X011</v>
          </cell>
          <cell r="D2033" t="str">
            <v>MEDEW. ALGEMEEN SCHOONMAAKONDERHOUD I</v>
          </cell>
          <cell r="E2033">
            <v>1</v>
          </cell>
          <cell r="F2033" t="str">
            <v>Schoonmaak CAO</v>
          </cell>
          <cell r="G2033" t="str">
            <v>B2</v>
          </cell>
          <cell r="H2033">
            <v>90</v>
          </cell>
          <cell r="I2033">
            <v>11.46</v>
          </cell>
          <cell r="J2033" t="str">
            <v/>
          </cell>
          <cell r="K2033" t="str">
            <v/>
          </cell>
        </row>
        <row r="2034">
          <cell r="A2034">
            <v>11989</v>
          </cell>
          <cell r="B2034" t="str">
            <v>T. Arslan - Mutlu</v>
          </cell>
          <cell r="C2034" t="str">
            <v>X011</v>
          </cell>
          <cell r="D2034" t="str">
            <v>MEDEW. ALGEMEEN SCHOONMAAKONDERHOUD I</v>
          </cell>
          <cell r="E2034">
            <v>1</v>
          </cell>
          <cell r="F2034" t="str">
            <v>Schoonmaak CAO</v>
          </cell>
          <cell r="G2034" t="str">
            <v>B2</v>
          </cell>
          <cell r="H2034">
            <v>90</v>
          </cell>
          <cell r="I2034">
            <v>11.46</v>
          </cell>
          <cell r="J2034" t="str">
            <v/>
          </cell>
          <cell r="K2034" t="str">
            <v/>
          </cell>
        </row>
        <row r="2035">
          <cell r="A2035">
            <v>11990</v>
          </cell>
          <cell r="B2035" t="str">
            <v>S. Ortac</v>
          </cell>
          <cell r="C2035" t="str">
            <v>X011</v>
          </cell>
          <cell r="D2035" t="str">
            <v>MEDEW. ALGEMEEN SCHOONMAAKONDERHOUD I</v>
          </cell>
          <cell r="E2035">
            <v>1</v>
          </cell>
          <cell r="F2035" t="str">
            <v>Schoonmaak CAO</v>
          </cell>
          <cell r="G2035" t="str">
            <v>B2</v>
          </cell>
          <cell r="H2035">
            <v>90</v>
          </cell>
          <cell r="I2035">
            <v>11.46</v>
          </cell>
          <cell r="J2035" t="str">
            <v/>
          </cell>
          <cell r="K2035" t="str">
            <v/>
          </cell>
        </row>
        <row r="2036">
          <cell r="A2036">
            <v>11991</v>
          </cell>
          <cell r="B2036" t="str">
            <v>S. Unlu</v>
          </cell>
          <cell r="C2036" t="str">
            <v>X011</v>
          </cell>
          <cell r="D2036" t="str">
            <v>MEDEW. ALGEMEEN SCHOONMAAKONDERHOUD I</v>
          </cell>
          <cell r="E2036">
            <v>1</v>
          </cell>
          <cell r="F2036" t="str">
            <v>Schoonmaak CAO</v>
          </cell>
          <cell r="G2036" t="str">
            <v>B2</v>
          </cell>
          <cell r="H2036">
            <v>90</v>
          </cell>
          <cell r="I2036">
            <v>11.46</v>
          </cell>
          <cell r="J2036" t="str">
            <v/>
          </cell>
          <cell r="K2036" t="str">
            <v/>
          </cell>
        </row>
        <row r="2037">
          <cell r="A2037">
            <v>11992</v>
          </cell>
          <cell r="B2037" t="str">
            <v>S. Surucu</v>
          </cell>
          <cell r="C2037" t="str">
            <v>X011</v>
          </cell>
          <cell r="D2037" t="str">
            <v>MEDEW. ALGEMEEN SCHOONMAAKONDERHOUD I</v>
          </cell>
          <cell r="E2037">
            <v>1</v>
          </cell>
          <cell r="F2037" t="str">
            <v>Schoonmaak CAO</v>
          </cell>
          <cell r="G2037" t="str">
            <v>B2</v>
          </cell>
          <cell r="H2037">
            <v>90</v>
          </cell>
          <cell r="I2037">
            <v>11.46</v>
          </cell>
          <cell r="J2037" t="str">
            <v/>
          </cell>
          <cell r="K2037" t="str">
            <v/>
          </cell>
        </row>
        <row r="2038">
          <cell r="A2038">
            <v>11993</v>
          </cell>
          <cell r="B2038" t="str">
            <v>G. Zanlier</v>
          </cell>
          <cell r="C2038" t="str">
            <v>X011</v>
          </cell>
          <cell r="D2038" t="str">
            <v>MEDEW. ALGEMEEN SCHOONMAAKONDERHOUD I</v>
          </cell>
          <cell r="E2038">
            <v>1</v>
          </cell>
          <cell r="F2038" t="str">
            <v>Schoonmaak CAO</v>
          </cell>
          <cell r="G2038" t="str">
            <v>B2</v>
          </cell>
          <cell r="H2038">
            <v>90</v>
          </cell>
          <cell r="I2038">
            <v>11.46</v>
          </cell>
          <cell r="J2038" t="str">
            <v/>
          </cell>
          <cell r="K2038" t="str">
            <v/>
          </cell>
        </row>
        <row r="2039">
          <cell r="A2039">
            <v>11994</v>
          </cell>
          <cell r="B2039" t="str">
            <v>C. Koysuren</v>
          </cell>
          <cell r="C2039" t="str">
            <v>X011</v>
          </cell>
          <cell r="D2039" t="str">
            <v>MEDEW. ALGEMEEN SCHOONMAAKONDERHOUD I</v>
          </cell>
          <cell r="E2039">
            <v>1</v>
          </cell>
          <cell r="F2039" t="str">
            <v>Schoonmaak CAO</v>
          </cell>
          <cell r="G2039" t="str">
            <v>B2</v>
          </cell>
          <cell r="H2039">
            <v>90</v>
          </cell>
          <cell r="I2039">
            <v>11.46</v>
          </cell>
          <cell r="J2039" t="str">
            <v/>
          </cell>
          <cell r="K2039" t="str">
            <v/>
          </cell>
        </row>
        <row r="2040">
          <cell r="A2040">
            <v>11995</v>
          </cell>
          <cell r="B2040" t="str">
            <v>A. Ozan - Ozan</v>
          </cell>
          <cell r="C2040" t="str">
            <v>X011</v>
          </cell>
          <cell r="D2040" t="str">
            <v>MEDEW. ALGEMEEN SCHOONMAAKONDERHOUD I</v>
          </cell>
          <cell r="E2040">
            <v>1</v>
          </cell>
          <cell r="F2040" t="str">
            <v>Schoonmaak CAO</v>
          </cell>
          <cell r="G2040" t="str">
            <v>B2</v>
          </cell>
          <cell r="H2040">
            <v>90</v>
          </cell>
          <cell r="I2040">
            <v>11.46</v>
          </cell>
          <cell r="J2040" t="str">
            <v/>
          </cell>
          <cell r="K2040" t="str">
            <v/>
          </cell>
        </row>
        <row r="2041">
          <cell r="A2041">
            <v>11996</v>
          </cell>
          <cell r="B2041" t="str">
            <v>A.O. Ogunfowora</v>
          </cell>
          <cell r="C2041" t="str">
            <v>X011</v>
          </cell>
          <cell r="D2041" t="str">
            <v>MEDEW. ALGEMEEN SCHOONMAAKONDERHOUD I</v>
          </cell>
          <cell r="E2041">
            <v>1</v>
          </cell>
          <cell r="F2041" t="str">
            <v>Schoonmaak CAO</v>
          </cell>
          <cell r="G2041" t="str">
            <v>B2</v>
          </cell>
          <cell r="H2041">
            <v>90</v>
          </cell>
          <cell r="I2041">
            <v>11.46</v>
          </cell>
          <cell r="J2041" t="str">
            <v/>
          </cell>
          <cell r="K2041" t="str">
            <v/>
          </cell>
        </row>
        <row r="2042">
          <cell r="A2042">
            <v>11998</v>
          </cell>
          <cell r="B2042" t="str">
            <v>C.M. Greven</v>
          </cell>
          <cell r="C2042" t="str">
            <v>X011</v>
          </cell>
          <cell r="D2042" t="str">
            <v>MEDEW. ALGEMEEN SCHOONMAAKONDERHOUD I</v>
          </cell>
          <cell r="E2042">
            <v>1</v>
          </cell>
          <cell r="F2042" t="str">
            <v>Schoonmaak CAO</v>
          </cell>
          <cell r="G2042" t="str">
            <v>B2</v>
          </cell>
          <cell r="H2042">
            <v>90</v>
          </cell>
          <cell r="I2042">
            <v>11.46</v>
          </cell>
          <cell r="J2042" t="str">
            <v/>
          </cell>
          <cell r="K2042" t="str">
            <v/>
          </cell>
        </row>
        <row r="2043">
          <cell r="A2043">
            <v>11999</v>
          </cell>
          <cell r="B2043" t="str">
            <v>A. Amofah</v>
          </cell>
          <cell r="C2043" t="str">
            <v>X011</v>
          </cell>
          <cell r="D2043" t="str">
            <v>MEDEW. ALGEMEEN SCHOONMAAKONDERHOUD I</v>
          </cell>
          <cell r="E2043">
            <v>1</v>
          </cell>
          <cell r="F2043" t="str">
            <v>Schoonmaak CAO</v>
          </cell>
          <cell r="G2043" t="str">
            <v>B2</v>
          </cell>
          <cell r="H2043">
            <v>22</v>
          </cell>
          <cell r="I2043">
            <v>11.13</v>
          </cell>
          <cell r="J2043" t="str">
            <v/>
          </cell>
          <cell r="K2043" t="str">
            <v/>
          </cell>
        </row>
        <row r="2044">
          <cell r="A2044">
            <v>12000</v>
          </cell>
          <cell r="B2044" t="str">
            <v>R.M. Monteiro - Pina Almeida</v>
          </cell>
          <cell r="C2044" t="str">
            <v>X011</v>
          </cell>
          <cell r="D2044" t="str">
            <v>MEDEW. ALGEMEEN SCHOONMAAKONDERHOUD I</v>
          </cell>
          <cell r="E2044">
            <v>1</v>
          </cell>
          <cell r="F2044" t="str">
            <v>Schoonmaak CAO</v>
          </cell>
          <cell r="G2044" t="str">
            <v>B2</v>
          </cell>
          <cell r="H2044">
            <v>90</v>
          </cell>
          <cell r="I2044">
            <v>11.46</v>
          </cell>
          <cell r="J2044" t="str">
            <v/>
          </cell>
          <cell r="K2044" t="str">
            <v/>
          </cell>
        </row>
        <row r="2045">
          <cell r="A2045">
            <v>12001</v>
          </cell>
          <cell r="B2045" t="str">
            <v>D.S. Werner</v>
          </cell>
          <cell r="C2045" t="str">
            <v>X122</v>
          </cell>
          <cell r="D2045" t="str">
            <v>OBJECTLEIDER AMBULANT ALG. SCHOONM II</v>
          </cell>
          <cell r="E2045" t="str">
            <v>3+5%</v>
          </cell>
          <cell r="F2045" t="str">
            <v>Schoonmaak CAO</v>
          </cell>
          <cell r="G2045" t="str">
            <v>B7</v>
          </cell>
          <cell r="H2045">
            <v>22</v>
          </cell>
          <cell r="I2045">
            <v>14.07</v>
          </cell>
          <cell r="J2045" t="str">
            <v/>
          </cell>
          <cell r="K2045">
            <v>1.22</v>
          </cell>
        </row>
        <row r="2046">
          <cell r="A2046">
            <v>12002</v>
          </cell>
          <cell r="B2046" t="str">
            <v>M.C.E. van Zaltbommel</v>
          </cell>
          <cell r="C2046" t="str">
            <v>X011</v>
          </cell>
          <cell r="D2046" t="str">
            <v>MEDEW. ALGEMEEN SCHOONMAAKONDERHOUD I</v>
          </cell>
          <cell r="E2046">
            <v>1</v>
          </cell>
          <cell r="F2046" t="str">
            <v>Schoonmaak CAO</v>
          </cell>
          <cell r="G2046" t="str">
            <v>B2</v>
          </cell>
          <cell r="H2046">
            <v>22</v>
          </cell>
          <cell r="I2046">
            <v>11.13</v>
          </cell>
          <cell r="J2046" t="str">
            <v/>
          </cell>
          <cell r="K2046" t="str">
            <v/>
          </cell>
        </row>
        <row r="2047">
          <cell r="A2047">
            <v>12003</v>
          </cell>
          <cell r="B2047" t="str">
            <v>S.M.E. van Hove</v>
          </cell>
          <cell r="C2047" t="str">
            <v>X011</v>
          </cell>
          <cell r="D2047" t="str">
            <v>MEDEW. ALGEMEEN SCHOONMAAKONDERHOUD I</v>
          </cell>
          <cell r="E2047">
            <v>1</v>
          </cell>
          <cell r="F2047" t="str">
            <v>Schoonmaak CAO</v>
          </cell>
          <cell r="G2047" t="str">
            <v>B2</v>
          </cell>
          <cell r="H2047">
            <v>22</v>
          </cell>
          <cell r="I2047">
            <v>11.13</v>
          </cell>
          <cell r="J2047" t="str">
            <v/>
          </cell>
          <cell r="K2047" t="str">
            <v/>
          </cell>
        </row>
        <row r="2048">
          <cell r="A2048">
            <v>12004</v>
          </cell>
          <cell r="B2048" t="str">
            <v>M.H. van Zuilekom</v>
          </cell>
          <cell r="C2048" t="str">
            <v>X011</v>
          </cell>
          <cell r="D2048" t="str">
            <v>MEDEW. ALGEMEEN SCHOONMAAKONDERHOUD I</v>
          </cell>
          <cell r="E2048">
            <v>1</v>
          </cell>
          <cell r="F2048" t="str">
            <v>Schoonmaak CAO</v>
          </cell>
          <cell r="G2048" t="str">
            <v>B2</v>
          </cell>
          <cell r="H2048">
            <v>22</v>
          </cell>
          <cell r="I2048">
            <v>11.13</v>
          </cell>
          <cell r="J2048" t="str">
            <v/>
          </cell>
          <cell r="K2048" t="str">
            <v/>
          </cell>
        </row>
        <row r="2049">
          <cell r="A2049">
            <v>12005</v>
          </cell>
          <cell r="B2049" t="str">
            <v>P.J.M. Strootman - Bakx</v>
          </cell>
          <cell r="C2049" t="str">
            <v>X041</v>
          </cell>
          <cell r="D2049" t="str">
            <v>VOORWERKER ALGEMEEN SCHOONMAAKONDERH. I</v>
          </cell>
          <cell r="E2049">
            <v>2</v>
          </cell>
          <cell r="F2049" t="str">
            <v>Schoonmaak CAO</v>
          </cell>
          <cell r="G2049" t="str">
            <v>B4</v>
          </cell>
          <cell r="H2049">
            <v>90</v>
          </cell>
          <cell r="I2049">
            <v>12.6</v>
          </cell>
          <cell r="J2049" t="str">
            <v/>
          </cell>
          <cell r="K2049" t="str">
            <v/>
          </cell>
        </row>
        <row r="2050">
          <cell r="A2050">
            <v>12006</v>
          </cell>
          <cell r="B2050" t="str">
            <v>J. van Vlierberghe</v>
          </cell>
          <cell r="C2050" t="str">
            <v>X011</v>
          </cell>
          <cell r="D2050" t="str">
            <v>MEDEW. ALGEMEEN SCHOONMAAKONDERHOUD I</v>
          </cell>
          <cell r="E2050">
            <v>1</v>
          </cell>
          <cell r="F2050" t="str">
            <v>Schoonmaak CAO</v>
          </cell>
          <cell r="G2050" t="str">
            <v>B2</v>
          </cell>
          <cell r="H2050">
            <v>90</v>
          </cell>
          <cell r="I2050">
            <v>11.46</v>
          </cell>
          <cell r="J2050" t="str">
            <v/>
          </cell>
          <cell r="K2050" t="str">
            <v/>
          </cell>
        </row>
        <row r="2051">
          <cell r="A2051">
            <v>12008</v>
          </cell>
          <cell r="B2051" t="str">
            <v>T.M.R. van Damme - Ferket</v>
          </cell>
          <cell r="C2051" t="str">
            <v>X011</v>
          </cell>
          <cell r="D2051" t="str">
            <v>MEDEW. ALGEMEEN SCHOONMAAKONDERHOUD I</v>
          </cell>
          <cell r="E2051">
            <v>1</v>
          </cell>
          <cell r="F2051" t="str">
            <v>Schoonmaak CAO</v>
          </cell>
          <cell r="G2051" t="str">
            <v>B2</v>
          </cell>
          <cell r="H2051">
            <v>22</v>
          </cell>
          <cell r="I2051">
            <v>11.13</v>
          </cell>
          <cell r="J2051" t="str">
            <v/>
          </cell>
          <cell r="K2051" t="str">
            <v/>
          </cell>
        </row>
        <row r="2052">
          <cell r="A2052">
            <v>12009</v>
          </cell>
          <cell r="B2052" t="str">
            <v>H. Avdovic</v>
          </cell>
          <cell r="C2052" t="str">
            <v>X011</v>
          </cell>
          <cell r="D2052" t="str">
            <v>MEDEW. ALGEMEEN SCHOONMAAKONDERHOUD I</v>
          </cell>
          <cell r="E2052">
            <v>1</v>
          </cell>
          <cell r="F2052" t="str">
            <v>Schoonmaak CAO</v>
          </cell>
          <cell r="G2052" t="str">
            <v>B2</v>
          </cell>
          <cell r="H2052">
            <v>22</v>
          </cell>
          <cell r="I2052">
            <v>11.13</v>
          </cell>
          <cell r="J2052" t="str">
            <v/>
          </cell>
          <cell r="K2052" t="str">
            <v/>
          </cell>
        </row>
        <row r="2053">
          <cell r="A2053">
            <v>12010</v>
          </cell>
          <cell r="B2053" t="str">
            <v>L. Beije - Riazanova</v>
          </cell>
          <cell r="C2053" t="str">
            <v>X041</v>
          </cell>
          <cell r="D2053" t="str">
            <v>VOORWERKER ALGEMEEN SCHOONMAAKONDERH. I</v>
          </cell>
          <cell r="E2053">
            <v>2</v>
          </cell>
          <cell r="F2053" t="str">
            <v>Schoonmaak CAO</v>
          </cell>
          <cell r="G2053" t="str">
            <v>B4</v>
          </cell>
          <cell r="H2053">
            <v>90</v>
          </cell>
          <cell r="I2053">
            <v>12.6</v>
          </cell>
          <cell r="J2053" t="str">
            <v/>
          </cell>
          <cell r="K2053" t="str">
            <v/>
          </cell>
        </row>
        <row r="2054">
          <cell r="A2054">
            <v>12011</v>
          </cell>
          <cell r="B2054" t="str">
            <v>A. Rosario Ramos</v>
          </cell>
          <cell r="C2054" t="str">
            <v>X011</v>
          </cell>
          <cell r="D2054" t="str">
            <v>MEDEW. ALGEMEEN SCHOONMAAKONDERHOUD I</v>
          </cell>
          <cell r="E2054">
            <v>1</v>
          </cell>
          <cell r="F2054" t="str">
            <v>Schoonmaak CAO</v>
          </cell>
          <cell r="G2054" t="str">
            <v>B2</v>
          </cell>
          <cell r="H2054">
            <v>22</v>
          </cell>
          <cell r="I2054">
            <v>11.13</v>
          </cell>
          <cell r="J2054" t="str">
            <v/>
          </cell>
          <cell r="K2054" t="str">
            <v/>
          </cell>
        </row>
        <row r="2055">
          <cell r="A2055">
            <v>12012</v>
          </cell>
          <cell r="B2055" t="str">
            <v>N.A. Sint Jago</v>
          </cell>
          <cell r="C2055" t="str">
            <v>X011</v>
          </cell>
          <cell r="D2055" t="str">
            <v>MEDEW. ALGEMEEN SCHOONMAAKONDERHOUD I</v>
          </cell>
          <cell r="E2055">
            <v>1</v>
          </cell>
          <cell r="F2055" t="str">
            <v>Schoonmaak CAO</v>
          </cell>
          <cell r="G2055" t="str">
            <v>B2</v>
          </cell>
          <cell r="H2055">
            <v>22</v>
          </cell>
          <cell r="I2055">
            <v>11.13</v>
          </cell>
          <cell r="J2055" t="str">
            <v/>
          </cell>
          <cell r="K2055" t="str">
            <v/>
          </cell>
        </row>
        <row r="2056">
          <cell r="A2056">
            <v>12013</v>
          </cell>
          <cell r="B2056" t="str">
            <v>A.J. Ouwersloot</v>
          </cell>
          <cell r="C2056" t="str">
            <v>X011</v>
          </cell>
          <cell r="D2056" t="str">
            <v>MEDEW. ALGEMEEN SCHOONMAAKONDERHOUD I</v>
          </cell>
          <cell r="E2056">
            <v>1</v>
          </cell>
          <cell r="F2056" t="str">
            <v>Schoonmaak CAO</v>
          </cell>
          <cell r="G2056" t="str">
            <v>B2</v>
          </cell>
          <cell r="H2056">
            <v>90</v>
          </cell>
          <cell r="I2056">
            <v>11.46</v>
          </cell>
          <cell r="J2056" t="str">
            <v/>
          </cell>
          <cell r="K2056" t="str">
            <v/>
          </cell>
        </row>
        <row r="2057">
          <cell r="A2057">
            <v>12014</v>
          </cell>
          <cell r="B2057" t="str">
            <v>T.W. Elbers</v>
          </cell>
          <cell r="C2057" t="str">
            <v>X011</v>
          </cell>
          <cell r="D2057" t="str">
            <v>MEDEW. ALGEMEEN SCHOONMAAKONDERHOUD I</v>
          </cell>
          <cell r="E2057">
            <v>1</v>
          </cell>
          <cell r="F2057" t="str">
            <v>Schoonmaak CAO</v>
          </cell>
          <cell r="G2057" t="str">
            <v>B2</v>
          </cell>
          <cell r="H2057">
            <v>22</v>
          </cell>
          <cell r="I2057">
            <v>11.13</v>
          </cell>
          <cell r="J2057" t="str">
            <v/>
          </cell>
          <cell r="K2057" t="str">
            <v/>
          </cell>
        </row>
        <row r="2058">
          <cell r="A2058">
            <v>12015</v>
          </cell>
          <cell r="B2058" t="str">
            <v>A. Mujkanovic</v>
          </cell>
          <cell r="C2058" t="str">
            <v>X011</v>
          </cell>
          <cell r="D2058" t="str">
            <v>MEDEW. ALGEMEEN SCHOONMAAKONDERHOUD I</v>
          </cell>
          <cell r="E2058">
            <v>1</v>
          </cell>
          <cell r="F2058" t="str">
            <v>Schoonmaak CAO</v>
          </cell>
          <cell r="G2058" t="str">
            <v>B2</v>
          </cell>
          <cell r="H2058">
            <v>22</v>
          </cell>
          <cell r="I2058">
            <v>11.13</v>
          </cell>
          <cell r="J2058" t="str">
            <v/>
          </cell>
          <cell r="K2058" t="str">
            <v/>
          </cell>
        </row>
        <row r="2059">
          <cell r="A2059">
            <v>12017</v>
          </cell>
          <cell r="B2059" t="str">
            <v>K. Wolder</v>
          </cell>
          <cell r="C2059" t="str">
            <v>X011</v>
          </cell>
          <cell r="D2059" t="str">
            <v>MEDEW. ALGEMEEN SCHOONMAAKONDERHOUD I</v>
          </cell>
          <cell r="E2059">
            <v>1</v>
          </cell>
          <cell r="F2059" t="str">
            <v>Schoonmaak CAO</v>
          </cell>
          <cell r="G2059" t="str">
            <v>B2</v>
          </cell>
          <cell r="H2059">
            <v>22</v>
          </cell>
          <cell r="I2059">
            <v>11.13</v>
          </cell>
          <cell r="J2059" t="str">
            <v/>
          </cell>
          <cell r="K2059" t="str">
            <v/>
          </cell>
        </row>
        <row r="2060">
          <cell r="A2060">
            <v>12019</v>
          </cell>
          <cell r="B2060" t="str">
            <v>M. Sitaram</v>
          </cell>
          <cell r="C2060" t="str">
            <v>X011</v>
          </cell>
          <cell r="D2060" t="str">
            <v>MEDEW. ALGEMEEN SCHOONMAAKONDERHOUD I</v>
          </cell>
          <cell r="E2060">
            <v>1</v>
          </cell>
          <cell r="F2060" t="str">
            <v>Schoonmaak CAO</v>
          </cell>
          <cell r="G2060" t="str">
            <v>B2</v>
          </cell>
          <cell r="H2060">
            <v>90</v>
          </cell>
          <cell r="I2060">
            <v>11.46</v>
          </cell>
          <cell r="J2060" t="str">
            <v/>
          </cell>
          <cell r="K2060" t="str">
            <v/>
          </cell>
        </row>
        <row r="2061">
          <cell r="A2061">
            <v>12021</v>
          </cell>
          <cell r="B2061" t="str">
            <v>C.M.G. Dhanis</v>
          </cell>
          <cell r="C2061" t="str">
            <v>X011</v>
          </cell>
          <cell r="D2061" t="str">
            <v>MEDEW. ALGEMEEN SCHOONMAAKONDERHOUD I</v>
          </cell>
          <cell r="E2061">
            <v>1</v>
          </cell>
          <cell r="F2061" t="str">
            <v>Schoonmaak CAO</v>
          </cell>
          <cell r="G2061" t="str">
            <v>B2</v>
          </cell>
          <cell r="H2061">
            <v>90</v>
          </cell>
          <cell r="I2061">
            <v>11.46</v>
          </cell>
          <cell r="J2061" t="str">
            <v/>
          </cell>
          <cell r="K2061" t="str">
            <v/>
          </cell>
        </row>
        <row r="2062">
          <cell r="A2062">
            <v>12025</v>
          </cell>
          <cell r="B2062" t="str">
            <v>E.M. Schuttinga - Kepers</v>
          </cell>
          <cell r="C2062" t="str">
            <v>X011</v>
          </cell>
          <cell r="D2062" t="str">
            <v>MEDEW. ALGEMEEN SCHOONMAAKONDERHOUD I</v>
          </cell>
          <cell r="E2062">
            <v>1</v>
          </cell>
          <cell r="F2062" t="str">
            <v>Schoonmaak CAO</v>
          </cell>
          <cell r="G2062" t="str">
            <v>B2</v>
          </cell>
          <cell r="H2062">
            <v>90</v>
          </cell>
          <cell r="I2062">
            <v>11.46</v>
          </cell>
          <cell r="J2062" t="str">
            <v/>
          </cell>
          <cell r="K2062" t="str">
            <v/>
          </cell>
        </row>
        <row r="2063">
          <cell r="A2063">
            <v>12026</v>
          </cell>
          <cell r="B2063" t="str">
            <v>P.A. Da Silva Duarte Vieira</v>
          </cell>
          <cell r="C2063" t="str">
            <v>X011</v>
          </cell>
          <cell r="D2063" t="str">
            <v>MEDEW. ALGEMEEN SCHOONMAAKONDERHOUD I</v>
          </cell>
          <cell r="E2063">
            <v>1</v>
          </cell>
          <cell r="F2063" t="str">
            <v>Schoonmaak CAO</v>
          </cell>
          <cell r="G2063" t="str">
            <v>B2</v>
          </cell>
          <cell r="H2063">
            <v>22</v>
          </cell>
          <cell r="I2063">
            <v>11.13</v>
          </cell>
          <cell r="J2063" t="str">
            <v/>
          </cell>
          <cell r="K2063" t="str">
            <v/>
          </cell>
        </row>
        <row r="2064">
          <cell r="A2064">
            <v>12027</v>
          </cell>
          <cell r="B2064" t="str">
            <v>M.D.L. Fernandes Duarte Vieira</v>
          </cell>
          <cell r="C2064" t="str">
            <v>X011</v>
          </cell>
          <cell r="D2064" t="str">
            <v>MEDEW. ALGEMEEN SCHOONMAAKONDERHOUD I</v>
          </cell>
          <cell r="E2064">
            <v>1</v>
          </cell>
          <cell r="F2064" t="str">
            <v>Schoonmaak CAO</v>
          </cell>
          <cell r="G2064" t="str">
            <v>B2</v>
          </cell>
          <cell r="H2064">
            <v>22</v>
          </cell>
          <cell r="I2064">
            <v>11.13</v>
          </cell>
          <cell r="J2064" t="str">
            <v/>
          </cell>
          <cell r="K2064" t="str">
            <v/>
          </cell>
        </row>
        <row r="2065">
          <cell r="A2065">
            <v>12028</v>
          </cell>
          <cell r="B2065" t="str">
            <v>S.A.H.F. Verspeek</v>
          </cell>
          <cell r="C2065" t="str">
            <v>X011</v>
          </cell>
          <cell r="D2065" t="str">
            <v>MEDEW. ALGEMEEN SCHOONMAAKONDERHOUD I</v>
          </cell>
          <cell r="E2065">
            <v>1</v>
          </cell>
          <cell r="F2065" t="str">
            <v>Schoonmaak CAO</v>
          </cell>
          <cell r="G2065" t="str">
            <v>B2</v>
          </cell>
          <cell r="H2065">
            <v>22</v>
          </cell>
          <cell r="I2065">
            <v>11.13</v>
          </cell>
          <cell r="J2065" t="str">
            <v/>
          </cell>
          <cell r="K2065" t="str">
            <v/>
          </cell>
        </row>
        <row r="2066">
          <cell r="A2066">
            <v>12029</v>
          </cell>
          <cell r="B2066" t="str">
            <v>M.E. Kusmus</v>
          </cell>
          <cell r="C2066" t="str">
            <v>X011</v>
          </cell>
          <cell r="D2066" t="str">
            <v>MEDEW. ALGEMEEN SCHOONMAAKONDERHOUD I</v>
          </cell>
          <cell r="E2066">
            <v>1</v>
          </cell>
          <cell r="F2066" t="str">
            <v>Schoonmaak CAO</v>
          </cell>
          <cell r="G2066" t="str">
            <v>B2</v>
          </cell>
          <cell r="H2066">
            <v>22</v>
          </cell>
          <cell r="I2066">
            <v>11.13</v>
          </cell>
          <cell r="J2066" t="str">
            <v/>
          </cell>
          <cell r="K2066" t="str">
            <v/>
          </cell>
        </row>
        <row r="2067">
          <cell r="A2067">
            <v>12030</v>
          </cell>
          <cell r="B2067" t="str">
            <v>J.M. Koevoets</v>
          </cell>
          <cell r="C2067" t="str">
            <v>X011</v>
          </cell>
          <cell r="D2067" t="str">
            <v>MEDEW. ALGEMEEN SCHOONMAAKONDERHOUD I</v>
          </cell>
          <cell r="E2067">
            <v>1</v>
          </cell>
          <cell r="F2067" t="str">
            <v>Schoonmaak CAO</v>
          </cell>
          <cell r="G2067" t="str">
            <v>B2</v>
          </cell>
          <cell r="H2067">
            <v>90</v>
          </cell>
          <cell r="I2067">
            <v>11.46</v>
          </cell>
          <cell r="J2067" t="str">
            <v/>
          </cell>
          <cell r="K2067" t="str">
            <v/>
          </cell>
        </row>
        <row r="2068">
          <cell r="A2068">
            <v>12031</v>
          </cell>
          <cell r="B2068" t="str">
            <v>H. van Luijn - Mandemaker</v>
          </cell>
          <cell r="C2068" t="str">
            <v>X011</v>
          </cell>
          <cell r="D2068" t="str">
            <v>MEDEW. ALGEMEEN SCHOONMAAKONDERHOUD I</v>
          </cell>
          <cell r="E2068">
            <v>1</v>
          </cell>
          <cell r="F2068" t="str">
            <v>Schoonmaak CAO</v>
          </cell>
          <cell r="G2068" t="str">
            <v>B2</v>
          </cell>
          <cell r="H2068">
            <v>90</v>
          </cell>
          <cell r="I2068">
            <v>11.46</v>
          </cell>
          <cell r="J2068" t="str">
            <v/>
          </cell>
          <cell r="K2068" t="str">
            <v/>
          </cell>
        </row>
        <row r="2069">
          <cell r="A2069">
            <v>12032</v>
          </cell>
          <cell r="B2069" t="str">
            <v>S. Bihari</v>
          </cell>
          <cell r="C2069" t="str">
            <v>X011</v>
          </cell>
          <cell r="D2069" t="str">
            <v>MEDEW. ALGEMEEN SCHOONMAAKONDERHOUD I</v>
          </cell>
          <cell r="E2069">
            <v>1</v>
          </cell>
          <cell r="F2069" t="str">
            <v>Schoonmaak CAO</v>
          </cell>
          <cell r="G2069" t="str">
            <v>B2</v>
          </cell>
          <cell r="H2069">
            <v>90</v>
          </cell>
          <cell r="I2069">
            <v>11.46</v>
          </cell>
          <cell r="J2069" t="str">
            <v/>
          </cell>
          <cell r="K2069" t="str">
            <v/>
          </cell>
        </row>
        <row r="2070">
          <cell r="A2070">
            <v>12033</v>
          </cell>
          <cell r="B2070" t="str">
            <v>M. Chafi</v>
          </cell>
          <cell r="C2070" t="str">
            <v>X011</v>
          </cell>
          <cell r="D2070" t="str">
            <v>MEDEW. ALGEMEEN SCHOONMAAKONDERHOUD I</v>
          </cell>
          <cell r="E2070">
            <v>1</v>
          </cell>
          <cell r="F2070" t="str">
            <v>Schoonmaak CAO</v>
          </cell>
          <cell r="G2070" t="str">
            <v>B2</v>
          </cell>
          <cell r="H2070">
            <v>90</v>
          </cell>
          <cell r="I2070">
            <v>11.46</v>
          </cell>
          <cell r="J2070" t="str">
            <v/>
          </cell>
          <cell r="K2070" t="str">
            <v/>
          </cell>
        </row>
        <row r="2071">
          <cell r="A2071">
            <v>12034</v>
          </cell>
          <cell r="B2071" t="str">
            <v>A.P. Cirk</v>
          </cell>
          <cell r="C2071" t="str">
            <v>X011</v>
          </cell>
          <cell r="D2071" t="str">
            <v>MEDEW. ALGEMEEN SCHOONMAAKONDERHOUD I</v>
          </cell>
          <cell r="E2071">
            <v>1</v>
          </cell>
          <cell r="F2071" t="str">
            <v>Schoonmaak CAO</v>
          </cell>
          <cell r="G2071" t="str">
            <v>B2</v>
          </cell>
          <cell r="H2071">
            <v>90</v>
          </cell>
          <cell r="I2071">
            <v>11.46</v>
          </cell>
          <cell r="J2071" t="str">
            <v/>
          </cell>
          <cell r="K2071" t="str">
            <v/>
          </cell>
        </row>
        <row r="2072">
          <cell r="A2072">
            <v>12035</v>
          </cell>
          <cell r="B2072" t="str">
            <v>B.E. Ferro Brito</v>
          </cell>
          <cell r="C2072" t="str">
            <v>X011</v>
          </cell>
          <cell r="D2072" t="str">
            <v>MEDEW. ALGEMEEN SCHOONMAAKONDERHOUD I</v>
          </cell>
          <cell r="E2072">
            <v>1</v>
          </cell>
          <cell r="F2072" t="str">
            <v>Schoonmaak CAO</v>
          </cell>
          <cell r="G2072" t="str">
            <v>B2</v>
          </cell>
          <cell r="H2072">
            <v>22</v>
          </cell>
          <cell r="I2072">
            <v>11.13</v>
          </cell>
          <cell r="J2072" t="str">
            <v/>
          </cell>
          <cell r="K2072" t="str">
            <v/>
          </cell>
        </row>
        <row r="2073">
          <cell r="A2073">
            <v>12036</v>
          </cell>
          <cell r="B2073" t="str">
            <v>P.J. Rokx</v>
          </cell>
          <cell r="C2073" t="str">
            <v>X011</v>
          </cell>
          <cell r="D2073" t="str">
            <v>MEDEW. ALGEMEEN SCHOONMAAKONDERHOUD I</v>
          </cell>
          <cell r="E2073">
            <v>1</v>
          </cell>
          <cell r="F2073" t="str">
            <v>Schoonmaak CAO</v>
          </cell>
          <cell r="G2073" t="str">
            <v>B2</v>
          </cell>
          <cell r="H2073">
            <v>90</v>
          </cell>
          <cell r="I2073">
            <v>11.46</v>
          </cell>
          <cell r="J2073" t="str">
            <v/>
          </cell>
          <cell r="K2073" t="str">
            <v/>
          </cell>
        </row>
        <row r="2074">
          <cell r="A2074">
            <v>12037</v>
          </cell>
          <cell r="B2074" t="str">
            <v>M.J. Saijoen - Alders</v>
          </cell>
          <cell r="C2074" t="str">
            <v>X011</v>
          </cell>
          <cell r="D2074" t="str">
            <v>MEDEW. ALGEMEEN SCHOONMAAKONDERHOUD I</v>
          </cell>
          <cell r="E2074">
            <v>1</v>
          </cell>
          <cell r="F2074" t="str">
            <v>Schoonmaak CAO</v>
          </cell>
          <cell r="G2074" t="str">
            <v>B2</v>
          </cell>
          <cell r="H2074">
            <v>90</v>
          </cell>
          <cell r="I2074">
            <v>11.46</v>
          </cell>
          <cell r="J2074" t="str">
            <v/>
          </cell>
          <cell r="K2074" t="str">
            <v/>
          </cell>
        </row>
        <row r="2075">
          <cell r="A2075">
            <v>12039</v>
          </cell>
          <cell r="B2075" t="str">
            <v>A.S.M. Jacobs - Hagens</v>
          </cell>
          <cell r="C2075" t="str">
            <v>X011</v>
          </cell>
          <cell r="D2075" t="str">
            <v>MEDEW. ALGEMEEN SCHOONMAAKONDERHOUD I</v>
          </cell>
          <cell r="E2075">
            <v>1</v>
          </cell>
          <cell r="F2075" t="str">
            <v>Schoonmaak CAO</v>
          </cell>
          <cell r="G2075" t="str">
            <v>B2</v>
          </cell>
          <cell r="H2075">
            <v>90</v>
          </cell>
          <cell r="I2075">
            <v>11.46</v>
          </cell>
          <cell r="J2075">
            <v>0.13</v>
          </cell>
          <cell r="K2075" t="str">
            <v/>
          </cell>
        </row>
        <row r="2076">
          <cell r="A2076">
            <v>12040</v>
          </cell>
          <cell r="B2076" t="str">
            <v>A.C.I. van Zitteren - Backx</v>
          </cell>
          <cell r="C2076" t="str">
            <v>X011</v>
          </cell>
          <cell r="D2076" t="str">
            <v>MEDEW. ALGEMEEN SCHOONMAAKONDERHOUD I</v>
          </cell>
          <cell r="E2076">
            <v>1</v>
          </cell>
          <cell r="F2076" t="str">
            <v>Schoonmaak CAO</v>
          </cell>
          <cell r="G2076" t="str">
            <v>B2</v>
          </cell>
          <cell r="H2076">
            <v>90</v>
          </cell>
          <cell r="I2076">
            <v>11.46</v>
          </cell>
          <cell r="J2076" t="str">
            <v/>
          </cell>
          <cell r="K2076" t="str">
            <v/>
          </cell>
        </row>
        <row r="2077">
          <cell r="A2077">
            <v>12042</v>
          </cell>
          <cell r="B2077" t="str">
            <v>M.P.D.C. van Zundert - Zomers</v>
          </cell>
          <cell r="C2077" t="str">
            <v>X011</v>
          </cell>
          <cell r="D2077" t="str">
            <v>MEDEW. ALGEMEEN SCHOONMAAKONDERHOUD I</v>
          </cell>
          <cell r="E2077">
            <v>1</v>
          </cell>
          <cell r="F2077" t="str">
            <v>Schoonmaak CAO</v>
          </cell>
          <cell r="G2077" t="str">
            <v>B2</v>
          </cell>
          <cell r="H2077">
            <v>90</v>
          </cell>
          <cell r="I2077">
            <v>11.46</v>
          </cell>
          <cell r="J2077" t="str">
            <v/>
          </cell>
          <cell r="K2077" t="str">
            <v/>
          </cell>
        </row>
        <row r="2078">
          <cell r="A2078">
            <v>12043</v>
          </cell>
          <cell r="B2078" t="str">
            <v>J. van Hoeydonck</v>
          </cell>
          <cell r="C2078" t="str">
            <v>X011</v>
          </cell>
          <cell r="D2078" t="str">
            <v>MEDEW. ALGEMEEN SCHOONMAAKONDERHOUD I</v>
          </cell>
          <cell r="E2078">
            <v>1</v>
          </cell>
          <cell r="F2078" t="str">
            <v>Schoonmaak CAO</v>
          </cell>
          <cell r="G2078" t="str">
            <v>B2</v>
          </cell>
          <cell r="H2078">
            <v>90</v>
          </cell>
          <cell r="I2078">
            <v>11.46</v>
          </cell>
          <cell r="J2078" t="str">
            <v/>
          </cell>
          <cell r="K2078" t="str">
            <v/>
          </cell>
        </row>
        <row r="2079">
          <cell r="A2079">
            <v>12045</v>
          </cell>
          <cell r="B2079" t="str">
            <v>M.D.C. Neves Delgado</v>
          </cell>
          <cell r="C2079" t="str">
            <v>X011</v>
          </cell>
          <cell r="D2079" t="str">
            <v>MEDEW. ALGEMEEN SCHOONMAAKONDERHOUD I</v>
          </cell>
          <cell r="E2079">
            <v>1</v>
          </cell>
          <cell r="F2079" t="str">
            <v>Schoonmaak CAO</v>
          </cell>
          <cell r="G2079" t="str">
            <v>B2</v>
          </cell>
          <cell r="H2079">
            <v>90</v>
          </cell>
          <cell r="I2079">
            <v>11.46</v>
          </cell>
          <cell r="J2079" t="str">
            <v/>
          </cell>
          <cell r="K2079" t="str">
            <v/>
          </cell>
        </row>
        <row r="2080">
          <cell r="A2080">
            <v>12047</v>
          </cell>
          <cell r="B2080" t="str">
            <v>A.A. van de Wege - Wisse</v>
          </cell>
          <cell r="C2080" t="str">
            <v>X011</v>
          </cell>
          <cell r="D2080" t="str">
            <v>MEDEW. ALGEMEEN SCHOONMAAKONDERHOUD I</v>
          </cell>
          <cell r="E2080">
            <v>1</v>
          </cell>
          <cell r="F2080" t="str">
            <v>Schoonmaak CAO</v>
          </cell>
          <cell r="G2080" t="str">
            <v>B2</v>
          </cell>
          <cell r="H2080">
            <v>22</v>
          </cell>
          <cell r="I2080">
            <v>11.13</v>
          </cell>
          <cell r="J2080" t="str">
            <v/>
          </cell>
          <cell r="K2080" t="str">
            <v/>
          </cell>
        </row>
        <row r="2081">
          <cell r="A2081">
            <v>12049</v>
          </cell>
          <cell r="B2081" t="str">
            <v>S. Ucar</v>
          </cell>
          <cell r="C2081" t="str">
            <v>X011</v>
          </cell>
          <cell r="D2081" t="str">
            <v>MEDEW. ALGEMEEN SCHOONMAAKONDERHOUD I</v>
          </cell>
          <cell r="E2081">
            <v>1</v>
          </cell>
          <cell r="F2081" t="str">
            <v>Schoonmaak CAO</v>
          </cell>
          <cell r="G2081" t="str">
            <v>B2</v>
          </cell>
          <cell r="H2081">
            <v>22</v>
          </cell>
          <cell r="I2081">
            <v>11.13</v>
          </cell>
          <cell r="J2081" t="str">
            <v/>
          </cell>
          <cell r="K2081" t="str">
            <v/>
          </cell>
        </row>
        <row r="2082">
          <cell r="A2082">
            <v>12050</v>
          </cell>
          <cell r="B2082" t="str">
            <v>B.J.M. Snelders - Sterrenburg</v>
          </cell>
          <cell r="C2082" t="str">
            <v>X122</v>
          </cell>
          <cell r="D2082" t="str">
            <v>OBJECTLEIDER AMBULANT ALG. SCHOONM II</v>
          </cell>
          <cell r="E2082" t="str">
            <v>3+5%</v>
          </cell>
          <cell r="F2082" t="str">
            <v>Schoonmaak CAO</v>
          </cell>
          <cell r="G2082" t="str">
            <v>B7</v>
          </cell>
          <cell r="H2082">
            <v>90</v>
          </cell>
          <cell r="I2082">
            <v>14.43</v>
          </cell>
          <cell r="J2082" t="str">
            <v/>
          </cell>
          <cell r="K2082">
            <v>1.45</v>
          </cell>
        </row>
        <row r="2083">
          <cell r="A2083">
            <v>12051</v>
          </cell>
          <cell r="B2083" t="str">
            <v>H. Schutte - Petersen</v>
          </cell>
          <cell r="C2083" t="str">
            <v>X011</v>
          </cell>
          <cell r="D2083" t="str">
            <v>MEDEW. ALGEMEEN SCHOONMAAKONDERHOUD I</v>
          </cell>
          <cell r="E2083">
            <v>1</v>
          </cell>
          <cell r="F2083" t="str">
            <v>Schoonmaak CAO</v>
          </cell>
          <cell r="G2083" t="str">
            <v>B2</v>
          </cell>
          <cell r="H2083">
            <v>90</v>
          </cell>
          <cell r="I2083">
            <v>11.46</v>
          </cell>
          <cell r="J2083" t="str">
            <v/>
          </cell>
          <cell r="K2083" t="str">
            <v/>
          </cell>
        </row>
        <row r="2084">
          <cell r="A2084">
            <v>12052</v>
          </cell>
          <cell r="B2084" t="str">
            <v>M.J. Hofman</v>
          </cell>
          <cell r="C2084" t="str">
            <v>X011</v>
          </cell>
          <cell r="D2084" t="str">
            <v>MEDEW. ALGEMEEN SCHOONMAAKONDERHOUD I</v>
          </cell>
          <cell r="E2084">
            <v>1</v>
          </cell>
          <cell r="F2084" t="str">
            <v>Schoonmaak CAO</v>
          </cell>
          <cell r="G2084" t="str">
            <v>B2</v>
          </cell>
          <cell r="H2084">
            <v>22</v>
          </cell>
          <cell r="I2084">
            <v>11.13</v>
          </cell>
          <cell r="J2084" t="str">
            <v/>
          </cell>
          <cell r="K2084" t="str">
            <v/>
          </cell>
        </row>
        <row r="2085">
          <cell r="A2085">
            <v>12053</v>
          </cell>
          <cell r="B2085" t="str">
            <v>S. Gungor - Gungor</v>
          </cell>
          <cell r="C2085" t="str">
            <v>X011</v>
          </cell>
          <cell r="D2085" t="str">
            <v>MEDEW. ALGEMEEN SCHOONMAAKONDERHOUD I</v>
          </cell>
          <cell r="E2085">
            <v>1</v>
          </cell>
          <cell r="F2085" t="str">
            <v>Schoonmaak CAO</v>
          </cell>
          <cell r="G2085" t="str">
            <v>B2</v>
          </cell>
          <cell r="H2085">
            <v>90</v>
          </cell>
          <cell r="I2085">
            <v>11.46</v>
          </cell>
          <cell r="J2085" t="str">
            <v/>
          </cell>
          <cell r="K2085" t="str">
            <v/>
          </cell>
        </row>
        <row r="2086">
          <cell r="A2086">
            <v>12054</v>
          </cell>
          <cell r="B2086" t="str">
            <v>A.C. van de Velde - Kaijser</v>
          </cell>
          <cell r="C2086" t="str">
            <v>X011</v>
          </cell>
          <cell r="D2086" t="str">
            <v>MEDEW. ALGEMEEN SCHOONMAAKONDERHOUD I</v>
          </cell>
          <cell r="E2086">
            <v>1</v>
          </cell>
          <cell r="F2086" t="str">
            <v>Schoonmaak CAO</v>
          </cell>
          <cell r="G2086" t="str">
            <v>B2</v>
          </cell>
          <cell r="H2086">
            <v>22</v>
          </cell>
          <cell r="I2086">
            <v>11.13</v>
          </cell>
          <cell r="J2086" t="str">
            <v/>
          </cell>
          <cell r="K2086" t="str">
            <v/>
          </cell>
        </row>
        <row r="2087">
          <cell r="A2087">
            <v>12055</v>
          </cell>
          <cell r="B2087" t="str">
            <v>L. Sahini - Selmani</v>
          </cell>
          <cell r="C2087" t="str">
            <v>X011</v>
          </cell>
          <cell r="D2087" t="str">
            <v>MEDEW. ALGEMEEN SCHOONMAAKONDERHOUD I</v>
          </cell>
          <cell r="E2087">
            <v>1</v>
          </cell>
          <cell r="F2087" t="str">
            <v>Schoonmaak CAO</v>
          </cell>
          <cell r="G2087" t="str">
            <v>B2</v>
          </cell>
          <cell r="H2087">
            <v>22</v>
          </cell>
          <cell r="I2087">
            <v>11.13</v>
          </cell>
          <cell r="J2087" t="str">
            <v/>
          </cell>
          <cell r="K2087" t="str">
            <v/>
          </cell>
        </row>
        <row r="2088">
          <cell r="A2088">
            <v>12056</v>
          </cell>
          <cell r="B2088" t="str">
            <v>W. van Opstal</v>
          </cell>
          <cell r="C2088" t="str">
            <v>X011</v>
          </cell>
          <cell r="D2088" t="str">
            <v>MEDEW. ALGEMEEN SCHOONMAAKONDERHOUD I</v>
          </cell>
          <cell r="E2088">
            <v>1</v>
          </cell>
          <cell r="F2088" t="str">
            <v>Schoonmaak CAO</v>
          </cell>
          <cell r="G2088" t="str">
            <v>B2</v>
          </cell>
          <cell r="H2088">
            <v>90</v>
          </cell>
          <cell r="I2088">
            <v>11.46</v>
          </cell>
          <cell r="J2088" t="str">
            <v/>
          </cell>
          <cell r="K2088" t="str">
            <v/>
          </cell>
        </row>
        <row r="2089">
          <cell r="A2089">
            <v>12057</v>
          </cell>
          <cell r="B2089" t="str">
            <v>F. Sueiro Roma</v>
          </cell>
          <cell r="C2089" t="str">
            <v>X011</v>
          </cell>
          <cell r="D2089" t="str">
            <v>MEDEW. ALGEMEEN SCHOONMAAKONDERHOUD I</v>
          </cell>
          <cell r="E2089">
            <v>1</v>
          </cell>
          <cell r="F2089" t="str">
            <v>Schoonmaak CAO</v>
          </cell>
          <cell r="G2089" t="str">
            <v>B2</v>
          </cell>
          <cell r="H2089">
            <v>90</v>
          </cell>
          <cell r="I2089">
            <v>11.46</v>
          </cell>
          <cell r="J2089" t="str">
            <v/>
          </cell>
          <cell r="K2089" t="str">
            <v/>
          </cell>
        </row>
        <row r="2090">
          <cell r="A2090">
            <v>12058</v>
          </cell>
          <cell r="B2090" t="str">
            <v>J. Dimanga</v>
          </cell>
          <cell r="C2090" t="str">
            <v>X011</v>
          </cell>
          <cell r="D2090" t="str">
            <v>MEDEW. ALGEMEEN SCHOONMAAKONDERHOUD I</v>
          </cell>
          <cell r="E2090">
            <v>1</v>
          </cell>
          <cell r="F2090" t="str">
            <v>Schoonmaak CAO</v>
          </cell>
          <cell r="G2090" t="str">
            <v>B2</v>
          </cell>
          <cell r="H2090">
            <v>22</v>
          </cell>
          <cell r="I2090">
            <v>11.13</v>
          </cell>
          <cell r="J2090" t="str">
            <v/>
          </cell>
          <cell r="K2090" t="str">
            <v/>
          </cell>
        </row>
        <row r="2091">
          <cell r="A2091">
            <v>12059</v>
          </cell>
          <cell r="B2091" t="str">
            <v>S.M.J. de Leeuw</v>
          </cell>
          <cell r="C2091" t="str">
            <v>X011</v>
          </cell>
          <cell r="D2091" t="str">
            <v>MEDEW. ALGEMEEN SCHOONMAAKONDERHOUD I</v>
          </cell>
          <cell r="E2091">
            <v>1</v>
          </cell>
          <cell r="F2091" t="str">
            <v>Schoonmaak CAO</v>
          </cell>
          <cell r="G2091" t="str">
            <v>B2</v>
          </cell>
          <cell r="H2091">
            <v>22</v>
          </cell>
          <cell r="I2091">
            <v>11.13</v>
          </cell>
          <cell r="J2091" t="str">
            <v/>
          </cell>
          <cell r="K2091" t="str">
            <v/>
          </cell>
        </row>
        <row r="2092">
          <cell r="A2092">
            <v>12060</v>
          </cell>
          <cell r="B2092" t="str">
            <v>D. Muradi - Kamberi</v>
          </cell>
          <cell r="C2092" t="str">
            <v>X011</v>
          </cell>
          <cell r="D2092" t="str">
            <v>MEDEW. ALGEMEEN SCHOONMAAKONDERHOUD I</v>
          </cell>
          <cell r="E2092">
            <v>1</v>
          </cell>
          <cell r="F2092" t="str">
            <v>Schoonmaak CAO</v>
          </cell>
          <cell r="G2092" t="str">
            <v>B2</v>
          </cell>
          <cell r="H2092">
            <v>90</v>
          </cell>
          <cell r="I2092">
            <v>11.46</v>
          </cell>
          <cell r="J2092" t="str">
            <v/>
          </cell>
          <cell r="K2092" t="str">
            <v/>
          </cell>
        </row>
        <row r="2093">
          <cell r="A2093">
            <v>12062</v>
          </cell>
          <cell r="B2093" t="str">
            <v>L. Ghergis</v>
          </cell>
          <cell r="C2093" t="str">
            <v>X011</v>
          </cell>
          <cell r="D2093" t="str">
            <v>MEDEW. ALGEMEEN SCHOONMAAKONDERHOUD I</v>
          </cell>
          <cell r="E2093">
            <v>1</v>
          </cell>
          <cell r="F2093" t="str">
            <v>Schoonmaak CAO</v>
          </cell>
          <cell r="G2093" t="str">
            <v>B2</v>
          </cell>
          <cell r="H2093">
            <v>90</v>
          </cell>
          <cell r="I2093">
            <v>11.46</v>
          </cell>
          <cell r="J2093" t="str">
            <v/>
          </cell>
          <cell r="K2093" t="str">
            <v/>
          </cell>
        </row>
        <row r="2094">
          <cell r="A2094">
            <v>12063</v>
          </cell>
          <cell r="B2094" t="str">
            <v>Y. Yilmaz</v>
          </cell>
          <cell r="C2094" t="str">
            <v>X011</v>
          </cell>
          <cell r="D2094" t="str">
            <v>MEDEW. ALGEMEEN SCHOONMAAKONDERHOUD I</v>
          </cell>
          <cell r="E2094">
            <v>1</v>
          </cell>
          <cell r="F2094" t="str">
            <v>Schoonmaak CAO</v>
          </cell>
          <cell r="G2094" t="str">
            <v>B2</v>
          </cell>
          <cell r="H2094">
            <v>90</v>
          </cell>
          <cell r="I2094">
            <v>11.46</v>
          </cell>
          <cell r="J2094" t="str">
            <v/>
          </cell>
          <cell r="K2094" t="str">
            <v/>
          </cell>
        </row>
        <row r="2095">
          <cell r="A2095">
            <v>12064</v>
          </cell>
          <cell r="B2095" t="str">
            <v>M.H. Varela - Santos</v>
          </cell>
          <cell r="C2095" t="str">
            <v>X011</v>
          </cell>
          <cell r="D2095" t="str">
            <v>MEDEW. ALGEMEEN SCHOONMAAKONDERHOUD I</v>
          </cell>
          <cell r="E2095">
            <v>1</v>
          </cell>
          <cell r="F2095" t="str">
            <v>Schoonmaak CAO</v>
          </cell>
          <cell r="G2095" t="str">
            <v>B2</v>
          </cell>
          <cell r="H2095">
            <v>90</v>
          </cell>
          <cell r="I2095">
            <v>11.46</v>
          </cell>
          <cell r="J2095">
            <v>0.04</v>
          </cell>
          <cell r="K2095" t="str">
            <v/>
          </cell>
        </row>
        <row r="2096">
          <cell r="A2096">
            <v>12065</v>
          </cell>
          <cell r="B2096" t="str">
            <v>W. Schaap - den Haan</v>
          </cell>
          <cell r="C2096" t="str">
            <v>X011</v>
          </cell>
          <cell r="D2096" t="str">
            <v>MEDEW. ALGEMEEN SCHOONMAAKONDERHOUD I</v>
          </cell>
          <cell r="E2096">
            <v>1</v>
          </cell>
          <cell r="F2096" t="str">
            <v>Schoonmaak CAO</v>
          </cell>
          <cell r="G2096" t="str">
            <v>B2</v>
          </cell>
          <cell r="H2096">
            <v>90</v>
          </cell>
          <cell r="I2096">
            <v>11.46</v>
          </cell>
          <cell r="J2096" t="str">
            <v/>
          </cell>
          <cell r="K2096" t="str">
            <v/>
          </cell>
        </row>
        <row r="2097">
          <cell r="A2097">
            <v>12066</v>
          </cell>
          <cell r="B2097" t="str">
            <v>M. Bulut</v>
          </cell>
          <cell r="C2097" t="str">
            <v>X011</v>
          </cell>
          <cell r="D2097" t="str">
            <v>MEDEW. ALGEMEEN SCHOONMAAKONDERHOUD I</v>
          </cell>
          <cell r="E2097">
            <v>1</v>
          </cell>
          <cell r="F2097" t="str">
            <v>Schoonmaak CAO</v>
          </cell>
          <cell r="G2097" t="str">
            <v>B2</v>
          </cell>
          <cell r="H2097">
            <v>90</v>
          </cell>
          <cell r="I2097">
            <v>11.46</v>
          </cell>
          <cell r="J2097" t="str">
            <v/>
          </cell>
          <cell r="K2097" t="str">
            <v/>
          </cell>
        </row>
        <row r="2098">
          <cell r="A2098">
            <v>12067</v>
          </cell>
          <cell r="B2098" t="str">
            <v>S. Karaca</v>
          </cell>
          <cell r="C2098" t="str">
            <v>X011</v>
          </cell>
          <cell r="D2098" t="str">
            <v>MEDEW. ALGEMEEN SCHOONMAAKONDERHOUD I</v>
          </cell>
          <cell r="E2098">
            <v>1</v>
          </cell>
          <cell r="F2098" t="str">
            <v>Schoonmaak CAO</v>
          </cell>
          <cell r="G2098" t="str">
            <v>B2</v>
          </cell>
          <cell r="H2098">
            <v>90</v>
          </cell>
          <cell r="I2098">
            <v>11.46</v>
          </cell>
          <cell r="J2098" t="str">
            <v/>
          </cell>
          <cell r="K2098" t="str">
            <v/>
          </cell>
        </row>
        <row r="2099">
          <cell r="A2099">
            <v>12068</v>
          </cell>
          <cell r="B2099" t="str">
            <v>L.S. Martodikromo</v>
          </cell>
          <cell r="C2099" t="str">
            <v>X011</v>
          </cell>
          <cell r="D2099" t="str">
            <v>MEDEW. ALGEMEEN SCHOONMAAKONDERHOUD I</v>
          </cell>
          <cell r="E2099">
            <v>1</v>
          </cell>
          <cell r="F2099" t="str">
            <v>Schoonmaak CAO</v>
          </cell>
          <cell r="G2099" t="str">
            <v>B2</v>
          </cell>
          <cell r="H2099">
            <v>90</v>
          </cell>
          <cell r="I2099">
            <v>11.46</v>
          </cell>
          <cell r="J2099" t="str">
            <v/>
          </cell>
          <cell r="K2099" t="str">
            <v/>
          </cell>
        </row>
        <row r="2100">
          <cell r="A2100">
            <v>12069</v>
          </cell>
          <cell r="B2100" t="str">
            <v>J.E. Hertstein</v>
          </cell>
          <cell r="C2100" t="str">
            <v>X011</v>
          </cell>
          <cell r="D2100" t="str">
            <v>MEDEW. ALGEMEEN SCHOONMAAKONDERHOUD I</v>
          </cell>
          <cell r="E2100">
            <v>1</v>
          </cell>
          <cell r="F2100" t="str">
            <v>Schoonmaak CAO</v>
          </cell>
          <cell r="G2100" t="str">
            <v>B2</v>
          </cell>
          <cell r="H2100">
            <v>90</v>
          </cell>
          <cell r="I2100">
            <v>11.46</v>
          </cell>
          <cell r="J2100" t="str">
            <v/>
          </cell>
          <cell r="K2100" t="str">
            <v/>
          </cell>
        </row>
        <row r="2101">
          <cell r="A2101">
            <v>12070</v>
          </cell>
          <cell r="B2101" t="str">
            <v>H.L. Hoogmoed</v>
          </cell>
          <cell r="C2101" t="str">
            <v>X011</v>
          </cell>
          <cell r="D2101" t="str">
            <v>MEDEW. ALGEMEEN SCHOONMAAKONDERHOUD I</v>
          </cell>
          <cell r="E2101">
            <v>1</v>
          </cell>
          <cell r="F2101" t="str">
            <v>Schoonmaak CAO</v>
          </cell>
          <cell r="G2101" t="str">
            <v>B2</v>
          </cell>
          <cell r="H2101">
            <v>90</v>
          </cell>
          <cell r="I2101">
            <v>11.46</v>
          </cell>
          <cell r="J2101" t="str">
            <v/>
          </cell>
          <cell r="K2101" t="str">
            <v/>
          </cell>
        </row>
        <row r="2102">
          <cell r="A2102">
            <v>12072</v>
          </cell>
          <cell r="B2102" t="str">
            <v>C.A. Looijen</v>
          </cell>
          <cell r="C2102" t="str">
            <v>X011</v>
          </cell>
          <cell r="D2102" t="str">
            <v>MEDEW. ALGEMEEN SCHOONMAAKONDERHOUD I</v>
          </cell>
          <cell r="E2102">
            <v>1</v>
          </cell>
          <cell r="F2102" t="str">
            <v>Schoonmaak CAO</v>
          </cell>
          <cell r="G2102" t="str">
            <v>B2</v>
          </cell>
          <cell r="H2102">
            <v>22</v>
          </cell>
          <cell r="I2102">
            <v>11.13</v>
          </cell>
          <cell r="J2102" t="str">
            <v/>
          </cell>
          <cell r="K2102" t="str">
            <v/>
          </cell>
        </row>
        <row r="2103">
          <cell r="A2103">
            <v>12073</v>
          </cell>
          <cell r="B2103" t="str">
            <v>C. Pita Ramos</v>
          </cell>
          <cell r="C2103" t="str">
            <v>X011</v>
          </cell>
          <cell r="D2103" t="str">
            <v>MEDEW. ALGEMEEN SCHOONMAAKONDERHOUD I</v>
          </cell>
          <cell r="E2103">
            <v>1</v>
          </cell>
          <cell r="F2103" t="str">
            <v>Schoonmaak CAO</v>
          </cell>
          <cell r="G2103" t="str">
            <v>B2</v>
          </cell>
          <cell r="H2103">
            <v>22</v>
          </cell>
          <cell r="I2103">
            <v>11.13</v>
          </cell>
          <cell r="J2103" t="str">
            <v/>
          </cell>
          <cell r="K2103" t="str">
            <v/>
          </cell>
        </row>
        <row r="2104">
          <cell r="A2104">
            <v>12075</v>
          </cell>
          <cell r="B2104" t="str">
            <v>T.M. Lin</v>
          </cell>
          <cell r="C2104" t="str">
            <v>X011</v>
          </cell>
          <cell r="D2104" t="str">
            <v>MEDEW. ALGEMEEN SCHOONMAAKONDERHOUD I</v>
          </cell>
          <cell r="E2104">
            <v>1</v>
          </cell>
          <cell r="F2104" t="str">
            <v>Schoonmaak CAO</v>
          </cell>
          <cell r="G2104" t="str">
            <v>B2</v>
          </cell>
          <cell r="H2104">
            <v>90</v>
          </cell>
          <cell r="I2104">
            <v>11.46</v>
          </cell>
          <cell r="J2104">
            <v>0.14000000000000001</v>
          </cell>
          <cell r="K2104" t="str">
            <v/>
          </cell>
        </row>
        <row r="2105">
          <cell r="A2105">
            <v>12076</v>
          </cell>
          <cell r="B2105" t="str">
            <v>L. Osariakhi</v>
          </cell>
          <cell r="C2105" t="str">
            <v>X011</v>
          </cell>
          <cell r="D2105" t="str">
            <v>MEDEW. ALGEMEEN SCHOONMAAKONDERHOUD I</v>
          </cell>
          <cell r="E2105">
            <v>1</v>
          </cell>
          <cell r="F2105" t="str">
            <v>Schoonmaak CAO</v>
          </cell>
          <cell r="G2105" t="str">
            <v>B2</v>
          </cell>
          <cell r="H2105">
            <v>22</v>
          </cell>
          <cell r="I2105">
            <v>11.13</v>
          </cell>
          <cell r="J2105" t="str">
            <v/>
          </cell>
          <cell r="K2105" t="str">
            <v/>
          </cell>
        </row>
        <row r="2106">
          <cell r="A2106">
            <v>12078</v>
          </cell>
          <cell r="B2106" t="str">
            <v>V. Glas</v>
          </cell>
          <cell r="C2106" t="str">
            <v>X042</v>
          </cell>
          <cell r="D2106" t="str">
            <v>VOORWERKER ALGEMEEN SCHOONMAAKONDERH. II</v>
          </cell>
          <cell r="E2106" t="str">
            <v>2+5%</v>
          </cell>
          <cell r="F2106" t="str">
            <v>Schoonmaak CAO</v>
          </cell>
          <cell r="G2106" t="str">
            <v>B5</v>
          </cell>
          <cell r="H2106">
            <v>22</v>
          </cell>
          <cell r="I2106">
            <v>12.88</v>
          </cell>
          <cell r="J2106" t="str">
            <v/>
          </cell>
          <cell r="K2106" t="str">
            <v/>
          </cell>
        </row>
        <row r="2107">
          <cell r="A2107">
            <v>12079</v>
          </cell>
          <cell r="B2107" t="str">
            <v>K. Bondhla</v>
          </cell>
          <cell r="C2107" t="str">
            <v>X011</v>
          </cell>
          <cell r="D2107" t="str">
            <v>MEDEW. ALGEMEEN SCHOONMAAKONDERHOUD I</v>
          </cell>
          <cell r="E2107">
            <v>1</v>
          </cell>
          <cell r="F2107" t="str">
            <v>Schoonmaak CAO</v>
          </cell>
          <cell r="G2107" t="str">
            <v>B2</v>
          </cell>
          <cell r="H2107">
            <v>90</v>
          </cell>
          <cell r="I2107">
            <v>11.46</v>
          </cell>
          <cell r="J2107" t="str">
            <v/>
          </cell>
          <cell r="K2107" t="str">
            <v/>
          </cell>
        </row>
        <row r="2108">
          <cell r="A2108">
            <v>12080</v>
          </cell>
          <cell r="B2108" t="str">
            <v>J.P. Berwald - Sinke</v>
          </cell>
          <cell r="C2108" t="str">
            <v>X011</v>
          </cell>
          <cell r="D2108" t="str">
            <v>MEDEW. ALGEMEEN SCHOONMAAKONDERHOUD I</v>
          </cell>
          <cell r="E2108">
            <v>1</v>
          </cell>
          <cell r="F2108" t="str">
            <v>Schoonmaak CAO</v>
          </cell>
          <cell r="G2108" t="str">
            <v>B2</v>
          </cell>
          <cell r="H2108">
            <v>90</v>
          </cell>
          <cell r="I2108">
            <v>11.46</v>
          </cell>
          <cell r="J2108">
            <v>1.6</v>
          </cell>
          <cell r="K2108" t="str">
            <v/>
          </cell>
        </row>
        <row r="2109">
          <cell r="A2109">
            <v>12081</v>
          </cell>
          <cell r="B2109" t="str">
            <v>R. Kumarasamy</v>
          </cell>
          <cell r="C2109" t="str">
            <v>X011</v>
          </cell>
          <cell r="D2109" t="str">
            <v>MEDEW. ALGEMEEN SCHOONMAAKONDERHOUD I</v>
          </cell>
          <cell r="E2109">
            <v>1</v>
          </cell>
          <cell r="F2109" t="str">
            <v>Schoonmaak CAO</v>
          </cell>
          <cell r="G2109" t="str">
            <v>B2</v>
          </cell>
          <cell r="H2109">
            <v>22</v>
          </cell>
          <cell r="I2109">
            <v>11.13</v>
          </cell>
          <cell r="J2109" t="str">
            <v/>
          </cell>
          <cell r="K2109" t="str">
            <v/>
          </cell>
        </row>
        <row r="2110">
          <cell r="A2110">
            <v>12082</v>
          </cell>
          <cell r="B2110" t="str">
            <v>F.G. Khan - Jabbar</v>
          </cell>
          <cell r="C2110" t="str">
            <v>X011</v>
          </cell>
          <cell r="D2110" t="str">
            <v>MEDEW. ALGEMEEN SCHOONMAAKONDERHOUD I</v>
          </cell>
          <cell r="E2110">
            <v>1</v>
          </cell>
          <cell r="F2110" t="str">
            <v>Schoonmaak CAO</v>
          </cell>
          <cell r="G2110" t="str">
            <v>B2</v>
          </cell>
          <cell r="H2110">
            <v>90</v>
          </cell>
          <cell r="I2110">
            <v>11.46</v>
          </cell>
          <cell r="J2110" t="str">
            <v/>
          </cell>
          <cell r="K2110" t="str">
            <v/>
          </cell>
        </row>
        <row r="2111">
          <cell r="A2111">
            <v>12083</v>
          </cell>
          <cell r="B2111" t="str">
            <v>J. Verlinde - Barnes</v>
          </cell>
          <cell r="C2111" t="str">
            <v>X011</v>
          </cell>
          <cell r="D2111" t="str">
            <v>MEDEW. ALGEMEEN SCHOONMAAKONDERHOUD I</v>
          </cell>
          <cell r="E2111">
            <v>1</v>
          </cell>
          <cell r="F2111" t="str">
            <v>Schoonmaak CAO</v>
          </cell>
          <cell r="G2111" t="str">
            <v>B2</v>
          </cell>
          <cell r="H2111">
            <v>90</v>
          </cell>
          <cell r="I2111">
            <v>11.46</v>
          </cell>
          <cell r="J2111" t="str">
            <v/>
          </cell>
          <cell r="K2111" t="str">
            <v/>
          </cell>
        </row>
        <row r="2112">
          <cell r="A2112">
            <v>12084</v>
          </cell>
          <cell r="B2112" t="str">
            <v>E.S. Velasco</v>
          </cell>
          <cell r="C2112" t="str">
            <v>X011</v>
          </cell>
          <cell r="D2112" t="str">
            <v>MEDEW. ALGEMEEN SCHOONMAAKONDERHOUD I</v>
          </cell>
          <cell r="E2112">
            <v>1</v>
          </cell>
          <cell r="F2112" t="str">
            <v>Schoonmaak CAO</v>
          </cell>
          <cell r="G2112" t="str">
            <v>B2</v>
          </cell>
          <cell r="H2112">
            <v>22</v>
          </cell>
          <cell r="I2112">
            <v>11.13</v>
          </cell>
          <cell r="J2112" t="str">
            <v/>
          </cell>
          <cell r="K2112" t="str">
            <v/>
          </cell>
        </row>
        <row r="2113">
          <cell r="A2113">
            <v>12085</v>
          </cell>
          <cell r="B2113" t="str">
            <v>R.L. Roomer</v>
          </cell>
          <cell r="C2113" t="str">
            <v>X011</v>
          </cell>
          <cell r="D2113" t="str">
            <v>MEDEW. ALGEMEEN SCHOONMAAKONDERHOUD I</v>
          </cell>
          <cell r="E2113">
            <v>1</v>
          </cell>
          <cell r="F2113" t="str">
            <v>Schoonmaak CAO</v>
          </cell>
          <cell r="G2113" t="str">
            <v>B2</v>
          </cell>
          <cell r="H2113">
            <v>22</v>
          </cell>
          <cell r="I2113">
            <v>11.13</v>
          </cell>
          <cell r="J2113" t="str">
            <v/>
          </cell>
          <cell r="K2113" t="str">
            <v/>
          </cell>
        </row>
        <row r="2114">
          <cell r="A2114">
            <v>12086</v>
          </cell>
          <cell r="B2114" t="str">
            <v>H. Tunca</v>
          </cell>
          <cell r="C2114" t="str">
            <v>X011</v>
          </cell>
          <cell r="D2114" t="str">
            <v>MEDEW. ALGEMEEN SCHOONMAAKONDERHOUD I</v>
          </cell>
          <cell r="E2114">
            <v>1</v>
          </cell>
          <cell r="F2114" t="str">
            <v>Schoonmaak CAO</v>
          </cell>
          <cell r="G2114" t="str">
            <v>B2</v>
          </cell>
          <cell r="H2114">
            <v>22</v>
          </cell>
          <cell r="I2114">
            <v>11.13</v>
          </cell>
          <cell r="J2114" t="str">
            <v/>
          </cell>
          <cell r="K2114" t="str">
            <v/>
          </cell>
        </row>
        <row r="2115">
          <cell r="A2115">
            <v>12087</v>
          </cell>
          <cell r="B2115" t="str">
            <v>M.P. de Groot - Zendman</v>
          </cell>
          <cell r="C2115" t="str">
            <v>X011</v>
          </cell>
          <cell r="D2115" t="str">
            <v>MEDEW. ALGEMEEN SCHOONMAAKONDERHOUD I</v>
          </cell>
          <cell r="E2115">
            <v>1</v>
          </cell>
          <cell r="F2115" t="str">
            <v>Schoonmaak CAO</v>
          </cell>
          <cell r="G2115" t="str">
            <v>B2</v>
          </cell>
          <cell r="H2115">
            <v>90</v>
          </cell>
          <cell r="I2115">
            <v>11.46</v>
          </cell>
          <cell r="J2115" t="str">
            <v/>
          </cell>
          <cell r="K2115" t="str">
            <v/>
          </cell>
        </row>
        <row r="2116">
          <cell r="A2116">
            <v>12088</v>
          </cell>
          <cell r="B2116" t="str">
            <v>M.M. aan de Wiel - Danhard</v>
          </cell>
          <cell r="C2116" t="str">
            <v>X011</v>
          </cell>
          <cell r="D2116" t="str">
            <v>MEDEW. ALGEMEEN SCHOONMAAKONDERHOUD I</v>
          </cell>
          <cell r="E2116">
            <v>1</v>
          </cell>
          <cell r="F2116" t="str">
            <v>Schoonmaak CAO</v>
          </cell>
          <cell r="G2116" t="str">
            <v>B2</v>
          </cell>
          <cell r="H2116">
            <v>90</v>
          </cell>
          <cell r="I2116">
            <v>11.46</v>
          </cell>
          <cell r="J2116" t="str">
            <v/>
          </cell>
          <cell r="K2116" t="str">
            <v/>
          </cell>
        </row>
        <row r="2117">
          <cell r="A2117">
            <v>12089</v>
          </cell>
          <cell r="B2117" t="str">
            <v>K.M. den Broeder</v>
          </cell>
          <cell r="C2117" t="str">
            <v>X011</v>
          </cell>
          <cell r="D2117" t="str">
            <v>MEDEW. ALGEMEEN SCHOONMAAKONDERHOUD I</v>
          </cell>
          <cell r="E2117">
            <v>1</v>
          </cell>
          <cell r="F2117" t="str">
            <v>Schoonmaak CAO</v>
          </cell>
          <cell r="G2117" t="str">
            <v>B2</v>
          </cell>
          <cell r="H2117">
            <v>90</v>
          </cell>
          <cell r="I2117">
            <v>11.46</v>
          </cell>
          <cell r="J2117" t="str">
            <v/>
          </cell>
          <cell r="K2117" t="str">
            <v/>
          </cell>
        </row>
        <row r="2118">
          <cell r="A2118">
            <v>12090</v>
          </cell>
          <cell r="B2118" t="str">
            <v>M. Chamkhi</v>
          </cell>
          <cell r="C2118" t="str">
            <v>X012</v>
          </cell>
          <cell r="D2118" t="str">
            <v>MEDEW. ALGEMEEN SCHOONMAAKONDERHOUD II</v>
          </cell>
          <cell r="E2118" t="str">
            <v>1+5%</v>
          </cell>
          <cell r="F2118" t="str">
            <v>Schoonmaak CAO</v>
          </cell>
          <cell r="G2118" t="str">
            <v>B3</v>
          </cell>
          <cell r="H2118">
            <v>90</v>
          </cell>
          <cell r="I2118">
            <v>12.04</v>
          </cell>
          <cell r="J2118" t="str">
            <v/>
          </cell>
          <cell r="K2118" t="str">
            <v/>
          </cell>
        </row>
        <row r="2119">
          <cell r="A2119">
            <v>12091</v>
          </cell>
          <cell r="B2119" t="str">
            <v>K. Farkas</v>
          </cell>
          <cell r="C2119" t="str">
            <v>X011</v>
          </cell>
          <cell r="D2119" t="str">
            <v>MEDEW. ALGEMEEN SCHOONMAAKONDERHOUD I</v>
          </cell>
          <cell r="E2119">
            <v>1</v>
          </cell>
          <cell r="F2119" t="str">
            <v>Schoonmaak CAO</v>
          </cell>
          <cell r="G2119" t="str">
            <v>B2</v>
          </cell>
          <cell r="H2119">
            <v>22</v>
          </cell>
          <cell r="I2119">
            <v>11.13</v>
          </cell>
          <cell r="J2119" t="str">
            <v/>
          </cell>
          <cell r="K2119" t="str">
            <v/>
          </cell>
        </row>
        <row r="2120">
          <cell r="A2120">
            <v>12092</v>
          </cell>
          <cell r="B2120" t="str">
            <v>J.A.M. Tas - Vink</v>
          </cell>
          <cell r="C2120" t="str">
            <v>X011</v>
          </cell>
          <cell r="D2120" t="str">
            <v>MEDEW. ALGEMEEN SCHOONMAAKONDERHOUD I</v>
          </cell>
          <cell r="E2120">
            <v>1</v>
          </cell>
          <cell r="F2120" t="str">
            <v>Schoonmaak CAO</v>
          </cell>
          <cell r="G2120" t="str">
            <v>B2</v>
          </cell>
          <cell r="H2120">
            <v>90</v>
          </cell>
          <cell r="I2120">
            <v>11.46</v>
          </cell>
          <cell r="J2120" t="str">
            <v/>
          </cell>
          <cell r="K2120" t="str">
            <v/>
          </cell>
        </row>
        <row r="2121">
          <cell r="A2121">
            <v>12093</v>
          </cell>
          <cell r="B2121" t="str">
            <v>Y. Dogan</v>
          </cell>
          <cell r="C2121" t="str">
            <v>X011</v>
          </cell>
          <cell r="D2121" t="str">
            <v>MEDEW. ALGEMEEN SCHOONMAAKONDERHOUD I</v>
          </cell>
          <cell r="E2121">
            <v>1</v>
          </cell>
          <cell r="F2121" t="str">
            <v>Schoonmaak CAO</v>
          </cell>
          <cell r="G2121" t="str">
            <v>B2</v>
          </cell>
          <cell r="H2121">
            <v>90</v>
          </cell>
          <cell r="I2121">
            <v>11.46</v>
          </cell>
          <cell r="J2121" t="str">
            <v/>
          </cell>
          <cell r="K2121" t="str">
            <v/>
          </cell>
        </row>
        <row r="2122">
          <cell r="A2122">
            <v>12094</v>
          </cell>
          <cell r="B2122" t="str">
            <v>L. Balhaj - el Mourabit</v>
          </cell>
          <cell r="C2122" t="str">
            <v>X011</v>
          </cell>
          <cell r="D2122" t="str">
            <v>MEDEW. ALGEMEEN SCHOONMAAKONDERHOUD I</v>
          </cell>
          <cell r="E2122">
            <v>1</v>
          </cell>
          <cell r="F2122" t="str">
            <v>Schoonmaak CAO</v>
          </cell>
          <cell r="G2122" t="str">
            <v>B2</v>
          </cell>
          <cell r="H2122">
            <v>22</v>
          </cell>
          <cell r="I2122">
            <v>11.13</v>
          </cell>
          <cell r="J2122" t="str">
            <v/>
          </cell>
          <cell r="K2122" t="str">
            <v/>
          </cell>
        </row>
        <row r="2123">
          <cell r="A2123">
            <v>12095</v>
          </cell>
          <cell r="B2123" t="str">
            <v>Q. Amasia</v>
          </cell>
          <cell r="C2123" t="str">
            <v>X122</v>
          </cell>
          <cell r="D2123" t="str">
            <v>OBJECTLEIDER AMBULANT ALG. SCHOONM II</v>
          </cell>
          <cell r="E2123" t="str">
            <v>3+5%</v>
          </cell>
          <cell r="F2123" t="str">
            <v>Schoonmaak CAO</v>
          </cell>
          <cell r="G2123" t="str">
            <v>B7</v>
          </cell>
          <cell r="H2123">
            <v>22</v>
          </cell>
          <cell r="I2123">
            <v>14.07</v>
          </cell>
          <cell r="J2123" t="str">
            <v/>
          </cell>
          <cell r="K2123">
            <v>1.72</v>
          </cell>
        </row>
        <row r="2124">
          <cell r="A2124">
            <v>12096</v>
          </cell>
          <cell r="B2124" t="str">
            <v>A. Araujo da Silva</v>
          </cell>
          <cell r="C2124" t="str">
            <v>X011</v>
          </cell>
          <cell r="D2124" t="str">
            <v>MEDEW. ALGEMEEN SCHOONMAAKONDERHOUD I</v>
          </cell>
          <cell r="E2124">
            <v>1</v>
          </cell>
          <cell r="F2124" t="str">
            <v>Schoonmaak CAO</v>
          </cell>
          <cell r="G2124" t="str">
            <v>B2</v>
          </cell>
          <cell r="H2124">
            <v>22</v>
          </cell>
          <cell r="I2124">
            <v>11.13</v>
          </cell>
          <cell r="J2124" t="str">
            <v/>
          </cell>
          <cell r="K2124" t="str">
            <v/>
          </cell>
        </row>
        <row r="2125">
          <cell r="A2125">
            <v>12097</v>
          </cell>
          <cell r="B2125" t="str">
            <v>A.I.A. al Sharifi</v>
          </cell>
          <cell r="C2125" t="str">
            <v>X011</v>
          </cell>
          <cell r="D2125" t="str">
            <v>MEDEW. ALGEMEEN SCHOONMAAKONDERHOUD I</v>
          </cell>
          <cell r="E2125">
            <v>1</v>
          </cell>
          <cell r="F2125" t="str">
            <v>Schoonmaak CAO</v>
          </cell>
          <cell r="G2125" t="str">
            <v>B2</v>
          </cell>
          <cell r="H2125">
            <v>22</v>
          </cell>
          <cell r="I2125">
            <v>11.13</v>
          </cell>
          <cell r="J2125" t="str">
            <v/>
          </cell>
          <cell r="K2125" t="str">
            <v/>
          </cell>
        </row>
        <row r="2126">
          <cell r="A2126">
            <v>12098</v>
          </cell>
          <cell r="B2126" t="str">
            <v>R.C.P. Snelders</v>
          </cell>
          <cell r="C2126" t="str">
            <v>X011</v>
          </cell>
          <cell r="D2126" t="str">
            <v>MEDEW. ALGEMEEN SCHOONMAAKONDERHOUD I</v>
          </cell>
          <cell r="E2126">
            <v>1</v>
          </cell>
          <cell r="F2126" t="str">
            <v>Schoonmaak CAO</v>
          </cell>
          <cell r="G2126" t="str">
            <v>B2</v>
          </cell>
          <cell r="H2126">
            <v>19</v>
          </cell>
          <cell r="I2126">
            <v>7.23</v>
          </cell>
          <cell r="J2126" t="str">
            <v/>
          </cell>
          <cell r="K2126" t="str">
            <v/>
          </cell>
        </row>
        <row r="2127">
          <cell r="A2127">
            <v>12099</v>
          </cell>
          <cell r="B2127" t="str">
            <v>M.A. Asantewaa</v>
          </cell>
          <cell r="C2127" t="str">
            <v>X011</v>
          </cell>
          <cell r="D2127" t="str">
            <v>MEDEW. ALGEMEEN SCHOONMAAKONDERHOUD I</v>
          </cell>
          <cell r="E2127">
            <v>1</v>
          </cell>
          <cell r="F2127" t="str">
            <v>Schoonmaak CAO</v>
          </cell>
          <cell r="G2127" t="str">
            <v>B2</v>
          </cell>
          <cell r="H2127">
            <v>22</v>
          </cell>
          <cell r="I2127">
            <v>11.13</v>
          </cell>
          <cell r="J2127" t="str">
            <v/>
          </cell>
          <cell r="K2127" t="str">
            <v/>
          </cell>
        </row>
        <row r="2128">
          <cell r="A2128">
            <v>12100</v>
          </cell>
          <cell r="B2128" t="str">
            <v>A. Zanlier</v>
          </cell>
          <cell r="C2128" t="str">
            <v>X011</v>
          </cell>
          <cell r="D2128" t="str">
            <v>MEDEW. ALGEMEEN SCHOONMAAKONDERHOUD I</v>
          </cell>
          <cell r="E2128">
            <v>1</v>
          </cell>
          <cell r="F2128" t="str">
            <v>Schoonmaak CAO</v>
          </cell>
          <cell r="G2128" t="str">
            <v>B2</v>
          </cell>
          <cell r="H2128">
            <v>22</v>
          </cell>
          <cell r="I2128">
            <v>11.13</v>
          </cell>
          <cell r="J2128" t="str">
            <v/>
          </cell>
          <cell r="K2128" t="str">
            <v/>
          </cell>
        </row>
        <row r="2129">
          <cell r="A2129">
            <v>12101</v>
          </cell>
          <cell r="B2129" t="str">
            <v>A.A. Girigori</v>
          </cell>
          <cell r="C2129" t="str">
            <v>X011</v>
          </cell>
          <cell r="D2129" t="str">
            <v>MEDEW. ALGEMEEN SCHOONMAAKONDERHOUD I</v>
          </cell>
          <cell r="E2129">
            <v>1</v>
          </cell>
          <cell r="F2129" t="str">
            <v>Schoonmaak CAO</v>
          </cell>
          <cell r="G2129" t="str">
            <v>B2</v>
          </cell>
          <cell r="H2129">
            <v>90</v>
          </cell>
          <cell r="I2129">
            <v>11.46</v>
          </cell>
          <cell r="J2129" t="str">
            <v/>
          </cell>
          <cell r="K2129" t="str">
            <v/>
          </cell>
        </row>
        <row r="2130">
          <cell r="A2130">
            <v>12103</v>
          </cell>
          <cell r="B2130" t="str">
            <v>S. Mamak</v>
          </cell>
          <cell r="C2130" t="str">
            <v>X011</v>
          </cell>
          <cell r="D2130" t="str">
            <v>MEDEW. ALGEMEEN SCHOONMAAKONDERHOUD I</v>
          </cell>
          <cell r="E2130">
            <v>1</v>
          </cell>
          <cell r="F2130" t="str">
            <v>Schoonmaak CAO</v>
          </cell>
          <cell r="G2130" t="str">
            <v>B2</v>
          </cell>
          <cell r="H2130">
            <v>90</v>
          </cell>
          <cell r="I2130">
            <v>11.46</v>
          </cell>
          <cell r="J2130" t="str">
            <v/>
          </cell>
          <cell r="K2130" t="str">
            <v/>
          </cell>
        </row>
        <row r="2131">
          <cell r="A2131">
            <v>12104</v>
          </cell>
          <cell r="B2131" t="str">
            <v>N. Jagtoe</v>
          </cell>
          <cell r="C2131" t="str">
            <v>X041</v>
          </cell>
          <cell r="D2131" t="str">
            <v>VOORWERKER ALGEMEEN SCHOONMAAKONDERH. I</v>
          </cell>
          <cell r="E2131">
            <v>2</v>
          </cell>
          <cell r="F2131" t="str">
            <v>Schoonmaak CAO</v>
          </cell>
          <cell r="G2131" t="str">
            <v>B4</v>
          </cell>
          <cell r="H2131">
            <v>90</v>
          </cell>
          <cell r="I2131">
            <v>12.6</v>
          </cell>
          <cell r="J2131">
            <v>0.93</v>
          </cell>
          <cell r="K2131" t="str">
            <v/>
          </cell>
        </row>
        <row r="2132">
          <cell r="A2132">
            <v>12105</v>
          </cell>
          <cell r="B2132" t="str">
            <v>E.Z. Andula</v>
          </cell>
          <cell r="C2132" t="str">
            <v>X011</v>
          </cell>
          <cell r="D2132" t="str">
            <v>MEDEW. ALGEMEEN SCHOONMAAKONDERHOUD I</v>
          </cell>
          <cell r="E2132">
            <v>1</v>
          </cell>
          <cell r="F2132" t="str">
            <v>Schoonmaak CAO</v>
          </cell>
          <cell r="G2132" t="str">
            <v>B2</v>
          </cell>
          <cell r="H2132">
            <v>90</v>
          </cell>
          <cell r="I2132">
            <v>11.46</v>
          </cell>
          <cell r="J2132" t="str">
            <v/>
          </cell>
          <cell r="K2132" t="str">
            <v/>
          </cell>
        </row>
        <row r="2133">
          <cell r="A2133">
            <v>12106</v>
          </cell>
          <cell r="B2133" t="str">
            <v>E.A. Rietveld</v>
          </cell>
          <cell r="C2133" t="str">
            <v>X011</v>
          </cell>
          <cell r="D2133" t="str">
            <v>MEDEW. ALGEMEEN SCHOONMAAKONDERHOUD I</v>
          </cell>
          <cell r="E2133">
            <v>1</v>
          </cell>
          <cell r="F2133" t="str">
            <v>Schoonmaak CAO</v>
          </cell>
          <cell r="G2133" t="str">
            <v>B2</v>
          </cell>
          <cell r="H2133">
            <v>90</v>
          </cell>
          <cell r="I2133">
            <v>11.46</v>
          </cell>
          <cell r="J2133" t="str">
            <v/>
          </cell>
          <cell r="K2133" t="str">
            <v/>
          </cell>
        </row>
        <row r="2134">
          <cell r="A2134">
            <v>12107</v>
          </cell>
          <cell r="B2134" t="str">
            <v>M.C. Meere</v>
          </cell>
          <cell r="C2134" t="str">
            <v>X041</v>
          </cell>
          <cell r="D2134" t="str">
            <v>VOORWERKER ALGEMEEN SCHOONMAAKONDERH. I</v>
          </cell>
          <cell r="E2134">
            <v>2</v>
          </cell>
          <cell r="F2134" t="str">
            <v>Schoonmaak CAO</v>
          </cell>
          <cell r="G2134" t="str">
            <v>B4</v>
          </cell>
          <cell r="H2134">
            <v>22</v>
          </cell>
          <cell r="I2134">
            <v>12.27</v>
          </cell>
          <cell r="J2134" t="str">
            <v/>
          </cell>
          <cell r="K2134" t="str">
            <v/>
          </cell>
        </row>
        <row r="2135">
          <cell r="A2135">
            <v>12108</v>
          </cell>
          <cell r="B2135" t="str">
            <v>M.A. Sendelbach</v>
          </cell>
          <cell r="C2135" t="str">
            <v>X011</v>
          </cell>
          <cell r="D2135" t="str">
            <v>MEDEW. ALGEMEEN SCHOONMAAKONDERHOUD I</v>
          </cell>
          <cell r="E2135">
            <v>1</v>
          </cell>
          <cell r="F2135" t="str">
            <v>Schoonmaak CAO</v>
          </cell>
          <cell r="G2135" t="str">
            <v>B2</v>
          </cell>
          <cell r="H2135">
            <v>22</v>
          </cell>
          <cell r="I2135">
            <v>11.13</v>
          </cell>
          <cell r="J2135" t="str">
            <v/>
          </cell>
          <cell r="K2135" t="str">
            <v/>
          </cell>
        </row>
        <row r="2136">
          <cell r="A2136">
            <v>12109</v>
          </cell>
          <cell r="B2136" t="str">
            <v>A.E. Bijl</v>
          </cell>
          <cell r="C2136" t="str">
            <v>X011</v>
          </cell>
          <cell r="D2136" t="str">
            <v>MEDEW. ALGEMEEN SCHOONMAAKONDERHOUD I</v>
          </cell>
          <cell r="E2136">
            <v>1</v>
          </cell>
          <cell r="F2136" t="str">
            <v>Schoonmaak CAO</v>
          </cell>
          <cell r="G2136" t="str">
            <v>B2</v>
          </cell>
          <cell r="H2136">
            <v>90</v>
          </cell>
          <cell r="I2136">
            <v>11.46</v>
          </cell>
          <cell r="J2136" t="str">
            <v/>
          </cell>
          <cell r="K2136" t="str">
            <v/>
          </cell>
        </row>
        <row r="2137">
          <cell r="A2137">
            <v>12110</v>
          </cell>
          <cell r="B2137" t="str">
            <v>W.M. van de Werp</v>
          </cell>
          <cell r="C2137" t="str">
            <v>X011</v>
          </cell>
          <cell r="D2137" t="str">
            <v>MEDEW. ALGEMEEN SCHOONMAAKONDERHOUD I</v>
          </cell>
          <cell r="E2137">
            <v>1</v>
          </cell>
          <cell r="F2137" t="str">
            <v>Schoonmaak CAO</v>
          </cell>
          <cell r="G2137" t="str">
            <v>B2</v>
          </cell>
          <cell r="H2137">
            <v>90</v>
          </cell>
          <cell r="I2137">
            <v>11.46</v>
          </cell>
          <cell r="J2137" t="str">
            <v/>
          </cell>
          <cell r="K2137" t="str">
            <v/>
          </cell>
        </row>
        <row r="2138">
          <cell r="A2138">
            <v>12111</v>
          </cell>
          <cell r="B2138" t="str">
            <v>R.P. Wijthoef</v>
          </cell>
          <cell r="C2138" t="str">
            <v>X011</v>
          </cell>
          <cell r="D2138" t="str">
            <v>MEDEW. ALGEMEEN SCHOONMAAKONDERHOUD I</v>
          </cell>
          <cell r="E2138">
            <v>1</v>
          </cell>
          <cell r="F2138" t="str">
            <v>Schoonmaak CAO</v>
          </cell>
          <cell r="G2138" t="str">
            <v>B2</v>
          </cell>
          <cell r="H2138">
            <v>22</v>
          </cell>
          <cell r="I2138">
            <v>11.13</v>
          </cell>
          <cell r="J2138" t="str">
            <v/>
          </cell>
          <cell r="K2138" t="str">
            <v/>
          </cell>
        </row>
        <row r="2139">
          <cell r="A2139">
            <v>12112</v>
          </cell>
          <cell r="B2139" t="str">
            <v>M. Bouayadi El</v>
          </cell>
          <cell r="C2139" t="str">
            <v>X011</v>
          </cell>
          <cell r="D2139" t="str">
            <v>MEDEW. ALGEMEEN SCHOONMAAKONDERHOUD I</v>
          </cell>
          <cell r="E2139">
            <v>1</v>
          </cell>
          <cell r="F2139" t="str">
            <v>Schoonmaak CAO</v>
          </cell>
          <cell r="G2139" t="str">
            <v>B2</v>
          </cell>
          <cell r="H2139">
            <v>22</v>
          </cell>
          <cell r="I2139">
            <v>11.13</v>
          </cell>
          <cell r="J2139" t="str">
            <v/>
          </cell>
          <cell r="K2139" t="str">
            <v/>
          </cell>
        </row>
        <row r="2140">
          <cell r="A2140">
            <v>12113</v>
          </cell>
          <cell r="B2140" t="str">
            <v>M. de Klerk</v>
          </cell>
          <cell r="C2140" t="str">
            <v>X011</v>
          </cell>
          <cell r="D2140" t="str">
            <v>MEDEW. ALGEMEEN SCHOONMAAKONDERHOUD I</v>
          </cell>
          <cell r="E2140">
            <v>1</v>
          </cell>
          <cell r="F2140" t="str">
            <v>Schoonmaak CAO</v>
          </cell>
          <cell r="G2140" t="str">
            <v>B2</v>
          </cell>
          <cell r="H2140">
            <v>22</v>
          </cell>
          <cell r="I2140">
            <v>11.13</v>
          </cell>
          <cell r="J2140" t="str">
            <v/>
          </cell>
          <cell r="K2140" t="str">
            <v/>
          </cell>
        </row>
        <row r="2141">
          <cell r="A2141">
            <v>12114</v>
          </cell>
          <cell r="B2141" t="str">
            <v>J.M.M.J. Hamers - van Kollenburg</v>
          </cell>
          <cell r="C2141" t="str">
            <v>X011</v>
          </cell>
          <cell r="D2141" t="str">
            <v>MEDEW. ALGEMEEN SCHOONMAAKONDERHOUD I</v>
          </cell>
          <cell r="E2141">
            <v>1</v>
          </cell>
          <cell r="F2141" t="str">
            <v>Schoonmaak CAO</v>
          </cell>
          <cell r="G2141" t="str">
            <v>B2</v>
          </cell>
          <cell r="H2141">
            <v>90</v>
          </cell>
          <cell r="I2141">
            <v>11.46</v>
          </cell>
          <cell r="J2141">
            <v>0.92</v>
          </cell>
          <cell r="K2141" t="str">
            <v/>
          </cell>
        </row>
        <row r="2142">
          <cell r="A2142">
            <v>12115</v>
          </cell>
          <cell r="B2142" t="str">
            <v>C.L. Wiegeraad - Jabonillo</v>
          </cell>
          <cell r="C2142" t="str">
            <v>X011</v>
          </cell>
          <cell r="D2142" t="str">
            <v>MEDEW. ALGEMEEN SCHOONMAAKONDERHOUD I</v>
          </cell>
          <cell r="E2142">
            <v>1</v>
          </cell>
          <cell r="F2142" t="str">
            <v>Schoonmaak CAO</v>
          </cell>
          <cell r="G2142" t="str">
            <v>B2</v>
          </cell>
          <cell r="H2142">
            <v>90</v>
          </cell>
          <cell r="I2142">
            <v>11.46</v>
          </cell>
          <cell r="J2142" t="str">
            <v/>
          </cell>
          <cell r="K2142" t="str">
            <v/>
          </cell>
        </row>
        <row r="2143">
          <cell r="A2143">
            <v>12117</v>
          </cell>
          <cell r="B2143" t="str">
            <v>C.A.M.J.C. Langedijk - Pijpers</v>
          </cell>
          <cell r="C2143" t="str">
            <v>X041</v>
          </cell>
          <cell r="D2143" t="str">
            <v>VOORWERKER ALGEMEEN SCHOONMAAKONDERH. I</v>
          </cell>
          <cell r="E2143">
            <v>2</v>
          </cell>
          <cell r="F2143" t="str">
            <v>Schoonmaak CAO</v>
          </cell>
          <cell r="G2143" t="str">
            <v>B4</v>
          </cell>
          <cell r="H2143">
            <v>90</v>
          </cell>
          <cell r="I2143">
            <v>12.6</v>
          </cell>
          <cell r="J2143" t="str">
            <v/>
          </cell>
          <cell r="K2143" t="str">
            <v/>
          </cell>
        </row>
        <row r="2144">
          <cell r="A2144">
            <v>12118</v>
          </cell>
          <cell r="B2144" t="str">
            <v>S. Manyanli</v>
          </cell>
          <cell r="C2144" t="str">
            <v>X011</v>
          </cell>
          <cell r="D2144" t="str">
            <v>MEDEW. ALGEMEEN SCHOONMAAKONDERHOUD I</v>
          </cell>
          <cell r="E2144">
            <v>1</v>
          </cell>
          <cell r="F2144" t="str">
            <v>Schoonmaak CAO</v>
          </cell>
          <cell r="G2144" t="str">
            <v>B2</v>
          </cell>
          <cell r="H2144">
            <v>90</v>
          </cell>
          <cell r="I2144">
            <v>11.46</v>
          </cell>
          <cell r="J2144" t="str">
            <v/>
          </cell>
          <cell r="K2144" t="str">
            <v/>
          </cell>
        </row>
        <row r="2145">
          <cell r="A2145">
            <v>12119</v>
          </cell>
          <cell r="B2145" t="str">
            <v>N. Veen - Fortuin</v>
          </cell>
          <cell r="C2145" t="str">
            <v>X011</v>
          </cell>
          <cell r="D2145" t="str">
            <v>MEDEW. ALGEMEEN SCHOONMAAKONDERHOUD I</v>
          </cell>
          <cell r="E2145">
            <v>1</v>
          </cell>
          <cell r="F2145" t="str">
            <v>Schoonmaak CAO</v>
          </cell>
          <cell r="G2145" t="str">
            <v>B2</v>
          </cell>
          <cell r="H2145">
            <v>90</v>
          </cell>
          <cell r="I2145">
            <v>11.46</v>
          </cell>
          <cell r="J2145" t="str">
            <v/>
          </cell>
          <cell r="K2145" t="str">
            <v/>
          </cell>
        </row>
        <row r="2146">
          <cell r="A2146">
            <v>12120</v>
          </cell>
          <cell r="B2146" t="str">
            <v>K. Kumalasari</v>
          </cell>
          <cell r="C2146" t="str">
            <v>X011</v>
          </cell>
          <cell r="D2146" t="str">
            <v>MEDEW. ALGEMEEN SCHOONMAAKONDERHOUD I</v>
          </cell>
          <cell r="E2146">
            <v>1</v>
          </cell>
          <cell r="F2146" t="str">
            <v>Schoonmaak CAO</v>
          </cell>
          <cell r="G2146" t="str">
            <v>B2</v>
          </cell>
          <cell r="H2146">
            <v>90</v>
          </cell>
          <cell r="I2146">
            <v>11.46</v>
          </cell>
          <cell r="J2146" t="str">
            <v/>
          </cell>
          <cell r="K2146" t="str">
            <v/>
          </cell>
        </row>
        <row r="2147">
          <cell r="A2147">
            <v>12121</v>
          </cell>
          <cell r="B2147" t="str">
            <v>J. Balk - Luttik</v>
          </cell>
          <cell r="C2147" t="str">
            <v>X011</v>
          </cell>
          <cell r="D2147" t="str">
            <v>MEDEW. ALGEMEEN SCHOONMAAKONDERHOUD I</v>
          </cell>
          <cell r="E2147">
            <v>1</v>
          </cell>
          <cell r="F2147" t="str">
            <v>Schoonmaak CAO</v>
          </cell>
          <cell r="G2147" t="str">
            <v>B2</v>
          </cell>
          <cell r="H2147">
            <v>90</v>
          </cell>
          <cell r="I2147">
            <v>11.46</v>
          </cell>
          <cell r="J2147" t="str">
            <v/>
          </cell>
          <cell r="K2147" t="str">
            <v/>
          </cell>
        </row>
        <row r="2148">
          <cell r="A2148">
            <v>12122</v>
          </cell>
          <cell r="B2148" t="str">
            <v>A. Amoah-Tenkorang</v>
          </cell>
          <cell r="C2148" t="str">
            <v>X011</v>
          </cell>
          <cell r="D2148" t="str">
            <v>MEDEW. ALGEMEEN SCHOONMAAKONDERHOUD I</v>
          </cell>
          <cell r="E2148">
            <v>1</v>
          </cell>
          <cell r="F2148" t="str">
            <v>Schoonmaak CAO</v>
          </cell>
          <cell r="G2148" t="str">
            <v>B2</v>
          </cell>
          <cell r="H2148">
            <v>22</v>
          </cell>
          <cell r="I2148">
            <v>11.13</v>
          </cell>
          <cell r="J2148" t="str">
            <v/>
          </cell>
          <cell r="K2148" t="str">
            <v/>
          </cell>
        </row>
        <row r="2149">
          <cell r="A2149">
            <v>12123</v>
          </cell>
          <cell r="B2149" t="str">
            <v>J. Kalengy</v>
          </cell>
          <cell r="C2149" t="str">
            <v>X011</v>
          </cell>
          <cell r="D2149" t="str">
            <v>MEDEW. ALGEMEEN SCHOONMAAKONDERHOUD I</v>
          </cell>
          <cell r="E2149">
            <v>1</v>
          </cell>
          <cell r="F2149" t="str">
            <v>Schoonmaak CAO</v>
          </cell>
          <cell r="G2149" t="str">
            <v>B2</v>
          </cell>
          <cell r="H2149">
            <v>22</v>
          </cell>
          <cell r="I2149">
            <v>11.13</v>
          </cell>
          <cell r="J2149" t="str">
            <v/>
          </cell>
          <cell r="K2149" t="str">
            <v/>
          </cell>
        </row>
        <row r="2150">
          <cell r="A2150">
            <v>12124</v>
          </cell>
          <cell r="B2150" t="str">
            <v>M.T. Guasch Farre</v>
          </cell>
          <cell r="C2150" t="str">
            <v>X011</v>
          </cell>
          <cell r="D2150" t="str">
            <v>MEDEW. ALGEMEEN SCHOONMAAKONDERHOUD I</v>
          </cell>
          <cell r="E2150">
            <v>1</v>
          </cell>
          <cell r="F2150" t="str">
            <v>Schoonmaak CAO</v>
          </cell>
          <cell r="G2150" t="str">
            <v>B2</v>
          </cell>
          <cell r="H2150">
            <v>22</v>
          </cell>
          <cell r="I2150">
            <v>11.13</v>
          </cell>
          <cell r="J2150" t="str">
            <v/>
          </cell>
          <cell r="K2150" t="str">
            <v/>
          </cell>
        </row>
        <row r="2151">
          <cell r="A2151">
            <v>12125</v>
          </cell>
          <cell r="B2151" t="str">
            <v>B.G.T. Jansen</v>
          </cell>
          <cell r="C2151" t="str">
            <v>X011</v>
          </cell>
          <cell r="D2151" t="str">
            <v>MEDEW. ALGEMEEN SCHOONMAAKONDERHOUD I</v>
          </cell>
          <cell r="E2151">
            <v>1</v>
          </cell>
          <cell r="F2151" t="str">
            <v>Schoonmaak CAO</v>
          </cell>
          <cell r="G2151" t="str">
            <v>B2</v>
          </cell>
          <cell r="H2151">
            <v>22</v>
          </cell>
          <cell r="I2151">
            <v>11.13</v>
          </cell>
          <cell r="J2151" t="str">
            <v/>
          </cell>
          <cell r="K2151" t="str">
            <v/>
          </cell>
        </row>
        <row r="2152">
          <cell r="A2152">
            <v>12126</v>
          </cell>
          <cell r="B2152" t="str">
            <v>K. de Beule - van Zegeren</v>
          </cell>
          <cell r="C2152" t="str">
            <v>X011</v>
          </cell>
          <cell r="D2152" t="str">
            <v>MEDEW. ALGEMEEN SCHOONMAAKONDERHOUD I</v>
          </cell>
          <cell r="E2152">
            <v>1</v>
          </cell>
          <cell r="F2152" t="str">
            <v>Schoonmaak CAO</v>
          </cell>
          <cell r="G2152" t="str">
            <v>B2</v>
          </cell>
          <cell r="H2152">
            <v>22</v>
          </cell>
          <cell r="I2152">
            <v>11.13</v>
          </cell>
          <cell r="J2152" t="str">
            <v/>
          </cell>
          <cell r="K2152" t="str">
            <v/>
          </cell>
        </row>
        <row r="2153">
          <cell r="A2153">
            <v>12127</v>
          </cell>
          <cell r="B2153" t="str">
            <v>S. Benali</v>
          </cell>
          <cell r="C2153" t="str">
            <v>X011</v>
          </cell>
          <cell r="D2153" t="str">
            <v>MEDEW. ALGEMEEN SCHOONMAAKONDERHOUD I</v>
          </cell>
          <cell r="E2153">
            <v>1</v>
          </cell>
          <cell r="F2153" t="str">
            <v>Schoonmaak CAO</v>
          </cell>
          <cell r="G2153" t="str">
            <v>B2</v>
          </cell>
          <cell r="H2153">
            <v>90</v>
          </cell>
          <cell r="I2153">
            <v>11.46</v>
          </cell>
          <cell r="J2153" t="str">
            <v/>
          </cell>
          <cell r="K2153" t="str">
            <v/>
          </cell>
        </row>
        <row r="2154">
          <cell r="A2154">
            <v>12129</v>
          </cell>
          <cell r="B2154" t="str">
            <v>L. Princen</v>
          </cell>
          <cell r="C2154" t="str">
            <v>X011</v>
          </cell>
          <cell r="D2154" t="str">
            <v>MEDEW. ALGEMEEN SCHOONMAAKONDERHOUD I</v>
          </cell>
          <cell r="E2154">
            <v>1</v>
          </cell>
          <cell r="F2154" t="str">
            <v>Schoonmaak CAO</v>
          </cell>
          <cell r="G2154" t="str">
            <v>B2</v>
          </cell>
          <cell r="H2154">
            <v>22</v>
          </cell>
          <cell r="I2154">
            <v>11.13</v>
          </cell>
          <cell r="J2154" t="str">
            <v/>
          </cell>
          <cell r="K2154" t="str">
            <v/>
          </cell>
        </row>
        <row r="2155">
          <cell r="A2155">
            <v>12130</v>
          </cell>
          <cell r="B2155" t="str">
            <v>A.J. Freire Soares de Carvalho</v>
          </cell>
          <cell r="C2155" t="str">
            <v>X232</v>
          </cell>
          <cell r="D2155" t="str">
            <v>MEDEW. SCHOONMAAK ODH TRANSPORTMIDD. II</v>
          </cell>
          <cell r="E2155" t="str">
            <v>1+5%</v>
          </cell>
          <cell r="F2155" t="str">
            <v>Schoonmaak CAO</v>
          </cell>
          <cell r="G2155" t="str">
            <v>B3</v>
          </cell>
          <cell r="H2155">
            <v>22</v>
          </cell>
          <cell r="I2155">
            <v>11.68</v>
          </cell>
          <cell r="J2155" t="str">
            <v/>
          </cell>
          <cell r="K2155" t="str">
            <v/>
          </cell>
        </row>
        <row r="2156">
          <cell r="A2156">
            <v>12131</v>
          </cell>
          <cell r="B2156" t="str">
            <v>O.C. dos Reis Guilherme</v>
          </cell>
          <cell r="C2156" t="str">
            <v>X011</v>
          </cell>
          <cell r="D2156" t="str">
            <v>MEDEW. ALGEMEEN SCHOONMAAKONDERHOUD I</v>
          </cell>
          <cell r="E2156">
            <v>1</v>
          </cell>
          <cell r="F2156" t="str">
            <v>Schoonmaak CAO</v>
          </cell>
          <cell r="G2156" t="str">
            <v>B2</v>
          </cell>
          <cell r="H2156">
            <v>22</v>
          </cell>
          <cell r="I2156">
            <v>11.13</v>
          </cell>
          <cell r="J2156" t="str">
            <v/>
          </cell>
          <cell r="K2156" t="str">
            <v/>
          </cell>
        </row>
        <row r="2157">
          <cell r="A2157">
            <v>12132</v>
          </cell>
          <cell r="B2157" t="str">
            <v>A.M.B.G. Sas</v>
          </cell>
          <cell r="C2157" t="str">
            <v>X011</v>
          </cell>
          <cell r="D2157" t="str">
            <v>MEDEW. ALGEMEEN SCHOONMAAKONDERHOUD I</v>
          </cell>
          <cell r="E2157">
            <v>1</v>
          </cell>
          <cell r="F2157" t="str">
            <v>Schoonmaak CAO</v>
          </cell>
          <cell r="G2157" t="str">
            <v>B2</v>
          </cell>
          <cell r="H2157">
            <v>22</v>
          </cell>
          <cell r="I2157">
            <v>11.13</v>
          </cell>
          <cell r="J2157" t="str">
            <v/>
          </cell>
          <cell r="K2157" t="str">
            <v/>
          </cell>
        </row>
        <row r="2158">
          <cell r="A2158">
            <v>12133</v>
          </cell>
          <cell r="B2158" t="str">
            <v>A.J. de Jong</v>
          </cell>
          <cell r="C2158" t="str">
            <v>X011</v>
          </cell>
          <cell r="D2158" t="str">
            <v>MEDEW. ALGEMEEN SCHOONMAAKONDERHOUD I</v>
          </cell>
          <cell r="E2158">
            <v>1</v>
          </cell>
          <cell r="F2158" t="str">
            <v>Schoonmaak CAO</v>
          </cell>
          <cell r="G2158" t="str">
            <v>B2</v>
          </cell>
          <cell r="H2158">
            <v>90</v>
          </cell>
          <cell r="I2158">
            <v>11.46</v>
          </cell>
          <cell r="J2158">
            <v>0.18</v>
          </cell>
          <cell r="K2158" t="str">
            <v/>
          </cell>
        </row>
        <row r="2159">
          <cell r="A2159">
            <v>12134</v>
          </cell>
          <cell r="B2159" t="str">
            <v>A.R. van Schajik</v>
          </cell>
          <cell r="C2159" t="str">
            <v>X011</v>
          </cell>
          <cell r="D2159" t="str">
            <v>MEDEW. ALGEMEEN SCHOONMAAKONDERHOUD I</v>
          </cell>
          <cell r="E2159">
            <v>1</v>
          </cell>
          <cell r="F2159" t="str">
            <v>Schoonmaak CAO</v>
          </cell>
          <cell r="G2159" t="str">
            <v>B2</v>
          </cell>
          <cell r="H2159">
            <v>22</v>
          </cell>
          <cell r="I2159">
            <v>11.13</v>
          </cell>
          <cell r="J2159" t="str">
            <v/>
          </cell>
          <cell r="K2159" t="str">
            <v/>
          </cell>
        </row>
        <row r="2160">
          <cell r="A2160">
            <v>12136</v>
          </cell>
          <cell r="B2160" t="str">
            <v>D. Jansen</v>
          </cell>
          <cell r="C2160" t="str">
            <v>X011</v>
          </cell>
          <cell r="D2160" t="str">
            <v>MEDEW. ALGEMEEN SCHOONMAAKONDERHOUD I</v>
          </cell>
          <cell r="E2160">
            <v>1</v>
          </cell>
          <cell r="F2160" t="str">
            <v>Schoonmaak CAO</v>
          </cell>
          <cell r="G2160" t="str">
            <v>B2</v>
          </cell>
          <cell r="H2160">
            <v>22</v>
          </cell>
          <cell r="I2160">
            <v>11.13</v>
          </cell>
          <cell r="J2160" t="str">
            <v/>
          </cell>
          <cell r="K2160" t="str">
            <v/>
          </cell>
        </row>
        <row r="2161">
          <cell r="A2161">
            <v>12137</v>
          </cell>
          <cell r="B2161" t="str">
            <v>D.A. de Morais Gordo</v>
          </cell>
          <cell r="C2161" t="str">
            <v>X011</v>
          </cell>
          <cell r="D2161" t="str">
            <v>MEDEW. ALGEMEEN SCHOONMAAKONDERHOUD I</v>
          </cell>
          <cell r="E2161">
            <v>1</v>
          </cell>
          <cell r="F2161" t="str">
            <v>Schoonmaak CAO</v>
          </cell>
          <cell r="G2161" t="str">
            <v>B2</v>
          </cell>
          <cell r="H2161">
            <v>22</v>
          </cell>
          <cell r="I2161">
            <v>11.13</v>
          </cell>
          <cell r="J2161" t="str">
            <v/>
          </cell>
          <cell r="K2161" t="str">
            <v/>
          </cell>
        </row>
        <row r="2162">
          <cell r="A2162">
            <v>12138</v>
          </cell>
          <cell r="B2162" t="str">
            <v>M.H.J. van As</v>
          </cell>
          <cell r="C2162" t="str">
            <v>X011</v>
          </cell>
          <cell r="D2162" t="str">
            <v>MEDEW. ALGEMEEN SCHOONMAAKONDERHOUD I</v>
          </cell>
          <cell r="E2162">
            <v>1</v>
          </cell>
          <cell r="F2162" t="str">
            <v>Schoonmaak CAO</v>
          </cell>
          <cell r="G2162" t="str">
            <v>B2</v>
          </cell>
          <cell r="H2162">
            <v>22</v>
          </cell>
          <cell r="I2162">
            <v>11.13</v>
          </cell>
          <cell r="J2162" t="str">
            <v/>
          </cell>
          <cell r="K2162" t="str">
            <v/>
          </cell>
        </row>
        <row r="2163">
          <cell r="A2163">
            <v>12139</v>
          </cell>
          <cell r="B2163" t="str">
            <v>G. Piljevic</v>
          </cell>
          <cell r="C2163" t="str">
            <v>X011</v>
          </cell>
          <cell r="D2163" t="str">
            <v>MEDEW. ALGEMEEN SCHOONMAAKONDERHOUD I</v>
          </cell>
          <cell r="E2163">
            <v>1</v>
          </cell>
          <cell r="F2163" t="str">
            <v>Schoonmaak CAO</v>
          </cell>
          <cell r="G2163" t="str">
            <v>B2</v>
          </cell>
          <cell r="H2163">
            <v>22</v>
          </cell>
          <cell r="I2163">
            <v>11.13</v>
          </cell>
          <cell r="J2163" t="str">
            <v/>
          </cell>
          <cell r="K2163" t="str">
            <v/>
          </cell>
        </row>
        <row r="2164">
          <cell r="A2164">
            <v>12140</v>
          </cell>
          <cell r="B2164" t="str">
            <v>W.C.M. Romer</v>
          </cell>
          <cell r="C2164" t="str">
            <v>X011</v>
          </cell>
          <cell r="D2164" t="str">
            <v>MEDEW. ALGEMEEN SCHOONMAAKONDERHOUD I</v>
          </cell>
          <cell r="E2164">
            <v>1</v>
          </cell>
          <cell r="F2164" t="str">
            <v>Schoonmaak CAO</v>
          </cell>
          <cell r="G2164" t="str">
            <v>B2</v>
          </cell>
          <cell r="H2164">
            <v>22</v>
          </cell>
          <cell r="I2164">
            <v>11.13</v>
          </cell>
          <cell r="J2164" t="str">
            <v/>
          </cell>
          <cell r="K2164" t="str">
            <v/>
          </cell>
        </row>
        <row r="2165">
          <cell r="A2165">
            <v>12141</v>
          </cell>
          <cell r="B2165" t="str">
            <v>M.M. Kaufman - Sep</v>
          </cell>
          <cell r="C2165" t="str">
            <v>X011</v>
          </cell>
          <cell r="D2165" t="str">
            <v>MEDEW. ALGEMEEN SCHOONMAAKONDERHOUD I</v>
          </cell>
          <cell r="E2165">
            <v>1</v>
          </cell>
          <cell r="F2165" t="str">
            <v>Schoonmaak CAO</v>
          </cell>
          <cell r="G2165" t="str">
            <v>B2</v>
          </cell>
          <cell r="H2165">
            <v>90</v>
          </cell>
          <cell r="I2165">
            <v>11.46</v>
          </cell>
          <cell r="J2165">
            <v>0.13</v>
          </cell>
          <cell r="K2165" t="str">
            <v/>
          </cell>
        </row>
        <row r="2166">
          <cell r="A2166">
            <v>12142</v>
          </cell>
          <cell r="B2166" t="str">
            <v>E.L. Andrade</v>
          </cell>
          <cell r="C2166" t="str">
            <v>X011</v>
          </cell>
          <cell r="D2166" t="str">
            <v>MEDEW. ALGEMEEN SCHOONMAAKONDERHOUD I</v>
          </cell>
          <cell r="E2166">
            <v>1</v>
          </cell>
          <cell r="F2166" t="str">
            <v>Schoonmaak CAO</v>
          </cell>
          <cell r="G2166" t="str">
            <v>B2</v>
          </cell>
          <cell r="H2166">
            <v>90</v>
          </cell>
          <cell r="I2166">
            <v>11.46</v>
          </cell>
          <cell r="J2166" t="str">
            <v/>
          </cell>
          <cell r="K2166" t="str">
            <v/>
          </cell>
        </row>
        <row r="2167">
          <cell r="A2167">
            <v>12143</v>
          </cell>
          <cell r="B2167" t="str">
            <v>J.J.C. Ginneken - Stroop</v>
          </cell>
          <cell r="C2167" t="str">
            <v>X011</v>
          </cell>
          <cell r="D2167" t="str">
            <v>MEDEW. ALGEMEEN SCHOONMAAKONDERHOUD I</v>
          </cell>
          <cell r="E2167">
            <v>1</v>
          </cell>
          <cell r="F2167" t="str">
            <v>Schoonmaak CAO</v>
          </cell>
          <cell r="G2167" t="str">
            <v>B2</v>
          </cell>
          <cell r="H2167">
            <v>90</v>
          </cell>
          <cell r="I2167">
            <v>11.46</v>
          </cell>
          <cell r="J2167" t="str">
            <v/>
          </cell>
          <cell r="K2167" t="str">
            <v/>
          </cell>
        </row>
        <row r="2168">
          <cell r="A2168">
            <v>12144</v>
          </cell>
          <cell r="B2168" t="str">
            <v>P.A.C.M. Ossevoort - Luijks</v>
          </cell>
          <cell r="C2168" t="str">
            <v>X011</v>
          </cell>
          <cell r="D2168" t="str">
            <v>MEDEW. ALGEMEEN SCHOONMAAKONDERHOUD I</v>
          </cell>
          <cell r="E2168">
            <v>1</v>
          </cell>
          <cell r="F2168" t="str">
            <v>Schoonmaak CAO</v>
          </cell>
          <cell r="G2168" t="str">
            <v>B2</v>
          </cell>
          <cell r="H2168">
            <v>22</v>
          </cell>
          <cell r="I2168">
            <v>11.13</v>
          </cell>
          <cell r="J2168" t="str">
            <v/>
          </cell>
          <cell r="K2168" t="str">
            <v/>
          </cell>
        </row>
        <row r="2169">
          <cell r="A2169">
            <v>12145</v>
          </cell>
          <cell r="B2169" t="str">
            <v>S.C. Montanez - Fecunda</v>
          </cell>
          <cell r="C2169" t="str">
            <v>X011</v>
          </cell>
          <cell r="D2169" t="str">
            <v>MEDEW. ALGEMEEN SCHOONMAAKONDERHOUD I</v>
          </cell>
          <cell r="E2169">
            <v>1</v>
          </cell>
          <cell r="F2169" t="str">
            <v>Schoonmaak CAO</v>
          </cell>
          <cell r="G2169" t="str">
            <v>B2</v>
          </cell>
          <cell r="H2169">
            <v>22</v>
          </cell>
          <cell r="I2169">
            <v>11.13</v>
          </cell>
          <cell r="J2169" t="str">
            <v/>
          </cell>
          <cell r="K2169" t="str">
            <v/>
          </cell>
        </row>
        <row r="2170">
          <cell r="A2170">
            <v>12146</v>
          </cell>
          <cell r="B2170" t="str">
            <v>C.J.M. Sebrechts</v>
          </cell>
          <cell r="C2170" t="str">
            <v>X011</v>
          </cell>
          <cell r="D2170" t="str">
            <v>MEDEW. ALGEMEEN SCHOONMAAKONDERHOUD I</v>
          </cell>
          <cell r="E2170">
            <v>1</v>
          </cell>
          <cell r="F2170" t="str">
            <v>Schoonmaak CAO</v>
          </cell>
          <cell r="G2170" t="str">
            <v>B2</v>
          </cell>
          <cell r="H2170">
            <v>90</v>
          </cell>
          <cell r="I2170">
            <v>11.46</v>
          </cell>
          <cell r="J2170" t="str">
            <v/>
          </cell>
          <cell r="K2170" t="str">
            <v/>
          </cell>
        </row>
        <row r="2171">
          <cell r="A2171">
            <v>12147</v>
          </cell>
          <cell r="B2171" t="str">
            <v>N. Havenaar - Hazebroek</v>
          </cell>
          <cell r="C2171" t="str">
            <v>X011</v>
          </cell>
          <cell r="D2171" t="str">
            <v>MEDEW. ALGEMEEN SCHOONMAAKONDERHOUD I</v>
          </cell>
          <cell r="E2171">
            <v>1</v>
          </cell>
          <cell r="F2171" t="str">
            <v>Schoonmaak CAO</v>
          </cell>
          <cell r="G2171" t="str">
            <v>B2</v>
          </cell>
          <cell r="H2171">
            <v>22</v>
          </cell>
          <cell r="I2171">
            <v>11.13</v>
          </cell>
          <cell r="J2171" t="str">
            <v/>
          </cell>
          <cell r="K2171" t="str">
            <v/>
          </cell>
        </row>
        <row r="2172">
          <cell r="A2172">
            <v>12149</v>
          </cell>
          <cell r="B2172" t="str">
            <v>H. El Ajaji</v>
          </cell>
          <cell r="C2172" t="str">
            <v>X011</v>
          </cell>
          <cell r="D2172" t="str">
            <v>MEDEW. ALGEMEEN SCHOONMAAKONDERHOUD I</v>
          </cell>
          <cell r="E2172">
            <v>1</v>
          </cell>
          <cell r="F2172" t="str">
            <v>Schoonmaak CAO</v>
          </cell>
          <cell r="G2172" t="str">
            <v>B2</v>
          </cell>
          <cell r="H2172">
            <v>22</v>
          </cell>
          <cell r="I2172">
            <v>11.13</v>
          </cell>
          <cell r="J2172" t="str">
            <v/>
          </cell>
          <cell r="K2172" t="str">
            <v/>
          </cell>
        </row>
        <row r="2173">
          <cell r="A2173">
            <v>12150</v>
          </cell>
          <cell r="B2173" t="str">
            <v>P.J. Verswijver</v>
          </cell>
          <cell r="C2173" t="str">
            <v>X041</v>
          </cell>
          <cell r="D2173" t="str">
            <v>VOORWERKER ALGEMEEN SCHOONMAAKONDERH. I</v>
          </cell>
          <cell r="E2173">
            <v>2</v>
          </cell>
          <cell r="F2173" t="str">
            <v>Schoonmaak CAO</v>
          </cell>
          <cell r="G2173" t="str">
            <v>B4</v>
          </cell>
          <cell r="H2173">
            <v>90</v>
          </cell>
          <cell r="I2173">
            <v>12.6</v>
          </cell>
          <cell r="J2173" t="str">
            <v/>
          </cell>
          <cell r="K2173" t="str">
            <v/>
          </cell>
        </row>
        <row r="2174">
          <cell r="A2174">
            <v>12151</v>
          </cell>
          <cell r="B2174" t="str">
            <v>J.M. Rommers - Sips</v>
          </cell>
          <cell r="C2174" t="str">
            <v>X011</v>
          </cell>
          <cell r="D2174" t="str">
            <v>MEDEW. ALGEMEEN SCHOONMAAKONDERHOUD I</v>
          </cell>
          <cell r="E2174">
            <v>1</v>
          </cell>
          <cell r="F2174" t="str">
            <v>Schoonmaak CAO</v>
          </cell>
          <cell r="G2174" t="str">
            <v>B2</v>
          </cell>
          <cell r="H2174">
            <v>22</v>
          </cell>
          <cell r="I2174">
            <v>11.13</v>
          </cell>
          <cell r="J2174" t="str">
            <v/>
          </cell>
          <cell r="K2174" t="str">
            <v/>
          </cell>
        </row>
        <row r="2175">
          <cell r="A2175">
            <v>12152</v>
          </cell>
          <cell r="B2175" t="str">
            <v>M. van den Boogaard - Cuellar Marinez</v>
          </cell>
          <cell r="C2175" t="str">
            <v>X011</v>
          </cell>
          <cell r="D2175" t="str">
            <v>MEDEW. ALGEMEEN SCHOONMAAKONDERHOUD I</v>
          </cell>
          <cell r="E2175">
            <v>1</v>
          </cell>
          <cell r="F2175" t="str">
            <v>Schoonmaak CAO</v>
          </cell>
          <cell r="G2175" t="str">
            <v>B2</v>
          </cell>
          <cell r="H2175">
            <v>22</v>
          </cell>
          <cell r="I2175">
            <v>11.13</v>
          </cell>
          <cell r="J2175" t="str">
            <v/>
          </cell>
          <cell r="K2175" t="str">
            <v/>
          </cell>
        </row>
        <row r="2176">
          <cell r="A2176">
            <v>12153</v>
          </cell>
          <cell r="B2176" t="str">
            <v>P.H.M.C. van Loon</v>
          </cell>
          <cell r="C2176" t="str">
            <v>X011</v>
          </cell>
          <cell r="D2176" t="str">
            <v>MEDEW. ALGEMEEN SCHOONMAAKONDERHOUD I</v>
          </cell>
          <cell r="E2176">
            <v>1</v>
          </cell>
          <cell r="F2176" t="str">
            <v>Schoonmaak CAO</v>
          </cell>
          <cell r="G2176" t="str">
            <v>B2</v>
          </cell>
          <cell r="H2176">
            <v>22</v>
          </cell>
          <cell r="I2176">
            <v>11.13</v>
          </cell>
          <cell r="J2176" t="str">
            <v/>
          </cell>
          <cell r="K2176" t="str">
            <v/>
          </cell>
        </row>
        <row r="2177">
          <cell r="A2177">
            <v>12155</v>
          </cell>
          <cell r="B2177" t="str">
            <v>N. Princen</v>
          </cell>
          <cell r="C2177" t="str">
            <v>X011</v>
          </cell>
          <cell r="D2177" t="str">
            <v>MEDEW. ALGEMEEN SCHOONMAAKONDERHOUD I</v>
          </cell>
          <cell r="E2177">
            <v>1</v>
          </cell>
          <cell r="F2177" t="str">
            <v>Schoonmaak CAO</v>
          </cell>
          <cell r="G2177" t="str">
            <v>B2</v>
          </cell>
          <cell r="H2177">
            <v>22</v>
          </cell>
          <cell r="I2177">
            <v>11.13</v>
          </cell>
          <cell r="J2177" t="str">
            <v/>
          </cell>
          <cell r="K2177" t="str">
            <v/>
          </cell>
        </row>
        <row r="2178">
          <cell r="A2178">
            <v>12157</v>
          </cell>
          <cell r="B2178" t="str">
            <v>E.J. de Pooter - Maas</v>
          </cell>
          <cell r="C2178" t="str">
            <v>X011</v>
          </cell>
          <cell r="D2178" t="str">
            <v>MEDEW. ALGEMEEN SCHOONMAAKONDERHOUD I</v>
          </cell>
          <cell r="E2178">
            <v>1</v>
          </cell>
          <cell r="F2178" t="str">
            <v>Schoonmaak CAO</v>
          </cell>
          <cell r="G2178" t="str">
            <v>B2</v>
          </cell>
          <cell r="H2178">
            <v>22</v>
          </cell>
          <cell r="I2178">
            <v>11.13</v>
          </cell>
          <cell r="J2178" t="str">
            <v/>
          </cell>
          <cell r="K2178" t="str">
            <v/>
          </cell>
        </row>
        <row r="2179">
          <cell r="A2179">
            <v>12158</v>
          </cell>
          <cell r="B2179" t="str">
            <v>T. Mouhoubi</v>
          </cell>
          <cell r="C2179" t="str">
            <v>X011</v>
          </cell>
          <cell r="D2179" t="str">
            <v>MEDEW. ALGEMEEN SCHOONMAAKONDERHOUD I</v>
          </cell>
          <cell r="E2179">
            <v>1</v>
          </cell>
          <cell r="F2179" t="str">
            <v>Schoonmaak CAO</v>
          </cell>
          <cell r="G2179" t="str">
            <v>B2</v>
          </cell>
          <cell r="H2179">
            <v>22</v>
          </cell>
          <cell r="I2179">
            <v>11.13</v>
          </cell>
          <cell r="J2179" t="str">
            <v/>
          </cell>
          <cell r="K2179" t="str">
            <v/>
          </cell>
        </row>
        <row r="2180">
          <cell r="A2180">
            <v>12159</v>
          </cell>
          <cell r="B2180" t="str">
            <v>D. Kocon</v>
          </cell>
          <cell r="C2180" t="str">
            <v>X011</v>
          </cell>
          <cell r="D2180" t="str">
            <v>MEDEW. ALGEMEEN SCHOONMAAKONDERHOUD I</v>
          </cell>
          <cell r="E2180">
            <v>1</v>
          </cell>
          <cell r="F2180" t="str">
            <v>Schoonmaak CAO</v>
          </cell>
          <cell r="G2180" t="str">
            <v>B2</v>
          </cell>
          <cell r="H2180">
            <v>22</v>
          </cell>
          <cell r="I2180">
            <v>11.13</v>
          </cell>
          <cell r="J2180" t="str">
            <v/>
          </cell>
          <cell r="K2180" t="str">
            <v/>
          </cell>
        </row>
        <row r="2181">
          <cell r="A2181">
            <v>12160</v>
          </cell>
          <cell r="B2181" t="str">
            <v>M.R. Zegers - Cornelisse</v>
          </cell>
          <cell r="C2181" t="str">
            <v>X011</v>
          </cell>
          <cell r="D2181" t="str">
            <v>MEDEW. ALGEMEEN SCHOONMAAKONDERHOUD I</v>
          </cell>
          <cell r="E2181">
            <v>1</v>
          </cell>
          <cell r="F2181" t="str">
            <v>Schoonmaak CAO</v>
          </cell>
          <cell r="G2181" t="str">
            <v>B2</v>
          </cell>
          <cell r="H2181">
            <v>90</v>
          </cell>
          <cell r="I2181">
            <v>11.46</v>
          </cell>
          <cell r="J2181" t="str">
            <v/>
          </cell>
          <cell r="K2181" t="str">
            <v/>
          </cell>
        </row>
        <row r="2182">
          <cell r="A2182">
            <v>12161</v>
          </cell>
          <cell r="B2182" t="str">
            <v>M. Cil</v>
          </cell>
          <cell r="C2182" t="str">
            <v>X011</v>
          </cell>
          <cell r="D2182" t="str">
            <v>MEDEW. ALGEMEEN SCHOONMAAKONDERHOUD I</v>
          </cell>
          <cell r="E2182">
            <v>1</v>
          </cell>
          <cell r="F2182" t="str">
            <v>Schoonmaak CAO</v>
          </cell>
          <cell r="G2182" t="str">
            <v>B2</v>
          </cell>
          <cell r="H2182">
            <v>20</v>
          </cell>
          <cell r="I2182">
            <v>8.35</v>
          </cell>
          <cell r="J2182" t="str">
            <v/>
          </cell>
          <cell r="K2182" t="str">
            <v/>
          </cell>
        </row>
        <row r="2183">
          <cell r="A2183">
            <v>12162</v>
          </cell>
          <cell r="B2183" t="str">
            <v>T.K. Dey</v>
          </cell>
          <cell r="C2183" t="str">
            <v>X011</v>
          </cell>
          <cell r="D2183" t="str">
            <v>MEDEW. ALGEMEEN SCHOONMAAKONDERHOUD I</v>
          </cell>
          <cell r="E2183">
            <v>1</v>
          </cell>
          <cell r="F2183" t="str">
            <v>Schoonmaak CAO</v>
          </cell>
          <cell r="G2183" t="str">
            <v>B2</v>
          </cell>
          <cell r="H2183">
            <v>90</v>
          </cell>
          <cell r="I2183">
            <v>11.46</v>
          </cell>
          <cell r="J2183" t="str">
            <v/>
          </cell>
          <cell r="K2183" t="str">
            <v/>
          </cell>
        </row>
        <row r="2184">
          <cell r="A2184">
            <v>12163</v>
          </cell>
          <cell r="B2184" t="str">
            <v>W.J. Karremans</v>
          </cell>
          <cell r="C2184" t="str">
            <v>X202</v>
          </cell>
          <cell r="D2184" t="str">
            <v>MEDEW. SCHOONMAAK ODH INDUSTRIEEL II</v>
          </cell>
          <cell r="E2184" t="str">
            <v>1+5%</v>
          </cell>
          <cell r="F2184" t="str">
            <v>Schoonmaak CAO</v>
          </cell>
          <cell r="G2184" t="str">
            <v>B3</v>
          </cell>
          <cell r="H2184">
            <v>22</v>
          </cell>
          <cell r="I2184">
            <v>11.68</v>
          </cell>
          <cell r="J2184" t="str">
            <v/>
          </cell>
          <cell r="K2184" t="str">
            <v/>
          </cell>
        </row>
        <row r="2185">
          <cell r="A2185">
            <v>12164</v>
          </cell>
          <cell r="B2185" t="str">
            <v>D.B. Kasereka</v>
          </cell>
          <cell r="C2185" t="str">
            <v>X011</v>
          </cell>
          <cell r="D2185" t="str">
            <v>MEDEW. ALGEMEEN SCHOONMAAKONDERHOUD I</v>
          </cell>
          <cell r="E2185">
            <v>1</v>
          </cell>
          <cell r="F2185" t="str">
            <v>Schoonmaak CAO</v>
          </cell>
          <cell r="G2185" t="str">
            <v>B2</v>
          </cell>
          <cell r="H2185">
            <v>22</v>
          </cell>
          <cell r="I2185">
            <v>11.13</v>
          </cell>
          <cell r="J2185" t="str">
            <v/>
          </cell>
          <cell r="K2185" t="str">
            <v/>
          </cell>
        </row>
        <row r="2186">
          <cell r="A2186">
            <v>12165</v>
          </cell>
          <cell r="B2186" t="str">
            <v>L. Cap</v>
          </cell>
          <cell r="C2186" t="str">
            <v>X011</v>
          </cell>
          <cell r="D2186" t="str">
            <v>MEDEW. ALGEMEEN SCHOONMAAKONDERHOUD I</v>
          </cell>
          <cell r="E2186">
            <v>1</v>
          </cell>
          <cell r="F2186" t="str">
            <v>Schoonmaak CAO</v>
          </cell>
          <cell r="G2186" t="str">
            <v>B2</v>
          </cell>
          <cell r="H2186">
            <v>22</v>
          </cell>
          <cell r="I2186">
            <v>11.13</v>
          </cell>
          <cell r="J2186" t="str">
            <v/>
          </cell>
          <cell r="K2186" t="str">
            <v/>
          </cell>
        </row>
        <row r="2187">
          <cell r="A2187">
            <v>12167</v>
          </cell>
          <cell r="B2187" t="str">
            <v>L. Epoka</v>
          </cell>
          <cell r="C2187" t="str">
            <v>X011</v>
          </cell>
          <cell r="D2187" t="str">
            <v>MEDEW. ALGEMEEN SCHOONMAAKONDERHOUD I</v>
          </cell>
          <cell r="E2187">
            <v>1</v>
          </cell>
          <cell r="F2187" t="str">
            <v>Schoonmaak CAO</v>
          </cell>
          <cell r="G2187" t="str">
            <v>B2</v>
          </cell>
          <cell r="H2187">
            <v>22</v>
          </cell>
          <cell r="I2187">
            <v>11.13</v>
          </cell>
          <cell r="J2187" t="str">
            <v/>
          </cell>
          <cell r="K2187" t="str">
            <v/>
          </cell>
        </row>
        <row r="2188">
          <cell r="A2188">
            <v>12169</v>
          </cell>
          <cell r="B2188" t="str">
            <v>A.M. Doran</v>
          </cell>
          <cell r="C2188" t="str">
            <v>X011</v>
          </cell>
          <cell r="D2188" t="str">
            <v>MEDEW. ALGEMEEN SCHOONMAAKONDERHOUD I</v>
          </cell>
          <cell r="E2188">
            <v>1</v>
          </cell>
          <cell r="F2188" t="str">
            <v>Schoonmaak CAO</v>
          </cell>
          <cell r="G2188" t="str">
            <v>B2</v>
          </cell>
          <cell r="H2188">
            <v>90</v>
          </cell>
          <cell r="I2188">
            <v>11.46</v>
          </cell>
          <cell r="J2188" t="str">
            <v/>
          </cell>
          <cell r="K2188" t="str">
            <v/>
          </cell>
        </row>
        <row r="2189">
          <cell r="A2189">
            <v>12170</v>
          </cell>
          <cell r="B2189" t="str">
            <v>M.L. Sousa Vera Cruz</v>
          </cell>
          <cell r="C2189" t="str">
            <v>X011</v>
          </cell>
          <cell r="D2189" t="str">
            <v>MEDEW. ALGEMEEN SCHOONMAAKONDERHOUD I</v>
          </cell>
          <cell r="E2189">
            <v>1</v>
          </cell>
          <cell r="F2189" t="str">
            <v>Schoonmaak CAO</v>
          </cell>
          <cell r="G2189" t="str">
            <v>B2</v>
          </cell>
          <cell r="H2189">
            <v>90</v>
          </cell>
          <cell r="I2189">
            <v>11.46</v>
          </cell>
          <cell r="J2189" t="str">
            <v/>
          </cell>
          <cell r="K2189" t="str">
            <v/>
          </cell>
        </row>
        <row r="2190">
          <cell r="A2190">
            <v>12171</v>
          </cell>
          <cell r="B2190" t="str">
            <v>D.A. Poppe</v>
          </cell>
          <cell r="C2190" t="str">
            <v>X011</v>
          </cell>
          <cell r="D2190" t="str">
            <v>MEDEW. ALGEMEEN SCHOONMAAKONDERHOUD I</v>
          </cell>
          <cell r="E2190">
            <v>1</v>
          </cell>
          <cell r="F2190" t="str">
            <v>Schoonmaak CAO</v>
          </cell>
          <cell r="G2190" t="str">
            <v>B2</v>
          </cell>
          <cell r="H2190">
            <v>22</v>
          </cell>
          <cell r="I2190">
            <v>11.13</v>
          </cell>
          <cell r="J2190" t="str">
            <v/>
          </cell>
          <cell r="K2190" t="str">
            <v/>
          </cell>
        </row>
        <row r="2191">
          <cell r="A2191">
            <v>12172</v>
          </cell>
          <cell r="B2191" t="str">
            <v>L. Bartelen</v>
          </cell>
          <cell r="C2191" t="str">
            <v>X011</v>
          </cell>
          <cell r="D2191" t="str">
            <v>MEDEW. ALGEMEEN SCHOONMAAKONDERHOUD I</v>
          </cell>
          <cell r="E2191">
            <v>1</v>
          </cell>
          <cell r="F2191" t="str">
            <v>Schoonmaak CAO</v>
          </cell>
          <cell r="G2191" t="str">
            <v>B2</v>
          </cell>
          <cell r="H2191">
            <v>19</v>
          </cell>
          <cell r="I2191">
            <v>7.23</v>
          </cell>
          <cell r="J2191" t="str">
            <v/>
          </cell>
          <cell r="K2191" t="str">
            <v/>
          </cell>
        </row>
        <row r="2192">
          <cell r="A2192">
            <v>12173</v>
          </cell>
          <cell r="B2192" t="str">
            <v>A.F. Geijs</v>
          </cell>
          <cell r="C2192" t="str">
            <v>X011</v>
          </cell>
          <cell r="D2192" t="str">
            <v>MEDEW. ALGEMEEN SCHOONMAAKONDERHOUD I</v>
          </cell>
          <cell r="E2192">
            <v>1</v>
          </cell>
          <cell r="F2192" t="str">
            <v>Schoonmaak CAO</v>
          </cell>
          <cell r="G2192" t="str">
            <v>B2</v>
          </cell>
          <cell r="H2192">
            <v>22</v>
          </cell>
          <cell r="I2192">
            <v>11.13</v>
          </cell>
          <cell r="J2192" t="str">
            <v/>
          </cell>
          <cell r="K2192" t="str">
            <v/>
          </cell>
        </row>
        <row r="2193">
          <cell r="A2193">
            <v>12174</v>
          </cell>
          <cell r="B2193" t="str">
            <v>R. Moumouni</v>
          </cell>
          <cell r="C2193" t="str">
            <v>X011</v>
          </cell>
          <cell r="D2193" t="str">
            <v>MEDEW. ALGEMEEN SCHOONMAAKONDERHOUD I</v>
          </cell>
          <cell r="E2193">
            <v>1</v>
          </cell>
          <cell r="F2193" t="str">
            <v>Schoonmaak CAO</v>
          </cell>
          <cell r="G2193" t="str">
            <v>B2</v>
          </cell>
          <cell r="H2193">
            <v>22</v>
          </cell>
          <cell r="I2193">
            <v>11.13</v>
          </cell>
          <cell r="J2193" t="str">
            <v/>
          </cell>
          <cell r="K2193" t="str">
            <v/>
          </cell>
        </row>
        <row r="2194">
          <cell r="A2194">
            <v>12175</v>
          </cell>
          <cell r="B2194" t="str">
            <v>L. Selmani</v>
          </cell>
          <cell r="C2194" t="str">
            <v>X011</v>
          </cell>
          <cell r="D2194" t="str">
            <v>MEDEW. ALGEMEEN SCHOONMAAKONDERHOUD I</v>
          </cell>
          <cell r="E2194">
            <v>1</v>
          </cell>
          <cell r="F2194" t="str">
            <v>Schoonmaak CAO</v>
          </cell>
          <cell r="G2194" t="str">
            <v>B2</v>
          </cell>
          <cell r="H2194">
            <v>21</v>
          </cell>
          <cell r="I2194">
            <v>9.4600000000000009</v>
          </cell>
          <cell r="J2194" t="str">
            <v/>
          </cell>
          <cell r="K2194" t="str">
            <v/>
          </cell>
        </row>
        <row r="2195">
          <cell r="A2195">
            <v>12176</v>
          </cell>
          <cell r="B2195" t="str">
            <v>C. Yorulmaz</v>
          </cell>
          <cell r="C2195" t="str">
            <v>X011</v>
          </cell>
          <cell r="D2195" t="str">
            <v>MEDEW. ALGEMEEN SCHOONMAAKONDERHOUD I</v>
          </cell>
          <cell r="E2195">
            <v>1</v>
          </cell>
          <cell r="F2195" t="str">
            <v>Schoonmaak CAO</v>
          </cell>
          <cell r="G2195" t="str">
            <v>B2</v>
          </cell>
          <cell r="H2195">
            <v>22</v>
          </cell>
          <cell r="I2195">
            <v>11.13</v>
          </cell>
          <cell r="J2195" t="str">
            <v/>
          </cell>
          <cell r="K2195" t="str">
            <v/>
          </cell>
        </row>
        <row r="2196">
          <cell r="A2196">
            <v>12177</v>
          </cell>
          <cell r="B2196" t="str">
            <v>S.C. De Brito Berrelha</v>
          </cell>
          <cell r="C2196" t="str">
            <v>X011</v>
          </cell>
          <cell r="D2196" t="str">
            <v>MEDEW. ALGEMEEN SCHOONMAAKONDERHOUD I</v>
          </cell>
          <cell r="E2196">
            <v>1</v>
          </cell>
          <cell r="F2196" t="str">
            <v>Schoonmaak CAO</v>
          </cell>
          <cell r="G2196" t="str">
            <v>B2</v>
          </cell>
          <cell r="H2196">
            <v>90</v>
          </cell>
          <cell r="I2196">
            <v>11.46</v>
          </cell>
          <cell r="J2196" t="str">
            <v/>
          </cell>
          <cell r="K2196" t="str">
            <v/>
          </cell>
        </row>
        <row r="2197">
          <cell r="A2197">
            <v>12178</v>
          </cell>
          <cell r="B2197" t="str">
            <v>P.J. den Braber - Terreehorst</v>
          </cell>
          <cell r="C2197" t="str">
            <v>X011</v>
          </cell>
          <cell r="D2197" t="str">
            <v>MEDEW. ALGEMEEN SCHOONMAAKONDERHOUD I</v>
          </cell>
          <cell r="E2197">
            <v>1</v>
          </cell>
          <cell r="F2197" t="str">
            <v>Schoonmaak CAO</v>
          </cell>
          <cell r="G2197" t="str">
            <v>B2</v>
          </cell>
          <cell r="H2197">
            <v>90</v>
          </cell>
          <cell r="I2197">
            <v>11.46</v>
          </cell>
          <cell r="J2197" t="str">
            <v/>
          </cell>
          <cell r="K2197" t="str">
            <v/>
          </cell>
        </row>
        <row r="2198">
          <cell r="A2198">
            <v>12179</v>
          </cell>
          <cell r="B2198" t="str">
            <v>P.L.C. van Vliet - Bergmans</v>
          </cell>
          <cell r="C2198" t="str">
            <v>X011</v>
          </cell>
          <cell r="D2198" t="str">
            <v>MEDEW. ALGEMEEN SCHOONMAAKONDERHOUD I</v>
          </cell>
          <cell r="E2198">
            <v>1</v>
          </cell>
          <cell r="F2198" t="str">
            <v>Schoonmaak CAO</v>
          </cell>
          <cell r="G2198" t="str">
            <v>B2</v>
          </cell>
          <cell r="H2198">
            <v>90</v>
          </cell>
          <cell r="I2198">
            <v>11.46</v>
          </cell>
          <cell r="J2198" t="str">
            <v/>
          </cell>
          <cell r="K2198" t="str">
            <v/>
          </cell>
        </row>
        <row r="2199">
          <cell r="A2199">
            <v>12180</v>
          </cell>
          <cell r="B2199" t="str">
            <v>I.C. Binesari - Boedhoe</v>
          </cell>
          <cell r="C2199" t="str">
            <v>X011</v>
          </cell>
          <cell r="D2199" t="str">
            <v>MEDEW. ALGEMEEN SCHOONMAAKONDERHOUD I</v>
          </cell>
          <cell r="E2199">
            <v>1</v>
          </cell>
          <cell r="F2199" t="str">
            <v>Schoonmaak CAO</v>
          </cell>
          <cell r="G2199" t="str">
            <v>B2</v>
          </cell>
          <cell r="H2199">
            <v>90</v>
          </cell>
          <cell r="I2199">
            <v>11.46</v>
          </cell>
          <cell r="J2199" t="str">
            <v/>
          </cell>
          <cell r="K2199" t="str">
            <v/>
          </cell>
        </row>
        <row r="2200">
          <cell r="A2200">
            <v>12181</v>
          </cell>
          <cell r="B2200" t="str">
            <v>R. El Hendouz</v>
          </cell>
          <cell r="C2200" t="str">
            <v>X011</v>
          </cell>
          <cell r="D2200" t="str">
            <v>MEDEW. ALGEMEEN SCHOONMAAKONDERHOUD I</v>
          </cell>
          <cell r="E2200">
            <v>1</v>
          </cell>
          <cell r="F2200" t="str">
            <v>Schoonmaak CAO</v>
          </cell>
          <cell r="G2200" t="str">
            <v>B2</v>
          </cell>
          <cell r="H2200">
            <v>20</v>
          </cell>
          <cell r="I2200">
            <v>8.35</v>
          </cell>
          <cell r="J2200" t="str">
            <v/>
          </cell>
          <cell r="K2200" t="str">
            <v/>
          </cell>
        </row>
        <row r="2201">
          <cell r="A2201">
            <v>12182</v>
          </cell>
          <cell r="B2201" t="str">
            <v>I.M.A. Bodha</v>
          </cell>
          <cell r="C2201" t="str">
            <v>X011</v>
          </cell>
          <cell r="D2201" t="str">
            <v>MEDEW. ALGEMEEN SCHOONMAAKONDERHOUD I</v>
          </cell>
          <cell r="E2201">
            <v>1</v>
          </cell>
          <cell r="F2201" t="str">
            <v>Schoonmaak CAO</v>
          </cell>
          <cell r="G2201" t="str">
            <v>B2</v>
          </cell>
          <cell r="H2201">
            <v>22</v>
          </cell>
          <cell r="I2201">
            <v>11.13</v>
          </cell>
          <cell r="J2201" t="str">
            <v/>
          </cell>
          <cell r="K2201" t="str">
            <v/>
          </cell>
        </row>
        <row r="2202">
          <cell r="A2202">
            <v>12183</v>
          </cell>
          <cell r="B2202" t="str">
            <v>J.A. van der Molen - Ziege</v>
          </cell>
          <cell r="C2202" t="str">
            <v>X011</v>
          </cell>
          <cell r="D2202" t="str">
            <v>MEDEW. ALGEMEEN SCHOONMAAKONDERHOUD I</v>
          </cell>
          <cell r="E2202">
            <v>1</v>
          </cell>
          <cell r="F2202" t="str">
            <v>Schoonmaak CAO</v>
          </cell>
          <cell r="G2202" t="str">
            <v>B2</v>
          </cell>
          <cell r="H2202">
            <v>22</v>
          </cell>
          <cell r="I2202">
            <v>11.13</v>
          </cell>
          <cell r="J2202" t="str">
            <v/>
          </cell>
          <cell r="K2202" t="str">
            <v/>
          </cell>
        </row>
        <row r="2203">
          <cell r="A2203">
            <v>12185</v>
          </cell>
          <cell r="B2203" t="str">
            <v>S.J.J. Frijters - van Run</v>
          </cell>
          <cell r="C2203" t="str">
            <v>X011</v>
          </cell>
          <cell r="D2203" t="str">
            <v>MEDEW. ALGEMEEN SCHOONMAAKONDERHOUD I</v>
          </cell>
          <cell r="E2203">
            <v>1</v>
          </cell>
          <cell r="F2203" t="str">
            <v>Schoonmaak CAO</v>
          </cell>
          <cell r="G2203" t="str">
            <v>I2</v>
          </cell>
          <cell r="H2203">
            <v>22</v>
          </cell>
          <cell r="I2203">
            <v>9.74</v>
          </cell>
          <cell r="J2203" t="str">
            <v/>
          </cell>
          <cell r="K2203" t="str">
            <v/>
          </cell>
        </row>
        <row r="2204">
          <cell r="A2204">
            <v>12188</v>
          </cell>
          <cell r="B2204" t="str">
            <v>M. Oelius - Lodder</v>
          </cell>
          <cell r="C2204" t="str">
            <v>X011</v>
          </cell>
          <cell r="D2204" t="str">
            <v>MEDEW. ALGEMEEN SCHOONMAAKONDERHOUD I</v>
          </cell>
          <cell r="E2204">
            <v>1</v>
          </cell>
          <cell r="F2204" t="str">
            <v>Schoonmaak CAO</v>
          </cell>
          <cell r="G2204" t="str">
            <v>I2</v>
          </cell>
          <cell r="H2204">
            <v>22</v>
          </cell>
          <cell r="I2204">
            <v>9.74</v>
          </cell>
          <cell r="J2204" t="str">
            <v/>
          </cell>
          <cell r="K2204" t="str">
            <v/>
          </cell>
        </row>
        <row r="2205">
          <cell r="A2205">
            <v>12189</v>
          </cell>
          <cell r="B2205" t="str">
            <v>A.P.P. Tukker - Pelt</v>
          </cell>
          <cell r="C2205" t="str">
            <v>X011</v>
          </cell>
          <cell r="D2205" t="str">
            <v>MEDEW. ALGEMEEN SCHOONMAAKONDERHOUD I</v>
          </cell>
          <cell r="E2205">
            <v>1</v>
          </cell>
          <cell r="F2205" t="str">
            <v>Schoonmaak CAO</v>
          </cell>
          <cell r="G2205" t="str">
            <v>B2</v>
          </cell>
          <cell r="H2205">
            <v>22</v>
          </cell>
          <cell r="I2205">
            <v>11.13</v>
          </cell>
          <cell r="J2205" t="str">
            <v/>
          </cell>
          <cell r="K2205" t="str">
            <v/>
          </cell>
        </row>
        <row r="2206">
          <cell r="A2206">
            <v>12190</v>
          </cell>
          <cell r="B2206" t="str">
            <v>A.M. Nollet</v>
          </cell>
          <cell r="C2206" t="str">
            <v>X041</v>
          </cell>
          <cell r="D2206" t="str">
            <v>VOORWERKER ALGEMEEN SCHOONMAAKONDERH. I</v>
          </cell>
          <cell r="E2206">
            <v>2</v>
          </cell>
          <cell r="F2206" t="str">
            <v>Schoonmaak CAO</v>
          </cell>
          <cell r="G2206" t="str">
            <v>B4</v>
          </cell>
          <cell r="H2206">
            <v>22</v>
          </cell>
          <cell r="I2206">
            <v>12.27</v>
          </cell>
          <cell r="J2206" t="str">
            <v/>
          </cell>
          <cell r="K2206" t="str">
            <v/>
          </cell>
        </row>
        <row r="2207">
          <cell r="A2207">
            <v>12191</v>
          </cell>
          <cell r="B2207" t="str">
            <v>L.A. Tamaela - Nanlohy</v>
          </cell>
          <cell r="C2207" t="str">
            <v>X011</v>
          </cell>
          <cell r="D2207" t="str">
            <v>MEDEW. ALGEMEEN SCHOONMAAKONDERHOUD I</v>
          </cell>
          <cell r="E2207">
            <v>1</v>
          </cell>
          <cell r="F2207" t="str">
            <v>Schoonmaak CAO</v>
          </cell>
          <cell r="G2207" t="str">
            <v>B2</v>
          </cell>
          <cell r="H2207">
            <v>22</v>
          </cell>
          <cell r="I2207">
            <v>11.13</v>
          </cell>
          <cell r="J2207" t="str">
            <v/>
          </cell>
          <cell r="K2207" t="str">
            <v/>
          </cell>
        </row>
        <row r="2208">
          <cell r="A2208">
            <v>12192</v>
          </cell>
          <cell r="B2208" t="str">
            <v>S. Cengic</v>
          </cell>
          <cell r="C2208" t="str">
            <v>X011</v>
          </cell>
          <cell r="D2208" t="str">
            <v>MEDEW. ALGEMEEN SCHOONMAAKONDERHOUD I</v>
          </cell>
          <cell r="E2208">
            <v>1</v>
          </cell>
          <cell r="F2208" t="str">
            <v>Schoonmaak CAO</v>
          </cell>
          <cell r="G2208" t="str">
            <v>B2</v>
          </cell>
          <cell r="H2208">
            <v>22</v>
          </cell>
          <cell r="I2208">
            <v>11.13</v>
          </cell>
          <cell r="J2208" t="str">
            <v/>
          </cell>
          <cell r="K2208" t="str">
            <v/>
          </cell>
        </row>
        <row r="2209">
          <cell r="A2209">
            <v>12194</v>
          </cell>
          <cell r="B2209" t="str">
            <v>M.M. Klaassen</v>
          </cell>
          <cell r="C2209" t="str">
            <v>X011</v>
          </cell>
          <cell r="D2209" t="str">
            <v>MEDEW. ALGEMEEN SCHOONMAAKONDERHOUD I</v>
          </cell>
          <cell r="E2209">
            <v>1</v>
          </cell>
          <cell r="F2209" t="str">
            <v>Schoonmaak CAO</v>
          </cell>
          <cell r="G2209" t="str">
            <v>B2</v>
          </cell>
          <cell r="H2209">
            <v>22</v>
          </cell>
          <cell r="I2209">
            <v>11.13</v>
          </cell>
          <cell r="J2209" t="str">
            <v/>
          </cell>
          <cell r="K2209" t="str">
            <v/>
          </cell>
        </row>
        <row r="2210">
          <cell r="A2210">
            <v>12195</v>
          </cell>
          <cell r="B2210" t="str">
            <v>L.J. Silooy</v>
          </cell>
          <cell r="C2210" t="str">
            <v>X011</v>
          </cell>
          <cell r="D2210" t="str">
            <v>MEDEW. ALGEMEEN SCHOONMAAKONDERHOUD I</v>
          </cell>
          <cell r="E2210">
            <v>1</v>
          </cell>
          <cell r="F2210" t="str">
            <v>Schoonmaak CAO</v>
          </cell>
          <cell r="G2210" t="str">
            <v>B2</v>
          </cell>
          <cell r="H2210">
            <v>90</v>
          </cell>
          <cell r="I2210">
            <v>11.46</v>
          </cell>
          <cell r="J2210" t="str">
            <v/>
          </cell>
          <cell r="K2210" t="str">
            <v/>
          </cell>
        </row>
        <row r="2211">
          <cell r="A2211">
            <v>12197</v>
          </cell>
          <cell r="B2211" t="str">
            <v>W.A.T. Poulina</v>
          </cell>
          <cell r="C2211" t="str">
            <v>X041</v>
          </cell>
          <cell r="D2211" t="str">
            <v>VOORWERKER ALGEMEEN SCHOONMAAKONDERH. I</v>
          </cell>
          <cell r="E2211">
            <v>2</v>
          </cell>
          <cell r="F2211" t="str">
            <v>Schoonmaak CAO</v>
          </cell>
          <cell r="G2211" t="str">
            <v>B4</v>
          </cell>
          <cell r="H2211">
            <v>90</v>
          </cell>
          <cell r="I2211">
            <v>12.6</v>
          </cell>
          <cell r="J2211" t="str">
            <v/>
          </cell>
          <cell r="K2211" t="str">
            <v/>
          </cell>
        </row>
        <row r="2212">
          <cell r="A2212">
            <v>12199</v>
          </cell>
          <cell r="B2212" t="str">
            <v>W.J. Schilperoort - Vis</v>
          </cell>
          <cell r="C2212" t="str">
            <v>X011</v>
          </cell>
          <cell r="D2212" t="str">
            <v>MEDEW. ALGEMEEN SCHOONMAAKONDERHOUD I</v>
          </cell>
          <cell r="E2212">
            <v>1</v>
          </cell>
          <cell r="F2212" t="str">
            <v>Schoonmaak CAO</v>
          </cell>
          <cell r="G2212" t="str">
            <v>B2</v>
          </cell>
          <cell r="H2212">
            <v>22</v>
          </cell>
          <cell r="I2212">
            <v>11.13</v>
          </cell>
          <cell r="J2212" t="str">
            <v/>
          </cell>
          <cell r="K2212" t="str">
            <v/>
          </cell>
        </row>
        <row r="2213">
          <cell r="A2213">
            <v>12200</v>
          </cell>
          <cell r="B2213" t="str">
            <v>V.M. Semedo Mendes</v>
          </cell>
          <cell r="C2213" t="str">
            <v>X011</v>
          </cell>
          <cell r="D2213" t="str">
            <v>MEDEW. ALGEMEEN SCHOONMAAKONDERHOUD I</v>
          </cell>
          <cell r="E2213">
            <v>1</v>
          </cell>
          <cell r="F2213" t="str">
            <v>Schoonmaak CAO</v>
          </cell>
          <cell r="G2213" t="str">
            <v>B2</v>
          </cell>
          <cell r="H2213">
            <v>22</v>
          </cell>
          <cell r="I2213">
            <v>11.13</v>
          </cell>
          <cell r="J2213" t="str">
            <v/>
          </cell>
          <cell r="K2213" t="str">
            <v/>
          </cell>
        </row>
        <row r="2214">
          <cell r="A2214">
            <v>12201</v>
          </cell>
          <cell r="B2214" t="str">
            <v>S. Winklaar</v>
          </cell>
          <cell r="C2214" t="str">
            <v>X011</v>
          </cell>
          <cell r="D2214" t="str">
            <v>MEDEW. ALGEMEEN SCHOONMAAKONDERHOUD I</v>
          </cell>
          <cell r="E2214">
            <v>1</v>
          </cell>
          <cell r="F2214" t="str">
            <v>Schoonmaak CAO</v>
          </cell>
          <cell r="G2214" t="str">
            <v>B2</v>
          </cell>
          <cell r="H2214">
            <v>22</v>
          </cell>
          <cell r="I2214">
            <v>11.13</v>
          </cell>
          <cell r="J2214" t="str">
            <v/>
          </cell>
          <cell r="K2214" t="str">
            <v/>
          </cell>
        </row>
        <row r="2215">
          <cell r="A2215">
            <v>12202</v>
          </cell>
          <cell r="B2215" t="str">
            <v>B.C. Kiefer</v>
          </cell>
          <cell r="C2215" t="str">
            <v>X011</v>
          </cell>
          <cell r="D2215" t="str">
            <v>MEDEW. ALGEMEEN SCHOONMAAKONDERHOUD I</v>
          </cell>
          <cell r="E2215">
            <v>1</v>
          </cell>
          <cell r="F2215" t="str">
            <v>Schoonmaak CAO</v>
          </cell>
          <cell r="G2215" t="str">
            <v>B2</v>
          </cell>
          <cell r="H2215">
            <v>22</v>
          </cell>
          <cell r="I2215">
            <v>11.13</v>
          </cell>
          <cell r="J2215" t="str">
            <v/>
          </cell>
          <cell r="K2215" t="str">
            <v/>
          </cell>
        </row>
        <row r="2216">
          <cell r="A2216">
            <v>12203</v>
          </cell>
          <cell r="B2216" t="str">
            <v>T. Vermaas - Bruin</v>
          </cell>
          <cell r="C2216" t="str">
            <v>X011</v>
          </cell>
          <cell r="D2216" t="str">
            <v>MEDEW. ALGEMEEN SCHOONMAAKONDERHOUD I</v>
          </cell>
          <cell r="E2216">
            <v>1</v>
          </cell>
          <cell r="F2216" t="str">
            <v>Schoonmaak CAO</v>
          </cell>
          <cell r="G2216" t="str">
            <v>B2</v>
          </cell>
          <cell r="H2216">
            <v>22</v>
          </cell>
          <cell r="I2216">
            <v>11.13</v>
          </cell>
          <cell r="J2216" t="str">
            <v/>
          </cell>
          <cell r="K2216" t="str">
            <v/>
          </cell>
        </row>
        <row r="2217">
          <cell r="A2217">
            <v>12204</v>
          </cell>
          <cell r="B2217" t="str">
            <v>J.A. Cabrera Guayapero</v>
          </cell>
          <cell r="C2217" t="str">
            <v>X011</v>
          </cell>
          <cell r="D2217" t="str">
            <v>MEDEW. ALGEMEEN SCHOONMAAKONDERHOUD I</v>
          </cell>
          <cell r="E2217">
            <v>1</v>
          </cell>
          <cell r="F2217" t="str">
            <v>Schoonmaak CAO</v>
          </cell>
          <cell r="G2217" t="str">
            <v>B2</v>
          </cell>
          <cell r="H2217">
            <v>22</v>
          </cell>
          <cell r="I2217">
            <v>11.13</v>
          </cell>
          <cell r="J2217" t="str">
            <v/>
          </cell>
          <cell r="K2217" t="str">
            <v/>
          </cell>
        </row>
        <row r="2218">
          <cell r="A2218">
            <v>12205</v>
          </cell>
          <cell r="B2218" t="str">
            <v>A.S.W. Oedit</v>
          </cell>
          <cell r="C2218" t="str">
            <v>X011</v>
          </cell>
          <cell r="D2218" t="str">
            <v>MEDEW. ALGEMEEN SCHOONMAAKONDERHOUD I</v>
          </cell>
          <cell r="E2218">
            <v>1</v>
          </cell>
          <cell r="F2218" t="str">
            <v>Schoonmaak CAO</v>
          </cell>
          <cell r="G2218" t="str">
            <v>B2</v>
          </cell>
          <cell r="H2218">
            <v>22</v>
          </cell>
          <cell r="I2218">
            <v>11.13</v>
          </cell>
          <cell r="J2218" t="str">
            <v/>
          </cell>
          <cell r="K2218" t="str">
            <v/>
          </cell>
        </row>
        <row r="2219">
          <cell r="A2219">
            <v>12206</v>
          </cell>
          <cell r="B2219" t="str">
            <v>M. Huxer</v>
          </cell>
          <cell r="C2219" t="str">
            <v>X011</v>
          </cell>
          <cell r="D2219" t="str">
            <v>MEDEW. ALGEMEEN SCHOONMAAKONDERHOUD I</v>
          </cell>
          <cell r="E2219">
            <v>1</v>
          </cell>
          <cell r="F2219" t="str">
            <v>Schoonmaak CAO</v>
          </cell>
          <cell r="G2219" t="str">
            <v>B2</v>
          </cell>
          <cell r="H2219">
            <v>22</v>
          </cell>
          <cell r="I2219">
            <v>11.13</v>
          </cell>
          <cell r="J2219" t="str">
            <v/>
          </cell>
          <cell r="K2219" t="str">
            <v/>
          </cell>
        </row>
        <row r="2220">
          <cell r="A2220">
            <v>12207</v>
          </cell>
          <cell r="B2220" t="str">
            <v>I. van Tongeren</v>
          </cell>
          <cell r="C2220" t="str">
            <v>X011</v>
          </cell>
          <cell r="D2220" t="str">
            <v>MEDEW. ALGEMEEN SCHOONMAAKONDERHOUD I</v>
          </cell>
          <cell r="E2220">
            <v>1</v>
          </cell>
          <cell r="F2220" t="str">
            <v>Schoonmaak CAO</v>
          </cell>
          <cell r="G2220" t="str">
            <v>B2</v>
          </cell>
          <cell r="H2220">
            <v>22</v>
          </cell>
          <cell r="I2220">
            <v>11.13</v>
          </cell>
          <cell r="J2220" t="str">
            <v/>
          </cell>
          <cell r="K2220" t="str">
            <v/>
          </cell>
        </row>
        <row r="2221">
          <cell r="A2221">
            <v>12208</v>
          </cell>
          <cell r="B2221" t="str">
            <v>A.C.J.M. Donnelly - van de Rijt</v>
          </cell>
          <cell r="C2221" t="str">
            <v>X011</v>
          </cell>
          <cell r="D2221" t="str">
            <v>MEDEW. ALGEMEEN SCHOONMAAKONDERHOUD I</v>
          </cell>
          <cell r="E2221">
            <v>1</v>
          </cell>
          <cell r="F2221" t="str">
            <v>Schoonmaak CAO</v>
          </cell>
          <cell r="G2221" t="str">
            <v>B2</v>
          </cell>
          <cell r="H2221">
            <v>22</v>
          </cell>
          <cell r="I2221">
            <v>11.13</v>
          </cell>
          <cell r="J2221" t="str">
            <v/>
          </cell>
          <cell r="K2221" t="str">
            <v/>
          </cell>
        </row>
        <row r="2222">
          <cell r="A2222">
            <v>12209</v>
          </cell>
          <cell r="B2222" t="str">
            <v>A.E. van der Kolk - Ouwens</v>
          </cell>
          <cell r="C2222" t="str">
            <v>X011</v>
          </cell>
          <cell r="D2222" t="str">
            <v>MEDEW. ALGEMEEN SCHOONMAAKONDERHOUD I</v>
          </cell>
          <cell r="E2222">
            <v>1</v>
          </cell>
          <cell r="F2222" t="str">
            <v>Schoonmaak CAO</v>
          </cell>
          <cell r="G2222" t="str">
            <v>I2</v>
          </cell>
          <cell r="H2222">
            <v>22</v>
          </cell>
          <cell r="I2222">
            <v>9.74</v>
          </cell>
          <cell r="J2222" t="str">
            <v/>
          </cell>
          <cell r="K2222" t="str">
            <v/>
          </cell>
        </row>
        <row r="2223">
          <cell r="A2223">
            <v>12211</v>
          </cell>
          <cell r="B2223" t="str">
            <v>C. Bobie</v>
          </cell>
          <cell r="C2223" t="str">
            <v>X011</v>
          </cell>
          <cell r="D2223" t="str">
            <v>MEDEW. ALGEMEEN SCHOONMAAKONDERHOUD I</v>
          </cell>
          <cell r="E2223">
            <v>1</v>
          </cell>
          <cell r="F2223" t="str">
            <v>Schoonmaak CAO</v>
          </cell>
          <cell r="G2223" t="str">
            <v>B2</v>
          </cell>
          <cell r="H2223">
            <v>22</v>
          </cell>
          <cell r="I2223">
            <v>11.13</v>
          </cell>
          <cell r="J2223" t="str">
            <v/>
          </cell>
          <cell r="K2223" t="str">
            <v/>
          </cell>
        </row>
        <row r="2224">
          <cell r="A2224">
            <v>12212</v>
          </cell>
          <cell r="B2224" t="str">
            <v>E.J. Adriaansen - van Meel</v>
          </cell>
          <cell r="C2224" t="str">
            <v>X011</v>
          </cell>
          <cell r="D2224" t="str">
            <v>MEDEW. ALGEMEEN SCHOONMAAKONDERHOUD I</v>
          </cell>
          <cell r="E2224">
            <v>1</v>
          </cell>
          <cell r="F2224" t="str">
            <v>Schoonmaak CAO</v>
          </cell>
          <cell r="G2224" t="str">
            <v>I2</v>
          </cell>
          <cell r="H2224">
            <v>22</v>
          </cell>
          <cell r="I2224">
            <v>9.74</v>
          </cell>
          <cell r="J2224" t="str">
            <v/>
          </cell>
          <cell r="K2224" t="str">
            <v/>
          </cell>
        </row>
        <row r="2225">
          <cell r="A2225">
            <v>12213</v>
          </cell>
          <cell r="B2225" t="str">
            <v>M.A. Asuming</v>
          </cell>
          <cell r="C2225" t="str">
            <v>X011</v>
          </cell>
          <cell r="D2225" t="str">
            <v>MEDEW. ALGEMEEN SCHOONMAAKONDERHOUD I</v>
          </cell>
          <cell r="E2225">
            <v>1</v>
          </cell>
          <cell r="F2225" t="str">
            <v>Schoonmaak CAO</v>
          </cell>
          <cell r="G2225" t="str">
            <v>B2</v>
          </cell>
          <cell r="H2225">
            <v>90</v>
          </cell>
          <cell r="I2225">
            <v>11.46</v>
          </cell>
          <cell r="J2225" t="str">
            <v/>
          </cell>
          <cell r="K2225" t="str">
            <v/>
          </cell>
        </row>
        <row r="2226">
          <cell r="A2226">
            <v>12214</v>
          </cell>
          <cell r="B2226" t="str">
            <v>J.G. Engelen</v>
          </cell>
          <cell r="C2226" t="str">
            <v>X122</v>
          </cell>
          <cell r="D2226" t="str">
            <v>OBJECTLEIDER AMBULANT ALG. SCHOONM II</v>
          </cell>
          <cell r="E2226" t="str">
            <v>3+5%</v>
          </cell>
          <cell r="F2226" t="str">
            <v>Schoonmaak CAO</v>
          </cell>
          <cell r="G2226" t="str">
            <v>B7</v>
          </cell>
          <cell r="H2226">
            <v>90</v>
          </cell>
          <cell r="I2226">
            <v>14.43</v>
          </cell>
          <cell r="J2226">
            <v>2.36</v>
          </cell>
          <cell r="K2226">
            <v>1.4</v>
          </cell>
        </row>
        <row r="2227">
          <cell r="A2227">
            <v>12215</v>
          </cell>
          <cell r="B2227" t="str">
            <v>K. Aghaddar - Kharraz</v>
          </cell>
          <cell r="C2227" t="str">
            <v>X011</v>
          </cell>
          <cell r="D2227" t="str">
            <v>MEDEW. ALGEMEEN SCHOONMAAKONDERHOUD I</v>
          </cell>
          <cell r="E2227">
            <v>1</v>
          </cell>
          <cell r="F2227" t="str">
            <v>Schoonmaak CAO</v>
          </cell>
          <cell r="G2227" t="str">
            <v>B2</v>
          </cell>
          <cell r="H2227">
            <v>90</v>
          </cell>
          <cell r="I2227">
            <v>11.46</v>
          </cell>
          <cell r="J2227" t="str">
            <v/>
          </cell>
          <cell r="K2227" t="str">
            <v/>
          </cell>
        </row>
        <row r="2228">
          <cell r="A2228">
            <v>12216</v>
          </cell>
          <cell r="B2228" t="str">
            <v>A. Tanane</v>
          </cell>
          <cell r="C2228" t="str">
            <v>X011</v>
          </cell>
          <cell r="D2228" t="str">
            <v>MEDEW. ALGEMEEN SCHOONMAAKONDERHOUD I</v>
          </cell>
          <cell r="E2228">
            <v>1</v>
          </cell>
          <cell r="F2228" t="str">
            <v>Schoonmaak CAO</v>
          </cell>
          <cell r="G2228" t="str">
            <v>B2</v>
          </cell>
          <cell r="H2228">
            <v>22</v>
          </cell>
          <cell r="I2228">
            <v>11.13</v>
          </cell>
          <cell r="J2228" t="str">
            <v/>
          </cell>
          <cell r="K2228" t="str">
            <v/>
          </cell>
        </row>
        <row r="2229">
          <cell r="A2229">
            <v>12217</v>
          </cell>
          <cell r="B2229" t="str">
            <v>P.J.M.H. Smits</v>
          </cell>
          <cell r="C2229" t="str">
            <v>X011</v>
          </cell>
          <cell r="D2229" t="str">
            <v>MEDEW. ALGEMEEN SCHOONMAAKONDERHOUD I</v>
          </cell>
          <cell r="E2229">
            <v>1</v>
          </cell>
          <cell r="F2229" t="str">
            <v>Schoonmaak CAO</v>
          </cell>
          <cell r="G2229" t="str">
            <v>B2</v>
          </cell>
          <cell r="H2229">
            <v>90</v>
          </cell>
          <cell r="I2229">
            <v>11.46</v>
          </cell>
          <cell r="J2229" t="str">
            <v/>
          </cell>
          <cell r="K2229" t="str">
            <v/>
          </cell>
        </row>
        <row r="2230">
          <cell r="A2230">
            <v>12218</v>
          </cell>
          <cell r="B2230" t="str">
            <v>M.D. el Amrani</v>
          </cell>
          <cell r="C2230" t="str">
            <v>X291</v>
          </cell>
          <cell r="D2230" t="str">
            <v>MEDEW. SCHOONMAAK ODH EN SERVICES I</v>
          </cell>
          <cell r="E2230" t="str">
            <v>1+5%</v>
          </cell>
          <cell r="F2230" t="str">
            <v>Schoonmaak CAO</v>
          </cell>
          <cell r="G2230" t="str">
            <v>B3</v>
          </cell>
          <cell r="H2230">
            <v>90</v>
          </cell>
          <cell r="I2230">
            <v>12.04</v>
          </cell>
          <cell r="J2230" t="str">
            <v/>
          </cell>
          <cell r="K2230" t="str">
            <v/>
          </cell>
        </row>
        <row r="2231">
          <cell r="A2231">
            <v>12219</v>
          </cell>
          <cell r="B2231" t="str">
            <v>B. el Kalie</v>
          </cell>
          <cell r="C2231" t="str">
            <v>X011</v>
          </cell>
          <cell r="D2231" t="str">
            <v>MEDEW. ALGEMEEN SCHOONMAAKONDERHOUD I</v>
          </cell>
          <cell r="E2231">
            <v>1</v>
          </cell>
          <cell r="F2231" t="str">
            <v>Schoonmaak CAO</v>
          </cell>
          <cell r="G2231" t="str">
            <v>B2</v>
          </cell>
          <cell r="H2231">
            <v>22</v>
          </cell>
          <cell r="I2231">
            <v>11.13</v>
          </cell>
          <cell r="J2231" t="str">
            <v/>
          </cell>
          <cell r="K2231" t="str">
            <v/>
          </cell>
        </row>
        <row r="2232">
          <cell r="A2232">
            <v>12220</v>
          </cell>
          <cell r="B2232" t="str">
            <v>J.A. Gumbs - Hijnekamp</v>
          </cell>
          <cell r="C2232" t="str">
            <v>X011</v>
          </cell>
          <cell r="D2232" t="str">
            <v>MEDEW. ALGEMEEN SCHOONMAAKONDERHOUD I</v>
          </cell>
          <cell r="E2232">
            <v>1</v>
          </cell>
          <cell r="F2232" t="str">
            <v>Schoonmaak CAO</v>
          </cell>
          <cell r="G2232" t="str">
            <v>B2</v>
          </cell>
          <cell r="H2232">
            <v>90</v>
          </cell>
          <cell r="I2232">
            <v>11.46</v>
          </cell>
          <cell r="J2232" t="str">
            <v/>
          </cell>
          <cell r="K2232" t="str">
            <v/>
          </cell>
        </row>
        <row r="2233">
          <cell r="A2233">
            <v>12221</v>
          </cell>
          <cell r="B2233" t="str">
            <v>A. Loukili</v>
          </cell>
          <cell r="C2233" t="str">
            <v>X011</v>
          </cell>
          <cell r="D2233" t="str">
            <v>MEDEW. ALGEMEEN SCHOONMAAKONDERHOUD I</v>
          </cell>
          <cell r="E2233">
            <v>1</v>
          </cell>
          <cell r="F2233" t="str">
            <v>Schoonmaak CAO</v>
          </cell>
          <cell r="G2233" t="str">
            <v>B2</v>
          </cell>
          <cell r="H2233">
            <v>22</v>
          </cell>
          <cell r="I2233">
            <v>11.13</v>
          </cell>
          <cell r="J2233" t="str">
            <v/>
          </cell>
          <cell r="K2233" t="str">
            <v/>
          </cell>
        </row>
        <row r="2234">
          <cell r="A2234">
            <v>12222</v>
          </cell>
          <cell r="B2234" t="str">
            <v>S. Oulmourif - Aboussalih</v>
          </cell>
          <cell r="C2234" t="str">
            <v>X011</v>
          </cell>
          <cell r="D2234" t="str">
            <v>MEDEW. ALGEMEEN SCHOONMAAKONDERHOUD I</v>
          </cell>
          <cell r="E2234">
            <v>1</v>
          </cell>
          <cell r="F2234" t="str">
            <v>Schoonmaak CAO</v>
          </cell>
          <cell r="G2234" t="str">
            <v>B2</v>
          </cell>
          <cell r="H2234">
            <v>90</v>
          </cell>
          <cell r="I2234">
            <v>11.46</v>
          </cell>
          <cell r="J2234" t="str">
            <v/>
          </cell>
          <cell r="K2234" t="str">
            <v/>
          </cell>
        </row>
        <row r="2235">
          <cell r="A2235">
            <v>12223</v>
          </cell>
          <cell r="B2235" t="str">
            <v>Z. Cetinkaya</v>
          </cell>
          <cell r="C2235" t="str">
            <v>X011</v>
          </cell>
          <cell r="D2235" t="str">
            <v>MEDEW. ALGEMEEN SCHOONMAAKONDERHOUD I</v>
          </cell>
          <cell r="E2235">
            <v>1</v>
          </cell>
          <cell r="F2235" t="str">
            <v>Schoonmaak CAO</v>
          </cell>
          <cell r="G2235" t="str">
            <v>B2</v>
          </cell>
          <cell r="H2235">
            <v>90</v>
          </cell>
          <cell r="I2235">
            <v>11.46</v>
          </cell>
          <cell r="J2235" t="str">
            <v/>
          </cell>
          <cell r="K2235" t="str">
            <v/>
          </cell>
        </row>
        <row r="2236">
          <cell r="A2236">
            <v>12224</v>
          </cell>
          <cell r="B2236" t="str">
            <v>P.K. Boahen</v>
          </cell>
          <cell r="C2236" t="str">
            <v>X011</v>
          </cell>
          <cell r="D2236" t="str">
            <v>MEDEW. ALGEMEEN SCHOONMAAKONDERHOUD I</v>
          </cell>
          <cell r="E2236">
            <v>1</v>
          </cell>
          <cell r="F2236" t="str">
            <v>Schoonmaak CAO</v>
          </cell>
          <cell r="G2236" t="str">
            <v>B2</v>
          </cell>
          <cell r="H2236">
            <v>90</v>
          </cell>
          <cell r="I2236">
            <v>11.46</v>
          </cell>
          <cell r="J2236" t="str">
            <v/>
          </cell>
          <cell r="K2236" t="str">
            <v/>
          </cell>
        </row>
        <row r="2237">
          <cell r="A2237">
            <v>12225</v>
          </cell>
          <cell r="B2237" t="str">
            <v>M. Jose</v>
          </cell>
          <cell r="C2237" t="str">
            <v>X011</v>
          </cell>
          <cell r="D2237" t="str">
            <v>MEDEW. ALGEMEEN SCHOONMAAKONDERHOUD I</v>
          </cell>
          <cell r="E2237">
            <v>1</v>
          </cell>
          <cell r="F2237" t="str">
            <v>Schoonmaak CAO</v>
          </cell>
          <cell r="G2237" t="str">
            <v>B2</v>
          </cell>
          <cell r="H2237">
            <v>90</v>
          </cell>
          <cell r="I2237">
            <v>11.46</v>
          </cell>
          <cell r="J2237" t="str">
            <v/>
          </cell>
          <cell r="K2237" t="str">
            <v/>
          </cell>
        </row>
        <row r="2238">
          <cell r="A2238">
            <v>12226</v>
          </cell>
          <cell r="B2238" t="str">
            <v>Y. Varan-Hazer</v>
          </cell>
          <cell r="C2238" t="str">
            <v>X011</v>
          </cell>
          <cell r="D2238" t="str">
            <v>MEDEW. ALGEMEEN SCHOONMAAKONDERHOUD I</v>
          </cell>
          <cell r="E2238">
            <v>1</v>
          </cell>
          <cell r="F2238" t="str">
            <v>Schoonmaak CAO</v>
          </cell>
          <cell r="G2238" t="str">
            <v>B2</v>
          </cell>
          <cell r="H2238">
            <v>90</v>
          </cell>
          <cell r="I2238">
            <v>11.46</v>
          </cell>
          <cell r="J2238">
            <v>0.09</v>
          </cell>
          <cell r="K2238" t="str">
            <v/>
          </cell>
        </row>
        <row r="2239">
          <cell r="A2239">
            <v>12227</v>
          </cell>
          <cell r="B2239" t="str">
            <v>E.O. Akoto</v>
          </cell>
          <cell r="C2239" t="str">
            <v>X011</v>
          </cell>
          <cell r="D2239" t="str">
            <v>MEDEW. ALGEMEEN SCHOONMAAKONDERHOUD I</v>
          </cell>
          <cell r="E2239">
            <v>1</v>
          </cell>
          <cell r="F2239" t="str">
            <v>Schoonmaak CAO</v>
          </cell>
          <cell r="G2239" t="str">
            <v>B2</v>
          </cell>
          <cell r="H2239">
            <v>90</v>
          </cell>
          <cell r="I2239">
            <v>11.46</v>
          </cell>
          <cell r="J2239" t="str">
            <v/>
          </cell>
          <cell r="K2239" t="str">
            <v/>
          </cell>
        </row>
        <row r="2240">
          <cell r="A2240">
            <v>12228</v>
          </cell>
          <cell r="B2240" t="str">
            <v>A. Radi</v>
          </cell>
          <cell r="C2240" t="str">
            <v>X042</v>
          </cell>
          <cell r="D2240" t="str">
            <v>VOORWERKER ALGEMEEN SCHOONMAAKONDERH. II</v>
          </cell>
          <cell r="E2240" t="str">
            <v>2+5%</v>
          </cell>
          <cell r="F2240" t="str">
            <v>Schoonmaak CAO</v>
          </cell>
          <cell r="G2240" t="str">
            <v>B5</v>
          </cell>
          <cell r="H2240">
            <v>90</v>
          </cell>
          <cell r="I2240">
            <v>13.23</v>
          </cell>
          <cell r="J2240">
            <v>1.19</v>
          </cell>
          <cell r="K2240">
            <v>1.6</v>
          </cell>
        </row>
        <row r="2241">
          <cell r="A2241">
            <v>12230</v>
          </cell>
          <cell r="B2241" t="str">
            <v>A.A. Boateng</v>
          </cell>
          <cell r="C2241" t="str">
            <v>X011</v>
          </cell>
          <cell r="D2241" t="str">
            <v>MEDEW. ALGEMEEN SCHOONMAAKONDERHOUD I</v>
          </cell>
          <cell r="E2241">
            <v>1</v>
          </cell>
          <cell r="F2241" t="str">
            <v>Schoonmaak CAO</v>
          </cell>
          <cell r="G2241" t="str">
            <v>B2</v>
          </cell>
          <cell r="H2241">
            <v>90</v>
          </cell>
          <cell r="I2241">
            <v>11.46</v>
          </cell>
          <cell r="J2241" t="str">
            <v/>
          </cell>
          <cell r="K2241" t="str">
            <v/>
          </cell>
        </row>
        <row r="2242">
          <cell r="A2242">
            <v>12231</v>
          </cell>
          <cell r="B2242" t="str">
            <v>H. Lahrouchi</v>
          </cell>
          <cell r="C2242" t="str">
            <v>X011</v>
          </cell>
          <cell r="D2242" t="str">
            <v>MEDEW. ALGEMEEN SCHOONMAAKONDERHOUD I</v>
          </cell>
          <cell r="E2242">
            <v>1</v>
          </cell>
          <cell r="F2242" t="str">
            <v>Schoonmaak CAO</v>
          </cell>
          <cell r="G2242" t="str">
            <v>B2</v>
          </cell>
          <cell r="H2242">
            <v>90</v>
          </cell>
          <cell r="I2242">
            <v>11.46</v>
          </cell>
          <cell r="J2242" t="str">
            <v/>
          </cell>
          <cell r="K2242" t="str">
            <v/>
          </cell>
        </row>
        <row r="2243">
          <cell r="A2243">
            <v>12232</v>
          </cell>
          <cell r="B2243" t="str">
            <v>D. Rguibi</v>
          </cell>
          <cell r="C2243" t="str">
            <v>X011</v>
          </cell>
          <cell r="D2243" t="str">
            <v>MEDEW. ALGEMEEN SCHOONMAAKONDERHOUD I</v>
          </cell>
          <cell r="E2243">
            <v>1</v>
          </cell>
          <cell r="F2243" t="str">
            <v>Schoonmaak CAO</v>
          </cell>
          <cell r="G2243" t="str">
            <v>B2</v>
          </cell>
          <cell r="H2243">
            <v>22</v>
          </cell>
          <cell r="I2243">
            <v>11.13</v>
          </cell>
          <cell r="J2243" t="str">
            <v/>
          </cell>
          <cell r="K2243" t="str">
            <v/>
          </cell>
        </row>
        <row r="2244">
          <cell r="A2244">
            <v>12233</v>
          </cell>
          <cell r="B2244" t="str">
            <v>A.D. Samuel</v>
          </cell>
          <cell r="C2244" t="str">
            <v>X011</v>
          </cell>
          <cell r="D2244" t="str">
            <v>MEDEW. ALGEMEEN SCHOONMAAKONDERHOUD I</v>
          </cell>
          <cell r="E2244">
            <v>1</v>
          </cell>
          <cell r="F2244" t="str">
            <v>Schoonmaak CAO</v>
          </cell>
          <cell r="G2244" t="str">
            <v>B2</v>
          </cell>
          <cell r="H2244">
            <v>22</v>
          </cell>
          <cell r="I2244">
            <v>11.13</v>
          </cell>
          <cell r="J2244" t="str">
            <v/>
          </cell>
          <cell r="K2244" t="str">
            <v/>
          </cell>
        </row>
        <row r="2245">
          <cell r="A2245">
            <v>12235</v>
          </cell>
          <cell r="B2245" t="str">
            <v>A. Heemstra</v>
          </cell>
          <cell r="C2245" t="str">
            <v>X011</v>
          </cell>
          <cell r="D2245" t="str">
            <v>MEDEW. ALGEMEEN SCHOONMAAKONDERHOUD I</v>
          </cell>
          <cell r="E2245">
            <v>1</v>
          </cell>
          <cell r="F2245" t="str">
            <v>Schoonmaak CAO</v>
          </cell>
          <cell r="G2245" t="str">
            <v>B2</v>
          </cell>
          <cell r="H2245">
            <v>90</v>
          </cell>
          <cell r="I2245">
            <v>11.46</v>
          </cell>
          <cell r="J2245" t="str">
            <v/>
          </cell>
          <cell r="K2245" t="str">
            <v/>
          </cell>
        </row>
        <row r="2246">
          <cell r="A2246">
            <v>12236</v>
          </cell>
          <cell r="B2246" t="str">
            <v>N. Bouyahyi</v>
          </cell>
          <cell r="C2246" t="str">
            <v>X011</v>
          </cell>
          <cell r="D2246" t="str">
            <v>MEDEW. ALGEMEEN SCHOONMAAKONDERHOUD I</v>
          </cell>
          <cell r="E2246">
            <v>1</v>
          </cell>
          <cell r="F2246" t="str">
            <v>Schoonmaak CAO</v>
          </cell>
          <cell r="G2246" t="str">
            <v>B2</v>
          </cell>
          <cell r="H2246">
            <v>90</v>
          </cell>
          <cell r="I2246">
            <v>11.46</v>
          </cell>
          <cell r="J2246" t="str">
            <v/>
          </cell>
          <cell r="K2246" t="str">
            <v/>
          </cell>
        </row>
        <row r="2247">
          <cell r="A2247">
            <v>12237</v>
          </cell>
          <cell r="B2247" t="str">
            <v>P.O. Agyemang</v>
          </cell>
          <cell r="C2247" t="str">
            <v>X011</v>
          </cell>
          <cell r="D2247" t="str">
            <v>MEDEW. ALGEMEEN SCHOONMAAKONDERHOUD I</v>
          </cell>
          <cell r="E2247">
            <v>1</v>
          </cell>
          <cell r="F2247" t="str">
            <v>Schoonmaak CAO</v>
          </cell>
          <cell r="G2247" t="str">
            <v>B2</v>
          </cell>
          <cell r="H2247">
            <v>22</v>
          </cell>
          <cell r="I2247">
            <v>11.13</v>
          </cell>
          <cell r="J2247" t="str">
            <v/>
          </cell>
          <cell r="K2247" t="str">
            <v/>
          </cell>
        </row>
        <row r="2248">
          <cell r="A2248">
            <v>12238</v>
          </cell>
          <cell r="B2248" t="str">
            <v>A.H. Nawrocka</v>
          </cell>
          <cell r="C2248" t="str">
            <v>X011</v>
          </cell>
          <cell r="D2248" t="str">
            <v>MEDEW. ALGEMEEN SCHOONMAAKONDERHOUD I</v>
          </cell>
          <cell r="E2248">
            <v>1</v>
          </cell>
          <cell r="F2248" t="str">
            <v>Schoonmaak CAO</v>
          </cell>
          <cell r="G2248" t="str">
            <v>B2</v>
          </cell>
          <cell r="H2248">
            <v>22</v>
          </cell>
          <cell r="I2248">
            <v>11.13</v>
          </cell>
          <cell r="J2248" t="str">
            <v/>
          </cell>
          <cell r="K2248" t="str">
            <v/>
          </cell>
        </row>
        <row r="2249">
          <cell r="A2249">
            <v>12239</v>
          </cell>
          <cell r="B2249" t="str">
            <v>M. Ben Habba</v>
          </cell>
          <cell r="C2249" t="str">
            <v>X011</v>
          </cell>
          <cell r="D2249" t="str">
            <v>MEDEW. ALGEMEEN SCHOONMAAKONDERHOUD I</v>
          </cell>
          <cell r="E2249">
            <v>1</v>
          </cell>
          <cell r="F2249" t="str">
            <v>Schoonmaak CAO</v>
          </cell>
          <cell r="G2249" t="str">
            <v>B2</v>
          </cell>
          <cell r="H2249">
            <v>90</v>
          </cell>
          <cell r="I2249">
            <v>11.46</v>
          </cell>
          <cell r="J2249" t="str">
            <v/>
          </cell>
          <cell r="K2249" t="str">
            <v/>
          </cell>
        </row>
        <row r="2250">
          <cell r="A2250">
            <v>12240</v>
          </cell>
          <cell r="B2250" t="str">
            <v>H.M. Abdullahi</v>
          </cell>
          <cell r="C2250" t="str">
            <v>X011</v>
          </cell>
          <cell r="D2250" t="str">
            <v>MEDEW. ALGEMEEN SCHOONMAAKONDERHOUD I</v>
          </cell>
          <cell r="E2250">
            <v>1</v>
          </cell>
          <cell r="F2250" t="str">
            <v>Schoonmaak CAO</v>
          </cell>
          <cell r="G2250" t="str">
            <v>B2</v>
          </cell>
          <cell r="H2250">
            <v>22</v>
          </cell>
          <cell r="I2250">
            <v>11.13</v>
          </cell>
          <cell r="J2250" t="str">
            <v/>
          </cell>
          <cell r="K2250" t="str">
            <v/>
          </cell>
        </row>
        <row r="2251">
          <cell r="A2251">
            <v>12242</v>
          </cell>
          <cell r="B2251" t="str">
            <v>M. Peters</v>
          </cell>
          <cell r="C2251" t="str">
            <v>X011</v>
          </cell>
          <cell r="D2251" t="str">
            <v>MEDEW. ALGEMEEN SCHOONMAAKONDERHOUD I</v>
          </cell>
          <cell r="E2251">
            <v>1</v>
          </cell>
          <cell r="F2251" t="str">
            <v>Schoonmaak CAO</v>
          </cell>
          <cell r="G2251" t="str">
            <v>B2</v>
          </cell>
          <cell r="H2251">
            <v>90</v>
          </cell>
          <cell r="I2251">
            <v>11.46</v>
          </cell>
          <cell r="J2251" t="str">
            <v/>
          </cell>
          <cell r="K2251" t="str">
            <v/>
          </cell>
        </row>
        <row r="2252">
          <cell r="A2252">
            <v>12243</v>
          </cell>
          <cell r="B2252" t="str">
            <v>P.S. Wasowski</v>
          </cell>
          <cell r="C2252" t="str">
            <v>X011</v>
          </cell>
          <cell r="D2252" t="str">
            <v>MEDEW. ALGEMEEN SCHOONMAAKONDERHOUD I</v>
          </cell>
          <cell r="E2252">
            <v>1</v>
          </cell>
          <cell r="F2252" t="str">
            <v>Schoonmaak CAO</v>
          </cell>
          <cell r="G2252" t="str">
            <v>B2</v>
          </cell>
          <cell r="H2252">
            <v>22</v>
          </cell>
          <cell r="I2252">
            <v>11.13</v>
          </cell>
          <cell r="J2252" t="str">
            <v/>
          </cell>
          <cell r="K2252" t="str">
            <v/>
          </cell>
        </row>
        <row r="2253">
          <cell r="A2253">
            <v>12244</v>
          </cell>
          <cell r="B2253" t="str">
            <v>A. Mulamba Yuma</v>
          </cell>
          <cell r="C2253" t="str">
            <v>X011</v>
          </cell>
          <cell r="D2253" t="str">
            <v>MEDEW. ALGEMEEN SCHOONMAAKONDERHOUD I</v>
          </cell>
          <cell r="E2253">
            <v>1</v>
          </cell>
          <cell r="F2253" t="str">
            <v>Schoonmaak CAO</v>
          </cell>
          <cell r="G2253" t="str">
            <v>B2</v>
          </cell>
          <cell r="H2253">
            <v>22</v>
          </cell>
          <cell r="I2253">
            <v>11.13</v>
          </cell>
          <cell r="J2253" t="str">
            <v/>
          </cell>
          <cell r="K2253" t="str">
            <v/>
          </cell>
        </row>
        <row r="2254">
          <cell r="A2254">
            <v>12245</v>
          </cell>
          <cell r="B2254" t="str">
            <v>G.A. Dapaah</v>
          </cell>
          <cell r="C2254" t="str">
            <v>X011</v>
          </cell>
          <cell r="D2254" t="str">
            <v>MEDEW. ALGEMEEN SCHOONMAAKONDERHOUD I</v>
          </cell>
          <cell r="E2254">
            <v>1</v>
          </cell>
          <cell r="F2254" t="str">
            <v>Schoonmaak CAO</v>
          </cell>
          <cell r="G2254" t="str">
            <v>B2</v>
          </cell>
          <cell r="H2254">
            <v>22</v>
          </cell>
          <cell r="I2254">
            <v>11.13</v>
          </cell>
          <cell r="J2254" t="str">
            <v/>
          </cell>
          <cell r="K2254" t="str">
            <v/>
          </cell>
        </row>
        <row r="2255">
          <cell r="A2255">
            <v>12246</v>
          </cell>
          <cell r="B2255" t="str">
            <v>A. Gokoel</v>
          </cell>
          <cell r="C2255" t="str">
            <v>X011</v>
          </cell>
          <cell r="D2255" t="str">
            <v>MEDEW. ALGEMEEN SCHOONMAAKONDERHOUD I</v>
          </cell>
          <cell r="E2255">
            <v>1</v>
          </cell>
          <cell r="F2255" t="str">
            <v>Schoonmaak CAO</v>
          </cell>
          <cell r="G2255" t="str">
            <v>B2</v>
          </cell>
          <cell r="H2255">
            <v>90</v>
          </cell>
          <cell r="I2255">
            <v>11.46</v>
          </cell>
          <cell r="J2255" t="str">
            <v/>
          </cell>
          <cell r="K2255" t="str">
            <v/>
          </cell>
        </row>
        <row r="2256">
          <cell r="A2256">
            <v>12247</v>
          </cell>
          <cell r="B2256" t="str">
            <v>A.S. Dewkinandan</v>
          </cell>
          <cell r="C2256" t="str">
            <v>X011</v>
          </cell>
          <cell r="D2256" t="str">
            <v>MEDEW. ALGEMEEN SCHOONMAAKONDERHOUD I</v>
          </cell>
          <cell r="E2256">
            <v>1</v>
          </cell>
          <cell r="F2256" t="str">
            <v>Schoonmaak CAO</v>
          </cell>
          <cell r="G2256" t="str">
            <v>B2</v>
          </cell>
          <cell r="H2256">
            <v>90</v>
          </cell>
          <cell r="I2256">
            <v>11.46</v>
          </cell>
          <cell r="J2256" t="str">
            <v/>
          </cell>
          <cell r="K2256" t="str">
            <v/>
          </cell>
        </row>
        <row r="2257">
          <cell r="A2257">
            <v>12248</v>
          </cell>
          <cell r="B2257" t="str">
            <v>I. Pilavci - Cec</v>
          </cell>
          <cell r="C2257" t="str">
            <v>X011</v>
          </cell>
          <cell r="D2257" t="str">
            <v>MEDEW. ALGEMEEN SCHOONMAAKONDERHOUD I</v>
          </cell>
          <cell r="E2257">
            <v>1</v>
          </cell>
          <cell r="F2257" t="str">
            <v>Schoonmaak CAO</v>
          </cell>
          <cell r="G2257" t="str">
            <v>B2</v>
          </cell>
          <cell r="H2257">
            <v>22</v>
          </cell>
          <cell r="I2257">
            <v>11.13</v>
          </cell>
          <cell r="J2257" t="str">
            <v/>
          </cell>
          <cell r="K2257" t="str">
            <v/>
          </cell>
        </row>
        <row r="2258">
          <cell r="A2258">
            <v>12249</v>
          </cell>
          <cell r="B2258" t="str">
            <v>B. Satriasaputra</v>
          </cell>
          <cell r="C2258" t="str">
            <v>X011</v>
          </cell>
          <cell r="D2258" t="str">
            <v>MEDEW. ALGEMEEN SCHOONMAAKONDERHOUD I</v>
          </cell>
          <cell r="E2258">
            <v>1</v>
          </cell>
          <cell r="F2258" t="str">
            <v>Schoonmaak CAO</v>
          </cell>
          <cell r="G2258" t="str">
            <v>B2</v>
          </cell>
          <cell r="H2258">
            <v>22</v>
          </cell>
          <cell r="I2258">
            <v>11.13</v>
          </cell>
          <cell r="J2258" t="str">
            <v/>
          </cell>
          <cell r="K2258" t="str">
            <v/>
          </cell>
        </row>
        <row r="2259">
          <cell r="A2259">
            <v>12250</v>
          </cell>
          <cell r="B2259" t="str">
            <v>J.A. da Costa Lopes</v>
          </cell>
          <cell r="C2259" t="str">
            <v>X012</v>
          </cell>
          <cell r="D2259" t="str">
            <v>MEDEW. ALGEMEEN SCHOONMAAKONDERHOUD II</v>
          </cell>
          <cell r="E2259" t="str">
            <v>1+5%</v>
          </cell>
          <cell r="F2259" t="str">
            <v>Schoonmaak CAO</v>
          </cell>
          <cell r="G2259" t="str">
            <v>B3</v>
          </cell>
          <cell r="H2259">
            <v>90</v>
          </cell>
          <cell r="I2259">
            <v>12.04</v>
          </cell>
          <cell r="J2259">
            <v>0.55000000000000004</v>
          </cell>
          <cell r="K2259" t="str">
            <v/>
          </cell>
        </row>
        <row r="2260">
          <cell r="A2260">
            <v>12251</v>
          </cell>
          <cell r="B2260" t="str">
            <v>V. Gyasi</v>
          </cell>
          <cell r="C2260" t="str">
            <v>X011</v>
          </cell>
          <cell r="D2260" t="str">
            <v>MEDEW. ALGEMEEN SCHOONMAAKONDERHOUD I</v>
          </cell>
          <cell r="E2260">
            <v>1</v>
          </cell>
          <cell r="F2260" t="str">
            <v>Schoonmaak CAO</v>
          </cell>
          <cell r="G2260" t="str">
            <v>B2</v>
          </cell>
          <cell r="H2260">
            <v>90</v>
          </cell>
          <cell r="I2260">
            <v>11.46</v>
          </cell>
          <cell r="J2260" t="str">
            <v/>
          </cell>
          <cell r="K2260" t="str">
            <v/>
          </cell>
        </row>
        <row r="2261">
          <cell r="A2261">
            <v>12252</v>
          </cell>
          <cell r="B2261" t="str">
            <v>J. Idbid</v>
          </cell>
          <cell r="C2261" t="str">
            <v>X011</v>
          </cell>
          <cell r="D2261" t="str">
            <v>MEDEW. ALGEMEEN SCHOONMAAKONDERHOUD I</v>
          </cell>
          <cell r="E2261">
            <v>1</v>
          </cell>
          <cell r="F2261" t="str">
            <v>Schoonmaak CAO</v>
          </cell>
          <cell r="G2261" t="str">
            <v>B2</v>
          </cell>
          <cell r="H2261">
            <v>90</v>
          </cell>
          <cell r="I2261">
            <v>11.46</v>
          </cell>
          <cell r="J2261" t="str">
            <v/>
          </cell>
          <cell r="K2261" t="str">
            <v/>
          </cell>
        </row>
        <row r="2262">
          <cell r="A2262">
            <v>12253</v>
          </cell>
          <cell r="B2262" t="str">
            <v>E. Baidoo</v>
          </cell>
          <cell r="C2262" t="str">
            <v>X011</v>
          </cell>
          <cell r="D2262" t="str">
            <v>MEDEW. ALGEMEEN SCHOONMAAKONDERHOUD I</v>
          </cell>
          <cell r="E2262">
            <v>1</v>
          </cell>
          <cell r="F2262" t="str">
            <v>Schoonmaak CAO</v>
          </cell>
          <cell r="G2262" t="str">
            <v>B2</v>
          </cell>
          <cell r="H2262">
            <v>22</v>
          </cell>
          <cell r="I2262">
            <v>11.13</v>
          </cell>
          <cell r="J2262" t="str">
            <v/>
          </cell>
          <cell r="K2262" t="str">
            <v/>
          </cell>
        </row>
        <row r="2263">
          <cell r="A2263">
            <v>12254</v>
          </cell>
          <cell r="B2263" t="str">
            <v>M. Donzo</v>
          </cell>
          <cell r="C2263" t="str">
            <v>X011</v>
          </cell>
          <cell r="D2263" t="str">
            <v>MEDEW. ALGEMEEN SCHOONMAAKONDERHOUD I</v>
          </cell>
          <cell r="E2263">
            <v>1</v>
          </cell>
          <cell r="F2263" t="str">
            <v>Schoonmaak CAO</v>
          </cell>
          <cell r="G2263" t="str">
            <v>B2</v>
          </cell>
          <cell r="H2263">
            <v>22</v>
          </cell>
          <cell r="I2263">
            <v>11.13</v>
          </cell>
          <cell r="J2263" t="str">
            <v/>
          </cell>
          <cell r="K2263" t="str">
            <v/>
          </cell>
        </row>
        <row r="2264">
          <cell r="A2264">
            <v>12255</v>
          </cell>
          <cell r="B2264" t="str">
            <v>K. Lahouij</v>
          </cell>
          <cell r="C2264" t="str">
            <v>X011</v>
          </cell>
          <cell r="D2264" t="str">
            <v>MEDEW. ALGEMEEN SCHOONMAAKONDERHOUD I</v>
          </cell>
          <cell r="E2264">
            <v>1</v>
          </cell>
          <cell r="F2264" t="str">
            <v>Schoonmaak CAO</v>
          </cell>
          <cell r="G2264" t="str">
            <v>B2</v>
          </cell>
          <cell r="H2264">
            <v>22</v>
          </cell>
          <cell r="I2264">
            <v>11.13</v>
          </cell>
          <cell r="J2264" t="str">
            <v/>
          </cell>
          <cell r="K2264" t="str">
            <v/>
          </cell>
        </row>
        <row r="2265">
          <cell r="A2265">
            <v>12256</v>
          </cell>
          <cell r="B2265" t="str">
            <v>I. Pereira Teixeira Ferreira</v>
          </cell>
          <cell r="C2265" t="str">
            <v>X041</v>
          </cell>
          <cell r="D2265" t="str">
            <v>VOORWERKER ALGEMEEN SCHOONMAAKONDERH. I</v>
          </cell>
          <cell r="E2265">
            <v>2</v>
          </cell>
          <cell r="F2265" t="str">
            <v>Schoonmaak CAO</v>
          </cell>
          <cell r="G2265" t="str">
            <v>B4</v>
          </cell>
          <cell r="H2265">
            <v>90</v>
          </cell>
          <cell r="I2265">
            <v>12.6</v>
          </cell>
          <cell r="J2265" t="str">
            <v/>
          </cell>
          <cell r="K2265" t="str">
            <v/>
          </cell>
        </row>
        <row r="2266">
          <cell r="A2266">
            <v>12257</v>
          </cell>
          <cell r="B2266" t="str">
            <v>N. El Bouziri</v>
          </cell>
          <cell r="C2266" t="str">
            <v>X011</v>
          </cell>
          <cell r="D2266" t="str">
            <v>MEDEW. ALGEMEEN SCHOONMAAKONDERHOUD I</v>
          </cell>
          <cell r="E2266">
            <v>1</v>
          </cell>
          <cell r="F2266" t="str">
            <v>Schoonmaak CAO</v>
          </cell>
          <cell r="G2266" t="str">
            <v>B2</v>
          </cell>
          <cell r="H2266">
            <v>90</v>
          </cell>
          <cell r="I2266">
            <v>11.46</v>
          </cell>
          <cell r="J2266" t="str">
            <v/>
          </cell>
          <cell r="K2266" t="str">
            <v/>
          </cell>
        </row>
        <row r="2267">
          <cell r="A2267">
            <v>12258</v>
          </cell>
          <cell r="B2267" t="str">
            <v>M. Tanane</v>
          </cell>
          <cell r="C2267" t="str">
            <v>X011</v>
          </cell>
          <cell r="D2267" t="str">
            <v>MEDEW. ALGEMEEN SCHOONMAAKONDERHOUD I</v>
          </cell>
          <cell r="E2267">
            <v>1</v>
          </cell>
          <cell r="F2267" t="str">
            <v>Schoonmaak CAO</v>
          </cell>
          <cell r="G2267" t="str">
            <v>B2</v>
          </cell>
          <cell r="H2267">
            <v>22</v>
          </cell>
          <cell r="I2267">
            <v>11.13</v>
          </cell>
          <cell r="J2267" t="str">
            <v/>
          </cell>
          <cell r="K2267" t="str">
            <v/>
          </cell>
        </row>
        <row r="2268">
          <cell r="A2268">
            <v>12259</v>
          </cell>
          <cell r="B2268" t="str">
            <v>C. Hemels</v>
          </cell>
          <cell r="C2268" t="str">
            <v>X011</v>
          </cell>
          <cell r="D2268" t="str">
            <v>MEDEW. ALGEMEEN SCHOONMAAKONDERHOUD I</v>
          </cell>
          <cell r="E2268">
            <v>1</v>
          </cell>
          <cell r="F2268" t="str">
            <v>Schoonmaak CAO</v>
          </cell>
          <cell r="G2268" t="str">
            <v>B2</v>
          </cell>
          <cell r="H2268">
            <v>22</v>
          </cell>
          <cell r="I2268">
            <v>11.13</v>
          </cell>
          <cell r="J2268" t="str">
            <v/>
          </cell>
          <cell r="K2268" t="str">
            <v/>
          </cell>
        </row>
        <row r="2269">
          <cell r="A2269">
            <v>12262</v>
          </cell>
          <cell r="B2269" t="str">
            <v>F. Boutamgharine</v>
          </cell>
          <cell r="C2269" t="str">
            <v>X011</v>
          </cell>
          <cell r="D2269" t="str">
            <v>MEDEW. ALGEMEEN SCHOONMAAKONDERHOUD I</v>
          </cell>
          <cell r="E2269">
            <v>1</v>
          </cell>
          <cell r="F2269" t="str">
            <v>Schoonmaak CAO</v>
          </cell>
          <cell r="G2269" t="str">
            <v>B2</v>
          </cell>
          <cell r="H2269">
            <v>90</v>
          </cell>
          <cell r="I2269">
            <v>11.46</v>
          </cell>
          <cell r="J2269" t="str">
            <v/>
          </cell>
          <cell r="K2269" t="str">
            <v/>
          </cell>
        </row>
        <row r="2270">
          <cell r="A2270">
            <v>12264</v>
          </cell>
          <cell r="B2270" t="str">
            <v>A. Yeboa</v>
          </cell>
          <cell r="C2270" t="str">
            <v>X011</v>
          </cell>
          <cell r="D2270" t="str">
            <v>MEDEW. ALGEMEEN SCHOONMAAKONDERHOUD I</v>
          </cell>
          <cell r="E2270">
            <v>1</v>
          </cell>
          <cell r="F2270" t="str">
            <v>Schoonmaak CAO</v>
          </cell>
          <cell r="G2270" t="str">
            <v>B2</v>
          </cell>
          <cell r="H2270">
            <v>22</v>
          </cell>
          <cell r="I2270">
            <v>11.13</v>
          </cell>
          <cell r="J2270" t="str">
            <v/>
          </cell>
          <cell r="K2270" t="str">
            <v/>
          </cell>
        </row>
        <row r="2271">
          <cell r="A2271">
            <v>12265</v>
          </cell>
          <cell r="B2271" t="str">
            <v>K. Tibo</v>
          </cell>
          <cell r="C2271" t="str">
            <v>X011</v>
          </cell>
          <cell r="D2271" t="str">
            <v>MEDEW. ALGEMEEN SCHOONMAAKONDERHOUD I</v>
          </cell>
          <cell r="E2271">
            <v>1</v>
          </cell>
          <cell r="F2271" t="str">
            <v>Schoonmaak CAO</v>
          </cell>
          <cell r="G2271" t="str">
            <v>B2</v>
          </cell>
          <cell r="H2271">
            <v>22</v>
          </cell>
          <cell r="I2271">
            <v>11.13</v>
          </cell>
          <cell r="J2271" t="str">
            <v/>
          </cell>
          <cell r="K2271" t="str">
            <v/>
          </cell>
        </row>
        <row r="2272">
          <cell r="A2272">
            <v>12267</v>
          </cell>
          <cell r="B2272" t="str">
            <v>S.O. Arnhem</v>
          </cell>
          <cell r="C2272" t="str">
            <v>X011</v>
          </cell>
          <cell r="D2272" t="str">
            <v>MEDEW. ALGEMEEN SCHOONMAAKONDERHOUD I</v>
          </cell>
          <cell r="E2272">
            <v>1</v>
          </cell>
          <cell r="F2272" t="str">
            <v>Schoonmaak CAO</v>
          </cell>
          <cell r="G2272" t="str">
            <v>B2</v>
          </cell>
          <cell r="H2272">
            <v>22</v>
          </cell>
          <cell r="I2272">
            <v>11.13</v>
          </cell>
          <cell r="J2272" t="str">
            <v/>
          </cell>
          <cell r="K2272" t="str">
            <v/>
          </cell>
        </row>
        <row r="2273">
          <cell r="A2273">
            <v>12269</v>
          </cell>
          <cell r="B2273" t="str">
            <v>I. Yegek</v>
          </cell>
          <cell r="C2273" t="str">
            <v>X011</v>
          </cell>
          <cell r="D2273" t="str">
            <v>MEDEW. ALGEMEEN SCHOONMAAKONDERHOUD I</v>
          </cell>
          <cell r="E2273">
            <v>1</v>
          </cell>
          <cell r="F2273" t="str">
            <v>Schoonmaak CAO</v>
          </cell>
          <cell r="G2273" t="str">
            <v>B2</v>
          </cell>
          <cell r="H2273">
            <v>90</v>
          </cell>
          <cell r="I2273">
            <v>11.46</v>
          </cell>
          <cell r="J2273" t="str">
            <v/>
          </cell>
          <cell r="K2273" t="str">
            <v/>
          </cell>
        </row>
        <row r="2274">
          <cell r="A2274">
            <v>12270</v>
          </cell>
          <cell r="B2274" t="str">
            <v>H. Aarab</v>
          </cell>
          <cell r="C2274" t="str">
            <v>X011</v>
          </cell>
          <cell r="D2274" t="str">
            <v>MEDEW. ALGEMEEN SCHOONMAAKONDERHOUD I</v>
          </cell>
          <cell r="E2274">
            <v>1</v>
          </cell>
          <cell r="F2274" t="str">
            <v>Schoonmaak CAO</v>
          </cell>
          <cell r="G2274" t="str">
            <v>B2</v>
          </cell>
          <cell r="H2274">
            <v>22</v>
          </cell>
          <cell r="I2274">
            <v>11.13</v>
          </cell>
          <cell r="J2274" t="str">
            <v/>
          </cell>
          <cell r="K2274" t="str">
            <v/>
          </cell>
        </row>
        <row r="2275">
          <cell r="A2275">
            <v>12271</v>
          </cell>
          <cell r="B2275" t="str">
            <v>M. Adu Gyamfi</v>
          </cell>
          <cell r="C2275" t="str">
            <v>X011</v>
          </cell>
          <cell r="D2275" t="str">
            <v>MEDEW. ALGEMEEN SCHOONMAAKONDERHOUD I</v>
          </cell>
          <cell r="E2275">
            <v>1</v>
          </cell>
          <cell r="F2275" t="str">
            <v>Schoonmaak CAO</v>
          </cell>
          <cell r="G2275" t="str">
            <v>B2</v>
          </cell>
          <cell r="H2275">
            <v>22</v>
          </cell>
          <cell r="I2275">
            <v>11.13</v>
          </cell>
          <cell r="J2275" t="str">
            <v/>
          </cell>
          <cell r="K2275" t="str">
            <v/>
          </cell>
        </row>
        <row r="2276">
          <cell r="A2276">
            <v>12272</v>
          </cell>
          <cell r="B2276" t="str">
            <v>D. Singh</v>
          </cell>
          <cell r="C2276" t="str">
            <v>X011</v>
          </cell>
          <cell r="D2276" t="str">
            <v>MEDEW. ALGEMEEN SCHOONMAAKONDERHOUD I</v>
          </cell>
          <cell r="E2276">
            <v>1</v>
          </cell>
          <cell r="F2276" t="str">
            <v>Schoonmaak CAO</v>
          </cell>
          <cell r="G2276" t="str">
            <v>B2</v>
          </cell>
          <cell r="H2276">
            <v>22</v>
          </cell>
          <cell r="I2276">
            <v>11.13</v>
          </cell>
          <cell r="J2276" t="str">
            <v/>
          </cell>
          <cell r="K2276" t="str">
            <v/>
          </cell>
        </row>
        <row r="2277">
          <cell r="A2277">
            <v>12273</v>
          </cell>
          <cell r="B2277" t="str">
            <v>K. Singh</v>
          </cell>
          <cell r="C2277" t="str">
            <v>X011</v>
          </cell>
          <cell r="D2277" t="str">
            <v>MEDEW. ALGEMEEN SCHOONMAAKONDERHOUD I</v>
          </cell>
          <cell r="E2277">
            <v>1</v>
          </cell>
          <cell r="F2277" t="str">
            <v>Schoonmaak CAO</v>
          </cell>
          <cell r="G2277" t="str">
            <v>B2</v>
          </cell>
          <cell r="H2277">
            <v>22</v>
          </cell>
          <cell r="I2277">
            <v>11.13</v>
          </cell>
          <cell r="J2277" t="str">
            <v/>
          </cell>
          <cell r="K2277" t="str">
            <v/>
          </cell>
        </row>
        <row r="2278">
          <cell r="A2278">
            <v>12274</v>
          </cell>
          <cell r="B2278" t="str">
            <v>L.G. Bonke</v>
          </cell>
          <cell r="C2278" t="str">
            <v>X011</v>
          </cell>
          <cell r="D2278" t="str">
            <v>MEDEW. ALGEMEEN SCHOONMAAKONDERHOUD I</v>
          </cell>
          <cell r="E2278">
            <v>1</v>
          </cell>
          <cell r="F2278" t="str">
            <v>Schoonmaak CAO</v>
          </cell>
          <cell r="G2278" t="str">
            <v>B2</v>
          </cell>
          <cell r="H2278">
            <v>22</v>
          </cell>
          <cell r="I2278">
            <v>11.13</v>
          </cell>
          <cell r="J2278" t="str">
            <v/>
          </cell>
          <cell r="K2278" t="str">
            <v/>
          </cell>
        </row>
        <row r="2279">
          <cell r="A2279">
            <v>12275</v>
          </cell>
          <cell r="B2279" t="str">
            <v>A. El Abdellaoui</v>
          </cell>
          <cell r="C2279" t="str">
            <v>X011</v>
          </cell>
          <cell r="D2279" t="str">
            <v>MEDEW. ALGEMEEN SCHOONMAAKONDERHOUD I</v>
          </cell>
          <cell r="E2279">
            <v>1</v>
          </cell>
          <cell r="F2279" t="str">
            <v>Schoonmaak CAO</v>
          </cell>
          <cell r="G2279" t="str">
            <v>B2</v>
          </cell>
          <cell r="H2279">
            <v>22</v>
          </cell>
          <cell r="I2279">
            <v>11.13</v>
          </cell>
          <cell r="J2279" t="str">
            <v/>
          </cell>
          <cell r="K2279" t="str">
            <v/>
          </cell>
        </row>
        <row r="2280">
          <cell r="A2280">
            <v>12276</v>
          </cell>
          <cell r="B2280" t="str">
            <v>C.S. Esparza Vaca</v>
          </cell>
          <cell r="C2280" t="str">
            <v>X011</v>
          </cell>
          <cell r="D2280" t="str">
            <v>MEDEW. ALGEMEEN SCHOONMAAKONDERHOUD I</v>
          </cell>
          <cell r="E2280">
            <v>1</v>
          </cell>
          <cell r="F2280" t="str">
            <v>Schoonmaak CAO</v>
          </cell>
          <cell r="G2280" t="str">
            <v>B2</v>
          </cell>
          <cell r="H2280">
            <v>90</v>
          </cell>
          <cell r="I2280">
            <v>11.46</v>
          </cell>
          <cell r="J2280" t="str">
            <v/>
          </cell>
          <cell r="K2280" t="str">
            <v/>
          </cell>
        </row>
        <row r="2281">
          <cell r="A2281">
            <v>12277</v>
          </cell>
          <cell r="B2281" t="str">
            <v>M. El-Issati</v>
          </cell>
          <cell r="C2281" t="str">
            <v>X012</v>
          </cell>
          <cell r="D2281" t="str">
            <v>MEDEW. ALGEMEEN SCHOONMAAKONDERHOUD II</v>
          </cell>
          <cell r="E2281" t="str">
            <v>1+5%</v>
          </cell>
          <cell r="F2281" t="str">
            <v>Schoonmaak CAO</v>
          </cell>
          <cell r="G2281" t="str">
            <v>B3</v>
          </cell>
          <cell r="H2281">
            <v>90</v>
          </cell>
          <cell r="I2281">
            <v>12.04</v>
          </cell>
          <cell r="J2281" t="str">
            <v/>
          </cell>
          <cell r="K2281" t="str">
            <v/>
          </cell>
        </row>
        <row r="2282">
          <cell r="A2282">
            <v>12278</v>
          </cell>
          <cell r="B2282" t="str">
            <v>I.E. Codrington</v>
          </cell>
          <cell r="C2282" t="str">
            <v>X041</v>
          </cell>
          <cell r="D2282" t="str">
            <v>VOORWERKER ALGEMEEN SCHOONMAAKONDERH. I</v>
          </cell>
          <cell r="E2282">
            <v>2</v>
          </cell>
          <cell r="F2282" t="str">
            <v>Schoonmaak CAO</v>
          </cell>
          <cell r="G2282" t="str">
            <v>B4</v>
          </cell>
          <cell r="H2282">
            <v>90</v>
          </cell>
          <cell r="I2282">
            <v>12.6</v>
          </cell>
          <cell r="J2282">
            <v>0.24</v>
          </cell>
          <cell r="K2282" t="str">
            <v/>
          </cell>
        </row>
        <row r="2283">
          <cell r="A2283">
            <v>12279</v>
          </cell>
          <cell r="B2283" t="str">
            <v>A. Ghaddari</v>
          </cell>
          <cell r="C2283" t="str">
            <v>X011</v>
          </cell>
          <cell r="D2283" t="str">
            <v>MEDEW. ALGEMEEN SCHOONMAAKONDERHOUD I</v>
          </cell>
          <cell r="E2283">
            <v>1</v>
          </cell>
          <cell r="F2283" t="str">
            <v>Schoonmaak CAO</v>
          </cell>
          <cell r="G2283" t="str">
            <v>B2</v>
          </cell>
          <cell r="H2283">
            <v>90</v>
          </cell>
          <cell r="I2283">
            <v>11.46</v>
          </cell>
          <cell r="J2283" t="str">
            <v/>
          </cell>
          <cell r="K2283" t="str">
            <v/>
          </cell>
        </row>
        <row r="2284">
          <cell r="A2284">
            <v>12280</v>
          </cell>
          <cell r="B2284" t="str">
            <v>I. Boucetta</v>
          </cell>
          <cell r="C2284" t="str">
            <v>X011</v>
          </cell>
          <cell r="D2284" t="str">
            <v>MEDEW. ALGEMEEN SCHOONMAAKONDERHOUD I</v>
          </cell>
          <cell r="E2284">
            <v>1</v>
          </cell>
          <cell r="F2284" t="str">
            <v>Schoonmaak CAO</v>
          </cell>
          <cell r="G2284" t="str">
            <v>B2</v>
          </cell>
          <cell r="H2284">
            <v>90</v>
          </cell>
          <cell r="I2284">
            <v>11.46</v>
          </cell>
          <cell r="J2284" t="str">
            <v/>
          </cell>
          <cell r="K2284" t="str">
            <v/>
          </cell>
        </row>
        <row r="2285">
          <cell r="A2285">
            <v>12281</v>
          </cell>
          <cell r="B2285" t="str">
            <v>A. Ahrouch</v>
          </cell>
          <cell r="C2285" t="str">
            <v>X011</v>
          </cell>
          <cell r="D2285" t="str">
            <v>MEDEW. ALGEMEEN SCHOONMAAKONDERHOUD I</v>
          </cell>
          <cell r="E2285">
            <v>1</v>
          </cell>
          <cell r="F2285" t="str">
            <v>Schoonmaak CAO</v>
          </cell>
          <cell r="G2285" t="str">
            <v>B2</v>
          </cell>
          <cell r="H2285">
            <v>22</v>
          </cell>
          <cell r="I2285">
            <v>11.13</v>
          </cell>
          <cell r="J2285" t="str">
            <v/>
          </cell>
          <cell r="K2285" t="str">
            <v/>
          </cell>
        </row>
        <row r="2286">
          <cell r="A2286">
            <v>12282</v>
          </cell>
          <cell r="B2286" t="str">
            <v>R.C.P. Wimpel</v>
          </cell>
          <cell r="C2286" t="str">
            <v>X011</v>
          </cell>
          <cell r="D2286" t="str">
            <v>MEDEW. ALGEMEEN SCHOONMAAKONDERHOUD I</v>
          </cell>
          <cell r="E2286">
            <v>1</v>
          </cell>
          <cell r="F2286" t="str">
            <v>Schoonmaak CAO</v>
          </cell>
          <cell r="G2286" t="str">
            <v>B2</v>
          </cell>
          <cell r="H2286">
            <v>90</v>
          </cell>
          <cell r="I2286">
            <v>11.46</v>
          </cell>
          <cell r="J2286" t="str">
            <v/>
          </cell>
          <cell r="K2286" t="str">
            <v/>
          </cell>
        </row>
        <row r="2287">
          <cell r="A2287">
            <v>12283</v>
          </cell>
          <cell r="B2287" t="str">
            <v>A.R. Kumar - Dogra</v>
          </cell>
          <cell r="C2287" t="str">
            <v>X011</v>
          </cell>
          <cell r="D2287" t="str">
            <v>MEDEW. ALGEMEEN SCHOONMAAKONDERHOUD I</v>
          </cell>
          <cell r="E2287">
            <v>1</v>
          </cell>
          <cell r="F2287" t="str">
            <v>Schoonmaak CAO</v>
          </cell>
          <cell r="G2287" t="str">
            <v>B2</v>
          </cell>
          <cell r="H2287">
            <v>90</v>
          </cell>
          <cell r="I2287">
            <v>11.46</v>
          </cell>
          <cell r="J2287" t="str">
            <v/>
          </cell>
          <cell r="K2287" t="str">
            <v/>
          </cell>
        </row>
        <row r="2288">
          <cell r="A2288">
            <v>12284</v>
          </cell>
          <cell r="B2288" t="str">
            <v>N. Altun - Denizli</v>
          </cell>
          <cell r="C2288" t="str">
            <v>X041</v>
          </cell>
          <cell r="D2288" t="str">
            <v>VOORWERKER ALGEMEEN SCHOONMAAKONDERH. I</v>
          </cell>
          <cell r="E2288">
            <v>2</v>
          </cell>
          <cell r="F2288" t="str">
            <v>Schoonmaak CAO</v>
          </cell>
          <cell r="G2288" t="str">
            <v>B4</v>
          </cell>
          <cell r="H2288">
            <v>90</v>
          </cell>
          <cell r="I2288">
            <v>12.6</v>
          </cell>
          <cell r="J2288">
            <v>0.1</v>
          </cell>
          <cell r="K2288" t="str">
            <v/>
          </cell>
        </row>
        <row r="2289">
          <cell r="A2289">
            <v>12285</v>
          </cell>
          <cell r="B2289" t="str">
            <v>G.A. Adomako</v>
          </cell>
          <cell r="C2289" t="str">
            <v>X011</v>
          </cell>
          <cell r="D2289" t="str">
            <v>MEDEW. ALGEMEEN SCHOONMAAKONDERHOUD I</v>
          </cell>
          <cell r="E2289">
            <v>1</v>
          </cell>
          <cell r="F2289" t="str">
            <v>Schoonmaak CAO</v>
          </cell>
          <cell r="G2289" t="str">
            <v>B2</v>
          </cell>
          <cell r="H2289">
            <v>90</v>
          </cell>
          <cell r="I2289">
            <v>11.46</v>
          </cell>
          <cell r="J2289" t="str">
            <v/>
          </cell>
          <cell r="K2289" t="str">
            <v/>
          </cell>
        </row>
        <row r="2290">
          <cell r="A2290">
            <v>12286</v>
          </cell>
          <cell r="B2290" t="str">
            <v>C. Ruiz Gonzalez</v>
          </cell>
          <cell r="C2290" t="str">
            <v>X011</v>
          </cell>
          <cell r="D2290" t="str">
            <v>MEDEW. ALGEMEEN SCHOONMAAKONDERHOUD I</v>
          </cell>
          <cell r="E2290">
            <v>1</v>
          </cell>
          <cell r="F2290" t="str">
            <v>Schoonmaak CAO</v>
          </cell>
          <cell r="G2290" t="str">
            <v>B2</v>
          </cell>
          <cell r="H2290">
            <v>90</v>
          </cell>
          <cell r="I2290">
            <v>11.46</v>
          </cell>
          <cell r="J2290" t="str">
            <v/>
          </cell>
          <cell r="K2290" t="str">
            <v/>
          </cell>
        </row>
        <row r="2291">
          <cell r="A2291">
            <v>12287</v>
          </cell>
          <cell r="B2291" t="str">
            <v>E. Asenso-Kusi</v>
          </cell>
          <cell r="C2291" t="str">
            <v>X011</v>
          </cell>
          <cell r="D2291" t="str">
            <v>MEDEW. ALGEMEEN SCHOONMAAKONDERHOUD I</v>
          </cell>
          <cell r="E2291">
            <v>1</v>
          </cell>
          <cell r="F2291" t="str">
            <v>Schoonmaak CAO</v>
          </cell>
          <cell r="G2291" t="str">
            <v>B2</v>
          </cell>
          <cell r="H2291">
            <v>22</v>
          </cell>
          <cell r="I2291">
            <v>11.13</v>
          </cell>
          <cell r="J2291" t="str">
            <v/>
          </cell>
          <cell r="K2291" t="str">
            <v/>
          </cell>
        </row>
        <row r="2292">
          <cell r="A2292">
            <v>12288</v>
          </cell>
          <cell r="B2292" t="str">
            <v>E. Poeketie</v>
          </cell>
          <cell r="C2292" t="str">
            <v>X011</v>
          </cell>
          <cell r="D2292" t="str">
            <v>MEDEW. ALGEMEEN SCHOONMAAKONDERHOUD I</v>
          </cell>
          <cell r="E2292">
            <v>1</v>
          </cell>
          <cell r="F2292" t="str">
            <v>Schoonmaak CAO</v>
          </cell>
          <cell r="G2292" t="str">
            <v>B2</v>
          </cell>
          <cell r="H2292">
            <v>90</v>
          </cell>
          <cell r="I2292">
            <v>11.46</v>
          </cell>
          <cell r="J2292" t="str">
            <v/>
          </cell>
          <cell r="K2292" t="str">
            <v/>
          </cell>
        </row>
        <row r="2293">
          <cell r="A2293">
            <v>12289</v>
          </cell>
          <cell r="B2293" t="str">
            <v>I. Mbuenene</v>
          </cell>
          <cell r="C2293" t="str">
            <v>X011</v>
          </cell>
          <cell r="D2293" t="str">
            <v>MEDEW. ALGEMEEN SCHOONMAAKONDERHOUD I</v>
          </cell>
          <cell r="E2293">
            <v>1</v>
          </cell>
          <cell r="F2293" t="str">
            <v>Schoonmaak CAO</v>
          </cell>
          <cell r="G2293" t="str">
            <v>B2</v>
          </cell>
          <cell r="H2293">
            <v>22</v>
          </cell>
          <cell r="I2293">
            <v>11.13</v>
          </cell>
          <cell r="J2293" t="str">
            <v/>
          </cell>
          <cell r="K2293" t="str">
            <v/>
          </cell>
        </row>
        <row r="2294">
          <cell r="A2294">
            <v>12290</v>
          </cell>
          <cell r="B2294" t="str">
            <v>G.K. Grant</v>
          </cell>
          <cell r="C2294" t="str">
            <v>X012</v>
          </cell>
          <cell r="D2294" t="str">
            <v>MEDEW. ALGEMEEN SCHOONMAAKONDERHOUD II</v>
          </cell>
          <cell r="E2294" t="str">
            <v>1+5%</v>
          </cell>
          <cell r="F2294" t="str">
            <v>Schoonmaak CAO</v>
          </cell>
          <cell r="G2294" t="str">
            <v>B3</v>
          </cell>
          <cell r="H2294">
            <v>90</v>
          </cell>
          <cell r="I2294">
            <v>12.04</v>
          </cell>
          <cell r="J2294" t="str">
            <v/>
          </cell>
          <cell r="K2294" t="str">
            <v/>
          </cell>
        </row>
        <row r="2295">
          <cell r="A2295">
            <v>12291</v>
          </cell>
          <cell r="B2295" t="str">
            <v>M. Ganfoudi</v>
          </cell>
          <cell r="C2295" t="str">
            <v>X011</v>
          </cell>
          <cell r="D2295" t="str">
            <v>MEDEW. ALGEMEEN SCHOONMAAKONDERHOUD I</v>
          </cell>
          <cell r="E2295">
            <v>1</v>
          </cell>
          <cell r="F2295" t="str">
            <v>Schoonmaak CAO</v>
          </cell>
          <cell r="G2295" t="str">
            <v>B2</v>
          </cell>
          <cell r="H2295">
            <v>90</v>
          </cell>
          <cell r="I2295">
            <v>11.46</v>
          </cell>
          <cell r="J2295" t="str">
            <v/>
          </cell>
          <cell r="K2295" t="str">
            <v/>
          </cell>
        </row>
        <row r="2296">
          <cell r="A2296">
            <v>12292</v>
          </cell>
          <cell r="B2296" t="str">
            <v>A. Ezzaidi</v>
          </cell>
          <cell r="C2296" t="str">
            <v>X011</v>
          </cell>
          <cell r="D2296" t="str">
            <v>MEDEW. ALGEMEEN SCHOONMAAKONDERHOUD I</v>
          </cell>
          <cell r="E2296">
            <v>1</v>
          </cell>
          <cell r="F2296" t="str">
            <v>Schoonmaak CAO</v>
          </cell>
          <cell r="G2296" t="str">
            <v>B2</v>
          </cell>
          <cell r="H2296">
            <v>90</v>
          </cell>
          <cell r="I2296">
            <v>11.46</v>
          </cell>
          <cell r="J2296" t="str">
            <v/>
          </cell>
          <cell r="K2296" t="str">
            <v/>
          </cell>
        </row>
        <row r="2297">
          <cell r="A2297">
            <v>12293</v>
          </cell>
          <cell r="B2297" t="str">
            <v>R. el Bali</v>
          </cell>
          <cell r="C2297" t="str">
            <v>X011</v>
          </cell>
          <cell r="D2297" t="str">
            <v>MEDEW. ALGEMEEN SCHOONMAAKONDERHOUD I</v>
          </cell>
          <cell r="E2297">
            <v>1</v>
          </cell>
          <cell r="F2297" t="str">
            <v>Schoonmaak CAO</v>
          </cell>
          <cell r="G2297" t="str">
            <v>B2</v>
          </cell>
          <cell r="H2297">
            <v>22</v>
          </cell>
          <cell r="I2297">
            <v>11.13</v>
          </cell>
          <cell r="J2297" t="str">
            <v/>
          </cell>
          <cell r="K2297" t="str">
            <v/>
          </cell>
        </row>
        <row r="2298">
          <cell r="A2298">
            <v>12294</v>
          </cell>
          <cell r="B2298" t="str">
            <v>H.M. van der Veen - Todd</v>
          </cell>
          <cell r="C2298" t="str">
            <v>X012</v>
          </cell>
          <cell r="D2298" t="str">
            <v>MEDEW. ALGEMEEN SCHOONMAAKONDERHOUD II</v>
          </cell>
          <cell r="E2298" t="str">
            <v>1+5%</v>
          </cell>
          <cell r="F2298" t="str">
            <v>Schoonmaak CAO</v>
          </cell>
          <cell r="G2298" t="str">
            <v>B3</v>
          </cell>
          <cell r="H2298">
            <v>90</v>
          </cell>
          <cell r="I2298">
            <v>12.04</v>
          </cell>
          <cell r="J2298" t="str">
            <v/>
          </cell>
          <cell r="K2298" t="str">
            <v/>
          </cell>
        </row>
        <row r="2299">
          <cell r="A2299">
            <v>12295</v>
          </cell>
          <cell r="B2299" t="str">
            <v>M. Rob - Bakker</v>
          </cell>
          <cell r="C2299" t="str">
            <v>X011</v>
          </cell>
          <cell r="D2299" t="str">
            <v>MEDEW. ALGEMEEN SCHOONMAAKONDERHOUD I</v>
          </cell>
          <cell r="E2299">
            <v>1</v>
          </cell>
          <cell r="F2299" t="str">
            <v>Schoonmaak CAO</v>
          </cell>
          <cell r="G2299" t="str">
            <v>B2</v>
          </cell>
          <cell r="H2299">
            <v>90</v>
          </cell>
          <cell r="I2299">
            <v>11.46</v>
          </cell>
          <cell r="J2299" t="str">
            <v/>
          </cell>
          <cell r="K2299" t="str">
            <v/>
          </cell>
        </row>
        <row r="2300">
          <cell r="A2300">
            <v>12296</v>
          </cell>
          <cell r="B2300" t="str">
            <v>A. Bougadra</v>
          </cell>
          <cell r="C2300" t="str">
            <v>X011</v>
          </cell>
          <cell r="D2300" t="str">
            <v>MEDEW. ALGEMEEN SCHOONMAAKONDERHOUD I</v>
          </cell>
          <cell r="E2300">
            <v>1</v>
          </cell>
          <cell r="F2300" t="str">
            <v>Schoonmaak CAO</v>
          </cell>
          <cell r="G2300" t="str">
            <v>B2</v>
          </cell>
          <cell r="H2300">
            <v>90</v>
          </cell>
          <cell r="I2300">
            <v>11.46</v>
          </cell>
          <cell r="J2300" t="str">
            <v/>
          </cell>
          <cell r="K2300" t="str">
            <v/>
          </cell>
        </row>
        <row r="2301">
          <cell r="A2301">
            <v>12297</v>
          </cell>
          <cell r="B2301" t="str">
            <v>A.P.D. Booij</v>
          </cell>
          <cell r="C2301" t="str">
            <v>X012</v>
          </cell>
          <cell r="D2301" t="str">
            <v>MEDEW. ALGEMEEN SCHOONMAAKONDERHOUD II</v>
          </cell>
          <cell r="E2301" t="str">
            <v>1+5%</v>
          </cell>
          <cell r="F2301" t="str">
            <v>Schoonmaak CAO</v>
          </cell>
          <cell r="G2301" t="str">
            <v>B3</v>
          </cell>
          <cell r="H2301">
            <v>90</v>
          </cell>
          <cell r="I2301">
            <v>12.04</v>
          </cell>
          <cell r="J2301">
            <v>2.62</v>
          </cell>
          <cell r="K2301" t="str">
            <v/>
          </cell>
        </row>
        <row r="2302">
          <cell r="A2302">
            <v>12299</v>
          </cell>
          <cell r="B2302" t="str">
            <v>V. van der Horst</v>
          </cell>
          <cell r="C2302" t="str">
            <v>X012</v>
          </cell>
          <cell r="D2302" t="str">
            <v>MEDEW. ALGEMEEN SCHOONMAAKONDERHOUD II</v>
          </cell>
          <cell r="E2302" t="str">
            <v>1+5%</v>
          </cell>
          <cell r="F2302" t="str">
            <v>Schoonmaak CAO</v>
          </cell>
          <cell r="G2302" t="str">
            <v>B3</v>
          </cell>
          <cell r="H2302">
            <v>90</v>
          </cell>
          <cell r="I2302">
            <v>12.04</v>
          </cell>
          <cell r="J2302">
            <v>3.78</v>
          </cell>
          <cell r="K2302" t="str">
            <v/>
          </cell>
        </row>
        <row r="2303">
          <cell r="A2303">
            <v>12300</v>
          </cell>
          <cell r="B2303" t="str">
            <v>F. Wever - Amartey</v>
          </cell>
          <cell r="C2303" t="str">
            <v>X011</v>
          </cell>
          <cell r="D2303" t="str">
            <v>MEDEW. ALGEMEEN SCHOONMAAKONDERHOUD I</v>
          </cell>
          <cell r="E2303">
            <v>1</v>
          </cell>
          <cell r="F2303" t="str">
            <v>Schoonmaak CAO</v>
          </cell>
          <cell r="G2303" t="str">
            <v>B2</v>
          </cell>
          <cell r="H2303">
            <v>90</v>
          </cell>
          <cell r="I2303">
            <v>11.46</v>
          </cell>
          <cell r="J2303" t="str">
            <v/>
          </cell>
          <cell r="K2303" t="str">
            <v/>
          </cell>
        </row>
        <row r="2304">
          <cell r="A2304">
            <v>12301</v>
          </cell>
          <cell r="B2304" t="str">
            <v>Z.A. Gomes - Pires</v>
          </cell>
          <cell r="C2304" t="str">
            <v>X011</v>
          </cell>
          <cell r="D2304" t="str">
            <v>MEDEW. ALGEMEEN SCHOONMAAKONDERHOUD I</v>
          </cell>
          <cell r="E2304">
            <v>1</v>
          </cell>
          <cell r="F2304" t="str">
            <v>Schoonmaak CAO</v>
          </cell>
          <cell r="G2304" t="str">
            <v>B2</v>
          </cell>
          <cell r="H2304">
            <v>90</v>
          </cell>
          <cell r="I2304">
            <v>11.46</v>
          </cell>
          <cell r="J2304">
            <v>0.04</v>
          </cell>
          <cell r="K2304" t="str">
            <v/>
          </cell>
        </row>
        <row r="2305">
          <cell r="A2305">
            <v>12302</v>
          </cell>
          <cell r="B2305" t="str">
            <v>O. Atak</v>
          </cell>
          <cell r="C2305" t="str">
            <v>X011</v>
          </cell>
          <cell r="D2305" t="str">
            <v>MEDEW. ALGEMEEN SCHOONMAAKONDERHOUD I</v>
          </cell>
          <cell r="E2305">
            <v>1</v>
          </cell>
          <cell r="F2305" t="str">
            <v>Schoonmaak CAO</v>
          </cell>
          <cell r="G2305" t="str">
            <v>B2</v>
          </cell>
          <cell r="H2305">
            <v>22</v>
          </cell>
          <cell r="I2305">
            <v>11.13</v>
          </cell>
          <cell r="J2305" t="str">
            <v/>
          </cell>
          <cell r="K2305" t="str">
            <v/>
          </cell>
        </row>
        <row r="2306">
          <cell r="A2306">
            <v>12303</v>
          </cell>
          <cell r="B2306" t="str">
            <v>S. Falkou</v>
          </cell>
          <cell r="C2306" t="str">
            <v>X011</v>
          </cell>
          <cell r="D2306" t="str">
            <v>MEDEW. ALGEMEEN SCHOONMAAKONDERHOUD I</v>
          </cell>
          <cell r="E2306">
            <v>1</v>
          </cell>
          <cell r="F2306" t="str">
            <v>Schoonmaak CAO</v>
          </cell>
          <cell r="G2306" t="str">
            <v>B2</v>
          </cell>
          <cell r="H2306">
            <v>22</v>
          </cell>
          <cell r="I2306">
            <v>11.13</v>
          </cell>
          <cell r="J2306" t="str">
            <v/>
          </cell>
          <cell r="K2306" t="str">
            <v/>
          </cell>
        </row>
        <row r="2307">
          <cell r="A2307">
            <v>12304</v>
          </cell>
          <cell r="B2307" t="str">
            <v>W.C. van Leeuwen</v>
          </cell>
          <cell r="C2307" t="str">
            <v>X901</v>
          </cell>
          <cell r="D2307" t="str">
            <v>VOORWRK.ALGEMEEN SCHOONM.ODH.4</v>
          </cell>
          <cell r="E2307">
            <v>2</v>
          </cell>
          <cell r="F2307" t="str">
            <v>Schoonmaak CAO</v>
          </cell>
          <cell r="G2307" t="str">
            <v>B4</v>
          </cell>
          <cell r="H2307">
            <v>90</v>
          </cell>
          <cell r="I2307">
            <v>12.6</v>
          </cell>
          <cell r="J2307" t="str">
            <v/>
          </cell>
          <cell r="K2307" t="str">
            <v/>
          </cell>
        </row>
        <row r="2308">
          <cell r="A2308">
            <v>12305</v>
          </cell>
          <cell r="B2308" t="str">
            <v>J. van Duijn</v>
          </cell>
          <cell r="C2308" t="str">
            <v>X011</v>
          </cell>
          <cell r="D2308" t="str">
            <v>MEDEW. ALGEMEEN SCHOONMAAKONDERHOUD I</v>
          </cell>
          <cell r="E2308">
            <v>1</v>
          </cell>
          <cell r="F2308" t="str">
            <v>Schoonmaak CAO</v>
          </cell>
          <cell r="G2308" t="str">
            <v>B2</v>
          </cell>
          <cell r="H2308">
            <v>90</v>
          </cell>
          <cell r="I2308">
            <v>11.46</v>
          </cell>
          <cell r="J2308" t="str">
            <v/>
          </cell>
          <cell r="K2308" t="str">
            <v/>
          </cell>
        </row>
        <row r="2309">
          <cell r="A2309">
            <v>12306</v>
          </cell>
          <cell r="B2309" t="str">
            <v>R.A. Visser - Schet</v>
          </cell>
          <cell r="C2309" t="str">
            <v>X011</v>
          </cell>
          <cell r="D2309" t="str">
            <v>MEDEW. ALGEMEEN SCHOONMAAKONDERHOUD I</v>
          </cell>
          <cell r="E2309">
            <v>1</v>
          </cell>
          <cell r="F2309" t="str">
            <v>Schoonmaak CAO</v>
          </cell>
          <cell r="G2309" t="str">
            <v>B2</v>
          </cell>
          <cell r="H2309">
            <v>90</v>
          </cell>
          <cell r="I2309">
            <v>11.46</v>
          </cell>
          <cell r="J2309" t="str">
            <v/>
          </cell>
          <cell r="K2309" t="str">
            <v/>
          </cell>
        </row>
        <row r="2310">
          <cell r="A2310">
            <v>12307</v>
          </cell>
          <cell r="B2310" t="str">
            <v>P.J.J. Manshanden</v>
          </cell>
          <cell r="C2310" t="str">
            <v>X041</v>
          </cell>
          <cell r="D2310" t="str">
            <v>VOORWERKER ALGEMEEN SCHOONMAAKONDERH. I</v>
          </cell>
          <cell r="E2310">
            <v>2</v>
          </cell>
          <cell r="F2310" t="str">
            <v>Schoonmaak CAO</v>
          </cell>
          <cell r="G2310" t="str">
            <v>B4</v>
          </cell>
          <cell r="H2310">
            <v>90</v>
          </cell>
          <cell r="I2310">
            <v>12.6</v>
          </cell>
          <cell r="J2310">
            <v>0.91</v>
          </cell>
          <cell r="K2310" t="str">
            <v/>
          </cell>
        </row>
        <row r="2311">
          <cell r="A2311">
            <v>12308</v>
          </cell>
          <cell r="B2311" t="str">
            <v>W.M. Molenaar</v>
          </cell>
          <cell r="C2311" t="str">
            <v>X011</v>
          </cell>
          <cell r="D2311" t="str">
            <v>MEDEW. ALGEMEEN SCHOONMAAKONDERHOUD I</v>
          </cell>
          <cell r="E2311">
            <v>1</v>
          </cell>
          <cell r="F2311" t="str">
            <v>Schoonmaak CAO</v>
          </cell>
          <cell r="G2311" t="str">
            <v>B2</v>
          </cell>
          <cell r="H2311">
            <v>90</v>
          </cell>
          <cell r="I2311">
            <v>11.46</v>
          </cell>
          <cell r="J2311" t="str">
            <v/>
          </cell>
          <cell r="K2311" t="str">
            <v/>
          </cell>
        </row>
        <row r="2312">
          <cell r="A2312">
            <v>12309</v>
          </cell>
          <cell r="B2312" t="str">
            <v>M. Aazif</v>
          </cell>
          <cell r="C2312" t="str">
            <v>X011</v>
          </cell>
          <cell r="D2312" t="str">
            <v>MEDEW. ALGEMEEN SCHOONMAAKONDERHOUD I</v>
          </cell>
          <cell r="E2312">
            <v>1</v>
          </cell>
          <cell r="F2312" t="str">
            <v>Schoonmaak CAO</v>
          </cell>
          <cell r="G2312" t="str">
            <v>B2</v>
          </cell>
          <cell r="H2312">
            <v>22</v>
          </cell>
          <cell r="I2312">
            <v>11.13</v>
          </cell>
          <cell r="J2312" t="str">
            <v/>
          </cell>
          <cell r="K2312" t="str">
            <v/>
          </cell>
        </row>
        <row r="2313">
          <cell r="A2313">
            <v>12310</v>
          </cell>
          <cell r="B2313" t="str">
            <v>A. Ouchou</v>
          </cell>
          <cell r="C2313" t="str">
            <v>X122</v>
          </cell>
          <cell r="D2313" t="str">
            <v>OBJECTLEIDER AMBULANT ALG. SCHOONM II</v>
          </cell>
          <cell r="E2313" t="str">
            <v>3+5%</v>
          </cell>
          <cell r="F2313" t="str">
            <v>Schoonmaak CAO</v>
          </cell>
          <cell r="G2313" t="str">
            <v>B7</v>
          </cell>
          <cell r="H2313">
            <v>22</v>
          </cell>
          <cell r="I2313">
            <v>14.07</v>
          </cell>
          <cell r="J2313" t="str">
            <v/>
          </cell>
          <cell r="K2313">
            <v>0.81</v>
          </cell>
        </row>
        <row r="2314">
          <cell r="A2314">
            <v>12311</v>
          </cell>
          <cell r="B2314" t="str">
            <v>R.R. Roos</v>
          </cell>
          <cell r="C2314" t="str">
            <v>X011</v>
          </cell>
          <cell r="D2314" t="str">
            <v>MEDEW. ALGEMEEN SCHOONMAAKONDERHOUD I</v>
          </cell>
          <cell r="E2314">
            <v>1</v>
          </cell>
          <cell r="F2314" t="str">
            <v>Schoonmaak CAO</v>
          </cell>
          <cell r="G2314" t="str">
            <v>B2</v>
          </cell>
          <cell r="H2314">
            <v>22</v>
          </cell>
          <cell r="I2314">
            <v>11.13</v>
          </cell>
          <cell r="J2314" t="str">
            <v/>
          </cell>
          <cell r="K2314" t="str">
            <v/>
          </cell>
        </row>
        <row r="2315">
          <cell r="A2315">
            <v>12312</v>
          </cell>
          <cell r="B2315" t="str">
            <v>B. Jiber</v>
          </cell>
          <cell r="C2315" t="str">
            <v>X011</v>
          </cell>
          <cell r="D2315" t="str">
            <v>MEDEW. ALGEMEEN SCHOONMAAKONDERHOUD I</v>
          </cell>
          <cell r="E2315">
            <v>1</v>
          </cell>
          <cell r="F2315" t="str">
            <v>Schoonmaak CAO</v>
          </cell>
          <cell r="G2315" t="str">
            <v>B2</v>
          </cell>
          <cell r="H2315">
            <v>22</v>
          </cell>
          <cell r="I2315">
            <v>11.13</v>
          </cell>
          <cell r="J2315" t="str">
            <v/>
          </cell>
          <cell r="K2315" t="str">
            <v/>
          </cell>
        </row>
        <row r="2316">
          <cell r="A2316">
            <v>12314</v>
          </cell>
          <cell r="B2316" t="str">
            <v>S. Vukovic</v>
          </cell>
          <cell r="C2316" t="str">
            <v>X011</v>
          </cell>
          <cell r="D2316" t="str">
            <v>MEDEW. ALGEMEEN SCHOONMAAKONDERHOUD I</v>
          </cell>
          <cell r="E2316">
            <v>1</v>
          </cell>
          <cell r="F2316" t="str">
            <v>Schoonmaak CAO</v>
          </cell>
          <cell r="G2316" t="str">
            <v>B2</v>
          </cell>
          <cell r="H2316">
            <v>22</v>
          </cell>
          <cell r="I2316">
            <v>11.13</v>
          </cell>
          <cell r="J2316" t="str">
            <v/>
          </cell>
          <cell r="K2316" t="str">
            <v/>
          </cell>
        </row>
        <row r="2317">
          <cell r="A2317">
            <v>12315</v>
          </cell>
          <cell r="B2317" t="str">
            <v>K. Atak</v>
          </cell>
          <cell r="C2317" t="str">
            <v>X011</v>
          </cell>
          <cell r="D2317" t="str">
            <v>MEDEW. ALGEMEEN SCHOONMAAKONDERHOUD I</v>
          </cell>
          <cell r="E2317">
            <v>1</v>
          </cell>
          <cell r="F2317" t="str">
            <v>Schoonmaak CAO</v>
          </cell>
          <cell r="G2317" t="str">
            <v>B2</v>
          </cell>
          <cell r="H2317">
            <v>22</v>
          </cell>
          <cell r="I2317">
            <v>11.13</v>
          </cell>
          <cell r="J2317" t="str">
            <v/>
          </cell>
          <cell r="K2317" t="str">
            <v/>
          </cell>
        </row>
        <row r="2318">
          <cell r="A2318">
            <v>12316</v>
          </cell>
          <cell r="B2318" t="str">
            <v>E.O. Abebio</v>
          </cell>
          <cell r="C2318" t="str">
            <v>X011</v>
          </cell>
          <cell r="D2318" t="str">
            <v>MEDEW. ALGEMEEN SCHOONMAAKONDERHOUD I</v>
          </cell>
          <cell r="E2318">
            <v>1</v>
          </cell>
          <cell r="F2318" t="str">
            <v>Schoonmaak CAO</v>
          </cell>
          <cell r="G2318" t="str">
            <v>B2</v>
          </cell>
          <cell r="H2318">
            <v>22</v>
          </cell>
          <cell r="I2318">
            <v>11.13</v>
          </cell>
          <cell r="J2318" t="str">
            <v/>
          </cell>
          <cell r="K2318" t="str">
            <v/>
          </cell>
        </row>
        <row r="2319">
          <cell r="A2319">
            <v>12317</v>
          </cell>
          <cell r="B2319" t="str">
            <v>K. Guermani</v>
          </cell>
          <cell r="C2319" t="str">
            <v>X011</v>
          </cell>
          <cell r="D2319" t="str">
            <v>MEDEW. ALGEMEEN SCHOONMAAKONDERHOUD I</v>
          </cell>
          <cell r="E2319">
            <v>1</v>
          </cell>
          <cell r="F2319" t="str">
            <v>Schoonmaak CAO</v>
          </cell>
          <cell r="G2319" t="str">
            <v>B2</v>
          </cell>
          <cell r="H2319">
            <v>22</v>
          </cell>
          <cell r="I2319">
            <v>11.13</v>
          </cell>
          <cell r="J2319" t="str">
            <v/>
          </cell>
          <cell r="K2319" t="str">
            <v/>
          </cell>
        </row>
        <row r="2320">
          <cell r="A2320">
            <v>12318</v>
          </cell>
          <cell r="B2320" t="str">
            <v>B. Vermeulen</v>
          </cell>
          <cell r="C2320" t="str">
            <v>X122</v>
          </cell>
          <cell r="D2320" t="str">
            <v>OBJECTLEIDER AMBULANT ALG. SCHOONM II</v>
          </cell>
          <cell r="E2320" t="str">
            <v>3+5%</v>
          </cell>
          <cell r="F2320" t="str">
            <v>Schoonmaak CAO</v>
          </cell>
          <cell r="G2320" t="str">
            <v>B7</v>
          </cell>
          <cell r="H2320">
            <v>90</v>
          </cell>
          <cell r="I2320">
            <v>14.43</v>
          </cell>
          <cell r="J2320" t="str">
            <v/>
          </cell>
          <cell r="K2320">
            <v>2.4900000000000002</v>
          </cell>
        </row>
        <row r="2321">
          <cell r="A2321">
            <v>12319</v>
          </cell>
          <cell r="B2321" t="str">
            <v>H. Machichi</v>
          </cell>
          <cell r="C2321" t="str">
            <v>X011</v>
          </cell>
          <cell r="D2321" t="str">
            <v>MEDEW. ALGEMEEN SCHOONMAAKONDERHOUD I</v>
          </cell>
          <cell r="E2321">
            <v>1</v>
          </cell>
          <cell r="F2321" t="str">
            <v>Schoonmaak CAO</v>
          </cell>
          <cell r="G2321" t="str">
            <v>B2</v>
          </cell>
          <cell r="H2321">
            <v>22</v>
          </cell>
          <cell r="I2321">
            <v>11.13</v>
          </cell>
          <cell r="J2321" t="str">
            <v/>
          </cell>
          <cell r="K2321" t="str">
            <v/>
          </cell>
        </row>
        <row r="2322">
          <cell r="A2322">
            <v>12320</v>
          </cell>
          <cell r="B2322" t="str">
            <v>A. Coban</v>
          </cell>
          <cell r="C2322" t="str">
            <v>X011</v>
          </cell>
          <cell r="D2322" t="str">
            <v>MEDEW. ALGEMEEN SCHOONMAAKONDERHOUD I</v>
          </cell>
          <cell r="E2322">
            <v>1</v>
          </cell>
          <cell r="F2322" t="str">
            <v>Schoonmaak CAO</v>
          </cell>
          <cell r="G2322" t="str">
            <v>B2</v>
          </cell>
          <cell r="H2322">
            <v>90</v>
          </cell>
          <cell r="I2322">
            <v>11.46</v>
          </cell>
          <cell r="J2322" t="str">
            <v/>
          </cell>
          <cell r="K2322" t="str">
            <v/>
          </cell>
        </row>
        <row r="2323">
          <cell r="A2323">
            <v>12321</v>
          </cell>
          <cell r="B2323" t="str">
            <v>M. Inevi</v>
          </cell>
          <cell r="C2323" t="str">
            <v>X041</v>
          </cell>
          <cell r="D2323" t="str">
            <v>VOORWERKER ALGEMEEN SCHOONMAAKONDERH. I</v>
          </cell>
          <cell r="E2323">
            <v>2</v>
          </cell>
          <cell r="F2323" t="str">
            <v>Schoonmaak CAO</v>
          </cell>
          <cell r="G2323" t="str">
            <v>B4</v>
          </cell>
          <cell r="H2323">
            <v>90</v>
          </cell>
          <cell r="I2323">
            <v>12.6</v>
          </cell>
          <cell r="J2323" t="str">
            <v/>
          </cell>
          <cell r="K2323" t="str">
            <v/>
          </cell>
        </row>
        <row r="2324">
          <cell r="A2324">
            <v>12322</v>
          </cell>
          <cell r="B2324" t="str">
            <v>C. Temiz</v>
          </cell>
          <cell r="C2324" t="str">
            <v>X011</v>
          </cell>
          <cell r="D2324" t="str">
            <v>MEDEW. ALGEMEEN SCHOONMAAKONDERHOUD I</v>
          </cell>
          <cell r="E2324">
            <v>1</v>
          </cell>
          <cell r="F2324" t="str">
            <v>Schoonmaak CAO</v>
          </cell>
          <cell r="G2324" t="str">
            <v>B2</v>
          </cell>
          <cell r="H2324">
            <v>90</v>
          </cell>
          <cell r="I2324">
            <v>11.46</v>
          </cell>
          <cell r="J2324">
            <v>0.1</v>
          </cell>
          <cell r="K2324" t="str">
            <v/>
          </cell>
        </row>
        <row r="2325">
          <cell r="A2325">
            <v>12323</v>
          </cell>
          <cell r="B2325" t="str">
            <v>A. Moufid</v>
          </cell>
          <cell r="C2325" t="str">
            <v>X011</v>
          </cell>
          <cell r="D2325" t="str">
            <v>MEDEW. ALGEMEEN SCHOONMAAKONDERHOUD I</v>
          </cell>
          <cell r="E2325">
            <v>1</v>
          </cell>
          <cell r="F2325" t="str">
            <v>Schoonmaak CAO</v>
          </cell>
          <cell r="G2325" t="str">
            <v>B2</v>
          </cell>
          <cell r="H2325">
            <v>22</v>
          </cell>
          <cell r="I2325">
            <v>11.13</v>
          </cell>
          <cell r="J2325" t="str">
            <v/>
          </cell>
          <cell r="K2325" t="str">
            <v/>
          </cell>
        </row>
        <row r="2326">
          <cell r="A2326">
            <v>12324</v>
          </cell>
          <cell r="B2326" t="str">
            <v>M. Jelti</v>
          </cell>
          <cell r="C2326" t="str">
            <v>X012</v>
          </cell>
          <cell r="D2326" t="str">
            <v>MEDEW. ALGEMEEN SCHOONMAAKONDERHOUD II</v>
          </cell>
          <cell r="E2326" t="str">
            <v>1+5%</v>
          </cell>
          <cell r="F2326" t="str">
            <v>Schoonmaak CAO</v>
          </cell>
          <cell r="G2326" t="str">
            <v>B3</v>
          </cell>
          <cell r="H2326">
            <v>90</v>
          </cell>
          <cell r="I2326">
            <v>12.04</v>
          </cell>
          <cell r="J2326" t="str">
            <v/>
          </cell>
          <cell r="K2326" t="str">
            <v/>
          </cell>
        </row>
        <row r="2327">
          <cell r="A2327">
            <v>12325</v>
          </cell>
          <cell r="B2327" t="str">
            <v>J. de Graaf - Verpalen</v>
          </cell>
          <cell r="C2327" t="str">
            <v>X122</v>
          </cell>
          <cell r="D2327" t="str">
            <v>OBJECTLEIDER AMBULANT ALG. SCHOONM II</v>
          </cell>
          <cell r="E2327" t="str">
            <v>3+5%</v>
          </cell>
          <cell r="F2327" t="str">
            <v>Schoonmaak CAO</v>
          </cell>
          <cell r="G2327" t="str">
            <v>B7</v>
          </cell>
          <cell r="H2327">
            <v>22</v>
          </cell>
          <cell r="I2327">
            <v>14.07</v>
          </cell>
          <cell r="J2327" t="str">
            <v/>
          </cell>
          <cell r="K2327">
            <v>1.1100000000000001</v>
          </cell>
        </row>
        <row r="2328">
          <cell r="A2328">
            <v>12326</v>
          </cell>
          <cell r="B2328" t="str">
            <v>A. Chaari</v>
          </cell>
          <cell r="C2328" t="str">
            <v>X011</v>
          </cell>
          <cell r="D2328" t="str">
            <v>MEDEW. ALGEMEEN SCHOONMAAKONDERHOUD I</v>
          </cell>
          <cell r="E2328">
            <v>1</v>
          </cell>
          <cell r="F2328" t="str">
            <v>Schoonmaak CAO</v>
          </cell>
          <cell r="G2328" t="str">
            <v>B2</v>
          </cell>
          <cell r="H2328">
            <v>90</v>
          </cell>
          <cell r="I2328">
            <v>11.46</v>
          </cell>
          <cell r="J2328" t="str">
            <v/>
          </cell>
          <cell r="K2328" t="str">
            <v/>
          </cell>
        </row>
        <row r="2329">
          <cell r="A2329">
            <v>12328</v>
          </cell>
          <cell r="B2329" t="str">
            <v>A. Mensah</v>
          </cell>
          <cell r="C2329" t="str">
            <v>X011</v>
          </cell>
          <cell r="D2329" t="str">
            <v>MEDEW. ALGEMEEN SCHOONMAAKONDERHOUD I</v>
          </cell>
          <cell r="E2329">
            <v>1</v>
          </cell>
          <cell r="F2329" t="str">
            <v>Schoonmaak CAO</v>
          </cell>
          <cell r="G2329" t="str">
            <v>B2</v>
          </cell>
          <cell r="H2329">
            <v>90</v>
          </cell>
          <cell r="I2329">
            <v>11.46</v>
          </cell>
          <cell r="J2329" t="str">
            <v/>
          </cell>
          <cell r="K2329" t="str">
            <v/>
          </cell>
        </row>
        <row r="2330">
          <cell r="A2330">
            <v>12329</v>
          </cell>
          <cell r="B2330" t="str">
            <v>A. El Ghouch</v>
          </cell>
          <cell r="C2330" t="str">
            <v>X011</v>
          </cell>
          <cell r="D2330" t="str">
            <v>MEDEW. ALGEMEEN SCHOONMAAKONDERHOUD I</v>
          </cell>
          <cell r="E2330">
            <v>1</v>
          </cell>
          <cell r="F2330" t="str">
            <v>Schoonmaak CAO</v>
          </cell>
          <cell r="G2330" t="str">
            <v>B2</v>
          </cell>
          <cell r="H2330">
            <v>90</v>
          </cell>
          <cell r="I2330">
            <v>11.46</v>
          </cell>
          <cell r="J2330" t="str">
            <v/>
          </cell>
          <cell r="K2330" t="str">
            <v/>
          </cell>
        </row>
        <row r="2331">
          <cell r="A2331">
            <v>12330</v>
          </cell>
          <cell r="B2331" t="str">
            <v>M. Haddouzi</v>
          </cell>
          <cell r="C2331" t="str">
            <v>X011</v>
          </cell>
          <cell r="D2331" t="str">
            <v>MEDEW. ALGEMEEN SCHOONMAAKONDERHOUD I</v>
          </cell>
          <cell r="E2331">
            <v>1</v>
          </cell>
          <cell r="F2331" t="str">
            <v>Schoonmaak CAO</v>
          </cell>
          <cell r="G2331" t="str">
            <v>B2</v>
          </cell>
          <cell r="H2331">
            <v>90</v>
          </cell>
          <cell r="I2331">
            <v>11.46</v>
          </cell>
          <cell r="J2331" t="str">
            <v/>
          </cell>
          <cell r="K2331" t="str">
            <v/>
          </cell>
        </row>
        <row r="2332">
          <cell r="A2332">
            <v>12331</v>
          </cell>
          <cell r="B2332" t="str">
            <v>O. Boukhizzou</v>
          </cell>
          <cell r="C2332" t="str">
            <v>X011</v>
          </cell>
          <cell r="D2332" t="str">
            <v>MEDEW. ALGEMEEN SCHOONMAAKONDERHOUD I</v>
          </cell>
          <cell r="E2332">
            <v>1</v>
          </cell>
          <cell r="F2332" t="str">
            <v>Schoonmaak CAO</v>
          </cell>
          <cell r="G2332" t="str">
            <v>B2</v>
          </cell>
          <cell r="H2332">
            <v>90</v>
          </cell>
          <cell r="I2332">
            <v>11.46</v>
          </cell>
          <cell r="J2332" t="str">
            <v/>
          </cell>
          <cell r="K2332" t="str">
            <v/>
          </cell>
        </row>
        <row r="2333">
          <cell r="A2333">
            <v>12332</v>
          </cell>
          <cell r="B2333" t="str">
            <v>D.J. Bijleveld - Dreijer</v>
          </cell>
          <cell r="C2333" t="str">
            <v>X011</v>
          </cell>
          <cell r="D2333" t="str">
            <v>MEDEW. ALGEMEEN SCHOONMAAKONDERHOUD I</v>
          </cell>
          <cell r="E2333">
            <v>1</v>
          </cell>
          <cell r="F2333" t="str">
            <v>Schoonmaak CAO</v>
          </cell>
          <cell r="G2333" t="str">
            <v>B2</v>
          </cell>
          <cell r="H2333">
            <v>90</v>
          </cell>
          <cell r="I2333">
            <v>11.46</v>
          </cell>
          <cell r="J2333" t="str">
            <v/>
          </cell>
          <cell r="K2333" t="str">
            <v/>
          </cell>
        </row>
        <row r="2334">
          <cell r="A2334">
            <v>12333</v>
          </cell>
          <cell r="B2334" t="str">
            <v>D. Pool - Badjuri</v>
          </cell>
          <cell r="C2334" t="str">
            <v>X011</v>
          </cell>
          <cell r="D2334" t="str">
            <v>MEDEW. ALGEMEEN SCHOONMAAKONDERHOUD I</v>
          </cell>
          <cell r="E2334">
            <v>1</v>
          </cell>
          <cell r="F2334" t="str">
            <v>Schoonmaak CAO</v>
          </cell>
          <cell r="G2334" t="str">
            <v>B2</v>
          </cell>
          <cell r="H2334">
            <v>90</v>
          </cell>
          <cell r="I2334">
            <v>11.46</v>
          </cell>
          <cell r="J2334" t="str">
            <v/>
          </cell>
          <cell r="K2334" t="str">
            <v/>
          </cell>
        </row>
        <row r="2335">
          <cell r="A2335">
            <v>12334</v>
          </cell>
          <cell r="B2335" t="str">
            <v>K. Obeng</v>
          </cell>
          <cell r="C2335" t="str">
            <v>X011</v>
          </cell>
          <cell r="D2335" t="str">
            <v>MEDEW. ALGEMEEN SCHOONMAAKONDERHOUD I</v>
          </cell>
          <cell r="E2335">
            <v>1</v>
          </cell>
          <cell r="F2335" t="str">
            <v>Schoonmaak CAO</v>
          </cell>
          <cell r="G2335" t="str">
            <v>B2</v>
          </cell>
          <cell r="H2335">
            <v>22</v>
          </cell>
          <cell r="I2335">
            <v>11.13</v>
          </cell>
          <cell r="J2335" t="str">
            <v/>
          </cell>
          <cell r="K2335" t="str">
            <v/>
          </cell>
        </row>
        <row r="2336">
          <cell r="A2336">
            <v>12335</v>
          </cell>
          <cell r="B2336" t="str">
            <v>S. Yildiz - Eken</v>
          </cell>
          <cell r="C2336" t="str">
            <v>X011</v>
          </cell>
          <cell r="D2336" t="str">
            <v>MEDEW. ALGEMEEN SCHOONMAAKONDERHOUD I</v>
          </cell>
          <cell r="E2336">
            <v>1</v>
          </cell>
          <cell r="F2336" t="str">
            <v>Schoonmaak CAO</v>
          </cell>
          <cell r="G2336" t="str">
            <v>B2</v>
          </cell>
          <cell r="H2336">
            <v>90</v>
          </cell>
          <cell r="I2336">
            <v>11.46</v>
          </cell>
          <cell r="J2336" t="str">
            <v/>
          </cell>
          <cell r="K2336" t="str">
            <v/>
          </cell>
        </row>
        <row r="2337">
          <cell r="A2337">
            <v>12336</v>
          </cell>
          <cell r="B2337" t="str">
            <v>S. Belgassemi</v>
          </cell>
          <cell r="C2337" t="str">
            <v>X011</v>
          </cell>
          <cell r="D2337" t="str">
            <v>MEDEW. ALGEMEEN SCHOONMAAKONDERHOUD I</v>
          </cell>
          <cell r="E2337">
            <v>1</v>
          </cell>
          <cell r="F2337" t="str">
            <v>Schoonmaak CAO</v>
          </cell>
          <cell r="G2337" t="str">
            <v>B2</v>
          </cell>
          <cell r="H2337">
            <v>90</v>
          </cell>
          <cell r="I2337">
            <v>11.46</v>
          </cell>
          <cell r="J2337" t="str">
            <v/>
          </cell>
          <cell r="K2337" t="str">
            <v/>
          </cell>
        </row>
        <row r="2338">
          <cell r="A2338">
            <v>12337</v>
          </cell>
          <cell r="B2338" t="str">
            <v>A. Laamimache</v>
          </cell>
          <cell r="C2338" t="str">
            <v>X011</v>
          </cell>
          <cell r="D2338" t="str">
            <v>MEDEW. ALGEMEEN SCHOONMAAKONDERHOUD I</v>
          </cell>
          <cell r="E2338">
            <v>1</v>
          </cell>
          <cell r="F2338" t="str">
            <v>Schoonmaak CAO</v>
          </cell>
          <cell r="G2338" t="str">
            <v>B2</v>
          </cell>
          <cell r="H2338">
            <v>90</v>
          </cell>
          <cell r="I2338">
            <v>11.46</v>
          </cell>
          <cell r="J2338" t="str">
            <v/>
          </cell>
          <cell r="K2338" t="str">
            <v/>
          </cell>
        </row>
        <row r="2339">
          <cell r="A2339">
            <v>12338</v>
          </cell>
          <cell r="B2339" t="str">
            <v>L. M' Ssaadi</v>
          </cell>
          <cell r="C2339" t="str">
            <v>X012</v>
          </cell>
          <cell r="D2339" t="str">
            <v>MEDEW. ALGEMEEN SCHOONMAAKONDERHOUD II</v>
          </cell>
          <cell r="E2339" t="str">
            <v>1+5%</v>
          </cell>
          <cell r="F2339" t="str">
            <v>Schoonmaak CAO</v>
          </cell>
          <cell r="G2339" t="str">
            <v>B3</v>
          </cell>
          <cell r="H2339">
            <v>90</v>
          </cell>
          <cell r="I2339">
            <v>12.04</v>
          </cell>
          <cell r="J2339">
            <v>0.98</v>
          </cell>
          <cell r="K2339" t="str">
            <v/>
          </cell>
        </row>
        <row r="2340">
          <cell r="A2340">
            <v>12339</v>
          </cell>
          <cell r="B2340" t="str">
            <v>M. El Jattari</v>
          </cell>
          <cell r="C2340" t="str">
            <v>X011</v>
          </cell>
          <cell r="D2340" t="str">
            <v>MEDEW. ALGEMEEN SCHOONMAAKONDERHOUD I</v>
          </cell>
          <cell r="E2340">
            <v>1</v>
          </cell>
          <cell r="F2340" t="str">
            <v>Schoonmaak CAO</v>
          </cell>
          <cell r="G2340" t="str">
            <v>B2</v>
          </cell>
          <cell r="H2340">
            <v>90</v>
          </cell>
          <cell r="I2340">
            <v>11.46</v>
          </cell>
          <cell r="J2340" t="str">
            <v/>
          </cell>
          <cell r="K2340" t="str">
            <v/>
          </cell>
        </row>
        <row r="2341">
          <cell r="A2341">
            <v>12340</v>
          </cell>
          <cell r="B2341" t="str">
            <v>Y. Chaibani</v>
          </cell>
          <cell r="C2341" t="str">
            <v>X011</v>
          </cell>
          <cell r="D2341" t="str">
            <v>MEDEW. ALGEMEEN SCHOONMAAKONDERHOUD I</v>
          </cell>
          <cell r="E2341">
            <v>1</v>
          </cell>
          <cell r="F2341" t="str">
            <v>Schoonmaak CAO</v>
          </cell>
          <cell r="G2341" t="str">
            <v>B2</v>
          </cell>
          <cell r="H2341">
            <v>90</v>
          </cell>
          <cell r="I2341">
            <v>11.46</v>
          </cell>
          <cell r="J2341">
            <v>0.49</v>
          </cell>
          <cell r="K2341" t="str">
            <v/>
          </cell>
        </row>
        <row r="2342">
          <cell r="A2342">
            <v>12341</v>
          </cell>
          <cell r="B2342" t="str">
            <v>A. Bouhbouh</v>
          </cell>
          <cell r="C2342" t="str">
            <v>X011</v>
          </cell>
          <cell r="D2342" t="str">
            <v>MEDEW. ALGEMEEN SCHOONMAAKONDERHOUD I</v>
          </cell>
          <cell r="E2342">
            <v>1</v>
          </cell>
          <cell r="F2342" t="str">
            <v>Schoonmaak CAO</v>
          </cell>
          <cell r="G2342" t="str">
            <v>B2</v>
          </cell>
          <cell r="H2342">
            <v>90</v>
          </cell>
          <cell r="I2342">
            <v>11.46</v>
          </cell>
          <cell r="J2342" t="str">
            <v/>
          </cell>
          <cell r="K2342" t="str">
            <v/>
          </cell>
        </row>
        <row r="2343">
          <cell r="A2343">
            <v>12342</v>
          </cell>
          <cell r="B2343" t="str">
            <v>J. Ajouaou</v>
          </cell>
          <cell r="C2343" t="str">
            <v>X011</v>
          </cell>
          <cell r="D2343" t="str">
            <v>MEDEW. ALGEMEEN SCHOONMAAKONDERHOUD I</v>
          </cell>
          <cell r="E2343">
            <v>1</v>
          </cell>
          <cell r="F2343" t="str">
            <v>Schoonmaak CAO</v>
          </cell>
          <cell r="G2343" t="str">
            <v>B2</v>
          </cell>
          <cell r="H2343">
            <v>90</v>
          </cell>
          <cell r="I2343">
            <v>11.46</v>
          </cell>
          <cell r="J2343" t="str">
            <v/>
          </cell>
          <cell r="K2343" t="str">
            <v/>
          </cell>
        </row>
        <row r="2344">
          <cell r="A2344">
            <v>12343</v>
          </cell>
          <cell r="B2344" t="str">
            <v>K. Poku</v>
          </cell>
          <cell r="C2344" t="str">
            <v>X011</v>
          </cell>
          <cell r="D2344" t="str">
            <v>MEDEW. ALGEMEEN SCHOONMAAKONDERHOUD I</v>
          </cell>
          <cell r="E2344">
            <v>1</v>
          </cell>
          <cell r="F2344" t="str">
            <v>Schoonmaak CAO</v>
          </cell>
          <cell r="G2344" t="str">
            <v>B2</v>
          </cell>
          <cell r="H2344">
            <v>22</v>
          </cell>
          <cell r="I2344">
            <v>11.13</v>
          </cell>
          <cell r="J2344" t="str">
            <v/>
          </cell>
          <cell r="K2344" t="str">
            <v/>
          </cell>
        </row>
        <row r="2345">
          <cell r="A2345">
            <v>12344</v>
          </cell>
          <cell r="B2345" t="str">
            <v>S.M. Bruijns - Simmons</v>
          </cell>
          <cell r="C2345" t="str">
            <v>X011</v>
          </cell>
          <cell r="D2345" t="str">
            <v>MEDEW. ALGEMEEN SCHOONMAAKONDERHOUD I</v>
          </cell>
          <cell r="E2345">
            <v>1</v>
          </cell>
          <cell r="F2345" t="str">
            <v>Schoonmaak CAO</v>
          </cell>
          <cell r="G2345" t="str">
            <v>B2</v>
          </cell>
          <cell r="H2345">
            <v>22</v>
          </cell>
          <cell r="I2345">
            <v>11.13</v>
          </cell>
          <cell r="J2345" t="str">
            <v/>
          </cell>
          <cell r="K2345" t="str">
            <v/>
          </cell>
        </row>
        <row r="2346">
          <cell r="A2346">
            <v>12345</v>
          </cell>
          <cell r="B2346" t="str">
            <v>A.N. Mahabali - Alihoesen</v>
          </cell>
          <cell r="C2346" t="str">
            <v>X011</v>
          </cell>
          <cell r="D2346" t="str">
            <v>MEDEW. ALGEMEEN SCHOONMAAKONDERHOUD I</v>
          </cell>
          <cell r="E2346">
            <v>1</v>
          </cell>
          <cell r="F2346" t="str">
            <v>Schoonmaak CAO</v>
          </cell>
          <cell r="G2346" t="str">
            <v>B2</v>
          </cell>
          <cell r="H2346">
            <v>22</v>
          </cell>
          <cell r="I2346">
            <v>11.13</v>
          </cell>
          <cell r="J2346" t="str">
            <v/>
          </cell>
          <cell r="K2346" t="str">
            <v/>
          </cell>
        </row>
        <row r="2347">
          <cell r="A2347">
            <v>12346</v>
          </cell>
          <cell r="B2347" t="str">
            <v>F. Cetin</v>
          </cell>
          <cell r="C2347" t="str">
            <v>X011</v>
          </cell>
          <cell r="D2347" t="str">
            <v>MEDEW. ALGEMEEN SCHOONMAAKONDERHOUD I</v>
          </cell>
          <cell r="E2347">
            <v>1</v>
          </cell>
          <cell r="F2347" t="str">
            <v>Schoonmaak CAO</v>
          </cell>
          <cell r="G2347" t="str">
            <v>B2</v>
          </cell>
          <cell r="H2347">
            <v>90</v>
          </cell>
          <cell r="I2347">
            <v>11.46</v>
          </cell>
          <cell r="J2347" t="str">
            <v/>
          </cell>
          <cell r="K2347" t="str">
            <v/>
          </cell>
        </row>
        <row r="2348">
          <cell r="A2348">
            <v>12347</v>
          </cell>
          <cell r="B2348" t="str">
            <v>K. Cetin</v>
          </cell>
          <cell r="C2348" t="str">
            <v>X011</v>
          </cell>
          <cell r="D2348" t="str">
            <v>MEDEW. ALGEMEEN SCHOONMAAKONDERHOUD I</v>
          </cell>
          <cell r="E2348">
            <v>1</v>
          </cell>
          <cell r="F2348" t="str">
            <v>Schoonmaak CAO</v>
          </cell>
          <cell r="G2348" t="str">
            <v>B2</v>
          </cell>
          <cell r="H2348">
            <v>90</v>
          </cell>
          <cell r="I2348">
            <v>11.46</v>
          </cell>
          <cell r="J2348" t="str">
            <v/>
          </cell>
          <cell r="K2348" t="str">
            <v/>
          </cell>
        </row>
        <row r="2349">
          <cell r="A2349">
            <v>12348</v>
          </cell>
          <cell r="B2349" t="str">
            <v>S. Boumalal</v>
          </cell>
          <cell r="C2349" t="str">
            <v>X011</v>
          </cell>
          <cell r="D2349" t="str">
            <v>MEDEW. ALGEMEEN SCHOONMAAKONDERHOUD I</v>
          </cell>
          <cell r="E2349">
            <v>1</v>
          </cell>
          <cell r="F2349" t="str">
            <v>Schoonmaak CAO</v>
          </cell>
          <cell r="G2349" t="str">
            <v>B2</v>
          </cell>
          <cell r="H2349">
            <v>90</v>
          </cell>
          <cell r="I2349">
            <v>11.46</v>
          </cell>
          <cell r="J2349" t="str">
            <v/>
          </cell>
          <cell r="K2349" t="str">
            <v/>
          </cell>
        </row>
        <row r="2350">
          <cell r="A2350">
            <v>12349</v>
          </cell>
          <cell r="B2350" t="str">
            <v>S. Barkaoui - Salhi</v>
          </cell>
          <cell r="C2350" t="str">
            <v>X011</v>
          </cell>
          <cell r="D2350" t="str">
            <v>MEDEW. ALGEMEEN SCHOONMAAKONDERHOUD I</v>
          </cell>
          <cell r="E2350">
            <v>1</v>
          </cell>
          <cell r="F2350" t="str">
            <v>Schoonmaak CAO</v>
          </cell>
          <cell r="G2350" t="str">
            <v>B2</v>
          </cell>
          <cell r="H2350">
            <v>90</v>
          </cell>
          <cell r="I2350">
            <v>11.46</v>
          </cell>
          <cell r="J2350" t="str">
            <v/>
          </cell>
          <cell r="K2350" t="str">
            <v/>
          </cell>
        </row>
        <row r="2351">
          <cell r="A2351">
            <v>12350</v>
          </cell>
          <cell r="B2351" t="str">
            <v>S.C. Antersijn - Sabina</v>
          </cell>
          <cell r="C2351" t="str">
            <v>X011</v>
          </cell>
          <cell r="D2351" t="str">
            <v>MEDEW. ALGEMEEN SCHOONMAAKONDERHOUD I</v>
          </cell>
          <cell r="E2351">
            <v>1</v>
          </cell>
          <cell r="F2351" t="str">
            <v>Schoonmaak CAO</v>
          </cell>
          <cell r="G2351" t="str">
            <v>B2</v>
          </cell>
          <cell r="H2351">
            <v>22</v>
          </cell>
          <cell r="I2351">
            <v>11.13</v>
          </cell>
          <cell r="J2351" t="str">
            <v/>
          </cell>
          <cell r="K2351" t="str">
            <v/>
          </cell>
        </row>
        <row r="2352">
          <cell r="A2352">
            <v>12351</v>
          </cell>
          <cell r="B2352" t="str">
            <v>R. van Daalen</v>
          </cell>
          <cell r="C2352" t="str">
            <v>X011</v>
          </cell>
          <cell r="D2352" t="str">
            <v>MEDEW. ALGEMEEN SCHOONMAAKONDERHOUD I</v>
          </cell>
          <cell r="E2352">
            <v>1</v>
          </cell>
          <cell r="F2352" t="str">
            <v>Schoonmaak CAO</v>
          </cell>
          <cell r="G2352" t="str">
            <v>B2</v>
          </cell>
          <cell r="H2352">
            <v>22</v>
          </cell>
          <cell r="I2352">
            <v>11.13</v>
          </cell>
          <cell r="J2352" t="str">
            <v/>
          </cell>
          <cell r="K2352" t="str">
            <v/>
          </cell>
        </row>
        <row r="2353">
          <cell r="A2353">
            <v>12352</v>
          </cell>
          <cell r="B2353" t="str">
            <v>J.V. Kurdziukova</v>
          </cell>
          <cell r="C2353" t="str">
            <v>X011</v>
          </cell>
          <cell r="D2353" t="str">
            <v>MEDEW. ALGEMEEN SCHOONMAAKONDERHOUD I</v>
          </cell>
          <cell r="E2353">
            <v>1</v>
          </cell>
          <cell r="F2353" t="str">
            <v>Schoonmaak CAO</v>
          </cell>
          <cell r="G2353" t="str">
            <v>B2</v>
          </cell>
          <cell r="H2353">
            <v>90</v>
          </cell>
          <cell r="I2353">
            <v>11.46</v>
          </cell>
          <cell r="J2353" t="str">
            <v/>
          </cell>
          <cell r="K2353" t="str">
            <v/>
          </cell>
        </row>
        <row r="2354">
          <cell r="A2354">
            <v>12353</v>
          </cell>
          <cell r="B2354" t="str">
            <v>M. Aassaoui</v>
          </cell>
          <cell r="C2354" t="str">
            <v>X011</v>
          </cell>
          <cell r="D2354" t="str">
            <v>MEDEW. ALGEMEEN SCHOONMAAKONDERHOUD I</v>
          </cell>
          <cell r="E2354">
            <v>1</v>
          </cell>
          <cell r="F2354" t="str">
            <v>Schoonmaak CAO</v>
          </cell>
          <cell r="G2354" t="str">
            <v>B2</v>
          </cell>
          <cell r="H2354">
            <v>90</v>
          </cell>
          <cell r="I2354">
            <v>11.46</v>
          </cell>
          <cell r="J2354" t="str">
            <v/>
          </cell>
          <cell r="K2354" t="str">
            <v/>
          </cell>
        </row>
        <row r="2355">
          <cell r="A2355">
            <v>12354</v>
          </cell>
          <cell r="B2355" t="str">
            <v>M. Aafer</v>
          </cell>
          <cell r="C2355" t="str">
            <v>X011</v>
          </cell>
          <cell r="D2355" t="str">
            <v>MEDEW. ALGEMEEN SCHOONMAAKONDERHOUD I</v>
          </cell>
          <cell r="E2355">
            <v>1</v>
          </cell>
          <cell r="F2355" t="str">
            <v>Schoonmaak CAO</v>
          </cell>
          <cell r="G2355" t="str">
            <v>B2</v>
          </cell>
          <cell r="H2355">
            <v>90</v>
          </cell>
          <cell r="I2355">
            <v>11.46</v>
          </cell>
          <cell r="J2355" t="str">
            <v/>
          </cell>
          <cell r="K2355" t="str">
            <v/>
          </cell>
        </row>
        <row r="2356">
          <cell r="A2356">
            <v>12355</v>
          </cell>
          <cell r="B2356" t="str">
            <v>M. Doekhi - Awadhpersad</v>
          </cell>
          <cell r="C2356" t="str">
            <v>X011</v>
          </cell>
          <cell r="D2356" t="str">
            <v>MEDEW. ALGEMEEN SCHOONMAAKONDERHOUD I</v>
          </cell>
          <cell r="E2356">
            <v>1</v>
          </cell>
          <cell r="F2356" t="str">
            <v>Schoonmaak CAO</v>
          </cell>
          <cell r="G2356" t="str">
            <v>B2</v>
          </cell>
          <cell r="H2356">
            <v>90</v>
          </cell>
          <cell r="I2356">
            <v>11.46</v>
          </cell>
          <cell r="J2356" t="str">
            <v/>
          </cell>
          <cell r="K2356" t="str">
            <v/>
          </cell>
        </row>
        <row r="2357">
          <cell r="A2357">
            <v>12356</v>
          </cell>
          <cell r="B2357" t="str">
            <v>V. Afriyie</v>
          </cell>
          <cell r="C2357" t="str">
            <v>X011</v>
          </cell>
          <cell r="D2357" t="str">
            <v>MEDEW. ALGEMEEN SCHOONMAAKONDERHOUD I</v>
          </cell>
          <cell r="E2357">
            <v>1</v>
          </cell>
          <cell r="F2357" t="str">
            <v>Schoonmaak CAO</v>
          </cell>
          <cell r="G2357" t="str">
            <v>B2</v>
          </cell>
          <cell r="H2357">
            <v>90</v>
          </cell>
          <cell r="I2357">
            <v>11.46</v>
          </cell>
          <cell r="J2357" t="str">
            <v/>
          </cell>
          <cell r="K2357" t="str">
            <v/>
          </cell>
        </row>
        <row r="2358">
          <cell r="A2358">
            <v>12357</v>
          </cell>
          <cell r="B2358" t="str">
            <v>J. Singh</v>
          </cell>
          <cell r="C2358" t="str">
            <v>X011</v>
          </cell>
          <cell r="D2358" t="str">
            <v>MEDEW. ALGEMEEN SCHOONMAAKONDERHOUD I</v>
          </cell>
          <cell r="E2358">
            <v>1</v>
          </cell>
          <cell r="F2358" t="str">
            <v>Schoonmaak CAO</v>
          </cell>
          <cell r="G2358" t="str">
            <v>B2</v>
          </cell>
          <cell r="H2358">
            <v>90</v>
          </cell>
          <cell r="I2358">
            <v>11.46</v>
          </cell>
          <cell r="J2358" t="str">
            <v/>
          </cell>
          <cell r="K2358" t="str">
            <v/>
          </cell>
        </row>
        <row r="2359">
          <cell r="A2359">
            <v>12358</v>
          </cell>
          <cell r="B2359" t="str">
            <v>Z. Bounid - Aalami</v>
          </cell>
          <cell r="C2359" t="str">
            <v>X011</v>
          </cell>
          <cell r="D2359" t="str">
            <v>MEDEW. ALGEMEEN SCHOONMAAKONDERHOUD I</v>
          </cell>
          <cell r="E2359">
            <v>1</v>
          </cell>
          <cell r="F2359" t="str">
            <v>Schoonmaak CAO</v>
          </cell>
          <cell r="G2359" t="str">
            <v>B2</v>
          </cell>
          <cell r="H2359">
            <v>90</v>
          </cell>
          <cell r="I2359">
            <v>11.46</v>
          </cell>
          <cell r="J2359" t="str">
            <v/>
          </cell>
          <cell r="K2359" t="str">
            <v/>
          </cell>
        </row>
        <row r="2360">
          <cell r="A2360">
            <v>12359</v>
          </cell>
          <cell r="B2360" t="str">
            <v>N. Ramdien</v>
          </cell>
          <cell r="C2360" t="str">
            <v>X011</v>
          </cell>
          <cell r="D2360" t="str">
            <v>MEDEW. ALGEMEEN SCHOONMAAKONDERHOUD I</v>
          </cell>
          <cell r="E2360">
            <v>1</v>
          </cell>
          <cell r="F2360" t="str">
            <v>Schoonmaak CAO</v>
          </cell>
          <cell r="G2360" t="str">
            <v>B2</v>
          </cell>
          <cell r="H2360">
            <v>22</v>
          </cell>
          <cell r="I2360">
            <v>11.13</v>
          </cell>
          <cell r="J2360" t="str">
            <v/>
          </cell>
          <cell r="K2360" t="str">
            <v/>
          </cell>
        </row>
        <row r="2361">
          <cell r="A2361">
            <v>12360</v>
          </cell>
          <cell r="B2361" t="str">
            <v>M.K. Salarbaks</v>
          </cell>
          <cell r="C2361" t="str">
            <v>X011</v>
          </cell>
          <cell r="D2361" t="str">
            <v>MEDEW. ALGEMEEN SCHOONMAAKONDERHOUD I</v>
          </cell>
          <cell r="E2361">
            <v>1</v>
          </cell>
          <cell r="F2361" t="str">
            <v>Schoonmaak CAO</v>
          </cell>
          <cell r="G2361" t="str">
            <v>B2</v>
          </cell>
          <cell r="H2361">
            <v>22</v>
          </cell>
          <cell r="I2361">
            <v>11.13</v>
          </cell>
          <cell r="J2361" t="str">
            <v/>
          </cell>
          <cell r="K2361" t="str">
            <v/>
          </cell>
        </row>
        <row r="2362">
          <cell r="A2362">
            <v>12361</v>
          </cell>
          <cell r="B2362" t="str">
            <v>A.B. Appiadjei</v>
          </cell>
          <cell r="C2362" t="str">
            <v>X011</v>
          </cell>
          <cell r="D2362" t="str">
            <v>MEDEW. ALGEMEEN SCHOONMAAKONDERHOUD I</v>
          </cell>
          <cell r="E2362">
            <v>1</v>
          </cell>
          <cell r="F2362" t="str">
            <v>Schoonmaak CAO</v>
          </cell>
          <cell r="G2362" t="str">
            <v>B2</v>
          </cell>
          <cell r="H2362">
            <v>22</v>
          </cell>
          <cell r="I2362">
            <v>11.13</v>
          </cell>
          <cell r="J2362" t="str">
            <v/>
          </cell>
          <cell r="K2362" t="str">
            <v/>
          </cell>
        </row>
        <row r="2363">
          <cell r="A2363">
            <v>12362</v>
          </cell>
          <cell r="B2363" t="str">
            <v>A.B. Mirza</v>
          </cell>
          <cell r="C2363" t="str">
            <v>X011</v>
          </cell>
          <cell r="D2363" t="str">
            <v>MEDEW. ALGEMEEN SCHOONMAAKONDERHOUD I</v>
          </cell>
          <cell r="E2363">
            <v>1</v>
          </cell>
          <cell r="F2363" t="str">
            <v>Schoonmaak CAO</v>
          </cell>
          <cell r="G2363" t="str">
            <v>B2</v>
          </cell>
          <cell r="H2363">
            <v>22</v>
          </cell>
          <cell r="I2363">
            <v>11.13</v>
          </cell>
          <cell r="J2363" t="str">
            <v/>
          </cell>
          <cell r="K2363" t="str">
            <v/>
          </cell>
        </row>
        <row r="2364">
          <cell r="A2364">
            <v>12363</v>
          </cell>
          <cell r="B2364" t="str">
            <v>M. Urgert</v>
          </cell>
          <cell r="C2364" t="str">
            <v>X041</v>
          </cell>
          <cell r="D2364" t="str">
            <v>VOORWERKER ALGEMEEN SCHOONMAAKONDERH. I</v>
          </cell>
          <cell r="E2364">
            <v>2</v>
          </cell>
          <cell r="F2364" t="str">
            <v>Schoonmaak CAO</v>
          </cell>
          <cell r="G2364" t="str">
            <v>B4</v>
          </cell>
          <cell r="H2364">
            <v>90</v>
          </cell>
          <cell r="I2364">
            <v>12.6</v>
          </cell>
          <cell r="J2364">
            <v>1.83</v>
          </cell>
          <cell r="K2364" t="str">
            <v/>
          </cell>
        </row>
        <row r="2365">
          <cell r="A2365">
            <v>12365</v>
          </cell>
          <cell r="B2365" t="str">
            <v>B. Himmat</v>
          </cell>
          <cell r="C2365" t="str">
            <v>X011</v>
          </cell>
          <cell r="D2365" t="str">
            <v>MEDEW. ALGEMEEN SCHOONMAAKONDERHOUD I</v>
          </cell>
          <cell r="E2365">
            <v>1</v>
          </cell>
          <cell r="F2365" t="str">
            <v>Schoonmaak CAO</v>
          </cell>
          <cell r="G2365" t="str">
            <v>B2</v>
          </cell>
          <cell r="H2365">
            <v>90</v>
          </cell>
          <cell r="I2365">
            <v>11.46</v>
          </cell>
          <cell r="J2365">
            <v>0.17</v>
          </cell>
          <cell r="K2365" t="str">
            <v/>
          </cell>
        </row>
        <row r="2366">
          <cell r="A2366">
            <v>12366</v>
          </cell>
          <cell r="B2366" t="str">
            <v>A. Khouja</v>
          </cell>
          <cell r="C2366" t="str">
            <v>X011</v>
          </cell>
          <cell r="D2366" t="str">
            <v>MEDEW. ALGEMEEN SCHOONMAAKONDERHOUD I</v>
          </cell>
          <cell r="E2366">
            <v>1</v>
          </cell>
          <cell r="F2366" t="str">
            <v>Schoonmaak CAO</v>
          </cell>
          <cell r="G2366" t="str">
            <v>B2</v>
          </cell>
          <cell r="H2366">
            <v>90</v>
          </cell>
          <cell r="I2366">
            <v>11.46</v>
          </cell>
          <cell r="J2366" t="str">
            <v/>
          </cell>
          <cell r="K2366" t="str">
            <v/>
          </cell>
        </row>
        <row r="2367">
          <cell r="A2367">
            <v>12367</v>
          </cell>
          <cell r="B2367" t="str">
            <v>O.T. Edokpolor</v>
          </cell>
          <cell r="C2367" t="str">
            <v>X011</v>
          </cell>
          <cell r="D2367" t="str">
            <v>MEDEW. ALGEMEEN SCHOONMAAKONDERHOUD I</v>
          </cell>
          <cell r="E2367">
            <v>1</v>
          </cell>
          <cell r="F2367" t="str">
            <v>Schoonmaak CAO</v>
          </cell>
          <cell r="G2367" t="str">
            <v>B2</v>
          </cell>
          <cell r="H2367">
            <v>90</v>
          </cell>
          <cell r="I2367">
            <v>11.46</v>
          </cell>
          <cell r="J2367" t="str">
            <v/>
          </cell>
          <cell r="K2367" t="str">
            <v/>
          </cell>
        </row>
        <row r="2368">
          <cell r="A2368">
            <v>12368</v>
          </cell>
          <cell r="B2368" t="str">
            <v>M. Yagmur</v>
          </cell>
          <cell r="C2368" t="str">
            <v>X041</v>
          </cell>
          <cell r="D2368" t="str">
            <v>VOORWERKER ALGEMEEN SCHOONMAAKONDERH. I</v>
          </cell>
          <cell r="E2368">
            <v>2</v>
          </cell>
          <cell r="F2368" t="str">
            <v>Schoonmaak CAO</v>
          </cell>
          <cell r="G2368" t="str">
            <v>B4</v>
          </cell>
          <cell r="H2368">
            <v>90</v>
          </cell>
          <cell r="I2368">
            <v>12.6</v>
          </cell>
          <cell r="J2368" t="str">
            <v/>
          </cell>
          <cell r="K2368" t="str">
            <v/>
          </cell>
        </row>
        <row r="2369">
          <cell r="A2369">
            <v>12369</v>
          </cell>
          <cell r="B2369" t="str">
            <v>F. Aghzan</v>
          </cell>
          <cell r="C2369" t="str">
            <v>X011</v>
          </cell>
          <cell r="D2369" t="str">
            <v>MEDEW. ALGEMEEN SCHOONMAAKONDERHOUD I</v>
          </cell>
          <cell r="E2369">
            <v>1</v>
          </cell>
          <cell r="F2369" t="str">
            <v>Schoonmaak CAO</v>
          </cell>
          <cell r="G2369" t="str">
            <v>B2</v>
          </cell>
          <cell r="H2369">
            <v>90</v>
          </cell>
          <cell r="I2369">
            <v>11.46</v>
          </cell>
          <cell r="J2369" t="str">
            <v/>
          </cell>
          <cell r="K2369" t="str">
            <v/>
          </cell>
        </row>
        <row r="2370">
          <cell r="A2370">
            <v>12370</v>
          </cell>
          <cell r="B2370" t="str">
            <v>A. El Hassnaoui</v>
          </cell>
          <cell r="C2370" t="str">
            <v>X011</v>
          </cell>
          <cell r="D2370" t="str">
            <v>MEDEW. ALGEMEEN SCHOONMAAKONDERHOUD I</v>
          </cell>
          <cell r="E2370">
            <v>1</v>
          </cell>
          <cell r="F2370" t="str">
            <v>Schoonmaak CAO</v>
          </cell>
          <cell r="G2370" t="str">
            <v>B2</v>
          </cell>
          <cell r="H2370">
            <v>90</v>
          </cell>
          <cell r="I2370">
            <v>11.46</v>
          </cell>
          <cell r="J2370" t="str">
            <v/>
          </cell>
          <cell r="K2370" t="str">
            <v/>
          </cell>
        </row>
        <row r="2371">
          <cell r="A2371">
            <v>12371</v>
          </cell>
          <cell r="B2371" t="str">
            <v>S. Yagmur</v>
          </cell>
          <cell r="C2371" t="str">
            <v>X011</v>
          </cell>
          <cell r="D2371" t="str">
            <v>MEDEW. ALGEMEEN SCHOONMAAKONDERHOUD I</v>
          </cell>
          <cell r="E2371">
            <v>1</v>
          </cell>
          <cell r="F2371" t="str">
            <v>Schoonmaak CAO</v>
          </cell>
          <cell r="G2371" t="str">
            <v>B2</v>
          </cell>
          <cell r="H2371">
            <v>90</v>
          </cell>
          <cell r="I2371">
            <v>11.46</v>
          </cell>
          <cell r="J2371" t="str">
            <v/>
          </cell>
          <cell r="K2371" t="str">
            <v/>
          </cell>
        </row>
        <row r="2372">
          <cell r="A2372">
            <v>12372</v>
          </cell>
          <cell r="B2372" t="str">
            <v>Y. Yagmur</v>
          </cell>
          <cell r="C2372" t="str">
            <v>X011</v>
          </cell>
          <cell r="D2372" t="str">
            <v>MEDEW. ALGEMEEN SCHOONMAAKONDERHOUD I</v>
          </cell>
          <cell r="E2372">
            <v>1</v>
          </cell>
          <cell r="F2372" t="str">
            <v>Schoonmaak CAO</v>
          </cell>
          <cell r="G2372" t="str">
            <v>B2</v>
          </cell>
          <cell r="H2372">
            <v>90</v>
          </cell>
          <cell r="I2372">
            <v>11.46</v>
          </cell>
          <cell r="J2372" t="str">
            <v/>
          </cell>
          <cell r="K2372" t="str">
            <v/>
          </cell>
        </row>
        <row r="2373">
          <cell r="A2373">
            <v>12374</v>
          </cell>
          <cell r="B2373" t="str">
            <v>M. Ouled Hammou</v>
          </cell>
          <cell r="C2373" t="str">
            <v>X011</v>
          </cell>
          <cell r="D2373" t="str">
            <v>MEDEW. ALGEMEEN SCHOONMAAKONDERHOUD I</v>
          </cell>
          <cell r="E2373">
            <v>1</v>
          </cell>
          <cell r="F2373" t="str">
            <v>Schoonmaak CAO</v>
          </cell>
          <cell r="G2373" t="str">
            <v>B2</v>
          </cell>
          <cell r="H2373">
            <v>90</v>
          </cell>
          <cell r="I2373">
            <v>11.46</v>
          </cell>
          <cell r="J2373" t="str">
            <v/>
          </cell>
          <cell r="K2373" t="str">
            <v/>
          </cell>
        </row>
        <row r="2374">
          <cell r="A2374">
            <v>12375</v>
          </cell>
          <cell r="B2374" t="str">
            <v>U.A. Sankes</v>
          </cell>
          <cell r="C2374" t="str">
            <v>X011</v>
          </cell>
          <cell r="D2374" t="str">
            <v>MEDEW. ALGEMEEN SCHOONMAAKONDERHOUD I</v>
          </cell>
          <cell r="E2374">
            <v>1</v>
          </cell>
          <cell r="F2374" t="str">
            <v>Schoonmaak CAO</v>
          </cell>
          <cell r="G2374" t="str">
            <v>B2</v>
          </cell>
          <cell r="H2374">
            <v>90</v>
          </cell>
          <cell r="I2374">
            <v>11.46</v>
          </cell>
          <cell r="J2374" t="str">
            <v/>
          </cell>
          <cell r="K2374" t="str">
            <v/>
          </cell>
        </row>
        <row r="2375">
          <cell r="A2375">
            <v>12376</v>
          </cell>
          <cell r="B2375" t="str">
            <v>S. Ait Younsse - Azeroual</v>
          </cell>
          <cell r="C2375" t="str">
            <v>X011</v>
          </cell>
          <cell r="D2375" t="str">
            <v>MEDEW. ALGEMEEN SCHOONMAAKONDERHOUD I</v>
          </cell>
          <cell r="E2375">
            <v>1</v>
          </cell>
          <cell r="F2375" t="str">
            <v>Schoonmaak CAO</v>
          </cell>
          <cell r="G2375" t="str">
            <v>B2</v>
          </cell>
          <cell r="H2375">
            <v>90</v>
          </cell>
          <cell r="I2375">
            <v>11.46</v>
          </cell>
          <cell r="J2375" t="str">
            <v/>
          </cell>
          <cell r="K2375" t="str">
            <v/>
          </cell>
        </row>
        <row r="2376">
          <cell r="A2376">
            <v>12377</v>
          </cell>
          <cell r="B2376" t="str">
            <v>L. Rafik</v>
          </cell>
          <cell r="C2376" t="str">
            <v>X011</v>
          </cell>
          <cell r="D2376" t="str">
            <v>MEDEW. ALGEMEEN SCHOONMAAKONDERHOUD I</v>
          </cell>
          <cell r="E2376">
            <v>1</v>
          </cell>
          <cell r="F2376" t="str">
            <v>Schoonmaak CAO</v>
          </cell>
          <cell r="G2376" t="str">
            <v>B2</v>
          </cell>
          <cell r="H2376">
            <v>90</v>
          </cell>
          <cell r="I2376">
            <v>11.46</v>
          </cell>
          <cell r="J2376" t="str">
            <v/>
          </cell>
          <cell r="K2376" t="str">
            <v/>
          </cell>
        </row>
        <row r="2377">
          <cell r="A2377">
            <v>12378</v>
          </cell>
          <cell r="B2377" t="str">
            <v>R. Melliti - Aissa</v>
          </cell>
          <cell r="C2377" t="str">
            <v>X011</v>
          </cell>
          <cell r="D2377" t="str">
            <v>MEDEW. ALGEMEEN SCHOONMAAKONDERHOUD I</v>
          </cell>
          <cell r="E2377">
            <v>1</v>
          </cell>
          <cell r="F2377" t="str">
            <v>Schoonmaak CAO</v>
          </cell>
          <cell r="G2377" t="str">
            <v>B2</v>
          </cell>
          <cell r="H2377">
            <v>90</v>
          </cell>
          <cell r="I2377">
            <v>11.46</v>
          </cell>
          <cell r="J2377" t="str">
            <v/>
          </cell>
          <cell r="K2377" t="str">
            <v/>
          </cell>
        </row>
        <row r="2378">
          <cell r="A2378">
            <v>12379</v>
          </cell>
          <cell r="B2378" t="str">
            <v>O. El Jout</v>
          </cell>
          <cell r="C2378" t="str">
            <v>X011</v>
          </cell>
          <cell r="D2378" t="str">
            <v>MEDEW. ALGEMEEN SCHOONMAAKONDERHOUD I</v>
          </cell>
          <cell r="E2378">
            <v>1</v>
          </cell>
          <cell r="F2378" t="str">
            <v>Schoonmaak CAO</v>
          </cell>
          <cell r="G2378" t="str">
            <v>B2</v>
          </cell>
          <cell r="H2378">
            <v>90</v>
          </cell>
          <cell r="I2378">
            <v>11.46</v>
          </cell>
          <cell r="J2378" t="str">
            <v/>
          </cell>
          <cell r="K2378" t="str">
            <v/>
          </cell>
        </row>
        <row r="2379">
          <cell r="A2379">
            <v>12380</v>
          </cell>
          <cell r="B2379" t="str">
            <v>K. Mouzhi</v>
          </cell>
          <cell r="C2379" t="str">
            <v>X011</v>
          </cell>
          <cell r="D2379" t="str">
            <v>MEDEW. ALGEMEEN SCHOONMAAKONDERHOUD I</v>
          </cell>
          <cell r="E2379">
            <v>1</v>
          </cell>
          <cell r="F2379" t="str">
            <v>Schoonmaak CAO</v>
          </cell>
          <cell r="G2379" t="str">
            <v>B2</v>
          </cell>
          <cell r="H2379">
            <v>90</v>
          </cell>
          <cell r="I2379">
            <v>11.46</v>
          </cell>
          <cell r="J2379">
            <v>0.02</v>
          </cell>
          <cell r="K2379" t="str">
            <v/>
          </cell>
        </row>
        <row r="2380">
          <cell r="A2380">
            <v>12381</v>
          </cell>
          <cell r="B2380" t="str">
            <v>F. Boutaka</v>
          </cell>
          <cell r="C2380" t="str">
            <v>X011</v>
          </cell>
          <cell r="D2380" t="str">
            <v>MEDEW. ALGEMEEN SCHOONMAAKONDERHOUD I</v>
          </cell>
          <cell r="E2380">
            <v>1</v>
          </cell>
          <cell r="F2380" t="str">
            <v>Schoonmaak CAO</v>
          </cell>
          <cell r="G2380" t="str">
            <v>B2</v>
          </cell>
          <cell r="H2380">
            <v>90</v>
          </cell>
          <cell r="I2380">
            <v>11.46</v>
          </cell>
          <cell r="J2380" t="str">
            <v/>
          </cell>
          <cell r="K2380" t="str">
            <v/>
          </cell>
        </row>
        <row r="2381">
          <cell r="A2381">
            <v>12382</v>
          </cell>
          <cell r="B2381" t="str">
            <v>A. Bulut - Yilmaz</v>
          </cell>
          <cell r="C2381" t="str">
            <v>X011</v>
          </cell>
          <cell r="D2381" t="str">
            <v>MEDEW. ALGEMEEN SCHOONMAAKONDERHOUD I</v>
          </cell>
          <cell r="E2381">
            <v>1</v>
          </cell>
          <cell r="F2381" t="str">
            <v>Schoonmaak CAO</v>
          </cell>
          <cell r="G2381" t="str">
            <v>B2</v>
          </cell>
          <cell r="H2381">
            <v>90</v>
          </cell>
          <cell r="I2381">
            <v>11.46</v>
          </cell>
          <cell r="J2381" t="str">
            <v/>
          </cell>
          <cell r="K2381" t="str">
            <v/>
          </cell>
        </row>
        <row r="2382">
          <cell r="A2382">
            <v>12383</v>
          </cell>
          <cell r="B2382" t="str">
            <v>H. Taskin</v>
          </cell>
          <cell r="C2382" t="str">
            <v>X011</v>
          </cell>
          <cell r="D2382" t="str">
            <v>MEDEW. ALGEMEEN SCHOONMAAKONDERHOUD I</v>
          </cell>
          <cell r="E2382">
            <v>1</v>
          </cell>
          <cell r="F2382" t="str">
            <v>Schoonmaak CAO</v>
          </cell>
          <cell r="G2382" t="str">
            <v>B2</v>
          </cell>
          <cell r="H2382">
            <v>90</v>
          </cell>
          <cell r="I2382">
            <v>11.46</v>
          </cell>
          <cell r="J2382" t="str">
            <v/>
          </cell>
          <cell r="K2382" t="str">
            <v/>
          </cell>
        </row>
        <row r="2383">
          <cell r="A2383">
            <v>12384</v>
          </cell>
          <cell r="B2383" t="str">
            <v>C. Ngadimin - Kirana</v>
          </cell>
          <cell r="C2383" t="str">
            <v>X011</v>
          </cell>
          <cell r="D2383" t="str">
            <v>MEDEW. ALGEMEEN SCHOONMAAKONDERHOUD I</v>
          </cell>
          <cell r="E2383">
            <v>1</v>
          </cell>
          <cell r="F2383" t="str">
            <v>Schoonmaak CAO</v>
          </cell>
          <cell r="G2383" t="str">
            <v>B2</v>
          </cell>
          <cell r="H2383">
            <v>90</v>
          </cell>
          <cell r="I2383">
            <v>11.46</v>
          </cell>
          <cell r="J2383" t="str">
            <v/>
          </cell>
          <cell r="K2383" t="str">
            <v/>
          </cell>
        </row>
        <row r="2384">
          <cell r="A2384">
            <v>12385</v>
          </cell>
          <cell r="B2384" t="str">
            <v>L.L.A. De Cunha</v>
          </cell>
          <cell r="C2384" t="str">
            <v>X011</v>
          </cell>
          <cell r="D2384" t="str">
            <v>MEDEW. ALGEMEEN SCHOONMAAKONDERHOUD I</v>
          </cell>
          <cell r="E2384">
            <v>1</v>
          </cell>
          <cell r="F2384" t="str">
            <v>Schoonmaak CAO</v>
          </cell>
          <cell r="G2384" t="str">
            <v>B2</v>
          </cell>
          <cell r="H2384">
            <v>22</v>
          </cell>
          <cell r="I2384">
            <v>11.13</v>
          </cell>
          <cell r="J2384" t="str">
            <v/>
          </cell>
          <cell r="K2384" t="str">
            <v/>
          </cell>
        </row>
        <row r="2385">
          <cell r="A2385">
            <v>12386</v>
          </cell>
          <cell r="B2385" t="str">
            <v>M. Yagmur</v>
          </cell>
          <cell r="C2385" t="str">
            <v>X011</v>
          </cell>
          <cell r="D2385" t="str">
            <v>MEDEW. ALGEMEEN SCHOONMAAKONDERHOUD I</v>
          </cell>
          <cell r="E2385">
            <v>1</v>
          </cell>
          <cell r="F2385" t="str">
            <v>Schoonmaak CAO</v>
          </cell>
          <cell r="G2385" t="str">
            <v>B2</v>
          </cell>
          <cell r="H2385">
            <v>22</v>
          </cell>
          <cell r="I2385">
            <v>11.13</v>
          </cell>
          <cell r="J2385" t="str">
            <v/>
          </cell>
          <cell r="K2385" t="str">
            <v/>
          </cell>
        </row>
        <row r="2386">
          <cell r="A2386">
            <v>12387</v>
          </cell>
          <cell r="B2386" t="str">
            <v>S. Yoldemir</v>
          </cell>
          <cell r="C2386" t="str">
            <v>X011</v>
          </cell>
          <cell r="D2386" t="str">
            <v>MEDEW. ALGEMEEN SCHOONMAAKONDERHOUD I</v>
          </cell>
          <cell r="E2386">
            <v>1</v>
          </cell>
          <cell r="F2386" t="str">
            <v>Schoonmaak CAO</v>
          </cell>
          <cell r="G2386" t="str">
            <v>B2</v>
          </cell>
          <cell r="H2386">
            <v>90</v>
          </cell>
          <cell r="I2386">
            <v>11.46</v>
          </cell>
          <cell r="J2386">
            <v>0.14000000000000001</v>
          </cell>
          <cell r="K2386" t="str">
            <v/>
          </cell>
        </row>
        <row r="2387">
          <cell r="A2387">
            <v>12388</v>
          </cell>
          <cell r="B2387" t="str">
            <v>Z. Amekran</v>
          </cell>
          <cell r="C2387" t="str">
            <v>X011</v>
          </cell>
          <cell r="D2387" t="str">
            <v>MEDEW. ALGEMEEN SCHOONMAAKONDERHOUD I</v>
          </cell>
          <cell r="E2387">
            <v>1</v>
          </cell>
          <cell r="F2387" t="str">
            <v>Schoonmaak CAO</v>
          </cell>
          <cell r="G2387" t="str">
            <v>B2</v>
          </cell>
          <cell r="H2387">
            <v>90</v>
          </cell>
          <cell r="I2387">
            <v>11.46</v>
          </cell>
          <cell r="J2387" t="str">
            <v/>
          </cell>
          <cell r="K2387" t="str">
            <v/>
          </cell>
        </row>
        <row r="2388">
          <cell r="A2388">
            <v>12389</v>
          </cell>
          <cell r="B2388" t="str">
            <v>P. Nehal</v>
          </cell>
          <cell r="C2388" t="str">
            <v>X128</v>
          </cell>
          <cell r="D2388" t="str">
            <v>OBJECTLEIDER STATIONAIR ALG. SCHOONM II</v>
          </cell>
          <cell r="E2388" t="str">
            <v>3+5%</v>
          </cell>
          <cell r="F2388" t="str">
            <v>Schoonmaak CAO</v>
          </cell>
          <cell r="G2388" t="str">
            <v>B7</v>
          </cell>
          <cell r="H2388">
            <v>90</v>
          </cell>
          <cell r="I2388">
            <v>14.43</v>
          </cell>
          <cell r="J2388" t="str">
            <v/>
          </cell>
          <cell r="K2388">
            <v>4.34</v>
          </cell>
        </row>
        <row r="2389">
          <cell r="A2389">
            <v>12390</v>
          </cell>
          <cell r="B2389" t="str">
            <v>C. Reeker - Pietambar</v>
          </cell>
          <cell r="C2389" t="str">
            <v>X011</v>
          </cell>
          <cell r="D2389" t="str">
            <v>MEDEW. ALGEMEEN SCHOONMAAKONDERHOUD I</v>
          </cell>
          <cell r="E2389">
            <v>1</v>
          </cell>
          <cell r="F2389" t="str">
            <v>Schoonmaak CAO</v>
          </cell>
          <cell r="G2389" t="str">
            <v>B2</v>
          </cell>
          <cell r="H2389">
            <v>22</v>
          </cell>
          <cell r="I2389">
            <v>11.13</v>
          </cell>
          <cell r="J2389" t="str">
            <v/>
          </cell>
          <cell r="K2389" t="str">
            <v/>
          </cell>
        </row>
        <row r="2390">
          <cell r="A2390">
            <v>12392</v>
          </cell>
          <cell r="B2390" t="str">
            <v>M. Ashaitat</v>
          </cell>
          <cell r="C2390" t="str">
            <v>X011</v>
          </cell>
          <cell r="D2390" t="str">
            <v>MEDEW. ALGEMEEN SCHOONMAAKONDERHOUD I</v>
          </cell>
          <cell r="E2390">
            <v>1</v>
          </cell>
          <cell r="F2390" t="str">
            <v>Schoonmaak CAO</v>
          </cell>
          <cell r="G2390" t="str">
            <v>B2</v>
          </cell>
          <cell r="H2390">
            <v>22</v>
          </cell>
          <cell r="I2390">
            <v>11.13</v>
          </cell>
          <cell r="J2390" t="str">
            <v/>
          </cell>
          <cell r="K2390" t="str">
            <v/>
          </cell>
        </row>
        <row r="2391">
          <cell r="A2391">
            <v>12394</v>
          </cell>
          <cell r="B2391" t="str">
            <v>R. Kanavan</v>
          </cell>
          <cell r="C2391" t="str">
            <v>X011</v>
          </cell>
          <cell r="D2391" t="str">
            <v>MEDEW. ALGEMEEN SCHOONMAAKONDERHOUD I</v>
          </cell>
          <cell r="E2391">
            <v>1</v>
          </cell>
          <cell r="F2391" t="str">
            <v>Schoonmaak CAO</v>
          </cell>
          <cell r="G2391" t="str">
            <v>B2</v>
          </cell>
          <cell r="H2391">
            <v>19</v>
          </cell>
          <cell r="I2391">
            <v>7.23</v>
          </cell>
          <cell r="J2391" t="str">
            <v/>
          </cell>
          <cell r="K2391" t="str">
            <v/>
          </cell>
        </row>
        <row r="2392">
          <cell r="A2392">
            <v>12395</v>
          </cell>
          <cell r="B2392" t="str">
            <v>E. Kayan</v>
          </cell>
          <cell r="C2392" t="str">
            <v>X011</v>
          </cell>
          <cell r="D2392" t="str">
            <v>MEDEW. ALGEMEEN SCHOONMAAKONDERHOUD I</v>
          </cell>
          <cell r="E2392">
            <v>1</v>
          </cell>
          <cell r="F2392" t="str">
            <v>Schoonmaak CAO</v>
          </cell>
          <cell r="G2392" t="str">
            <v>B2</v>
          </cell>
          <cell r="H2392">
            <v>90</v>
          </cell>
          <cell r="I2392">
            <v>11.46</v>
          </cell>
          <cell r="J2392" t="str">
            <v/>
          </cell>
          <cell r="K2392" t="str">
            <v/>
          </cell>
        </row>
        <row r="2393">
          <cell r="A2393">
            <v>12396</v>
          </cell>
          <cell r="B2393" t="str">
            <v>G. Acer - Celebi</v>
          </cell>
          <cell r="C2393" t="str">
            <v>X011</v>
          </cell>
          <cell r="D2393" t="str">
            <v>MEDEW. ALGEMEEN SCHOONMAAKONDERHOUD I</v>
          </cell>
          <cell r="E2393">
            <v>1</v>
          </cell>
          <cell r="F2393" t="str">
            <v>Schoonmaak CAO</v>
          </cell>
          <cell r="G2393" t="str">
            <v>B2</v>
          </cell>
          <cell r="H2393">
            <v>90</v>
          </cell>
          <cell r="I2393">
            <v>11.46</v>
          </cell>
          <cell r="J2393" t="str">
            <v/>
          </cell>
          <cell r="K2393" t="str">
            <v/>
          </cell>
        </row>
        <row r="2394">
          <cell r="A2394">
            <v>12397</v>
          </cell>
          <cell r="B2394" t="str">
            <v>C.S. Achuliwor</v>
          </cell>
          <cell r="C2394" t="str">
            <v>X011</v>
          </cell>
          <cell r="D2394" t="str">
            <v>MEDEW. ALGEMEEN SCHOONMAAKONDERHOUD I</v>
          </cell>
          <cell r="E2394">
            <v>1</v>
          </cell>
          <cell r="F2394" t="str">
            <v>Schoonmaak CAO</v>
          </cell>
          <cell r="G2394" t="str">
            <v>B2</v>
          </cell>
          <cell r="H2394">
            <v>90</v>
          </cell>
          <cell r="I2394">
            <v>11.46</v>
          </cell>
          <cell r="J2394" t="str">
            <v/>
          </cell>
          <cell r="K2394" t="str">
            <v/>
          </cell>
        </row>
        <row r="2395">
          <cell r="A2395">
            <v>12398</v>
          </cell>
          <cell r="B2395" t="str">
            <v>A. Agircan</v>
          </cell>
          <cell r="C2395" t="str">
            <v>X011</v>
          </cell>
          <cell r="D2395" t="str">
            <v>MEDEW. ALGEMEEN SCHOONMAAKONDERHOUD I</v>
          </cell>
          <cell r="E2395">
            <v>1</v>
          </cell>
          <cell r="F2395" t="str">
            <v>Schoonmaak CAO</v>
          </cell>
          <cell r="G2395" t="str">
            <v>B2</v>
          </cell>
          <cell r="H2395">
            <v>90</v>
          </cell>
          <cell r="I2395">
            <v>11.46</v>
          </cell>
          <cell r="J2395" t="str">
            <v/>
          </cell>
          <cell r="K2395" t="str">
            <v/>
          </cell>
        </row>
        <row r="2396">
          <cell r="A2396">
            <v>12399</v>
          </cell>
          <cell r="B2396" t="str">
            <v>S.M. Jagesar - Matai</v>
          </cell>
          <cell r="C2396" t="str">
            <v>X011</v>
          </cell>
          <cell r="D2396" t="str">
            <v>MEDEW. ALGEMEEN SCHOONMAAKONDERHOUD I</v>
          </cell>
          <cell r="E2396">
            <v>1</v>
          </cell>
          <cell r="F2396" t="str">
            <v>Schoonmaak CAO</v>
          </cell>
          <cell r="G2396" t="str">
            <v>B2</v>
          </cell>
          <cell r="H2396">
            <v>22</v>
          </cell>
          <cell r="I2396">
            <v>11.13</v>
          </cell>
          <cell r="J2396" t="str">
            <v/>
          </cell>
          <cell r="K2396" t="str">
            <v/>
          </cell>
        </row>
        <row r="2397">
          <cell r="A2397">
            <v>12400</v>
          </cell>
          <cell r="B2397" t="str">
            <v>M. Dadda</v>
          </cell>
          <cell r="C2397" t="str">
            <v>X012</v>
          </cell>
          <cell r="D2397" t="str">
            <v>MEDEW. ALGEMEEN SCHOONMAAKONDERHOUD II</v>
          </cell>
          <cell r="E2397" t="str">
            <v>1+5%</v>
          </cell>
          <cell r="F2397" t="str">
            <v>Schoonmaak CAO</v>
          </cell>
          <cell r="G2397" t="str">
            <v>B3</v>
          </cell>
          <cell r="H2397">
            <v>22</v>
          </cell>
          <cell r="I2397">
            <v>11.68</v>
          </cell>
          <cell r="J2397" t="str">
            <v/>
          </cell>
          <cell r="K2397" t="str">
            <v/>
          </cell>
        </row>
        <row r="2398">
          <cell r="A2398">
            <v>12401</v>
          </cell>
          <cell r="B2398" t="str">
            <v>S. Ihaddouchen - Zarhbouch</v>
          </cell>
          <cell r="C2398" t="str">
            <v>X011</v>
          </cell>
          <cell r="D2398" t="str">
            <v>MEDEW. ALGEMEEN SCHOONMAAKONDERHOUD I</v>
          </cell>
          <cell r="E2398">
            <v>1</v>
          </cell>
          <cell r="F2398" t="str">
            <v>Schoonmaak CAO</v>
          </cell>
          <cell r="G2398" t="str">
            <v>B2</v>
          </cell>
          <cell r="H2398">
            <v>90</v>
          </cell>
          <cell r="I2398">
            <v>11.46</v>
          </cell>
          <cell r="J2398" t="str">
            <v/>
          </cell>
          <cell r="K2398" t="str">
            <v/>
          </cell>
        </row>
        <row r="2399">
          <cell r="A2399">
            <v>12402</v>
          </cell>
          <cell r="B2399" t="str">
            <v>G. de Haan - Farah</v>
          </cell>
          <cell r="C2399" t="str">
            <v>X011</v>
          </cell>
          <cell r="D2399" t="str">
            <v>MEDEW. ALGEMEEN SCHOONMAAKONDERHOUD I</v>
          </cell>
          <cell r="E2399">
            <v>1</v>
          </cell>
          <cell r="F2399" t="str">
            <v>Schoonmaak CAO</v>
          </cell>
          <cell r="G2399" t="str">
            <v>B2</v>
          </cell>
          <cell r="H2399">
            <v>22</v>
          </cell>
          <cell r="I2399">
            <v>11.13</v>
          </cell>
          <cell r="J2399" t="str">
            <v/>
          </cell>
          <cell r="K2399" t="str">
            <v/>
          </cell>
        </row>
        <row r="2400">
          <cell r="A2400">
            <v>12403</v>
          </cell>
          <cell r="B2400" t="str">
            <v>F. Ndiaye</v>
          </cell>
          <cell r="C2400" t="str">
            <v>X011</v>
          </cell>
          <cell r="D2400" t="str">
            <v>MEDEW. ALGEMEEN SCHOONMAAKONDERHOUD I</v>
          </cell>
          <cell r="E2400">
            <v>1</v>
          </cell>
          <cell r="F2400" t="str">
            <v>Schoonmaak CAO</v>
          </cell>
          <cell r="G2400" t="str">
            <v>B2</v>
          </cell>
          <cell r="H2400">
            <v>22</v>
          </cell>
          <cell r="I2400">
            <v>11.13</v>
          </cell>
          <cell r="J2400" t="str">
            <v/>
          </cell>
          <cell r="K2400" t="str">
            <v/>
          </cell>
        </row>
        <row r="2401">
          <cell r="A2401">
            <v>12405</v>
          </cell>
          <cell r="B2401" t="str">
            <v>S. Wenting</v>
          </cell>
          <cell r="C2401" t="str">
            <v>X011</v>
          </cell>
          <cell r="D2401" t="str">
            <v>MEDEW. ALGEMEEN SCHOONMAAKONDERHOUD I</v>
          </cell>
          <cell r="E2401">
            <v>1</v>
          </cell>
          <cell r="F2401" t="str">
            <v>Schoonmaak CAO</v>
          </cell>
          <cell r="G2401" t="str">
            <v>B2</v>
          </cell>
          <cell r="H2401">
            <v>21</v>
          </cell>
          <cell r="I2401">
            <v>9.4600000000000009</v>
          </cell>
          <cell r="J2401" t="str">
            <v/>
          </cell>
          <cell r="K2401" t="str">
            <v/>
          </cell>
        </row>
        <row r="2402">
          <cell r="A2402">
            <v>12406</v>
          </cell>
          <cell r="B2402" t="str">
            <v>K.O. Roerade - Stanton</v>
          </cell>
          <cell r="C2402" t="str">
            <v>X011</v>
          </cell>
          <cell r="D2402" t="str">
            <v>MEDEW. ALGEMEEN SCHOONMAAKONDERHOUD I</v>
          </cell>
          <cell r="E2402">
            <v>1</v>
          </cell>
          <cell r="F2402" t="str">
            <v>Schoonmaak CAO</v>
          </cell>
          <cell r="G2402" t="str">
            <v>B2</v>
          </cell>
          <cell r="H2402">
            <v>22</v>
          </cell>
          <cell r="I2402">
            <v>11.13</v>
          </cell>
          <cell r="J2402" t="str">
            <v/>
          </cell>
          <cell r="K2402" t="str">
            <v/>
          </cell>
        </row>
        <row r="2403">
          <cell r="A2403">
            <v>12407</v>
          </cell>
          <cell r="B2403" t="str">
            <v>S. van den Berg</v>
          </cell>
          <cell r="C2403" t="str">
            <v>X011</v>
          </cell>
          <cell r="D2403" t="str">
            <v>MEDEW. ALGEMEEN SCHOONMAAKONDERHOUD I</v>
          </cell>
          <cell r="E2403">
            <v>1</v>
          </cell>
          <cell r="F2403" t="str">
            <v>Schoonmaak CAO</v>
          </cell>
          <cell r="G2403" t="str">
            <v>B2</v>
          </cell>
          <cell r="H2403">
            <v>22</v>
          </cell>
          <cell r="I2403">
            <v>11.13</v>
          </cell>
          <cell r="J2403" t="str">
            <v/>
          </cell>
          <cell r="K2403" t="str">
            <v/>
          </cell>
        </row>
        <row r="2404">
          <cell r="A2404">
            <v>12408</v>
          </cell>
          <cell r="B2404" t="str">
            <v>J.E. de Koning</v>
          </cell>
          <cell r="C2404" t="str">
            <v>X012</v>
          </cell>
          <cell r="D2404" t="str">
            <v>MEDEW. ALGEMEEN SCHOONMAAKONDERHOUD II</v>
          </cell>
          <cell r="E2404" t="str">
            <v>1+5%</v>
          </cell>
          <cell r="F2404" t="str">
            <v>Schoonmaak CAO</v>
          </cell>
          <cell r="G2404" t="str">
            <v>B3</v>
          </cell>
          <cell r="H2404">
            <v>90</v>
          </cell>
          <cell r="I2404">
            <v>12.04</v>
          </cell>
          <cell r="J2404" t="str">
            <v/>
          </cell>
          <cell r="K2404" t="str">
            <v/>
          </cell>
        </row>
        <row r="2405">
          <cell r="A2405">
            <v>12409</v>
          </cell>
          <cell r="B2405" t="str">
            <v>R. Uc</v>
          </cell>
          <cell r="C2405" t="str">
            <v>X011</v>
          </cell>
          <cell r="D2405" t="str">
            <v>MEDEW. ALGEMEEN SCHOONMAAKONDERHOUD I</v>
          </cell>
          <cell r="E2405">
            <v>1</v>
          </cell>
          <cell r="F2405" t="str">
            <v>Schoonmaak CAO</v>
          </cell>
          <cell r="G2405" t="str">
            <v>B2</v>
          </cell>
          <cell r="H2405">
            <v>22</v>
          </cell>
          <cell r="I2405">
            <v>11.13</v>
          </cell>
          <cell r="J2405" t="str">
            <v/>
          </cell>
          <cell r="K2405" t="str">
            <v/>
          </cell>
        </row>
        <row r="2406">
          <cell r="A2406">
            <v>12410</v>
          </cell>
          <cell r="B2406" t="str">
            <v>A. Kozlowska</v>
          </cell>
          <cell r="C2406" t="str">
            <v>X011</v>
          </cell>
          <cell r="D2406" t="str">
            <v>MEDEW. ALGEMEEN SCHOONMAAKONDERHOUD I</v>
          </cell>
          <cell r="E2406">
            <v>1</v>
          </cell>
          <cell r="F2406" t="str">
            <v>Schoonmaak CAO</v>
          </cell>
          <cell r="G2406" t="str">
            <v>B2</v>
          </cell>
          <cell r="H2406">
            <v>22</v>
          </cell>
          <cell r="I2406">
            <v>11.13</v>
          </cell>
          <cell r="J2406" t="str">
            <v/>
          </cell>
          <cell r="K2406" t="str">
            <v/>
          </cell>
        </row>
        <row r="2407">
          <cell r="A2407">
            <v>12411</v>
          </cell>
          <cell r="B2407" t="str">
            <v>S. Hermsen - Rijsbergen</v>
          </cell>
          <cell r="C2407" t="str">
            <v>X011</v>
          </cell>
          <cell r="D2407" t="str">
            <v>MEDEW. ALGEMEEN SCHOONMAAKONDERHOUD I</v>
          </cell>
          <cell r="E2407">
            <v>1</v>
          </cell>
          <cell r="F2407" t="str">
            <v>Schoonmaak CAO</v>
          </cell>
          <cell r="G2407" t="str">
            <v>B2</v>
          </cell>
          <cell r="H2407">
            <v>90</v>
          </cell>
          <cell r="I2407">
            <v>11.46</v>
          </cell>
          <cell r="J2407" t="str">
            <v/>
          </cell>
          <cell r="K2407" t="str">
            <v/>
          </cell>
        </row>
        <row r="2408">
          <cell r="A2408">
            <v>12412</v>
          </cell>
          <cell r="B2408" t="str">
            <v>G. Owusu</v>
          </cell>
          <cell r="C2408" t="str">
            <v>X011</v>
          </cell>
          <cell r="D2408" t="str">
            <v>MEDEW. ALGEMEEN SCHOONMAAKONDERHOUD I</v>
          </cell>
          <cell r="E2408">
            <v>1</v>
          </cell>
          <cell r="F2408" t="str">
            <v>Schoonmaak CAO</v>
          </cell>
          <cell r="G2408" t="str">
            <v>B2</v>
          </cell>
          <cell r="H2408">
            <v>90</v>
          </cell>
          <cell r="I2408">
            <v>11.46</v>
          </cell>
          <cell r="J2408" t="str">
            <v/>
          </cell>
          <cell r="K2408" t="str">
            <v/>
          </cell>
        </row>
        <row r="2409">
          <cell r="A2409">
            <v>12413</v>
          </cell>
          <cell r="B2409" t="str">
            <v>B. Ardeshirzadeh</v>
          </cell>
          <cell r="C2409" t="str">
            <v>X011</v>
          </cell>
          <cell r="D2409" t="str">
            <v>MEDEW. ALGEMEEN SCHOONMAAKONDERHOUD I</v>
          </cell>
          <cell r="E2409">
            <v>1</v>
          </cell>
          <cell r="F2409" t="str">
            <v>Schoonmaak CAO</v>
          </cell>
          <cell r="G2409" t="str">
            <v>B2</v>
          </cell>
          <cell r="H2409">
            <v>90</v>
          </cell>
          <cell r="I2409">
            <v>11.46</v>
          </cell>
          <cell r="J2409">
            <v>0.09</v>
          </cell>
          <cell r="K2409" t="str">
            <v/>
          </cell>
        </row>
        <row r="2410">
          <cell r="A2410">
            <v>12414</v>
          </cell>
          <cell r="B2410" t="str">
            <v>G.C. Agbai</v>
          </cell>
          <cell r="C2410" t="str">
            <v>X011</v>
          </cell>
          <cell r="D2410" t="str">
            <v>MEDEW. ALGEMEEN SCHOONMAAKONDERHOUD I</v>
          </cell>
          <cell r="E2410">
            <v>1</v>
          </cell>
          <cell r="F2410" t="str">
            <v>Schoonmaak CAO</v>
          </cell>
          <cell r="G2410" t="str">
            <v>B2</v>
          </cell>
          <cell r="H2410">
            <v>90</v>
          </cell>
          <cell r="I2410">
            <v>11.46</v>
          </cell>
          <cell r="J2410" t="str">
            <v/>
          </cell>
          <cell r="K2410" t="str">
            <v/>
          </cell>
        </row>
        <row r="2411">
          <cell r="A2411">
            <v>12415</v>
          </cell>
          <cell r="B2411" t="str">
            <v>M. Banzwa Masele</v>
          </cell>
          <cell r="C2411" t="str">
            <v>X011</v>
          </cell>
          <cell r="D2411" t="str">
            <v>MEDEW. ALGEMEEN SCHOONMAAKONDERHOUD I</v>
          </cell>
          <cell r="E2411">
            <v>1</v>
          </cell>
          <cell r="F2411" t="str">
            <v>Schoonmaak CAO</v>
          </cell>
          <cell r="G2411" t="str">
            <v>B2</v>
          </cell>
          <cell r="H2411">
            <v>22</v>
          </cell>
          <cell r="I2411">
            <v>11.13</v>
          </cell>
          <cell r="J2411" t="str">
            <v/>
          </cell>
          <cell r="K2411" t="str">
            <v/>
          </cell>
        </row>
        <row r="2412">
          <cell r="A2412">
            <v>12416</v>
          </cell>
          <cell r="B2412" t="str">
            <v>E.C.M. Lodewijk - Smeets</v>
          </cell>
          <cell r="C2412" t="str">
            <v>X011</v>
          </cell>
          <cell r="D2412" t="str">
            <v>MEDEW. ALGEMEEN SCHOONMAAKONDERHOUD I</v>
          </cell>
          <cell r="E2412">
            <v>1</v>
          </cell>
          <cell r="F2412" t="str">
            <v>Schoonmaak CAO</v>
          </cell>
          <cell r="G2412" t="str">
            <v>B2</v>
          </cell>
          <cell r="H2412">
            <v>90</v>
          </cell>
          <cell r="I2412">
            <v>11.46</v>
          </cell>
          <cell r="J2412" t="str">
            <v/>
          </cell>
          <cell r="K2412" t="str">
            <v/>
          </cell>
        </row>
        <row r="2413">
          <cell r="A2413">
            <v>12417</v>
          </cell>
          <cell r="B2413" t="str">
            <v>J.F. Gorren</v>
          </cell>
          <cell r="C2413" t="str">
            <v>X011</v>
          </cell>
          <cell r="D2413" t="str">
            <v>MEDEW. ALGEMEEN SCHOONMAAKONDERHOUD I</v>
          </cell>
          <cell r="E2413">
            <v>1</v>
          </cell>
          <cell r="F2413" t="str">
            <v>Schoonmaak CAO</v>
          </cell>
          <cell r="G2413" t="str">
            <v>B2</v>
          </cell>
          <cell r="H2413">
            <v>90</v>
          </cell>
          <cell r="I2413">
            <v>11.46</v>
          </cell>
          <cell r="J2413">
            <v>0.09</v>
          </cell>
          <cell r="K2413" t="str">
            <v/>
          </cell>
        </row>
        <row r="2414">
          <cell r="A2414">
            <v>12418</v>
          </cell>
          <cell r="B2414" t="str">
            <v>W. Brandt</v>
          </cell>
          <cell r="C2414" t="str">
            <v>X041</v>
          </cell>
          <cell r="D2414" t="str">
            <v>VOORWERKER ALGEMEEN SCHOONMAAKONDERH. I</v>
          </cell>
          <cell r="E2414">
            <v>2</v>
          </cell>
          <cell r="F2414" t="str">
            <v>Schoonmaak CAO</v>
          </cell>
          <cell r="G2414" t="str">
            <v>B4</v>
          </cell>
          <cell r="H2414">
            <v>22</v>
          </cell>
          <cell r="I2414">
            <v>12.27</v>
          </cell>
          <cell r="J2414" t="str">
            <v/>
          </cell>
          <cell r="K2414" t="str">
            <v/>
          </cell>
        </row>
        <row r="2415">
          <cell r="A2415">
            <v>12419</v>
          </cell>
          <cell r="B2415" t="str">
            <v>P.A. Gerritsen</v>
          </cell>
          <cell r="C2415" t="str">
            <v>X011</v>
          </cell>
          <cell r="D2415" t="str">
            <v>MEDEW. ALGEMEEN SCHOONMAAKONDERHOUD I</v>
          </cell>
          <cell r="E2415">
            <v>1</v>
          </cell>
          <cell r="F2415" t="str">
            <v>Schoonmaak CAO</v>
          </cell>
          <cell r="G2415" t="str">
            <v>B2</v>
          </cell>
          <cell r="H2415">
            <v>22</v>
          </cell>
          <cell r="I2415">
            <v>11.13</v>
          </cell>
          <cell r="J2415" t="str">
            <v/>
          </cell>
          <cell r="K2415" t="str">
            <v/>
          </cell>
        </row>
        <row r="2416">
          <cell r="A2416">
            <v>12420</v>
          </cell>
          <cell r="B2416" t="str">
            <v>F. Chabab - Douz</v>
          </cell>
          <cell r="C2416" t="str">
            <v>X011</v>
          </cell>
          <cell r="D2416" t="str">
            <v>MEDEW. ALGEMEEN SCHOONMAAKONDERHOUD I</v>
          </cell>
          <cell r="E2416">
            <v>1</v>
          </cell>
          <cell r="F2416" t="str">
            <v>Schoonmaak CAO</v>
          </cell>
          <cell r="G2416" t="str">
            <v>B2</v>
          </cell>
          <cell r="H2416">
            <v>90</v>
          </cell>
          <cell r="I2416">
            <v>11.46</v>
          </cell>
          <cell r="J2416" t="str">
            <v/>
          </cell>
          <cell r="K2416" t="str">
            <v/>
          </cell>
        </row>
        <row r="2417">
          <cell r="A2417">
            <v>12421</v>
          </cell>
          <cell r="B2417" t="str">
            <v>L. Marfouk</v>
          </cell>
          <cell r="C2417" t="str">
            <v>X012</v>
          </cell>
          <cell r="D2417" t="str">
            <v>MEDEW. ALGEMEEN SCHOONMAAKONDERHOUD II</v>
          </cell>
          <cell r="E2417" t="str">
            <v>1+5%</v>
          </cell>
          <cell r="F2417" t="str">
            <v>Schoonmaak CAO</v>
          </cell>
          <cell r="G2417" t="str">
            <v>B3</v>
          </cell>
          <cell r="H2417">
            <v>90</v>
          </cell>
          <cell r="I2417">
            <v>12.04</v>
          </cell>
          <cell r="J2417" t="str">
            <v/>
          </cell>
          <cell r="K2417" t="str">
            <v/>
          </cell>
        </row>
        <row r="2418">
          <cell r="A2418">
            <v>12422</v>
          </cell>
          <cell r="B2418" t="str">
            <v>L.J. Glasbergen</v>
          </cell>
          <cell r="C2418" t="str">
            <v>X011</v>
          </cell>
          <cell r="D2418" t="str">
            <v>MEDEW. ALGEMEEN SCHOONMAAKONDERHOUD I</v>
          </cell>
          <cell r="E2418">
            <v>1</v>
          </cell>
          <cell r="F2418" t="str">
            <v>Schoonmaak CAO</v>
          </cell>
          <cell r="G2418" t="str">
            <v>B2</v>
          </cell>
          <cell r="H2418">
            <v>90</v>
          </cell>
          <cell r="I2418">
            <v>11.46</v>
          </cell>
          <cell r="J2418" t="str">
            <v/>
          </cell>
          <cell r="K2418" t="str">
            <v/>
          </cell>
        </row>
        <row r="2419">
          <cell r="A2419">
            <v>12423</v>
          </cell>
          <cell r="B2419" t="str">
            <v>A.E. Barkmeyer</v>
          </cell>
          <cell r="C2419" t="str">
            <v>X011</v>
          </cell>
          <cell r="D2419" t="str">
            <v>MEDEW. ALGEMEEN SCHOONMAAKONDERHOUD I</v>
          </cell>
          <cell r="E2419">
            <v>1</v>
          </cell>
          <cell r="F2419" t="str">
            <v>Schoonmaak CAO</v>
          </cell>
          <cell r="G2419" t="str">
            <v>B2</v>
          </cell>
          <cell r="H2419">
            <v>90</v>
          </cell>
          <cell r="I2419">
            <v>11.46</v>
          </cell>
          <cell r="J2419" t="str">
            <v/>
          </cell>
          <cell r="K2419" t="str">
            <v/>
          </cell>
        </row>
        <row r="2420">
          <cell r="A2420">
            <v>12424</v>
          </cell>
          <cell r="B2420" t="str">
            <v>B. Boulahri</v>
          </cell>
          <cell r="C2420" t="str">
            <v>X011</v>
          </cell>
          <cell r="D2420" t="str">
            <v>MEDEW. ALGEMEEN SCHOONMAAKONDERHOUD I</v>
          </cell>
          <cell r="E2420">
            <v>1</v>
          </cell>
          <cell r="F2420" t="str">
            <v>Schoonmaak CAO</v>
          </cell>
          <cell r="G2420" t="str">
            <v>B2</v>
          </cell>
          <cell r="H2420">
            <v>90</v>
          </cell>
          <cell r="I2420">
            <v>11.46</v>
          </cell>
          <cell r="J2420" t="str">
            <v/>
          </cell>
          <cell r="K2420" t="str">
            <v/>
          </cell>
        </row>
        <row r="2421">
          <cell r="A2421">
            <v>12425</v>
          </cell>
          <cell r="B2421" t="str">
            <v>L. Sow</v>
          </cell>
          <cell r="C2421" t="str">
            <v>X011</v>
          </cell>
          <cell r="D2421" t="str">
            <v>MEDEW. ALGEMEEN SCHOONMAAKONDERHOUD I</v>
          </cell>
          <cell r="E2421">
            <v>1</v>
          </cell>
          <cell r="F2421" t="str">
            <v>Schoonmaak CAO</v>
          </cell>
          <cell r="G2421" t="str">
            <v>B2</v>
          </cell>
          <cell r="H2421">
            <v>22</v>
          </cell>
          <cell r="I2421">
            <v>11.13</v>
          </cell>
          <cell r="J2421" t="str">
            <v/>
          </cell>
          <cell r="K2421" t="str">
            <v/>
          </cell>
        </row>
        <row r="2422">
          <cell r="A2422">
            <v>12426</v>
          </cell>
          <cell r="B2422" t="str">
            <v>I. Habramana</v>
          </cell>
          <cell r="C2422" t="str">
            <v>X011</v>
          </cell>
          <cell r="D2422" t="str">
            <v>MEDEW. ALGEMEEN SCHOONMAAKONDERHOUD I</v>
          </cell>
          <cell r="E2422">
            <v>1</v>
          </cell>
          <cell r="F2422" t="str">
            <v>Schoonmaak CAO</v>
          </cell>
          <cell r="G2422" t="str">
            <v>B2</v>
          </cell>
          <cell r="H2422">
            <v>90</v>
          </cell>
          <cell r="I2422">
            <v>11.46</v>
          </cell>
          <cell r="J2422" t="str">
            <v/>
          </cell>
          <cell r="K2422" t="str">
            <v/>
          </cell>
        </row>
        <row r="2423">
          <cell r="A2423">
            <v>12427</v>
          </cell>
          <cell r="B2423" t="str">
            <v>C.N. Masangu</v>
          </cell>
          <cell r="C2423" t="str">
            <v>X011</v>
          </cell>
          <cell r="D2423" t="str">
            <v>MEDEW. ALGEMEEN SCHOONMAAKONDERHOUD I</v>
          </cell>
          <cell r="E2423">
            <v>1</v>
          </cell>
          <cell r="F2423" t="str">
            <v>Schoonmaak CAO</v>
          </cell>
          <cell r="G2423" t="str">
            <v>B2</v>
          </cell>
          <cell r="H2423">
            <v>90</v>
          </cell>
          <cell r="I2423">
            <v>11.46</v>
          </cell>
          <cell r="J2423" t="str">
            <v/>
          </cell>
          <cell r="K2423" t="str">
            <v/>
          </cell>
        </row>
        <row r="2424">
          <cell r="A2424">
            <v>12428</v>
          </cell>
          <cell r="B2424" t="str">
            <v>A. Didouh</v>
          </cell>
          <cell r="C2424" t="str">
            <v>X011</v>
          </cell>
          <cell r="D2424" t="str">
            <v>MEDEW. ALGEMEEN SCHOONMAAKONDERHOUD I</v>
          </cell>
          <cell r="E2424">
            <v>1</v>
          </cell>
          <cell r="F2424" t="str">
            <v>Schoonmaak CAO</v>
          </cell>
          <cell r="G2424" t="str">
            <v>B2</v>
          </cell>
          <cell r="H2424">
            <v>90</v>
          </cell>
          <cell r="I2424">
            <v>11.46</v>
          </cell>
          <cell r="J2424" t="str">
            <v/>
          </cell>
          <cell r="K2424" t="str">
            <v/>
          </cell>
        </row>
        <row r="2425">
          <cell r="A2425">
            <v>12429</v>
          </cell>
          <cell r="B2425" t="str">
            <v>J. Rambaran</v>
          </cell>
          <cell r="C2425" t="str">
            <v>X012</v>
          </cell>
          <cell r="D2425" t="str">
            <v>MEDEW. ALGEMEEN SCHOONMAAKONDERHOUD II</v>
          </cell>
          <cell r="E2425" t="str">
            <v>1+5%</v>
          </cell>
          <cell r="F2425" t="str">
            <v>Schoonmaak CAO</v>
          </cell>
          <cell r="G2425" t="str">
            <v>B3</v>
          </cell>
          <cell r="H2425">
            <v>90</v>
          </cell>
          <cell r="I2425">
            <v>12.04</v>
          </cell>
          <cell r="J2425" t="str">
            <v/>
          </cell>
          <cell r="K2425" t="str">
            <v/>
          </cell>
        </row>
        <row r="2426">
          <cell r="A2426">
            <v>12430</v>
          </cell>
          <cell r="B2426" t="str">
            <v>S. Goerdayal</v>
          </cell>
          <cell r="C2426" t="str">
            <v>X041</v>
          </cell>
          <cell r="D2426" t="str">
            <v>VOORWERKER ALGEMEEN SCHOONMAAKONDERH. I</v>
          </cell>
          <cell r="E2426">
            <v>2</v>
          </cell>
          <cell r="F2426" t="str">
            <v>Schoonmaak CAO</v>
          </cell>
          <cell r="G2426" t="str">
            <v>B4</v>
          </cell>
          <cell r="H2426">
            <v>90</v>
          </cell>
          <cell r="I2426">
            <v>12.6</v>
          </cell>
          <cell r="J2426" t="str">
            <v/>
          </cell>
          <cell r="K2426" t="str">
            <v/>
          </cell>
        </row>
        <row r="2427">
          <cell r="A2427">
            <v>12431</v>
          </cell>
          <cell r="B2427" t="str">
            <v>A.M.J.A. van Schoonderwoerd den Bez - va</v>
          </cell>
          <cell r="C2427" t="str">
            <v>X011</v>
          </cell>
          <cell r="D2427" t="str">
            <v>MEDEW. ALGEMEEN SCHOONMAAKONDERHOUD I</v>
          </cell>
          <cell r="E2427">
            <v>1</v>
          </cell>
          <cell r="F2427" t="str">
            <v>Schoonmaak CAO</v>
          </cell>
          <cell r="G2427" t="str">
            <v>B2</v>
          </cell>
          <cell r="H2427">
            <v>90</v>
          </cell>
          <cell r="I2427">
            <v>11.46</v>
          </cell>
          <cell r="J2427">
            <v>0.03</v>
          </cell>
          <cell r="K2427" t="str">
            <v/>
          </cell>
        </row>
        <row r="2428">
          <cell r="A2428">
            <v>12432</v>
          </cell>
          <cell r="B2428" t="str">
            <v>W.M. Blankestein</v>
          </cell>
          <cell r="C2428" t="str">
            <v>X042</v>
          </cell>
          <cell r="D2428" t="str">
            <v>VOORWERKER ALGEMEEN SCHOONMAAKONDERH. II</v>
          </cell>
          <cell r="E2428" t="str">
            <v>2+5%</v>
          </cell>
          <cell r="F2428" t="str">
            <v>Schoonmaak CAO</v>
          </cell>
          <cell r="G2428" t="str">
            <v>B5</v>
          </cell>
          <cell r="H2428">
            <v>90</v>
          </cell>
          <cell r="I2428">
            <v>13.23</v>
          </cell>
          <cell r="J2428" t="str">
            <v/>
          </cell>
          <cell r="K2428" t="str">
            <v/>
          </cell>
        </row>
        <row r="2429">
          <cell r="A2429">
            <v>12433</v>
          </cell>
          <cell r="B2429" t="str">
            <v>O. Ait El Khorf</v>
          </cell>
          <cell r="C2429" t="str">
            <v>X011</v>
          </cell>
          <cell r="D2429" t="str">
            <v>MEDEW. ALGEMEEN SCHOONMAAKONDERHOUD I</v>
          </cell>
          <cell r="E2429">
            <v>1</v>
          </cell>
          <cell r="F2429" t="str">
            <v>Schoonmaak CAO</v>
          </cell>
          <cell r="G2429" t="str">
            <v>B2</v>
          </cell>
          <cell r="H2429">
            <v>22</v>
          </cell>
          <cell r="I2429">
            <v>11.13</v>
          </cell>
          <cell r="J2429" t="str">
            <v/>
          </cell>
          <cell r="K2429" t="str">
            <v/>
          </cell>
        </row>
        <row r="2430">
          <cell r="A2430">
            <v>12434</v>
          </cell>
          <cell r="B2430" t="str">
            <v>G.J.S. Boutier</v>
          </cell>
          <cell r="C2430" t="str">
            <v>X042</v>
          </cell>
          <cell r="D2430" t="str">
            <v>VOORWERKER ALGEMEEN SCHOONMAAKONDERH. II</v>
          </cell>
          <cell r="E2430" t="str">
            <v>2+5%</v>
          </cell>
          <cell r="F2430" t="str">
            <v>Schoonmaak CAO</v>
          </cell>
          <cell r="G2430" t="str">
            <v>B5</v>
          </cell>
          <cell r="H2430">
            <v>90</v>
          </cell>
          <cell r="I2430">
            <v>13.23</v>
          </cell>
          <cell r="J2430">
            <v>0.03</v>
          </cell>
          <cell r="K2430" t="str">
            <v/>
          </cell>
        </row>
        <row r="2431">
          <cell r="A2431">
            <v>12435</v>
          </cell>
          <cell r="B2431" t="str">
            <v>J.B. van Wordragen</v>
          </cell>
          <cell r="C2431" t="str">
            <v>X011</v>
          </cell>
          <cell r="D2431" t="str">
            <v>MEDEW. ALGEMEEN SCHOONMAAKONDERHOUD I</v>
          </cell>
          <cell r="E2431">
            <v>1</v>
          </cell>
          <cell r="F2431" t="str">
            <v>Schoonmaak CAO</v>
          </cell>
          <cell r="G2431" t="str">
            <v>B2</v>
          </cell>
          <cell r="H2431">
            <v>90</v>
          </cell>
          <cell r="I2431">
            <v>11.46</v>
          </cell>
          <cell r="J2431">
            <v>0.37</v>
          </cell>
          <cell r="K2431" t="str">
            <v/>
          </cell>
        </row>
        <row r="2432">
          <cell r="A2432">
            <v>12436</v>
          </cell>
          <cell r="B2432" t="str">
            <v>G. Brandt - van Houten</v>
          </cell>
          <cell r="C2432" t="str">
            <v>X011</v>
          </cell>
          <cell r="D2432" t="str">
            <v>MEDEW. ALGEMEEN SCHOONMAAKONDERHOUD I</v>
          </cell>
          <cell r="E2432">
            <v>1</v>
          </cell>
          <cell r="F2432" t="str">
            <v>Schoonmaak CAO</v>
          </cell>
          <cell r="G2432" t="str">
            <v>B2</v>
          </cell>
          <cell r="H2432">
            <v>90</v>
          </cell>
          <cell r="I2432">
            <v>11.46</v>
          </cell>
          <cell r="J2432" t="str">
            <v/>
          </cell>
          <cell r="K2432" t="str">
            <v/>
          </cell>
        </row>
        <row r="2433">
          <cell r="A2433">
            <v>12437</v>
          </cell>
          <cell r="B2433" t="str">
            <v>I. Blazkova</v>
          </cell>
          <cell r="C2433" t="str">
            <v>X011</v>
          </cell>
          <cell r="D2433" t="str">
            <v>MEDEW. ALGEMEEN SCHOONMAAKONDERHOUD I</v>
          </cell>
          <cell r="E2433">
            <v>1</v>
          </cell>
          <cell r="F2433" t="str">
            <v>Schoonmaak CAO</v>
          </cell>
          <cell r="G2433" t="str">
            <v>B2</v>
          </cell>
          <cell r="H2433">
            <v>90</v>
          </cell>
          <cell r="I2433">
            <v>11.46</v>
          </cell>
          <cell r="J2433" t="str">
            <v/>
          </cell>
          <cell r="K2433" t="str">
            <v/>
          </cell>
        </row>
        <row r="2434">
          <cell r="A2434">
            <v>12438</v>
          </cell>
          <cell r="B2434" t="str">
            <v>I.H. Kanac</v>
          </cell>
          <cell r="C2434" t="str">
            <v>X011</v>
          </cell>
          <cell r="D2434" t="str">
            <v>MEDEW. ALGEMEEN SCHOONMAAKONDERHOUD I</v>
          </cell>
          <cell r="E2434">
            <v>1</v>
          </cell>
          <cell r="F2434" t="str">
            <v>Schoonmaak CAO</v>
          </cell>
          <cell r="G2434" t="str">
            <v>B2</v>
          </cell>
          <cell r="H2434">
            <v>90</v>
          </cell>
          <cell r="I2434">
            <v>11.46</v>
          </cell>
          <cell r="J2434" t="str">
            <v/>
          </cell>
          <cell r="K2434" t="str">
            <v/>
          </cell>
        </row>
        <row r="2435">
          <cell r="A2435">
            <v>12439</v>
          </cell>
          <cell r="B2435" t="str">
            <v>J. Gordijn</v>
          </cell>
          <cell r="C2435" t="str">
            <v>X011</v>
          </cell>
          <cell r="D2435" t="str">
            <v>MEDEW. ALGEMEEN SCHOONMAAKONDERHOUD I</v>
          </cell>
          <cell r="E2435">
            <v>1</v>
          </cell>
          <cell r="F2435" t="str">
            <v>Schoonmaak CAO</v>
          </cell>
          <cell r="G2435" t="str">
            <v>B2</v>
          </cell>
          <cell r="H2435">
            <v>22</v>
          </cell>
          <cell r="I2435">
            <v>11.13</v>
          </cell>
          <cell r="J2435" t="str">
            <v/>
          </cell>
          <cell r="K2435" t="str">
            <v/>
          </cell>
        </row>
        <row r="2436">
          <cell r="A2436">
            <v>12442</v>
          </cell>
          <cell r="B2436" t="str">
            <v>F.K. Owusu</v>
          </cell>
          <cell r="C2436" t="str">
            <v>X011</v>
          </cell>
          <cell r="D2436" t="str">
            <v>MEDEW. ALGEMEEN SCHOONMAAKONDERHOUD I</v>
          </cell>
          <cell r="E2436">
            <v>1</v>
          </cell>
          <cell r="F2436" t="str">
            <v>Schoonmaak CAO</v>
          </cell>
          <cell r="G2436" t="str">
            <v>B2</v>
          </cell>
          <cell r="H2436">
            <v>22</v>
          </cell>
          <cell r="I2436">
            <v>11.13</v>
          </cell>
          <cell r="J2436" t="str">
            <v/>
          </cell>
          <cell r="K2436" t="str">
            <v/>
          </cell>
        </row>
        <row r="2437">
          <cell r="A2437">
            <v>12444</v>
          </cell>
          <cell r="B2437" t="str">
            <v>S.A.J.C. van der Zwart</v>
          </cell>
          <cell r="C2437" t="str">
            <v>X011</v>
          </cell>
          <cell r="D2437" t="str">
            <v>MEDEW. ALGEMEEN SCHOONMAAKONDERHOUD I</v>
          </cell>
          <cell r="E2437">
            <v>1</v>
          </cell>
          <cell r="F2437" t="str">
            <v>Schoonmaak CAO</v>
          </cell>
          <cell r="G2437" t="str">
            <v>B2</v>
          </cell>
          <cell r="H2437">
            <v>22</v>
          </cell>
          <cell r="I2437">
            <v>11.13</v>
          </cell>
          <cell r="J2437" t="str">
            <v/>
          </cell>
          <cell r="K2437" t="str">
            <v/>
          </cell>
        </row>
        <row r="2438">
          <cell r="A2438">
            <v>12446</v>
          </cell>
          <cell r="B2438" t="str">
            <v>M. Balogova</v>
          </cell>
          <cell r="C2438" t="str">
            <v>X011</v>
          </cell>
          <cell r="D2438" t="str">
            <v>MEDEW. ALGEMEEN SCHOONMAAKONDERHOUD I</v>
          </cell>
          <cell r="E2438">
            <v>1</v>
          </cell>
          <cell r="F2438" t="str">
            <v>Schoonmaak CAO</v>
          </cell>
          <cell r="G2438" t="str">
            <v>B2</v>
          </cell>
          <cell r="H2438">
            <v>22</v>
          </cell>
          <cell r="I2438">
            <v>11.13</v>
          </cell>
          <cell r="J2438" t="str">
            <v/>
          </cell>
          <cell r="K2438" t="str">
            <v/>
          </cell>
        </row>
        <row r="2439">
          <cell r="A2439">
            <v>12447</v>
          </cell>
          <cell r="B2439" t="str">
            <v>M. Balog</v>
          </cell>
          <cell r="C2439" t="str">
            <v>X011</v>
          </cell>
          <cell r="D2439" t="str">
            <v>MEDEW. ALGEMEEN SCHOONMAAKONDERHOUD I</v>
          </cell>
          <cell r="E2439">
            <v>1</v>
          </cell>
          <cell r="F2439" t="str">
            <v>Schoonmaak CAO</v>
          </cell>
          <cell r="G2439" t="str">
            <v>B2</v>
          </cell>
          <cell r="H2439">
            <v>22</v>
          </cell>
          <cell r="I2439">
            <v>11.13</v>
          </cell>
          <cell r="J2439" t="str">
            <v/>
          </cell>
          <cell r="K2439" t="str">
            <v/>
          </cell>
        </row>
        <row r="2440">
          <cell r="A2440">
            <v>12448</v>
          </cell>
          <cell r="B2440" t="str">
            <v>S. Abdulai</v>
          </cell>
          <cell r="C2440" t="str">
            <v>X011</v>
          </cell>
          <cell r="D2440" t="str">
            <v>MEDEW. ALGEMEEN SCHOONMAAKONDERHOUD I</v>
          </cell>
          <cell r="E2440">
            <v>1</v>
          </cell>
          <cell r="F2440" t="str">
            <v>Schoonmaak CAO</v>
          </cell>
          <cell r="G2440" t="str">
            <v>B2</v>
          </cell>
          <cell r="H2440">
            <v>22</v>
          </cell>
          <cell r="I2440">
            <v>11.13</v>
          </cell>
          <cell r="J2440" t="str">
            <v/>
          </cell>
          <cell r="K2440" t="str">
            <v/>
          </cell>
        </row>
        <row r="2441">
          <cell r="A2441">
            <v>12449</v>
          </cell>
          <cell r="B2441" t="str">
            <v>J. Bhattoe</v>
          </cell>
          <cell r="C2441" t="str">
            <v>X011</v>
          </cell>
          <cell r="D2441" t="str">
            <v>MEDEW. ALGEMEEN SCHOONMAAKONDERHOUD I</v>
          </cell>
          <cell r="E2441">
            <v>1</v>
          </cell>
          <cell r="F2441" t="str">
            <v>Schoonmaak CAO</v>
          </cell>
          <cell r="G2441" t="str">
            <v>B2</v>
          </cell>
          <cell r="H2441">
            <v>22</v>
          </cell>
          <cell r="I2441">
            <v>11.13</v>
          </cell>
          <cell r="J2441" t="str">
            <v/>
          </cell>
          <cell r="K2441" t="str">
            <v/>
          </cell>
        </row>
        <row r="2442">
          <cell r="A2442">
            <v>12450</v>
          </cell>
          <cell r="B2442" t="str">
            <v>E.A.E. Kesewaa</v>
          </cell>
          <cell r="C2442" t="str">
            <v>X011</v>
          </cell>
          <cell r="D2442" t="str">
            <v>MEDEW. ALGEMEEN SCHOONMAAKONDERHOUD I</v>
          </cell>
          <cell r="E2442">
            <v>1</v>
          </cell>
          <cell r="F2442" t="str">
            <v>Schoonmaak CAO</v>
          </cell>
          <cell r="G2442" t="str">
            <v>B2</v>
          </cell>
          <cell r="H2442">
            <v>22</v>
          </cell>
          <cell r="I2442">
            <v>11.13</v>
          </cell>
          <cell r="J2442" t="str">
            <v/>
          </cell>
          <cell r="K2442" t="str">
            <v/>
          </cell>
        </row>
        <row r="2443">
          <cell r="A2443">
            <v>12452</v>
          </cell>
          <cell r="B2443" t="str">
            <v>Y. Ben Salah</v>
          </cell>
          <cell r="C2443" t="str">
            <v>X122</v>
          </cell>
          <cell r="D2443" t="str">
            <v>OBJECTLEIDER AMBULANT ALG. SCHOONM II</v>
          </cell>
          <cell r="E2443" t="str">
            <v>3+5%</v>
          </cell>
          <cell r="F2443" t="str">
            <v>Schoonmaak CAO</v>
          </cell>
          <cell r="G2443" t="str">
            <v>B7</v>
          </cell>
          <cell r="H2443">
            <v>22</v>
          </cell>
          <cell r="I2443">
            <v>14.07</v>
          </cell>
          <cell r="J2443" t="str">
            <v/>
          </cell>
          <cell r="K2443">
            <v>3.04</v>
          </cell>
        </row>
        <row r="2444">
          <cell r="A2444">
            <v>12453</v>
          </cell>
          <cell r="B2444" t="str">
            <v>N. Nsimba Bunga</v>
          </cell>
          <cell r="C2444" t="str">
            <v>X011</v>
          </cell>
          <cell r="D2444" t="str">
            <v>MEDEW. ALGEMEEN SCHOONMAAKONDERHOUD I</v>
          </cell>
          <cell r="E2444">
            <v>1</v>
          </cell>
          <cell r="F2444" t="str">
            <v>Schoonmaak CAO</v>
          </cell>
          <cell r="G2444" t="str">
            <v>B2</v>
          </cell>
          <cell r="H2444">
            <v>22</v>
          </cell>
          <cell r="I2444">
            <v>11.13</v>
          </cell>
          <cell r="J2444" t="str">
            <v/>
          </cell>
          <cell r="K2444" t="str">
            <v/>
          </cell>
        </row>
        <row r="2445">
          <cell r="A2445">
            <v>12454</v>
          </cell>
          <cell r="B2445" t="str">
            <v>C. Eshun</v>
          </cell>
          <cell r="C2445" t="str">
            <v>X011</v>
          </cell>
          <cell r="D2445" t="str">
            <v>MEDEW. ALGEMEEN SCHOONMAAKONDERHOUD I</v>
          </cell>
          <cell r="E2445">
            <v>1</v>
          </cell>
          <cell r="F2445" t="str">
            <v>Schoonmaak CAO</v>
          </cell>
          <cell r="G2445" t="str">
            <v>B2</v>
          </cell>
          <cell r="H2445">
            <v>22</v>
          </cell>
          <cell r="I2445">
            <v>11.13</v>
          </cell>
          <cell r="J2445" t="str">
            <v/>
          </cell>
          <cell r="K2445" t="str">
            <v/>
          </cell>
        </row>
        <row r="2446">
          <cell r="A2446">
            <v>12455</v>
          </cell>
          <cell r="B2446" t="str">
            <v>C. Stuijts - Reijn</v>
          </cell>
          <cell r="C2446" t="str">
            <v>X011</v>
          </cell>
          <cell r="D2446" t="str">
            <v>MEDEW. ALGEMEEN SCHOONMAAKONDERHOUD I</v>
          </cell>
          <cell r="E2446">
            <v>1</v>
          </cell>
          <cell r="F2446" t="str">
            <v>Schoonmaak CAO</v>
          </cell>
          <cell r="G2446" t="str">
            <v>B2</v>
          </cell>
          <cell r="H2446">
            <v>90</v>
          </cell>
          <cell r="I2446">
            <v>11.46</v>
          </cell>
          <cell r="J2446" t="str">
            <v/>
          </cell>
          <cell r="K2446" t="str">
            <v/>
          </cell>
        </row>
        <row r="2447">
          <cell r="A2447">
            <v>12456</v>
          </cell>
          <cell r="B2447" t="str">
            <v>J.B. Hartog - Spencer</v>
          </cell>
          <cell r="C2447" t="str">
            <v>X011</v>
          </cell>
          <cell r="D2447" t="str">
            <v>MEDEW. ALGEMEEN SCHOONMAAKONDERHOUD I</v>
          </cell>
          <cell r="E2447">
            <v>1</v>
          </cell>
          <cell r="F2447" t="str">
            <v>Schoonmaak CAO</v>
          </cell>
          <cell r="G2447" t="str">
            <v>B2</v>
          </cell>
          <cell r="H2447">
            <v>90</v>
          </cell>
          <cell r="I2447">
            <v>11.46</v>
          </cell>
          <cell r="J2447" t="str">
            <v/>
          </cell>
          <cell r="K2447" t="str">
            <v/>
          </cell>
        </row>
        <row r="2448">
          <cell r="A2448">
            <v>12457</v>
          </cell>
          <cell r="B2448" t="str">
            <v>G.A. Broer</v>
          </cell>
          <cell r="C2448" t="str">
            <v>X011</v>
          </cell>
          <cell r="D2448" t="str">
            <v>MEDEW. ALGEMEEN SCHOONMAAKONDERHOUD I</v>
          </cell>
          <cell r="E2448">
            <v>1</v>
          </cell>
          <cell r="F2448" t="str">
            <v>Schoonmaak CAO</v>
          </cell>
          <cell r="G2448" t="str">
            <v>B2</v>
          </cell>
          <cell r="H2448">
            <v>90</v>
          </cell>
          <cell r="I2448">
            <v>11.46</v>
          </cell>
          <cell r="J2448" t="str">
            <v/>
          </cell>
          <cell r="K2448" t="str">
            <v/>
          </cell>
        </row>
        <row r="2449">
          <cell r="A2449">
            <v>12458</v>
          </cell>
          <cell r="B2449" t="str">
            <v>P.M. Wielzen</v>
          </cell>
          <cell r="C2449" t="str">
            <v>X011</v>
          </cell>
          <cell r="D2449" t="str">
            <v>MEDEW. ALGEMEEN SCHOONMAAKONDERHOUD I</v>
          </cell>
          <cell r="E2449">
            <v>1</v>
          </cell>
          <cell r="F2449" t="str">
            <v>Schoonmaak CAO</v>
          </cell>
          <cell r="G2449" t="str">
            <v>B2</v>
          </cell>
          <cell r="H2449">
            <v>22</v>
          </cell>
          <cell r="I2449">
            <v>11.13</v>
          </cell>
          <cell r="J2449" t="str">
            <v/>
          </cell>
          <cell r="K2449" t="str">
            <v/>
          </cell>
        </row>
        <row r="2450">
          <cell r="A2450">
            <v>12459</v>
          </cell>
          <cell r="B2450" t="str">
            <v>M.J.S. Feenstra - Solero</v>
          </cell>
          <cell r="C2450" t="str">
            <v>X011</v>
          </cell>
          <cell r="D2450" t="str">
            <v>MEDEW. ALGEMEEN SCHOONMAAKONDERHOUD I</v>
          </cell>
          <cell r="E2450">
            <v>1</v>
          </cell>
          <cell r="F2450" t="str">
            <v>Schoonmaak CAO</v>
          </cell>
          <cell r="G2450" t="str">
            <v>B2</v>
          </cell>
          <cell r="H2450">
            <v>22</v>
          </cell>
          <cell r="I2450">
            <v>11.13</v>
          </cell>
          <cell r="J2450" t="str">
            <v/>
          </cell>
          <cell r="K2450" t="str">
            <v/>
          </cell>
        </row>
        <row r="2451">
          <cell r="A2451">
            <v>12460</v>
          </cell>
          <cell r="B2451" t="str">
            <v>H.C.P. Mantel - Aloserij</v>
          </cell>
          <cell r="C2451" t="str">
            <v>X011</v>
          </cell>
          <cell r="D2451" t="str">
            <v>MEDEW. ALGEMEEN SCHOONMAAKONDERHOUD I</v>
          </cell>
          <cell r="E2451">
            <v>1</v>
          </cell>
          <cell r="F2451" t="str">
            <v>Schoonmaak CAO</v>
          </cell>
          <cell r="G2451" t="str">
            <v>B2</v>
          </cell>
          <cell r="H2451">
            <v>90</v>
          </cell>
          <cell r="I2451">
            <v>11.46</v>
          </cell>
          <cell r="J2451" t="str">
            <v/>
          </cell>
          <cell r="K2451" t="str">
            <v/>
          </cell>
        </row>
        <row r="2452">
          <cell r="A2452">
            <v>12461</v>
          </cell>
          <cell r="B2452" t="str">
            <v>H. Atik</v>
          </cell>
          <cell r="C2452" t="str">
            <v>X011</v>
          </cell>
          <cell r="D2452" t="str">
            <v>MEDEW. ALGEMEEN SCHOONMAAKONDERHOUD I</v>
          </cell>
          <cell r="E2452">
            <v>1</v>
          </cell>
          <cell r="F2452" t="str">
            <v>Schoonmaak CAO</v>
          </cell>
          <cell r="G2452" t="str">
            <v>B2</v>
          </cell>
          <cell r="H2452">
            <v>22</v>
          </cell>
          <cell r="I2452">
            <v>11.13</v>
          </cell>
          <cell r="J2452" t="str">
            <v/>
          </cell>
          <cell r="K2452" t="str">
            <v/>
          </cell>
        </row>
        <row r="2453">
          <cell r="A2453">
            <v>12462</v>
          </cell>
          <cell r="B2453" t="str">
            <v>G. Elbay</v>
          </cell>
          <cell r="C2453" t="str">
            <v>X011</v>
          </cell>
          <cell r="D2453" t="str">
            <v>MEDEW. ALGEMEEN SCHOONMAAKONDERHOUD I</v>
          </cell>
          <cell r="E2453">
            <v>1</v>
          </cell>
          <cell r="F2453" t="str">
            <v>Schoonmaak CAO</v>
          </cell>
          <cell r="G2453" t="str">
            <v>B2</v>
          </cell>
          <cell r="H2453">
            <v>22</v>
          </cell>
          <cell r="I2453">
            <v>11.13</v>
          </cell>
          <cell r="J2453" t="str">
            <v/>
          </cell>
          <cell r="K2453" t="str">
            <v/>
          </cell>
        </row>
        <row r="2454">
          <cell r="A2454">
            <v>12463</v>
          </cell>
          <cell r="B2454" t="str">
            <v>M.J.B. Verberne</v>
          </cell>
          <cell r="C2454" t="str">
            <v>X011</v>
          </cell>
          <cell r="D2454" t="str">
            <v>MEDEW. ALGEMEEN SCHOONMAAKONDERHOUD I</v>
          </cell>
          <cell r="E2454">
            <v>1</v>
          </cell>
          <cell r="F2454" t="str">
            <v>Schoonmaak CAO</v>
          </cell>
          <cell r="G2454" t="str">
            <v>B2</v>
          </cell>
          <cell r="H2454">
            <v>22</v>
          </cell>
          <cell r="I2454">
            <v>11.13</v>
          </cell>
          <cell r="J2454" t="str">
            <v/>
          </cell>
          <cell r="K2454" t="str">
            <v/>
          </cell>
        </row>
        <row r="2455">
          <cell r="A2455">
            <v>12465</v>
          </cell>
          <cell r="B2455" t="str">
            <v>A. Atik</v>
          </cell>
          <cell r="C2455" t="str">
            <v>X011</v>
          </cell>
          <cell r="D2455" t="str">
            <v>MEDEW. ALGEMEEN SCHOONMAAKONDERHOUD I</v>
          </cell>
          <cell r="E2455">
            <v>1</v>
          </cell>
          <cell r="F2455" t="str">
            <v>Schoonmaak CAO</v>
          </cell>
          <cell r="G2455" t="str">
            <v>B2</v>
          </cell>
          <cell r="H2455">
            <v>22</v>
          </cell>
          <cell r="I2455">
            <v>11.13</v>
          </cell>
          <cell r="J2455" t="str">
            <v/>
          </cell>
          <cell r="K2455" t="str">
            <v/>
          </cell>
        </row>
        <row r="2456">
          <cell r="A2456">
            <v>12467</v>
          </cell>
          <cell r="B2456" t="str">
            <v>N.F. Pearson</v>
          </cell>
          <cell r="C2456" t="str">
            <v>X011</v>
          </cell>
          <cell r="D2456" t="str">
            <v>MEDEW. ALGEMEEN SCHOONMAAKONDERHOUD I</v>
          </cell>
          <cell r="E2456">
            <v>1</v>
          </cell>
          <cell r="F2456" t="str">
            <v>Schoonmaak CAO</v>
          </cell>
          <cell r="G2456" t="str">
            <v>B2</v>
          </cell>
          <cell r="H2456">
            <v>22</v>
          </cell>
          <cell r="I2456">
            <v>11.13</v>
          </cell>
          <cell r="J2456" t="str">
            <v/>
          </cell>
          <cell r="K2456" t="str">
            <v/>
          </cell>
        </row>
        <row r="2457">
          <cell r="A2457">
            <v>12468</v>
          </cell>
          <cell r="B2457" t="str">
            <v>O.C. Pecajas</v>
          </cell>
          <cell r="C2457" t="str">
            <v>X011</v>
          </cell>
          <cell r="D2457" t="str">
            <v>MEDEW. ALGEMEEN SCHOONMAAKONDERHOUD I</v>
          </cell>
          <cell r="E2457">
            <v>1</v>
          </cell>
          <cell r="F2457" t="str">
            <v>Schoonmaak CAO</v>
          </cell>
          <cell r="G2457" t="str">
            <v>B2</v>
          </cell>
          <cell r="H2457">
            <v>22</v>
          </cell>
          <cell r="I2457">
            <v>11.13</v>
          </cell>
          <cell r="J2457" t="str">
            <v/>
          </cell>
          <cell r="K2457" t="str">
            <v/>
          </cell>
        </row>
        <row r="2458">
          <cell r="A2458">
            <v>12469</v>
          </cell>
          <cell r="B2458" t="str">
            <v>C. Muringayi</v>
          </cell>
          <cell r="C2458" t="str">
            <v>X011</v>
          </cell>
          <cell r="D2458" t="str">
            <v>MEDEW. ALGEMEEN SCHOONMAAKONDERHOUD I</v>
          </cell>
          <cell r="E2458">
            <v>1</v>
          </cell>
          <cell r="F2458" t="str">
            <v>Schoonmaak CAO</v>
          </cell>
          <cell r="G2458" t="str">
            <v>B2</v>
          </cell>
          <cell r="H2458">
            <v>22</v>
          </cell>
          <cell r="I2458">
            <v>11.13</v>
          </cell>
          <cell r="J2458" t="str">
            <v/>
          </cell>
          <cell r="K2458" t="str">
            <v/>
          </cell>
        </row>
        <row r="2459">
          <cell r="A2459">
            <v>12470</v>
          </cell>
          <cell r="B2459" t="str">
            <v>A. Karabulut</v>
          </cell>
          <cell r="C2459" t="str">
            <v>X122</v>
          </cell>
          <cell r="D2459" t="str">
            <v>OBJECTLEIDER AMBULANT ALG. SCHOONM II</v>
          </cell>
          <cell r="E2459" t="str">
            <v>3+5%</v>
          </cell>
          <cell r="F2459" t="str">
            <v>Schoonmaak CAO</v>
          </cell>
          <cell r="G2459" t="str">
            <v>B7</v>
          </cell>
          <cell r="H2459">
            <v>22</v>
          </cell>
          <cell r="I2459">
            <v>14.07</v>
          </cell>
          <cell r="J2459" t="str">
            <v/>
          </cell>
          <cell r="K2459">
            <v>4.92</v>
          </cell>
        </row>
        <row r="2460">
          <cell r="A2460">
            <v>12471</v>
          </cell>
          <cell r="B2460" t="str">
            <v>A. Konadu</v>
          </cell>
          <cell r="C2460" t="str">
            <v>X011</v>
          </cell>
          <cell r="D2460" t="str">
            <v>MEDEW. ALGEMEEN SCHOONMAAKONDERHOUD I</v>
          </cell>
          <cell r="E2460">
            <v>1</v>
          </cell>
          <cell r="F2460" t="str">
            <v>Schoonmaak CAO</v>
          </cell>
          <cell r="G2460" t="str">
            <v>B2</v>
          </cell>
          <cell r="H2460">
            <v>90</v>
          </cell>
          <cell r="I2460">
            <v>11.46</v>
          </cell>
          <cell r="J2460" t="str">
            <v/>
          </cell>
          <cell r="K2460" t="str">
            <v/>
          </cell>
        </row>
        <row r="2461">
          <cell r="A2461">
            <v>12472</v>
          </cell>
          <cell r="B2461" t="str">
            <v>E.H. El Kebdani</v>
          </cell>
          <cell r="C2461" t="str">
            <v>X041</v>
          </cell>
          <cell r="D2461" t="str">
            <v>VOORWERKER ALGEMEEN SCHOONMAAKONDERH. I</v>
          </cell>
          <cell r="E2461">
            <v>2</v>
          </cell>
          <cell r="F2461" t="str">
            <v>Schoonmaak CAO</v>
          </cell>
          <cell r="G2461" t="str">
            <v>B4</v>
          </cell>
          <cell r="H2461">
            <v>90</v>
          </cell>
          <cell r="I2461">
            <v>12.6</v>
          </cell>
          <cell r="J2461">
            <v>0.57999999999999996</v>
          </cell>
          <cell r="K2461" t="str">
            <v/>
          </cell>
        </row>
        <row r="2462">
          <cell r="A2462">
            <v>12473</v>
          </cell>
          <cell r="B2462" t="str">
            <v>E. Wosu</v>
          </cell>
          <cell r="C2462" t="str">
            <v>X011</v>
          </cell>
          <cell r="D2462" t="str">
            <v>MEDEW. ALGEMEEN SCHOONMAAKONDERHOUD I</v>
          </cell>
          <cell r="E2462">
            <v>1</v>
          </cell>
          <cell r="F2462" t="str">
            <v>Schoonmaak CAO</v>
          </cell>
          <cell r="G2462" t="str">
            <v>B2</v>
          </cell>
          <cell r="H2462">
            <v>22</v>
          </cell>
          <cell r="I2462">
            <v>11.13</v>
          </cell>
          <cell r="J2462" t="str">
            <v/>
          </cell>
          <cell r="K2462" t="str">
            <v/>
          </cell>
        </row>
        <row r="2463">
          <cell r="A2463">
            <v>12474</v>
          </cell>
          <cell r="B2463" t="str">
            <v>F. Belfaquih</v>
          </cell>
          <cell r="C2463" t="str">
            <v>X011</v>
          </cell>
          <cell r="D2463" t="str">
            <v>MEDEW. ALGEMEEN SCHOONMAAKONDERHOUD I</v>
          </cell>
          <cell r="E2463">
            <v>1</v>
          </cell>
          <cell r="F2463" t="str">
            <v>Schoonmaak CAO</v>
          </cell>
          <cell r="G2463" t="str">
            <v>B2</v>
          </cell>
          <cell r="H2463">
            <v>90</v>
          </cell>
          <cell r="I2463">
            <v>11.46</v>
          </cell>
          <cell r="J2463" t="str">
            <v/>
          </cell>
          <cell r="K2463" t="str">
            <v/>
          </cell>
        </row>
        <row r="2464">
          <cell r="A2464">
            <v>12475</v>
          </cell>
          <cell r="B2464" t="str">
            <v>F. Lamssi</v>
          </cell>
          <cell r="C2464" t="str">
            <v>X011</v>
          </cell>
          <cell r="D2464" t="str">
            <v>MEDEW. ALGEMEEN SCHOONMAAKONDERHOUD I</v>
          </cell>
          <cell r="E2464">
            <v>1</v>
          </cell>
          <cell r="F2464" t="str">
            <v>Schoonmaak CAO</v>
          </cell>
          <cell r="G2464" t="str">
            <v>B2</v>
          </cell>
          <cell r="H2464">
            <v>90</v>
          </cell>
          <cell r="I2464">
            <v>11.46</v>
          </cell>
          <cell r="J2464" t="str">
            <v/>
          </cell>
          <cell r="K2464" t="str">
            <v/>
          </cell>
        </row>
        <row r="2465">
          <cell r="A2465">
            <v>12476</v>
          </cell>
          <cell r="B2465" t="str">
            <v>H. Neffari</v>
          </cell>
          <cell r="C2465" t="str">
            <v>X011</v>
          </cell>
          <cell r="D2465" t="str">
            <v>MEDEW. ALGEMEEN SCHOONMAAKONDERHOUD I</v>
          </cell>
          <cell r="E2465">
            <v>1</v>
          </cell>
          <cell r="F2465" t="str">
            <v>Schoonmaak CAO</v>
          </cell>
          <cell r="G2465" t="str">
            <v>B2</v>
          </cell>
          <cell r="H2465">
            <v>90</v>
          </cell>
          <cell r="I2465">
            <v>11.46</v>
          </cell>
          <cell r="J2465">
            <v>0.14000000000000001</v>
          </cell>
          <cell r="K2465" t="str">
            <v/>
          </cell>
        </row>
        <row r="2466">
          <cell r="A2466">
            <v>12477</v>
          </cell>
          <cell r="B2466" t="str">
            <v>H. Gouy - Bouchouaf</v>
          </cell>
          <cell r="C2466" t="str">
            <v>X011</v>
          </cell>
          <cell r="D2466" t="str">
            <v>MEDEW. ALGEMEEN SCHOONMAAKONDERHOUD I</v>
          </cell>
          <cell r="E2466">
            <v>1</v>
          </cell>
          <cell r="F2466" t="str">
            <v>Schoonmaak CAO</v>
          </cell>
          <cell r="G2466" t="str">
            <v>B2</v>
          </cell>
          <cell r="H2466">
            <v>90</v>
          </cell>
          <cell r="I2466">
            <v>11.46</v>
          </cell>
          <cell r="J2466" t="str">
            <v/>
          </cell>
          <cell r="K2466" t="str">
            <v/>
          </cell>
        </row>
        <row r="2467">
          <cell r="A2467">
            <v>12478</v>
          </cell>
          <cell r="B2467" t="str">
            <v>J. Owusu</v>
          </cell>
          <cell r="C2467" t="str">
            <v>X011</v>
          </cell>
          <cell r="D2467" t="str">
            <v>MEDEW. ALGEMEEN SCHOONMAAKONDERHOUD I</v>
          </cell>
          <cell r="E2467">
            <v>1</v>
          </cell>
          <cell r="F2467" t="str">
            <v>Schoonmaak CAO</v>
          </cell>
          <cell r="G2467" t="str">
            <v>B2</v>
          </cell>
          <cell r="H2467">
            <v>90</v>
          </cell>
          <cell r="I2467">
            <v>11.46</v>
          </cell>
          <cell r="J2467" t="str">
            <v/>
          </cell>
          <cell r="K2467" t="str">
            <v/>
          </cell>
        </row>
        <row r="2468">
          <cell r="A2468">
            <v>12479</v>
          </cell>
          <cell r="B2468" t="str">
            <v>M. Adutwumwaa</v>
          </cell>
          <cell r="C2468" t="str">
            <v>X011</v>
          </cell>
          <cell r="D2468" t="str">
            <v>MEDEW. ALGEMEEN SCHOONMAAKONDERHOUD I</v>
          </cell>
          <cell r="E2468">
            <v>1</v>
          </cell>
          <cell r="F2468" t="str">
            <v>Schoonmaak CAO</v>
          </cell>
          <cell r="G2468" t="str">
            <v>B2</v>
          </cell>
          <cell r="H2468">
            <v>90</v>
          </cell>
          <cell r="I2468">
            <v>11.46</v>
          </cell>
          <cell r="J2468" t="str">
            <v/>
          </cell>
          <cell r="K2468" t="str">
            <v/>
          </cell>
        </row>
        <row r="2469">
          <cell r="A2469">
            <v>12480</v>
          </cell>
          <cell r="B2469" t="str">
            <v>M. Tessoudali</v>
          </cell>
          <cell r="C2469" t="str">
            <v>X012</v>
          </cell>
          <cell r="D2469" t="str">
            <v>MEDEW. ALGEMEEN SCHOONMAAKONDERHOUD II</v>
          </cell>
          <cell r="E2469" t="str">
            <v>1+5%</v>
          </cell>
          <cell r="F2469" t="str">
            <v>Schoonmaak CAO</v>
          </cell>
          <cell r="G2469" t="str">
            <v>B3</v>
          </cell>
          <cell r="H2469">
            <v>90</v>
          </cell>
          <cell r="I2469">
            <v>12.04</v>
          </cell>
          <cell r="J2469">
            <v>0.3</v>
          </cell>
          <cell r="K2469" t="str">
            <v/>
          </cell>
        </row>
        <row r="2470">
          <cell r="A2470">
            <v>12481</v>
          </cell>
          <cell r="B2470" t="str">
            <v>M. El Kebdani</v>
          </cell>
          <cell r="C2470" t="str">
            <v>X011</v>
          </cell>
          <cell r="D2470" t="str">
            <v>MEDEW. ALGEMEEN SCHOONMAAKONDERHOUD I</v>
          </cell>
          <cell r="E2470">
            <v>1</v>
          </cell>
          <cell r="F2470" t="str">
            <v>Schoonmaak CAO</v>
          </cell>
          <cell r="G2470" t="str">
            <v>B2</v>
          </cell>
          <cell r="H2470">
            <v>22</v>
          </cell>
          <cell r="I2470">
            <v>11.13</v>
          </cell>
          <cell r="J2470" t="str">
            <v/>
          </cell>
          <cell r="K2470" t="str">
            <v/>
          </cell>
        </row>
        <row r="2471">
          <cell r="A2471">
            <v>12482</v>
          </cell>
          <cell r="B2471" t="str">
            <v>M. El-Khattouti</v>
          </cell>
          <cell r="C2471" t="str">
            <v>X041</v>
          </cell>
          <cell r="D2471" t="str">
            <v>VOORWERKER ALGEMEEN SCHOONMAAKONDERH. I</v>
          </cell>
          <cell r="E2471">
            <v>2</v>
          </cell>
          <cell r="F2471" t="str">
            <v>Schoonmaak CAO</v>
          </cell>
          <cell r="G2471" t="str">
            <v>B4</v>
          </cell>
          <cell r="H2471">
            <v>90</v>
          </cell>
          <cell r="I2471">
            <v>12.6</v>
          </cell>
          <cell r="J2471" t="str">
            <v/>
          </cell>
          <cell r="K2471" t="str">
            <v/>
          </cell>
        </row>
        <row r="2472">
          <cell r="A2472">
            <v>12483</v>
          </cell>
          <cell r="B2472" t="str">
            <v>M. Mohamed Ibrahima</v>
          </cell>
          <cell r="C2472" t="str">
            <v>X011</v>
          </cell>
          <cell r="D2472" t="str">
            <v>MEDEW. ALGEMEEN SCHOONMAAKONDERHOUD I</v>
          </cell>
          <cell r="E2472">
            <v>1</v>
          </cell>
          <cell r="F2472" t="str">
            <v>Schoonmaak CAO</v>
          </cell>
          <cell r="G2472" t="str">
            <v>B2</v>
          </cell>
          <cell r="H2472">
            <v>90</v>
          </cell>
          <cell r="I2472">
            <v>11.46</v>
          </cell>
          <cell r="J2472" t="str">
            <v/>
          </cell>
          <cell r="K2472" t="str">
            <v/>
          </cell>
        </row>
        <row r="2473">
          <cell r="A2473">
            <v>12484</v>
          </cell>
          <cell r="B2473" t="str">
            <v>N. El Ouardani</v>
          </cell>
          <cell r="C2473" t="str">
            <v>X042</v>
          </cell>
          <cell r="D2473" t="str">
            <v>VOORWERKER ALGEMEEN SCHOONMAAKONDERH. II</v>
          </cell>
          <cell r="E2473" t="str">
            <v>2+5%</v>
          </cell>
          <cell r="F2473" t="str">
            <v>Schoonmaak CAO</v>
          </cell>
          <cell r="G2473" t="str">
            <v>B5</v>
          </cell>
          <cell r="H2473">
            <v>90</v>
          </cell>
          <cell r="I2473">
            <v>13.23</v>
          </cell>
          <cell r="J2473">
            <v>1.1599999999999999</v>
          </cell>
          <cell r="K2473" t="str">
            <v/>
          </cell>
        </row>
        <row r="2474">
          <cell r="A2474">
            <v>12485</v>
          </cell>
          <cell r="B2474" t="str">
            <v>N. Kichouhi</v>
          </cell>
          <cell r="C2474" t="str">
            <v>X011</v>
          </cell>
          <cell r="D2474" t="str">
            <v>MEDEW. ALGEMEEN SCHOONMAAKONDERHOUD I</v>
          </cell>
          <cell r="E2474">
            <v>1</v>
          </cell>
          <cell r="F2474" t="str">
            <v>Schoonmaak CAO</v>
          </cell>
          <cell r="G2474" t="str">
            <v>B2</v>
          </cell>
          <cell r="H2474">
            <v>90</v>
          </cell>
          <cell r="I2474">
            <v>11.46</v>
          </cell>
          <cell r="J2474" t="str">
            <v/>
          </cell>
          <cell r="K2474" t="str">
            <v/>
          </cell>
        </row>
        <row r="2475">
          <cell r="A2475">
            <v>12486</v>
          </cell>
          <cell r="B2475" t="str">
            <v>O.K. Agdi - Ajrir</v>
          </cell>
          <cell r="C2475" t="str">
            <v>X011</v>
          </cell>
          <cell r="D2475" t="str">
            <v>MEDEW. ALGEMEEN SCHOONMAAKONDERHOUD I</v>
          </cell>
          <cell r="E2475">
            <v>1</v>
          </cell>
          <cell r="F2475" t="str">
            <v>Schoonmaak CAO</v>
          </cell>
          <cell r="G2475" t="str">
            <v>B2</v>
          </cell>
          <cell r="H2475">
            <v>90</v>
          </cell>
          <cell r="I2475">
            <v>11.46</v>
          </cell>
          <cell r="J2475" t="str">
            <v/>
          </cell>
          <cell r="K2475" t="str">
            <v/>
          </cell>
        </row>
        <row r="2476">
          <cell r="A2476">
            <v>12487</v>
          </cell>
          <cell r="B2476" t="str">
            <v>R. Hassouni - Idrissi</v>
          </cell>
          <cell r="C2476" t="str">
            <v>X011</v>
          </cell>
          <cell r="D2476" t="str">
            <v>MEDEW. ALGEMEEN SCHOONMAAKONDERHOUD I</v>
          </cell>
          <cell r="E2476">
            <v>1</v>
          </cell>
          <cell r="F2476" t="str">
            <v>Schoonmaak CAO</v>
          </cell>
          <cell r="G2476" t="str">
            <v>B2</v>
          </cell>
          <cell r="H2476">
            <v>90</v>
          </cell>
          <cell r="I2476">
            <v>11.46</v>
          </cell>
          <cell r="J2476" t="str">
            <v/>
          </cell>
          <cell r="K2476" t="str">
            <v/>
          </cell>
        </row>
        <row r="2477">
          <cell r="A2477">
            <v>12488</v>
          </cell>
          <cell r="B2477" t="str">
            <v>R. Dapaah</v>
          </cell>
          <cell r="C2477" t="str">
            <v>X011</v>
          </cell>
          <cell r="D2477" t="str">
            <v>MEDEW. ALGEMEEN SCHOONMAAKONDERHOUD I</v>
          </cell>
          <cell r="E2477">
            <v>1</v>
          </cell>
          <cell r="F2477" t="str">
            <v>Schoonmaak CAO</v>
          </cell>
          <cell r="G2477" t="str">
            <v>B2</v>
          </cell>
          <cell r="H2477">
            <v>22</v>
          </cell>
          <cell r="I2477">
            <v>11.13</v>
          </cell>
          <cell r="J2477" t="str">
            <v/>
          </cell>
          <cell r="K2477" t="str">
            <v/>
          </cell>
        </row>
        <row r="2478">
          <cell r="A2478">
            <v>12489</v>
          </cell>
          <cell r="B2478" t="str">
            <v>S. Lammouy</v>
          </cell>
          <cell r="C2478" t="str">
            <v>X011</v>
          </cell>
          <cell r="D2478" t="str">
            <v>MEDEW. ALGEMEEN SCHOONMAAKONDERHOUD I</v>
          </cell>
          <cell r="E2478">
            <v>1</v>
          </cell>
          <cell r="F2478" t="str">
            <v>Schoonmaak CAO</v>
          </cell>
          <cell r="G2478" t="str">
            <v>B2</v>
          </cell>
          <cell r="H2478">
            <v>90</v>
          </cell>
          <cell r="I2478">
            <v>11.46</v>
          </cell>
          <cell r="J2478" t="str">
            <v/>
          </cell>
          <cell r="K2478" t="str">
            <v/>
          </cell>
        </row>
        <row r="2479">
          <cell r="A2479">
            <v>12490</v>
          </cell>
          <cell r="B2479" t="str">
            <v>S. Bannis</v>
          </cell>
          <cell r="C2479" t="str">
            <v>X011</v>
          </cell>
          <cell r="D2479" t="str">
            <v>MEDEW. ALGEMEEN SCHOONMAAKONDERHOUD I</v>
          </cell>
          <cell r="E2479">
            <v>1</v>
          </cell>
          <cell r="F2479" t="str">
            <v>Schoonmaak CAO</v>
          </cell>
          <cell r="G2479" t="str">
            <v>B2</v>
          </cell>
          <cell r="H2479">
            <v>90</v>
          </cell>
          <cell r="I2479">
            <v>11.46</v>
          </cell>
          <cell r="J2479" t="str">
            <v/>
          </cell>
          <cell r="K2479" t="str">
            <v/>
          </cell>
        </row>
        <row r="2480">
          <cell r="A2480">
            <v>12491</v>
          </cell>
          <cell r="B2480" t="str">
            <v>S. Hajji</v>
          </cell>
          <cell r="C2480" t="str">
            <v>X011</v>
          </cell>
          <cell r="D2480" t="str">
            <v>MEDEW. ALGEMEEN SCHOONMAAKONDERHOUD I</v>
          </cell>
          <cell r="E2480">
            <v>1</v>
          </cell>
          <cell r="F2480" t="str">
            <v>Schoonmaak CAO</v>
          </cell>
          <cell r="G2480" t="str">
            <v>B2</v>
          </cell>
          <cell r="H2480">
            <v>90</v>
          </cell>
          <cell r="I2480">
            <v>11.46</v>
          </cell>
          <cell r="J2480" t="str">
            <v/>
          </cell>
          <cell r="K2480" t="str">
            <v/>
          </cell>
        </row>
        <row r="2481">
          <cell r="A2481">
            <v>12492</v>
          </cell>
          <cell r="B2481" t="str">
            <v>S. Anane</v>
          </cell>
          <cell r="C2481" t="str">
            <v>X011</v>
          </cell>
          <cell r="D2481" t="str">
            <v>MEDEW. ALGEMEEN SCHOONMAAKONDERHOUD I</v>
          </cell>
          <cell r="E2481">
            <v>1</v>
          </cell>
          <cell r="F2481" t="str">
            <v>Schoonmaak CAO</v>
          </cell>
          <cell r="G2481" t="str">
            <v>B2</v>
          </cell>
          <cell r="H2481">
            <v>22</v>
          </cell>
          <cell r="I2481">
            <v>11.13</v>
          </cell>
          <cell r="J2481" t="str">
            <v/>
          </cell>
          <cell r="K2481" t="str">
            <v/>
          </cell>
        </row>
        <row r="2482">
          <cell r="A2482">
            <v>12493</v>
          </cell>
          <cell r="B2482" t="str">
            <v>M. Koubii</v>
          </cell>
          <cell r="C2482" t="str">
            <v>X011</v>
          </cell>
          <cell r="D2482" t="str">
            <v>MEDEW. ALGEMEEN SCHOONMAAKONDERHOUD I</v>
          </cell>
          <cell r="E2482">
            <v>1</v>
          </cell>
          <cell r="F2482" t="str">
            <v>Schoonmaak CAO</v>
          </cell>
          <cell r="G2482" t="str">
            <v>B2</v>
          </cell>
          <cell r="H2482">
            <v>90</v>
          </cell>
          <cell r="I2482">
            <v>11.46</v>
          </cell>
          <cell r="J2482" t="str">
            <v/>
          </cell>
          <cell r="K2482" t="str">
            <v/>
          </cell>
        </row>
        <row r="2483">
          <cell r="A2483">
            <v>12495</v>
          </cell>
          <cell r="B2483" t="str">
            <v>P.I. Lake</v>
          </cell>
          <cell r="C2483" t="str">
            <v>X011</v>
          </cell>
          <cell r="D2483" t="str">
            <v>MEDEW. ALGEMEEN SCHOONMAAKONDERHOUD I</v>
          </cell>
          <cell r="E2483">
            <v>1</v>
          </cell>
          <cell r="F2483" t="str">
            <v>Schoonmaak CAO</v>
          </cell>
          <cell r="G2483" t="str">
            <v>B2</v>
          </cell>
          <cell r="H2483">
            <v>22</v>
          </cell>
          <cell r="I2483">
            <v>11.13</v>
          </cell>
          <cell r="J2483" t="str">
            <v/>
          </cell>
          <cell r="K2483" t="str">
            <v/>
          </cell>
        </row>
        <row r="2484">
          <cell r="A2484">
            <v>12496</v>
          </cell>
          <cell r="B2484" t="str">
            <v>R. El Bacha</v>
          </cell>
          <cell r="C2484" t="str">
            <v>X011</v>
          </cell>
          <cell r="D2484" t="str">
            <v>MEDEW. ALGEMEEN SCHOONMAAKONDERHOUD I</v>
          </cell>
          <cell r="E2484">
            <v>1</v>
          </cell>
          <cell r="F2484" t="str">
            <v>Schoonmaak CAO</v>
          </cell>
          <cell r="G2484" t="str">
            <v>B2</v>
          </cell>
          <cell r="H2484">
            <v>90</v>
          </cell>
          <cell r="I2484">
            <v>11.46</v>
          </cell>
          <cell r="J2484" t="str">
            <v/>
          </cell>
          <cell r="K2484" t="str">
            <v/>
          </cell>
        </row>
        <row r="2485">
          <cell r="A2485">
            <v>12497</v>
          </cell>
          <cell r="B2485" t="str">
            <v>S.J.S. Beck</v>
          </cell>
          <cell r="C2485" t="str">
            <v>X011</v>
          </cell>
          <cell r="D2485" t="str">
            <v>MEDEW. ALGEMEEN SCHOONMAAKONDERHOUD I</v>
          </cell>
          <cell r="E2485">
            <v>1</v>
          </cell>
          <cell r="F2485" t="str">
            <v>Schoonmaak CAO</v>
          </cell>
          <cell r="G2485" t="str">
            <v>B2</v>
          </cell>
          <cell r="H2485">
            <v>22</v>
          </cell>
          <cell r="I2485">
            <v>11.13</v>
          </cell>
          <cell r="J2485" t="str">
            <v/>
          </cell>
          <cell r="K2485" t="str">
            <v/>
          </cell>
        </row>
        <row r="2486">
          <cell r="A2486">
            <v>12499</v>
          </cell>
          <cell r="B2486" t="str">
            <v>Y. El Miri</v>
          </cell>
          <cell r="C2486" t="str">
            <v>X011</v>
          </cell>
          <cell r="D2486" t="str">
            <v>MEDEW. ALGEMEEN SCHOONMAAKONDERHOUD I</v>
          </cell>
          <cell r="E2486">
            <v>1</v>
          </cell>
          <cell r="F2486" t="str">
            <v>Schoonmaak CAO</v>
          </cell>
          <cell r="G2486" t="str">
            <v>B2</v>
          </cell>
          <cell r="H2486">
            <v>90</v>
          </cell>
          <cell r="I2486">
            <v>11.46</v>
          </cell>
          <cell r="J2486" t="str">
            <v/>
          </cell>
          <cell r="K2486" t="str">
            <v/>
          </cell>
        </row>
        <row r="2487">
          <cell r="A2487">
            <v>12500</v>
          </cell>
          <cell r="B2487" t="str">
            <v>G. Tamminga</v>
          </cell>
          <cell r="C2487" t="str">
            <v>X011</v>
          </cell>
          <cell r="D2487" t="str">
            <v>MEDEW. ALGEMEEN SCHOONMAAKONDERHOUD I</v>
          </cell>
          <cell r="E2487">
            <v>1</v>
          </cell>
          <cell r="F2487" t="str">
            <v>Schoonmaak CAO</v>
          </cell>
          <cell r="G2487" t="str">
            <v>B2</v>
          </cell>
          <cell r="H2487">
            <v>22</v>
          </cell>
          <cell r="I2487">
            <v>11.13</v>
          </cell>
          <cell r="J2487" t="str">
            <v/>
          </cell>
          <cell r="K2487" t="str">
            <v/>
          </cell>
        </row>
        <row r="2488">
          <cell r="A2488">
            <v>12501</v>
          </cell>
          <cell r="B2488" t="str">
            <v>H. Fokkers</v>
          </cell>
          <cell r="C2488" t="str">
            <v>X011</v>
          </cell>
          <cell r="D2488" t="str">
            <v>MEDEW. ALGEMEEN SCHOONMAAKONDERHOUD I</v>
          </cell>
          <cell r="E2488">
            <v>1</v>
          </cell>
          <cell r="F2488" t="str">
            <v>Schoonmaak CAO</v>
          </cell>
          <cell r="G2488" t="str">
            <v>B2</v>
          </cell>
          <cell r="H2488">
            <v>22</v>
          </cell>
          <cell r="I2488">
            <v>11.13</v>
          </cell>
          <cell r="J2488" t="str">
            <v/>
          </cell>
          <cell r="K2488" t="str">
            <v/>
          </cell>
        </row>
        <row r="2489">
          <cell r="A2489">
            <v>12502</v>
          </cell>
          <cell r="B2489" t="str">
            <v>B. Piotrowska</v>
          </cell>
          <cell r="C2489" t="str">
            <v>X011</v>
          </cell>
          <cell r="D2489" t="str">
            <v>MEDEW. ALGEMEEN SCHOONMAAKONDERHOUD I</v>
          </cell>
          <cell r="E2489">
            <v>1</v>
          </cell>
          <cell r="F2489" t="str">
            <v>Schoonmaak CAO</v>
          </cell>
          <cell r="G2489" t="str">
            <v>B2</v>
          </cell>
          <cell r="H2489">
            <v>22</v>
          </cell>
          <cell r="I2489">
            <v>11.13</v>
          </cell>
          <cell r="J2489" t="str">
            <v/>
          </cell>
          <cell r="K2489" t="str">
            <v/>
          </cell>
        </row>
        <row r="2490">
          <cell r="A2490">
            <v>12505</v>
          </cell>
          <cell r="B2490" t="str">
            <v>M. Vajto</v>
          </cell>
          <cell r="C2490" t="str">
            <v>X011</v>
          </cell>
          <cell r="D2490" t="str">
            <v>MEDEW. ALGEMEEN SCHOONMAAKONDERHOUD I</v>
          </cell>
          <cell r="E2490">
            <v>1</v>
          </cell>
          <cell r="F2490" t="str">
            <v>Schoonmaak CAO</v>
          </cell>
          <cell r="G2490" t="str">
            <v>B2</v>
          </cell>
          <cell r="H2490">
            <v>22</v>
          </cell>
          <cell r="I2490">
            <v>11.13</v>
          </cell>
          <cell r="J2490" t="str">
            <v/>
          </cell>
          <cell r="K2490" t="str">
            <v/>
          </cell>
        </row>
        <row r="2491">
          <cell r="A2491">
            <v>12506</v>
          </cell>
          <cell r="B2491" t="str">
            <v>G. Singh</v>
          </cell>
          <cell r="C2491" t="str">
            <v>X011</v>
          </cell>
          <cell r="D2491" t="str">
            <v>MEDEW. ALGEMEEN SCHOONMAAKONDERHOUD I</v>
          </cell>
          <cell r="E2491">
            <v>1</v>
          </cell>
          <cell r="F2491" t="str">
            <v>Schoonmaak CAO</v>
          </cell>
          <cell r="G2491" t="str">
            <v>B2</v>
          </cell>
          <cell r="H2491">
            <v>22</v>
          </cell>
          <cell r="I2491">
            <v>11.13</v>
          </cell>
          <cell r="J2491" t="str">
            <v/>
          </cell>
          <cell r="K2491" t="str">
            <v/>
          </cell>
        </row>
        <row r="2492">
          <cell r="A2492">
            <v>12507</v>
          </cell>
          <cell r="B2492" t="str">
            <v>A. Boukhiar</v>
          </cell>
          <cell r="C2492" t="str">
            <v>X127</v>
          </cell>
          <cell r="D2492" t="str">
            <v>OBJECTLEIDER STATIONAIR ALG. SCHOONM I</v>
          </cell>
          <cell r="E2492">
            <v>3</v>
          </cell>
          <cell r="F2492" t="str">
            <v>Schoonmaak CAO</v>
          </cell>
          <cell r="G2492" t="str">
            <v>B6</v>
          </cell>
          <cell r="H2492">
            <v>22</v>
          </cell>
          <cell r="I2492">
            <v>13.4</v>
          </cell>
          <cell r="J2492" t="str">
            <v/>
          </cell>
          <cell r="K2492">
            <v>1.69</v>
          </cell>
        </row>
        <row r="2493">
          <cell r="A2493">
            <v>12509</v>
          </cell>
          <cell r="B2493" t="str">
            <v>K. Baladi</v>
          </cell>
          <cell r="C2493" t="str">
            <v>X011</v>
          </cell>
          <cell r="D2493" t="str">
            <v>MEDEW. ALGEMEEN SCHOONMAAKONDERHOUD I</v>
          </cell>
          <cell r="E2493">
            <v>1</v>
          </cell>
          <cell r="F2493" t="str">
            <v>Schoonmaak CAO</v>
          </cell>
          <cell r="G2493" t="str">
            <v>B2</v>
          </cell>
          <cell r="H2493">
            <v>22</v>
          </cell>
          <cell r="I2493">
            <v>11.13</v>
          </cell>
          <cell r="J2493" t="str">
            <v/>
          </cell>
          <cell r="K2493" t="str">
            <v/>
          </cell>
        </row>
        <row r="2494">
          <cell r="A2494">
            <v>12513</v>
          </cell>
          <cell r="B2494" t="str">
            <v>S. Sluijk</v>
          </cell>
          <cell r="C2494" t="str">
            <v>X123</v>
          </cell>
          <cell r="D2494" t="str">
            <v>OBJECTLEIDER AMBULANT ALG. SCHOONM III</v>
          </cell>
          <cell r="E2494" t="str">
            <v>3+5%</v>
          </cell>
          <cell r="F2494" t="str">
            <v>Schoonmaak CAO</v>
          </cell>
          <cell r="G2494" t="str">
            <v>B7</v>
          </cell>
          <cell r="H2494">
            <v>22</v>
          </cell>
          <cell r="I2494">
            <v>14.07</v>
          </cell>
          <cell r="J2494" t="str">
            <v/>
          </cell>
          <cell r="K2494" t="str">
            <v/>
          </cell>
        </row>
        <row r="2495">
          <cell r="A2495">
            <v>12514</v>
          </cell>
          <cell r="B2495" t="str">
            <v>L. Rotgans - Poeste</v>
          </cell>
          <cell r="C2495" t="str">
            <v>X011</v>
          </cell>
          <cell r="D2495" t="str">
            <v>MEDEW. ALGEMEEN SCHOONMAAKONDERHOUD I</v>
          </cell>
          <cell r="E2495">
            <v>1</v>
          </cell>
          <cell r="F2495" t="str">
            <v>Schoonmaak CAO</v>
          </cell>
          <cell r="G2495" t="str">
            <v>I2</v>
          </cell>
          <cell r="H2495">
            <v>22</v>
          </cell>
          <cell r="I2495">
            <v>9.74</v>
          </cell>
          <cell r="J2495" t="str">
            <v/>
          </cell>
          <cell r="K2495" t="str">
            <v/>
          </cell>
        </row>
        <row r="2496">
          <cell r="A2496">
            <v>12515</v>
          </cell>
          <cell r="B2496" t="str">
            <v>H. El Gargouri</v>
          </cell>
          <cell r="C2496" t="str">
            <v>X122</v>
          </cell>
          <cell r="D2496" t="str">
            <v>OBJECTLEIDER AMBULANT ALG. SCHOONM II</v>
          </cell>
          <cell r="E2496" t="str">
            <v>3+5%</v>
          </cell>
          <cell r="F2496" t="str">
            <v>Schoonmaak CAO</v>
          </cell>
          <cell r="G2496" t="str">
            <v>B7</v>
          </cell>
          <cell r="H2496">
            <v>90</v>
          </cell>
          <cell r="I2496">
            <v>14.43</v>
          </cell>
          <cell r="J2496" t="str">
            <v/>
          </cell>
          <cell r="K2496">
            <v>4.0199999999999996</v>
          </cell>
        </row>
        <row r="2497">
          <cell r="A2497">
            <v>12516</v>
          </cell>
          <cell r="B2497" t="str">
            <v>A. El Faresi</v>
          </cell>
          <cell r="C2497" t="str">
            <v>X041</v>
          </cell>
          <cell r="D2497" t="str">
            <v>VOORWERKER ALGEMEEN SCHOONMAAKONDERH. I</v>
          </cell>
          <cell r="E2497">
            <v>2</v>
          </cell>
          <cell r="F2497" t="str">
            <v>Schoonmaak CAO</v>
          </cell>
          <cell r="G2497" t="str">
            <v>B4</v>
          </cell>
          <cell r="H2497">
            <v>22</v>
          </cell>
          <cell r="I2497">
            <v>12.27</v>
          </cell>
          <cell r="J2497" t="str">
            <v/>
          </cell>
          <cell r="K2497" t="str">
            <v/>
          </cell>
        </row>
        <row r="2498">
          <cell r="A2498">
            <v>12518</v>
          </cell>
          <cell r="B2498" t="str">
            <v>E. Sam</v>
          </cell>
          <cell r="C2498" t="str">
            <v>X011</v>
          </cell>
          <cell r="D2498" t="str">
            <v>MEDEW. ALGEMEEN SCHOONMAAKONDERHOUD I</v>
          </cell>
          <cell r="E2498">
            <v>1</v>
          </cell>
          <cell r="F2498" t="str">
            <v>Schoonmaak CAO</v>
          </cell>
          <cell r="G2498" t="str">
            <v>I2</v>
          </cell>
          <cell r="H2498">
            <v>22</v>
          </cell>
          <cell r="I2498">
            <v>9.74</v>
          </cell>
          <cell r="J2498" t="str">
            <v/>
          </cell>
          <cell r="K2498" t="str">
            <v/>
          </cell>
        </row>
        <row r="2499">
          <cell r="A2499">
            <v>12519</v>
          </cell>
          <cell r="B2499" t="str">
            <v>C. Kikala</v>
          </cell>
          <cell r="C2499" t="str">
            <v>X011</v>
          </cell>
          <cell r="D2499" t="str">
            <v>MEDEW. ALGEMEEN SCHOONMAAKONDERHOUD I</v>
          </cell>
          <cell r="E2499">
            <v>1</v>
          </cell>
          <cell r="F2499" t="str">
            <v>Schoonmaak CAO</v>
          </cell>
          <cell r="G2499" t="str">
            <v>B2</v>
          </cell>
          <cell r="H2499">
            <v>22</v>
          </cell>
          <cell r="I2499">
            <v>11.13</v>
          </cell>
          <cell r="J2499" t="str">
            <v/>
          </cell>
          <cell r="K2499" t="str">
            <v/>
          </cell>
        </row>
        <row r="2500">
          <cell r="A2500">
            <v>12522</v>
          </cell>
          <cell r="B2500" t="str">
            <v>J. Djalili</v>
          </cell>
          <cell r="C2500" t="str">
            <v>X011</v>
          </cell>
          <cell r="D2500" t="str">
            <v>MEDEW. ALGEMEEN SCHOONMAAKONDERHOUD I</v>
          </cell>
          <cell r="E2500">
            <v>1</v>
          </cell>
          <cell r="F2500" t="str">
            <v>Schoonmaak CAO</v>
          </cell>
          <cell r="G2500" t="str">
            <v>I2</v>
          </cell>
          <cell r="H2500">
            <v>22</v>
          </cell>
          <cell r="I2500">
            <v>9.74</v>
          </cell>
          <cell r="J2500" t="str">
            <v/>
          </cell>
          <cell r="K2500" t="str">
            <v/>
          </cell>
        </row>
        <row r="2501">
          <cell r="A2501">
            <v>12523</v>
          </cell>
          <cell r="B2501" t="str">
            <v>P.G.M. van Rijn</v>
          </cell>
          <cell r="C2501" t="str">
            <v>X011</v>
          </cell>
          <cell r="D2501" t="str">
            <v>MEDEW. ALGEMEEN SCHOONMAAKONDERHOUD I</v>
          </cell>
          <cell r="E2501">
            <v>1</v>
          </cell>
          <cell r="F2501" t="str">
            <v>Schoonmaak CAO</v>
          </cell>
          <cell r="G2501" t="str">
            <v>B2</v>
          </cell>
          <cell r="H2501">
            <v>22</v>
          </cell>
          <cell r="I2501">
            <v>11.13</v>
          </cell>
          <cell r="J2501" t="str">
            <v/>
          </cell>
          <cell r="K2501" t="str">
            <v/>
          </cell>
        </row>
        <row r="2502">
          <cell r="A2502">
            <v>12524</v>
          </cell>
          <cell r="B2502" t="str">
            <v>O. Omri</v>
          </cell>
          <cell r="C2502" t="str">
            <v>X011</v>
          </cell>
          <cell r="D2502" t="str">
            <v>MEDEW. ALGEMEEN SCHOONMAAKONDERHOUD I</v>
          </cell>
          <cell r="E2502">
            <v>1</v>
          </cell>
          <cell r="F2502" t="str">
            <v>Schoonmaak CAO</v>
          </cell>
          <cell r="G2502" t="str">
            <v>B2</v>
          </cell>
          <cell r="H2502">
            <v>90</v>
          </cell>
          <cell r="I2502">
            <v>11.46</v>
          </cell>
          <cell r="J2502" t="str">
            <v/>
          </cell>
          <cell r="K2502" t="str">
            <v/>
          </cell>
        </row>
        <row r="2503">
          <cell r="A2503">
            <v>12525</v>
          </cell>
          <cell r="B2503" t="str">
            <v>R. De Laat</v>
          </cell>
          <cell r="C2503" t="str">
            <v>X011</v>
          </cell>
          <cell r="D2503" t="str">
            <v>MEDEW. ALGEMEEN SCHOONMAAKONDERHOUD I</v>
          </cell>
          <cell r="E2503">
            <v>1</v>
          </cell>
          <cell r="F2503" t="str">
            <v>Schoonmaak CAO</v>
          </cell>
          <cell r="G2503" t="str">
            <v>I2</v>
          </cell>
          <cell r="H2503">
            <v>22</v>
          </cell>
          <cell r="I2503">
            <v>9.74</v>
          </cell>
          <cell r="J2503" t="str">
            <v/>
          </cell>
          <cell r="K2503" t="str">
            <v/>
          </cell>
        </row>
        <row r="2504">
          <cell r="A2504">
            <v>12526</v>
          </cell>
          <cell r="B2504" t="str">
            <v>V.V.M. Schippers</v>
          </cell>
          <cell r="C2504" t="str">
            <v>X011</v>
          </cell>
          <cell r="D2504" t="str">
            <v>MEDEW. ALGEMEEN SCHOONMAAKONDERHOUD I</v>
          </cell>
          <cell r="E2504">
            <v>1</v>
          </cell>
          <cell r="F2504" t="str">
            <v>Schoonmaak CAO</v>
          </cell>
          <cell r="G2504" t="str">
            <v>I2</v>
          </cell>
          <cell r="H2504">
            <v>22</v>
          </cell>
          <cell r="I2504">
            <v>9.74</v>
          </cell>
          <cell r="J2504" t="str">
            <v/>
          </cell>
          <cell r="K2504" t="str">
            <v/>
          </cell>
        </row>
        <row r="2505">
          <cell r="A2505">
            <v>12527</v>
          </cell>
          <cell r="B2505" t="str">
            <v>M. Shaban</v>
          </cell>
          <cell r="C2505" t="str">
            <v>X011</v>
          </cell>
          <cell r="D2505" t="str">
            <v>MEDEW. ALGEMEEN SCHOONMAAKONDERHOUD I</v>
          </cell>
          <cell r="E2505">
            <v>1</v>
          </cell>
          <cell r="F2505" t="str">
            <v>Schoonmaak CAO</v>
          </cell>
          <cell r="G2505" t="str">
            <v>B2</v>
          </cell>
          <cell r="H2505">
            <v>90</v>
          </cell>
          <cell r="I2505">
            <v>11.46</v>
          </cell>
          <cell r="J2505" t="str">
            <v/>
          </cell>
          <cell r="K2505" t="str">
            <v/>
          </cell>
        </row>
        <row r="2506">
          <cell r="A2506">
            <v>12528</v>
          </cell>
          <cell r="B2506" t="str">
            <v>L.U. Redan</v>
          </cell>
          <cell r="C2506" t="str">
            <v>X011</v>
          </cell>
          <cell r="D2506" t="str">
            <v>MEDEW. ALGEMEEN SCHOONMAAKONDERHOUD I</v>
          </cell>
          <cell r="E2506">
            <v>1</v>
          </cell>
          <cell r="F2506" t="str">
            <v>Schoonmaak CAO</v>
          </cell>
          <cell r="G2506" t="str">
            <v>B2</v>
          </cell>
          <cell r="H2506">
            <v>90</v>
          </cell>
          <cell r="I2506">
            <v>11.46</v>
          </cell>
          <cell r="J2506" t="str">
            <v/>
          </cell>
          <cell r="K2506" t="str">
            <v/>
          </cell>
        </row>
        <row r="2507">
          <cell r="A2507">
            <v>12530</v>
          </cell>
          <cell r="B2507" t="str">
            <v>J.A. Valk - van Bennekom</v>
          </cell>
          <cell r="C2507" t="str">
            <v>X011</v>
          </cell>
          <cell r="D2507" t="str">
            <v>MEDEW. ALGEMEEN SCHOONMAAKONDERHOUD I</v>
          </cell>
          <cell r="E2507">
            <v>1</v>
          </cell>
          <cell r="F2507" t="str">
            <v>Schoonmaak CAO</v>
          </cell>
          <cell r="G2507" t="str">
            <v>B2</v>
          </cell>
          <cell r="H2507">
            <v>90</v>
          </cell>
          <cell r="I2507">
            <v>11.46</v>
          </cell>
          <cell r="J2507" t="str">
            <v/>
          </cell>
          <cell r="K2507" t="str">
            <v/>
          </cell>
        </row>
        <row r="2508">
          <cell r="A2508">
            <v>12531</v>
          </cell>
          <cell r="B2508" t="str">
            <v>H. el Amyn</v>
          </cell>
          <cell r="C2508" t="str">
            <v>X011</v>
          </cell>
          <cell r="D2508" t="str">
            <v>MEDEW. ALGEMEEN SCHOONMAAKONDERHOUD I</v>
          </cell>
          <cell r="E2508">
            <v>1</v>
          </cell>
          <cell r="F2508" t="str">
            <v>Schoonmaak CAO</v>
          </cell>
          <cell r="G2508" t="str">
            <v>B2</v>
          </cell>
          <cell r="H2508">
            <v>90</v>
          </cell>
          <cell r="I2508">
            <v>11.46</v>
          </cell>
          <cell r="J2508" t="str">
            <v/>
          </cell>
          <cell r="K2508" t="str">
            <v/>
          </cell>
        </row>
        <row r="2509">
          <cell r="A2509">
            <v>12532</v>
          </cell>
          <cell r="B2509" t="str">
            <v>E.R.L. Cruden</v>
          </cell>
          <cell r="C2509" t="str">
            <v>X011</v>
          </cell>
          <cell r="D2509" t="str">
            <v>MEDEW. ALGEMEEN SCHOONMAAKONDERHOUD I</v>
          </cell>
          <cell r="E2509">
            <v>1</v>
          </cell>
          <cell r="F2509" t="str">
            <v>Schoonmaak CAO</v>
          </cell>
          <cell r="G2509" t="str">
            <v>B2</v>
          </cell>
          <cell r="H2509">
            <v>90</v>
          </cell>
          <cell r="I2509">
            <v>11.46</v>
          </cell>
          <cell r="J2509">
            <v>0.04</v>
          </cell>
          <cell r="K2509" t="str">
            <v/>
          </cell>
        </row>
        <row r="2510">
          <cell r="A2510">
            <v>12533</v>
          </cell>
          <cell r="B2510" t="str">
            <v>H. el Ouchene</v>
          </cell>
          <cell r="C2510" t="str">
            <v>X012</v>
          </cell>
          <cell r="D2510" t="str">
            <v>MEDEW. ALGEMEEN SCHOONMAAKONDERHOUD II</v>
          </cell>
          <cell r="E2510" t="str">
            <v>1+5%</v>
          </cell>
          <cell r="F2510" t="str">
            <v>Schoonmaak CAO</v>
          </cell>
          <cell r="G2510" t="str">
            <v>B3</v>
          </cell>
          <cell r="H2510">
            <v>90</v>
          </cell>
          <cell r="I2510">
            <v>12.04</v>
          </cell>
          <cell r="J2510" t="str">
            <v/>
          </cell>
          <cell r="K2510" t="str">
            <v/>
          </cell>
        </row>
        <row r="2511">
          <cell r="A2511">
            <v>12534</v>
          </cell>
          <cell r="B2511" t="str">
            <v>M. el Ghouch</v>
          </cell>
          <cell r="C2511" t="str">
            <v>X012</v>
          </cell>
          <cell r="D2511" t="str">
            <v>MEDEW. ALGEMEEN SCHOONMAAKONDERHOUD II</v>
          </cell>
          <cell r="E2511" t="str">
            <v>1+5%</v>
          </cell>
          <cell r="F2511" t="str">
            <v>Schoonmaak CAO</v>
          </cell>
          <cell r="G2511" t="str">
            <v>B3</v>
          </cell>
          <cell r="H2511">
            <v>90</v>
          </cell>
          <cell r="I2511">
            <v>12.04</v>
          </cell>
          <cell r="J2511" t="str">
            <v/>
          </cell>
          <cell r="K2511" t="str">
            <v/>
          </cell>
        </row>
        <row r="2512">
          <cell r="A2512">
            <v>12535</v>
          </cell>
          <cell r="B2512" t="str">
            <v>S. Rguibi</v>
          </cell>
          <cell r="C2512" t="str">
            <v>X011</v>
          </cell>
          <cell r="D2512" t="str">
            <v>MEDEW. ALGEMEEN SCHOONMAAKONDERHOUD I</v>
          </cell>
          <cell r="E2512">
            <v>1</v>
          </cell>
          <cell r="F2512" t="str">
            <v>Schoonmaak CAO</v>
          </cell>
          <cell r="G2512" t="str">
            <v>B2</v>
          </cell>
          <cell r="H2512">
            <v>90</v>
          </cell>
          <cell r="I2512">
            <v>11.46</v>
          </cell>
          <cell r="J2512" t="str">
            <v/>
          </cell>
          <cell r="K2512" t="str">
            <v/>
          </cell>
        </row>
        <row r="2513">
          <cell r="A2513">
            <v>12536</v>
          </cell>
          <cell r="B2513" t="str">
            <v>D. Jiawon</v>
          </cell>
          <cell r="C2513" t="str">
            <v>X041</v>
          </cell>
          <cell r="D2513" t="str">
            <v>VOORWERKER ALGEMEEN SCHOONMAAKONDERH. I</v>
          </cell>
          <cell r="E2513">
            <v>2</v>
          </cell>
          <cell r="F2513" t="str">
            <v>Schoonmaak CAO</v>
          </cell>
          <cell r="G2513" t="str">
            <v>B4</v>
          </cell>
          <cell r="H2513">
            <v>90</v>
          </cell>
          <cell r="I2513">
            <v>12.6</v>
          </cell>
          <cell r="J2513" t="str">
            <v/>
          </cell>
          <cell r="K2513" t="str">
            <v/>
          </cell>
        </row>
        <row r="2514">
          <cell r="A2514">
            <v>12537</v>
          </cell>
          <cell r="B2514" t="str">
            <v>A. Batur</v>
          </cell>
          <cell r="C2514" t="str">
            <v>X011</v>
          </cell>
          <cell r="D2514" t="str">
            <v>MEDEW. ALGEMEEN SCHOONMAAKONDERHOUD I</v>
          </cell>
          <cell r="E2514">
            <v>1</v>
          </cell>
          <cell r="F2514" t="str">
            <v>Schoonmaak CAO</v>
          </cell>
          <cell r="G2514" t="str">
            <v>B2</v>
          </cell>
          <cell r="H2514">
            <v>90</v>
          </cell>
          <cell r="I2514">
            <v>11.46</v>
          </cell>
          <cell r="J2514" t="str">
            <v/>
          </cell>
          <cell r="K2514" t="str">
            <v/>
          </cell>
        </row>
        <row r="2515">
          <cell r="A2515">
            <v>12538</v>
          </cell>
          <cell r="B2515" t="str">
            <v>A. el Bouazzaouyi</v>
          </cell>
          <cell r="C2515" t="str">
            <v>X011</v>
          </cell>
          <cell r="D2515" t="str">
            <v>MEDEW. ALGEMEEN SCHOONMAAKONDERHOUD I</v>
          </cell>
          <cell r="E2515">
            <v>1</v>
          </cell>
          <cell r="F2515" t="str">
            <v>Schoonmaak CAO</v>
          </cell>
          <cell r="G2515" t="str">
            <v>B2</v>
          </cell>
          <cell r="H2515">
            <v>90</v>
          </cell>
          <cell r="I2515">
            <v>11.46</v>
          </cell>
          <cell r="J2515" t="str">
            <v/>
          </cell>
          <cell r="K2515" t="str">
            <v/>
          </cell>
        </row>
        <row r="2516">
          <cell r="A2516">
            <v>12539</v>
          </cell>
          <cell r="B2516" t="str">
            <v>H. Amahzoune</v>
          </cell>
          <cell r="C2516" t="str">
            <v>X041</v>
          </cell>
          <cell r="D2516" t="str">
            <v>VOORWERKER ALGEMEEN SCHOONMAAKONDERH. I</v>
          </cell>
          <cell r="E2516">
            <v>2</v>
          </cell>
          <cell r="F2516" t="str">
            <v>Schoonmaak CAO</v>
          </cell>
          <cell r="G2516" t="str">
            <v>B4</v>
          </cell>
          <cell r="H2516">
            <v>90</v>
          </cell>
          <cell r="I2516">
            <v>12.6</v>
          </cell>
          <cell r="J2516" t="str">
            <v/>
          </cell>
          <cell r="K2516" t="str">
            <v/>
          </cell>
        </row>
        <row r="2517">
          <cell r="A2517">
            <v>12540</v>
          </cell>
          <cell r="B2517" t="str">
            <v>A. Colak - Bozkurt</v>
          </cell>
          <cell r="C2517" t="str">
            <v>X011</v>
          </cell>
          <cell r="D2517" t="str">
            <v>MEDEW. ALGEMEEN SCHOONMAAKONDERHOUD I</v>
          </cell>
          <cell r="E2517">
            <v>1</v>
          </cell>
          <cell r="F2517" t="str">
            <v>Schoonmaak CAO</v>
          </cell>
          <cell r="G2517" t="str">
            <v>B2</v>
          </cell>
          <cell r="H2517">
            <v>90</v>
          </cell>
          <cell r="I2517">
            <v>11.46</v>
          </cell>
          <cell r="J2517" t="str">
            <v/>
          </cell>
          <cell r="K2517" t="str">
            <v/>
          </cell>
        </row>
        <row r="2518">
          <cell r="A2518">
            <v>12541</v>
          </cell>
          <cell r="B2518" t="str">
            <v>Z. Khalloufi</v>
          </cell>
          <cell r="C2518" t="str">
            <v>X041</v>
          </cell>
          <cell r="D2518" t="str">
            <v>VOORWERKER ALGEMEEN SCHOONMAAKONDERH. I</v>
          </cell>
          <cell r="E2518">
            <v>2</v>
          </cell>
          <cell r="F2518" t="str">
            <v>Schoonmaak CAO</v>
          </cell>
          <cell r="G2518" t="str">
            <v>B4</v>
          </cell>
          <cell r="H2518">
            <v>90</v>
          </cell>
          <cell r="I2518">
            <v>12.6</v>
          </cell>
          <cell r="J2518" t="str">
            <v/>
          </cell>
          <cell r="K2518" t="str">
            <v/>
          </cell>
        </row>
        <row r="2519">
          <cell r="A2519">
            <v>12542</v>
          </cell>
          <cell r="B2519" t="str">
            <v>W.J. Bekkers</v>
          </cell>
          <cell r="C2519" t="str">
            <v>X011</v>
          </cell>
          <cell r="D2519" t="str">
            <v>MEDEW. ALGEMEEN SCHOONMAAKONDERHOUD I</v>
          </cell>
          <cell r="E2519">
            <v>1</v>
          </cell>
          <cell r="F2519" t="str">
            <v>Schoonmaak CAO</v>
          </cell>
          <cell r="G2519" t="str">
            <v>B2</v>
          </cell>
          <cell r="H2519">
            <v>90</v>
          </cell>
          <cell r="I2519">
            <v>11.46</v>
          </cell>
          <cell r="J2519">
            <v>1.27</v>
          </cell>
          <cell r="K2519" t="str">
            <v/>
          </cell>
        </row>
        <row r="2520">
          <cell r="A2520">
            <v>12543</v>
          </cell>
          <cell r="B2520" t="str">
            <v>Y. Akbiyik</v>
          </cell>
          <cell r="C2520" t="str">
            <v>X011</v>
          </cell>
          <cell r="D2520" t="str">
            <v>MEDEW. ALGEMEEN SCHOONMAAKONDERHOUD I</v>
          </cell>
          <cell r="E2520">
            <v>1</v>
          </cell>
          <cell r="F2520" t="str">
            <v>Schoonmaak CAO</v>
          </cell>
          <cell r="G2520" t="str">
            <v>B2</v>
          </cell>
          <cell r="H2520">
            <v>90</v>
          </cell>
          <cell r="I2520">
            <v>11.46</v>
          </cell>
          <cell r="J2520">
            <v>0.09</v>
          </cell>
          <cell r="K2520" t="str">
            <v/>
          </cell>
        </row>
        <row r="2521">
          <cell r="A2521">
            <v>12544</v>
          </cell>
          <cell r="B2521" t="str">
            <v>P. van Geel - Pondes</v>
          </cell>
          <cell r="C2521" t="str">
            <v>X011</v>
          </cell>
          <cell r="D2521" t="str">
            <v>MEDEW. ALGEMEEN SCHOONMAAKONDERHOUD I</v>
          </cell>
          <cell r="E2521">
            <v>1</v>
          </cell>
          <cell r="F2521" t="str">
            <v>Schoonmaak CAO</v>
          </cell>
          <cell r="G2521" t="str">
            <v>B2</v>
          </cell>
          <cell r="H2521">
            <v>90</v>
          </cell>
          <cell r="I2521">
            <v>11.46</v>
          </cell>
          <cell r="J2521" t="str">
            <v/>
          </cell>
          <cell r="K2521" t="str">
            <v/>
          </cell>
        </row>
        <row r="2522">
          <cell r="A2522">
            <v>12545</v>
          </cell>
          <cell r="B2522" t="str">
            <v>F.D.N. Valente Damasceno</v>
          </cell>
          <cell r="C2522" t="str">
            <v>X011</v>
          </cell>
          <cell r="D2522" t="str">
            <v>MEDEW. ALGEMEEN SCHOONMAAKONDERHOUD I</v>
          </cell>
          <cell r="E2522">
            <v>1</v>
          </cell>
          <cell r="F2522" t="str">
            <v>Schoonmaak CAO</v>
          </cell>
          <cell r="G2522" t="str">
            <v>B2</v>
          </cell>
          <cell r="H2522">
            <v>90</v>
          </cell>
          <cell r="I2522">
            <v>11.46</v>
          </cell>
          <cell r="J2522" t="str">
            <v/>
          </cell>
          <cell r="K2522" t="str">
            <v/>
          </cell>
        </row>
        <row r="2523">
          <cell r="A2523">
            <v>12546</v>
          </cell>
          <cell r="B2523" t="str">
            <v>A. Amaly</v>
          </cell>
          <cell r="C2523" t="str">
            <v>X011</v>
          </cell>
          <cell r="D2523" t="str">
            <v>MEDEW. ALGEMEEN SCHOONMAAKONDERHOUD I</v>
          </cell>
          <cell r="E2523">
            <v>1</v>
          </cell>
          <cell r="F2523" t="str">
            <v>Schoonmaak CAO</v>
          </cell>
          <cell r="G2523" t="str">
            <v>B2</v>
          </cell>
          <cell r="H2523">
            <v>90</v>
          </cell>
          <cell r="I2523">
            <v>11.46</v>
          </cell>
          <cell r="J2523" t="str">
            <v/>
          </cell>
          <cell r="K2523" t="str">
            <v/>
          </cell>
        </row>
        <row r="2524">
          <cell r="A2524">
            <v>12547</v>
          </cell>
          <cell r="B2524" t="str">
            <v>A. Nkansah</v>
          </cell>
          <cell r="C2524" t="str">
            <v>X011</v>
          </cell>
          <cell r="D2524" t="str">
            <v>MEDEW. ALGEMEEN SCHOONMAAKONDERHOUD I</v>
          </cell>
          <cell r="E2524">
            <v>1</v>
          </cell>
          <cell r="F2524" t="str">
            <v>Schoonmaak CAO</v>
          </cell>
          <cell r="G2524" t="str">
            <v>B2</v>
          </cell>
          <cell r="H2524">
            <v>90</v>
          </cell>
          <cell r="I2524">
            <v>11.46</v>
          </cell>
          <cell r="J2524" t="str">
            <v/>
          </cell>
          <cell r="K2524" t="str">
            <v/>
          </cell>
        </row>
        <row r="2525">
          <cell r="A2525">
            <v>12548</v>
          </cell>
          <cell r="B2525" t="str">
            <v>L. van der Graaf</v>
          </cell>
          <cell r="C2525" t="str">
            <v>X011</v>
          </cell>
          <cell r="D2525" t="str">
            <v>MEDEW. ALGEMEEN SCHOONMAAKONDERHOUD I</v>
          </cell>
          <cell r="E2525">
            <v>1</v>
          </cell>
          <cell r="F2525" t="str">
            <v>Schoonmaak CAO</v>
          </cell>
          <cell r="G2525" t="str">
            <v>B2</v>
          </cell>
          <cell r="H2525">
            <v>90</v>
          </cell>
          <cell r="I2525">
            <v>11.46</v>
          </cell>
          <cell r="J2525" t="str">
            <v/>
          </cell>
          <cell r="K2525" t="str">
            <v/>
          </cell>
        </row>
        <row r="2526">
          <cell r="A2526">
            <v>12549</v>
          </cell>
          <cell r="B2526" t="str">
            <v>K. Bhadai</v>
          </cell>
          <cell r="C2526" t="str">
            <v>X011</v>
          </cell>
          <cell r="D2526" t="str">
            <v>MEDEW. ALGEMEEN SCHOONMAAKONDERHOUD I</v>
          </cell>
          <cell r="E2526">
            <v>1</v>
          </cell>
          <cell r="F2526" t="str">
            <v>Schoonmaak CAO</v>
          </cell>
          <cell r="G2526" t="str">
            <v>B2</v>
          </cell>
          <cell r="H2526">
            <v>90</v>
          </cell>
          <cell r="I2526">
            <v>11.46</v>
          </cell>
          <cell r="J2526" t="str">
            <v/>
          </cell>
          <cell r="K2526" t="str">
            <v/>
          </cell>
        </row>
        <row r="2527">
          <cell r="A2527">
            <v>12550</v>
          </cell>
          <cell r="B2527" t="str">
            <v>G.P. Rijnhout</v>
          </cell>
          <cell r="C2527" t="str">
            <v>X011</v>
          </cell>
          <cell r="D2527" t="str">
            <v>MEDEW. ALGEMEEN SCHOONMAAKONDERHOUD I</v>
          </cell>
          <cell r="E2527">
            <v>1</v>
          </cell>
          <cell r="F2527" t="str">
            <v>Schoonmaak CAO</v>
          </cell>
          <cell r="G2527" t="str">
            <v>B2</v>
          </cell>
          <cell r="H2527">
            <v>90</v>
          </cell>
          <cell r="I2527">
            <v>11.46</v>
          </cell>
          <cell r="J2527">
            <v>0.09</v>
          </cell>
          <cell r="K2527" t="str">
            <v/>
          </cell>
        </row>
        <row r="2528">
          <cell r="A2528">
            <v>12551</v>
          </cell>
          <cell r="B2528" t="str">
            <v>Y. Sterken</v>
          </cell>
          <cell r="C2528" t="str">
            <v>X011</v>
          </cell>
          <cell r="D2528" t="str">
            <v>MEDEW. ALGEMEEN SCHOONMAAKONDERHOUD I</v>
          </cell>
          <cell r="E2528">
            <v>1</v>
          </cell>
          <cell r="F2528" t="str">
            <v>Schoonmaak CAO</v>
          </cell>
          <cell r="G2528" t="str">
            <v>B2</v>
          </cell>
          <cell r="H2528">
            <v>90</v>
          </cell>
          <cell r="I2528">
            <v>11.46</v>
          </cell>
          <cell r="J2528" t="str">
            <v/>
          </cell>
          <cell r="K2528" t="str">
            <v/>
          </cell>
        </row>
        <row r="2529">
          <cell r="A2529">
            <v>12552</v>
          </cell>
          <cell r="B2529" t="str">
            <v>M. el Mansouri</v>
          </cell>
          <cell r="C2529" t="str">
            <v>X011</v>
          </cell>
          <cell r="D2529" t="str">
            <v>MEDEW. ALGEMEEN SCHOONMAAKONDERHOUD I</v>
          </cell>
          <cell r="E2529">
            <v>1</v>
          </cell>
          <cell r="F2529" t="str">
            <v>Schoonmaak CAO</v>
          </cell>
          <cell r="G2529" t="str">
            <v>B2</v>
          </cell>
          <cell r="H2529">
            <v>90</v>
          </cell>
          <cell r="I2529">
            <v>11.46</v>
          </cell>
          <cell r="J2529" t="str">
            <v/>
          </cell>
          <cell r="K2529" t="str">
            <v/>
          </cell>
        </row>
        <row r="2530">
          <cell r="A2530">
            <v>12553</v>
          </cell>
          <cell r="B2530" t="str">
            <v>K. Kumarasamy Rasanithy</v>
          </cell>
          <cell r="C2530" t="str">
            <v>X011</v>
          </cell>
          <cell r="D2530" t="str">
            <v>MEDEW. ALGEMEEN SCHOONMAAKONDERHOUD I</v>
          </cell>
          <cell r="E2530">
            <v>1</v>
          </cell>
          <cell r="F2530" t="str">
            <v>Schoonmaak CAO</v>
          </cell>
          <cell r="G2530" t="str">
            <v>B2</v>
          </cell>
          <cell r="H2530">
            <v>90</v>
          </cell>
          <cell r="I2530">
            <v>11.46</v>
          </cell>
          <cell r="J2530" t="str">
            <v/>
          </cell>
          <cell r="K2530" t="str">
            <v/>
          </cell>
        </row>
        <row r="2531">
          <cell r="A2531">
            <v>12554</v>
          </cell>
          <cell r="B2531" t="str">
            <v>A.A. Prempeh</v>
          </cell>
          <cell r="C2531" t="str">
            <v>X011</v>
          </cell>
          <cell r="D2531" t="str">
            <v>MEDEW. ALGEMEEN SCHOONMAAKONDERHOUD I</v>
          </cell>
          <cell r="E2531">
            <v>1</v>
          </cell>
          <cell r="F2531" t="str">
            <v>Schoonmaak CAO</v>
          </cell>
          <cell r="G2531" t="str">
            <v>B2</v>
          </cell>
          <cell r="H2531">
            <v>90</v>
          </cell>
          <cell r="I2531">
            <v>11.46</v>
          </cell>
          <cell r="J2531" t="str">
            <v/>
          </cell>
          <cell r="K2531" t="str">
            <v/>
          </cell>
        </row>
        <row r="2532">
          <cell r="A2532">
            <v>12555</v>
          </cell>
          <cell r="B2532" t="str">
            <v>F. Ozler</v>
          </cell>
          <cell r="C2532" t="str">
            <v>X011</v>
          </cell>
          <cell r="D2532" t="str">
            <v>MEDEW. ALGEMEEN SCHOONMAAKONDERHOUD I</v>
          </cell>
          <cell r="E2532">
            <v>1</v>
          </cell>
          <cell r="F2532" t="str">
            <v>Schoonmaak CAO</v>
          </cell>
          <cell r="G2532" t="str">
            <v>B2</v>
          </cell>
          <cell r="H2532">
            <v>90</v>
          </cell>
          <cell r="I2532">
            <v>11.46</v>
          </cell>
          <cell r="J2532" t="str">
            <v/>
          </cell>
          <cell r="K2532" t="str">
            <v/>
          </cell>
        </row>
        <row r="2533">
          <cell r="A2533">
            <v>12556</v>
          </cell>
          <cell r="B2533" t="str">
            <v>H. Gezer - Gungormez</v>
          </cell>
          <cell r="C2533" t="str">
            <v>X011</v>
          </cell>
          <cell r="D2533" t="str">
            <v>MEDEW. ALGEMEEN SCHOONMAAKONDERHOUD I</v>
          </cell>
          <cell r="E2533">
            <v>1</v>
          </cell>
          <cell r="F2533" t="str">
            <v>Schoonmaak CAO</v>
          </cell>
          <cell r="G2533" t="str">
            <v>B2</v>
          </cell>
          <cell r="H2533">
            <v>90</v>
          </cell>
          <cell r="I2533">
            <v>11.46</v>
          </cell>
          <cell r="J2533" t="str">
            <v/>
          </cell>
          <cell r="K2533" t="str">
            <v/>
          </cell>
        </row>
        <row r="2534">
          <cell r="A2534">
            <v>12557</v>
          </cell>
          <cell r="B2534" t="str">
            <v>A. Sahingoz</v>
          </cell>
          <cell r="C2534" t="str">
            <v>X011</v>
          </cell>
          <cell r="D2534" t="str">
            <v>MEDEW. ALGEMEEN SCHOONMAAKONDERHOUD I</v>
          </cell>
          <cell r="E2534">
            <v>1</v>
          </cell>
          <cell r="F2534" t="str">
            <v>Schoonmaak CAO</v>
          </cell>
          <cell r="G2534" t="str">
            <v>B2</v>
          </cell>
          <cell r="H2534">
            <v>90</v>
          </cell>
          <cell r="I2534">
            <v>11.46</v>
          </cell>
          <cell r="J2534" t="str">
            <v/>
          </cell>
          <cell r="K2534" t="str">
            <v/>
          </cell>
        </row>
        <row r="2535">
          <cell r="A2535">
            <v>12558</v>
          </cell>
          <cell r="B2535" t="str">
            <v>F.A. Agyei</v>
          </cell>
          <cell r="C2535" t="str">
            <v>X011</v>
          </cell>
          <cell r="D2535" t="str">
            <v>MEDEW. ALGEMEEN SCHOONMAAKONDERHOUD I</v>
          </cell>
          <cell r="E2535">
            <v>1</v>
          </cell>
          <cell r="F2535" t="str">
            <v>Schoonmaak CAO</v>
          </cell>
          <cell r="G2535" t="str">
            <v>B2</v>
          </cell>
          <cell r="H2535">
            <v>90</v>
          </cell>
          <cell r="I2535">
            <v>11.46</v>
          </cell>
          <cell r="J2535" t="str">
            <v/>
          </cell>
          <cell r="K2535" t="str">
            <v/>
          </cell>
        </row>
        <row r="2536">
          <cell r="A2536">
            <v>12559</v>
          </cell>
          <cell r="B2536" t="str">
            <v>K. Grzelka</v>
          </cell>
          <cell r="C2536" t="str">
            <v>X012</v>
          </cell>
          <cell r="D2536" t="str">
            <v>MEDEW. ALGEMEEN SCHOONMAAKONDERHOUD II</v>
          </cell>
          <cell r="E2536" t="str">
            <v>1+5%</v>
          </cell>
          <cell r="F2536" t="str">
            <v>Schoonmaak CAO</v>
          </cell>
          <cell r="G2536" t="str">
            <v>B3</v>
          </cell>
          <cell r="H2536">
            <v>90</v>
          </cell>
          <cell r="I2536">
            <v>12.04</v>
          </cell>
          <cell r="J2536" t="str">
            <v/>
          </cell>
          <cell r="K2536" t="str">
            <v/>
          </cell>
        </row>
        <row r="2537">
          <cell r="A2537">
            <v>12562</v>
          </cell>
          <cell r="B2537" t="str">
            <v>V.A. Onyamea</v>
          </cell>
          <cell r="C2537" t="str">
            <v>X011</v>
          </cell>
          <cell r="D2537" t="str">
            <v>MEDEW. ALGEMEEN SCHOONMAAKONDERHOUD I</v>
          </cell>
          <cell r="E2537">
            <v>1</v>
          </cell>
          <cell r="F2537" t="str">
            <v>Schoonmaak CAO</v>
          </cell>
          <cell r="G2537" t="str">
            <v>B2</v>
          </cell>
          <cell r="H2537">
            <v>90</v>
          </cell>
          <cell r="I2537">
            <v>11.46</v>
          </cell>
          <cell r="J2537" t="str">
            <v/>
          </cell>
          <cell r="K2537" t="str">
            <v/>
          </cell>
        </row>
        <row r="2538">
          <cell r="A2538">
            <v>12564</v>
          </cell>
          <cell r="B2538" t="str">
            <v>S. Afkir - Harkachi</v>
          </cell>
          <cell r="C2538" t="str">
            <v>X011</v>
          </cell>
          <cell r="D2538" t="str">
            <v>MEDEW. ALGEMEEN SCHOONMAAKONDERHOUD I</v>
          </cell>
          <cell r="E2538">
            <v>1</v>
          </cell>
          <cell r="F2538" t="str">
            <v>Schoonmaak CAO</v>
          </cell>
          <cell r="G2538" t="str">
            <v>B2</v>
          </cell>
          <cell r="H2538">
            <v>22</v>
          </cell>
          <cell r="I2538">
            <v>11.13</v>
          </cell>
          <cell r="J2538" t="str">
            <v/>
          </cell>
          <cell r="K2538" t="str">
            <v/>
          </cell>
        </row>
        <row r="2539">
          <cell r="A2539">
            <v>12565</v>
          </cell>
          <cell r="B2539" t="str">
            <v>M.P. Benjaminpillai</v>
          </cell>
          <cell r="C2539" t="str">
            <v>X011</v>
          </cell>
          <cell r="D2539" t="str">
            <v>MEDEW. ALGEMEEN SCHOONMAAKONDERHOUD I</v>
          </cell>
          <cell r="E2539">
            <v>1</v>
          </cell>
          <cell r="F2539" t="str">
            <v>Schoonmaak CAO</v>
          </cell>
          <cell r="G2539" t="str">
            <v>B2</v>
          </cell>
          <cell r="H2539">
            <v>22</v>
          </cell>
          <cell r="I2539">
            <v>11.13</v>
          </cell>
          <cell r="J2539" t="str">
            <v/>
          </cell>
          <cell r="K2539" t="str">
            <v/>
          </cell>
        </row>
        <row r="2540">
          <cell r="A2540">
            <v>12566</v>
          </cell>
          <cell r="B2540" t="str">
            <v>E. Yildirim - Erjem</v>
          </cell>
          <cell r="C2540" t="str">
            <v>X011</v>
          </cell>
          <cell r="D2540" t="str">
            <v>MEDEW. ALGEMEEN SCHOONMAAKONDERHOUD I</v>
          </cell>
          <cell r="E2540">
            <v>1</v>
          </cell>
          <cell r="F2540" t="str">
            <v>Schoonmaak CAO</v>
          </cell>
          <cell r="G2540" t="str">
            <v>B2</v>
          </cell>
          <cell r="H2540">
            <v>90</v>
          </cell>
          <cell r="I2540">
            <v>11.46</v>
          </cell>
          <cell r="J2540" t="str">
            <v/>
          </cell>
          <cell r="K2540" t="str">
            <v/>
          </cell>
        </row>
        <row r="2541">
          <cell r="A2541">
            <v>12567</v>
          </cell>
          <cell r="B2541" t="str">
            <v>H. Erdem</v>
          </cell>
          <cell r="C2541" t="str">
            <v>X011</v>
          </cell>
          <cell r="D2541" t="str">
            <v>MEDEW. ALGEMEEN SCHOONMAAKONDERHOUD I</v>
          </cell>
          <cell r="E2541">
            <v>1</v>
          </cell>
          <cell r="F2541" t="str">
            <v>Schoonmaak CAO</v>
          </cell>
          <cell r="G2541" t="str">
            <v>B2</v>
          </cell>
          <cell r="H2541">
            <v>90</v>
          </cell>
          <cell r="I2541">
            <v>11.46</v>
          </cell>
          <cell r="J2541" t="str">
            <v/>
          </cell>
          <cell r="K2541" t="str">
            <v/>
          </cell>
        </row>
        <row r="2542">
          <cell r="A2542">
            <v>12568</v>
          </cell>
          <cell r="B2542" t="str">
            <v>A. Barraaouan</v>
          </cell>
          <cell r="C2542" t="str">
            <v>X012</v>
          </cell>
          <cell r="D2542" t="str">
            <v>MEDEW. ALGEMEEN SCHOONMAAKONDERHOUD II</v>
          </cell>
          <cell r="E2542" t="str">
            <v>1+5%</v>
          </cell>
          <cell r="F2542" t="str">
            <v>Schoonmaak CAO</v>
          </cell>
          <cell r="G2542" t="str">
            <v>B3</v>
          </cell>
          <cell r="H2542">
            <v>90</v>
          </cell>
          <cell r="I2542">
            <v>12.04</v>
          </cell>
          <cell r="J2542" t="str">
            <v/>
          </cell>
          <cell r="K2542" t="str">
            <v/>
          </cell>
        </row>
        <row r="2543">
          <cell r="A2543">
            <v>12569</v>
          </cell>
          <cell r="B2543" t="str">
            <v>M. Serwaah-Bonsu</v>
          </cell>
          <cell r="C2543" t="str">
            <v>X011</v>
          </cell>
          <cell r="D2543" t="str">
            <v>MEDEW. ALGEMEEN SCHOONMAAKONDERHOUD I</v>
          </cell>
          <cell r="E2543">
            <v>1</v>
          </cell>
          <cell r="F2543" t="str">
            <v>Schoonmaak CAO</v>
          </cell>
          <cell r="G2543" t="str">
            <v>B2</v>
          </cell>
          <cell r="H2543">
            <v>90</v>
          </cell>
          <cell r="I2543">
            <v>11.46</v>
          </cell>
          <cell r="J2543" t="str">
            <v/>
          </cell>
          <cell r="K2543" t="str">
            <v/>
          </cell>
        </row>
        <row r="2544">
          <cell r="A2544">
            <v>12570</v>
          </cell>
          <cell r="B2544" t="str">
            <v>E. Boateng</v>
          </cell>
          <cell r="C2544" t="str">
            <v>X011</v>
          </cell>
          <cell r="D2544" t="str">
            <v>MEDEW. ALGEMEEN SCHOONMAAKONDERHOUD I</v>
          </cell>
          <cell r="E2544">
            <v>1</v>
          </cell>
          <cell r="F2544" t="str">
            <v>Schoonmaak CAO</v>
          </cell>
          <cell r="G2544" t="str">
            <v>B2</v>
          </cell>
          <cell r="H2544">
            <v>90</v>
          </cell>
          <cell r="I2544">
            <v>11.46</v>
          </cell>
          <cell r="J2544" t="str">
            <v/>
          </cell>
          <cell r="K2544" t="str">
            <v/>
          </cell>
        </row>
        <row r="2545">
          <cell r="A2545">
            <v>12572</v>
          </cell>
          <cell r="B2545" t="str">
            <v>M.H. Bulut</v>
          </cell>
          <cell r="C2545" t="str">
            <v>X011</v>
          </cell>
          <cell r="D2545" t="str">
            <v>MEDEW. ALGEMEEN SCHOONMAAKONDERHOUD I</v>
          </cell>
          <cell r="E2545">
            <v>1</v>
          </cell>
          <cell r="F2545" t="str">
            <v>Schoonmaak CAO</v>
          </cell>
          <cell r="G2545" t="str">
            <v>B2</v>
          </cell>
          <cell r="H2545">
            <v>90</v>
          </cell>
          <cell r="I2545">
            <v>11.46</v>
          </cell>
          <cell r="J2545" t="str">
            <v/>
          </cell>
          <cell r="K2545" t="str">
            <v/>
          </cell>
        </row>
        <row r="2546">
          <cell r="A2546">
            <v>12573</v>
          </cell>
          <cell r="B2546" t="str">
            <v>S.M. Marques Alves Fereira</v>
          </cell>
          <cell r="C2546" t="str">
            <v>X011</v>
          </cell>
          <cell r="D2546" t="str">
            <v>MEDEW. ALGEMEEN SCHOONMAAKONDERHOUD I</v>
          </cell>
          <cell r="E2546">
            <v>1</v>
          </cell>
          <cell r="F2546" t="str">
            <v>Schoonmaak CAO</v>
          </cell>
          <cell r="G2546" t="str">
            <v>B2</v>
          </cell>
          <cell r="H2546">
            <v>90</v>
          </cell>
          <cell r="I2546">
            <v>11.46</v>
          </cell>
          <cell r="J2546" t="str">
            <v/>
          </cell>
          <cell r="K2546" t="str">
            <v/>
          </cell>
        </row>
        <row r="2547">
          <cell r="A2547">
            <v>12575</v>
          </cell>
          <cell r="B2547" t="str">
            <v>Z. Ouchou</v>
          </cell>
          <cell r="C2547" t="str">
            <v>X011</v>
          </cell>
          <cell r="D2547" t="str">
            <v>MEDEW. ALGEMEEN SCHOONMAAKONDERHOUD I</v>
          </cell>
          <cell r="E2547">
            <v>1</v>
          </cell>
          <cell r="F2547" t="str">
            <v>Schoonmaak CAO</v>
          </cell>
          <cell r="G2547" t="str">
            <v>B2</v>
          </cell>
          <cell r="H2547">
            <v>90</v>
          </cell>
          <cell r="I2547">
            <v>11.46</v>
          </cell>
          <cell r="J2547" t="str">
            <v/>
          </cell>
          <cell r="K2547" t="str">
            <v/>
          </cell>
        </row>
        <row r="2548">
          <cell r="A2548">
            <v>12576</v>
          </cell>
          <cell r="B2548" t="str">
            <v>P. Nkum</v>
          </cell>
          <cell r="C2548" t="str">
            <v>X011</v>
          </cell>
          <cell r="D2548" t="str">
            <v>MEDEW. ALGEMEEN SCHOONMAAKONDERHOUD I</v>
          </cell>
          <cell r="E2548">
            <v>1</v>
          </cell>
          <cell r="F2548" t="str">
            <v>Schoonmaak CAO</v>
          </cell>
          <cell r="G2548" t="str">
            <v>B2</v>
          </cell>
          <cell r="H2548">
            <v>90</v>
          </cell>
          <cell r="I2548">
            <v>11.46</v>
          </cell>
          <cell r="J2548" t="str">
            <v/>
          </cell>
          <cell r="K2548" t="str">
            <v/>
          </cell>
        </row>
        <row r="2549">
          <cell r="A2549">
            <v>12577</v>
          </cell>
          <cell r="B2549" t="str">
            <v>M.R.E. Bilkerdijk</v>
          </cell>
          <cell r="C2549" t="str">
            <v>X011</v>
          </cell>
          <cell r="D2549" t="str">
            <v>MEDEW. ALGEMEEN SCHOONMAAKONDERHOUD I</v>
          </cell>
          <cell r="E2549">
            <v>1</v>
          </cell>
          <cell r="F2549" t="str">
            <v>Schoonmaak CAO</v>
          </cell>
          <cell r="G2549" t="str">
            <v>B2</v>
          </cell>
          <cell r="H2549">
            <v>90</v>
          </cell>
          <cell r="I2549">
            <v>11.46</v>
          </cell>
          <cell r="J2549" t="str">
            <v/>
          </cell>
          <cell r="K2549" t="str">
            <v/>
          </cell>
        </row>
        <row r="2550">
          <cell r="A2550">
            <v>12578</v>
          </cell>
          <cell r="B2550" t="str">
            <v>R. Balde</v>
          </cell>
          <cell r="C2550" t="str">
            <v>X011</v>
          </cell>
          <cell r="D2550" t="str">
            <v>MEDEW. ALGEMEEN SCHOONMAAKONDERHOUD I</v>
          </cell>
          <cell r="E2550">
            <v>1</v>
          </cell>
          <cell r="F2550" t="str">
            <v>Schoonmaak CAO</v>
          </cell>
          <cell r="G2550" t="str">
            <v>B2</v>
          </cell>
          <cell r="H2550">
            <v>90</v>
          </cell>
          <cell r="I2550">
            <v>11.46</v>
          </cell>
          <cell r="J2550" t="str">
            <v/>
          </cell>
          <cell r="K2550" t="str">
            <v/>
          </cell>
        </row>
        <row r="2551">
          <cell r="A2551">
            <v>12579</v>
          </cell>
          <cell r="B2551" t="str">
            <v>J.M.C.W. Gijben - Bakker</v>
          </cell>
          <cell r="C2551" t="str">
            <v>X011</v>
          </cell>
          <cell r="D2551" t="str">
            <v>MEDEW. ALGEMEEN SCHOONMAAKONDERHOUD I</v>
          </cell>
          <cell r="E2551">
            <v>1</v>
          </cell>
          <cell r="F2551" t="str">
            <v>Schoonmaak CAO</v>
          </cell>
          <cell r="G2551" t="str">
            <v>B2</v>
          </cell>
          <cell r="H2551">
            <v>90</v>
          </cell>
          <cell r="I2551">
            <v>11.46</v>
          </cell>
          <cell r="J2551" t="str">
            <v/>
          </cell>
          <cell r="K2551" t="str">
            <v/>
          </cell>
        </row>
        <row r="2552">
          <cell r="A2552">
            <v>12580</v>
          </cell>
          <cell r="B2552" t="str">
            <v>Z. Oner</v>
          </cell>
          <cell r="C2552" t="str">
            <v>X011</v>
          </cell>
          <cell r="D2552" t="str">
            <v>MEDEW. ALGEMEEN SCHOONMAAKONDERHOUD I</v>
          </cell>
          <cell r="E2552">
            <v>1</v>
          </cell>
          <cell r="F2552" t="str">
            <v>Schoonmaak CAO</v>
          </cell>
          <cell r="G2552" t="str">
            <v>B2</v>
          </cell>
          <cell r="H2552">
            <v>90</v>
          </cell>
          <cell r="I2552">
            <v>11.46</v>
          </cell>
          <cell r="J2552" t="str">
            <v/>
          </cell>
          <cell r="K2552" t="str">
            <v/>
          </cell>
        </row>
        <row r="2553">
          <cell r="A2553">
            <v>12581</v>
          </cell>
          <cell r="B2553" t="str">
            <v>K.T. Amegadzi</v>
          </cell>
          <cell r="C2553" t="str">
            <v>X011</v>
          </cell>
          <cell r="D2553" t="str">
            <v>MEDEW. ALGEMEEN SCHOONMAAKONDERHOUD I</v>
          </cell>
          <cell r="E2553">
            <v>1</v>
          </cell>
          <cell r="F2553" t="str">
            <v>Schoonmaak CAO</v>
          </cell>
          <cell r="G2553" t="str">
            <v>B2</v>
          </cell>
          <cell r="H2553">
            <v>90</v>
          </cell>
          <cell r="I2553">
            <v>11.46</v>
          </cell>
          <cell r="J2553" t="str">
            <v/>
          </cell>
          <cell r="K2553" t="str">
            <v/>
          </cell>
        </row>
        <row r="2554">
          <cell r="A2554">
            <v>12582</v>
          </cell>
          <cell r="B2554" t="str">
            <v>F. Assamar - Dahmany</v>
          </cell>
          <cell r="C2554" t="str">
            <v>X011</v>
          </cell>
          <cell r="D2554" t="str">
            <v>MEDEW. ALGEMEEN SCHOONMAAKONDERHOUD I</v>
          </cell>
          <cell r="E2554">
            <v>1</v>
          </cell>
          <cell r="F2554" t="str">
            <v>Schoonmaak CAO</v>
          </cell>
          <cell r="G2554" t="str">
            <v>B2</v>
          </cell>
          <cell r="H2554">
            <v>90</v>
          </cell>
          <cell r="I2554">
            <v>11.46</v>
          </cell>
          <cell r="J2554" t="str">
            <v/>
          </cell>
          <cell r="K2554" t="str">
            <v/>
          </cell>
        </row>
        <row r="2555">
          <cell r="A2555">
            <v>12583</v>
          </cell>
          <cell r="B2555" t="str">
            <v>Y. Cakir</v>
          </cell>
          <cell r="C2555" t="str">
            <v>X128</v>
          </cell>
          <cell r="D2555" t="str">
            <v>OBJECTLEIDER STATIONAIR ALG. SCHOONM II</v>
          </cell>
          <cell r="E2555" t="str">
            <v>3+5%</v>
          </cell>
          <cell r="F2555" t="str">
            <v>Schoonmaak CAO</v>
          </cell>
          <cell r="G2555" t="str">
            <v>B7</v>
          </cell>
          <cell r="H2555">
            <v>90</v>
          </cell>
          <cell r="I2555">
            <v>14.43</v>
          </cell>
          <cell r="J2555">
            <v>3.26</v>
          </cell>
          <cell r="K2555">
            <v>0.56000000000000005</v>
          </cell>
        </row>
        <row r="2556">
          <cell r="A2556">
            <v>12584</v>
          </cell>
          <cell r="B2556" t="str">
            <v>H. Karakus - Ozturk</v>
          </cell>
          <cell r="C2556" t="str">
            <v>X011</v>
          </cell>
          <cell r="D2556" t="str">
            <v>MEDEW. ALGEMEEN SCHOONMAAKONDERHOUD I</v>
          </cell>
          <cell r="E2556">
            <v>1</v>
          </cell>
          <cell r="F2556" t="str">
            <v>Schoonmaak CAO</v>
          </cell>
          <cell r="G2556" t="str">
            <v>B2</v>
          </cell>
          <cell r="H2556">
            <v>90</v>
          </cell>
          <cell r="I2556">
            <v>11.46</v>
          </cell>
          <cell r="J2556" t="str">
            <v/>
          </cell>
          <cell r="K2556" t="str">
            <v/>
          </cell>
        </row>
        <row r="2557">
          <cell r="A2557">
            <v>12585</v>
          </cell>
          <cell r="B2557" t="str">
            <v>H.M. den Teuling</v>
          </cell>
          <cell r="C2557" t="str">
            <v>X122</v>
          </cell>
          <cell r="D2557" t="str">
            <v>OBJECTLEIDER AMBULANT ALG. SCHOONM II</v>
          </cell>
          <cell r="E2557" t="str">
            <v>3+5%</v>
          </cell>
          <cell r="F2557" t="str">
            <v>Schoonmaak CAO</v>
          </cell>
          <cell r="G2557" t="str">
            <v>B7</v>
          </cell>
          <cell r="H2557">
            <v>90</v>
          </cell>
          <cell r="I2557">
            <v>14.43</v>
          </cell>
          <cell r="J2557">
            <v>2.13</v>
          </cell>
          <cell r="K2557">
            <v>2.31</v>
          </cell>
        </row>
        <row r="2558">
          <cell r="A2558">
            <v>12586</v>
          </cell>
          <cell r="B2558" t="str">
            <v>F. Altinsoy</v>
          </cell>
          <cell r="C2558" t="str">
            <v>X011</v>
          </cell>
          <cell r="D2558" t="str">
            <v>MEDEW. ALGEMEEN SCHOONMAAKONDERHOUD I</v>
          </cell>
          <cell r="E2558">
            <v>1</v>
          </cell>
          <cell r="F2558" t="str">
            <v>Schoonmaak CAO</v>
          </cell>
          <cell r="G2558" t="str">
            <v>B2</v>
          </cell>
          <cell r="H2558">
            <v>90</v>
          </cell>
          <cell r="I2558">
            <v>11.46</v>
          </cell>
          <cell r="J2558" t="str">
            <v/>
          </cell>
          <cell r="K2558" t="str">
            <v/>
          </cell>
        </row>
        <row r="2559">
          <cell r="A2559">
            <v>12587</v>
          </cell>
          <cell r="B2559" t="str">
            <v>N. Loukili</v>
          </cell>
          <cell r="C2559" t="str">
            <v>X011</v>
          </cell>
          <cell r="D2559" t="str">
            <v>MEDEW. ALGEMEEN SCHOONMAAKONDERHOUD I</v>
          </cell>
          <cell r="E2559">
            <v>1</v>
          </cell>
          <cell r="F2559" t="str">
            <v>Schoonmaak CAO</v>
          </cell>
          <cell r="G2559" t="str">
            <v>B2</v>
          </cell>
          <cell r="H2559">
            <v>90</v>
          </cell>
          <cell r="I2559">
            <v>11.46</v>
          </cell>
          <cell r="J2559" t="str">
            <v/>
          </cell>
          <cell r="K2559" t="str">
            <v/>
          </cell>
        </row>
        <row r="2560">
          <cell r="A2560">
            <v>12589</v>
          </cell>
          <cell r="B2560" t="str">
            <v>A. Boateng</v>
          </cell>
          <cell r="C2560" t="str">
            <v>X011</v>
          </cell>
          <cell r="D2560" t="str">
            <v>MEDEW. ALGEMEEN SCHOONMAAKONDERHOUD I</v>
          </cell>
          <cell r="E2560">
            <v>1</v>
          </cell>
          <cell r="F2560" t="str">
            <v>Schoonmaak CAO</v>
          </cell>
          <cell r="G2560" t="str">
            <v>B2</v>
          </cell>
          <cell r="H2560">
            <v>90</v>
          </cell>
          <cell r="I2560">
            <v>11.46</v>
          </cell>
          <cell r="J2560" t="str">
            <v/>
          </cell>
          <cell r="K2560" t="str">
            <v/>
          </cell>
        </row>
        <row r="2561">
          <cell r="A2561">
            <v>12590</v>
          </cell>
          <cell r="B2561" t="str">
            <v>H. Korkmaz</v>
          </cell>
          <cell r="C2561" t="str">
            <v>X011</v>
          </cell>
          <cell r="D2561" t="str">
            <v>MEDEW. ALGEMEEN SCHOONMAAKONDERHOUD I</v>
          </cell>
          <cell r="E2561">
            <v>1</v>
          </cell>
          <cell r="F2561" t="str">
            <v>Schoonmaak CAO</v>
          </cell>
          <cell r="G2561" t="str">
            <v>B2</v>
          </cell>
          <cell r="H2561">
            <v>90</v>
          </cell>
          <cell r="I2561">
            <v>11.46</v>
          </cell>
          <cell r="J2561" t="str">
            <v/>
          </cell>
          <cell r="K2561" t="str">
            <v/>
          </cell>
        </row>
        <row r="2562">
          <cell r="A2562">
            <v>12591</v>
          </cell>
          <cell r="B2562" t="str">
            <v>P. Maharban</v>
          </cell>
          <cell r="C2562" t="str">
            <v>X011</v>
          </cell>
          <cell r="D2562" t="str">
            <v>MEDEW. ALGEMEEN SCHOONMAAKONDERHOUD I</v>
          </cell>
          <cell r="E2562">
            <v>1</v>
          </cell>
          <cell r="F2562" t="str">
            <v>Schoonmaak CAO</v>
          </cell>
          <cell r="G2562" t="str">
            <v>B2</v>
          </cell>
          <cell r="H2562">
            <v>22</v>
          </cell>
          <cell r="I2562">
            <v>11.13</v>
          </cell>
          <cell r="J2562" t="str">
            <v/>
          </cell>
          <cell r="K2562" t="str">
            <v/>
          </cell>
        </row>
        <row r="2563">
          <cell r="A2563">
            <v>12592</v>
          </cell>
          <cell r="B2563" t="str">
            <v>A. Aachboun</v>
          </cell>
          <cell r="C2563" t="str">
            <v>X011</v>
          </cell>
          <cell r="D2563" t="str">
            <v>MEDEW. ALGEMEEN SCHOONMAAKONDERHOUD I</v>
          </cell>
          <cell r="E2563">
            <v>1</v>
          </cell>
          <cell r="F2563" t="str">
            <v>Schoonmaak CAO</v>
          </cell>
          <cell r="G2563" t="str">
            <v>B2</v>
          </cell>
          <cell r="H2563">
            <v>90</v>
          </cell>
          <cell r="I2563">
            <v>11.46</v>
          </cell>
          <cell r="J2563" t="str">
            <v/>
          </cell>
          <cell r="K2563" t="str">
            <v/>
          </cell>
        </row>
        <row r="2564">
          <cell r="A2564">
            <v>12593</v>
          </cell>
          <cell r="B2564" t="str">
            <v>F.S. Mohabbat - Abdoel</v>
          </cell>
          <cell r="C2564" t="str">
            <v>X011</v>
          </cell>
          <cell r="D2564" t="str">
            <v>MEDEW. ALGEMEEN SCHOONMAAKONDERHOUD I</v>
          </cell>
          <cell r="E2564">
            <v>1</v>
          </cell>
          <cell r="F2564" t="str">
            <v>Schoonmaak CAO</v>
          </cell>
          <cell r="G2564" t="str">
            <v>B2</v>
          </cell>
          <cell r="H2564">
            <v>90</v>
          </cell>
          <cell r="I2564">
            <v>11.46</v>
          </cell>
          <cell r="J2564" t="str">
            <v/>
          </cell>
          <cell r="K2564" t="str">
            <v/>
          </cell>
        </row>
        <row r="2565">
          <cell r="A2565">
            <v>12594</v>
          </cell>
          <cell r="B2565" t="str">
            <v>S. Azzaoui</v>
          </cell>
          <cell r="C2565" t="str">
            <v>X011</v>
          </cell>
          <cell r="D2565" t="str">
            <v>MEDEW. ALGEMEEN SCHOONMAAKONDERHOUD I</v>
          </cell>
          <cell r="E2565">
            <v>1</v>
          </cell>
          <cell r="F2565" t="str">
            <v>Schoonmaak CAO</v>
          </cell>
          <cell r="G2565" t="str">
            <v>B2</v>
          </cell>
          <cell r="H2565">
            <v>90</v>
          </cell>
          <cell r="I2565">
            <v>11.46</v>
          </cell>
          <cell r="J2565" t="str">
            <v/>
          </cell>
          <cell r="K2565" t="str">
            <v/>
          </cell>
        </row>
        <row r="2566">
          <cell r="A2566">
            <v>12595</v>
          </cell>
          <cell r="B2566" t="str">
            <v>S. el Azzaoui</v>
          </cell>
          <cell r="C2566" t="str">
            <v>X042</v>
          </cell>
          <cell r="D2566" t="str">
            <v>VOORWERKER ALGEMEEN SCHOONMAAKONDERH. II</v>
          </cell>
          <cell r="E2566" t="str">
            <v>2+5%</v>
          </cell>
          <cell r="F2566" t="str">
            <v>Schoonmaak CAO</v>
          </cell>
          <cell r="G2566" t="str">
            <v>B5</v>
          </cell>
          <cell r="H2566">
            <v>90</v>
          </cell>
          <cell r="I2566">
            <v>13.23</v>
          </cell>
          <cell r="J2566" t="str">
            <v/>
          </cell>
          <cell r="K2566" t="str">
            <v/>
          </cell>
        </row>
        <row r="2567">
          <cell r="A2567">
            <v>12596</v>
          </cell>
          <cell r="B2567" t="str">
            <v>D. Vermaat</v>
          </cell>
          <cell r="C2567" t="str">
            <v>X041</v>
          </cell>
          <cell r="D2567" t="str">
            <v>VOORWERKER ALGEMEEN SCHOONMAAKONDERH. I</v>
          </cell>
          <cell r="E2567">
            <v>2</v>
          </cell>
          <cell r="F2567" t="str">
            <v>Schoonmaak CAO</v>
          </cell>
          <cell r="G2567" t="str">
            <v>B4</v>
          </cell>
          <cell r="H2567">
            <v>90</v>
          </cell>
          <cell r="I2567">
            <v>12.6</v>
          </cell>
          <cell r="J2567" t="str">
            <v/>
          </cell>
          <cell r="K2567" t="str">
            <v/>
          </cell>
        </row>
        <row r="2568">
          <cell r="A2568">
            <v>12598</v>
          </cell>
          <cell r="B2568" t="str">
            <v>A. Laamimach</v>
          </cell>
          <cell r="C2568" t="str">
            <v>X012</v>
          </cell>
          <cell r="D2568" t="str">
            <v>MEDEW. ALGEMEEN SCHOONMAAKONDERHOUD II</v>
          </cell>
          <cell r="E2568" t="str">
            <v>1+5%</v>
          </cell>
          <cell r="F2568" t="str">
            <v>Schoonmaak CAO</v>
          </cell>
          <cell r="G2568" t="str">
            <v>B3</v>
          </cell>
          <cell r="H2568">
            <v>90</v>
          </cell>
          <cell r="I2568">
            <v>12.04</v>
          </cell>
          <cell r="J2568" t="str">
            <v/>
          </cell>
          <cell r="K2568" t="str">
            <v/>
          </cell>
        </row>
        <row r="2569">
          <cell r="A2569">
            <v>12599</v>
          </cell>
          <cell r="B2569" t="str">
            <v>O. Taamrant</v>
          </cell>
          <cell r="C2569" t="str">
            <v>X121</v>
          </cell>
          <cell r="D2569" t="str">
            <v>OBJECTLEIDER AMBULANT ALG. SCHOONM I</v>
          </cell>
          <cell r="E2569">
            <v>3</v>
          </cell>
          <cell r="F2569" t="str">
            <v>Schoonmaak CAO</v>
          </cell>
          <cell r="G2569" t="str">
            <v>B6</v>
          </cell>
          <cell r="H2569">
            <v>90</v>
          </cell>
          <cell r="I2569">
            <v>13.74</v>
          </cell>
          <cell r="J2569" t="str">
            <v/>
          </cell>
          <cell r="K2569" t="str">
            <v/>
          </cell>
        </row>
        <row r="2570">
          <cell r="A2570">
            <v>12600</v>
          </cell>
          <cell r="B2570" t="str">
            <v>R.S. Martodikromo</v>
          </cell>
          <cell r="C2570" t="str">
            <v>X042</v>
          </cell>
          <cell r="D2570" t="str">
            <v>VOORWERKER ALGEMEEN SCHOONMAAKONDERH. II</v>
          </cell>
          <cell r="E2570" t="str">
            <v>2+5%</v>
          </cell>
          <cell r="F2570" t="str">
            <v>Schoonmaak CAO</v>
          </cell>
          <cell r="G2570" t="str">
            <v>B5</v>
          </cell>
          <cell r="H2570">
            <v>90</v>
          </cell>
          <cell r="I2570">
            <v>13.23</v>
          </cell>
          <cell r="J2570" t="str">
            <v/>
          </cell>
          <cell r="K2570" t="str">
            <v/>
          </cell>
        </row>
        <row r="2571">
          <cell r="A2571">
            <v>12601</v>
          </cell>
          <cell r="B2571" t="str">
            <v>R.K. Sarpong</v>
          </cell>
          <cell r="C2571" t="str">
            <v>X011</v>
          </cell>
          <cell r="D2571" t="str">
            <v>MEDEW. ALGEMEEN SCHOONMAAKONDERHOUD I</v>
          </cell>
          <cell r="E2571">
            <v>1</v>
          </cell>
          <cell r="F2571" t="str">
            <v>Schoonmaak CAO</v>
          </cell>
          <cell r="G2571" t="str">
            <v>B2</v>
          </cell>
          <cell r="H2571">
            <v>90</v>
          </cell>
          <cell r="I2571">
            <v>11.46</v>
          </cell>
          <cell r="J2571" t="str">
            <v/>
          </cell>
          <cell r="K2571" t="str">
            <v/>
          </cell>
        </row>
        <row r="2572">
          <cell r="A2572">
            <v>12602</v>
          </cell>
          <cell r="B2572" t="str">
            <v>N. Aharram</v>
          </cell>
          <cell r="C2572" t="str">
            <v>X011</v>
          </cell>
          <cell r="D2572" t="str">
            <v>MEDEW. ALGEMEEN SCHOONMAAKONDERHOUD I</v>
          </cell>
          <cell r="E2572">
            <v>1</v>
          </cell>
          <cell r="F2572" t="str">
            <v>Schoonmaak CAO</v>
          </cell>
          <cell r="G2572" t="str">
            <v>B2</v>
          </cell>
          <cell r="H2572">
            <v>90</v>
          </cell>
          <cell r="I2572">
            <v>11.46</v>
          </cell>
          <cell r="J2572">
            <v>0.38</v>
          </cell>
          <cell r="K2572" t="str">
            <v/>
          </cell>
        </row>
        <row r="2573">
          <cell r="A2573">
            <v>12603</v>
          </cell>
          <cell r="B2573" t="str">
            <v>S.C. Wawoe</v>
          </cell>
          <cell r="C2573" t="str">
            <v>X011</v>
          </cell>
          <cell r="D2573" t="str">
            <v>MEDEW. ALGEMEEN SCHOONMAAKONDERHOUD I</v>
          </cell>
          <cell r="E2573">
            <v>1</v>
          </cell>
          <cell r="F2573" t="str">
            <v>Schoonmaak CAO</v>
          </cell>
          <cell r="G2573" t="str">
            <v>B2</v>
          </cell>
          <cell r="H2573">
            <v>90</v>
          </cell>
          <cell r="I2573">
            <v>11.46</v>
          </cell>
          <cell r="J2573" t="str">
            <v/>
          </cell>
          <cell r="K2573" t="str">
            <v/>
          </cell>
        </row>
        <row r="2574">
          <cell r="A2574">
            <v>12605</v>
          </cell>
          <cell r="B2574" t="str">
            <v>D. Karakaya</v>
          </cell>
          <cell r="C2574" t="str">
            <v>X011</v>
          </cell>
          <cell r="D2574" t="str">
            <v>MEDEW. ALGEMEEN SCHOONMAAKONDERHOUD I</v>
          </cell>
          <cell r="E2574">
            <v>1</v>
          </cell>
          <cell r="F2574" t="str">
            <v>Schoonmaak CAO</v>
          </cell>
          <cell r="G2574" t="str">
            <v>B2</v>
          </cell>
          <cell r="H2574">
            <v>90</v>
          </cell>
          <cell r="I2574">
            <v>11.46</v>
          </cell>
          <cell r="J2574">
            <v>0.23</v>
          </cell>
          <cell r="K2574" t="str">
            <v/>
          </cell>
        </row>
        <row r="2575">
          <cell r="A2575">
            <v>12608</v>
          </cell>
          <cell r="B2575" t="str">
            <v>G. Abrhet Yohannes Gebremichael</v>
          </cell>
          <cell r="C2575" t="str">
            <v>X011</v>
          </cell>
          <cell r="D2575" t="str">
            <v>MEDEW. ALGEMEEN SCHOONMAAKONDERHOUD I</v>
          </cell>
          <cell r="E2575">
            <v>1</v>
          </cell>
          <cell r="F2575" t="str">
            <v>Schoonmaak CAO</v>
          </cell>
          <cell r="G2575" t="str">
            <v>B2</v>
          </cell>
          <cell r="H2575">
            <v>90</v>
          </cell>
          <cell r="I2575">
            <v>11.46</v>
          </cell>
          <cell r="J2575" t="str">
            <v/>
          </cell>
          <cell r="K2575" t="str">
            <v/>
          </cell>
        </row>
        <row r="2576">
          <cell r="A2576">
            <v>12609</v>
          </cell>
          <cell r="B2576" t="str">
            <v>F. Mahdad</v>
          </cell>
          <cell r="C2576" t="str">
            <v>X011</v>
          </cell>
          <cell r="D2576" t="str">
            <v>MEDEW. ALGEMEEN SCHOONMAAKONDERHOUD I</v>
          </cell>
          <cell r="E2576">
            <v>1</v>
          </cell>
          <cell r="F2576" t="str">
            <v>Schoonmaak CAO</v>
          </cell>
          <cell r="G2576" t="str">
            <v>B2</v>
          </cell>
          <cell r="H2576">
            <v>90</v>
          </cell>
          <cell r="I2576">
            <v>11.46</v>
          </cell>
          <cell r="J2576" t="str">
            <v/>
          </cell>
          <cell r="K2576" t="str">
            <v/>
          </cell>
        </row>
        <row r="2577">
          <cell r="A2577">
            <v>12610</v>
          </cell>
          <cell r="B2577" t="str">
            <v>O. Dacosta</v>
          </cell>
          <cell r="C2577" t="str">
            <v>X011</v>
          </cell>
          <cell r="D2577" t="str">
            <v>MEDEW. ALGEMEEN SCHOONMAAKONDERHOUD I</v>
          </cell>
          <cell r="E2577">
            <v>1</v>
          </cell>
          <cell r="F2577" t="str">
            <v>Schoonmaak CAO</v>
          </cell>
          <cell r="G2577" t="str">
            <v>B2</v>
          </cell>
          <cell r="H2577">
            <v>90</v>
          </cell>
          <cell r="I2577">
            <v>11.46</v>
          </cell>
          <cell r="J2577" t="str">
            <v/>
          </cell>
          <cell r="K2577" t="str">
            <v/>
          </cell>
        </row>
        <row r="2578">
          <cell r="A2578">
            <v>12612</v>
          </cell>
          <cell r="B2578" t="str">
            <v>S.H. Adle</v>
          </cell>
          <cell r="C2578" t="str">
            <v>X011</v>
          </cell>
          <cell r="D2578" t="str">
            <v>MEDEW. ALGEMEEN SCHOONMAAKONDERHOUD I</v>
          </cell>
          <cell r="E2578">
            <v>1</v>
          </cell>
          <cell r="F2578" t="str">
            <v>Schoonmaak CAO</v>
          </cell>
          <cell r="G2578" t="str">
            <v>B2</v>
          </cell>
          <cell r="H2578">
            <v>90</v>
          </cell>
          <cell r="I2578">
            <v>11.46</v>
          </cell>
          <cell r="J2578" t="str">
            <v/>
          </cell>
          <cell r="K2578" t="str">
            <v/>
          </cell>
        </row>
        <row r="2579">
          <cell r="A2579">
            <v>12613</v>
          </cell>
          <cell r="B2579" t="str">
            <v>A. Ouchou</v>
          </cell>
          <cell r="C2579" t="str">
            <v>X042</v>
          </cell>
          <cell r="D2579" t="str">
            <v>VOORWERKER ALGEMEEN SCHOONMAAKONDERH. II</v>
          </cell>
          <cell r="E2579" t="str">
            <v>2+5%</v>
          </cell>
          <cell r="F2579" t="str">
            <v>Schoonmaak CAO</v>
          </cell>
          <cell r="G2579" t="str">
            <v>B5</v>
          </cell>
          <cell r="H2579">
            <v>90</v>
          </cell>
          <cell r="I2579">
            <v>13.23</v>
          </cell>
          <cell r="J2579" t="str">
            <v/>
          </cell>
          <cell r="K2579" t="str">
            <v/>
          </cell>
        </row>
        <row r="2580">
          <cell r="A2580">
            <v>12614</v>
          </cell>
          <cell r="B2580" t="str">
            <v>R.E. Oputa</v>
          </cell>
          <cell r="C2580" t="str">
            <v>X011</v>
          </cell>
          <cell r="D2580" t="str">
            <v>MEDEW. ALGEMEEN SCHOONMAAKONDERHOUD I</v>
          </cell>
          <cell r="E2580">
            <v>1</v>
          </cell>
          <cell r="F2580" t="str">
            <v>Schoonmaak CAO</v>
          </cell>
          <cell r="G2580" t="str">
            <v>B2</v>
          </cell>
          <cell r="H2580">
            <v>90</v>
          </cell>
          <cell r="I2580">
            <v>11.46</v>
          </cell>
          <cell r="J2580" t="str">
            <v/>
          </cell>
          <cell r="K2580" t="str">
            <v/>
          </cell>
        </row>
        <row r="2581">
          <cell r="A2581">
            <v>12615</v>
          </cell>
          <cell r="B2581" t="str">
            <v>P. dos Reis Brito</v>
          </cell>
          <cell r="C2581" t="str">
            <v>X011</v>
          </cell>
          <cell r="D2581" t="str">
            <v>MEDEW. ALGEMEEN SCHOONMAAKONDERHOUD I</v>
          </cell>
          <cell r="E2581">
            <v>1</v>
          </cell>
          <cell r="F2581" t="str">
            <v>Schoonmaak CAO</v>
          </cell>
          <cell r="G2581" t="str">
            <v>B2</v>
          </cell>
          <cell r="H2581">
            <v>90</v>
          </cell>
          <cell r="I2581">
            <v>11.46</v>
          </cell>
          <cell r="J2581" t="str">
            <v/>
          </cell>
          <cell r="K2581" t="str">
            <v/>
          </cell>
        </row>
        <row r="2582">
          <cell r="A2582">
            <v>12616</v>
          </cell>
          <cell r="B2582" t="str">
            <v>M. Dib</v>
          </cell>
          <cell r="C2582" t="str">
            <v>X041</v>
          </cell>
          <cell r="D2582" t="str">
            <v>VOORWERKER ALGEMEEN SCHOONMAAKONDERH. I</v>
          </cell>
          <cell r="E2582">
            <v>2</v>
          </cell>
          <cell r="F2582" t="str">
            <v>Schoonmaak CAO</v>
          </cell>
          <cell r="G2582" t="str">
            <v>B4</v>
          </cell>
          <cell r="H2582">
            <v>90</v>
          </cell>
          <cell r="I2582">
            <v>12.6</v>
          </cell>
          <cell r="J2582" t="str">
            <v/>
          </cell>
          <cell r="K2582" t="str">
            <v/>
          </cell>
        </row>
        <row r="2583">
          <cell r="A2583">
            <v>12617</v>
          </cell>
          <cell r="B2583" t="str">
            <v>E.A. Mokadmi</v>
          </cell>
          <cell r="C2583" t="str">
            <v>X012</v>
          </cell>
          <cell r="D2583" t="str">
            <v>MEDEW. ALGEMEEN SCHOONMAAKONDERHOUD II</v>
          </cell>
          <cell r="E2583" t="str">
            <v>1+5%</v>
          </cell>
          <cell r="F2583" t="str">
            <v>Schoonmaak CAO</v>
          </cell>
          <cell r="G2583" t="str">
            <v>B3</v>
          </cell>
          <cell r="H2583">
            <v>90</v>
          </cell>
          <cell r="I2583">
            <v>12.04</v>
          </cell>
          <cell r="J2583" t="str">
            <v/>
          </cell>
          <cell r="K2583" t="str">
            <v/>
          </cell>
        </row>
        <row r="2584">
          <cell r="A2584">
            <v>12618</v>
          </cell>
          <cell r="B2584" t="str">
            <v>V. Ohenewa</v>
          </cell>
          <cell r="C2584" t="str">
            <v>X011</v>
          </cell>
          <cell r="D2584" t="str">
            <v>MEDEW. ALGEMEEN SCHOONMAAKONDERHOUD I</v>
          </cell>
          <cell r="E2584">
            <v>1</v>
          </cell>
          <cell r="F2584" t="str">
            <v>Schoonmaak CAO</v>
          </cell>
          <cell r="G2584" t="str">
            <v>B2</v>
          </cell>
          <cell r="H2584">
            <v>90</v>
          </cell>
          <cell r="I2584">
            <v>11.46</v>
          </cell>
          <cell r="J2584" t="str">
            <v/>
          </cell>
          <cell r="K2584" t="str">
            <v/>
          </cell>
        </row>
        <row r="2585">
          <cell r="A2585">
            <v>12619</v>
          </cell>
          <cell r="B2585" t="str">
            <v>S. Verkerk</v>
          </cell>
          <cell r="C2585" t="str">
            <v>X011</v>
          </cell>
          <cell r="D2585" t="str">
            <v>MEDEW. ALGEMEEN SCHOONMAAKONDERHOUD I</v>
          </cell>
          <cell r="E2585">
            <v>1</v>
          </cell>
          <cell r="F2585" t="str">
            <v>Schoonmaak CAO</v>
          </cell>
          <cell r="G2585" t="str">
            <v>B2</v>
          </cell>
          <cell r="H2585">
            <v>90</v>
          </cell>
          <cell r="I2585">
            <v>11.46</v>
          </cell>
          <cell r="J2585" t="str">
            <v/>
          </cell>
          <cell r="K2585" t="str">
            <v/>
          </cell>
        </row>
        <row r="2586">
          <cell r="A2586">
            <v>12620</v>
          </cell>
          <cell r="B2586" t="str">
            <v>W. de Boer - Chatchamni</v>
          </cell>
          <cell r="C2586" t="str">
            <v>X011</v>
          </cell>
          <cell r="D2586" t="str">
            <v>MEDEW. ALGEMEEN SCHOONMAAKONDERHOUD I</v>
          </cell>
          <cell r="E2586">
            <v>1</v>
          </cell>
          <cell r="F2586" t="str">
            <v>Schoonmaak CAO</v>
          </cell>
          <cell r="G2586" t="str">
            <v>B2</v>
          </cell>
          <cell r="H2586">
            <v>90</v>
          </cell>
          <cell r="I2586">
            <v>11.46</v>
          </cell>
          <cell r="J2586" t="str">
            <v/>
          </cell>
          <cell r="K2586" t="str">
            <v/>
          </cell>
        </row>
        <row r="2587">
          <cell r="A2587">
            <v>12621</v>
          </cell>
          <cell r="B2587" t="str">
            <v>F. Uysal</v>
          </cell>
          <cell r="C2587" t="str">
            <v>X011</v>
          </cell>
          <cell r="D2587" t="str">
            <v>MEDEW. ALGEMEEN SCHOONMAAKONDERHOUD I</v>
          </cell>
          <cell r="E2587">
            <v>1</v>
          </cell>
          <cell r="F2587" t="str">
            <v>Schoonmaak CAO</v>
          </cell>
          <cell r="G2587" t="str">
            <v>B2</v>
          </cell>
          <cell r="H2587">
            <v>22</v>
          </cell>
          <cell r="I2587">
            <v>11.13</v>
          </cell>
          <cell r="J2587" t="str">
            <v/>
          </cell>
          <cell r="K2587" t="str">
            <v/>
          </cell>
        </row>
        <row r="2588">
          <cell r="A2588">
            <v>12622</v>
          </cell>
          <cell r="B2588" t="str">
            <v>F. Ben Hammou</v>
          </cell>
          <cell r="C2588" t="str">
            <v>X011</v>
          </cell>
          <cell r="D2588" t="str">
            <v>MEDEW. ALGEMEEN SCHOONMAAKONDERHOUD I</v>
          </cell>
          <cell r="E2588">
            <v>1</v>
          </cell>
          <cell r="F2588" t="str">
            <v>Schoonmaak CAO</v>
          </cell>
          <cell r="G2588" t="str">
            <v>B2</v>
          </cell>
          <cell r="H2588">
            <v>90</v>
          </cell>
          <cell r="I2588">
            <v>11.46</v>
          </cell>
          <cell r="J2588" t="str">
            <v/>
          </cell>
          <cell r="K2588" t="str">
            <v/>
          </cell>
        </row>
        <row r="2589">
          <cell r="A2589">
            <v>12623</v>
          </cell>
          <cell r="B2589" t="str">
            <v>B. Amraoui</v>
          </cell>
          <cell r="C2589" t="str">
            <v>X011</v>
          </cell>
          <cell r="D2589" t="str">
            <v>MEDEW. ALGEMEEN SCHOONMAAKONDERHOUD I</v>
          </cell>
          <cell r="E2589">
            <v>1</v>
          </cell>
          <cell r="F2589" t="str">
            <v>Schoonmaak CAO</v>
          </cell>
          <cell r="G2589" t="str">
            <v>B2</v>
          </cell>
          <cell r="H2589">
            <v>22</v>
          </cell>
          <cell r="I2589">
            <v>11.13</v>
          </cell>
          <cell r="J2589" t="str">
            <v/>
          </cell>
          <cell r="K2589" t="str">
            <v/>
          </cell>
        </row>
        <row r="2590">
          <cell r="A2590">
            <v>12624</v>
          </cell>
          <cell r="B2590" t="str">
            <v>K. Asuakoh</v>
          </cell>
          <cell r="C2590" t="str">
            <v>X011</v>
          </cell>
          <cell r="D2590" t="str">
            <v>MEDEW. ALGEMEEN SCHOONMAAKONDERHOUD I</v>
          </cell>
          <cell r="E2590">
            <v>1</v>
          </cell>
          <cell r="F2590" t="str">
            <v>Schoonmaak CAO</v>
          </cell>
          <cell r="G2590" t="str">
            <v>B2</v>
          </cell>
          <cell r="H2590">
            <v>22</v>
          </cell>
          <cell r="I2590">
            <v>11.13</v>
          </cell>
          <cell r="J2590" t="str">
            <v/>
          </cell>
          <cell r="K2590" t="str">
            <v/>
          </cell>
        </row>
        <row r="2591">
          <cell r="A2591">
            <v>12625</v>
          </cell>
          <cell r="B2591" t="str">
            <v>Y. Mokadmi</v>
          </cell>
          <cell r="C2591" t="str">
            <v>X011</v>
          </cell>
          <cell r="D2591" t="str">
            <v>MEDEW. ALGEMEEN SCHOONMAAKONDERHOUD I</v>
          </cell>
          <cell r="E2591">
            <v>1</v>
          </cell>
          <cell r="F2591" t="str">
            <v>Schoonmaak CAO</v>
          </cell>
          <cell r="G2591" t="str">
            <v>B2</v>
          </cell>
          <cell r="H2591">
            <v>22</v>
          </cell>
          <cell r="I2591">
            <v>11.13</v>
          </cell>
          <cell r="J2591" t="str">
            <v/>
          </cell>
          <cell r="K2591" t="str">
            <v/>
          </cell>
        </row>
        <row r="2592">
          <cell r="A2592">
            <v>12626</v>
          </cell>
          <cell r="B2592" t="str">
            <v>M.P.J.L. Coenen</v>
          </cell>
          <cell r="C2592" t="str">
            <v>X011</v>
          </cell>
          <cell r="D2592" t="str">
            <v>MEDEW. ALGEMEEN SCHOONMAAKONDERHOUD I</v>
          </cell>
          <cell r="E2592">
            <v>1</v>
          </cell>
          <cell r="F2592" t="str">
            <v>Schoonmaak CAO</v>
          </cell>
          <cell r="G2592" t="str">
            <v>B2</v>
          </cell>
          <cell r="H2592">
            <v>90</v>
          </cell>
          <cell r="I2592">
            <v>11.46</v>
          </cell>
          <cell r="J2592" t="str">
            <v/>
          </cell>
          <cell r="K2592" t="str">
            <v/>
          </cell>
        </row>
        <row r="2593">
          <cell r="A2593">
            <v>12627</v>
          </cell>
          <cell r="B2593" t="str">
            <v>K. Grave - Smit</v>
          </cell>
          <cell r="C2593" t="str">
            <v>X122</v>
          </cell>
          <cell r="D2593" t="str">
            <v>OBJECTLEIDER AMBULANT ALG. SCHOONM II</v>
          </cell>
          <cell r="E2593" t="str">
            <v>3+5%</v>
          </cell>
          <cell r="F2593" t="str">
            <v>Schoonmaak CAO</v>
          </cell>
          <cell r="G2593" t="str">
            <v>B7</v>
          </cell>
          <cell r="H2593">
            <v>90</v>
          </cell>
          <cell r="I2593">
            <v>14.43</v>
          </cell>
          <cell r="J2593">
            <v>1.1100000000000001</v>
          </cell>
          <cell r="K2593">
            <v>1.23</v>
          </cell>
        </row>
        <row r="2594">
          <cell r="A2594">
            <v>12629</v>
          </cell>
          <cell r="B2594" t="str">
            <v>K.M.J. Lammerts - Martens</v>
          </cell>
          <cell r="C2594" t="str">
            <v>X122</v>
          </cell>
          <cell r="D2594" t="str">
            <v>OBJECTLEIDER AMBULANT ALG. SCHOONM II</v>
          </cell>
          <cell r="E2594" t="str">
            <v>3+5%</v>
          </cell>
          <cell r="F2594" t="str">
            <v>Schoonmaak CAO</v>
          </cell>
          <cell r="G2594" t="str">
            <v>B7</v>
          </cell>
          <cell r="H2594">
            <v>90</v>
          </cell>
          <cell r="I2594">
            <v>14.43</v>
          </cell>
          <cell r="J2594">
            <v>1.63</v>
          </cell>
          <cell r="K2594">
            <v>2.63</v>
          </cell>
        </row>
        <row r="2595">
          <cell r="A2595">
            <v>12630</v>
          </cell>
          <cell r="B2595" t="str">
            <v>I.A. de Haan - de Graaf</v>
          </cell>
          <cell r="C2595" t="str">
            <v>X042</v>
          </cell>
          <cell r="D2595" t="str">
            <v>VOORWERKER ALGEMEEN SCHOONMAAKONDERH. II</v>
          </cell>
          <cell r="E2595" t="str">
            <v>2+5%</v>
          </cell>
          <cell r="F2595" t="str">
            <v>Schoonmaak CAO</v>
          </cell>
          <cell r="G2595" t="str">
            <v>B5</v>
          </cell>
          <cell r="H2595">
            <v>90</v>
          </cell>
          <cell r="I2595">
            <v>13.23</v>
          </cell>
          <cell r="J2595" t="str">
            <v/>
          </cell>
          <cell r="K2595" t="str">
            <v/>
          </cell>
        </row>
        <row r="2596">
          <cell r="A2596">
            <v>12631</v>
          </cell>
          <cell r="B2596" t="str">
            <v>R.B.A. Lammerts</v>
          </cell>
          <cell r="C2596" t="str">
            <v>X011</v>
          </cell>
          <cell r="D2596" t="str">
            <v>MEDEW. ALGEMEEN SCHOONMAAKONDERHOUD I</v>
          </cell>
          <cell r="E2596">
            <v>1</v>
          </cell>
          <cell r="F2596" t="str">
            <v>Schoonmaak CAO</v>
          </cell>
          <cell r="G2596" t="str">
            <v>B2</v>
          </cell>
          <cell r="H2596">
            <v>90</v>
          </cell>
          <cell r="I2596">
            <v>11.46</v>
          </cell>
          <cell r="J2596" t="str">
            <v/>
          </cell>
          <cell r="K2596" t="str">
            <v/>
          </cell>
        </row>
        <row r="2597">
          <cell r="A2597">
            <v>12632</v>
          </cell>
          <cell r="B2597" t="str">
            <v>H.A. Wanders - Nijmeijer</v>
          </cell>
          <cell r="C2597" t="str">
            <v>X011</v>
          </cell>
          <cell r="D2597" t="str">
            <v>MEDEW. ALGEMEEN SCHOONMAAKONDERHOUD I</v>
          </cell>
          <cell r="E2597">
            <v>1</v>
          </cell>
          <cell r="F2597" t="str">
            <v>Schoonmaak CAO</v>
          </cell>
          <cell r="G2597" t="str">
            <v>B2</v>
          </cell>
          <cell r="H2597">
            <v>90</v>
          </cell>
          <cell r="I2597">
            <v>11.46</v>
          </cell>
          <cell r="J2597">
            <v>0.1</v>
          </cell>
          <cell r="K2597" t="str">
            <v/>
          </cell>
        </row>
        <row r="2598">
          <cell r="A2598">
            <v>12633</v>
          </cell>
          <cell r="B2598" t="str">
            <v>G. Bekkers - Posthuma</v>
          </cell>
          <cell r="C2598" t="str">
            <v>X011</v>
          </cell>
          <cell r="D2598" t="str">
            <v>MEDEW. ALGEMEEN SCHOONMAAKONDERHOUD I</v>
          </cell>
          <cell r="E2598">
            <v>1</v>
          </cell>
          <cell r="F2598" t="str">
            <v>Schoonmaak CAO</v>
          </cell>
          <cell r="G2598" t="str">
            <v>B2</v>
          </cell>
          <cell r="H2598">
            <v>90</v>
          </cell>
          <cell r="I2598">
            <v>11.46</v>
          </cell>
          <cell r="J2598" t="str">
            <v/>
          </cell>
          <cell r="K2598" t="str">
            <v/>
          </cell>
        </row>
        <row r="2599">
          <cell r="A2599">
            <v>12634</v>
          </cell>
          <cell r="B2599" t="str">
            <v>K.F.A.W.J. Smeekens</v>
          </cell>
          <cell r="C2599" t="str">
            <v>X011</v>
          </cell>
          <cell r="D2599" t="str">
            <v>MEDEW. ALGEMEEN SCHOONMAAKONDERHOUD I</v>
          </cell>
          <cell r="E2599">
            <v>1</v>
          </cell>
          <cell r="F2599" t="str">
            <v>Schoonmaak CAO</v>
          </cell>
          <cell r="G2599" t="str">
            <v>B2</v>
          </cell>
          <cell r="H2599">
            <v>22</v>
          </cell>
          <cell r="I2599">
            <v>11.13</v>
          </cell>
          <cell r="J2599" t="str">
            <v/>
          </cell>
          <cell r="K2599" t="str">
            <v/>
          </cell>
        </row>
        <row r="2600">
          <cell r="A2600">
            <v>12636</v>
          </cell>
          <cell r="B2600" t="str">
            <v>A. de Kievit</v>
          </cell>
          <cell r="C2600" t="str">
            <v>X011</v>
          </cell>
          <cell r="D2600" t="str">
            <v>MEDEW. ALGEMEEN SCHOONMAAKONDERHOUD I</v>
          </cell>
          <cell r="E2600">
            <v>1</v>
          </cell>
          <cell r="F2600" t="str">
            <v>Schoonmaak CAO</v>
          </cell>
          <cell r="G2600" t="str">
            <v>B2</v>
          </cell>
          <cell r="H2600">
            <v>90</v>
          </cell>
          <cell r="I2600">
            <v>11.46</v>
          </cell>
          <cell r="J2600" t="str">
            <v/>
          </cell>
          <cell r="K2600" t="str">
            <v/>
          </cell>
        </row>
        <row r="2601">
          <cell r="A2601">
            <v>12643</v>
          </cell>
          <cell r="B2601" t="str">
            <v>K.J.D. Dekker</v>
          </cell>
          <cell r="C2601" t="str">
            <v>X011</v>
          </cell>
          <cell r="D2601" t="str">
            <v>MEDEW. ALGEMEEN SCHOONMAAKONDERHOUD I</v>
          </cell>
          <cell r="E2601">
            <v>1</v>
          </cell>
          <cell r="F2601" t="str">
            <v>Schoonmaak CAO</v>
          </cell>
          <cell r="G2601" t="str">
            <v>I2</v>
          </cell>
          <cell r="H2601">
            <v>22</v>
          </cell>
          <cell r="I2601">
            <v>9.74</v>
          </cell>
          <cell r="J2601" t="str">
            <v/>
          </cell>
          <cell r="K2601" t="str">
            <v/>
          </cell>
        </row>
        <row r="2602">
          <cell r="A2602">
            <v>12644</v>
          </cell>
          <cell r="B2602" t="str">
            <v>H. Son</v>
          </cell>
          <cell r="C2602" t="str">
            <v>X011</v>
          </cell>
          <cell r="D2602" t="str">
            <v>MEDEW. ALGEMEEN SCHOONMAAKONDERHOUD I</v>
          </cell>
          <cell r="E2602">
            <v>1</v>
          </cell>
          <cell r="F2602" t="str">
            <v>Schoonmaak CAO</v>
          </cell>
          <cell r="G2602" t="str">
            <v>B2</v>
          </cell>
          <cell r="H2602">
            <v>22</v>
          </cell>
          <cell r="I2602">
            <v>11.13</v>
          </cell>
          <cell r="J2602" t="str">
            <v/>
          </cell>
          <cell r="K2602" t="str">
            <v/>
          </cell>
        </row>
        <row r="2603">
          <cell r="A2603">
            <v>12668</v>
          </cell>
          <cell r="B2603" t="str">
            <v>A.A.F. Wesenbeek</v>
          </cell>
          <cell r="C2603" t="str">
            <v>X011</v>
          </cell>
          <cell r="D2603" t="str">
            <v>MEDEW. ALGEMEEN SCHOONMAAKONDERHOUD I</v>
          </cell>
          <cell r="E2603">
            <v>1</v>
          </cell>
          <cell r="F2603" t="str">
            <v>Schoonmaak CAO</v>
          </cell>
          <cell r="G2603" t="str">
            <v>I2</v>
          </cell>
          <cell r="H2603">
            <v>22</v>
          </cell>
          <cell r="I2603">
            <v>9.74</v>
          </cell>
          <cell r="J2603" t="str">
            <v/>
          </cell>
          <cell r="K2603" t="str">
            <v/>
          </cell>
        </row>
        <row r="2604">
          <cell r="A2604">
            <v>12944</v>
          </cell>
          <cell r="B2604" t="str">
            <v>I. Pjevic</v>
          </cell>
          <cell r="C2604" t="str">
            <v>X011</v>
          </cell>
          <cell r="D2604" t="str">
            <v>MEDEW. ALGEMEEN SCHOONMAAKONDERHOUD I</v>
          </cell>
          <cell r="E2604">
            <v>1</v>
          </cell>
          <cell r="F2604" t="str">
            <v>Schoonmaak CAO</v>
          </cell>
          <cell r="G2604" t="str">
            <v>I2</v>
          </cell>
          <cell r="H2604">
            <v>19</v>
          </cell>
          <cell r="I2604">
            <v>6.33</v>
          </cell>
          <cell r="J2604" t="str">
            <v/>
          </cell>
          <cell r="K2604" t="str">
            <v/>
          </cell>
        </row>
        <row r="2605">
          <cell r="A2605">
            <v>13038</v>
          </cell>
          <cell r="B2605" t="str">
            <v>A.A. Krishnasing</v>
          </cell>
          <cell r="C2605" t="str">
            <v>X011</v>
          </cell>
          <cell r="D2605" t="str">
            <v>MEDEW. ALGEMEEN SCHOONMAAKONDERHOUD I</v>
          </cell>
          <cell r="E2605">
            <v>1</v>
          </cell>
          <cell r="F2605" t="str">
            <v>Schoonmaak CAO</v>
          </cell>
          <cell r="G2605" t="str">
            <v>B2</v>
          </cell>
          <cell r="H2605">
            <v>22</v>
          </cell>
          <cell r="I2605">
            <v>11.13</v>
          </cell>
          <cell r="J2605" t="str">
            <v/>
          </cell>
          <cell r="K2605" t="str">
            <v/>
          </cell>
        </row>
        <row r="2606">
          <cell r="A2606">
            <v>15463</v>
          </cell>
          <cell r="B2606" t="str">
            <v>C. Snapper</v>
          </cell>
          <cell r="C2606" t="str">
            <v>X011</v>
          </cell>
          <cell r="D2606" t="str">
            <v>MEDEW. ALGEMEEN SCHOONMAAKONDERHOUD I</v>
          </cell>
          <cell r="E2606">
            <v>1</v>
          </cell>
          <cell r="F2606" t="str">
            <v>Schoonmaak CAO</v>
          </cell>
          <cell r="G2606" t="str">
            <v>B2</v>
          </cell>
          <cell r="H2606">
            <v>22</v>
          </cell>
          <cell r="I2606">
            <v>11.13</v>
          </cell>
          <cell r="J2606" t="str">
            <v/>
          </cell>
          <cell r="K2606" t="str">
            <v/>
          </cell>
        </row>
        <row r="2607">
          <cell r="A2607">
            <v>15468</v>
          </cell>
          <cell r="B2607" t="str">
            <v>B.A.M. Savelsberg</v>
          </cell>
          <cell r="C2607" t="str">
            <v>X011</v>
          </cell>
          <cell r="D2607" t="str">
            <v>MEDEW. ALGEMEEN SCHOONMAAKONDERHOUD I</v>
          </cell>
          <cell r="E2607">
            <v>1</v>
          </cell>
          <cell r="F2607" t="str">
            <v>Schoonmaak CAO</v>
          </cell>
          <cell r="G2607" t="str">
            <v>B2</v>
          </cell>
          <cell r="H2607">
            <v>22</v>
          </cell>
          <cell r="I2607">
            <v>11.13</v>
          </cell>
          <cell r="J2607" t="str">
            <v/>
          </cell>
          <cell r="K2607" t="str">
            <v/>
          </cell>
        </row>
        <row r="2608">
          <cell r="A2608">
            <v>15485</v>
          </cell>
          <cell r="B2608" t="str">
            <v>E.I. Messan</v>
          </cell>
          <cell r="C2608" t="str">
            <v>X011</v>
          </cell>
          <cell r="D2608" t="str">
            <v>MEDEW. ALGEMEEN SCHOONMAAKONDERHOUD I</v>
          </cell>
          <cell r="E2608">
            <v>1</v>
          </cell>
          <cell r="F2608" t="str">
            <v>Schoonmaak CAO</v>
          </cell>
          <cell r="G2608" t="str">
            <v>B2</v>
          </cell>
          <cell r="H2608">
            <v>22</v>
          </cell>
          <cell r="I2608">
            <v>11.13</v>
          </cell>
          <cell r="J2608" t="str">
            <v/>
          </cell>
          <cell r="K2608" t="str">
            <v/>
          </cell>
        </row>
        <row r="2609">
          <cell r="A2609">
            <v>15609</v>
          </cell>
          <cell r="B2609" t="str">
            <v>T. Wiltjer</v>
          </cell>
          <cell r="C2609" t="str">
            <v>X011</v>
          </cell>
          <cell r="D2609" t="str">
            <v>MEDEW. ALGEMEEN SCHOONMAAKONDERHOUD I</v>
          </cell>
          <cell r="E2609">
            <v>1</v>
          </cell>
          <cell r="F2609" t="str">
            <v>Schoonmaak CAO</v>
          </cell>
          <cell r="G2609" t="str">
            <v>B2</v>
          </cell>
          <cell r="H2609">
            <v>22</v>
          </cell>
          <cell r="I2609">
            <v>11.13</v>
          </cell>
          <cell r="J2609" t="str">
            <v/>
          </cell>
          <cell r="K2609" t="str">
            <v/>
          </cell>
        </row>
        <row r="2610">
          <cell r="A2610">
            <v>15758</v>
          </cell>
          <cell r="B2610" t="str">
            <v>J.M. Bos</v>
          </cell>
          <cell r="C2610" t="str">
            <v>X011</v>
          </cell>
          <cell r="D2610" t="str">
            <v>MEDEW. ALGEMEEN SCHOONMAAKONDERHOUD I</v>
          </cell>
          <cell r="E2610">
            <v>1</v>
          </cell>
          <cell r="F2610" t="str">
            <v>Schoonmaak CAO</v>
          </cell>
          <cell r="G2610" t="str">
            <v>I2</v>
          </cell>
          <cell r="H2610">
            <v>22</v>
          </cell>
          <cell r="I2610">
            <v>9.74</v>
          </cell>
          <cell r="J2610" t="str">
            <v/>
          </cell>
          <cell r="K2610" t="str">
            <v/>
          </cell>
        </row>
        <row r="2611">
          <cell r="A2611">
            <v>15763</v>
          </cell>
          <cell r="B2611" t="str">
            <v>F. Mambuscay Montenegro</v>
          </cell>
          <cell r="C2611" t="str">
            <v>X011</v>
          </cell>
          <cell r="D2611" t="str">
            <v>MEDEW. ALGEMEEN SCHOONMAAKONDERHOUD I</v>
          </cell>
          <cell r="E2611">
            <v>1</v>
          </cell>
          <cell r="F2611" t="str">
            <v>Schoonmaak CAO</v>
          </cell>
          <cell r="G2611" t="str">
            <v>I2</v>
          </cell>
          <cell r="H2611">
            <v>22</v>
          </cell>
          <cell r="I2611">
            <v>9.74</v>
          </cell>
          <cell r="J2611" t="str">
            <v/>
          </cell>
          <cell r="K2611" t="str">
            <v/>
          </cell>
        </row>
        <row r="2612">
          <cell r="A2612">
            <v>15785</v>
          </cell>
          <cell r="B2612" t="str">
            <v>E.M.C. Simons</v>
          </cell>
          <cell r="C2612" t="str">
            <v>X293</v>
          </cell>
          <cell r="D2612" t="str">
            <v>MEDEW. SCHOONMAAK ODH EN SERVICES III</v>
          </cell>
          <cell r="E2612" t="str">
            <v>2+5%</v>
          </cell>
          <cell r="F2612" t="str">
            <v>Schoonmaak CAO</v>
          </cell>
          <cell r="G2612" t="str">
            <v>B5</v>
          </cell>
          <cell r="H2612">
            <v>22</v>
          </cell>
          <cell r="I2612">
            <v>12.88</v>
          </cell>
          <cell r="J2612" t="str">
            <v/>
          </cell>
          <cell r="K2612" t="str">
            <v/>
          </cell>
        </row>
        <row r="2613">
          <cell r="A2613">
            <v>15845</v>
          </cell>
          <cell r="B2613" t="str">
            <v>I.A.M. Konings</v>
          </cell>
          <cell r="C2613" t="str">
            <v>X011</v>
          </cell>
          <cell r="D2613" t="str">
            <v>MEDEW. ALGEMEEN SCHOONMAAKONDERHOUD I</v>
          </cell>
          <cell r="E2613">
            <v>1</v>
          </cell>
          <cell r="F2613" t="str">
            <v>Schoonmaak CAO</v>
          </cell>
          <cell r="G2613" t="str">
            <v>B2</v>
          </cell>
          <cell r="H2613">
            <v>22</v>
          </cell>
          <cell r="I2613">
            <v>11.13</v>
          </cell>
          <cell r="J2613" t="str">
            <v/>
          </cell>
          <cell r="K2613" t="str">
            <v/>
          </cell>
        </row>
        <row r="2614">
          <cell r="A2614">
            <v>15849</v>
          </cell>
          <cell r="B2614" t="str">
            <v>D.L. Hodge</v>
          </cell>
          <cell r="C2614" t="str">
            <v>X011</v>
          </cell>
          <cell r="D2614" t="str">
            <v>MEDEW. ALGEMEEN SCHOONMAAKONDERHOUD I</v>
          </cell>
          <cell r="E2614">
            <v>1</v>
          </cell>
          <cell r="F2614" t="str">
            <v>Schoonmaak CAO</v>
          </cell>
          <cell r="G2614" t="str">
            <v>B2</v>
          </cell>
          <cell r="H2614">
            <v>22</v>
          </cell>
          <cell r="I2614">
            <v>11.13</v>
          </cell>
          <cell r="J2614" t="str">
            <v/>
          </cell>
          <cell r="K2614" t="str">
            <v/>
          </cell>
        </row>
        <row r="2615">
          <cell r="A2615">
            <v>15851</v>
          </cell>
          <cell r="B2615" t="str">
            <v>F. Chahbouni</v>
          </cell>
          <cell r="C2615" t="str">
            <v>X082</v>
          </cell>
          <cell r="D2615" t="str">
            <v>MEEW. VOORMAN/-VROUW ALG. SCHOONM ODH II</v>
          </cell>
          <cell r="E2615" t="str">
            <v>2+5%</v>
          </cell>
          <cell r="F2615" t="str">
            <v>Schoonmaak CAO</v>
          </cell>
          <cell r="G2615" t="str">
            <v>B5</v>
          </cell>
          <cell r="H2615">
            <v>22</v>
          </cell>
          <cell r="I2615">
            <v>12.88</v>
          </cell>
          <cell r="J2615" t="str">
            <v/>
          </cell>
          <cell r="K2615" t="str">
            <v/>
          </cell>
        </row>
        <row r="2616">
          <cell r="A2616">
            <v>15853</v>
          </cell>
          <cell r="B2616" t="str">
            <v>A. van Roosendaal - Kempers</v>
          </cell>
          <cell r="C2616" t="str">
            <v>X081</v>
          </cell>
          <cell r="D2616" t="str">
            <v>MEEW. VOORMAN/-VROUW ALG. SCHOONM ODH I</v>
          </cell>
          <cell r="E2616">
            <v>2</v>
          </cell>
          <cell r="F2616" t="str">
            <v>Schoonmaak CAO</v>
          </cell>
          <cell r="G2616" t="str">
            <v>I4</v>
          </cell>
          <cell r="H2616">
            <v>22</v>
          </cell>
          <cell r="I2616">
            <v>10.71</v>
          </cell>
          <cell r="J2616" t="str">
            <v/>
          </cell>
          <cell r="K2616" t="str">
            <v/>
          </cell>
        </row>
        <row r="2617">
          <cell r="A2617">
            <v>15854</v>
          </cell>
          <cell r="B2617" t="str">
            <v>K.W.J. Arnoldussen</v>
          </cell>
          <cell r="C2617" t="str">
            <v>X011</v>
          </cell>
          <cell r="D2617" t="str">
            <v>MEDEW. ALGEMEEN SCHOONMAAKONDERHOUD I</v>
          </cell>
          <cell r="E2617">
            <v>1</v>
          </cell>
          <cell r="F2617" t="str">
            <v>Schoonmaak CAO</v>
          </cell>
          <cell r="G2617" t="str">
            <v>B2</v>
          </cell>
          <cell r="H2617">
            <v>22</v>
          </cell>
          <cell r="I2617">
            <v>11.13</v>
          </cell>
          <cell r="J2617" t="str">
            <v/>
          </cell>
          <cell r="K2617" t="str">
            <v/>
          </cell>
        </row>
        <row r="2618">
          <cell r="A2618">
            <v>15861</v>
          </cell>
          <cell r="B2618" t="str">
            <v>T.L. Manotty - Jones</v>
          </cell>
          <cell r="C2618" t="str">
            <v>X011</v>
          </cell>
          <cell r="D2618" t="str">
            <v>MEDEW. ALGEMEEN SCHOONMAAKONDERHOUD I</v>
          </cell>
          <cell r="E2618">
            <v>1</v>
          </cell>
          <cell r="F2618" t="str">
            <v>Schoonmaak CAO</v>
          </cell>
          <cell r="G2618" t="str">
            <v>I2</v>
          </cell>
          <cell r="H2618">
            <v>22</v>
          </cell>
          <cell r="I2618">
            <v>9.74</v>
          </cell>
          <cell r="J2618" t="str">
            <v/>
          </cell>
          <cell r="K2618" t="str">
            <v/>
          </cell>
        </row>
        <row r="2619">
          <cell r="A2619">
            <v>15862</v>
          </cell>
          <cell r="B2619" t="str">
            <v>A.M.L. Hadders</v>
          </cell>
          <cell r="C2619" t="str">
            <v>X011</v>
          </cell>
          <cell r="D2619" t="str">
            <v>MEDEW. ALGEMEEN SCHOONMAAKONDERHOUD I</v>
          </cell>
          <cell r="E2619">
            <v>1</v>
          </cell>
          <cell r="F2619" t="str">
            <v>Schoonmaak CAO</v>
          </cell>
          <cell r="G2619" t="str">
            <v>B2</v>
          </cell>
          <cell r="H2619">
            <v>90</v>
          </cell>
          <cell r="I2619">
            <v>11.46</v>
          </cell>
          <cell r="J2619" t="str">
            <v/>
          </cell>
          <cell r="K2619" t="str">
            <v/>
          </cell>
        </row>
        <row r="2620">
          <cell r="A2620">
            <v>15863</v>
          </cell>
          <cell r="B2620" t="str">
            <v>M. Bouhouch</v>
          </cell>
          <cell r="C2620" t="str">
            <v>X011</v>
          </cell>
          <cell r="D2620" t="str">
            <v>MEDEW. ALGEMEEN SCHOONMAAKONDERHOUD I</v>
          </cell>
          <cell r="E2620">
            <v>1</v>
          </cell>
          <cell r="F2620" t="str">
            <v>Schoonmaak CAO</v>
          </cell>
          <cell r="G2620" t="str">
            <v>I2</v>
          </cell>
          <cell r="H2620">
            <v>22</v>
          </cell>
          <cell r="I2620">
            <v>9.74</v>
          </cell>
          <cell r="J2620" t="str">
            <v/>
          </cell>
          <cell r="K2620" t="str">
            <v/>
          </cell>
        </row>
        <row r="2621">
          <cell r="A2621">
            <v>15865</v>
          </cell>
          <cell r="B2621" t="str">
            <v>P.H. Emmerink</v>
          </cell>
          <cell r="C2621" t="str">
            <v>X041</v>
          </cell>
          <cell r="D2621" t="str">
            <v>VOORWERKER ALGEMEEN SCHOONMAAKONDERH. I</v>
          </cell>
          <cell r="E2621">
            <v>2</v>
          </cell>
          <cell r="F2621" t="str">
            <v>Schoonmaak CAO</v>
          </cell>
          <cell r="G2621" t="str">
            <v>B4</v>
          </cell>
          <cell r="H2621">
            <v>90</v>
          </cell>
          <cell r="I2621">
            <v>12.6</v>
          </cell>
          <cell r="J2621" t="str">
            <v/>
          </cell>
          <cell r="K2621" t="str">
            <v/>
          </cell>
        </row>
        <row r="2622">
          <cell r="A2622">
            <v>15866</v>
          </cell>
          <cell r="B2622" t="str">
            <v>A. Koetsier</v>
          </cell>
          <cell r="C2622" t="str">
            <v>X011</v>
          </cell>
          <cell r="D2622" t="str">
            <v>MEDEW. ALGEMEEN SCHOONMAAKONDERHOUD I</v>
          </cell>
          <cell r="E2622">
            <v>1</v>
          </cell>
          <cell r="F2622" t="str">
            <v>Schoonmaak CAO</v>
          </cell>
          <cell r="G2622" t="str">
            <v>B2</v>
          </cell>
          <cell r="H2622">
            <v>22</v>
          </cell>
          <cell r="I2622">
            <v>11.13</v>
          </cell>
          <cell r="J2622" t="str">
            <v/>
          </cell>
          <cell r="K2622" t="str">
            <v/>
          </cell>
        </row>
        <row r="2623">
          <cell r="A2623">
            <v>15868</v>
          </cell>
          <cell r="B2623" t="str">
            <v>N. Sanchez Betancourt</v>
          </cell>
          <cell r="C2623" t="str">
            <v>X012</v>
          </cell>
          <cell r="D2623" t="str">
            <v>MEDEW. ALGEMEEN SCHOONMAAKONDERHOUD II</v>
          </cell>
          <cell r="E2623" t="str">
            <v>1+5%</v>
          </cell>
          <cell r="F2623" t="str">
            <v>Schoonmaak CAO</v>
          </cell>
          <cell r="G2623" t="str">
            <v>B3</v>
          </cell>
          <cell r="H2623">
            <v>90</v>
          </cell>
          <cell r="I2623">
            <v>12.04</v>
          </cell>
          <cell r="J2623" t="str">
            <v/>
          </cell>
          <cell r="K2623" t="str">
            <v/>
          </cell>
        </row>
        <row r="2624">
          <cell r="A2624">
            <v>15869</v>
          </cell>
          <cell r="B2624" t="str">
            <v>Z.M.E. Lucas</v>
          </cell>
          <cell r="C2624" t="str">
            <v>X011</v>
          </cell>
          <cell r="D2624" t="str">
            <v>MEDEW. ALGEMEEN SCHOONMAAKONDERHOUD I</v>
          </cell>
          <cell r="E2624">
            <v>1</v>
          </cell>
          <cell r="F2624" t="str">
            <v>Schoonmaak CAO</v>
          </cell>
          <cell r="G2624" t="str">
            <v>B2</v>
          </cell>
          <cell r="H2624">
            <v>90</v>
          </cell>
          <cell r="I2624">
            <v>11.46</v>
          </cell>
          <cell r="J2624" t="str">
            <v/>
          </cell>
          <cell r="K2624" t="str">
            <v/>
          </cell>
        </row>
        <row r="2625">
          <cell r="A2625">
            <v>15870</v>
          </cell>
          <cell r="B2625" t="str">
            <v>J. Aanen - Raven</v>
          </cell>
          <cell r="C2625" t="str">
            <v>X011</v>
          </cell>
          <cell r="D2625" t="str">
            <v>MEDEW. ALGEMEEN SCHOONMAAKONDERHOUD I</v>
          </cell>
          <cell r="E2625">
            <v>1</v>
          </cell>
          <cell r="F2625" t="str">
            <v>Schoonmaak CAO</v>
          </cell>
          <cell r="G2625" t="str">
            <v>B2</v>
          </cell>
          <cell r="H2625">
            <v>22</v>
          </cell>
          <cell r="I2625">
            <v>11.13</v>
          </cell>
          <cell r="J2625" t="str">
            <v/>
          </cell>
          <cell r="K2625" t="str">
            <v/>
          </cell>
        </row>
        <row r="2626">
          <cell r="A2626">
            <v>15871</v>
          </cell>
          <cell r="B2626" t="str">
            <v>T. Fofana</v>
          </cell>
          <cell r="C2626" t="str">
            <v>X011</v>
          </cell>
          <cell r="D2626" t="str">
            <v>MEDEW. ALGEMEEN SCHOONMAAKONDERHOUD I</v>
          </cell>
          <cell r="E2626">
            <v>1</v>
          </cell>
          <cell r="F2626" t="str">
            <v>Schoonmaak CAO</v>
          </cell>
          <cell r="G2626" t="str">
            <v>B2</v>
          </cell>
          <cell r="H2626">
            <v>22</v>
          </cell>
          <cell r="I2626">
            <v>11.13</v>
          </cell>
          <cell r="J2626" t="str">
            <v/>
          </cell>
          <cell r="K2626" t="str">
            <v/>
          </cell>
        </row>
        <row r="2627">
          <cell r="A2627">
            <v>15873</v>
          </cell>
          <cell r="B2627" t="str">
            <v>B. Sloos</v>
          </cell>
          <cell r="C2627" t="str">
            <v>X011</v>
          </cell>
          <cell r="D2627" t="str">
            <v>MEDEW. ALGEMEEN SCHOONMAAKONDERHOUD I</v>
          </cell>
          <cell r="E2627">
            <v>1</v>
          </cell>
          <cell r="F2627" t="str">
            <v>Schoonmaak CAO</v>
          </cell>
          <cell r="G2627" t="str">
            <v>B2</v>
          </cell>
          <cell r="H2627">
            <v>90</v>
          </cell>
          <cell r="I2627">
            <v>11.46</v>
          </cell>
          <cell r="J2627" t="str">
            <v/>
          </cell>
          <cell r="K2627" t="str">
            <v/>
          </cell>
        </row>
        <row r="2628">
          <cell r="A2628">
            <v>15877</v>
          </cell>
          <cell r="B2628" t="str">
            <v>D. Tarakcio - Basarmis</v>
          </cell>
          <cell r="C2628" t="str">
            <v>X011</v>
          </cell>
          <cell r="D2628" t="str">
            <v>MEDEW. ALGEMEEN SCHOONMAAKONDERHOUD I</v>
          </cell>
          <cell r="E2628">
            <v>1</v>
          </cell>
          <cell r="F2628" t="str">
            <v>Schoonmaak CAO</v>
          </cell>
          <cell r="G2628" t="str">
            <v>B2</v>
          </cell>
          <cell r="H2628">
            <v>90</v>
          </cell>
          <cell r="I2628">
            <v>11.46</v>
          </cell>
          <cell r="J2628" t="str">
            <v/>
          </cell>
          <cell r="K2628" t="str">
            <v/>
          </cell>
        </row>
        <row r="2629">
          <cell r="A2629">
            <v>15878</v>
          </cell>
          <cell r="B2629" t="str">
            <v>D. Rambali</v>
          </cell>
          <cell r="C2629" t="str">
            <v>X011</v>
          </cell>
          <cell r="D2629" t="str">
            <v>MEDEW. ALGEMEEN SCHOONMAAKONDERHOUD I</v>
          </cell>
          <cell r="E2629">
            <v>1</v>
          </cell>
          <cell r="F2629" t="str">
            <v>Schoonmaak CAO</v>
          </cell>
          <cell r="G2629" t="str">
            <v>B2</v>
          </cell>
          <cell r="H2629">
            <v>90</v>
          </cell>
          <cell r="I2629">
            <v>11.46</v>
          </cell>
          <cell r="J2629" t="str">
            <v/>
          </cell>
          <cell r="K2629" t="str">
            <v/>
          </cell>
        </row>
        <row r="2630">
          <cell r="A2630">
            <v>15879</v>
          </cell>
          <cell r="B2630" t="str">
            <v>N. Karacelik</v>
          </cell>
          <cell r="C2630" t="str">
            <v>X011</v>
          </cell>
          <cell r="D2630" t="str">
            <v>MEDEW. ALGEMEEN SCHOONMAAKONDERHOUD I</v>
          </cell>
          <cell r="E2630">
            <v>1</v>
          </cell>
          <cell r="F2630" t="str">
            <v>Schoonmaak CAO</v>
          </cell>
          <cell r="G2630" t="str">
            <v>B2</v>
          </cell>
          <cell r="H2630">
            <v>90</v>
          </cell>
          <cell r="I2630">
            <v>11.46</v>
          </cell>
          <cell r="J2630" t="str">
            <v/>
          </cell>
          <cell r="K2630" t="str">
            <v/>
          </cell>
        </row>
        <row r="2631">
          <cell r="A2631">
            <v>15880</v>
          </cell>
          <cell r="B2631" t="str">
            <v>N. Koyuncu - Akbulut</v>
          </cell>
          <cell r="C2631" t="str">
            <v>X011</v>
          </cell>
          <cell r="D2631" t="str">
            <v>MEDEW. ALGEMEEN SCHOONMAAKONDERHOUD I</v>
          </cell>
          <cell r="E2631">
            <v>1</v>
          </cell>
          <cell r="F2631" t="str">
            <v>Schoonmaak CAO</v>
          </cell>
          <cell r="G2631" t="str">
            <v>B2</v>
          </cell>
          <cell r="H2631">
            <v>22</v>
          </cell>
          <cell r="I2631">
            <v>11.13</v>
          </cell>
          <cell r="J2631" t="str">
            <v/>
          </cell>
          <cell r="K2631" t="str">
            <v/>
          </cell>
        </row>
        <row r="2632">
          <cell r="A2632">
            <v>15881</v>
          </cell>
          <cell r="B2632" t="str">
            <v>M.I. Gans</v>
          </cell>
          <cell r="C2632" t="str">
            <v>X011</v>
          </cell>
          <cell r="D2632" t="str">
            <v>MEDEW. ALGEMEEN SCHOONMAAKONDERHOUD I</v>
          </cell>
          <cell r="E2632">
            <v>1</v>
          </cell>
          <cell r="F2632" t="str">
            <v>Schoonmaak CAO</v>
          </cell>
          <cell r="G2632" t="str">
            <v>B2</v>
          </cell>
          <cell r="H2632">
            <v>90</v>
          </cell>
          <cell r="I2632">
            <v>11.46</v>
          </cell>
          <cell r="J2632" t="str">
            <v/>
          </cell>
          <cell r="K2632" t="str">
            <v/>
          </cell>
        </row>
        <row r="2633">
          <cell r="A2633">
            <v>15882</v>
          </cell>
          <cell r="B2633" t="str">
            <v>A.M.P. Ottens</v>
          </cell>
          <cell r="C2633" t="str">
            <v>X011</v>
          </cell>
          <cell r="D2633" t="str">
            <v>MEDEW. ALGEMEEN SCHOONMAAKONDERHOUD I</v>
          </cell>
          <cell r="E2633">
            <v>1</v>
          </cell>
          <cell r="F2633" t="str">
            <v>Schoonmaak CAO</v>
          </cell>
          <cell r="G2633" t="str">
            <v>B2</v>
          </cell>
          <cell r="H2633">
            <v>90</v>
          </cell>
          <cell r="I2633">
            <v>11.46</v>
          </cell>
          <cell r="J2633" t="str">
            <v/>
          </cell>
          <cell r="K2633" t="str">
            <v/>
          </cell>
        </row>
        <row r="2634">
          <cell r="A2634">
            <v>15883</v>
          </cell>
          <cell r="B2634" t="str">
            <v>A.A. Guit</v>
          </cell>
          <cell r="C2634" t="str">
            <v>X011</v>
          </cell>
          <cell r="D2634" t="str">
            <v>MEDEW. ALGEMEEN SCHOONMAAKONDERHOUD I</v>
          </cell>
          <cell r="E2634">
            <v>1</v>
          </cell>
          <cell r="F2634" t="str">
            <v>Schoonmaak CAO</v>
          </cell>
          <cell r="G2634" t="str">
            <v>B2</v>
          </cell>
          <cell r="H2634">
            <v>90</v>
          </cell>
          <cell r="I2634">
            <v>11.46</v>
          </cell>
          <cell r="J2634" t="str">
            <v/>
          </cell>
          <cell r="K2634" t="str">
            <v/>
          </cell>
        </row>
        <row r="2635">
          <cell r="A2635">
            <v>15884</v>
          </cell>
          <cell r="B2635" t="str">
            <v>V.M. Chernova</v>
          </cell>
          <cell r="C2635" t="str">
            <v>X042</v>
          </cell>
          <cell r="D2635" t="str">
            <v>VOORWERKER ALGEMEEN SCHOONMAAKONDERH. II</v>
          </cell>
          <cell r="E2635" t="str">
            <v>2+5%</v>
          </cell>
          <cell r="F2635" t="str">
            <v>Schoonmaak CAO</v>
          </cell>
          <cell r="G2635" t="str">
            <v>B5</v>
          </cell>
          <cell r="H2635">
            <v>90</v>
          </cell>
          <cell r="I2635">
            <v>13.23</v>
          </cell>
          <cell r="J2635" t="str">
            <v/>
          </cell>
          <cell r="K2635" t="str">
            <v/>
          </cell>
        </row>
        <row r="2636">
          <cell r="A2636">
            <v>15885</v>
          </cell>
          <cell r="B2636" t="str">
            <v>V.Y. Pakhomov</v>
          </cell>
          <cell r="C2636" t="str">
            <v>X011</v>
          </cell>
          <cell r="D2636" t="str">
            <v>MEDEW. ALGEMEEN SCHOONMAAKONDERHOUD I</v>
          </cell>
          <cell r="E2636">
            <v>1</v>
          </cell>
          <cell r="F2636" t="str">
            <v>Schoonmaak CAO</v>
          </cell>
          <cell r="G2636" t="str">
            <v>B2</v>
          </cell>
          <cell r="H2636">
            <v>22</v>
          </cell>
          <cell r="I2636">
            <v>11.13</v>
          </cell>
          <cell r="J2636" t="str">
            <v/>
          </cell>
          <cell r="K2636" t="str">
            <v/>
          </cell>
        </row>
        <row r="2637">
          <cell r="A2637">
            <v>15886</v>
          </cell>
          <cell r="B2637" t="str">
            <v>S. Narain</v>
          </cell>
          <cell r="C2637" t="str">
            <v>X011</v>
          </cell>
          <cell r="D2637" t="str">
            <v>MEDEW. ALGEMEEN SCHOONMAAKONDERHOUD I</v>
          </cell>
          <cell r="E2637">
            <v>1</v>
          </cell>
          <cell r="F2637" t="str">
            <v>Schoonmaak CAO</v>
          </cell>
          <cell r="G2637" t="str">
            <v>B2</v>
          </cell>
          <cell r="H2637">
            <v>90</v>
          </cell>
          <cell r="I2637">
            <v>11.46</v>
          </cell>
          <cell r="J2637" t="str">
            <v/>
          </cell>
          <cell r="K2637" t="str">
            <v/>
          </cell>
        </row>
        <row r="2638">
          <cell r="A2638">
            <v>15887</v>
          </cell>
          <cell r="B2638" t="str">
            <v>R. Agyeman Duah</v>
          </cell>
          <cell r="C2638" t="str">
            <v>X011</v>
          </cell>
          <cell r="D2638" t="str">
            <v>MEDEW. ALGEMEEN SCHOONMAAKONDERHOUD I</v>
          </cell>
          <cell r="E2638">
            <v>1</v>
          </cell>
          <cell r="F2638" t="str">
            <v>Schoonmaak CAO</v>
          </cell>
          <cell r="G2638" t="str">
            <v>B2</v>
          </cell>
          <cell r="H2638">
            <v>90</v>
          </cell>
          <cell r="I2638">
            <v>11.46</v>
          </cell>
          <cell r="J2638" t="str">
            <v/>
          </cell>
          <cell r="K2638" t="str">
            <v/>
          </cell>
        </row>
        <row r="2639">
          <cell r="A2639">
            <v>15888</v>
          </cell>
          <cell r="B2639" t="str">
            <v>K. Hannaoui</v>
          </cell>
          <cell r="C2639" t="str">
            <v>X011</v>
          </cell>
          <cell r="D2639" t="str">
            <v>MEDEW. ALGEMEEN SCHOONMAAKONDERHOUD I</v>
          </cell>
          <cell r="E2639">
            <v>1</v>
          </cell>
          <cell r="F2639" t="str">
            <v>Schoonmaak CAO</v>
          </cell>
          <cell r="G2639" t="str">
            <v>B2</v>
          </cell>
          <cell r="H2639">
            <v>22</v>
          </cell>
          <cell r="I2639">
            <v>11.13</v>
          </cell>
          <cell r="J2639" t="str">
            <v/>
          </cell>
          <cell r="K2639" t="str">
            <v/>
          </cell>
        </row>
        <row r="2640">
          <cell r="A2640">
            <v>15889</v>
          </cell>
          <cell r="B2640" t="str">
            <v>H. El Haouari</v>
          </cell>
          <cell r="C2640" t="str">
            <v>X011</v>
          </cell>
          <cell r="D2640" t="str">
            <v>MEDEW. ALGEMEEN SCHOONMAAKONDERHOUD I</v>
          </cell>
          <cell r="E2640">
            <v>1</v>
          </cell>
          <cell r="F2640" t="str">
            <v>Schoonmaak CAO</v>
          </cell>
          <cell r="G2640" t="str">
            <v>B2</v>
          </cell>
          <cell r="H2640">
            <v>90</v>
          </cell>
          <cell r="I2640">
            <v>11.46</v>
          </cell>
          <cell r="J2640" t="str">
            <v/>
          </cell>
          <cell r="K2640" t="str">
            <v/>
          </cell>
        </row>
        <row r="2641">
          <cell r="A2641">
            <v>15890</v>
          </cell>
          <cell r="B2641" t="str">
            <v>S. Bouwmeester</v>
          </cell>
          <cell r="C2641" t="str">
            <v>X011</v>
          </cell>
          <cell r="D2641" t="str">
            <v>MEDEW. ALGEMEEN SCHOONMAAKONDERHOUD I</v>
          </cell>
          <cell r="E2641">
            <v>1</v>
          </cell>
          <cell r="F2641" t="str">
            <v>Schoonmaak CAO</v>
          </cell>
          <cell r="G2641" t="str">
            <v>B2</v>
          </cell>
          <cell r="H2641">
            <v>22</v>
          </cell>
          <cell r="I2641">
            <v>11.13</v>
          </cell>
          <cell r="J2641" t="str">
            <v/>
          </cell>
          <cell r="K2641" t="str">
            <v/>
          </cell>
        </row>
        <row r="2642">
          <cell r="A2642">
            <v>15891</v>
          </cell>
          <cell r="B2642" t="str">
            <v>K.C.M. van Berge Henegouwen - Kamp</v>
          </cell>
          <cell r="C2642" t="str">
            <v>X011</v>
          </cell>
          <cell r="D2642" t="str">
            <v>MEDEW. ALGEMEEN SCHOONMAAKONDERHOUD I</v>
          </cell>
          <cell r="E2642">
            <v>1</v>
          </cell>
          <cell r="F2642" t="str">
            <v>Schoonmaak CAO</v>
          </cell>
          <cell r="G2642" t="str">
            <v>B2</v>
          </cell>
          <cell r="H2642">
            <v>22</v>
          </cell>
          <cell r="I2642">
            <v>11.13</v>
          </cell>
          <cell r="J2642" t="str">
            <v/>
          </cell>
          <cell r="K2642" t="str">
            <v/>
          </cell>
        </row>
        <row r="2643">
          <cell r="A2643">
            <v>15892</v>
          </cell>
          <cell r="B2643" t="str">
            <v>H.E. Aerts</v>
          </cell>
          <cell r="C2643" t="str">
            <v>X011</v>
          </cell>
          <cell r="D2643" t="str">
            <v>MEDEW. ALGEMEEN SCHOONMAAKONDERHOUD I</v>
          </cell>
          <cell r="E2643">
            <v>1</v>
          </cell>
          <cell r="F2643" t="str">
            <v>Schoonmaak CAO</v>
          </cell>
          <cell r="G2643" t="str">
            <v>B2</v>
          </cell>
          <cell r="H2643">
            <v>90</v>
          </cell>
          <cell r="I2643">
            <v>11.46</v>
          </cell>
          <cell r="J2643" t="str">
            <v/>
          </cell>
          <cell r="K2643" t="str">
            <v/>
          </cell>
        </row>
        <row r="2644">
          <cell r="A2644">
            <v>15893</v>
          </cell>
          <cell r="B2644" t="str">
            <v>R. Misri</v>
          </cell>
          <cell r="C2644" t="str">
            <v>X041</v>
          </cell>
          <cell r="D2644" t="str">
            <v>VOORWERKER ALGEMEEN SCHOONMAAKONDERH. I</v>
          </cell>
          <cell r="E2644">
            <v>2</v>
          </cell>
          <cell r="F2644" t="str">
            <v>Schoonmaak CAO</v>
          </cell>
          <cell r="G2644" t="str">
            <v>B4</v>
          </cell>
          <cell r="H2644">
            <v>22</v>
          </cell>
          <cell r="I2644">
            <v>12.27</v>
          </cell>
          <cell r="J2644" t="str">
            <v/>
          </cell>
          <cell r="K2644" t="str">
            <v/>
          </cell>
        </row>
        <row r="2645">
          <cell r="A2645">
            <v>15894</v>
          </cell>
          <cell r="B2645" t="str">
            <v>W. Tibbe</v>
          </cell>
          <cell r="C2645" t="str">
            <v>X011</v>
          </cell>
          <cell r="D2645" t="str">
            <v>MEDEW. ALGEMEEN SCHOONMAAKONDERHOUD I</v>
          </cell>
          <cell r="E2645">
            <v>1</v>
          </cell>
          <cell r="F2645" t="str">
            <v>Schoonmaak CAO</v>
          </cell>
          <cell r="G2645" t="str">
            <v>B2</v>
          </cell>
          <cell r="H2645">
            <v>90</v>
          </cell>
          <cell r="I2645">
            <v>11.46</v>
          </cell>
          <cell r="J2645" t="str">
            <v/>
          </cell>
          <cell r="K2645" t="str">
            <v/>
          </cell>
        </row>
        <row r="2646">
          <cell r="A2646">
            <v>15895</v>
          </cell>
          <cell r="B2646" t="str">
            <v>M.J.T. de Wolf</v>
          </cell>
          <cell r="C2646" t="str">
            <v>X011</v>
          </cell>
          <cell r="D2646" t="str">
            <v>MEDEW. ALGEMEEN SCHOONMAAKONDERHOUD I</v>
          </cell>
          <cell r="E2646">
            <v>1</v>
          </cell>
          <cell r="F2646" t="str">
            <v>Schoonmaak CAO</v>
          </cell>
          <cell r="G2646" t="str">
            <v>B2</v>
          </cell>
          <cell r="H2646">
            <v>22</v>
          </cell>
          <cell r="I2646">
            <v>11.13</v>
          </cell>
          <cell r="J2646" t="str">
            <v/>
          </cell>
          <cell r="K2646" t="str">
            <v/>
          </cell>
        </row>
        <row r="2647">
          <cell r="A2647">
            <v>15896</v>
          </cell>
          <cell r="B2647" t="str">
            <v>G. Agyemang Duah</v>
          </cell>
          <cell r="C2647" t="str">
            <v>X011</v>
          </cell>
          <cell r="D2647" t="str">
            <v>MEDEW. ALGEMEEN SCHOONMAAKONDERHOUD I</v>
          </cell>
          <cell r="E2647">
            <v>1</v>
          </cell>
          <cell r="F2647" t="str">
            <v>Schoonmaak CAO</v>
          </cell>
          <cell r="G2647" t="str">
            <v>B2</v>
          </cell>
          <cell r="H2647">
            <v>90</v>
          </cell>
          <cell r="I2647">
            <v>11.46</v>
          </cell>
          <cell r="J2647" t="str">
            <v/>
          </cell>
          <cell r="K2647" t="str">
            <v/>
          </cell>
        </row>
        <row r="2648">
          <cell r="A2648">
            <v>15897</v>
          </cell>
          <cell r="B2648" t="str">
            <v>H. Kaya</v>
          </cell>
          <cell r="C2648" t="str">
            <v>X011</v>
          </cell>
          <cell r="D2648" t="str">
            <v>MEDEW. ALGEMEEN SCHOONMAAKONDERHOUD I</v>
          </cell>
          <cell r="E2648">
            <v>1</v>
          </cell>
          <cell r="F2648" t="str">
            <v>Schoonmaak CAO</v>
          </cell>
          <cell r="G2648" t="str">
            <v>B2</v>
          </cell>
          <cell r="H2648">
            <v>90</v>
          </cell>
          <cell r="I2648">
            <v>11.46</v>
          </cell>
          <cell r="J2648" t="str">
            <v/>
          </cell>
          <cell r="K2648" t="str">
            <v/>
          </cell>
        </row>
        <row r="2649">
          <cell r="A2649">
            <v>15898</v>
          </cell>
          <cell r="B2649" t="str">
            <v>Z. Abid</v>
          </cell>
          <cell r="C2649" t="str">
            <v>X011</v>
          </cell>
          <cell r="D2649" t="str">
            <v>MEDEW. ALGEMEEN SCHOONMAAKONDERHOUD I</v>
          </cell>
          <cell r="E2649">
            <v>1</v>
          </cell>
          <cell r="F2649" t="str">
            <v>Schoonmaak CAO</v>
          </cell>
          <cell r="G2649" t="str">
            <v>B2</v>
          </cell>
          <cell r="H2649">
            <v>22</v>
          </cell>
          <cell r="I2649">
            <v>11.13</v>
          </cell>
          <cell r="J2649" t="str">
            <v/>
          </cell>
          <cell r="K2649" t="str">
            <v/>
          </cell>
        </row>
        <row r="2650">
          <cell r="A2650">
            <v>15899</v>
          </cell>
          <cell r="B2650" t="str">
            <v>N. Benhadi</v>
          </cell>
          <cell r="C2650" t="str">
            <v>X011</v>
          </cell>
          <cell r="D2650" t="str">
            <v>MEDEW. ALGEMEEN SCHOONMAAKONDERHOUD I</v>
          </cell>
          <cell r="E2650">
            <v>1</v>
          </cell>
          <cell r="F2650" t="str">
            <v>Schoonmaak CAO</v>
          </cell>
          <cell r="G2650" t="str">
            <v>B2</v>
          </cell>
          <cell r="H2650">
            <v>22</v>
          </cell>
          <cell r="I2650">
            <v>11.13</v>
          </cell>
          <cell r="J2650" t="str">
            <v/>
          </cell>
          <cell r="K2650" t="str">
            <v/>
          </cell>
        </row>
        <row r="2651">
          <cell r="A2651">
            <v>15900</v>
          </cell>
          <cell r="B2651" t="str">
            <v>L. Olijerhoek</v>
          </cell>
          <cell r="C2651" t="str">
            <v>X011</v>
          </cell>
          <cell r="D2651" t="str">
            <v>MEDEW. ALGEMEEN SCHOONMAAKONDERHOUD I</v>
          </cell>
          <cell r="E2651">
            <v>1</v>
          </cell>
          <cell r="F2651" t="str">
            <v>Schoonmaak CAO</v>
          </cell>
          <cell r="G2651" t="str">
            <v>B2</v>
          </cell>
          <cell r="H2651">
            <v>22</v>
          </cell>
          <cell r="I2651">
            <v>11.13</v>
          </cell>
          <cell r="J2651" t="str">
            <v/>
          </cell>
          <cell r="K2651" t="str">
            <v/>
          </cell>
        </row>
        <row r="2652">
          <cell r="A2652">
            <v>15902</v>
          </cell>
          <cell r="B2652" t="str">
            <v>M. Datadin</v>
          </cell>
          <cell r="C2652" t="str">
            <v>X011</v>
          </cell>
          <cell r="D2652" t="str">
            <v>MEDEW. ALGEMEEN SCHOONMAAKONDERHOUD I</v>
          </cell>
          <cell r="E2652">
            <v>1</v>
          </cell>
          <cell r="F2652" t="str">
            <v>Schoonmaak CAO</v>
          </cell>
          <cell r="G2652" t="str">
            <v>B2</v>
          </cell>
          <cell r="H2652">
            <v>90</v>
          </cell>
          <cell r="I2652">
            <v>11.46</v>
          </cell>
          <cell r="J2652" t="str">
            <v/>
          </cell>
          <cell r="K2652" t="str">
            <v/>
          </cell>
        </row>
        <row r="2653">
          <cell r="A2653">
            <v>15903</v>
          </cell>
          <cell r="B2653" t="str">
            <v>E.J.A.C. Van Ruiten</v>
          </cell>
          <cell r="C2653" t="str">
            <v>X011</v>
          </cell>
          <cell r="D2653" t="str">
            <v>MEDEW. ALGEMEEN SCHOONMAAKONDERHOUD I</v>
          </cell>
          <cell r="E2653">
            <v>1</v>
          </cell>
          <cell r="F2653" t="str">
            <v>Schoonmaak CAO</v>
          </cell>
          <cell r="G2653" t="str">
            <v>B2</v>
          </cell>
          <cell r="H2653">
            <v>22</v>
          </cell>
          <cell r="I2653">
            <v>11.13</v>
          </cell>
          <cell r="J2653" t="str">
            <v/>
          </cell>
          <cell r="K2653" t="str">
            <v/>
          </cell>
        </row>
        <row r="2654">
          <cell r="A2654">
            <v>15904</v>
          </cell>
          <cell r="B2654" t="str">
            <v>S.R. Jagroep</v>
          </cell>
          <cell r="C2654" t="str">
            <v>X011</v>
          </cell>
          <cell r="D2654" t="str">
            <v>MEDEW. ALGEMEEN SCHOONMAAKONDERHOUD I</v>
          </cell>
          <cell r="E2654">
            <v>1</v>
          </cell>
          <cell r="F2654" t="str">
            <v>Schoonmaak CAO</v>
          </cell>
          <cell r="G2654" t="str">
            <v>B2</v>
          </cell>
          <cell r="H2654">
            <v>22</v>
          </cell>
          <cell r="I2654">
            <v>11.13</v>
          </cell>
          <cell r="J2654" t="str">
            <v/>
          </cell>
          <cell r="K2654" t="str">
            <v/>
          </cell>
        </row>
        <row r="2655">
          <cell r="A2655">
            <v>15905</v>
          </cell>
          <cell r="B2655" t="str">
            <v>A.A. Quayson</v>
          </cell>
          <cell r="C2655" t="str">
            <v>X011</v>
          </cell>
          <cell r="D2655" t="str">
            <v>MEDEW. ALGEMEEN SCHOONMAAKONDERHOUD I</v>
          </cell>
          <cell r="E2655">
            <v>1</v>
          </cell>
          <cell r="F2655" t="str">
            <v>Schoonmaak CAO</v>
          </cell>
          <cell r="G2655" t="str">
            <v>B2</v>
          </cell>
          <cell r="H2655">
            <v>90</v>
          </cell>
          <cell r="I2655">
            <v>11.46</v>
          </cell>
          <cell r="J2655" t="str">
            <v/>
          </cell>
          <cell r="K2655" t="str">
            <v/>
          </cell>
        </row>
        <row r="2656">
          <cell r="A2656">
            <v>15906</v>
          </cell>
          <cell r="B2656" t="str">
            <v>S. Mucahit</v>
          </cell>
          <cell r="C2656" t="str">
            <v>X011</v>
          </cell>
          <cell r="D2656" t="str">
            <v>MEDEW. ALGEMEEN SCHOONMAAKONDERHOUD I</v>
          </cell>
          <cell r="E2656">
            <v>1</v>
          </cell>
          <cell r="F2656" t="str">
            <v>Schoonmaak CAO</v>
          </cell>
          <cell r="G2656" t="str">
            <v>B2</v>
          </cell>
          <cell r="H2656">
            <v>90</v>
          </cell>
          <cell r="I2656">
            <v>11.46</v>
          </cell>
          <cell r="J2656" t="str">
            <v/>
          </cell>
          <cell r="K2656" t="str">
            <v/>
          </cell>
        </row>
        <row r="2657">
          <cell r="A2657">
            <v>15908</v>
          </cell>
          <cell r="B2657" t="str">
            <v>E. Arendain</v>
          </cell>
          <cell r="C2657" t="str">
            <v>X011</v>
          </cell>
          <cell r="D2657" t="str">
            <v>MEDEW. ALGEMEEN SCHOONMAAKONDERHOUD I</v>
          </cell>
          <cell r="E2657">
            <v>1</v>
          </cell>
          <cell r="F2657" t="str">
            <v>Schoonmaak CAO</v>
          </cell>
          <cell r="G2657" t="str">
            <v>B2</v>
          </cell>
          <cell r="H2657">
            <v>90</v>
          </cell>
          <cell r="I2657">
            <v>11.46</v>
          </cell>
          <cell r="J2657" t="str">
            <v/>
          </cell>
          <cell r="K2657" t="str">
            <v/>
          </cell>
        </row>
        <row r="2658">
          <cell r="A2658">
            <v>15909</v>
          </cell>
          <cell r="B2658" t="str">
            <v>G.M. Wassenaar</v>
          </cell>
          <cell r="C2658" t="str">
            <v>X011</v>
          </cell>
          <cell r="D2658" t="str">
            <v>MEDEW. ALGEMEEN SCHOONMAAKONDERHOUD I</v>
          </cell>
          <cell r="E2658">
            <v>1</v>
          </cell>
          <cell r="F2658" t="str">
            <v>Schoonmaak CAO</v>
          </cell>
          <cell r="G2658" t="str">
            <v>B2</v>
          </cell>
          <cell r="H2658">
            <v>22</v>
          </cell>
          <cell r="I2658">
            <v>11.13</v>
          </cell>
          <cell r="J2658" t="str">
            <v/>
          </cell>
          <cell r="K2658" t="str">
            <v/>
          </cell>
        </row>
        <row r="2659">
          <cell r="A2659">
            <v>15911</v>
          </cell>
          <cell r="B2659" t="str">
            <v>N. Magouh - Chaabar</v>
          </cell>
          <cell r="C2659" t="str">
            <v>X081</v>
          </cell>
          <cell r="D2659" t="str">
            <v>MEEW. VOORMAN/-VROUW ALG. SCHOONM ODH I</v>
          </cell>
          <cell r="E2659">
            <v>2</v>
          </cell>
          <cell r="F2659" t="str">
            <v>Schoonmaak CAO</v>
          </cell>
          <cell r="G2659" t="str">
            <v>B4</v>
          </cell>
          <cell r="H2659">
            <v>90</v>
          </cell>
          <cell r="I2659">
            <v>12.6</v>
          </cell>
          <cell r="J2659" t="str">
            <v/>
          </cell>
          <cell r="K2659" t="str">
            <v/>
          </cell>
        </row>
        <row r="2660">
          <cell r="A2660">
            <v>15912</v>
          </cell>
          <cell r="B2660" t="str">
            <v>A. Medbou</v>
          </cell>
          <cell r="C2660" t="str">
            <v>X011</v>
          </cell>
          <cell r="D2660" t="str">
            <v>MEDEW. ALGEMEEN SCHOONMAAKONDERHOUD I</v>
          </cell>
          <cell r="E2660">
            <v>1</v>
          </cell>
          <cell r="F2660" t="str">
            <v>Schoonmaak CAO</v>
          </cell>
          <cell r="G2660" t="str">
            <v>B2</v>
          </cell>
          <cell r="H2660">
            <v>22</v>
          </cell>
          <cell r="I2660">
            <v>11.13</v>
          </cell>
          <cell r="J2660" t="str">
            <v/>
          </cell>
          <cell r="K2660" t="str">
            <v/>
          </cell>
        </row>
        <row r="2661">
          <cell r="A2661">
            <v>15913</v>
          </cell>
          <cell r="B2661" t="str">
            <v>S.J. Grives</v>
          </cell>
          <cell r="C2661" t="str">
            <v>X011</v>
          </cell>
          <cell r="D2661" t="str">
            <v>MEDEW. ALGEMEEN SCHOONMAAKONDERHOUD I</v>
          </cell>
          <cell r="E2661">
            <v>1</v>
          </cell>
          <cell r="F2661" t="str">
            <v>Schoonmaak CAO</v>
          </cell>
          <cell r="G2661" t="str">
            <v>B2</v>
          </cell>
          <cell r="H2661">
            <v>22</v>
          </cell>
          <cell r="I2661">
            <v>11.13</v>
          </cell>
          <cell r="J2661" t="str">
            <v/>
          </cell>
          <cell r="K2661" t="str">
            <v/>
          </cell>
        </row>
        <row r="2662">
          <cell r="A2662">
            <v>15915</v>
          </cell>
          <cell r="B2662" t="str">
            <v>Y. Laaboudi</v>
          </cell>
          <cell r="C2662" t="str">
            <v>X011</v>
          </cell>
          <cell r="D2662" t="str">
            <v>MEDEW. ALGEMEEN SCHOONMAAKONDERHOUD I</v>
          </cell>
          <cell r="E2662">
            <v>1</v>
          </cell>
          <cell r="F2662" t="str">
            <v>Schoonmaak CAO</v>
          </cell>
          <cell r="G2662" t="str">
            <v>B2</v>
          </cell>
          <cell r="H2662">
            <v>22</v>
          </cell>
          <cell r="I2662">
            <v>11.13</v>
          </cell>
          <cell r="J2662" t="str">
            <v/>
          </cell>
          <cell r="K2662" t="str">
            <v/>
          </cell>
        </row>
        <row r="2663">
          <cell r="A2663">
            <v>15918</v>
          </cell>
          <cell r="B2663" t="str">
            <v>D. Likic</v>
          </cell>
          <cell r="C2663" t="str">
            <v>X011</v>
          </cell>
          <cell r="D2663" t="str">
            <v>MEDEW. ALGEMEEN SCHOONMAAKONDERHOUD I</v>
          </cell>
          <cell r="E2663">
            <v>1</v>
          </cell>
          <cell r="F2663" t="str">
            <v>Schoonmaak CAO</v>
          </cell>
          <cell r="G2663" t="str">
            <v>B2</v>
          </cell>
          <cell r="H2663">
            <v>90</v>
          </cell>
          <cell r="I2663">
            <v>11.46</v>
          </cell>
          <cell r="J2663" t="str">
            <v/>
          </cell>
          <cell r="K2663" t="str">
            <v/>
          </cell>
        </row>
        <row r="2664">
          <cell r="A2664">
            <v>15920</v>
          </cell>
          <cell r="B2664" t="str">
            <v>N. Satchithananthan</v>
          </cell>
          <cell r="C2664" t="str">
            <v>X011</v>
          </cell>
          <cell r="D2664" t="str">
            <v>MEDEW. ALGEMEEN SCHOONMAAKONDERHOUD I</v>
          </cell>
          <cell r="E2664">
            <v>1</v>
          </cell>
          <cell r="F2664" t="str">
            <v>Schoonmaak CAO</v>
          </cell>
          <cell r="G2664" t="str">
            <v>B2</v>
          </cell>
          <cell r="H2664">
            <v>90</v>
          </cell>
          <cell r="I2664">
            <v>11.46</v>
          </cell>
          <cell r="J2664" t="str">
            <v/>
          </cell>
          <cell r="K2664" t="str">
            <v/>
          </cell>
        </row>
        <row r="2665">
          <cell r="A2665">
            <v>15922</v>
          </cell>
          <cell r="B2665" t="str">
            <v>M. Obeng</v>
          </cell>
          <cell r="C2665" t="str">
            <v>X011</v>
          </cell>
          <cell r="D2665" t="str">
            <v>MEDEW. ALGEMEEN SCHOONMAAKONDERHOUD I</v>
          </cell>
          <cell r="E2665">
            <v>1</v>
          </cell>
          <cell r="F2665" t="str">
            <v>Schoonmaak CAO</v>
          </cell>
          <cell r="G2665" t="str">
            <v>B2</v>
          </cell>
          <cell r="H2665">
            <v>90</v>
          </cell>
          <cell r="I2665">
            <v>11.46</v>
          </cell>
          <cell r="J2665" t="str">
            <v/>
          </cell>
          <cell r="K2665" t="str">
            <v/>
          </cell>
        </row>
        <row r="2666">
          <cell r="A2666">
            <v>15923</v>
          </cell>
          <cell r="B2666" t="str">
            <v>Z.G. Karamatali</v>
          </cell>
          <cell r="C2666" t="str">
            <v>X011</v>
          </cell>
          <cell r="D2666" t="str">
            <v>MEDEW. ALGEMEEN SCHOONMAAKONDERHOUD I</v>
          </cell>
          <cell r="E2666">
            <v>1</v>
          </cell>
          <cell r="F2666" t="str">
            <v>Schoonmaak CAO</v>
          </cell>
          <cell r="G2666" t="str">
            <v>B2</v>
          </cell>
          <cell r="H2666">
            <v>22</v>
          </cell>
          <cell r="I2666">
            <v>11.13</v>
          </cell>
          <cell r="J2666" t="str">
            <v/>
          </cell>
          <cell r="K2666" t="str">
            <v/>
          </cell>
        </row>
        <row r="2667">
          <cell r="A2667">
            <v>15927</v>
          </cell>
          <cell r="B2667" t="str">
            <v>S. Hammouti</v>
          </cell>
          <cell r="C2667" t="str">
            <v>X011</v>
          </cell>
          <cell r="D2667" t="str">
            <v>MEDEW. ALGEMEEN SCHOONMAAKONDERHOUD I</v>
          </cell>
          <cell r="E2667">
            <v>1</v>
          </cell>
          <cell r="F2667" t="str">
            <v>Schoonmaak CAO</v>
          </cell>
          <cell r="G2667" t="str">
            <v>B2</v>
          </cell>
          <cell r="H2667">
            <v>90</v>
          </cell>
          <cell r="I2667">
            <v>11.46</v>
          </cell>
          <cell r="J2667" t="str">
            <v/>
          </cell>
          <cell r="K2667" t="str">
            <v/>
          </cell>
        </row>
        <row r="2668">
          <cell r="A2668">
            <v>15945</v>
          </cell>
          <cell r="B2668" t="str">
            <v>P.M.E. Janssen - Lange</v>
          </cell>
          <cell r="C2668" t="str">
            <v>X011</v>
          </cell>
          <cell r="D2668" t="str">
            <v>MEDEW. ALGEMEEN SCHOONMAAKONDERHOUD I</v>
          </cell>
          <cell r="E2668">
            <v>1</v>
          </cell>
          <cell r="F2668" t="str">
            <v>Schoonmaak CAO</v>
          </cell>
          <cell r="G2668" t="str">
            <v>B2</v>
          </cell>
          <cell r="H2668">
            <v>90</v>
          </cell>
          <cell r="I2668">
            <v>11.46</v>
          </cell>
          <cell r="J2668" t="str">
            <v/>
          </cell>
          <cell r="K2668" t="str">
            <v/>
          </cell>
        </row>
        <row r="2669">
          <cell r="A2669">
            <v>15952</v>
          </cell>
          <cell r="B2669" t="str">
            <v>J.G. Jugar</v>
          </cell>
          <cell r="C2669" t="str">
            <v>X011</v>
          </cell>
          <cell r="D2669" t="str">
            <v>MEDEW. ALGEMEEN SCHOONMAAKONDERHOUD I</v>
          </cell>
          <cell r="E2669">
            <v>1</v>
          </cell>
          <cell r="F2669" t="str">
            <v>Schoonmaak CAO</v>
          </cell>
          <cell r="G2669" t="str">
            <v>B2</v>
          </cell>
          <cell r="H2669">
            <v>90</v>
          </cell>
          <cell r="I2669">
            <v>11.46</v>
          </cell>
          <cell r="J2669" t="str">
            <v/>
          </cell>
          <cell r="K2669" t="str">
            <v/>
          </cell>
        </row>
        <row r="2670">
          <cell r="A2670">
            <v>15953</v>
          </cell>
          <cell r="B2670" t="str">
            <v>I.R. Juliana</v>
          </cell>
          <cell r="C2670" t="str">
            <v>X011</v>
          </cell>
          <cell r="D2670" t="str">
            <v>MEDEW. ALGEMEEN SCHOONMAAKONDERHOUD I</v>
          </cell>
          <cell r="E2670">
            <v>1</v>
          </cell>
          <cell r="F2670" t="str">
            <v>Schoonmaak CAO</v>
          </cell>
          <cell r="G2670" t="str">
            <v>B2</v>
          </cell>
          <cell r="H2670">
            <v>90</v>
          </cell>
          <cell r="I2670">
            <v>11.46</v>
          </cell>
          <cell r="J2670" t="str">
            <v/>
          </cell>
          <cell r="K2670" t="str">
            <v/>
          </cell>
        </row>
        <row r="2671">
          <cell r="A2671">
            <v>15955</v>
          </cell>
          <cell r="B2671" t="str">
            <v>D.M. Garcia Monsalve</v>
          </cell>
          <cell r="C2671" t="str">
            <v>X011</v>
          </cell>
          <cell r="D2671" t="str">
            <v>MEDEW. ALGEMEEN SCHOONMAAKONDERHOUD I</v>
          </cell>
          <cell r="E2671">
            <v>1</v>
          </cell>
          <cell r="F2671" t="str">
            <v>Schoonmaak CAO</v>
          </cell>
          <cell r="G2671" t="str">
            <v>B2</v>
          </cell>
          <cell r="H2671">
            <v>22</v>
          </cell>
          <cell r="I2671">
            <v>11.13</v>
          </cell>
          <cell r="J2671" t="str">
            <v/>
          </cell>
          <cell r="K2671" t="str">
            <v/>
          </cell>
        </row>
        <row r="2672">
          <cell r="A2672">
            <v>15956</v>
          </cell>
          <cell r="B2672" t="str">
            <v>S. Mensah</v>
          </cell>
          <cell r="C2672" t="str">
            <v>X011</v>
          </cell>
          <cell r="D2672" t="str">
            <v>MEDEW. ALGEMEEN SCHOONMAAKONDERHOUD I</v>
          </cell>
          <cell r="E2672">
            <v>1</v>
          </cell>
          <cell r="F2672" t="str">
            <v>Schoonmaak CAO</v>
          </cell>
          <cell r="G2672" t="str">
            <v>B2</v>
          </cell>
          <cell r="H2672">
            <v>90</v>
          </cell>
          <cell r="I2672">
            <v>11.46</v>
          </cell>
          <cell r="J2672" t="str">
            <v/>
          </cell>
          <cell r="K2672" t="str">
            <v/>
          </cell>
        </row>
        <row r="2673">
          <cell r="A2673">
            <v>15957</v>
          </cell>
          <cell r="B2673" t="str">
            <v>B. Kurnaz</v>
          </cell>
          <cell r="C2673" t="str">
            <v>X011</v>
          </cell>
          <cell r="D2673" t="str">
            <v>MEDEW. ALGEMEEN SCHOONMAAKONDERHOUD I</v>
          </cell>
          <cell r="E2673">
            <v>1</v>
          </cell>
          <cell r="F2673" t="str">
            <v>Schoonmaak CAO</v>
          </cell>
          <cell r="G2673" t="str">
            <v>B2</v>
          </cell>
          <cell r="H2673">
            <v>22</v>
          </cell>
          <cell r="I2673">
            <v>11.13</v>
          </cell>
          <cell r="J2673" t="str">
            <v/>
          </cell>
          <cell r="K2673" t="str">
            <v/>
          </cell>
        </row>
        <row r="2674">
          <cell r="A2674">
            <v>15958</v>
          </cell>
          <cell r="B2674" t="str">
            <v>W. De Keiser</v>
          </cell>
          <cell r="C2674" t="str">
            <v>X011</v>
          </cell>
          <cell r="D2674" t="str">
            <v>MEDEW. ALGEMEEN SCHOONMAAKONDERHOUD I</v>
          </cell>
          <cell r="E2674">
            <v>1</v>
          </cell>
          <cell r="F2674" t="str">
            <v>Schoonmaak CAO</v>
          </cell>
          <cell r="G2674" t="str">
            <v>B2</v>
          </cell>
          <cell r="H2674">
            <v>90</v>
          </cell>
          <cell r="I2674">
            <v>11.46</v>
          </cell>
          <cell r="J2674" t="str">
            <v/>
          </cell>
          <cell r="K2674" t="str">
            <v/>
          </cell>
        </row>
        <row r="2675">
          <cell r="A2675">
            <v>15959</v>
          </cell>
          <cell r="B2675" t="str">
            <v>Y.G. De Kamper</v>
          </cell>
          <cell r="C2675" t="str">
            <v>X011</v>
          </cell>
          <cell r="D2675" t="str">
            <v>MEDEW. ALGEMEEN SCHOONMAAKONDERHOUD I</v>
          </cell>
          <cell r="E2675">
            <v>1</v>
          </cell>
          <cell r="F2675" t="str">
            <v>Schoonmaak CAO</v>
          </cell>
          <cell r="G2675" t="str">
            <v>B2</v>
          </cell>
          <cell r="H2675">
            <v>90</v>
          </cell>
          <cell r="I2675">
            <v>11.46</v>
          </cell>
          <cell r="J2675" t="str">
            <v/>
          </cell>
          <cell r="K2675" t="str">
            <v/>
          </cell>
        </row>
        <row r="2676">
          <cell r="A2676">
            <v>15960</v>
          </cell>
          <cell r="B2676" t="str">
            <v>C. Lachman</v>
          </cell>
          <cell r="C2676" t="str">
            <v>X011</v>
          </cell>
          <cell r="D2676" t="str">
            <v>MEDEW. ALGEMEEN SCHOONMAAKONDERHOUD I</v>
          </cell>
          <cell r="E2676">
            <v>1</v>
          </cell>
          <cell r="F2676" t="str">
            <v>Schoonmaak CAO</v>
          </cell>
          <cell r="G2676" t="str">
            <v>B2</v>
          </cell>
          <cell r="H2676">
            <v>22</v>
          </cell>
          <cell r="I2676">
            <v>11.13</v>
          </cell>
          <cell r="J2676" t="str">
            <v/>
          </cell>
          <cell r="K2676" t="str">
            <v/>
          </cell>
        </row>
        <row r="2677">
          <cell r="A2677">
            <v>15961</v>
          </cell>
          <cell r="B2677" t="str">
            <v>E.M. Zweistra</v>
          </cell>
          <cell r="C2677" t="str">
            <v>X011</v>
          </cell>
          <cell r="D2677" t="str">
            <v>MEDEW. ALGEMEEN SCHOONMAAKONDERHOUD I</v>
          </cell>
          <cell r="E2677">
            <v>1</v>
          </cell>
          <cell r="F2677" t="str">
            <v>Schoonmaak CAO</v>
          </cell>
          <cell r="G2677" t="str">
            <v>B2</v>
          </cell>
          <cell r="H2677">
            <v>22</v>
          </cell>
          <cell r="I2677">
            <v>11.13</v>
          </cell>
          <cell r="J2677" t="str">
            <v/>
          </cell>
          <cell r="K2677" t="str">
            <v/>
          </cell>
        </row>
        <row r="2678">
          <cell r="A2678">
            <v>15962</v>
          </cell>
          <cell r="B2678" t="str">
            <v>W. Abdoella</v>
          </cell>
          <cell r="C2678" t="str">
            <v>X011</v>
          </cell>
          <cell r="D2678" t="str">
            <v>MEDEW. ALGEMEEN SCHOONMAAKONDERHOUD I</v>
          </cell>
          <cell r="E2678">
            <v>1</v>
          </cell>
          <cell r="F2678" t="str">
            <v>Schoonmaak CAO</v>
          </cell>
          <cell r="G2678" t="str">
            <v>B2</v>
          </cell>
          <cell r="H2678">
            <v>22</v>
          </cell>
          <cell r="I2678">
            <v>11.13</v>
          </cell>
          <cell r="J2678" t="str">
            <v/>
          </cell>
          <cell r="K2678" t="str">
            <v/>
          </cell>
        </row>
        <row r="2679">
          <cell r="A2679">
            <v>15963</v>
          </cell>
          <cell r="B2679" t="str">
            <v>V. Mangal</v>
          </cell>
          <cell r="C2679" t="str">
            <v>X042</v>
          </cell>
          <cell r="D2679" t="str">
            <v>VOORWERKER ALGEMEEN SCHOONMAAKONDERH. II</v>
          </cell>
          <cell r="E2679" t="str">
            <v>2+5%</v>
          </cell>
          <cell r="F2679" t="str">
            <v>Schoonmaak CAO</v>
          </cell>
          <cell r="G2679" t="str">
            <v>B5</v>
          </cell>
          <cell r="H2679">
            <v>90</v>
          </cell>
          <cell r="I2679">
            <v>13.23</v>
          </cell>
          <cell r="J2679" t="str">
            <v/>
          </cell>
          <cell r="K2679" t="str">
            <v/>
          </cell>
        </row>
        <row r="2680">
          <cell r="A2680">
            <v>15965</v>
          </cell>
          <cell r="B2680" t="str">
            <v>M.G. Falkenburg</v>
          </cell>
          <cell r="C2680" t="str">
            <v>X011</v>
          </cell>
          <cell r="D2680" t="str">
            <v>MEDEW. ALGEMEEN SCHOONMAAKONDERHOUD I</v>
          </cell>
          <cell r="E2680">
            <v>1</v>
          </cell>
          <cell r="F2680" t="str">
            <v>Schoonmaak CAO</v>
          </cell>
          <cell r="G2680" t="str">
            <v>B2</v>
          </cell>
          <cell r="H2680">
            <v>90</v>
          </cell>
          <cell r="I2680">
            <v>11.46</v>
          </cell>
          <cell r="J2680" t="str">
            <v/>
          </cell>
          <cell r="K2680" t="str">
            <v/>
          </cell>
        </row>
        <row r="2681">
          <cell r="A2681">
            <v>15966</v>
          </cell>
          <cell r="B2681" t="str">
            <v>E. van der Velden</v>
          </cell>
          <cell r="C2681" t="str">
            <v>X011</v>
          </cell>
          <cell r="D2681" t="str">
            <v>MEDEW. ALGEMEEN SCHOONMAAKONDERHOUD I</v>
          </cell>
          <cell r="E2681">
            <v>1</v>
          </cell>
          <cell r="F2681" t="str">
            <v>Schoonmaak CAO</v>
          </cell>
          <cell r="G2681" t="str">
            <v>B2</v>
          </cell>
          <cell r="H2681">
            <v>22</v>
          </cell>
          <cell r="I2681">
            <v>11.13</v>
          </cell>
          <cell r="J2681" t="str">
            <v/>
          </cell>
          <cell r="K2681" t="str">
            <v/>
          </cell>
        </row>
        <row r="2682">
          <cell r="A2682">
            <v>15967</v>
          </cell>
          <cell r="B2682" t="str">
            <v>S. Mjahd</v>
          </cell>
          <cell r="C2682" t="str">
            <v>X011</v>
          </cell>
          <cell r="D2682" t="str">
            <v>MEDEW. ALGEMEEN SCHOONMAAKONDERHOUD I</v>
          </cell>
          <cell r="E2682">
            <v>1</v>
          </cell>
          <cell r="F2682" t="str">
            <v>Schoonmaak CAO</v>
          </cell>
          <cell r="G2682" t="str">
            <v>B2</v>
          </cell>
          <cell r="H2682">
            <v>90</v>
          </cell>
          <cell r="I2682">
            <v>11.46</v>
          </cell>
          <cell r="J2682" t="str">
            <v/>
          </cell>
          <cell r="K2682" t="str">
            <v/>
          </cell>
        </row>
        <row r="2683">
          <cell r="A2683">
            <v>15968</v>
          </cell>
          <cell r="B2683" t="str">
            <v>S. Thambu</v>
          </cell>
          <cell r="C2683" t="str">
            <v>X011</v>
          </cell>
          <cell r="D2683" t="str">
            <v>MEDEW. ALGEMEEN SCHOONMAAKONDERHOUD I</v>
          </cell>
          <cell r="E2683">
            <v>1</v>
          </cell>
          <cell r="F2683" t="str">
            <v>Schoonmaak CAO</v>
          </cell>
          <cell r="G2683" t="str">
            <v>B2</v>
          </cell>
          <cell r="H2683">
            <v>90</v>
          </cell>
          <cell r="I2683">
            <v>11.46</v>
          </cell>
          <cell r="J2683" t="str">
            <v/>
          </cell>
          <cell r="K2683" t="str">
            <v/>
          </cell>
        </row>
        <row r="2684">
          <cell r="A2684">
            <v>15971</v>
          </cell>
          <cell r="B2684" t="str">
            <v>S. Medbou</v>
          </cell>
          <cell r="C2684" t="str">
            <v>X011</v>
          </cell>
          <cell r="D2684" t="str">
            <v>MEDEW. ALGEMEEN SCHOONMAAKONDERHOUD I</v>
          </cell>
          <cell r="E2684">
            <v>1</v>
          </cell>
          <cell r="F2684" t="str">
            <v>Schoonmaak CAO</v>
          </cell>
          <cell r="G2684" t="str">
            <v>B2</v>
          </cell>
          <cell r="H2684">
            <v>90</v>
          </cell>
          <cell r="I2684">
            <v>11.46</v>
          </cell>
          <cell r="J2684" t="str">
            <v/>
          </cell>
          <cell r="K2684" t="str">
            <v/>
          </cell>
        </row>
        <row r="2685">
          <cell r="A2685">
            <v>16092</v>
          </cell>
          <cell r="B2685" t="str">
            <v>J.M.H. Spee</v>
          </cell>
          <cell r="C2685" t="str">
            <v>X011</v>
          </cell>
          <cell r="D2685" t="str">
            <v>MEDEW. ALGEMEEN SCHOONMAAKONDERHOUD I</v>
          </cell>
          <cell r="E2685">
            <v>1</v>
          </cell>
          <cell r="F2685" t="str">
            <v>Schoonmaak CAO</v>
          </cell>
          <cell r="G2685" t="str">
            <v>B2</v>
          </cell>
          <cell r="H2685">
            <v>22</v>
          </cell>
          <cell r="I2685">
            <v>11.13</v>
          </cell>
          <cell r="J2685" t="str">
            <v/>
          </cell>
          <cell r="K2685" t="str">
            <v/>
          </cell>
        </row>
        <row r="2686">
          <cell r="A2686">
            <v>16119</v>
          </cell>
          <cell r="B2686" t="str">
            <v>F.B. Josepha</v>
          </cell>
          <cell r="C2686" t="str">
            <v>X011</v>
          </cell>
          <cell r="D2686" t="str">
            <v>MEDEW. ALGEMEEN SCHOONMAAKONDERHOUD I</v>
          </cell>
          <cell r="E2686">
            <v>1</v>
          </cell>
          <cell r="F2686" t="str">
            <v>Schoonmaak CAO</v>
          </cell>
          <cell r="G2686" t="str">
            <v>B2</v>
          </cell>
          <cell r="H2686">
            <v>22</v>
          </cell>
          <cell r="I2686">
            <v>11.13</v>
          </cell>
          <cell r="J2686" t="str">
            <v/>
          </cell>
          <cell r="K2686" t="str">
            <v/>
          </cell>
        </row>
        <row r="2687">
          <cell r="A2687">
            <v>16233</v>
          </cell>
          <cell r="B2687" t="str">
            <v>R. Arasaratnam</v>
          </cell>
          <cell r="C2687" t="str">
            <v>X011</v>
          </cell>
          <cell r="D2687" t="str">
            <v>MEDEW. ALGEMEEN SCHOONMAAKONDERHOUD I</v>
          </cell>
          <cell r="E2687">
            <v>1</v>
          </cell>
          <cell r="F2687" t="str">
            <v>Schoonmaak CAO</v>
          </cell>
          <cell r="G2687" t="str">
            <v>I2</v>
          </cell>
          <cell r="H2687">
            <v>22</v>
          </cell>
          <cell r="I2687">
            <v>9.74</v>
          </cell>
          <cell r="J2687" t="str">
            <v/>
          </cell>
          <cell r="K2687" t="str">
            <v/>
          </cell>
        </row>
        <row r="2688">
          <cell r="A2688">
            <v>16283</v>
          </cell>
          <cell r="B2688" t="str">
            <v>J.R.H. Hulleman</v>
          </cell>
          <cell r="C2688" t="str">
            <v>X011</v>
          </cell>
          <cell r="D2688" t="str">
            <v>MEDEW. ALGEMEEN SCHOONMAAKONDERHOUD I</v>
          </cell>
          <cell r="E2688">
            <v>1</v>
          </cell>
          <cell r="F2688" t="str">
            <v>Schoonmaak CAO</v>
          </cell>
          <cell r="G2688" t="str">
            <v>B2</v>
          </cell>
          <cell r="H2688">
            <v>21</v>
          </cell>
          <cell r="I2688">
            <v>9.4600000000000009</v>
          </cell>
          <cell r="J2688" t="str">
            <v/>
          </cell>
          <cell r="K2688" t="str">
            <v/>
          </cell>
        </row>
        <row r="2689">
          <cell r="A2689">
            <v>16658</v>
          </cell>
          <cell r="B2689" t="str">
            <v>Z. El Coulfez</v>
          </cell>
          <cell r="C2689" t="str">
            <v>X011</v>
          </cell>
          <cell r="D2689" t="str">
            <v>MEDEW. ALGEMEEN SCHOONMAAKONDERHOUD I</v>
          </cell>
          <cell r="E2689">
            <v>1</v>
          </cell>
          <cell r="F2689" t="str">
            <v>Schoonmaak CAO</v>
          </cell>
          <cell r="G2689" t="str">
            <v>I2</v>
          </cell>
          <cell r="H2689">
            <v>20</v>
          </cell>
          <cell r="I2689">
            <v>7.31</v>
          </cell>
          <cell r="J2689" t="str">
            <v/>
          </cell>
          <cell r="K2689" t="str">
            <v/>
          </cell>
        </row>
        <row r="2690">
          <cell r="A2690">
            <v>16660</v>
          </cell>
          <cell r="B2690" t="str">
            <v>S. Bonk</v>
          </cell>
          <cell r="C2690" t="str">
            <v>X011</v>
          </cell>
          <cell r="D2690" t="str">
            <v>MEDEW. ALGEMEEN SCHOONMAAKONDERHOUD I</v>
          </cell>
          <cell r="E2690">
            <v>1</v>
          </cell>
          <cell r="F2690" t="str">
            <v>Schoonmaak CAO</v>
          </cell>
          <cell r="G2690" t="str">
            <v>B2</v>
          </cell>
          <cell r="H2690">
            <v>22</v>
          </cell>
          <cell r="I2690">
            <v>11.13</v>
          </cell>
          <cell r="J2690" t="str">
            <v/>
          </cell>
          <cell r="K2690" t="str">
            <v/>
          </cell>
        </row>
        <row r="2691">
          <cell r="A2691">
            <v>16665</v>
          </cell>
          <cell r="B2691" t="str">
            <v>O. Magouh</v>
          </cell>
          <cell r="C2691" t="str">
            <v>X011</v>
          </cell>
          <cell r="D2691" t="str">
            <v>MEDEW. ALGEMEEN SCHOONMAAKONDERHOUD I</v>
          </cell>
          <cell r="E2691">
            <v>1</v>
          </cell>
          <cell r="F2691" t="str">
            <v>Schoonmaak CAO</v>
          </cell>
          <cell r="G2691" t="str">
            <v>I2</v>
          </cell>
          <cell r="H2691">
            <v>17</v>
          </cell>
          <cell r="I2691">
            <v>4.38</v>
          </cell>
          <cell r="J2691" t="str">
            <v/>
          </cell>
          <cell r="K2691" t="str">
            <v/>
          </cell>
        </row>
        <row r="2692">
          <cell r="A2692">
            <v>16678</v>
          </cell>
          <cell r="B2692" t="str">
            <v>J.A.M. van Nunen</v>
          </cell>
          <cell r="C2692" t="str">
            <v>X011</v>
          </cell>
          <cell r="D2692" t="str">
            <v>MEDEW. ALGEMEEN SCHOONMAAKONDERHOUD I</v>
          </cell>
          <cell r="E2692">
            <v>1</v>
          </cell>
          <cell r="F2692" t="str">
            <v>Schoonmaak CAO</v>
          </cell>
          <cell r="G2692" t="str">
            <v>B2</v>
          </cell>
          <cell r="H2692">
            <v>22</v>
          </cell>
          <cell r="I2692">
            <v>11.13</v>
          </cell>
          <cell r="J2692" t="str">
            <v/>
          </cell>
          <cell r="K2692" t="str">
            <v/>
          </cell>
        </row>
        <row r="2693">
          <cell r="A2693">
            <v>16688</v>
          </cell>
          <cell r="B2693" t="str">
            <v>M.J.A. Diemel</v>
          </cell>
          <cell r="C2693" t="str">
            <v>X011</v>
          </cell>
          <cell r="D2693" t="str">
            <v>MEDEW. ALGEMEEN SCHOONMAAKONDERHOUD I</v>
          </cell>
          <cell r="E2693">
            <v>1</v>
          </cell>
          <cell r="F2693" t="str">
            <v>Schoonmaak CAO</v>
          </cell>
          <cell r="G2693" t="str">
            <v>B2</v>
          </cell>
          <cell r="H2693">
            <v>22</v>
          </cell>
          <cell r="I2693">
            <v>11.13</v>
          </cell>
          <cell r="J2693" t="str">
            <v/>
          </cell>
          <cell r="K2693" t="str">
            <v/>
          </cell>
        </row>
        <row r="2694">
          <cell r="A2694">
            <v>16699</v>
          </cell>
          <cell r="B2694" t="str">
            <v>H. Belgaid</v>
          </cell>
          <cell r="C2694" t="str">
            <v>X011</v>
          </cell>
          <cell r="D2694" t="str">
            <v>MEDEW. ALGEMEEN SCHOONMAAKONDERHOUD I</v>
          </cell>
          <cell r="E2694">
            <v>1</v>
          </cell>
          <cell r="F2694" t="str">
            <v>Schoonmaak CAO</v>
          </cell>
          <cell r="G2694" t="str">
            <v>I2</v>
          </cell>
          <cell r="H2694">
            <v>22</v>
          </cell>
          <cell r="I2694">
            <v>9.74</v>
          </cell>
          <cell r="J2694" t="str">
            <v/>
          </cell>
          <cell r="K2694" t="str">
            <v/>
          </cell>
        </row>
        <row r="2695">
          <cell r="A2695">
            <v>16702</v>
          </cell>
          <cell r="B2695" t="str">
            <v>S.B. Mulder</v>
          </cell>
          <cell r="C2695" t="str">
            <v>X011</v>
          </cell>
          <cell r="D2695" t="str">
            <v>MEDEW. ALGEMEEN SCHOONMAAKONDERHOUD I</v>
          </cell>
          <cell r="E2695">
            <v>1</v>
          </cell>
          <cell r="F2695" t="str">
            <v>Schoonmaak CAO</v>
          </cell>
          <cell r="G2695" t="str">
            <v>B2</v>
          </cell>
          <cell r="H2695">
            <v>22</v>
          </cell>
          <cell r="I2695">
            <v>11.13</v>
          </cell>
          <cell r="J2695" t="str">
            <v/>
          </cell>
          <cell r="K2695" t="str">
            <v/>
          </cell>
        </row>
        <row r="2696">
          <cell r="A2696">
            <v>16719</v>
          </cell>
          <cell r="B2696" t="str">
            <v>A.W. Currie - Huurman</v>
          </cell>
          <cell r="C2696" t="str">
            <v>X011</v>
          </cell>
          <cell r="D2696" t="str">
            <v>MEDEW. ALGEMEEN SCHOONMAAKONDERHOUD I</v>
          </cell>
          <cell r="E2696">
            <v>1</v>
          </cell>
          <cell r="F2696" t="str">
            <v>Schoonmaak CAO</v>
          </cell>
          <cell r="G2696" t="str">
            <v>B2</v>
          </cell>
          <cell r="H2696">
            <v>22</v>
          </cell>
          <cell r="I2696">
            <v>11.13</v>
          </cell>
          <cell r="J2696" t="str">
            <v/>
          </cell>
          <cell r="K2696" t="str">
            <v/>
          </cell>
        </row>
        <row r="2697">
          <cell r="A2697">
            <v>16731</v>
          </cell>
          <cell r="B2697" t="str">
            <v>E. Basic</v>
          </cell>
          <cell r="C2697" t="str">
            <v>X011</v>
          </cell>
          <cell r="D2697" t="str">
            <v>MEDEW. ALGEMEEN SCHOONMAAKONDERHOUD I</v>
          </cell>
          <cell r="E2697">
            <v>1</v>
          </cell>
          <cell r="F2697" t="str">
            <v>Schoonmaak CAO</v>
          </cell>
          <cell r="G2697" t="str">
            <v>B2</v>
          </cell>
          <cell r="H2697">
            <v>22</v>
          </cell>
          <cell r="I2697">
            <v>11.13</v>
          </cell>
          <cell r="J2697" t="str">
            <v/>
          </cell>
          <cell r="K2697" t="str">
            <v/>
          </cell>
        </row>
        <row r="2698">
          <cell r="A2698">
            <v>16748</v>
          </cell>
          <cell r="B2698" t="str">
            <v>N. El Youzghi Omoussa</v>
          </cell>
          <cell r="C2698" t="str">
            <v>X011</v>
          </cell>
          <cell r="D2698" t="str">
            <v>MEDEW. ALGEMEEN SCHOONMAAKONDERHOUD I</v>
          </cell>
          <cell r="E2698">
            <v>1</v>
          </cell>
          <cell r="F2698" t="str">
            <v>Schoonmaak CAO</v>
          </cell>
          <cell r="G2698" t="str">
            <v>I2</v>
          </cell>
          <cell r="H2698">
            <v>22</v>
          </cell>
          <cell r="I2698">
            <v>9.74</v>
          </cell>
          <cell r="J2698" t="str">
            <v/>
          </cell>
          <cell r="K2698" t="str">
            <v/>
          </cell>
        </row>
        <row r="2699">
          <cell r="A2699">
            <v>16765</v>
          </cell>
          <cell r="B2699" t="str">
            <v>A. Marshall</v>
          </cell>
          <cell r="C2699" t="str">
            <v>X011</v>
          </cell>
          <cell r="D2699" t="str">
            <v>MEDEW. ALGEMEEN SCHOONMAAKONDERHOUD I</v>
          </cell>
          <cell r="E2699">
            <v>1</v>
          </cell>
          <cell r="F2699" t="str">
            <v>Schoonmaak CAO</v>
          </cell>
          <cell r="G2699" t="str">
            <v>B2</v>
          </cell>
          <cell r="H2699">
            <v>22</v>
          </cell>
          <cell r="I2699">
            <v>11.13</v>
          </cell>
          <cell r="J2699" t="str">
            <v/>
          </cell>
          <cell r="K2699" t="str">
            <v/>
          </cell>
        </row>
        <row r="2700">
          <cell r="A2700">
            <v>16767</v>
          </cell>
          <cell r="B2700" t="str">
            <v>A.R. Teveer</v>
          </cell>
          <cell r="C2700" t="str">
            <v>X011</v>
          </cell>
          <cell r="D2700" t="str">
            <v>MEDEW. ALGEMEEN SCHOONMAAKONDERHOUD I</v>
          </cell>
          <cell r="E2700">
            <v>1</v>
          </cell>
          <cell r="F2700" t="str">
            <v>Schoonmaak CAO</v>
          </cell>
          <cell r="G2700" t="str">
            <v>B2</v>
          </cell>
          <cell r="H2700">
            <v>22</v>
          </cell>
          <cell r="I2700">
            <v>11.13</v>
          </cell>
          <cell r="J2700" t="str">
            <v/>
          </cell>
          <cell r="K2700" t="str">
            <v/>
          </cell>
        </row>
        <row r="2701">
          <cell r="A2701">
            <v>16790</v>
          </cell>
          <cell r="B2701" t="str">
            <v>M.J.L. Schaaf</v>
          </cell>
          <cell r="C2701" t="str">
            <v>X011</v>
          </cell>
          <cell r="D2701" t="str">
            <v>MEDEW. ALGEMEEN SCHOONMAAKONDERHOUD I</v>
          </cell>
          <cell r="E2701">
            <v>1</v>
          </cell>
          <cell r="F2701" t="str">
            <v>Schoonmaak CAO</v>
          </cell>
          <cell r="G2701" t="str">
            <v>B2</v>
          </cell>
          <cell r="H2701">
            <v>22</v>
          </cell>
          <cell r="I2701">
            <v>11.13</v>
          </cell>
          <cell r="J2701" t="str">
            <v/>
          </cell>
          <cell r="K2701" t="str">
            <v/>
          </cell>
        </row>
        <row r="2702">
          <cell r="A2702">
            <v>16875</v>
          </cell>
          <cell r="B2702" t="str">
            <v>A. Ackon Swanzy</v>
          </cell>
          <cell r="C2702" t="str">
            <v>X011</v>
          </cell>
          <cell r="D2702" t="str">
            <v>MEDEW. ALGEMEEN SCHOONMAAKONDERHOUD I</v>
          </cell>
          <cell r="E2702">
            <v>1</v>
          </cell>
          <cell r="F2702" t="str">
            <v>Schoonmaak CAO</v>
          </cell>
          <cell r="G2702" t="str">
            <v>B2</v>
          </cell>
          <cell r="H2702">
            <v>22</v>
          </cell>
          <cell r="I2702">
            <v>11.13</v>
          </cell>
          <cell r="J2702" t="str">
            <v/>
          </cell>
          <cell r="K2702" t="str">
            <v/>
          </cell>
        </row>
        <row r="2703">
          <cell r="A2703">
            <v>17044</v>
          </cell>
          <cell r="B2703" t="str">
            <v>H.J. de Jong</v>
          </cell>
          <cell r="C2703" t="str">
            <v>X011</v>
          </cell>
          <cell r="D2703" t="str">
            <v>MEDEW. ALGEMEEN SCHOONMAAKONDERHOUD I</v>
          </cell>
          <cell r="E2703">
            <v>1</v>
          </cell>
          <cell r="F2703" t="str">
            <v>Schoonmaak CAO</v>
          </cell>
          <cell r="G2703" t="str">
            <v>B2</v>
          </cell>
          <cell r="H2703">
            <v>22</v>
          </cell>
          <cell r="I2703">
            <v>11.13</v>
          </cell>
          <cell r="J2703" t="str">
            <v/>
          </cell>
          <cell r="K2703" t="str">
            <v/>
          </cell>
        </row>
        <row r="2704">
          <cell r="A2704">
            <v>17066</v>
          </cell>
          <cell r="B2704" t="str">
            <v>G.H.M. Huijnen</v>
          </cell>
          <cell r="C2704" t="str">
            <v>X011</v>
          </cell>
          <cell r="D2704" t="str">
            <v>MEDEW. ALGEMEEN SCHOONMAAKONDERHOUD I</v>
          </cell>
          <cell r="E2704">
            <v>1</v>
          </cell>
          <cell r="F2704" t="str">
            <v>Schoonmaak CAO</v>
          </cell>
          <cell r="G2704" t="str">
            <v>I2</v>
          </cell>
          <cell r="H2704">
            <v>21</v>
          </cell>
          <cell r="I2704">
            <v>8.2799999999999994</v>
          </cell>
          <cell r="J2704" t="str">
            <v/>
          </cell>
          <cell r="K2704" t="str">
            <v/>
          </cell>
        </row>
        <row r="2705">
          <cell r="A2705">
            <v>17146</v>
          </cell>
          <cell r="B2705" t="str">
            <v>S. Toycin - El Bacha</v>
          </cell>
          <cell r="C2705" t="str">
            <v>X011</v>
          </cell>
          <cell r="D2705" t="str">
            <v>MEDEW. ALGEMEEN SCHOONMAAKONDERHOUD I</v>
          </cell>
          <cell r="E2705">
            <v>1</v>
          </cell>
          <cell r="F2705" t="str">
            <v>Schoonmaak CAO</v>
          </cell>
          <cell r="G2705" t="str">
            <v>B2</v>
          </cell>
          <cell r="H2705">
            <v>22</v>
          </cell>
          <cell r="I2705">
            <v>11.13</v>
          </cell>
          <cell r="J2705" t="str">
            <v/>
          </cell>
          <cell r="K2705" t="str">
            <v/>
          </cell>
        </row>
        <row r="2706">
          <cell r="A2706">
            <v>17148</v>
          </cell>
          <cell r="B2706" t="str">
            <v>M.C. Brunsting</v>
          </cell>
          <cell r="C2706" t="str">
            <v>X011</v>
          </cell>
          <cell r="D2706" t="str">
            <v>MEDEW. ALGEMEEN SCHOONMAAKONDERHOUD I</v>
          </cell>
          <cell r="E2706">
            <v>1</v>
          </cell>
          <cell r="F2706" t="str">
            <v>Schoonmaak CAO</v>
          </cell>
          <cell r="G2706" t="str">
            <v>B2</v>
          </cell>
          <cell r="H2706">
            <v>22</v>
          </cell>
          <cell r="I2706">
            <v>11.13</v>
          </cell>
          <cell r="J2706" t="str">
            <v/>
          </cell>
          <cell r="K2706" t="str">
            <v/>
          </cell>
        </row>
        <row r="2707">
          <cell r="A2707">
            <v>17169</v>
          </cell>
          <cell r="B2707" t="str">
            <v>F. Ebraheem</v>
          </cell>
          <cell r="C2707" t="str">
            <v>X011</v>
          </cell>
          <cell r="D2707" t="str">
            <v>MEDEW. ALGEMEEN SCHOONMAAKONDERHOUD I</v>
          </cell>
          <cell r="E2707">
            <v>1</v>
          </cell>
          <cell r="F2707" t="str">
            <v>Schoonmaak CAO</v>
          </cell>
          <cell r="G2707" t="str">
            <v>B2</v>
          </cell>
          <cell r="H2707">
            <v>22</v>
          </cell>
          <cell r="I2707">
            <v>11.13</v>
          </cell>
          <cell r="J2707" t="str">
            <v/>
          </cell>
          <cell r="K2707" t="str">
            <v/>
          </cell>
        </row>
        <row r="2708">
          <cell r="A2708">
            <v>17175</v>
          </cell>
          <cell r="B2708" t="str">
            <v>J.E. Mezas</v>
          </cell>
          <cell r="C2708" t="str">
            <v>X011</v>
          </cell>
          <cell r="D2708" t="str">
            <v>MEDEW. ALGEMEEN SCHOONMAAKONDERHOUD I</v>
          </cell>
          <cell r="E2708">
            <v>1</v>
          </cell>
          <cell r="F2708" t="str">
            <v>Schoonmaak CAO</v>
          </cell>
          <cell r="G2708" t="str">
            <v>B2</v>
          </cell>
          <cell r="H2708">
            <v>22</v>
          </cell>
          <cell r="I2708">
            <v>11.13</v>
          </cell>
          <cell r="J2708" t="str">
            <v/>
          </cell>
          <cell r="K2708" t="str">
            <v/>
          </cell>
        </row>
        <row r="2709">
          <cell r="A2709">
            <v>17176</v>
          </cell>
          <cell r="B2709" t="str">
            <v>M.A. Malek</v>
          </cell>
          <cell r="C2709" t="str">
            <v>X011</v>
          </cell>
          <cell r="D2709" t="str">
            <v>MEDEW. ALGEMEEN SCHOONMAAKONDERHOUD I</v>
          </cell>
          <cell r="E2709">
            <v>1</v>
          </cell>
          <cell r="F2709" t="str">
            <v>Schoonmaak CAO</v>
          </cell>
          <cell r="G2709" t="str">
            <v>B2</v>
          </cell>
          <cell r="H2709">
            <v>22</v>
          </cell>
          <cell r="I2709">
            <v>11.13</v>
          </cell>
          <cell r="J2709" t="str">
            <v/>
          </cell>
          <cell r="K2709" t="str">
            <v/>
          </cell>
        </row>
        <row r="2710">
          <cell r="A2710">
            <v>17206</v>
          </cell>
          <cell r="B2710" t="str">
            <v>R.B. Alvarado</v>
          </cell>
          <cell r="C2710" t="str">
            <v>X012</v>
          </cell>
          <cell r="D2710" t="str">
            <v>MEDEW. ALGEMEEN SCHOONMAAKONDERHOUD II</v>
          </cell>
          <cell r="E2710" t="str">
            <v>1+5%</v>
          </cell>
          <cell r="F2710" t="str">
            <v>Schoonmaak CAO</v>
          </cell>
          <cell r="G2710" t="str">
            <v>I3</v>
          </cell>
          <cell r="H2710">
            <v>22</v>
          </cell>
          <cell r="I2710">
            <v>10.23</v>
          </cell>
          <cell r="J2710" t="str">
            <v/>
          </cell>
          <cell r="K2710" t="str">
            <v/>
          </cell>
        </row>
        <row r="2711">
          <cell r="A2711">
            <v>17246</v>
          </cell>
          <cell r="B2711" t="str">
            <v>F. Canillas</v>
          </cell>
          <cell r="C2711" t="str">
            <v>X011</v>
          </cell>
          <cell r="D2711" t="str">
            <v>MEDEW. ALGEMEEN SCHOONMAAKONDERHOUD I</v>
          </cell>
          <cell r="E2711">
            <v>1</v>
          </cell>
          <cell r="F2711" t="str">
            <v>Schoonmaak CAO</v>
          </cell>
          <cell r="G2711" t="str">
            <v>B2</v>
          </cell>
          <cell r="H2711">
            <v>22</v>
          </cell>
          <cell r="I2711">
            <v>11.13</v>
          </cell>
          <cell r="J2711" t="str">
            <v/>
          </cell>
          <cell r="K2711" t="str">
            <v/>
          </cell>
        </row>
        <row r="2712">
          <cell r="A2712">
            <v>17250</v>
          </cell>
          <cell r="B2712" t="str">
            <v>D. Pereira Pinto Varela</v>
          </cell>
          <cell r="C2712" t="str">
            <v>X012</v>
          </cell>
          <cell r="D2712" t="str">
            <v>MEDEW. ALGEMEEN SCHOONMAAKONDERHOUD II</v>
          </cell>
          <cell r="E2712" t="str">
            <v>1+5%</v>
          </cell>
          <cell r="F2712" t="str">
            <v>Schoonmaak CAO</v>
          </cell>
          <cell r="G2712" t="str">
            <v>B3</v>
          </cell>
          <cell r="H2712">
            <v>90</v>
          </cell>
          <cell r="I2712">
            <v>12.04</v>
          </cell>
          <cell r="J2712" t="str">
            <v/>
          </cell>
          <cell r="K2712" t="str">
            <v/>
          </cell>
        </row>
        <row r="2713">
          <cell r="A2713">
            <v>17283</v>
          </cell>
          <cell r="B2713" t="str">
            <v>A. Datai</v>
          </cell>
          <cell r="C2713" t="str">
            <v>X011</v>
          </cell>
          <cell r="D2713" t="str">
            <v>MEDEW. ALGEMEEN SCHOONMAAKONDERHOUD I</v>
          </cell>
          <cell r="E2713">
            <v>1</v>
          </cell>
          <cell r="F2713" t="str">
            <v>Schoonmaak CAO</v>
          </cell>
          <cell r="G2713" t="str">
            <v>B2</v>
          </cell>
          <cell r="H2713">
            <v>90</v>
          </cell>
          <cell r="I2713">
            <v>11.46</v>
          </cell>
          <cell r="J2713" t="str">
            <v/>
          </cell>
          <cell r="K2713" t="str">
            <v/>
          </cell>
        </row>
        <row r="2714">
          <cell r="A2714">
            <v>17285</v>
          </cell>
          <cell r="B2714" t="str">
            <v>S. Gevrek</v>
          </cell>
          <cell r="C2714" t="str">
            <v>X011</v>
          </cell>
          <cell r="D2714" t="str">
            <v>MEDEW. ALGEMEEN SCHOONMAAKONDERHOUD I</v>
          </cell>
          <cell r="E2714">
            <v>1</v>
          </cell>
          <cell r="F2714" t="str">
            <v>Schoonmaak CAO</v>
          </cell>
          <cell r="G2714" t="str">
            <v>B2</v>
          </cell>
          <cell r="H2714">
            <v>90</v>
          </cell>
          <cell r="I2714">
            <v>11.46</v>
          </cell>
          <cell r="J2714" t="str">
            <v/>
          </cell>
          <cell r="K2714" t="str">
            <v/>
          </cell>
        </row>
        <row r="2715">
          <cell r="A2715">
            <v>17290</v>
          </cell>
          <cell r="B2715" t="str">
            <v>M. Surucu</v>
          </cell>
          <cell r="C2715" t="str">
            <v>X011</v>
          </cell>
          <cell r="D2715" t="str">
            <v>MEDEW. ALGEMEEN SCHOONMAAKONDERHOUD I</v>
          </cell>
          <cell r="E2715">
            <v>1</v>
          </cell>
          <cell r="F2715" t="str">
            <v>Schoonmaak CAO</v>
          </cell>
          <cell r="G2715" t="str">
            <v>B2</v>
          </cell>
          <cell r="H2715">
            <v>22</v>
          </cell>
          <cell r="I2715">
            <v>11.13</v>
          </cell>
          <cell r="J2715" t="str">
            <v/>
          </cell>
          <cell r="K2715" t="str">
            <v/>
          </cell>
        </row>
        <row r="2716">
          <cell r="A2716">
            <v>17295</v>
          </cell>
          <cell r="B2716" t="str">
            <v>I.A. van der Plas</v>
          </cell>
          <cell r="C2716" t="str">
            <v>X011</v>
          </cell>
          <cell r="D2716" t="str">
            <v>MEDEW. ALGEMEEN SCHOONMAAKONDERHOUD I</v>
          </cell>
          <cell r="E2716">
            <v>1</v>
          </cell>
          <cell r="F2716" t="str">
            <v>Schoonmaak CAO</v>
          </cell>
          <cell r="G2716" t="str">
            <v>I2</v>
          </cell>
          <cell r="H2716">
            <v>22</v>
          </cell>
          <cell r="I2716">
            <v>9.74</v>
          </cell>
          <cell r="J2716" t="str">
            <v/>
          </cell>
          <cell r="K2716" t="str">
            <v/>
          </cell>
        </row>
        <row r="2717">
          <cell r="A2717">
            <v>17301</v>
          </cell>
          <cell r="B2717" t="str">
            <v>A. Emke</v>
          </cell>
          <cell r="C2717" t="str">
            <v>X011</v>
          </cell>
          <cell r="D2717" t="str">
            <v>MEDEW. ALGEMEEN SCHOONMAAKONDERHOUD I</v>
          </cell>
          <cell r="E2717">
            <v>1</v>
          </cell>
          <cell r="F2717" t="str">
            <v>Schoonmaak CAO</v>
          </cell>
          <cell r="G2717" t="str">
            <v>B2</v>
          </cell>
          <cell r="H2717">
            <v>22</v>
          </cell>
          <cell r="I2717">
            <v>11.13</v>
          </cell>
          <cell r="J2717" t="str">
            <v/>
          </cell>
          <cell r="K2717" t="str">
            <v/>
          </cell>
        </row>
        <row r="2718">
          <cell r="A2718">
            <v>17402</v>
          </cell>
          <cell r="B2718" t="str">
            <v>H. Bulut</v>
          </cell>
          <cell r="C2718" t="str">
            <v>X011</v>
          </cell>
          <cell r="D2718" t="str">
            <v>MEDEW. ALGEMEEN SCHOONMAAKONDERHOUD I</v>
          </cell>
          <cell r="E2718">
            <v>1</v>
          </cell>
          <cell r="F2718" t="str">
            <v>Schoonmaak CAO</v>
          </cell>
          <cell r="G2718" t="str">
            <v>I2</v>
          </cell>
          <cell r="H2718">
            <v>22</v>
          </cell>
          <cell r="I2718">
            <v>9.74</v>
          </cell>
          <cell r="J2718" t="str">
            <v/>
          </cell>
          <cell r="K2718" t="str">
            <v/>
          </cell>
        </row>
        <row r="2719">
          <cell r="A2719">
            <v>17408</v>
          </cell>
          <cell r="B2719" t="str">
            <v>R. Hendriks</v>
          </cell>
          <cell r="C2719" t="str">
            <v>X011</v>
          </cell>
          <cell r="D2719" t="str">
            <v>MEDEW. ALGEMEEN SCHOONMAAKONDERHOUD I</v>
          </cell>
          <cell r="E2719">
            <v>1</v>
          </cell>
          <cell r="F2719" t="str">
            <v>Schoonmaak CAO</v>
          </cell>
          <cell r="G2719" t="str">
            <v>B2</v>
          </cell>
          <cell r="H2719">
            <v>22</v>
          </cell>
          <cell r="I2719">
            <v>11.13</v>
          </cell>
          <cell r="J2719" t="str">
            <v/>
          </cell>
          <cell r="K2719" t="str">
            <v/>
          </cell>
        </row>
        <row r="2720">
          <cell r="A2720">
            <v>17429</v>
          </cell>
          <cell r="B2720" t="str">
            <v>D. Aoulad Abderrezak</v>
          </cell>
          <cell r="C2720" t="str">
            <v>X011</v>
          </cell>
          <cell r="D2720" t="str">
            <v>MEDEW. ALGEMEEN SCHOONMAAKONDERHOUD I</v>
          </cell>
          <cell r="E2720">
            <v>1</v>
          </cell>
          <cell r="F2720" t="str">
            <v>Schoonmaak CAO</v>
          </cell>
          <cell r="G2720" t="str">
            <v>B2</v>
          </cell>
          <cell r="H2720">
            <v>22</v>
          </cell>
          <cell r="I2720">
            <v>11.13</v>
          </cell>
          <cell r="J2720" t="str">
            <v/>
          </cell>
          <cell r="K2720" t="str">
            <v/>
          </cell>
        </row>
        <row r="2721">
          <cell r="A2721">
            <v>17430</v>
          </cell>
          <cell r="B2721" t="str">
            <v>C. Munoka</v>
          </cell>
          <cell r="C2721" t="str">
            <v>X011</v>
          </cell>
          <cell r="D2721" t="str">
            <v>MEDEW. ALGEMEEN SCHOONMAAKONDERHOUD I</v>
          </cell>
          <cell r="E2721">
            <v>1</v>
          </cell>
          <cell r="F2721" t="str">
            <v>Schoonmaak CAO</v>
          </cell>
          <cell r="G2721" t="str">
            <v>B2</v>
          </cell>
          <cell r="H2721">
            <v>22</v>
          </cell>
          <cell r="I2721">
            <v>11.13</v>
          </cell>
          <cell r="J2721" t="str">
            <v/>
          </cell>
          <cell r="K2721" t="str">
            <v/>
          </cell>
        </row>
        <row r="2722">
          <cell r="A2722">
            <v>17459</v>
          </cell>
          <cell r="B2722" t="str">
            <v>B. Ayten</v>
          </cell>
          <cell r="C2722" t="str">
            <v>X011</v>
          </cell>
          <cell r="D2722" t="str">
            <v>MEDEW. ALGEMEEN SCHOONMAAKONDERHOUD I</v>
          </cell>
          <cell r="E2722">
            <v>1</v>
          </cell>
          <cell r="F2722" t="str">
            <v>Schoonmaak CAO</v>
          </cell>
          <cell r="G2722" t="str">
            <v>I2</v>
          </cell>
          <cell r="H2722">
            <v>22</v>
          </cell>
          <cell r="I2722">
            <v>9.74</v>
          </cell>
          <cell r="J2722" t="str">
            <v/>
          </cell>
          <cell r="K2722" t="str">
            <v/>
          </cell>
        </row>
        <row r="2723">
          <cell r="A2723">
            <v>17475</v>
          </cell>
          <cell r="B2723" t="str">
            <v>A. Barbosa De Pina Barros</v>
          </cell>
          <cell r="C2723" t="str">
            <v>X011</v>
          </cell>
          <cell r="D2723" t="str">
            <v>MEDEW. ALGEMEEN SCHOONMAAKONDERHOUD I</v>
          </cell>
          <cell r="E2723">
            <v>1</v>
          </cell>
          <cell r="F2723" t="str">
            <v>Schoonmaak CAO</v>
          </cell>
          <cell r="G2723" t="str">
            <v>B2</v>
          </cell>
          <cell r="H2723">
            <v>20</v>
          </cell>
          <cell r="I2723">
            <v>8.35</v>
          </cell>
          <cell r="J2723" t="str">
            <v/>
          </cell>
          <cell r="K2723" t="str">
            <v/>
          </cell>
        </row>
        <row r="2724">
          <cell r="A2724">
            <v>17519</v>
          </cell>
          <cell r="B2724" t="str">
            <v>J.C.M. van Laarhoven</v>
          </cell>
          <cell r="C2724" t="str">
            <v>X011</v>
          </cell>
          <cell r="D2724" t="str">
            <v>MEDEW. ALGEMEEN SCHOONMAAKONDERHOUD I</v>
          </cell>
          <cell r="E2724">
            <v>1</v>
          </cell>
          <cell r="F2724" t="str">
            <v>Schoonmaak CAO</v>
          </cell>
          <cell r="G2724" t="str">
            <v>B2</v>
          </cell>
          <cell r="H2724">
            <v>22</v>
          </cell>
          <cell r="I2724">
            <v>11.13</v>
          </cell>
          <cell r="J2724" t="str">
            <v/>
          </cell>
          <cell r="K2724" t="str">
            <v/>
          </cell>
        </row>
        <row r="2725">
          <cell r="A2725">
            <v>17582</v>
          </cell>
          <cell r="B2725" t="str">
            <v>S. Safou</v>
          </cell>
          <cell r="C2725" t="str">
            <v>X011</v>
          </cell>
          <cell r="D2725" t="str">
            <v>MEDEW. ALGEMEEN SCHOONMAAKONDERHOUD I</v>
          </cell>
          <cell r="E2725">
            <v>1</v>
          </cell>
          <cell r="F2725" t="str">
            <v>Schoonmaak CAO</v>
          </cell>
          <cell r="G2725" t="str">
            <v>I2</v>
          </cell>
          <cell r="H2725">
            <v>22</v>
          </cell>
          <cell r="I2725">
            <v>9.74</v>
          </cell>
          <cell r="J2725" t="str">
            <v/>
          </cell>
          <cell r="K2725" t="str">
            <v/>
          </cell>
        </row>
        <row r="2726">
          <cell r="A2726">
            <v>17584</v>
          </cell>
          <cell r="B2726" t="str">
            <v>S. van Pelt</v>
          </cell>
          <cell r="C2726" t="str">
            <v>X011</v>
          </cell>
          <cell r="D2726" t="str">
            <v>MEDEW. ALGEMEEN SCHOONMAAKONDERHOUD I</v>
          </cell>
          <cell r="E2726">
            <v>1</v>
          </cell>
          <cell r="F2726" t="str">
            <v>Schoonmaak CAO</v>
          </cell>
          <cell r="G2726" t="str">
            <v>I2</v>
          </cell>
          <cell r="H2726">
            <v>22</v>
          </cell>
          <cell r="I2726">
            <v>9.74</v>
          </cell>
          <cell r="J2726" t="str">
            <v/>
          </cell>
          <cell r="K2726" t="str">
            <v/>
          </cell>
        </row>
        <row r="2727">
          <cell r="A2727">
            <v>17633</v>
          </cell>
          <cell r="B2727" t="str">
            <v>A. Souadi</v>
          </cell>
          <cell r="C2727" t="str">
            <v>X011</v>
          </cell>
          <cell r="D2727" t="str">
            <v>MEDEW. ALGEMEEN SCHOONMAAKONDERHOUD I</v>
          </cell>
          <cell r="E2727">
            <v>1</v>
          </cell>
          <cell r="F2727" t="str">
            <v>Schoonmaak CAO</v>
          </cell>
          <cell r="G2727" t="str">
            <v>B2</v>
          </cell>
          <cell r="H2727">
            <v>22</v>
          </cell>
          <cell r="I2727">
            <v>11.13</v>
          </cell>
          <cell r="J2727" t="str">
            <v/>
          </cell>
          <cell r="K2727" t="str">
            <v/>
          </cell>
        </row>
        <row r="2728">
          <cell r="A2728">
            <v>17643</v>
          </cell>
          <cell r="B2728" t="str">
            <v>H. Demirel</v>
          </cell>
          <cell r="C2728" t="str">
            <v>X011</v>
          </cell>
          <cell r="D2728" t="str">
            <v>MEDEW. ALGEMEEN SCHOONMAAKONDERHOUD I</v>
          </cell>
          <cell r="E2728">
            <v>1</v>
          </cell>
          <cell r="F2728" t="str">
            <v>Schoonmaak CAO</v>
          </cell>
          <cell r="G2728" t="str">
            <v>B2</v>
          </cell>
          <cell r="H2728">
            <v>22</v>
          </cell>
          <cell r="I2728">
            <v>11.13</v>
          </cell>
          <cell r="J2728" t="str">
            <v/>
          </cell>
          <cell r="K2728" t="str">
            <v/>
          </cell>
        </row>
        <row r="2729">
          <cell r="A2729">
            <v>17704</v>
          </cell>
          <cell r="B2729" t="str">
            <v>F.H. Yumer</v>
          </cell>
          <cell r="C2729" t="str">
            <v>X011</v>
          </cell>
          <cell r="D2729" t="str">
            <v>MEDEW. ALGEMEEN SCHOONMAAKONDERHOUD I</v>
          </cell>
          <cell r="E2729">
            <v>1</v>
          </cell>
          <cell r="F2729" t="str">
            <v>Schoonmaak CAO</v>
          </cell>
          <cell r="G2729" t="str">
            <v>I2</v>
          </cell>
          <cell r="H2729">
            <v>22</v>
          </cell>
          <cell r="I2729">
            <v>9.74</v>
          </cell>
          <cell r="J2729" t="str">
            <v/>
          </cell>
          <cell r="K2729" t="str">
            <v/>
          </cell>
        </row>
        <row r="2730">
          <cell r="A2730">
            <v>17715</v>
          </cell>
          <cell r="B2730" t="str">
            <v>B.P.C. Zimmerman</v>
          </cell>
          <cell r="C2730" t="str">
            <v>X011</v>
          </cell>
          <cell r="D2730" t="str">
            <v>MEDEW. ALGEMEEN SCHOONMAAKONDERHOUD I</v>
          </cell>
          <cell r="E2730">
            <v>1</v>
          </cell>
          <cell r="F2730" t="str">
            <v>Schoonmaak CAO</v>
          </cell>
          <cell r="G2730" t="str">
            <v>B2</v>
          </cell>
          <cell r="H2730">
            <v>22</v>
          </cell>
          <cell r="I2730">
            <v>11.13</v>
          </cell>
          <cell r="J2730" t="str">
            <v/>
          </cell>
          <cell r="K2730" t="str">
            <v/>
          </cell>
        </row>
        <row r="2731">
          <cell r="A2731">
            <v>17725</v>
          </cell>
          <cell r="B2731" t="str">
            <v>M.C. de Hoog</v>
          </cell>
          <cell r="C2731" t="str">
            <v>X011</v>
          </cell>
          <cell r="D2731" t="str">
            <v>MEDEW. ALGEMEEN SCHOONMAAKONDERHOUD I</v>
          </cell>
          <cell r="E2731">
            <v>1</v>
          </cell>
          <cell r="F2731" t="str">
            <v>Schoonmaak CAO</v>
          </cell>
          <cell r="G2731" t="str">
            <v>B2</v>
          </cell>
          <cell r="H2731">
            <v>22</v>
          </cell>
          <cell r="I2731">
            <v>11.13</v>
          </cell>
          <cell r="J2731" t="str">
            <v/>
          </cell>
          <cell r="K2731" t="str">
            <v/>
          </cell>
        </row>
        <row r="2732">
          <cell r="A2732">
            <v>17739</v>
          </cell>
          <cell r="B2732" t="str">
            <v>N. Kadiri</v>
          </cell>
          <cell r="C2732" t="str">
            <v>X011</v>
          </cell>
          <cell r="D2732" t="str">
            <v>MEDEW. ALGEMEEN SCHOONMAAKONDERHOUD I</v>
          </cell>
          <cell r="E2732">
            <v>1</v>
          </cell>
          <cell r="F2732" t="str">
            <v>Schoonmaak CAO</v>
          </cell>
          <cell r="G2732" t="str">
            <v>I2</v>
          </cell>
          <cell r="H2732">
            <v>22</v>
          </cell>
          <cell r="I2732">
            <v>9.74</v>
          </cell>
          <cell r="J2732" t="str">
            <v/>
          </cell>
          <cell r="K2732" t="str">
            <v/>
          </cell>
        </row>
        <row r="2733">
          <cell r="A2733">
            <v>17740</v>
          </cell>
          <cell r="B2733" t="str">
            <v>N. Kragten</v>
          </cell>
          <cell r="C2733" t="str">
            <v>X011</v>
          </cell>
          <cell r="D2733" t="str">
            <v>MEDEW. ALGEMEEN SCHOONMAAKONDERHOUD I</v>
          </cell>
          <cell r="E2733">
            <v>1</v>
          </cell>
          <cell r="F2733" t="str">
            <v>Schoonmaak CAO</v>
          </cell>
          <cell r="G2733" t="str">
            <v>B2</v>
          </cell>
          <cell r="H2733">
            <v>22</v>
          </cell>
          <cell r="I2733">
            <v>11.13</v>
          </cell>
          <cell r="J2733" t="str">
            <v/>
          </cell>
          <cell r="K2733" t="str">
            <v/>
          </cell>
        </row>
        <row r="2734">
          <cell r="A2734">
            <v>17741</v>
          </cell>
          <cell r="B2734" t="str">
            <v>M. Sesay</v>
          </cell>
          <cell r="C2734" t="str">
            <v>X011</v>
          </cell>
          <cell r="D2734" t="str">
            <v>MEDEW. ALGEMEEN SCHOONMAAKONDERHOUD I</v>
          </cell>
          <cell r="E2734">
            <v>1</v>
          </cell>
          <cell r="F2734" t="str">
            <v>Schoonmaak CAO</v>
          </cell>
          <cell r="G2734" t="str">
            <v>I2</v>
          </cell>
          <cell r="H2734">
            <v>22</v>
          </cell>
          <cell r="I2734">
            <v>9.74</v>
          </cell>
          <cell r="J2734" t="str">
            <v/>
          </cell>
          <cell r="K2734" t="str">
            <v/>
          </cell>
        </row>
        <row r="2735">
          <cell r="A2735">
            <v>17742</v>
          </cell>
          <cell r="B2735" t="str">
            <v>R. Ceylan</v>
          </cell>
          <cell r="C2735" t="str">
            <v>X011</v>
          </cell>
          <cell r="D2735" t="str">
            <v>MEDEW. ALGEMEEN SCHOONMAAKONDERHOUD I</v>
          </cell>
          <cell r="E2735">
            <v>1</v>
          </cell>
          <cell r="F2735" t="str">
            <v>Schoonmaak CAO</v>
          </cell>
          <cell r="G2735" t="str">
            <v>B2</v>
          </cell>
          <cell r="H2735">
            <v>22</v>
          </cell>
          <cell r="I2735">
            <v>11.13</v>
          </cell>
          <cell r="J2735" t="str">
            <v/>
          </cell>
          <cell r="K2735" t="str">
            <v/>
          </cell>
        </row>
        <row r="2736">
          <cell r="A2736">
            <v>17744</v>
          </cell>
          <cell r="B2736" t="str">
            <v>W.C. Kragten - Zijtveld</v>
          </cell>
          <cell r="C2736" t="str">
            <v>X011</v>
          </cell>
          <cell r="D2736" t="str">
            <v>MEDEW. ALGEMEEN SCHOONMAAKONDERHOUD I</v>
          </cell>
          <cell r="E2736">
            <v>1</v>
          </cell>
          <cell r="F2736" t="str">
            <v>Schoonmaak CAO</v>
          </cell>
          <cell r="G2736" t="str">
            <v>B2</v>
          </cell>
          <cell r="H2736">
            <v>22</v>
          </cell>
          <cell r="I2736">
            <v>11.13</v>
          </cell>
          <cell r="J2736" t="str">
            <v/>
          </cell>
          <cell r="K2736" t="str">
            <v/>
          </cell>
        </row>
        <row r="2737">
          <cell r="A2737">
            <v>17745</v>
          </cell>
          <cell r="B2737" t="str">
            <v>A. Kuca</v>
          </cell>
          <cell r="C2737" t="str">
            <v>X011</v>
          </cell>
          <cell r="D2737" t="str">
            <v>MEDEW. ALGEMEEN SCHOONMAAKONDERHOUD I</v>
          </cell>
          <cell r="E2737">
            <v>1</v>
          </cell>
          <cell r="F2737" t="str">
            <v>Schoonmaak CAO</v>
          </cell>
          <cell r="G2737" t="str">
            <v>B2</v>
          </cell>
          <cell r="H2737">
            <v>22</v>
          </cell>
          <cell r="I2737">
            <v>11.13</v>
          </cell>
          <cell r="J2737" t="str">
            <v/>
          </cell>
          <cell r="K2737" t="str">
            <v/>
          </cell>
        </row>
        <row r="2738">
          <cell r="A2738">
            <v>17746</v>
          </cell>
          <cell r="B2738" t="str">
            <v>F. Yavuz</v>
          </cell>
          <cell r="C2738" t="str">
            <v>X011</v>
          </cell>
          <cell r="D2738" t="str">
            <v>MEDEW. ALGEMEEN SCHOONMAAKONDERHOUD I</v>
          </cell>
          <cell r="E2738">
            <v>1</v>
          </cell>
          <cell r="F2738" t="str">
            <v>Schoonmaak CAO</v>
          </cell>
          <cell r="G2738" t="str">
            <v>B2</v>
          </cell>
          <cell r="H2738">
            <v>90</v>
          </cell>
          <cell r="I2738">
            <v>11.46</v>
          </cell>
          <cell r="J2738" t="str">
            <v/>
          </cell>
          <cell r="K2738" t="str">
            <v/>
          </cell>
        </row>
        <row r="2739">
          <cell r="A2739">
            <v>17760</v>
          </cell>
          <cell r="B2739" t="str">
            <v>R. Nathie</v>
          </cell>
          <cell r="C2739" t="str">
            <v>X011</v>
          </cell>
          <cell r="D2739" t="str">
            <v>MEDEW. ALGEMEEN SCHOONMAAKONDERHOUD I</v>
          </cell>
          <cell r="E2739">
            <v>1</v>
          </cell>
          <cell r="F2739" t="str">
            <v>Schoonmaak CAO</v>
          </cell>
          <cell r="G2739" t="str">
            <v>B2</v>
          </cell>
          <cell r="H2739">
            <v>22</v>
          </cell>
          <cell r="I2739">
            <v>11.13</v>
          </cell>
          <cell r="J2739" t="str">
            <v/>
          </cell>
          <cell r="K2739" t="str">
            <v/>
          </cell>
        </row>
        <row r="2740">
          <cell r="A2740">
            <v>17763</v>
          </cell>
          <cell r="B2740" t="str">
            <v>J.M. Galesloot - Verkuijl</v>
          </cell>
          <cell r="C2740" t="str">
            <v>X011</v>
          </cell>
          <cell r="D2740" t="str">
            <v>MEDEW. ALGEMEEN SCHOONMAAKONDERHOUD I</v>
          </cell>
          <cell r="E2740">
            <v>1</v>
          </cell>
          <cell r="F2740" t="str">
            <v>Schoonmaak CAO</v>
          </cell>
          <cell r="G2740" t="str">
            <v>B2</v>
          </cell>
          <cell r="H2740">
            <v>22</v>
          </cell>
          <cell r="I2740">
            <v>11.13</v>
          </cell>
          <cell r="J2740" t="str">
            <v/>
          </cell>
          <cell r="K2740" t="str">
            <v/>
          </cell>
        </row>
        <row r="2741">
          <cell r="A2741">
            <v>17764</v>
          </cell>
          <cell r="B2741" t="str">
            <v>H. Acar</v>
          </cell>
          <cell r="C2741" t="str">
            <v>X011</v>
          </cell>
          <cell r="D2741" t="str">
            <v>MEDEW. ALGEMEEN SCHOONMAAKONDERHOUD I</v>
          </cell>
          <cell r="E2741">
            <v>1</v>
          </cell>
          <cell r="F2741" t="str">
            <v>Schoonmaak CAO</v>
          </cell>
          <cell r="G2741" t="str">
            <v>B2</v>
          </cell>
          <cell r="H2741">
            <v>22</v>
          </cell>
          <cell r="I2741">
            <v>11.13</v>
          </cell>
          <cell r="J2741" t="str">
            <v/>
          </cell>
          <cell r="K2741" t="str">
            <v/>
          </cell>
        </row>
        <row r="2742">
          <cell r="A2742">
            <v>17775</v>
          </cell>
          <cell r="B2742" t="str">
            <v>S. Acar</v>
          </cell>
          <cell r="C2742" t="str">
            <v>X011</v>
          </cell>
          <cell r="D2742" t="str">
            <v>MEDEW. ALGEMEEN SCHOONMAAKONDERHOUD I</v>
          </cell>
          <cell r="E2742">
            <v>1</v>
          </cell>
          <cell r="F2742" t="str">
            <v>Schoonmaak CAO</v>
          </cell>
          <cell r="G2742" t="str">
            <v>B2</v>
          </cell>
          <cell r="H2742">
            <v>22</v>
          </cell>
          <cell r="I2742">
            <v>11.13</v>
          </cell>
          <cell r="J2742" t="str">
            <v/>
          </cell>
          <cell r="K2742" t="str">
            <v/>
          </cell>
        </row>
        <row r="2743">
          <cell r="A2743">
            <v>17852</v>
          </cell>
          <cell r="B2743" t="str">
            <v>F. El Moussaoui</v>
          </cell>
          <cell r="C2743" t="str">
            <v>X011</v>
          </cell>
          <cell r="D2743" t="str">
            <v>MEDEW. ALGEMEEN SCHOONMAAKONDERHOUD I</v>
          </cell>
          <cell r="E2743">
            <v>1</v>
          </cell>
          <cell r="F2743" t="str">
            <v>Schoonmaak CAO</v>
          </cell>
          <cell r="G2743" t="str">
            <v>I2</v>
          </cell>
          <cell r="H2743">
            <v>22</v>
          </cell>
          <cell r="I2743">
            <v>9.74</v>
          </cell>
          <cell r="J2743" t="str">
            <v/>
          </cell>
          <cell r="K2743" t="str">
            <v/>
          </cell>
        </row>
        <row r="2744">
          <cell r="A2744">
            <v>17859</v>
          </cell>
          <cell r="B2744" t="str">
            <v>P.N. Petrova</v>
          </cell>
          <cell r="C2744" t="str">
            <v>X011</v>
          </cell>
          <cell r="D2744" t="str">
            <v>MEDEW. ALGEMEEN SCHOONMAAKONDERHOUD I</v>
          </cell>
          <cell r="E2744">
            <v>1</v>
          </cell>
          <cell r="F2744" t="str">
            <v>Schoonmaak CAO</v>
          </cell>
          <cell r="G2744" t="str">
            <v>I2</v>
          </cell>
          <cell r="H2744">
            <v>22</v>
          </cell>
          <cell r="I2744">
            <v>9.74</v>
          </cell>
          <cell r="J2744" t="str">
            <v/>
          </cell>
          <cell r="K2744" t="str">
            <v/>
          </cell>
        </row>
        <row r="2745">
          <cell r="A2745">
            <v>17865</v>
          </cell>
          <cell r="B2745" t="str">
            <v>A. Ozkan</v>
          </cell>
          <cell r="C2745" t="str">
            <v>X011</v>
          </cell>
          <cell r="D2745" t="str">
            <v>MEDEW. ALGEMEEN SCHOONMAAKONDERHOUD I</v>
          </cell>
          <cell r="E2745">
            <v>1</v>
          </cell>
          <cell r="F2745" t="str">
            <v>Schoonmaak CAO</v>
          </cell>
          <cell r="G2745" t="str">
            <v>B2</v>
          </cell>
          <cell r="H2745">
            <v>90</v>
          </cell>
          <cell r="I2745">
            <v>11.46</v>
          </cell>
          <cell r="J2745" t="str">
            <v/>
          </cell>
          <cell r="K2745" t="str">
            <v/>
          </cell>
        </row>
        <row r="2746">
          <cell r="A2746">
            <v>17867</v>
          </cell>
          <cell r="B2746" t="str">
            <v>C. Skarlatoudi</v>
          </cell>
          <cell r="C2746" t="str">
            <v>X011</v>
          </cell>
          <cell r="D2746" t="str">
            <v>MEDEW. ALGEMEEN SCHOONMAAKONDERHOUD I</v>
          </cell>
          <cell r="E2746">
            <v>1</v>
          </cell>
          <cell r="F2746" t="str">
            <v>Schoonmaak CAO</v>
          </cell>
          <cell r="G2746" t="str">
            <v>B2</v>
          </cell>
          <cell r="H2746">
            <v>90</v>
          </cell>
          <cell r="I2746">
            <v>11.46</v>
          </cell>
          <cell r="J2746" t="str">
            <v/>
          </cell>
          <cell r="K2746" t="str">
            <v/>
          </cell>
        </row>
        <row r="2747">
          <cell r="A2747">
            <v>17868</v>
          </cell>
          <cell r="B2747" t="str">
            <v>M.N. Ismail</v>
          </cell>
          <cell r="C2747" t="str">
            <v>X011</v>
          </cell>
          <cell r="D2747" t="str">
            <v>MEDEW. ALGEMEEN SCHOONMAAKONDERHOUD I</v>
          </cell>
          <cell r="E2747">
            <v>1</v>
          </cell>
          <cell r="F2747" t="str">
            <v>Schoonmaak CAO</v>
          </cell>
          <cell r="G2747" t="str">
            <v>B2</v>
          </cell>
          <cell r="H2747">
            <v>90</v>
          </cell>
          <cell r="I2747">
            <v>11.46</v>
          </cell>
          <cell r="J2747" t="str">
            <v/>
          </cell>
          <cell r="K2747" t="str">
            <v/>
          </cell>
        </row>
        <row r="2748">
          <cell r="A2748">
            <v>17869</v>
          </cell>
          <cell r="B2748" t="str">
            <v>Y. Amer</v>
          </cell>
          <cell r="C2748" t="str">
            <v>X011</v>
          </cell>
          <cell r="D2748" t="str">
            <v>MEDEW. ALGEMEEN SCHOONMAAKONDERHOUD I</v>
          </cell>
          <cell r="E2748">
            <v>1</v>
          </cell>
          <cell r="F2748" t="str">
            <v>Schoonmaak CAO</v>
          </cell>
          <cell r="G2748" t="str">
            <v>B2</v>
          </cell>
          <cell r="H2748">
            <v>90</v>
          </cell>
          <cell r="I2748">
            <v>11.46</v>
          </cell>
          <cell r="J2748" t="str">
            <v/>
          </cell>
          <cell r="K2748" t="str">
            <v/>
          </cell>
        </row>
        <row r="2749">
          <cell r="A2749">
            <v>17928</v>
          </cell>
          <cell r="B2749" t="str">
            <v>K.A.N. Vorstenbosch</v>
          </cell>
          <cell r="C2749" t="str">
            <v>X011</v>
          </cell>
          <cell r="D2749" t="str">
            <v>MEDEW. ALGEMEEN SCHOONMAAKONDERHOUD I</v>
          </cell>
          <cell r="E2749">
            <v>1</v>
          </cell>
          <cell r="F2749" t="str">
            <v>Schoonmaak CAO</v>
          </cell>
          <cell r="G2749" t="str">
            <v>I2</v>
          </cell>
          <cell r="H2749">
            <v>22</v>
          </cell>
          <cell r="I2749">
            <v>9.74</v>
          </cell>
          <cell r="J2749" t="str">
            <v/>
          </cell>
          <cell r="K2749" t="str">
            <v/>
          </cell>
        </row>
        <row r="2750">
          <cell r="A2750">
            <v>17936</v>
          </cell>
          <cell r="B2750" t="str">
            <v>D.D. Nketia</v>
          </cell>
          <cell r="C2750" t="str">
            <v>X011</v>
          </cell>
          <cell r="D2750" t="str">
            <v>MEDEW. ALGEMEEN SCHOONMAAKONDERHOUD I</v>
          </cell>
          <cell r="E2750">
            <v>1</v>
          </cell>
          <cell r="F2750" t="str">
            <v>Schoonmaak CAO</v>
          </cell>
          <cell r="G2750" t="str">
            <v>I2</v>
          </cell>
          <cell r="H2750">
            <v>22</v>
          </cell>
          <cell r="I2750">
            <v>9.74</v>
          </cell>
          <cell r="J2750" t="str">
            <v/>
          </cell>
          <cell r="K2750" t="str">
            <v/>
          </cell>
        </row>
        <row r="2751">
          <cell r="A2751">
            <v>17942</v>
          </cell>
          <cell r="B2751" t="str">
            <v>O. Buruklar</v>
          </cell>
          <cell r="C2751" t="str">
            <v>X011</v>
          </cell>
          <cell r="D2751" t="str">
            <v>MEDEW. ALGEMEEN SCHOONMAAKONDERHOUD I</v>
          </cell>
          <cell r="E2751">
            <v>1</v>
          </cell>
          <cell r="F2751" t="str">
            <v>Schoonmaak CAO</v>
          </cell>
          <cell r="G2751" t="str">
            <v>I2</v>
          </cell>
          <cell r="H2751">
            <v>22</v>
          </cell>
          <cell r="I2751">
            <v>9.74</v>
          </cell>
          <cell r="J2751" t="str">
            <v/>
          </cell>
          <cell r="K2751" t="str">
            <v/>
          </cell>
        </row>
        <row r="2752">
          <cell r="A2752">
            <v>17948</v>
          </cell>
          <cell r="B2752" t="str">
            <v>N.W.P. Brouns - Anthonissen</v>
          </cell>
          <cell r="C2752" t="str">
            <v>X011</v>
          </cell>
          <cell r="D2752" t="str">
            <v>MEDEW. ALGEMEEN SCHOONMAAKONDERHOUD I</v>
          </cell>
          <cell r="E2752">
            <v>1</v>
          </cell>
          <cell r="F2752" t="str">
            <v>Schoonmaak CAO</v>
          </cell>
          <cell r="G2752" t="str">
            <v>I2</v>
          </cell>
          <cell r="H2752">
            <v>22</v>
          </cell>
          <cell r="I2752">
            <v>9.74</v>
          </cell>
          <cell r="J2752" t="str">
            <v/>
          </cell>
          <cell r="K2752" t="str">
            <v/>
          </cell>
        </row>
        <row r="2753">
          <cell r="A2753">
            <v>17949</v>
          </cell>
          <cell r="B2753" t="str">
            <v>A.S. Ahmed</v>
          </cell>
          <cell r="C2753" t="str">
            <v>X011</v>
          </cell>
          <cell r="D2753" t="str">
            <v>MEDEW. ALGEMEEN SCHOONMAAKONDERHOUD I</v>
          </cell>
          <cell r="E2753">
            <v>1</v>
          </cell>
          <cell r="F2753" t="str">
            <v>Schoonmaak CAO</v>
          </cell>
          <cell r="G2753" t="str">
            <v>I2</v>
          </cell>
          <cell r="H2753">
            <v>22</v>
          </cell>
          <cell r="I2753">
            <v>9.74</v>
          </cell>
          <cell r="J2753" t="str">
            <v/>
          </cell>
          <cell r="K2753" t="str">
            <v/>
          </cell>
        </row>
        <row r="2754">
          <cell r="A2754">
            <v>17968</v>
          </cell>
          <cell r="B2754" t="str">
            <v>J.A.P. van Ham</v>
          </cell>
          <cell r="C2754" t="str">
            <v>X011</v>
          </cell>
          <cell r="D2754" t="str">
            <v>MEDEW. ALGEMEEN SCHOONMAAKONDERHOUD I</v>
          </cell>
          <cell r="E2754">
            <v>1</v>
          </cell>
          <cell r="F2754" t="str">
            <v>Schoonmaak CAO</v>
          </cell>
          <cell r="G2754" t="str">
            <v>I2</v>
          </cell>
          <cell r="H2754">
            <v>22</v>
          </cell>
          <cell r="I2754">
            <v>9.74</v>
          </cell>
          <cell r="J2754" t="str">
            <v/>
          </cell>
          <cell r="K2754" t="str">
            <v/>
          </cell>
        </row>
        <row r="2755">
          <cell r="A2755">
            <v>18019</v>
          </cell>
          <cell r="B2755" t="str">
            <v>A.D. Rook</v>
          </cell>
          <cell r="C2755" t="str">
            <v>X011</v>
          </cell>
          <cell r="D2755" t="str">
            <v>MEDEW. ALGEMEEN SCHOONMAAKONDERHOUD I</v>
          </cell>
          <cell r="E2755">
            <v>1</v>
          </cell>
          <cell r="F2755" t="str">
            <v>Schoonmaak CAO</v>
          </cell>
          <cell r="G2755" t="str">
            <v>B2</v>
          </cell>
          <cell r="H2755">
            <v>22</v>
          </cell>
          <cell r="I2755">
            <v>11.13</v>
          </cell>
          <cell r="J2755" t="str">
            <v/>
          </cell>
          <cell r="K2755" t="str">
            <v/>
          </cell>
        </row>
        <row r="2756">
          <cell r="A2756">
            <v>18064</v>
          </cell>
          <cell r="B2756" t="str">
            <v>G. Sahingoz</v>
          </cell>
          <cell r="C2756" t="str">
            <v>X011</v>
          </cell>
          <cell r="D2756" t="str">
            <v>MEDEW. ALGEMEEN SCHOONMAAKONDERHOUD I</v>
          </cell>
          <cell r="E2756">
            <v>1</v>
          </cell>
          <cell r="F2756" t="str">
            <v>Schoonmaak CAO</v>
          </cell>
          <cell r="G2756" t="str">
            <v>B2</v>
          </cell>
          <cell r="H2756">
            <v>90</v>
          </cell>
          <cell r="I2756">
            <v>11.46</v>
          </cell>
          <cell r="J2756" t="str">
            <v/>
          </cell>
          <cell r="K2756" t="str">
            <v/>
          </cell>
        </row>
        <row r="2757">
          <cell r="A2757">
            <v>18089</v>
          </cell>
          <cell r="B2757" t="str">
            <v>Y. El Hayani</v>
          </cell>
          <cell r="C2757" t="str">
            <v>X011</v>
          </cell>
          <cell r="D2757" t="str">
            <v>MEDEW. ALGEMEEN SCHOONMAAKONDERHOUD I</v>
          </cell>
          <cell r="E2757">
            <v>1</v>
          </cell>
          <cell r="F2757" t="str">
            <v>Schoonmaak CAO</v>
          </cell>
          <cell r="G2757" t="str">
            <v>I2</v>
          </cell>
          <cell r="H2757">
            <v>22</v>
          </cell>
          <cell r="I2757">
            <v>9.74</v>
          </cell>
          <cell r="J2757" t="str">
            <v/>
          </cell>
          <cell r="K2757" t="str">
            <v/>
          </cell>
        </row>
        <row r="2758">
          <cell r="A2758">
            <v>18135</v>
          </cell>
          <cell r="B2758" t="str">
            <v>H. Fak</v>
          </cell>
          <cell r="C2758" t="str">
            <v>X011</v>
          </cell>
          <cell r="D2758" t="str">
            <v>MEDEW. ALGEMEEN SCHOONMAAKONDERHOUD I</v>
          </cell>
          <cell r="E2758">
            <v>1</v>
          </cell>
          <cell r="F2758" t="str">
            <v>Schoonmaak CAO</v>
          </cell>
          <cell r="G2758" t="str">
            <v>I2</v>
          </cell>
          <cell r="H2758">
            <v>22</v>
          </cell>
          <cell r="I2758">
            <v>9.74</v>
          </cell>
          <cell r="J2758" t="str">
            <v/>
          </cell>
          <cell r="K2758" t="str">
            <v/>
          </cell>
        </row>
        <row r="2759">
          <cell r="A2759">
            <v>18214</v>
          </cell>
          <cell r="B2759" t="str">
            <v>T. Kocak</v>
          </cell>
          <cell r="C2759" t="str">
            <v>X011</v>
          </cell>
          <cell r="D2759" t="str">
            <v>MEDEW. ALGEMEEN SCHOONMAAKONDERHOUD I</v>
          </cell>
          <cell r="E2759">
            <v>1</v>
          </cell>
          <cell r="F2759" t="str">
            <v>Schoonmaak CAO</v>
          </cell>
          <cell r="G2759" t="str">
            <v>I2</v>
          </cell>
          <cell r="H2759">
            <v>22</v>
          </cell>
          <cell r="I2759">
            <v>9.74</v>
          </cell>
          <cell r="J2759" t="str">
            <v/>
          </cell>
          <cell r="K2759" t="str">
            <v/>
          </cell>
        </row>
        <row r="2760">
          <cell r="A2760">
            <v>18215</v>
          </cell>
          <cell r="B2760" t="str">
            <v>M.J.C. Brouwer</v>
          </cell>
          <cell r="C2760" t="str">
            <v>X011</v>
          </cell>
          <cell r="D2760" t="str">
            <v>MEDEW. ALGEMEEN SCHOONMAAKONDERHOUD I</v>
          </cell>
          <cell r="E2760">
            <v>1</v>
          </cell>
          <cell r="F2760" t="str">
            <v>Schoonmaak CAO</v>
          </cell>
          <cell r="G2760" t="str">
            <v>B2</v>
          </cell>
          <cell r="H2760">
            <v>22</v>
          </cell>
          <cell r="I2760">
            <v>11.13</v>
          </cell>
          <cell r="J2760" t="str">
            <v/>
          </cell>
          <cell r="K2760" t="str">
            <v/>
          </cell>
        </row>
        <row r="2761">
          <cell r="A2761">
            <v>18218</v>
          </cell>
          <cell r="B2761" t="str">
            <v>B. Gunes</v>
          </cell>
          <cell r="C2761" t="str">
            <v>X011</v>
          </cell>
          <cell r="D2761" t="str">
            <v>MEDEW. ALGEMEEN SCHOONMAAKONDERHOUD I</v>
          </cell>
          <cell r="E2761">
            <v>1</v>
          </cell>
          <cell r="F2761" t="str">
            <v>Schoonmaak CAO</v>
          </cell>
          <cell r="G2761" t="str">
            <v>I2</v>
          </cell>
          <cell r="H2761">
            <v>17</v>
          </cell>
          <cell r="I2761">
            <v>4.38</v>
          </cell>
          <cell r="J2761" t="str">
            <v/>
          </cell>
          <cell r="K2761" t="str">
            <v/>
          </cell>
        </row>
        <row r="2762">
          <cell r="A2762">
            <v>18229</v>
          </cell>
          <cell r="B2762" t="str">
            <v>S. Marijina</v>
          </cell>
          <cell r="C2762" t="str">
            <v>X011</v>
          </cell>
          <cell r="D2762" t="str">
            <v>MEDEW. ALGEMEEN SCHOONMAAKONDERHOUD I</v>
          </cell>
          <cell r="E2762">
            <v>1</v>
          </cell>
          <cell r="F2762" t="str">
            <v>Schoonmaak CAO</v>
          </cell>
          <cell r="G2762" t="str">
            <v>I2</v>
          </cell>
          <cell r="H2762">
            <v>22</v>
          </cell>
          <cell r="I2762">
            <v>9.74</v>
          </cell>
          <cell r="J2762" t="str">
            <v/>
          </cell>
          <cell r="K2762" t="str">
            <v/>
          </cell>
        </row>
        <row r="2763">
          <cell r="A2763">
            <v>18235</v>
          </cell>
          <cell r="B2763" t="str">
            <v>C. El Kammouni</v>
          </cell>
          <cell r="C2763" t="str">
            <v>X011</v>
          </cell>
          <cell r="D2763" t="str">
            <v>MEDEW. ALGEMEEN SCHOONMAAKONDERHOUD I</v>
          </cell>
          <cell r="E2763">
            <v>1</v>
          </cell>
          <cell r="F2763" t="str">
            <v>Schoonmaak CAO</v>
          </cell>
          <cell r="G2763" t="str">
            <v>I2</v>
          </cell>
          <cell r="H2763">
            <v>21</v>
          </cell>
          <cell r="I2763">
            <v>8.2799999999999994</v>
          </cell>
          <cell r="J2763" t="str">
            <v/>
          </cell>
          <cell r="K2763" t="str">
            <v/>
          </cell>
        </row>
        <row r="2764">
          <cell r="A2764">
            <v>18280</v>
          </cell>
          <cell r="B2764" t="str">
            <v>A. Lachhab</v>
          </cell>
          <cell r="C2764" t="str">
            <v>X011</v>
          </cell>
          <cell r="D2764" t="str">
            <v>MEDEW. ALGEMEEN SCHOONMAAKONDERHOUD I</v>
          </cell>
          <cell r="E2764">
            <v>1</v>
          </cell>
          <cell r="F2764" t="str">
            <v>Schoonmaak CAO</v>
          </cell>
          <cell r="G2764" t="str">
            <v>B2</v>
          </cell>
          <cell r="H2764">
            <v>22</v>
          </cell>
          <cell r="I2764">
            <v>11.13</v>
          </cell>
          <cell r="J2764" t="str">
            <v/>
          </cell>
          <cell r="K2764" t="str">
            <v/>
          </cell>
        </row>
        <row r="2765">
          <cell r="A2765">
            <v>18306</v>
          </cell>
          <cell r="B2765" t="str">
            <v>X.L.A. Ilaria</v>
          </cell>
          <cell r="C2765" t="str">
            <v>X011</v>
          </cell>
          <cell r="D2765" t="str">
            <v>MEDEW. ALGEMEEN SCHOONMAAKONDERHOUD I</v>
          </cell>
          <cell r="E2765">
            <v>1</v>
          </cell>
          <cell r="F2765" t="str">
            <v>Schoonmaak CAO</v>
          </cell>
          <cell r="G2765" t="str">
            <v>B2</v>
          </cell>
          <cell r="H2765">
            <v>22</v>
          </cell>
          <cell r="I2765">
            <v>11.13</v>
          </cell>
          <cell r="J2765" t="str">
            <v/>
          </cell>
          <cell r="K2765" t="str">
            <v/>
          </cell>
        </row>
        <row r="2766">
          <cell r="A2766">
            <v>18363</v>
          </cell>
          <cell r="B2766" t="str">
            <v>C. de Maijer</v>
          </cell>
          <cell r="C2766" t="str">
            <v>X121</v>
          </cell>
          <cell r="D2766" t="str">
            <v>OBJECTLEIDER AMBULANT ALG. SCHOONM I</v>
          </cell>
          <cell r="E2766">
            <v>3</v>
          </cell>
          <cell r="F2766" t="str">
            <v>Schoonmaak CAO</v>
          </cell>
          <cell r="G2766" t="str">
            <v>B6</v>
          </cell>
          <cell r="H2766">
            <v>22</v>
          </cell>
          <cell r="I2766">
            <v>13.4</v>
          </cell>
          <cell r="J2766" t="str">
            <v/>
          </cell>
          <cell r="K2766">
            <v>2.2000000000000002</v>
          </cell>
        </row>
        <row r="2767">
          <cell r="A2767">
            <v>18375</v>
          </cell>
          <cell r="B2767" t="str">
            <v>D. Bouchantouf</v>
          </cell>
          <cell r="C2767" t="str">
            <v>X011</v>
          </cell>
          <cell r="D2767" t="str">
            <v>MEDEW. ALGEMEEN SCHOONMAAKONDERHOUD I</v>
          </cell>
          <cell r="E2767">
            <v>1</v>
          </cell>
          <cell r="F2767" t="str">
            <v>Schoonmaak CAO</v>
          </cell>
          <cell r="G2767" t="str">
            <v>B2</v>
          </cell>
          <cell r="H2767">
            <v>90</v>
          </cell>
          <cell r="I2767">
            <v>11.46</v>
          </cell>
          <cell r="J2767" t="str">
            <v/>
          </cell>
          <cell r="K2767" t="str">
            <v/>
          </cell>
        </row>
        <row r="2768">
          <cell r="A2768">
            <v>18376</v>
          </cell>
          <cell r="B2768" t="str">
            <v>B. Dewla - Gomti</v>
          </cell>
          <cell r="C2768" t="str">
            <v>X011</v>
          </cell>
          <cell r="D2768" t="str">
            <v>MEDEW. ALGEMEEN SCHOONMAAKONDERHOUD I</v>
          </cell>
          <cell r="E2768">
            <v>1</v>
          </cell>
          <cell r="F2768" t="str">
            <v>Schoonmaak CAO</v>
          </cell>
          <cell r="G2768" t="str">
            <v>B2</v>
          </cell>
          <cell r="H2768">
            <v>90</v>
          </cell>
          <cell r="I2768">
            <v>11.46</v>
          </cell>
          <cell r="J2768" t="str">
            <v/>
          </cell>
          <cell r="K2768" t="str">
            <v/>
          </cell>
        </row>
        <row r="2769">
          <cell r="A2769">
            <v>18415</v>
          </cell>
          <cell r="B2769" t="str">
            <v>C. Fordjour</v>
          </cell>
          <cell r="C2769" t="str">
            <v>X011</v>
          </cell>
          <cell r="D2769" t="str">
            <v>MEDEW. ALGEMEEN SCHOONMAAKONDERHOUD I</v>
          </cell>
          <cell r="E2769">
            <v>1</v>
          </cell>
          <cell r="F2769" t="str">
            <v>Schoonmaak CAO</v>
          </cell>
          <cell r="G2769" t="str">
            <v>B2</v>
          </cell>
          <cell r="H2769">
            <v>22</v>
          </cell>
          <cell r="I2769">
            <v>11.13</v>
          </cell>
          <cell r="J2769" t="str">
            <v/>
          </cell>
          <cell r="K2769" t="str">
            <v/>
          </cell>
        </row>
        <row r="2770">
          <cell r="A2770">
            <v>18417</v>
          </cell>
          <cell r="B2770" t="str">
            <v>D.C. Bensayadia</v>
          </cell>
          <cell r="C2770" t="str">
            <v>X011</v>
          </cell>
          <cell r="D2770" t="str">
            <v>MEDEW. ALGEMEEN SCHOONMAAKONDERHOUD I</v>
          </cell>
          <cell r="E2770">
            <v>1</v>
          </cell>
          <cell r="F2770" t="str">
            <v>Schoonmaak CAO</v>
          </cell>
          <cell r="G2770" t="str">
            <v>I2</v>
          </cell>
          <cell r="H2770">
            <v>22</v>
          </cell>
          <cell r="I2770">
            <v>9.74</v>
          </cell>
          <cell r="J2770" t="str">
            <v/>
          </cell>
          <cell r="K2770" t="str">
            <v/>
          </cell>
        </row>
        <row r="2771">
          <cell r="A2771">
            <v>18443</v>
          </cell>
          <cell r="B2771" t="str">
            <v>T. Boogaard - de Braal</v>
          </cell>
          <cell r="C2771" t="str">
            <v>X011</v>
          </cell>
          <cell r="D2771" t="str">
            <v>MEDEW. ALGEMEEN SCHOONMAAKONDERHOUD I</v>
          </cell>
          <cell r="E2771">
            <v>1</v>
          </cell>
          <cell r="F2771" t="str">
            <v>Schoonmaak CAO</v>
          </cell>
          <cell r="G2771" t="str">
            <v>B2</v>
          </cell>
          <cell r="H2771">
            <v>22</v>
          </cell>
          <cell r="I2771">
            <v>11.13</v>
          </cell>
          <cell r="J2771" t="str">
            <v/>
          </cell>
          <cell r="K2771" t="str">
            <v/>
          </cell>
        </row>
        <row r="2772">
          <cell r="A2772">
            <v>18463</v>
          </cell>
          <cell r="B2772" t="str">
            <v>K.M. Ablordeppey</v>
          </cell>
          <cell r="C2772" t="str">
            <v>X011</v>
          </cell>
          <cell r="D2772" t="str">
            <v>MEDEW. ALGEMEEN SCHOONMAAKONDERHOUD I</v>
          </cell>
          <cell r="E2772">
            <v>1</v>
          </cell>
          <cell r="F2772" t="str">
            <v>Schoonmaak CAO</v>
          </cell>
          <cell r="G2772" t="str">
            <v>I2</v>
          </cell>
          <cell r="H2772">
            <v>22</v>
          </cell>
          <cell r="I2772">
            <v>9.74</v>
          </cell>
          <cell r="J2772" t="str">
            <v/>
          </cell>
          <cell r="K2772" t="str">
            <v/>
          </cell>
        </row>
        <row r="2773">
          <cell r="A2773">
            <v>18464</v>
          </cell>
          <cell r="B2773" t="str">
            <v>F. Brigui</v>
          </cell>
          <cell r="C2773" t="str">
            <v>X011</v>
          </cell>
          <cell r="D2773" t="str">
            <v>MEDEW. ALGEMEEN SCHOONMAAKONDERHOUD I</v>
          </cell>
          <cell r="E2773">
            <v>1</v>
          </cell>
          <cell r="F2773" t="str">
            <v>Schoonmaak CAO</v>
          </cell>
          <cell r="G2773" t="str">
            <v>I2</v>
          </cell>
          <cell r="H2773">
            <v>22</v>
          </cell>
          <cell r="I2773">
            <v>9.74</v>
          </cell>
          <cell r="J2773" t="str">
            <v/>
          </cell>
          <cell r="K2773" t="str">
            <v/>
          </cell>
        </row>
        <row r="2774">
          <cell r="A2774">
            <v>18470</v>
          </cell>
          <cell r="B2774" t="str">
            <v>R.C. Linders</v>
          </cell>
          <cell r="C2774" t="str">
            <v>X011</v>
          </cell>
          <cell r="D2774" t="str">
            <v>MEDEW. ALGEMEEN SCHOONMAAKONDERHOUD I</v>
          </cell>
          <cell r="E2774">
            <v>1</v>
          </cell>
          <cell r="F2774" t="str">
            <v>Schoonmaak CAO</v>
          </cell>
          <cell r="G2774" t="str">
            <v>I2</v>
          </cell>
          <cell r="H2774">
            <v>22</v>
          </cell>
          <cell r="I2774">
            <v>9.74</v>
          </cell>
          <cell r="J2774" t="str">
            <v/>
          </cell>
          <cell r="K2774" t="str">
            <v/>
          </cell>
        </row>
        <row r="2775">
          <cell r="A2775">
            <v>18473</v>
          </cell>
          <cell r="B2775" t="str">
            <v>Y. L Mouadni Mizzian</v>
          </cell>
          <cell r="C2775" t="str">
            <v>X011</v>
          </cell>
          <cell r="D2775" t="str">
            <v>MEDEW. ALGEMEEN SCHOONMAAKONDERHOUD I</v>
          </cell>
          <cell r="E2775">
            <v>1</v>
          </cell>
          <cell r="F2775" t="str">
            <v>Schoonmaak CAO</v>
          </cell>
          <cell r="G2775" t="str">
            <v>B2</v>
          </cell>
          <cell r="H2775">
            <v>22</v>
          </cell>
          <cell r="I2775">
            <v>11.13</v>
          </cell>
          <cell r="J2775" t="str">
            <v/>
          </cell>
          <cell r="K2775" t="str">
            <v/>
          </cell>
        </row>
        <row r="2776">
          <cell r="A2776">
            <v>18489</v>
          </cell>
          <cell r="B2776" t="str">
            <v>M.J. Coone</v>
          </cell>
          <cell r="C2776" t="str">
            <v>X012</v>
          </cell>
          <cell r="D2776" t="str">
            <v>MEDEW. ALGEMEEN SCHOONMAAKONDERHOUD II</v>
          </cell>
          <cell r="E2776" t="str">
            <v>1+5%</v>
          </cell>
          <cell r="F2776" t="str">
            <v>Schoonmaak CAO</v>
          </cell>
          <cell r="G2776" t="str">
            <v>I3</v>
          </cell>
          <cell r="H2776">
            <v>22</v>
          </cell>
          <cell r="I2776">
            <v>10.23</v>
          </cell>
          <cell r="J2776" t="str">
            <v/>
          </cell>
          <cell r="K2776" t="str">
            <v/>
          </cell>
        </row>
        <row r="2777">
          <cell r="A2777">
            <v>18502</v>
          </cell>
          <cell r="B2777" t="str">
            <v>A. Mohammed</v>
          </cell>
          <cell r="C2777" t="str">
            <v>X011</v>
          </cell>
          <cell r="D2777" t="str">
            <v>MEDEW. ALGEMEEN SCHOONMAAKONDERHOUD I</v>
          </cell>
          <cell r="E2777">
            <v>1</v>
          </cell>
          <cell r="F2777" t="str">
            <v>Schoonmaak CAO</v>
          </cell>
          <cell r="G2777" t="str">
            <v>B2</v>
          </cell>
          <cell r="H2777">
            <v>22</v>
          </cell>
          <cell r="I2777">
            <v>11.13</v>
          </cell>
          <cell r="J2777" t="str">
            <v/>
          </cell>
          <cell r="K2777" t="str">
            <v/>
          </cell>
        </row>
        <row r="2778">
          <cell r="A2778">
            <v>18538</v>
          </cell>
          <cell r="B2778" t="str">
            <v>N. Khadhraoui - Hergam</v>
          </cell>
          <cell r="C2778" t="str">
            <v>X011</v>
          </cell>
          <cell r="D2778" t="str">
            <v>MEDEW. ALGEMEEN SCHOONMAAKONDERHOUD I</v>
          </cell>
          <cell r="E2778">
            <v>1</v>
          </cell>
          <cell r="F2778" t="str">
            <v>Schoonmaak CAO</v>
          </cell>
          <cell r="G2778" t="str">
            <v>I2</v>
          </cell>
          <cell r="H2778">
            <v>22</v>
          </cell>
          <cell r="I2778">
            <v>9.74</v>
          </cell>
          <cell r="J2778" t="str">
            <v/>
          </cell>
          <cell r="K2778" t="str">
            <v/>
          </cell>
        </row>
        <row r="2779">
          <cell r="A2779">
            <v>18564</v>
          </cell>
          <cell r="B2779" t="str">
            <v>A. Lamrini</v>
          </cell>
          <cell r="C2779" t="str">
            <v>X011</v>
          </cell>
          <cell r="D2779" t="str">
            <v>MEDEW. ALGEMEEN SCHOONMAAKONDERHOUD I</v>
          </cell>
          <cell r="E2779">
            <v>1</v>
          </cell>
          <cell r="F2779" t="str">
            <v>Schoonmaak CAO</v>
          </cell>
          <cell r="G2779" t="str">
            <v>B2</v>
          </cell>
          <cell r="H2779">
            <v>90</v>
          </cell>
          <cell r="I2779">
            <v>11.46</v>
          </cell>
          <cell r="J2779" t="str">
            <v/>
          </cell>
          <cell r="K2779" t="str">
            <v/>
          </cell>
        </row>
        <row r="2780">
          <cell r="A2780">
            <v>18565</v>
          </cell>
          <cell r="B2780" t="str">
            <v>M.H.M. Wever - Plat</v>
          </cell>
          <cell r="C2780" t="str">
            <v>X011</v>
          </cell>
          <cell r="D2780" t="str">
            <v>MEDEW. ALGEMEEN SCHOONMAAKONDERHOUD I</v>
          </cell>
          <cell r="E2780">
            <v>1</v>
          </cell>
          <cell r="F2780" t="str">
            <v>Schoonmaak CAO</v>
          </cell>
          <cell r="G2780" t="str">
            <v>B2</v>
          </cell>
          <cell r="H2780">
            <v>22</v>
          </cell>
          <cell r="I2780">
            <v>11.13</v>
          </cell>
          <cell r="J2780" t="str">
            <v/>
          </cell>
          <cell r="K2780" t="str">
            <v/>
          </cell>
        </row>
        <row r="2781">
          <cell r="A2781">
            <v>18566</v>
          </cell>
          <cell r="B2781" t="str">
            <v>M.B. Kooi</v>
          </cell>
          <cell r="C2781" t="str">
            <v>X011</v>
          </cell>
          <cell r="D2781" t="str">
            <v>MEDEW. ALGEMEEN SCHOONMAAKONDERHOUD I</v>
          </cell>
          <cell r="E2781">
            <v>1</v>
          </cell>
          <cell r="F2781" t="str">
            <v>Schoonmaak CAO</v>
          </cell>
          <cell r="G2781" t="str">
            <v>B2</v>
          </cell>
          <cell r="H2781">
            <v>90</v>
          </cell>
          <cell r="I2781">
            <v>11.46</v>
          </cell>
          <cell r="J2781" t="str">
            <v/>
          </cell>
          <cell r="K2781" t="str">
            <v/>
          </cell>
        </row>
        <row r="2782">
          <cell r="A2782">
            <v>18567</v>
          </cell>
          <cell r="B2782" t="str">
            <v>I.W. van der Ploeg</v>
          </cell>
          <cell r="C2782" t="str">
            <v>X011</v>
          </cell>
          <cell r="D2782" t="str">
            <v>MEDEW. ALGEMEEN SCHOONMAAKONDERHOUD I</v>
          </cell>
          <cell r="E2782">
            <v>1</v>
          </cell>
          <cell r="F2782" t="str">
            <v>Schoonmaak CAO</v>
          </cell>
          <cell r="G2782" t="str">
            <v>B2</v>
          </cell>
          <cell r="H2782">
            <v>22</v>
          </cell>
          <cell r="I2782">
            <v>11.13</v>
          </cell>
          <cell r="J2782" t="str">
            <v/>
          </cell>
          <cell r="K2782" t="str">
            <v/>
          </cell>
        </row>
        <row r="2783">
          <cell r="A2783">
            <v>18569</v>
          </cell>
          <cell r="B2783" t="str">
            <v>G. Ploeger - Hendriksen</v>
          </cell>
          <cell r="C2783" t="str">
            <v>X011</v>
          </cell>
          <cell r="D2783" t="str">
            <v>MEDEW. ALGEMEEN SCHOONMAAKONDERHOUD I</v>
          </cell>
          <cell r="E2783">
            <v>1</v>
          </cell>
          <cell r="F2783" t="str">
            <v>Schoonmaak CAO</v>
          </cell>
          <cell r="G2783" t="str">
            <v>B2</v>
          </cell>
          <cell r="H2783">
            <v>90</v>
          </cell>
          <cell r="I2783">
            <v>11.46</v>
          </cell>
          <cell r="J2783" t="str">
            <v/>
          </cell>
          <cell r="K2783" t="str">
            <v/>
          </cell>
        </row>
        <row r="2784">
          <cell r="A2784">
            <v>18572</v>
          </cell>
          <cell r="B2784" t="str">
            <v>D. Kroon - van Beek</v>
          </cell>
          <cell r="C2784" t="str">
            <v>X011</v>
          </cell>
          <cell r="D2784" t="str">
            <v>MEDEW. ALGEMEEN SCHOONMAAKONDERHOUD I</v>
          </cell>
          <cell r="E2784">
            <v>1</v>
          </cell>
          <cell r="F2784" t="str">
            <v>Schoonmaak CAO</v>
          </cell>
          <cell r="G2784" t="str">
            <v>B2</v>
          </cell>
          <cell r="H2784">
            <v>22</v>
          </cell>
          <cell r="I2784">
            <v>11.13</v>
          </cell>
          <cell r="J2784" t="str">
            <v/>
          </cell>
          <cell r="K2784" t="str">
            <v/>
          </cell>
        </row>
        <row r="2785">
          <cell r="A2785">
            <v>18575</v>
          </cell>
          <cell r="B2785" t="str">
            <v>A. Strijbosch - Schuring</v>
          </cell>
          <cell r="C2785" t="str">
            <v>X011</v>
          </cell>
          <cell r="D2785" t="str">
            <v>MEDEW. ALGEMEEN SCHOONMAAKONDERHOUD I</v>
          </cell>
          <cell r="E2785">
            <v>1</v>
          </cell>
          <cell r="F2785" t="str">
            <v>Schoonmaak CAO</v>
          </cell>
          <cell r="G2785" t="str">
            <v>B2</v>
          </cell>
          <cell r="H2785">
            <v>90</v>
          </cell>
          <cell r="I2785">
            <v>11.46</v>
          </cell>
          <cell r="J2785" t="str">
            <v/>
          </cell>
          <cell r="K2785" t="str">
            <v/>
          </cell>
        </row>
        <row r="2786">
          <cell r="A2786">
            <v>18579</v>
          </cell>
          <cell r="B2786" t="str">
            <v>J.O. Aukema</v>
          </cell>
          <cell r="C2786" t="str">
            <v>X011</v>
          </cell>
          <cell r="D2786" t="str">
            <v>MEDEW. ALGEMEEN SCHOONMAAKONDERHOUD I</v>
          </cell>
          <cell r="E2786">
            <v>1</v>
          </cell>
          <cell r="F2786" t="str">
            <v>Schoonmaak CAO</v>
          </cell>
          <cell r="G2786" t="str">
            <v>B2</v>
          </cell>
          <cell r="H2786">
            <v>22</v>
          </cell>
          <cell r="I2786">
            <v>11.13</v>
          </cell>
          <cell r="J2786" t="str">
            <v/>
          </cell>
          <cell r="K2786" t="str">
            <v/>
          </cell>
        </row>
        <row r="2787">
          <cell r="A2787">
            <v>18581</v>
          </cell>
          <cell r="B2787" t="str">
            <v>J.J.C. Roozeboom</v>
          </cell>
          <cell r="C2787" t="str">
            <v>X011</v>
          </cell>
          <cell r="D2787" t="str">
            <v>MEDEW. ALGEMEEN SCHOONMAAKONDERHOUD I</v>
          </cell>
          <cell r="E2787">
            <v>1</v>
          </cell>
          <cell r="F2787" t="str">
            <v>Schoonmaak CAO</v>
          </cell>
          <cell r="G2787" t="str">
            <v>B2</v>
          </cell>
          <cell r="H2787">
            <v>90</v>
          </cell>
          <cell r="I2787">
            <v>11.46</v>
          </cell>
          <cell r="J2787" t="str">
            <v/>
          </cell>
          <cell r="K2787" t="str">
            <v/>
          </cell>
        </row>
        <row r="2788">
          <cell r="A2788">
            <v>18586</v>
          </cell>
          <cell r="B2788" t="str">
            <v>H.J.M. Logtenberg</v>
          </cell>
          <cell r="C2788" t="str">
            <v>X110</v>
          </cell>
          <cell r="D2788" t="str">
            <v>MEEWERKEND VOORMAN I</v>
          </cell>
          <cell r="E2788" t="str">
            <v>2+5%</v>
          </cell>
          <cell r="F2788" t="str">
            <v>Schoonmaak CAO</v>
          </cell>
          <cell r="G2788" t="str">
            <v>B5</v>
          </cell>
          <cell r="H2788">
            <v>90</v>
          </cell>
          <cell r="I2788">
            <v>13.23</v>
          </cell>
          <cell r="J2788" t="str">
            <v/>
          </cell>
          <cell r="K2788" t="str">
            <v/>
          </cell>
        </row>
        <row r="2789">
          <cell r="A2789">
            <v>18595</v>
          </cell>
          <cell r="B2789" t="str">
            <v>D.C. Bakker - Gerrits</v>
          </cell>
          <cell r="C2789" t="str">
            <v>X011</v>
          </cell>
          <cell r="D2789" t="str">
            <v>MEDEW. ALGEMEEN SCHOONMAAKONDERHOUD I</v>
          </cell>
          <cell r="E2789">
            <v>1</v>
          </cell>
          <cell r="F2789" t="str">
            <v>Schoonmaak CAO</v>
          </cell>
          <cell r="G2789" t="str">
            <v>B2</v>
          </cell>
          <cell r="H2789">
            <v>90</v>
          </cell>
          <cell r="I2789">
            <v>11.46</v>
          </cell>
          <cell r="J2789" t="str">
            <v/>
          </cell>
          <cell r="K2789" t="str">
            <v/>
          </cell>
        </row>
        <row r="2790">
          <cell r="A2790">
            <v>18599</v>
          </cell>
          <cell r="B2790" t="str">
            <v>A. Olthof - Klingenberg</v>
          </cell>
          <cell r="C2790" t="str">
            <v>X011</v>
          </cell>
          <cell r="D2790" t="str">
            <v>MEDEW. ALGEMEEN SCHOONMAAKONDERHOUD I</v>
          </cell>
          <cell r="E2790">
            <v>1</v>
          </cell>
          <cell r="F2790" t="str">
            <v>Schoonmaak CAO</v>
          </cell>
          <cell r="G2790" t="str">
            <v>I2</v>
          </cell>
          <cell r="H2790">
            <v>22</v>
          </cell>
          <cell r="I2790">
            <v>9.74</v>
          </cell>
          <cell r="J2790" t="str">
            <v/>
          </cell>
          <cell r="K2790" t="str">
            <v/>
          </cell>
        </row>
        <row r="2791">
          <cell r="A2791">
            <v>18613</v>
          </cell>
          <cell r="B2791" t="str">
            <v>M.H.C. Ruijters</v>
          </cell>
          <cell r="C2791" t="str">
            <v>X011</v>
          </cell>
          <cell r="D2791" t="str">
            <v>MEDEW. ALGEMEEN SCHOONMAAKONDERHOUD I</v>
          </cell>
          <cell r="E2791">
            <v>1</v>
          </cell>
          <cell r="F2791" t="str">
            <v>Schoonmaak CAO</v>
          </cell>
          <cell r="G2791" t="str">
            <v>B2</v>
          </cell>
          <cell r="H2791">
            <v>22</v>
          </cell>
          <cell r="I2791">
            <v>11.13</v>
          </cell>
          <cell r="J2791" t="str">
            <v/>
          </cell>
          <cell r="K2791" t="str">
            <v/>
          </cell>
        </row>
        <row r="2792">
          <cell r="A2792">
            <v>18625</v>
          </cell>
          <cell r="B2792" t="str">
            <v>R.G.J.A. van Breugel</v>
          </cell>
          <cell r="C2792" t="str">
            <v>X011</v>
          </cell>
          <cell r="D2792" t="str">
            <v>MEDEW. ALGEMEEN SCHOONMAAKONDERHOUD I</v>
          </cell>
          <cell r="E2792">
            <v>1</v>
          </cell>
          <cell r="F2792" t="str">
            <v>Schoonmaak CAO</v>
          </cell>
          <cell r="G2792" t="str">
            <v>I2</v>
          </cell>
          <cell r="H2792">
            <v>22</v>
          </cell>
          <cell r="I2792">
            <v>9.74</v>
          </cell>
          <cell r="J2792" t="str">
            <v/>
          </cell>
          <cell r="K2792" t="str">
            <v/>
          </cell>
        </row>
        <row r="2793">
          <cell r="A2793">
            <v>18628</v>
          </cell>
          <cell r="B2793" t="str">
            <v>A.J.P.M. Gruijters</v>
          </cell>
          <cell r="C2793" t="str">
            <v>X011</v>
          </cell>
          <cell r="D2793" t="str">
            <v>MEDEW. ALGEMEEN SCHOONMAAKONDERHOUD I</v>
          </cell>
          <cell r="E2793">
            <v>1</v>
          </cell>
          <cell r="F2793" t="str">
            <v>Schoonmaak CAO</v>
          </cell>
          <cell r="G2793" t="str">
            <v>B2</v>
          </cell>
          <cell r="H2793">
            <v>90</v>
          </cell>
          <cell r="I2793">
            <v>11.46</v>
          </cell>
          <cell r="J2793" t="str">
            <v/>
          </cell>
          <cell r="K2793" t="str">
            <v/>
          </cell>
        </row>
        <row r="2794">
          <cell r="A2794">
            <v>18635</v>
          </cell>
          <cell r="B2794" t="str">
            <v>M.M.E. Crombeen</v>
          </cell>
          <cell r="C2794" t="str">
            <v>X011</v>
          </cell>
          <cell r="D2794" t="str">
            <v>MEDEW. ALGEMEEN SCHOONMAAKONDERHOUD I</v>
          </cell>
          <cell r="E2794">
            <v>1</v>
          </cell>
          <cell r="F2794" t="str">
            <v>Schoonmaak CAO</v>
          </cell>
          <cell r="G2794" t="str">
            <v>B2</v>
          </cell>
          <cell r="H2794">
            <v>22</v>
          </cell>
          <cell r="I2794">
            <v>11.13</v>
          </cell>
          <cell r="J2794" t="str">
            <v/>
          </cell>
          <cell r="K2794" t="str">
            <v/>
          </cell>
        </row>
        <row r="2795">
          <cell r="A2795">
            <v>18641</v>
          </cell>
          <cell r="B2795" t="str">
            <v>K. van Heems</v>
          </cell>
          <cell r="C2795" t="str">
            <v>X011</v>
          </cell>
          <cell r="D2795" t="str">
            <v>MEDEW. ALGEMEEN SCHOONMAAKONDERHOUD I</v>
          </cell>
          <cell r="E2795">
            <v>1</v>
          </cell>
          <cell r="F2795" t="str">
            <v>Schoonmaak CAO</v>
          </cell>
          <cell r="G2795" t="str">
            <v>I2</v>
          </cell>
          <cell r="H2795">
            <v>21</v>
          </cell>
          <cell r="I2795">
            <v>8.2799999999999994</v>
          </cell>
          <cell r="J2795" t="str">
            <v/>
          </cell>
          <cell r="K2795" t="str">
            <v/>
          </cell>
        </row>
        <row r="2796">
          <cell r="A2796">
            <v>18665</v>
          </cell>
          <cell r="B2796" t="str">
            <v>J.M. Buntinx - van Lijf</v>
          </cell>
          <cell r="C2796" t="str">
            <v>X011</v>
          </cell>
          <cell r="D2796" t="str">
            <v>MEDEW. ALGEMEEN SCHOONMAAKONDERHOUD I</v>
          </cell>
          <cell r="E2796">
            <v>1</v>
          </cell>
          <cell r="F2796" t="str">
            <v>Schoonmaak CAO</v>
          </cell>
          <cell r="G2796" t="str">
            <v>B2</v>
          </cell>
          <cell r="H2796">
            <v>90</v>
          </cell>
          <cell r="I2796">
            <v>11.46</v>
          </cell>
          <cell r="J2796" t="str">
            <v/>
          </cell>
          <cell r="K2796" t="str">
            <v/>
          </cell>
        </row>
        <row r="2797">
          <cell r="A2797">
            <v>18667</v>
          </cell>
          <cell r="B2797" t="str">
            <v>J. Schneider</v>
          </cell>
          <cell r="C2797" t="str">
            <v>X011</v>
          </cell>
          <cell r="D2797" t="str">
            <v>MEDEW. ALGEMEEN SCHOONMAAKONDERHOUD I</v>
          </cell>
          <cell r="E2797">
            <v>1</v>
          </cell>
          <cell r="F2797" t="str">
            <v>Schoonmaak CAO</v>
          </cell>
          <cell r="G2797" t="str">
            <v>B2</v>
          </cell>
          <cell r="H2797">
            <v>22</v>
          </cell>
          <cell r="I2797">
            <v>11.13</v>
          </cell>
          <cell r="J2797" t="str">
            <v/>
          </cell>
          <cell r="K2797" t="str">
            <v/>
          </cell>
        </row>
        <row r="2798">
          <cell r="A2798">
            <v>18669</v>
          </cell>
          <cell r="B2798" t="str">
            <v>M. Plantinga - Veenstra</v>
          </cell>
          <cell r="C2798" t="str">
            <v>X011</v>
          </cell>
          <cell r="D2798" t="str">
            <v>MEDEW. ALGEMEEN SCHOONMAAKONDERHOUD I</v>
          </cell>
          <cell r="E2798">
            <v>1</v>
          </cell>
          <cell r="F2798" t="str">
            <v>Schoonmaak CAO</v>
          </cell>
          <cell r="G2798" t="str">
            <v>B2</v>
          </cell>
          <cell r="H2798">
            <v>22</v>
          </cell>
          <cell r="I2798">
            <v>11.13</v>
          </cell>
          <cell r="J2798" t="str">
            <v/>
          </cell>
          <cell r="K2798" t="str">
            <v/>
          </cell>
        </row>
        <row r="2799">
          <cell r="A2799">
            <v>18676</v>
          </cell>
          <cell r="B2799" t="str">
            <v>C.C.C. Scholtes</v>
          </cell>
          <cell r="C2799" t="str">
            <v>X011</v>
          </cell>
          <cell r="D2799" t="str">
            <v>MEDEW. ALGEMEEN SCHOONMAAKONDERHOUD I</v>
          </cell>
          <cell r="E2799">
            <v>1</v>
          </cell>
          <cell r="F2799" t="str">
            <v>Schoonmaak CAO</v>
          </cell>
          <cell r="G2799" t="str">
            <v>I2</v>
          </cell>
          <cell r="H2799">
            <v>19</v>
          </cell>
          <cell r="I2799">
            <v>6.33</v>
          </cell>
          <cell r="J2799" t="str">
            <v/>
          </cell>
          <cell r="K2799" t="str">
            <v/>
          </cell>
        </row>
        <row r="2800">
          <cell r="A2800">
            <v>18688</v>
          </cell>
          <cell r="B2800" t="str">
            <v>W.J. Höften</v>
          </cell>
          <cell r="C2800" t="str">
            <v>X011</v>
          </cell>
          <cell r="D2800" t="str">
            <v>MEDEW. ALGEMEEN SCHOONMAAKONDERHOUD I</v>
          </cell>
          <cell r="E2800">
            <v>1</v>
          </cell>
          <cell r="F2800" t="str">
            <v>Schoonmaak CAO</v>
          </cell>
          <cell r="G2800" t="str">
            <v>B2</v>
          </cell>
          <cell r="H2800">
            <v>22</v>
          </cell>
          <cell r="I2800">
            <v>11.13</v>
          </cell>
          <cell r="J2800" t="str">
            <v/>
          </cell>
          <cell r="K2800" t="str">
            <v/>
          </cell>
        </row>
        <row r="2801">
          <cell r="A2801">
            <v>18718</v>
          </cell>
          <cell r="B2801" t="str">
            <v>K.J. Davis</v>
          </cell>
          <cell r="C2801" t="str">
            <v>X011</v>
          </cell>
          <cell r="D2801" t="str">
            <v>MEDEW. ALGEMEEN SCHOONMAAKONDERHOUD I</v>
          </cell>
          <cell r="E2801">
            <v>1</v>
          </cell>
          <cell r="F2801" t="str">
            <v>Schoonmaak CAO</v>
          </cell>
          <cell r="G2801" t="str">
            <v>B2</v>
          </cell>
          <cell r="H2801">
            <v>22</v>
          </cell>
          <cell r="I2801">
            <v>11.13</v>
          </cell>
          <cell r="J2801" t="str">
            <v/>
          </cell>
          <cell r="K2801" t="str">
            <v/>
          </cell>
        </row>
        <row r="2802">
          <cell r="A2802">
            <v>18729</v>
          </cell>
          <cell r="B2802" t="str">
            <v>T.C. Fredriksz</v>
          </cell>
          <cell r="C2802" t="str">
            <v>X011</v>
          </cell>
          <cell r="D2802" t="str">
            <v>MEDEW. ALGEMEEN SCHOONMAAKONDERHOUD I</v>
          </cell>
          <cell r="E2802">
            <v>1</v>
          </cell>
          <cell r="F2802" t="str">
            <v>Schoonmaak CAO</v>
          </cell>
          <cell r="G2802" t="str">
            <v>B2</v>
          </cell>
          <cell r="H2802">
            <v>22</v>
          </cell>
          <cell r="I2802">
            <v>11.13</v>
          </cell>
          <cell r="J2802" t="str">
            <v/>
          </cell>
          <cell r="K2802" t="str">
            <v/>
          </cell>
        </row>
        <row r="2803">
          <cell r="A2803">
            <v>18820</v>
          </cell>
          <cell r="B2803" t="str">
            <v>R.N. Konakchiev</v>
          </cell>
          <cell r="C2803" t="str">
            <v>X011</v>
          </cell>
          <cell r="D2803" t="str">
            <v>MEDEW. ALGEMEEN SCHOONMAAKONDERHOUD I</v>
          </cell>
          <cell r="E2803">
            <v>1</v>
          </cell>
          <cell r="F2803" t="str">
            <v>Schoonmaak CAO</v>
          </cell>
          <cell r="G2803" t="str">
            <v>I2</v>
          </cell>
          <cell r="H2803">
            <v>22</v>
          </cell>
          <cell r="I2803">
            <v>9.74</v>
          </cell>
          <cell r="J2803" t="str">
            <v/>
          </cell>
          <cell r="K2803" t="str">
            <v/>
          </cell>
        </row>
        <row r="2804">
          <cell r="A2804">
            <v>18886</v>
          </cell>
          <cell r="B2804" t="str">
            <v>C.C. Martinho Mendonca</v>
          </cell>
          <cell r="C2804" t="str">
            <v>X122</v>
          </cell>
          <cell r="D2804" t="str">
            <v>OBJECTLEIDER AMBULANT ALG. SCHOONM II</v>
          </cell>
          <cell r="E2804" t="str">
            <v>3+5%</v>
          </cell>
          <cell r="F2804" t="str">
            <v>Schoonmaak CAO</v>
          </cell>
          <cell r="G2804" t="str">
            <v>B7</v>
          </cell>
          <cell r="H2804">
            <v>22</v>
          </cell>
          <cell r="I2804">
            <v>14.07</v>
          </cell>
          <cell r="J2804" t="str">
            <v/>
          </cell>
          <cell r="K2804" t="str">
            <v/>
          </cell>
        </row>
        <row r="2805">
          <cell r="A2805">
            <v>18888</v>
          </cell>
          <cell r="B2805" t="str">
            <v>L.M.T. Brandsma</v>
          </cell>
          <cell r="C2805" t="str">
            <v>X011</v>
          </cell>
          <cell r="D2805" t="str">
            <v>MEDEW. ALGEMEEN SCHOONMAAKONDERHOUD I</v>
          </cell>
          <cell r="E2805">
            <v>1</v>
          </cell>
          <cell r="F2805" t="str">
            <v>Schoonmaak CAO</v>
          </cell>
          <cell r="G2805" t="str">
            <v>I2</v>
          </cell>
          <cell r="H2805">
            <v>22</v>
          </cell>
          <cell r="I2805">
            <v>9.74</v>
          </cell>
          <cell r="J2805" t="str">
            <v/>
          </cell>
          <cell r="K2805" t="str">
            <v/>
          </cell>
        </row>
        <row r="2806">
          <cell r="A2806">
            <v>18890</v>
          </cell>
          <cell r="B2806" t="str">
            <v>K. Phagoe - Bholasing</v>
          </cell>
          <cell r="C2806" t="str">
            <v>X011</v>
          </cell>
          <cell r="D2806" t="str">
            <v>MEDEW. ALGEMEEN SCHOONMAAKONDERHOUD I</v>
          </cell>
          <cell r="E2806">
            <v>1</v>
          </cell>
          <cell r="F2806" t="str">
            <v>Schoonmaak CAO</v>
          </cell>
          <cell r="G2806" t="str">
            <v>I2</v>
          </cell>
          <cell r="H2806">
            <v>22</v>
          </cell>
          <cell r="I2806">
            <v>9.74</v>
          </cell>
          <cell r="J2806" t="str">
            <v/>
          </cell>
          <cell r="K2806" t="str">
            <v/>
          </cell>
        </row>
        <row r="2807">
          <cell r="A2807">
            <v>20393</v>
          </cell>
          <cell r="B2807" t="str">
            <v>A. van Oort</v>
          </cell>
          <cell r="C2807" t="str">
            <v>X011</v>
          </cell>
          <cell r="D2807" t="str">
            <v>MEDEW. ALGEMEEN SCHOONMAAKONDERHOUD I</v>
          </cell>
          <cell r="E2807">
            <v>1</v>
          </cell>
          <cell r="F2807" t="str">
            <v>Schoonmaak CAO</v>
          </cell>
          <cell r="G2807" t="str">
            <v>B2</v>
          </cell>
          <cell r="H2807">
            <v>90</v>
          </cell>
          <cell r="I2807">
            <v>11.46</v>
          </cell>
          <cell r="J2807" t="str">
            <v/>
          </cell>
          <cell r="K2807" t="str">
            <v/>
          </cell>
        </row>
        <row r="2808">
          <cell r="A2808">
            <v>20414</v>
          </cell>
          <cell r="B2808" t="str">
            <v>R.L. Leito</v>
          </cell>
          <cell r="C2808" t="str">
            <v>X011</v>
          </cell>
          <cell r="D2808" t="str">
            <v>MEDEW. ALGEMEEN SCHOONMAAKONDERHOUD I</v>
          </cell>
          <cell r="E2808">
            <v>1</v>
          </cell>
          <cell r="F2808" t="str">
            <v>Schoonmaak CAO</v>
          </cell>
          <cell r="G2808" t="str">
            <v>B2</v>
          </cell>
          <cell r="H2808">
            <v>22</v>
          </cell>
          <cell r="I2808">
            <v>11.13</v>
          </cell>
          <cell r="J2808" t="str">
            <v/>
          </cell>
          <cell r="K2808" t="str">
            <v/>
          </cell>
        </row>
        <row r="2809">
          <cell r="A2809">
            <v>20421</v>
          </cell>
          <cell r="B2809" t="str">
            <v>A. Canedo Rios</v>
          </cell>
          <cell r="C2809" t="str">
            <v>X011</v>
          </cell>
          <cell r="D2809" t="str">
            <v>MEDEW. ALGEMEEN SCHOONMAAKONDERHOUD I</v>
          </cell>
          <cell r="E2809">
            <v>1</v>
          </cell>
          <cell r="F2809" t="str">
            <v>Schoonmaak CAO</v>
          </cell>
          <cell r="G2809" t="str">
            <v>B2</v>
          </cell>
          <cell r="H2809">
            <v>22</v>
          </cell>
          <cell r="I2809">
            <v>11.13</v>
          </cell>
          <cell r="J2809" t="str">
            <v/>
          </cell>
          <cell r="K2809" t="str">
            <v/>
          </cell>
        </row>
        <row r="2810">
          <cell r="A2810">
            <v>20426</v>
          </cell>
          <cell r="B2810" t="str">
            <v>M.A. Welongio Awa</v>
          </cell>
          <cell r="C2810" t="str">
            <v>X011</v>
          </cell>
          <cell r="D2810" t="str">
            <v>MEDEW. ALGEMEEN SCHOONMAAKONDERHOUD I</v>
          </cell>
          <cell r="E2810">
            <v>1</v>
          </cell>
          <cell r="F2810" t="str">
            <v>Schoonmaak CAO</v>
          </cell>
          <cell r="G2810" t="str">
            <v>B2</v>
          </cell>
          <cell r="H2810">
            <v>22</v>
          </cell>
          <cell r="I2810">
            <v>11.13</v>
          </cell>
          <cell r="J2810" t="str">
            <v/>
          </cell>
          <cell r="K2810" t="str">
            <v/>
          </cell>
        </row>
        <row r="2811">
          <cell r="A2811">
            <v>20469</v>
          </cell>
          <cell r="B2811" t="str">
            <v>G.Z. Timans</v>
          </cell>
          <cell r="C2811" t="str">
            <v>X011</v>
          </cell>
          <cell r="D2811" t="str">
            <v>MEDEW. ALGEMEEN SCHOONMAAKONDERHOUD I</v>
          </cell>
          <cell r="E2811">
            <v>1</v>
          </cell>
          <cell r="F2811" t="str">
            <v>Schoonmaak CAO</v>
          </cell>
          <cell r="G2811" t="str">
            <v>B2</v>
          </cell>
          <cell r="H2811">
            <v>22</v>
          </cell>
          <cell r="I2811">
            <v>11.13</v>
          </cell>
          <cell r="J2811" t="str">
            <v/>
          </cell>
          <cell r="K2811" t="str">
            <v/>
          </cell>
        </row>
        <row r="2812">
          <cell r="A2812">
            <v>20714</v>
          </cell>
          <cell r="B2812" t="str">
            <v>Y.W. Overweg</v>
          </cell>
          <cell r="C2812" t="str">
            <v>X011</v>
          </cell>
          <cell r="D2812" t="str">
            <v>MEDEW. ALGEMEEN SCHOONMAAKONDERHOUD I</v>
          </cell>
          <cell r="E2812">
            <v>1</v>
          </cell>
          <cell r="F2812" t="str">
            <v>Schoonmaak CAO</v>
          </cell>
          <cell r="G2812" t="str">
            <v>B2</v>
          </cell>
          <cell r="H2812">
            <v>22</v>
          </cell>
          <cell r="I2812">
            <v>11.13</v>
          </cell>
          <cell r="J2812" t="str">
            <v/>
          </cell>
          <cell r="K2812" t="str">
            <v/>
          </cell>
        </row>
        <row r="2813">
          <cell r="A2813">
            <v>20715</v>
          </cell>
          <cell r="B2813" t="str">
            <v>A.R. Sribhoekhan</v>
          </cell>
          <cell r="C2813" t="str">
            <v>X011</v>
          </cell>
          <cell r="D2813" t="str">
            <v>MEDEW. ALGEMEEN SCHOONMAAKONDERHOUD I</v>
          </cell>
          <cell r="E2813">
            <v>1</v>
          </cell>
          <cell r="F2813" t="str">
            <v>Schoonmaak CAO</v>
          </cell>
          <cell r="G2813" t="str">
            <v>B2</v>
          </cell>
          <cell r="H2813">
            <v>22</v>
          </cell>
          <cell r="I2813">
            <v>11.13</v>
          </cell>
          <cell r="J2813" t="str">
            <v/>
          </cell>
          <cell r="K2813" t="str">
            <v/>
          </cell>
        </row>
        <row r="2814">
          <cell r="A2814">
            <v>20716</v>
          </cell>
          <cell r="B2814" t="str">
            <v>M.P. Kiekens</v>
          </cell>
          <cell r="C2814" t="str">
            <v>X011</v>
          </cell>
          <cell r="D2814" t="str">
            <v>MEDEW. ALGEMEEN SCHOONMAAKONDERHOUD I</v>
          </cell>
          <cell r="E2814">
            <v>1</v>
          </cell>
          <cell r="F2814" t="str">
            <v>Schoonmaak CAO</v>
          </cell>
          <cell r="G2814" t="str">
            <v>B2</v>
          </cell>
          <cell r="H2814">
            <v>22</v>
          </cell>
          <cell r="I2814">
            <v>11.13</v>
          </cell>
          <cell r="J2814" t="str">
            <v/>
          </cell>
          <cell r="K2814" t="str">
            <v/>
          </cell>
        </row>
        <row r="2815">
          <cell r="A2815">
            <v>20719</v>
          </cell>
          <cell r="B2815" t="str">
            <v>S. Ciftci</v>
          </cell>
          <cell r="C2815" t="str">
            <v>X011</v>
          </cell>
          <cell r="D2815" t="str">
            <v>MEDEW. ALGEMEEN SCHOONMAAKONDERHOUD I</v>
          </cell>
          <cell r="E2815">
            <v>1</v>
          </cell>
          <cell r="F2815" t="str">
            <v>Schoonmaak CAO</v>
          </cell>
          <cell r="G2815" t="str">
            <v>I2</v>
          </cell>
          <cell r="H2815">
            <v>22</v>
          </cell>
          <cell r="I2815">
            <v>9.74</v>
          </cell>
          <cell r="J2815" t="str">
            <v/>
          </cell>
          <cell r="K2815" t="str">
            <v/>
          </cell>
        </row>
        <row r="2816">
          <cell r="A2816">
            <v>20815</v>
          </cell>
          <cell r="B2816" t="str">
            <v>N.A. Ramadan</v>
          </cell>
          <cell r="C2816" t="str">
            <v>X011</v>
          </cell>
          <cell r="D2816" t="str">
            <v>MEDEW. ALGEMEEN SCHOONMAAKONDERHOUD I</v>
          </cell>
          <cell r="E2816">
            <v>1</v>
          </cell>
          <cell r="F2816" t="str">
            <v>Schoonmaak CAO</v>
          </cell>
          <cell r="G2816" t="str">
            <v>I2</v>
          </cell>
          <cell r="H2816">
            <v>22</v>
          </cell>
          <cell r="I2816">
            <v>9.74</v>
          </cell>
          <cell r="J2816" t="str">
            <v/>
          </cell>
          <cell r="K2816" t="str">
            <v/>
          </cell>
        </row>
        <row r="2817">
          <cell r="A2817">
            <v>20958</v>
          </cell>
          <cell r="B2817" t="str">
            <v>P.O. Obayagbona</v>
          </cell>
          <cell r="C2817" t="str">
            <v>X011</v>
          </cell>
          <cell r="D2817" t="str">
            <v>MEDEW. ALGEMEEN SCHOONMAAKONDERHOUD I</v>
          </cell>
          <cell r="E2817">
            <v>1</v>
          </cell>
          <cell r="F2817" t="str">
            <v>Schoonmaak CAO</v>
          </cell>
          <cell r="G2817" t="str">
            <v>B2</v>
          </cell>
          <cell r="H2817">
            <v>22</v>
          </cell>
          <cell r="I2817">
            <v>11.13</v>
          </cell>
          <cell r="J2817" t="str">
            <v/>
          </cell>
          <cell r="K2817" t="str">
            <v/>
          </cell>
        </row>
        <row r="2818">
          <cell r="A2818">
            <v>21007</v>
          </cell>
          <cell r="B2818" t="str">
            <v>D. Moens</v>
          </cell>
          <cell r="C2818" t="str">
            <v>X011</v>
          </cell>
          <cell r="D2818" t="str">
            <v>MEDEW. ALGEMEEN SCHOONMAAKONDERHOUD I</v>
          </cell>
          <cell r="E2818">
            <v>1</v>
          </cell>
          <cell r="F2818" t="str">
            <v>Schoonmaak CAO</v>
          </cell>
          <cell r="G2818" t="str">
            <v>I2</v>
          </cell>
          <cell r="H2818">
            <v>22</v>
          </cell>
          <cell r="I2818">
            <v>9.74</v>
          </cell>
          <cell r="J2818" t="str">
            <v/>
          </cell>
          <cell r="K2818" t="str">
            <v/>
          </cell>
        </row>
        <row r="2819">
          <cell r="A2819">
            <v>21074</v>
          </cell>
          <cell r="B2819" t="str">
            <v>P. Wildeboer</v>
          </cell>
          <cell r="C2819" t="str">
            <v>X011</v>
          </cell>
          <cell r="D2819" t="str">
            <v>MEDEW. ALGEMEEN SCHOONMAAKONDERHOUD I</v>
          </cell>
          <cell r="E2819">
            <v>1</v>
          </cell>
          <cell r="F2819" t="str">
            <v>Schoonmaak CAO</v>
          </cell>
          <cell r="G2819" t="str">
            <v>B2</v>
          </cell>
          <cell r="H2819">
            <v>22</v>
          </cell>
          <cell r="I2819">
            <v>11.13</v>
          </cell>
          <cell r="J2819" t="str">
            <v/>
          </cell>
          <cell r="K2819" t="str">
            <v/>
          </cell>
        </row>
        <row r="2820">
          <cell r="A2820">
            <v>21081</v>
          </cell>
          <cell r="B2820" t="str">
            <v>A.J.J.M. Kiel - van Oerle</v>
          </cell>
          <cell r="C2820" t="str">
            <v>X011</v>
          </cell>
          <cell r="D2820" t="str">
            <v>MEDEW. ALGEMEEN SCHOONMAAKONDERHOUD I</v>
          </cell>
          <cell r="E2820">
            <v>1</v>
          </cell>
          <cell r="F2820" t="str">
            <v>Schoonmaak CAO</v>
          </cell>
          <cell r="G2820" t="str">
            <v>B2</v>
          </cell>
          <cell r="H2820">
            <v>90</v>
          </cell>
          <cell r="I2820">
            <v>11.46</v>
          </cell>
          <cell r="J2820" t="str">
            <v/>
          </cell>
          <cell r="K2820" t="str">
            <v/>
          </cell>
        </row>
        <row r="2821">
          <cell r="A2821">
            <v>21102</v>
          </cell>
          <cell r="B2821" t="str">
            <v>A. Ammari</v>
          </cell>
          <cell r="C2821" t="str">
            <v>X012</v>
          </cell>
          <cell r="D2821" t="str">
            <v>MEDEW. ALGEMEEN SCHOONMAAKONDERHOUD II</v>
          </cell>
          <cell r="E2821" t="str">
            <v>1+5%</v>
          </cell>
          <cell r="F2821" t="str">
            <v>Schoonmaak CAO</v>
          </cell>
          <cell r="G2821" t="str">
            <v>B3</v>
          </cell>
          <cell r="H2821">
            <v>22</v>
          </cell>
          <cell r="I2821">
            <v>11.68</v>
          </cell>
          <cell r="J2821" t="str">
            <v/>
          </cell>
          <cell r="K2821" t="str">
            <v/>
          </cell>
        </row>
        <row r="2822">
          <cell r="A2822">
            <v>21106</v>
          </cell>
          <cell r="B2822" t="str">
            <v>A. Macanovic</v>
          </cell>
          <cell r="C2822" t="str">
            <v>X011</v>
          </cell>
          <cell r="D2822" t="str">
            <v>MEDEW. ALGEMEEN SCHOONMAAKONDERHOUD I</v>
          </cell>
          <cell r="E2822">
            <v>1</v>
          </cell>
          <cell r="F2822" t="str">
            <v>Schoonmaak CAO</v>
          </cell>
          <cell r="G2822" t="str">
            <v>I2</v>
          </cell>
          <cell r="H2822">
            <v>22</v>
          </cell>
          <cell r="I2822">
            <v>9.74</v>
          </cell>
          <cell r="J2822" t="str">
            <v/>
          </cell>
          <cell r="K2822" t="str">
            <v/>
          </cell>
        </row>
        <row r="2823">
          <cell r="A2823">
            <v>21131</v>
          </cell>
          <cell r="B2823" t="str">
            <v>E. Omeragic - Duzel</v>
          </cell>
          <cell r="C2823" t="str">
            <v>X011</v>
          </cell>
          <cell r="D2823" t="str">
            <v>MEDEW. ALGEMEEN SCHOONMAAKONDERHOUD I</v>
          </cell>
          <cell r="E2823">
            <v>1</v>
          </cell>
          <cell r="F2823" t="str">
            <v>Schoonmaak CAO</v>
          </cell>
          <cell r="G2823" t="str">
            <v>B2</v>
          </cell>
          <cell r="H2823">
            <v>90</v>
          </cell>
          <cell r="I2823">
            <v>11.46</v>
          </cell>
          <cell r="J2823" t="str">
            <v/>
          </cell>
          <cell r="K2823" t="str">
            <v/>
          </cell>
        </row>
        <row r="2824">
          <cell r="A2824">
            <v>21136</v>
          </cell>
          <cell r="B2824" t="str">
            <v>M.A. Morales Maso</v>
          </cell>
          <cell r="C2824" t="str">
            <v>X011</v>
          </cell>
          <cell r="D2824" t="str">
            <v>MEDEW. ALGEMEEN SCHOONMAAKONDERHOUD I</v>
          </cell>
          <cell r="E2824">
            <v>1</v>
          </cell>
          <cell r="F2824" t="str">
            <v>Schoonmaak CAO</v>
          </cell>
          <cell r="G2824" t="str">
            <v>I2</v>
          </cell>
          <cell r="H2824">
            <v>22</v>
          </cell>
          <cell r="I2824">
            <v>9.74</v>
          </cell>
          <cell r="J2824" t="str">
            <v/>
          </cell>
          <cell r="K2824" t="str">
            <v/>
          </cell>
        </row>
        <row r="2825">
          <cell r="A2825">
            <v>21149</v>
          </cell>
          <cell r="B2825" t="str">
            <v>R. van de Graaf</v>
          </cell>
          <cell r="C2825" t="str">
            <v>X042</v>
          </cell>
          <cell r="D2825" t="str">
            <v>VOORWERKER ALGEMEEN SCHOONMAAKONDERH. II</v>
          </cell>
          <cell r="E2825" t="str">
            <v>2+5%</v>
          </cell>
          <cell r="F2825" t="str">
            <v>Schoonmaak CAO</v>
          </cell>
          <cell r="G2825" t="str">
            <v>I5</v>
          </cell>
          <cell r="H2825">
            <v>22</v>
          </cell>
          <cell r="I2825">
            <v>11.25</v>
          </cell>
          <cell r="J2825" t="str">
            <v/>
          </cell>
          <cell r="K2825" t="str">
            <v/>
          </cell>
        </row>
        <row r="2826">
          <cell r="A2826">
            <v>21152</v>
          </cell>
          <cell r="B2826" t="str">
            <v>M.J.M. van Deelen - Hendriks</v>
          </cell>
          <cell r="C2826" t="str">
            <v>X011</v>
          </cell>
          <cell r="D2826" t="str">
            <v>MEDEW. ALGEMEEN SCHOONMAAKONDERHOUD I</v>
          </cell>
          <cell r="E2826">
            <v>1</v>
          </cell>
          <cell r="F2826" t="str">
            <v>Schoonmaak CAO</v>
          </cell>
          <cell r="G2826" t="str">
            <v>B2</v>
          </cell>
          <cell r="H2826">
            <v>90</v>
          </cell>
          <cell r="I2826">
            <v>11.46</v>
          </cell>
          <cell r="J2826" t="str">
            <v/>
          </cell>
          <cell r="K2826" t="str">
            <v/>
          </cell>
        </row>
        <row r="2827">
          <cell r="A2827">
            <v>21165</v>
          </cell>
          <cell r="B2827" t="str">
            <v>K. Frenken</v>
          </cell>
          <cell r="C2827" t="str">
            <v>X011</v>
          </cell>
          <cell r="D2827" t="str">
            <v>MEDEW. ALGEMEEN SCHOONMAAKONDERHOUD I</v>
          </cell>
          <cell r="E2827">
            <v>1</v>
          </cell>
          <cell r="F2827" t="str">
            <v>Schoonmaak CAO</v>
          </cell>
          <cell r="G2827" t="str">
            <v>I2</v>
          </cell>
          <cell r="H2827">
            <v>17</v>
          </cell>
          <cell r="I2827">
            <v>4.38</v>
          </cell>
          <cell r="J2827" t="str">
            <v/>
          </cell>
          <cell r="K2827">
            <v>0.62</v>
          </cell>
        </row>
        <row r="2828">
          <cell r="A2828">
            <v>21173</v>
          </cell>
          <cell r="B2828" t="str">
            <v>O.M. Correia</v>
          </cell>
          <cell r="C2828" t="str">
            <v>X011</v>
          </cell>
          <cell r="D2828" t="str">
            <v>MEDEW. ALGEMEEN SCHOONMAAKONDERHOUD I</v>
          </cell>
          <cell r="E2828">
            <v>1</v>
          </cell>
          <cell r="F2828" t="str">
            <v>Schoonmaak CAO</v>
          </cell>
          <cell r="G2828" t="str">
            <v>B2</v>
          </cell>
          <cell r="H2828">
            <v>22</v>
          </cell>
          <cell r="I2828">
            <v>11.13</v>
          </cell>
          <cell r="J2828" t="str">
            <v/>
          </cell>
          <cell r="K2828" t="str">
            <v/>
          </cell>
        </row>
        <row r="2829">
          <cell r="A2829">
            <v>21175</v>
          </cell>
          <cell r="B2829" t="str">
            <v>F. Najmi</v>
          </cell>
          <cell r="C2829" t="str">
            <v>X011</v>
          </cell>
          <cell r="D2829" t="str">
            <v>MEDEW. ALGEMEEN SCHOONMAAKONDERHOUD I</v>
          </cell>
          <cell r="E2829">
            <v>1</v>
          </cell>
          <cell r="F2829" t="str">
            <v>Schoonmaak CAO</v>
          </cell>
          <cell r="G2829" t="str">
            <v>B2</v>
          </cell>
          <cell r="H2829">
            <v>90</v>
          </cell>
          <cell r="I2829">
            <v>11.46</v>
          </cell>
          <cell r="J2829" t="str">
            <v/>
          </cell>
          <cell r="K2829" t="str">
            <v/>
          </cell>
        </row>
        <row r="2830">
          <cell r="A2830">
            <v>21176</v>
          </cell>
          <cell r="B2830" t="str">
            <v>P.M.H. Zoetbrood</v>
          </cell>
          <cell r="C2830" t="str">
            <v>X011</v>
          </cell>
          <cell r="D2830" t="str">
            <v>MEDEW. ALGEMEEN SCHOONMAAKONDERHOUD I</v>
          </cell>
          <cell r="E2830">
            <v>1</v>
          </cell>
          <cell r="F2830" t="str">
            <v>Schoonmaak CAO</v>
          </cell>
          <cell r="G2830" t="str">
            <v>I2</v>
          </cell>
          <cell r="H2830">
            <v>22</v>
          </cell>
          <cell r="I2830">
            <v>9.74</v>
          </cell>
          <cell r="J2830" t="str">
            <v/>
          </cell>
          <cell r="K2830" t="str">
            <v/>
          </cell>
        </row>
        <row r="2831">
          <cell r="A2831">
            <v>21177</v>
          </cell>
          <cell r="B2831" t="str">
            <v>I.M.J. Brouwer</v>
          </cell>
          <cell r="C2831" t="str">
            <v>X011</v>
          </cell>
          <cell r="D2831" t="str">
            <v>MEDEW. ALGEMEEN SCHOONMAAKONDERHOUD I</v>
          </cell>
          <cell r="E2831">
            <v>1</v>
          </cell>
          <cell r="F2831" t="str">
            <v>Schoonmaak CAO</v>
          </cell>
          <cell r="G2831" t="str">
            <v>B2</v>
          </cell>
          <cell r="H2831">
            <v>22</v>
          </cell>
          <cell r="I2831">
            <v>11.13</v>
          </cell>
          <cell r="J2831" t="str">
            <v/>
          </cell>
          <cell r="K2831" t="str">
            <v/>
          </cell>
        </row>
        <row r="2832">
          <cell r="A2832">
            <v>21184</v>
          </cell>
          <cell r="B2832" t="str">
            <v>L. Aissati</v>
          </cell>
          <cell r="C2832" t="str">
            <v>X011</v>
          </cell>
          <cell r="D2832" t="str">
            <v>MEDEW. ALGEMEEN SCHOONMAAKONDERHOUD I</v>
          </cell>
          <cell r="E2832">
            <v>1</v>
          </cell>
          <cell r="F2832" t="str">
            <v>Schoonmaak CAO</v>
          </cell>
          <cell r="G2832" t="str">
            <v>I2</v>
          </cell>
          <cell r="H2832">
            <v>22</v>
          </cell>
          <cell r="I2832">
            <v>9.74</v>
          </cell>
          <cell r="J2832" t="str">
            <v/>
          </cell>
          <cell r="K2832" t="str">
            <v/>
          </cell>
        </row>
        <row r="2833">
          <cell r="A2833">
            <v>21186</v>
          </cell>
          <cell r="B2833" t="str">
            <v>R. Madhuban</v>
          </cell>
          <cell r="C2833" t="str">
            <v>X011</v>
          </cell>
          <cell r="D2833" t="str">
            <v>MEDEW. ALGEMEEN SCHOONMAAKONDERHOUD I</v>
          </cell>
          <cell r="E2833">
            <v>1</v>
          </cell>
          <cell r="F2833" t="str">
            <v>Schoonmaak CAO</v>
          </cell>
          <cell r="G2833" t="str">
            <v>B2</v>
          </cell>
          <cell r="H2833">
            <v>22</v>
          </cell>
          <cell r="I2833">
            <v>11.13</v>
          </cell>
          <cell r="J2833" t="str">
            <v/>
          </cell>
          <cell r="K2833" t="str">
            <v/>
          </cell>
        </row>
        <row r="2834">
          <cell r="A2834">
            <v>21189</v>
          </cell>
          <cell r="B2834" t="str">
            <v>M.T.W. Bokkers - Kaalberg</v>
          </cell>
          <cell r="C2834" t="str">
            <v>X011</v>
          </cell>
          <cell r="D2834" t="str">
            <v>MEDEW. ALGEMEEN SCHOONMAAKONDERHOUD I</v>
          </cell>
          <cell r="E2834">
            <v>1</v>
          </cell>
          <cell r="F2834" t="str">
            <v>Schoonmaak CAO</v>
          </cell>
          <cell r="G2834" t="str">
            <v>B2</v>
          </cell>
          <cell r="H2834">
            <v>22</v>
          </cell>
          <cell r="I2834">
            <v>11.13</v>
          </cell>
          <cell r="J2834" t="str">
            <v/>
          </cell>
          <cell r="K2834" t="str">
            <v/>
          </cell>
        </row>
        <row r="2835">
          <cell r="A2835">
            <v>21192</v>
          </cell>
          <cell r="B2835" t="str">
            <v>C.G.M.H. Wubbels</v>
          </cell>
          <cell r="C2835" t="str">
            <v>X011</v>
          </cell>
          <cell r="D2835" t="str">
            <v>MEDEW. ALGEMEEN SCHOONMAAKONDERHOUD I</v>
          </cell>
          <cell r="E2835">
            <v>1</v>
          </cell>
          <cell r="F2835" t="str">
            <v>Schoonmaak CAO</v>
          </cell>
          <cell r="G2835" t="str">
            <v>B2</v>
          </cell>
          <cell r="H2835">
            <v>90</v>
          </cell>
          <cell r="I2835">
            <v>11.46</v>
          </cell>
          <cell r="J2835">
            <v>0.27</v>
          </cell>
          <cell r="K2835" t="str">
            <v/>
          </cell>
        </row>
        <row r="2836">
          <cell r="A2836">
            <v>21193</v>
          </cell>
          <cell r="B2836" t="str">
            <v>H.W.M. de Bruin - Hageman</v>
          </cell>
          <cell r="C2836" t="str">
            <v>X011</v>
          </cell>
          <cell r="D2836" t="str">
            <v>MEDEW. ALGEMEEN SCHOONMAAKONDERHOUD I</v>
          </cell>
          <cell r="E2836">
            <v>1</v>
          </cell>
          <cell r="F2836" t="str">
            <v>Schoonmaak CAO</v>
          </cell>
          <cell r="G2836" t="str">
            <v>B2</v>
          </cell>
          <cell r="H2836">
            <v>22</v>
          </cell>
          <cell r="I2836">
            <v>11.13</v>
          </cell>
          <cell r="J2836" t="str">
            <v/>
          </cell>
          <cell r="K2836" t="str">
            <v/>
          </cell>
        </row>
        <row r="2837">
          <cell r="A2837">
            <v>21197</v>
          </cell>
          <cell r="B2837" t="str">
            <v>T. Drost</v>
          </cell>
          <cell r="C2837" t="str">
            <v>X011</v>
          </cell>
          <cell r="D2837" t="str">
            <v>MEDEW. ALGEMEEN SCHOONMAAKONDERHOUD I</v>
          </cell>
          <cell r="E2837">
            <v>1</v>
          </cell>
          <cell r="F2837" t="str">
            <v>Schoonmaak CAO</v>
          </cell>
          <cell r="G2837" t="str">
            <v>B2</v>
          </cell>
          <cell r="H2837">
            <v>22</v>
          </cell>
          <cell r="I2837">
            <v>11.13</v>
          </cell>
          <cell r="J2837" t="str">
            <v/>
          </cell>
          <cell r="K2837" t="str">
            <v/>
          </cell>
        </row>
        <row r="2838">
          <cell r="A2838">
            <v>21200</v>
          </cell>
          <cell r="B2838" t="str">
            <v>K. Dijkstra - Jansen</v>
          </cell>
          <cell r="C2838" t="str">
            <v>X011</v>
          </cell>
          <cell r="D2838" t="str">
            <v>MEDEW. ALGEMEEN SCHOONMAAKONDERHOUD I</v>
          </cell>
          <cell r="E2838">
            <v>1</v>
          </cell>
          <cell r="F2838" t="str">
            <v>Schoonmaak CAO</v>
          </cell>
          <cell r="G2838" t="str">
            <v>B2</v>
          </cell>
          <cell r="H2838">
            <v>90</v>
          </cell>
          <cell r="I2838">
            <v>11.46</v>
          </cell>
          <cell r="J2838">
            <v>0.04</v>
          </cell>
          <cell r="K2838" t="str">
            <v/>
          </cell>
        </row>
        <row r="2839">
          <cell r="A2839">
            <v>21207</v>
          </cell>
          <cell r="B2839" t="str">
            <v>A.M. de Haan - Middeljans</v>
          </cell>
          <cell r="C2839" t="str">
            <v>X011</v>
          </cell>
          <cell r="D2839" t="str">
            <v>MEDEW. ALGEMEEN SCHOONMAAKONDERHOUD I</v>
          </cell>
          <cell r="E2839">
            <v>1</v>
          </cell>
          <cell r="F2839" t="str">
            <v>Schoonmaak CAO</v>
          </cell>
          <cell r="G2839" t="str">
            <v>B2</v>
          </cell>
          <cell r="H2839">
            <v>90</v>
          </cell>
          <cell r="I2839">
            <v>11.46</v>
          </cell>
          <cell r="J2839" t="str">
            <v/>
          </cell>
          <cell r="K2839" t="str">
            <v/>
          </cell>
        </row>
        <row r="2840">
          <cell r="A2840">
            <v>21216</v>
          </cell>
          <cell r="B2840" t="str">
            <v>K. Bourdif</v>
          </cell>
          <cell r="C2840" t="str">
            <v>X011</v>
          </cell>
          <cell r="D2840" t="str">
            <v>MEDEW. ALGEMEEN SCHOONMAAKONDERHOUD I</v>
          </cell>
          <cell r="E2840">
            <v>1</v>
          </cell>
          <cell r="F2840" t="str">
            <v>Schoonmaak CAO</v>
          </cell>
          <cell r="G2840" t="str">
            <v>B2</v>
          </cell>
          <cell r="H2840">
            <v>90</v>
          </cell>
          <cell r="I2840">
            <v>11.46</v>
          </cell>
          <cell r="J2840" t="str">
            <v/>
          </cell>
          <cell r="K2840" t="str">
            <v/>
          </cell>
        </row>
        <row r="2841">
          <cell r="A2841">
            <v>21217</v>
          </cell>
          <cell r="B2841" t="str">
            <v>T. Azougagh</v>
          </cell>
          <cell r="C2841" t="str">
            <v>X011</v>
          </cell>
          <cell r="D2841" t="str">
            <v>MEDEW. ALGEMEEN SCHOONMAAKONDERHOUD I</v>
          </cell>
          <cell r="E2841">
            <v>1</v>
          </cell>
          <cell r="F2841" t="str">
            <v>Schoonmaak CAO</v>
          </cell>
          <cell r="G2841" t="str">
            <v>B2</v>
          </cell>
          <cell r="H2841">
            <v>22</v>
          </cell>
          <cell r="I2841">
            <v>11.13</v>
          </cell>
          <cell r="J2841" t="str">
            <v/>
          </cell>
          <cell r="K2841" t="str">
            <v/>
          </cell>
        </row>
        <row r="2842">
          <cell r="A2842">
            <v>21218</v>
          </cell>
          <cell r="B2842" t="str">
            <v>E.J. van Rossum - Hubers</v>
          </cell>
          <cell r="C2842" t="str">
            <v>X011</v>
          </cell>
          <cell r="D2842" t="str">
            <v>MEDEW. ALGEMEEN SCHOONMAAKONDERHOUD I</v>
          </cell>
          <cell r="E2842">
            <v>1</v>
          </cell>
          <cell r="F2842" t="str">
            <v>Schoonmaak CAO</v>
          </cell>
          <cell r="G2842" t="str">
            <v>B2</v>
          </cell>
          <cell r="H2842">
            <v>22</v>
          </cell>
          <cell r="I2842">
            <v>11.13</v>
          </cell>
          <cell r="J2842" t="str">
            <v/>
          </cell>
          <cell r="K2842" t="str">
            <v/>
          </cell>
        </row>
        <row r="2843">
          <cell r="A2843">
            <v>21222</v>
          </cell>
          <cell r="B2843" t="str">
            <v>C.F. van Vliet - Schniermanni</v>
          </cell>
          <cell r="C2843" t="str">
            <v>X011</v>
          </cell>
          <cell r="D2843" t="str">
            <v>MEDEW. ALGEMEEN SCHOONMAAKONDERHOUD I</v>
          </cell>
          <cell r="E2843">
            <v>1</v>
          </cell>
          <cell r="F2843" t="str">
            <v>Schoonmaak CAO</v>
          </cell>
          <cell r="G2843" t="str">
            <v>B2</v>
          </cell>
          <cell r="H2843">
            <v>90</v>
          </cell>
          <cell r="I2843">
            <v>11.46</v>
          </cell>
          <cell r="J2843" t="str">
            <v/>
          </cell>
          <cell r="K2843" t="str">
            <v/>
          </cell>
        </row>
        <row r="2844">
          <cell r="A2844">
            <v>21230</v>
          </cell>
          <cell r="B2844" t="str">
            <v>R. Buyuktas - Bice</v>
          </cell>
          <cell r="C2844" t="str">
            <v>X011</v>
          </cell>
          <cell r="D2844" t="str">
            <v>MEDEW. ALGEMEEN SCHOONMAAKONDERHOUD I</v>
          </cell>
          <cell r="E2844">
            <v>1</v>
          </cell>
          <cell r="F2844" t="str">
            <v>Schoonmaak CAO</v>
          </cell>
          <cell r="G2844" t="str">
            <v>B2</v>
          </cell>
          <cell r="H2844">
            <v>22</v>
          </cell>
          <cell r="I2844">
            <v>11.13</v>
          </cell>
          <cell r="J2844" t="str">
            <v/>
          </cell>
          <cell r="K2844" t="str">
            <v/>
          </cell>
        </row>
        <row r="2845">
          <cell r="A2845">
            <v>21231</v>
          </cell>
          <cell r="B2845" t="str">
            <v>W.A.C. Engel</v>
          </cell>
          <cell r="C2845" t="str">
            <v>X011</v>
          </cell>
          <cell r="D2845" t="str">
            <v>MEDEW. ALGEMEEN SCHOONMAAKONDERHOUD I</v>
          </cell>
          <cell r="E2845">
            <v>1</v>
          </cell>
          <cell r="F2845" t="str">
            <v>Schoonmaak CAO</v>
          </cell>
          <cell r="G2845" t="str">
            <v>B2</v>
          </cell>
          <cell r="H2845">
            <v>22</v>
          </cell>
          <cell r="I2845">
            <v>11.13</v>
          </cell>
          <cell r="J2845" t="str">
            <v/>
          </cell>
          <cell r="K2845" t="str">
            <v/>
          </cell>
        </row>
        <row r="2846">
          <cell r="A2846">
            <v>21234</v>
          </cell>
          <cell r="B2846" t="str">
            <v>K.A. Post</v>
          </cell>
          <cell r="C2846" t="str">
            <v>X011</v>
          </cell>
          <cell r="D2846" t="str">
            <v>MEDEW. ALGEMEEN SCHOONMAAKONDERHOUD I</v>
          </cell>
          <cell r="E2846">
            <v>1</v>
          </cell>
          <cell r="F2846" t="str">
            <v>Schoonmaak CAO</v>
          </cell>
          <cell r="G2846" t="str">
            <v>I2</v>
          </cell>
          <cell r="H2846">
            <v>22</v>
          </cell>
          <cell r="I2846">
            <v>9.74</v>
          </cell>
          <cell r="J2846" t="str">
            <v/>
          </cell>
          <cell r="K2846" t="str">
            <v/>
          </cell>
        </row>
        <row r="2847">
          <cell r="A2847">
            <v>21276</v>
          </cell>
          <cell r="B2847" t="str">
            <v>M.M.C.J.J. Sibels</v>
          </cell>
          <cell r="C2847" t="str">
            <v>X011</v>
          </cell>
          <cell r="D2847" t="str">
            <v>MEDEW. ALGEMEEN SCHOONMAAKONDERHOUD I</v>
          </cell>
          <cell r="E2847">
            <v>1</v>
          </cell>
          <cell r="F2847" t="str">
            <v>Schoonmaak CAO</v>
          </cell>
          <cell r="G2847" t="str">
            <v>I2</v>
          </cell>
          <cell r="H2847">
            <v>22</v>
          </cell>
          <cell r="I2847">
            <v>9.74</v>
          </cell>
          <cell r="J2847" t="str">
            <v/>
          </cell>
          <cell r="K2847" t="str">
            <v/>
          </cell>
        </row>
        <row r="2848">
          <cell r="A2848">
            <v>21279</v>
          </cell>
          <cell r="B2848" t="str">
            <v>M. Haverkamp</v>
          </cell>
          <cell r="C2848" t="str">
            <v>X011</v>
          </cell>
          <cell r="D2848" t="str">
            <v>MEDEW. ALGEMEEN SCHOONMAAKONDERHOUD I</v>
          </cell>
          <cell r="E2848">
            <v>1</v>
          </cell>
          <cell r="F2848" t="str">
            <v>Schoonmaak CAO</v>
          </cell>
          <cell r="G2848" t="str">
            <v>B2</v>
          </cell>
          <cell r="H2848">
            <v>22</v>
          </cell>
          <cell r="I2848">
            <v>11.13</v>
          </cell>
          <cell r="J2848" t="str">
            <v/>
          </cell>
          <cell r="K2848" t="str">
            <v/>
          </cell>
        </row>
        <row r="2849">
          <cell r="A2849">
            <v>21305</v>
          </cell>
          <cell r="B2849" t="str">
            <v>H. El Bacha</v>
          </cell>
          <cell r="C2849" t="str">
            <v>X012</v>
          </cell>
          <cell r="D2849" t="str">
            <v>MEDEW. ALGEMEEN SCHOONMAAKONDERHOUD II</v>
          </cell>
          <cell r="E2849" t="str">
            <v>1+5%</v>
          </cell>
          <cell r="F2849" t="str">
            <v>Schoonmaak CAO</v>
          </cell>
          <cell r="G2849" t="str">
            <v>B3</v>
          </cell>
          <cell r="H2849">
            <v>22</v>
          </cell>
          <cell r="I2849">
            <v>11.68</v>
          </cell>
          <cell r="J2849" t="str">
            <v/>
          </cell>
          <cell r="K2849" t="str">
            <v/>
          </cell>
        </row>
        <row r="2850">
          <cell r="A2850">
            <v>21365</v>
          </cell>
          <cell r="B2850" t="str">
            <v>S. Selladurai</v>
          </cell>
          <cell r="C2850" t="str">
            <v>X012</v>
          </cell>
          <cell r="D2850" t="str">
            <v>MEDEW. ALGEMEEN SCHOONMAAKONDERHOUD II</v>
          </cell>
          <cell r="E2850" t="str">
            <v>1+5%</v>
          </cell>
          <cell r="F2850" t="str">
            <v>Schoonmaak CAO</v>
          </cell>
          <cell r="G2850" t="str">
            <v>B3</v>
          </cell>
          <cell r="H2850">
            <v>22</v>
          </cell>
          <cell r="I2850">
            <v>11.68</v>
          </cell>
          <cell r="J2850" t="str">
            <v/>
          </cell>
          <cell r="K2850" t="str">
            <v/>
          </cell>
        </row>
        <row r="2851">
          <cell r="A2851">
            <v>21397</v>
          </cell>
          <cell r="B2851" t="str">
            <v>A. Gazibegovic</v>
          </cell>
          <cell r="C2851" t="str">
            <v>X011</v>
          </cell>
          <cell r="D2851" t="str">
            <v>MEDEW. ALGEMEEN SCHOONMAAKONDERHOUD I</v>
          </cell>
          <cell r="E2851">
            <v>1</v>
          </cell>
          <cell r="F2851" t="str">
            <v>Schoonmaak CAO</v>
          </cell>
          <cell r="G2851" t="str">
            <v>I2</v>
          </cell>
          <cell r="H2851">
            <v>22</v>
          </cell>
          <cell r="I2851">
            <v>9.74</v>
          </cell>
          <cell r="J2851" t="str">
            <v/>
          </cell>
          <cell r="K2851" t="str">
            <v/>
          </cell>
        </row>
        <row r="2852">
          <cell r="A2852">
            <v>21400</v>
          </cell>
          <cell r="B2852" t="str">
            <v>A.M.W. de Rooij</v>
          </cell>
          <cell r="C2852" t="str">
            <v>X011</v>
          </cell>
          <cell r="D2852" t="str">
            <v>MEDEW. ALGEMEEN SCHOONMAAKONDERHOUD I</v>
          </cell>
          <cell r="E2852">
            <v>1</v>
          </cell>
          <cell r="F2852" t="str">
            <v>Schoonmaak CAO</v>
          </cell>
          <cell r="G2852" t="str">
            <v>I2</v>
          </cell>
          <cell r="H2852">
            <v>17</v>
          </cell>
          <cell r="I2852">
            <v>4.38</v>
          </cell>
          <cell r="J2852" t="str">
            <v/>
          </cell>
          <cell r="K2852" t="str">
            <v/>
          </cell>
        </row>
        <row r="2853">
          <cell r="A2853">
            <v>21403</v>
          </cell>
          <cell r="B2853" t="str">
            <v>L.L. Bos</v>
          </cell>
          <cell r="C2853" t="str">
            <v>X121</v>
          </cell>
          <cell r="D2853" t="str">
            <v>OBJECTLEIDER AMBULANT ALG. SCHOONM I</v>
          </cell>
          <cell r="E2853">
            <v>3</v>
          </cell>
          <cell r="F2853" t="str">
            <v>Schoonmaak CAO</v>
          </cell>
          <cell r="G2853" t="str">
            <v>B6</v>
          </cell>
          <cell r="H2853">
            <v>22</v>
          </cell>
          <cell r="I2853">
            <v>13.4</v>
          </cell>
          <cell r="J2853" t="str">
            <v/>
          </cell>
          <cell r="K2853" t="str">
            <v/>
          </cell>
        </row>
        <row r="2854">
          <cell r="A2854">
            <v>21410</v>
          </cell>
          <cell r="B2854" t="str">
            <v>K. Ben Haddou</v>
          </cell>
          <cell r="C2854" t="str">
            <v>X011</v>
          </cell>
          <cell r="D2854" t="str">
            <v>MEDEW. ALGEMEEN SCHOONMAAKONDERHOUD I</v>
          </cell>
          <cell r="E2854">
            <v>1</v>
          </cell>
          <cell r="F2854" t="str">
            <v>Schoonmaak CAO</v>
          </cell>
          <cell r="G2854" t="str">
            <v>I2</v>
          </cell>
          <cell r="H2854">
            <v>22</v>
          </cell>
          <cell r="I2854">
            <v>9.74</v>
          </cell>
          <cell r="J2854" t="str">
            <v/>
          </cell>
          <cell r="K2854" t="str">
            <v/>
          </cell>
        </row>
        <row r="2855">
          <cell r="A2855">
            <v>21414</v>
          </cell>
          <cell r="B2855" t="str">
            <v>O. van Noort - de Kock</v>
          </cell>
          <cell r="C2855" t="str">
            <v>X011</v>
          </cell>
          <cell r="D2855" t="str">
            <v>MEDEW. ALGEMEEN SCHOONMAAKONDERHOUD I</v>
          </cell>
          <cell r="E2855">
            <v>1</v>
          </cell>
          <cell r="F2855" t="str">
            <v>Schoonmaak CAO</v>
          </cell>
          <cell r="G2855" t="str">
            <v>B2</v>
          </cell>
          <cell r="H2855">
            <v>90</v>
          </cell>
          <cell r="I2855">
            <v>11.46</v>
          </cell>
          <cell r="J2855" t="str">
            <v/>
          </cell>
          <cell r="K2855" t="str">
            <v/>
          </cell>
        </row>
        <row r="2856">
          <cell r="A2856">
            <v>21435</v>
          </cell>
          <cell r="B2856" t="str">
            <v>T. Kauwenberg - Chappelle</v>
          </cell>
          <cell r="C2856" t="str">
            <v>X011</v>
          </cell>
          <cell r="D2856" t="str">
            <v>MEDEW. ALGEMEEN SCHOONMAAKONDERHOUD I</v>
          </cell>
          <cell r="E2856">
            <v>1</v>
          </cell>
          <cell r="F2856" t="str">
            <v>Schoonmaak CAO</v>
          </cell>
          <cell r="G2856" t="str">
            <v>B2</v>
          </cell>
          <cell r="H2856">
            <v>22</v>
          </cell>
          <cell r="I2856">
            <v>11.13</v>
          </cell>
          <cell r="J2856" t="str">
            <v/>
          </cell>
          <cell r="K2856" t="str">
            <v/>
          </cell>
        </row>
        <row r="2857">
          <cell r="A2857">
            <v>21438</v>
          </cell>
          <cell r="B2857" t="str">
            <v>T. Warmerdam - van Strien</v>
          </cell>
          <cell r="C2857" t="str">
            <v>X011</v>
          </cell>
          <cell r="D2857" t="str">
            <v>MEDEW. ALGEMEEN SCHOONMAAKONDERHOUD I</v>
          </cell>
          <cell r="E2857">
            <v>1</v>
          </cell>
          <cell r="F2857" t="str">
            <v>Schoonmaak CAO</v>
          </cell>
          <cell r="G2857" t="str">
            <v>B2</v>
          </cell>
          <cell r="H2857">
            <v>22</v>
          </cell>
          <cell r="I2857">
            <v>11.13</v>
          </cell>
          <cell r="J2857" t="str">
            <v/>
          </cell>
          <cell r="K2857" t="str">
            <v/>
          </cell>
        </row>
        <row r="2858">
          <cell r="A2858">
            <v>21443</v>
          </cell>
          <cell r="B2858" t="str">
            <v>A.P. Zuidema</v>
          </cell>
          <cell r="C2858" t="str">
            <v>X011</v>
          </cell>
          <cell r="D2858" t="str">
            <v>MEDEW. ALGEMEEN SCHOONMAAKONDERHOUD I</v>
          </cell>
          <cell r="E2858">
            <v>1</v>
          </cell>
          <cell r="F2858" t="str">
            <v>Schoonmaak CAO</v>
          </cell>
          <cell r="G2858" t="str">
            <v>B2</v>
          </cell>
          <cell r="H2858">
            <v>22</v>
          </cell>
          <cell r="I2858">
            <v>11.13</v>
          </cell>
          <cell r="J2858" t="str">
            <v/>
          </cell>
          <cell r="K2858" t="str">
            <v/>
          </cell>
        </row>
        <row r="2859">
          <cell r="A2859">
            <v>21593</v>
          </cell>
          <cell r="B2859" t="str">
            <v>B.M. van Poppel</v>
          </cell>
          <cell r="C2859" t="str">
            <v>X011</v>
          </cell>
          <cell r="D2859" t="str">
            <v>MEDEW. ALGEMEEN SCHOONMAAKONDERHOUD I</v>
          </cell>
          <cell r="E2859">
            <v>1</v>
          </cell>
          <cell r="F2859" t="str">
            <v>Schoonmaak CAO</v>
          </cell>
          <cell r="G2859" t="str">
            <v>I2</v>
          </cell>
          <cell r="H2859">
            <v>22</v>
          </cell>
          <cell r="I2859">
            <v>9.74</v>
          </cell>
          <cell r="J2859" t="str">
            <v/>
          </cell>
          <cell r="K2859" t="str">
            <v/>
          </cell>
        </row>
        <row r="2860">
          <cell r="A2860">
            <v>21660</v>
          </cell>
          <cell r="B2860" t="str">
            <v>J.C.A.A. Aboky</v>
          </cell>
          <cell r="C2860" t="str">
            <v>X011</v>
          </cell>
          <cell r="D2860" t="str">
            <v>MEDEW. ALGEMEEN SCHOONMAAKONDERHOUD I</v>
          </cell>
          <cell r="E2860">
            <v>1</v>
          </cell>
          <cell r="F2860" t="str">
            <v>Schoonmaak CAO</v>
          </cell>
          <cell r="G2860" t="str">
            <v>I2</v>
          </cell>
          <cell r="H2860">
            <v>22</v>
          </cell>
          <cell r="I2860">
            <v>9.74</v>
          </cell>
          <cell r="J2860" t="str">
            <v/>
          </cell>
          <cell r="K2860" t="str">
            <v/>
          </cell>
        </row>
        <row r="2861">
          <cell r="A2861">
            <v>21684</v>
          </cell>
          <cell r="B2861" t="str">
            <v>S. Hamaker</v>
          </cell>
          <cell r="C2861" t="str">
            <v>X011</v>
          </cell>
          <cell r="D2861" t="str">
            <v>MEDEW. ALGEMEEN SCHOONMAAKONDERHOUD I</v>
          </cell>
          <cell r="E2861">
            <v>1</v>
          </cell>
          <cell r="F2861" t="str">
            <v>Schoonmaak CAO</v>
          </cell>
          <cell r="G2861" t="str">
            <v>I2</v>
          </cell>
          <cell r="H2861">
            <v>18</v>
          </cell>
          <cell r="I2861">
            <v>5.36</v>
          </cell>
          <cell r="J2861" t="str">
            <v/>
          </cell>
          <cell r="K2861" t="str">
            <v/>
          </cell>
        </row>
        <row r="2862">
          <cell r="A2862">
            <v>21740</v>
          </cell>
          <cell r="B2862" t="str">
            <v>Y. Hoffmann - Riehl</v>
          </cell>
          <cell r="C2862" t="str">
            <v>X011</v>
          </cell>
          <cell r="D2862" t="str">
            <v>MEDEW. ALGEMEEN SCHOONMAAKONDERHOUD I</v>
          </cell>
          <cell r="E2862">
            <v>1</v>
          </cell>
          <cell r="F2862" t="str">
            <v>Schoonmaak CAO</v>
          </cell>
          <cell r="G2862" t="str">
            <v>I2</v>
          </cell>
          <cell r="H2862">
            <v>22</v>
          </cell>
          <cell r="I2862">
            <v>9.74</v>
          </cell>
          <cell r="J2862" t="str">
            <v/>
          </cell>
          <cell r="K2862" t="str">
            <v/>
          </cell>
        </row>
        <row r="2863">
          <cell r="A2863">
            <v>21864</v>
          </cell>
          <cell r="B2863" t="str">
            <v>S. Bogaard</v>
          </cell>
          <cell r="C2863" t="str">
            <v>X011</v>
          </cell>
          <cell r="D2863" t="str">
            <v>MEDEW. ALGEMEEN SCHOONMAAKONDERHOUD I</v>
          </cell>
          <cell r="E2863">
            <v>1</v>
          </cell>
          <cell r="F2863" t="str">
            <v>Schoonmaak CAO</v>
          </cell>
          <cell r="G2863" t="str">
            <v>B2</v>
          </cell>
          <cell r="H2863">
            <v>22</v>
          </cell>
          <cell r="I2863">
            <v>11.13</v>
          </cell>
          <cell r="J2863" t="str">
            <v/>
          </cell>
          <cell r="K2863" t="str">
            <v/>
          </cell>
        </row>
        <row r="2864">
          <cell r="A2864">
            <v>21881</v>
          </cell>
          <cell r="B2864" t="str">
            <v>R.J. van Veen</v>
          </cell>
          <cell r="C2864" t="str">
            <v>X122</v>
          </cell>
          <cell r="D2864" t="str">
            <v>OBJECTLEIDER AMBULANT ALG. SCHOONM II</v>
          </cell>
          <cell r="E2864" t="str">
            <v>3+5%</v>
          </cell>
          <cell r="F2864" t="str">
            <v>Schoonmaak CAO</v>
          </cell>
          <cell r="G2864" t="str">
            <v>B7</v>
          </cell>
          <cell r="H2864">
            <v>22</v>
          </cell>
          <cell r="I2864">
            <v>14.07</v>
          </cell>
          <cell r="J2864" t="str">
            <v/>
          </cell>
          <cell r="K2864" t="str">
            <v/>
          </cell>
        </row>
        <row r="2865">
          <cell r="A2865">
            <v>21931</v>
          </cell>
          <cell r="B2865" t="str">
            <v>C.E. Nauts</v>
          </cell>
          <cell r="C2865" t="str">
            <v>X011</v>
          </cell>
          <cell r="D2865" t="str">
            <v>MEDEW. ALGEMEEN SCHOONMAAKONDERHOUD I</v>
          </cell>
          <cell r="E2865">
            <v>1</v>
          </cell>
          <cell r="F2865" t="str">
            <v>Schoonmaak CAO</v>
          </cell>
          <cell r="G2865" t="str">
            <v>B2</v>
          </cell>
          <cell r="H2865">
            <v>17</v>
          </cell>
          <cell r="I2865">
            <v>5.01</v>
          </cell>
          <cell r="J2865" t="str">
            <v/>
          </cell>
          <cell r="K2865" t="str">
            <v/>
          </cell>
        </row>
        <row r="2866">
          <cell r="A2866">
            <v>21956</v>
          </cell>
          <cell r="B2866" t="str">
            <v>I. Hendriks</v>
          </cell>
          <cell r="C2866" t="str">
            <v>X011</v>
          </cell>
          <cell r="D2866" t="str">
            <v>MEDEW. ALGEMEEN SCHOONMAAKONDERHOUD I</v>
          </cell>
          <cell r="E2866">
            <v>1</v>
          </cell>
          <cell r="F2866" t="str">
            <v>Schoonmaak CAO</v>
          </cell>
          <cell r="G2866" t="str">
            <v>B2</v>
          </cell>
          <cell r="H2866">
            <v>17</v>
          </cell>
          <cell r="I2866">
            <v>5.01</v>
          </cell>
          <cell r="J2866" t="str">
            <v/>
          </cell>
          <cell r="K2866" t="str">
            <v/>
          </cell>
        </row>
        <row r="2867">
          <cell r="A2867">
            <v>22014</v>
          </cell>
          <cell r="B2867" t="str">
            <v>A.D. Bishesar</v>
          </cell>
          <cell r="C2867" t="str">
            <v>X011</v>
          </cell>
          <cell r="D2867" t="str">
            <v>MEDEW. ALGEMEEN SCHOONMAAKONDERHOUD I</v>
          </cell>
          <cell r="E2867">
            <v>1</v>
          </cell>
          <cell r="F2867" t="str">
            <v>Schoonmaak CAO</v>
          </cell>
          <cell r="G2867" t="str">
            <v>B2</v>
          </cell>
          <cell r="H2867">
            <v>17</v>
          </cell>
          <cell r="I2867">
            <v>5.01</v>
          </cell>
          <cell r="J2867" t="str">
            <v/>
          </cell>
          <cell r="K2867" t="str">
            <v/>
          </cell>
        </row>
        <row r="2868">
          <cell r="A2868">
            <v>22085</v>
          </cell>
          <cell r="B2868" t="str">
            <v>B.J. Coenraad</v>
          </cell>
          <cell r="C2868" t="str">
            <v>X011</v>
          </cell>
          <cell r="D2868" t="str">
            <v>MEDEW. ALGEMEEN SCHOONMAAKONDERHOUD I</v>
          </cell>
          <cell r="E2868">
            <v>1</v>
          </cell>
          <cell r="F2868" t="str">
            <v>Schoonmaak CAO</v>
          </cell>
          <cell r="G2868" t="str">
            <v>B2</v>
          </cell>
          <cell r="H2868">
            <v>17</v>
          </cell>
          <cell r="I2868">
            <v>5.01</v>
          </cell>
          <cell r="J2868" t="str">
            <v/>
          </cell>
          <cell r="K2868" t="str">
            <v/>
          </cell>
        </row>
        <row r="2869">
          <cell r="A2869">
            <v>22116</v>
          </cell>
          <cell r="B2869" t="str">
            <v>S.L.R. van der Vecht</v>
          </cell>
          <cell r="C2869" t="str">
            <v>X011</v>
          </cell>
          <cell r="D2869" t="str">
            <v>MEDEW. ALGEMEEN SCHOONMAAKONDERHOUD I</v>
          </cell>
          <cell r="E2869">
            <v>1</v>
          </cell>
          <cell r="F2869" t="str">
            <v>Schoonmaak CAO</v>
          </cell>
          <cell r="G2869" t="str">
            <v>B2</v>
          </cell>
          <cell r="H2869">
            <v>17</v>
          </cell>
          <cell r="I2869">
            <v>5.01</v>
          </cell>
          <cell r="J2869" t="str">
            <v/>
          </cell>
          <cell r="K2869" t="str">
            <v/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"/>
  <sheetViews>
    <sheetView tabSelected="1" zoomScale="95" zoomScaleNormal="95" workbookViewId="0">
      <pane ySplit="1" topLeftCell="A2" activePane="bottomLeft" state="frozen"/>
      <selection pane="bottomLeft" activeCell="C11" sqref="C11"/>
    </sheetView>
  </sheetViews>
  <sheetFormatPr defaultRowHeight="11.4" x14ac:dyDescent="0.2"/>
  <cols>
    <col min="1" max="1" width="20.19921875" customWidth="1"/>
    <col min="2" max="2" width="10.3984375" bestFit="1" customWidth="1"/>
    <col min="3" max="3" width="71.19921875" bestFit="1" customWidth="1"/>
    <col min="4" max="4" width="27.5" customWidth="1"/>
    <col min="5" max="5" width="8.09765625" customWidth="1"/>
    <col min="6" max="6" width="26.09765625" customWidth="1"/>
    <col min="7" max="7" width="9" customWidth="1"/>
    <col min="8" max="8" width="11.8984375" style="8" customWidth="1"/>
    <col min="9" max="9" width="12.3984375" style="8" customWidth="1"/>
    <col min="10" max="10" width="13.3984375" style="1" customWidth="1"/>
    <col min="11" max="11" width="10.3984375" customWidth="1"/>
    <col min="12" max="12" width="9.8984375" customWidth="1"/>
    <col min="13" max="13" width="13.3984375" style="1" customWidth="1"/>
    <col min="14" max="14" width="15.59765625" style="1" customWidth="1"/>
    <col min="15" max="15" width="23.09765625" customWidth="1"/>
    <col min="16" max="16" width="16.19921875" style="1" customWidth="1"/>
    <col min="17" max="17" width="47.69921875" customWidth="1"/>
    <col min="18" max="18" width="11" style="11" customWidth="1"/>
    <col min="19" max="20" width="6.8984375" style="11" customWidth="1"/>
    <col min="21" max="21" width="12" style="10" customWidth="1"/>
    <col min="22" max="22" width="13" style="6" customWidth="1"/>
    <col min="23" max="23" width="20.59765625" customWidth="1"/>
    <col min="24" max="24" width="25.69921875" bestFit="1" customWidth="1"/>
    <col min="25" max="25" width="15.09765625" bestFit="1" customWidth="1"/>
    <col min="26" max="26" width="10" bestFit="1" customWidth="1"/>
    <col min="27" max="27" width="13.3984375" bestFit="1" customWidth="1"/>
  </cols>
  <sheetData>
    <row r="1" spans="1:42" x14ac:dyDescent="0.2">
      <c r="A1" s="3" t="s">
        <v>0</v>
      </c>
      <c r="B1" s="1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7" t="s">
        <v>7</v>
      </c>
      <c r="I1" s="7" t="s">
        <v>8</v>
      </c>
      <c r="J1" s="4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4" t="s">
        <v>15</v>
      </c>
      <c r="Q1" s="2" t="s">
        <v>16</v>
      </c>
      <c r="R1" s="12" t="s">
        <v>17</v>
      </c>
      <c r="S1" s="12" t="s">
        <v>18</v>
      </c>
      <c r="T1" s="12" t="s">
        <v>19</v>
      </c>
      <c r="U1" s="9" t="s">
        <v>20</v>
      </c>
      <c r="V1" s="5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42" s="18" customFormat="1" ht="14.4" x14ac:dyDescent="0.3">
      <c r="A2" s="14" t="s">
        <v>27</v>
      </c>
      <c r="B2" s="14">
        <v>1000208</v>
      </c>
      <c r="C2" s="14" t="s">
        <v>61</v>
      </c>
      <c r="D2" s="14"/>
      <c r="E2" s="14"/>
      <c r="F2" s="14" t="s">
        <v>35</v>
      </c>
      <c r="G2" s="14" t="s">
        <v>36</v>
      </c>
      <c r="H2" s="15"/>
      <c r="I2" s="16" t="str">
        <f>IFERROR(IF(VLOOKUP(B2,[1]Z_GROTELIJST!A:T,20,0)=0,"",VLOOKUP(B2,[1]Z_GROTELIJST!A:T,20,0)),"")</f>
        <v/>
      </c>
      <c r="J2" s="17">
        <v>34579</v>
      </c>
      <c r="K2" s="18" t="s">
        <v>34</v>
      </c>
      <c r="M2" s="19">
        <v>44945</v>
      </c>
      <c r="N2" s="19">
        <v>44945</v>
      </c>
      <c r="O2" s="18" t="s">
        <v>46</v>
      </c>
      <c r="P2" s="19">
        <v>45204</v>
      </c>
      <c r="Q2" s="18" t="s">
        <v>37</v>
      </c>
      <c r="R2" s="20">
        <v>11.83</v>
      </c>
      <c r="S2" s="20"/>
      <c r="T2" s="20" t="str">
        <f>IFERROR(VLOOKUP(B2,'[1]Z_BASISSALARIS (uurloonbestand)'!A:K,11,0),"")</f>
        <v/>
      </c>
      <c r="U2" s="21" t="s">
        <v>39</v>
      </c>
      <c r="V2" s="22" t="s">
        <v>38</v>
      </c>
      <c r="W2" s="18">
        <f>5*3</f>
        <v>15</v>
      </c>
      <c r="X2" s="18" t="s">
        <v>57</v>
      </c>
      <c r="Y2" s="18" t="s">
        <v>58</v>
      </c>
    </row>
    <row r="3" spans="1:42" s="18" customFormat="1" ht="14.4" x14ac:dyDescent="0.3">
      <c r="A3" s="14" t="s">
        <v>27</v>
      </c>
      <c r="B3" s="14">
        <v>85305</v>
      </c>
      <c r="C3" s="14" t="s">
        <v>61</v>
      </c>
      <c r="D3" s="14"/>
      <c r="E3" s="14"/>
      <c r="F3" s="14" t="s">
        <v>35</v>
      </c>
      <c r="G3" s="14" t="s">
        <v>36</v>
      </c>
      <c r="H3" s="15"/>
      <c r="I3" s="16" t="str">
        <f>IFERROR(IF(VLOOKUP(B3,[1]Z_GROTELIJST!A:T,20,0)=0,"",VLOOKUP(B3,[1]Z_GROTELIJST!A:T,20,0)),"")</f>
        <v/>
      </c>
      <c r="J3" s="23">
        <v>26890</v>
      </c>
      <c r="K3" s="18" t="s">
        <v>34</v>
      </c>
      <c r="M3" s="19">
        <v>44928</v>
      </c>
      <c r="N3" s="19">
        <v>44911</v>
      </c>
      <c r="O3" s="18" t="s">
        <v>46</v>
      </c>
      <c r="P3" s="19">
        <v>45123</v>
      </c>
      <c r="Q3" s="18" t="s">
        <v>41</v>
      </c>
      <c r="R3" s="20">
        <v>11.83</v>
      </c>
      <c r="S3" s="20" t="str">
        <f>IFERROR(VLOOKUP(B3,'[1]Z_BASISSALARIS (uurloonbestand)'!A:K,10,0),"")</f>
        <v/>
      </c>
      <c r="T3" s="20" t="str">
        <f>IFERROR(VLOOKUP(B3,'[1]Z_BASISSALARIS (uurloonbestand)'!A:K,11,0),"")</f>
        <v/>
      </c>
      <c r="U3" s="21" t="s">
        <v>39</v>
      </c>
      <c r="V3" s="22" t="s">
        <v>38</v>
      </c>
      <c r="W3" s="18">
        <f>5*4.5</f>
        <v>22.5</v>
      </c>
      <c r="X3" s="18" t="s">
        <v>57</v>
      </c>
      <c r="Y3" s="18" t="s">
        <v>58</v>
      </c>
    </row>
    <row r="4" spans="1:42" s="18" customFormat="1" ht="14.4" x14ac:dyDescent="0.3">
      <c r="A4" s="14" t="s">
        <v>27</v>
      </c>
      <c r="B4" s="14">
        <v>80961</v>
      </c>
      <c r="C4" s="14" t="s">
        <v>61</v>
      </c>
      <c r="D4" s="14"/>
      <c r="E4" s="14"/>
      <c r="F4" s="14" t="s">
        <v>35</v>
      </c>
      <c r="G4" s="14" t="s">
        <v>36</v>
      </c>
      <c r="H4" s="15"/>
      <c r="I4" s="16" t="str">
        <f>IFERROR(IF(VLOOKUP(B4,[1]Z_GROTELIJST!A:T,20,0)=0,"",VLOOKUP(B4,[1]Z_GROTELIJST!A:T,20,0)),"")</f>
        <v/>
      </c>
      <c r="J4" s="23">
        <v>28128</v>
      </c>
      <c r="K4" s="18" t="s">
        <v>42</v>
      </c>
      <c r="M4" s="19">
        <v>44928</v>
      </c>
      <c r="N4" s="19">
        <v>43908</v>
      </c>
      <c r="O4" s="18" t="s">
        <v>43</v>
      </c>
      <c r="P4" s="19" t="str">
        <f>IFERROR(IF(VLOOKUP(B4,[1]Z_GROTELIJST!A:AF,32,0)="00-00-0000","",VLOOKUP(B4,[1]Z_GROTELIJST!A:AF,32,0)),"")</f>
        <v/>
      </c>
      <c r="Q4" s="18" t="s">
        <v>41</v>
      </c>
      <c r="R4" s="20">
        <v>12.7</v>
      </c>
      <c r="S4" s="20" t="str">
        <f>IFERROR(VLOOKUP(B4,'[1]Z_BASISSALARIS (uurloonbestand)'!A:K,10,0),"")</f>
        <v/>
      </c>
      <c r="T4" s="20" t="str">
        <f>IFERROR(VLOOKUP(B4,'[1]Z_BASISSALARIS (uurloonbestand)'!A:K,11,0),"")</f>
        <v/>
      </c>
      <c r="U4" s="21" t="s">
        <v>39</v>
      </c>
      <c r="V4" s="22" t="s">
        <v>38</v>
      </c>
      <c r="W4" s="18">
        <v>27.5</v>
      </c>
      <c r="X4" s="18" t="s">
        <v>39</v>
      </c>
      <c r="Y4" s="18" t="s">
        <v>56</v>
      </c>
    </row>
    <row r="5" spans="1:42" s="18" customFormat="1" ht="14.4" x14ac:dyDescent="0.3">
      <c r="A5" s="14" t="s">
        <v>27</v>
      </c>
      <c r="B5" s="14">
        <v>80682</v>
      </c>
      <c r="C5" s="14" t="s">
        <v>61</v>
      </c>
      <c r="D5" s="14"/>
      <c r="E5" s="14"/>
      <c r="F5" s="14" t="s">
        <v>44</v>
      </c>
      <c r="G5" s="14" t="s">
        <v>36</v>
      </c>
      <c r="H5" s="15"/>
      <c r="I5" s="16" t="str">
        <f>IFERROR(IF(VLOOKUP(B5,[1]Z_GROTELIJST!A:T,20,0)=0,"",VLOOKUP(B5,[1]Z_GROTELIJST!A:T,20,0)),"")</f>
        <v/>
      </c>
      <c r="J5" s="23">
        <v>21367</v>
      </c>
      <c r="K5" s="18" t="s">
        <v>45</v>
      </c>
      <c r="M5" s="19">
        <v>44928</v>
      </c>
      <c r="N5" s="19">
        <v>35657</v>
      </c>
      <c r="O5" s="18" t="s">
        <v>43</v>
      </c>
      <c r="P5" s="19" t="str">
        <f>IFERROR(IF(VLOOKUP(B5,[1]Z_GROTELIJST!A:AF,32,0)="00-00-0000","",VLOOKUP(B5,[1]Z_GROTELIJST!A:AF,32,0)),"")</f>
        <v/>
      </c>
      <c r="Q5" s="18" t="s">
        <v>41</v>
      </c>
      <c r="R5" s="20">
        <v>13.5</v>
      </c>
      <c r="S5" s="20" t="str">
        <f>IFERROR(VLOOKUP(B5,'[1]Z_BASISSALARIS (uurloonbestand)'!A:K,10,0),"")</f>
        <v/>
      </c>
      <c r="T5" s="20" t="str">
        <f>IFERROR(VLOOKUP(B5,'[1]Z_BASISSALARIS (uurloonbestand)'!A:K,11,0),"")</f>
        <v/>
      </c>
      <c r="U5" s="21" t="s">
        <v>39</v>
      </c>
      <c r="V5" s="22" t="s">
        <v>38</v>
      </c>
      <c r="W5" s="18">
        <f>5*7.5</f>
        <v>37.5</v>
      </c>
      <c r="X5" s="18" t="s">
        <v>39</v>
      </c>
      <c r="Y5" s="18" t="s">
        <v>56</v>
      </c>
    </row>
    <row r="6" spans="1:42" s="18" customFormat="1" ht="14.4" x14ac:dyDescent="0.3">
      <c r="A6" s="14" t="s">
        <v>27</v>
      </c>
      <c r="B6" s="14">
        <v>80687</v>
      </c>
      <c r="C6" s="14" t="s">
        <v>61</v>
      </c>
      <c r="D6" s="14"/>
      <c r="E6" s="14"/>
      <c r="F6" s="14" t="s">
        <v>35</v>
      </c>
      <c r="G6" s="14" t="s">
        <v>36</v>
      </c>
      <c r="H6" s="24"/>
      <c r="I6" s="16" t="str">
        <f>IFERROR(IF(VLOOKUP(B6,[1]Z_GROTELIJST!A:T,20,0)=0,"",VLOOKUP(B6,[1]Z_GROTELIJST!A:T,20,0)),"")</f>
        <v/>
      </c>
      <c r="J6" s="25">
        <v>20950</v>
      </c>
      <c r="K6" s="14" t="s">
        <v>45</v>
      </c>
      <c r="M6" s="19">
        <v>44928</v>
      </c>
      <c r="N6" s="19">
        <v>35508</v>
      </c>
      <c r="O6" s="18" t="s">
        <v>43</v>
      </c>
      <c r="P6" s="19" t="str">
        <f>IFERROR(IF(VLOOKUP(B6,[1]Z_GROTELIJST!A:AF,32,0)="00-00-0000","",VLOOKUP(B6,[1]Z_GROTELIJST!A:AF,32,0)),"")</f>
        <v/>
      </c>
      <c r="Q6" s="18" t="s">
        <v>41</v>
      </c>
      <c r="R6" s="20">
        <v>13.5</v>
      </c>
      <c r="S6" s="20" t="str">
        <f>IFERROR(VLOOKUP(B6,'[1]Z_BASISSALARIS (uurloonbestand)'!A:K,10,0),"")</f>
        <v/>
      </c>
      <c r="T6" s="20" t="str">
        <f>IFERROR(VLOOKUP(B6,'[1]Z_BASISSALARIS (uurloonbestand)'!A:K,11,0),"")</f>
        <v/>
      </c>
      <c r="U6" s="21" t="s">
        <v>39</v>
      </c>
      <c r="V6" s="22" t="s">
        <v>38</v>
      </c>
      <c r="W6" s="18">
        <f>5*4.5</f>
        <v>22.5</v>
      </c>
      <c r="X6" s="18" t="s">
        <v>59</v>
      </c>
      <c r="Y6" s="18" t="s">
        <v>56</v>
      </c>
    </row>
    <row r="7" spans="1:42" s="18" customFormat="1" ht="14.4" x14ac:dyDescent="0.3">
      <c r="A7" s="14" t="s">
        <v>27</v>
      </c>
      <c r="B7" s="14">
        <v>80698</v>
      </c>
      <c r="C7" s="14" t="s">
        <v>61</v>
      </c>
      <c r="D7" s="14"/>
      <c r="E7" s="14"/>
      <c r="F7" s="14" t="s">
        <v>35</v>
      </c>
      <c r="G7" s="14" t="s">
        <v>36</v>
      </c>
      <c r="H7" s="24"/>
      <c r="I7" s="16" t="str">
        <f>IFERROR(IF(VLOOKUP(B7,[1]Z_GROTELIJST!A:T,20,0)=0,"",VLOOKUP(B7,[1]Z_GROTELIJST!A:T,20,0)),"")</f>
        <v/>
      </c>
      <c r="J7" s="25">
        <v>25856</v>
      </c>
      <c r="K7" s="14" t="s">
        <v>45</v>
      </c>
      <c r="M7" s="19">
        <v>44928</v>
      </c>
      <c r="N7" s="19">
        <v>43739</v>
      </c>
      <c r="O7" s="18" t="s">
        <v>43</v>
      </c>
      <c r="P7" s="19" t="str">
        <f>IFERROR(IF(VLOOKUP(B7,[1]Z_GROTELIJST!A:AF,32,0)="00-00-0000","",VLOOKUP(B7,[1]Z_GROTELIJST!A:AF,32,0)),"")</f>
        <v/>
      </c>
      <c r="Q7" s="18" t="s">
        <v>41</v>
      </c>
      <c r="R7" s="20">
        <v>13.5</v>
      </c>
      <c r="S7" s="20" t="str">
        <f>IFERROR(VLOOKUP(B7,'[1]Z_BASISSALARIS (uurloonbestand)'!A:K,10,0),"")</f>
        <v/>
      </c>
      <c r="T7" s="20" t="str">
        <f>IFERROR(VLOOKUP(B7,'[1]Z_BASISSALARIS (uurloonbestand)'!A:K,11,0),"")</f>
        <v/>
      </c>
      <c r="U7" s="21" t="s">
        <v>39</v>
      </c>
      <c r="V7" s="22" t="s">
        <v>38</v>
      </c>
      <c r="W7" s="18">
        <f>5*6</f>
        <v>30</v>
      </c>
      <c r="X7" s="18" t="s">
        <v>39</v>
      </c>
      <c r="Y7" s="18" t="s">
        <v>56</v>
      </c>
    </row>
    <row r="8" spans="1:42" s="18" customFormat="1" ht="14.4" x14ac:dyDescent="0.3">
      <c r="A8" s="14" t="s">
        <v>27</v>
      </c>
      <c r="B8" s="14">
        <v>83420</v>
      </c>
      <c r="C8" s="14" t="s">
        <v>61</v>
      </c>
      <c r="D8" s="14"/>
      <c r="E8" s="14"/>
      <c r="F8" s="14" t="s">
        <v>35</v>
      </c>
      <c r="G8" s="14" t="s">
        <v>36</v>
      </c>
      <c r="H8" s="24"/>
      <c r="I8" s="16" t="str">
        <f>IFERROR(IF(VLOOKUP(B8,[1]Z_GROTELIJST!A:T,20,0)=0,"",VLOOKUP(B8,[1]Z_GROTELIJST!A:T,20,0)),"")</f>
        <v/>
      </c>
      <c r="J8" s="25">
        <v>25385</v>
      </c>
      <c r="K8" s="14" t="s">
        <v>45</v>
      </c>
      <c r="M8" s="19">
        <v>44928</v>
      </c>
      <c r="N8" s="19">
        <v>44866</v>
      </c>
      <c r="O8" s="18" t="s">
        <v>40</v>
      </c>
      <c r="P8" s="19">
        <v>45081</v>
      </c>
      <c r="Q8" s="18" t="s">
        <v>41</v>
      </c>
      <c r="R8" s="20">
        <v>11.83</v>
      </c>
      <c r="S8" s="20" t="str">
        <f>IFERROR(VLOOKUP(B8,'[1]Z_BASISSALARIS (uurloonbestand)'!A:K,10,0),"")</f>
        <v/>
      </c>
      <c r="T8" s="20">
        <v>1.26</v>
      </c>
      <c r="U8" s="21" t="s">
        <v>39</v>
      </c>
      <c r="V8" s="22" t="s">
        <v>38</v>
      </c>
      <c r="W8" s="18">
        <f>5*5</f>
        <v>25</v>
      </c>
      <c r="X8" s="18" t="s">
        <v>58</v>
      </c>
      <c r="Y8" s="18" t="s">
        <v>56</v>
      </c>
    </row>
    <row r="9" spans="1:42" ht="14.4" x14ac:dyDescent="0.3">
      <c r="A9" s="14" t="s">
        <v>28</v>
      </c>
      <c r="B9" s="14">
        <v>81130</v>
      </c>
      <c r="C9" s="14" t="s">
        <v>61</v>
      </c>
      <c r="D9" s="14"/>
      <c r="E9" s="14"/>
      <c r="F9" s="14" t="s">
        <v>35</v>
      </c>
      <c r="G9" s="14" t="s">
        <v>36</v>
      </c>
      <c r="H9" s="24"/>
      <c r="I9" s="16" t="str">
        <f>IFERROR(IF(VLOOKUP(B9,[1]Z_GROTELIJST!A:T,20,0)=0,"",VLOOKUP(B9,[1]Z_GROTELIJST!A:T,20,0)),"")</f>
        <v/>
      </c>
      <c r="J9" s="25">
        <v>32535</v>
      </c>
      <c r="K9" s="14" t="s">
        <v>47</v>
      </c>
      <c r="L9" s="18"/>
      <c r="M9" s="19">
        <v>44928</v>
      </c>
      <c r="N9" s="19">
        <v>44124</v>
      </c>
      <c r="O9" s="18" t="s">
        <v>43</v>
      </c>
      <c r="P9" s="19" t="str">
        <f>IFERROR(IF(VLOOKUP(B9,[1]Z_GROTELIJST!A:AF,32,0)="00-00-0000","",VLOOKUP(B9,[1]Z_GROTELIJST!A:AF,32,0)),"")</f>
        <v/>
      </c>
      <c r="Q9" s="18" t="s">
        <v>48</v>
      </c>
      <c r="R9" s="20">
        <v>13.95</v>
      </c>
      <c r="S9" s="20" t="str">
        <f>IFERROR(VLOOKUP(B9,'[1]Z_BASISSALARIS (uurloonbestand)'!A:K,10,0),"")</f>
        <v/>
      </c>
      <c r="T9" s="20" t="str">
        <f>IFERROR(VLOOKUP(B9,'[1]Z_BASISSALARIS (uurloonbestand)'!A:K,11,0),"")</f>
        <v/>
      </c>
      <c r="U9" s="21" t="s">
        <v>39</v>
      </c>
      <c r="V9" s="22" t="s">
        <v>49</v>
      </c>
      <c r="W9" s="18">
        <v>37.5</v>
      </c>
      <c r="X9" s="18" t="s">
        <v>56</v>
      </c>
      <c r="Y9" s="18" t="s">
        <v>56</v>
      </c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</row>
    <row r="10" spans="1:42" ht="14.4" x14ac:dyDescent="0.3">
      <c r="A10" s="14" t="s">
        <v>28</v>
      </c>
      <c r="B10" s="14">
        <v>1001124</v>
      </c>
      <c r="C10" s="14" t="s">
        <v>61</v>
      </c>
      <c r="D10" s="14"/>
      <c r="E10" s="14"/>
      <c r="F10" s="14" t="s">
        <v>35</v>
      </c>
      <c r="G10" s="14" t="s">
        <v>36</v>
      </c>
      <c r="H10" s="24"/>
      <c r="I10" s="16" t="str">
        <f>IFERROR(IF(VLOOKUP(B10,[1]Z_GROTELIJST!A:T,20,0)=0,"",VLOOKUP(B10,[1]Z_GROTELIJST!A:T,20,0)),"")</f>
        <v/>
      </c>
      <c r="J10" s="25">
        <v>22822</v>
      </c>
      <c r="K10" s="14" t="s">
        <v>50</v>
      </c>
      <c r="L10" s="18"/>
      <c r="M10" s="19">
        <v>45005</v>
      </c>
      <c r="N10" s="19">
        <v>45005</v>
      </c>
      <c r="O10" s="18" t="s">
        <v>40</v>
      </c>
      <c r="P10" s="19" t="str">
        <f>IFERROR(IF(VLOOKUP(B10,[1]Z_GROTELIJST!A:AF,32,0)="00-00-0000","",VLOOKUP(B10,[1]Z_GROTELIJST!A:AF,32,0)),"")</f>
        <v/>
      </c>
      <c r="Q10" s="18" t="s">
        <v>41</v>
      </c>
      <c r="R10" s="20">
        <v>11.83</v>
      </c>
      <c r="S10" s="20" t="str">
        <f>IFERROR(VLOOKUP(B10,'[1]Z_BASISSALARIS (uurloonbestand)'!A:K,10,0),"")</f>
        <v/>
      </c>
      <c r="T10" s="20" t="str">
        <f>IFERROR(VLOOKUP(B10,'[1]Z_BASISSALARIS (uurloonbestand)'!A:K,11,0),"")</f>
        <v/>
      </c>
      <c r="U10" s="21" t="s">
        <v>39</v>
      </c>
      <c r="V10" s="22" t="s">
        <v>38</v>
      </c>
      <c r="W10" s="18">
        <v>27.5</v>
      </c>
      <c r="X10" s="18" t="s">
        <v>57</v>
      </c>
      <c r="Y10" s="18" t="s">
        <v>57</v>
      </c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  <row r="11" spans="1:42" ht="14.4" x14ac:dyDescent="0.3">
      <c r="A11" s="14" t="s">
        <v>28</v>
      </c>
      <c r="B11" s="14"/>
      <c r="C11" s="14" t="s">
        <v>60</v>
      </c>
      <c r="D11" s="14"/>
      <c r="E11" s="14"/>
      <c r="F11" s="14" t="str">
        <f>IFERROR(PROPER(VLOOKUP(B11,[1]Z_GROTELIJST!A:Q,17,0)),"")</f>
        <v/>
      </c>
      <c r="G11" s="14" t="str">
        <f>IFERROR(PROPER(VLOOKUP(B11,[1]Z_GROTELIJST!A:R,18,0)),"")</f>
        <v/>
      </c>
      <c r="H11" s="26"/>
      <c r="I11" s="16" t="str">
        <f>IFERROR(IF(VLOOKUP(B11,[1]Z_GROTELIJST!A:T,20,0)=0,"",VLOOKUP(B11,[1]Z_GROTELIJST!A:T,20,0)),"")</f>
        <v/>
      </c>
      <c r="J11" s="25" t="str">
        <f>IFERROR(VLOOKUP(B11,[1]Z_GROTELIJST!A:AI,35,0),"")</f>
        <v/>
      </c>
      <c r="K11" s="14" t="str">
        <f>IFERROR(VLOOKUP(B11,[1]Z_GROTELIJST!$A:$AJ,36,0),"")</f>
        <v/>
      </c>
      <c r="L11" s="18"/>
      <c r="M11" s="19" t="str">
        <f>IFERROR(VLOOKUP(B11,'[1]Z_DATUMSOORTEN (Z1)'!A:D,4,0),"")</f>
        <v/>
      </c>
      <c r="N11" s="19" t="str">
        <f>IFERROR(VLOOKUP(B11,'[1]Z_DATUMSOORTEN (Z1)'!A:H,8,0),"")</f>
        <v/>
      </c>
      <c r="O11" s="18" t="str">
        <f>IFERROR(VLOOKUP(B11,[1]Z_GROTELIJST!$A:$AE,31,0),"")</f>
        <v/>
      </c>
      <c r="P11" s="19" t="str">
        <f>IFERROR(IF(VLOOKUP(B11,[1]Z_GROTELIJST!A:AF,32,0)="00-00-0000","",VLOOKUP(B11,[1]Z_GROTELIJST!A:AF,32,0)),"")</f>
        <v/>
      </c>
      <c r="Q11" s="18" t="str">
        <f>IFERROR(PROPER(VLOOKUP(B11,[1]Z_GROTELIJST!A:AL,38,0)),"")</f>
        <v/>
      </c>
      <c r="R11" s="20" t="str">
        <f>IFERROR(VLOOKUP(B11,'[1]Z_BASISSALARIS (uurloonbestand)'!A:K,9,0),"")</f>
        <v/>
      </c>
      <c r="S11" s="20" t="str">
        <f>IFERROR(VLOOKUP(B11,'[1]Z_BASISSALARIS (uurloonbestand)'!A:K,10,0),"")</f>
        <v/>
      </c>
      <c r="T11" s="20" t="str">
        <f>IFERROR(VLOOKUP(B11,'[1]Z_BASISSALARIS (uurloonbestand)'!A:K,11,0),"")</f>
        <v/>
      </c>
      <c r="U11" s="21" t="str">
        <f>IFERROR(VLOOKUP(B11,[1]Z_GROTELIJST!A:AV,48,0),"")</f>
        <v/>
      </c>
      <c r="V11" s="22" t="str">
        <f>IFERROR(VLOOKUP(B11,[1]Z_GROTELIJST!A:AM,39,),"")</f>
        <v/>
      </c>
      <c r="W11" s="18">
        <v>27.5</v>
      </c>
      <c r="X11" s="18" t="s">
        <v>57</v>
      </c>
      <c r="Y11" s="18" t="s">
        <v>57</v>
      </c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</row>
    <row r="12" spans="1:42" ht="14.4" x14ac:dyDescent="0.3">
      <c r="A12" s="14" t="s">
        <v>29</v>
      </c>
      <c r="B12" s="14">
        <v>81627</v>
      </c>
      <c r="C12" s="14" t="s">
        <v>61</v>
      </c>
      <c r="D12" s="14"/>
      <c r="E12" s="14"/>
      <c r="F12" s="14" t="s">
        <v>35</v>
      </c>
      <c r="G12" s="14" t="s">
        <v>36</v>
      </c>
      <c r="H12" s="24"/>
      <c r="I12" s="16" t="str">
        <f>IFERROR(IF(VLOOKUP(B12,[1]Z_GROTELIJST!A:T,20,0)=0,"",VLOOKUP(B12,[1]Z_GROTELIJST!A:T,20,0)),"")</f>
        <v/>
      </c>
      <c r="J12" s="25">
        <v>27748</v>
      </c>
      <c r="K12" s="14" t="s">
        <v>45</v>
      </c>
      <c r="L12" s="18"/>
      <c r="M12" s="19">
        <v>44928</v>
      </c>
      <c r="N12" s="19">
        <v>44526</v>
      </c>
      <c r="O12" s="18" t="s">
        <v>43</v>
      </c>
      <c r="P12" s="19" t="str">
        <f>IFERROR(IF(VLOOKUP(B12,[1]Z_GROTELIJST!A:AF,32,0)="00-00-0000","",VLOOKUP(B12,[1]Z_GROTELIJST!A:AF,32,0)),"")</f>
        <v/>
      </c>
      <c r="Q12" s="18" t="s">
        <v>48</v>
      </c>
      <c r="R12" s="20">
        <v>13.45</v>
      </c>
      <c r="S12" s="20" t="str">
        <f>IFERROR(VLOOKUP(B12,'[1]Z_BASISSALARIS (uurloonbestand)'!A:K,10,0),"")</f>
        <v/>
      </c>
      <c r="T12" s="20" t="str">
        <f>IFERROR(VLOOKUP(B12,'[1]Z_BASISSALARIS (uurloonbestand)'!A:K,11,0),"")</f>
        <v/>
      </c>
      <c r="U12" s="21" t="s">
        <v>39</v>
      </c>
      <c r="V12" s="22" t="s">
        <v>49</v>
      </c>
      <c r="W12" s="18">
        <v>35</v>
      </c>
      <c r="X12" s="18" t="s">
        <v>57</v>
      </c>
      <c r="Y12" s="18" t="s">
        <v>56</v>
      </c>
      <c r="Z12" s="18"/>
      <c r="AA12" s="29"/>
      <c r="AB12" s="29"/>
      <c r="AC12" s="29"/>
      <c r="AD12" s="29"/>
      <c r="AE12" s="29"/>
      <c r="AF12" s="29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42" ht="14.4" x14ac:dyDescent="0.3">
      <c r="A13" s="14" t="s">
        <v>29</v>
      </c>
      <c r="B13" s="14">
        <v>81620</v>
      </c>
      <c r="C13" s="14" t="s">
        <v>61</v>
      </c>
      <c r="D13" s="14"/>
      <c r="E13" s="14"/>
      <c r="F13" s="14" t="s">
        <v>35</v>
      </c>
      <c r="G13" s="14" t="s">
        <v>36</v>
      </c>
      <c r="H13" s="24"/>
      <c r="I13" s="16" t="str">
        <f>IFERROR(IF(VLOOKUP(B13,[1]Z_GROTELIJST!A:T,20,0)=0,"",VLOOKUP(B13,[1]Z_GROTELIJST!A:T,20,0)),"")</f>
        <v/>
      </c>
      <c r="J13" s="25">
        <v>25046</v>
      </c>
      <c r="K13" s="14" t="s">
        <v>45</v>
      </c>
      <c r="L13" s="18"/>
      <c r="M13" s="19">
        <v>44928</v>
      </c>
      <c r="N13" s="19">
        <v>44531</v>
      </c>
      <c r="O13" s="18" t="s">
        <v>43</v>
      </c>
      <c r="P13" s="19" t="str">
        <f>IFERROR(IF(VLOOKUP(B13,[1]Z_GROTELIJST!A:AF,32,0)="00-00-0000","",VLOOKUP(B13,[1]Z_GROTELIJST!A:AF,32,0)),"")</f>
        <v/>
      </c>
      <c r="Q13" s="18" t="s">
        <v>41</v>
      </c>
      <c r="R13" s="20">
        <v>12.25</v>
      </c>
      <c r="S13" s="20" t="str">
        <f>IFERROR(VLOOKUP(B13,'[1]Z_BASISSALARIS (uurloonbestand)'!A:K,10,0),"")</f>
        <v/>
      </c>
      <c r="T13" s="20" t="str">
        <f>IFERROR(VLOOKUP(B13,'[1]Z_BASISSALARIS (uurloonbestand)'!A:K,11,0),"")</f>
        <v/>
      </c>
      <c r="U13" s="21" t="s">
        <v>39</v>
      </c>
      <c r="V13" s="22" t="s">
        <v>38</v>
      </c>
      <c r="W13" s="18">
        <v>30</v>
      </c>
      <c r="X13" s="18" t="s">
        <v>57</v>
      </c>
      <c r="Y13" s="18" t="s">
        <v>56</v>
      </c>
      <c r="Z13" s="18"/>
      <c r="AA13" s="29"/>
      <c r="AB13" s="29"/>
      <c r="AC13" s="29"/>
      <c r="AD13" s="29"/>
      <c r="AE13" s="29"/>
      <c r="AF13" s="29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 ht="14.4" x14ac:dyDescent="0.3">
      <c r="A14" s="14" t="s">
        <v>29</v>
      </c>
      <c r="B14" s="14">
        <v>1001054</v>
      </c>
      <c r="C14" s="14" t="s">
        <v>61</v>
      </c>
      <c r="D14" s="14"/>
      <c r="E14" s="14"/>
      <c r="F14" s="14" t="s">
        <v>35</v>
      </c>
      <c r="G14" s="14" t="s">
        <v>36</v>
      </c>
      <c r="H14" s="24"/>
      <c r="I14" s="16" t="str">
        <f>IFERROR(IF(VLOOKUP(B14,[1]Z_GROTELIJST!A:T,20,0)=0,"",VLOOKUP(B14,[1]Z_GROTELIJST!A:T,20,0)),"")</f>
        <v/>
      </c>
      <c r="J14" s="25">
        <v>21551</v>
      </c>
      <c r="K14" s="14" t="s">
        <v>51</v>
      </c>
      <c r="L14" s="18"/>
      <c r="M14" s="19">
        <v>45000</v>
      </c>
      <c r="N14" s="19">
        <v>45000</v>
      </c>
      <c r="O14" s="18" t="s">
        <v>40</v>
      </c>
      <c r="P14" s="19">
        <v>45169</v>
      </c>
      <c r="Q14" s="18" t="s">
        <v>41</v>
      </c>
      <c r="R14" s="20">
        <v>11.83</v>
      </c>
      <c r="S14" s="20" t="str">
        <f>IFERROR(VLOOKUP(B14,'[1]Z_BASISSALARIS (uurloonbestand)'!A:K,10,0),"")</f>
        <v/>
      </c>
      <c r="T14" s="20" t="str">
        <f>IFERROR(VLOOKUP(B14,'[1]Z_BASISSALARIS (uurloonbestand)'!A:K,11,0),"")</f>
        <v/>
      </c>
      <c r="U14" s="21" t="s">
        <v>39</v>
      </c>
      <c r="V14" s="22" t="s">
        <v>38</v>
      </c>
      <c r="W14" s="18">
        <v>20</v>
      </c>
      <c r="X14" s="18" t="s">
        <v>57</v>
      </c>
      <c r="Y14" s="18" t="s">
        <v>57</v>
      </c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</row>
    <row r="15" spans="1:42" ht="14.4" x14ac:dyDescent="0.3">
      <c r="A15" s="14" t="s">
        <v>29</v>
      </c>
      <c r="B15" s="14">
        <v>80715</v>
      </c>
      <c r="C15" s="14" t="s">
        <v>61</v>
      </c>
      <c r="D15" s="14"/>
      <c r="E15" s="14"/>
      <c r="F15" s="14" t="s">
        <v>35</v>
      </c>
      <c r="G15" s="14" t="s">
        <v>36</v>
      </c>
      <c r="H15" s="24"/>
      <c r="I15" s="16" t="str">
        <f>IFERROR(IF(VLOOKUP(B15,[1]Z_GROTELIJST!A:T,20,0)=0,"",VLOOKUP(B15,[1]Z_GROTELIJST!A:T,20,0)),"")</f>
        <v/>
      </c>
      <c r="J15" s="25">
        <v>21065</v>
      </c>
      <c r="K15" s="14" t="s">
        <v>45</v>
      </c>
      <c r="L15" s="18"/>
      <c r="M15" s="19">
        <v>44928</v>
      </c>
      <c r="N15" s="19">
        <v>32659</v>
      </c>
      <c r="O15" s="18" t="s">
        <v>43</v>
      </c>
      <c r="P15" s="19" t="str">
        <f>IFERROR(IF(VLOOKUP(B15,[1]Z_GROTELIJST!A:AF,32,0)="00-00-0000","",VLOOKUP(B15,[1]Z_GROTELIJST!A:AF,32,0)),"")</f>
        <v/>
      </c>
      <c r="Q15" s="18" t="s">
        <v>41</v>
      </c>
      <c r="R15" s="20">
        <v>13.5</v>
      </c>
      <c r="S15" s="20" t="str">
        <f>IFERROR(VLOOKUP(B15,'[1]Z_BASISSALARIS (uurloonbestand)'!A:K,10,0),"")</f>
        <v/>
      </c>
      <c r="T15" s="20" t="str">
        <f>IFERROR(VLOOKUP(B15,'[1]Z_BASISSALARIS (uurloonbestand)'!A:K,11,0),"")</f>
        <v/>
      </c>
      <c r="U15" s="21" t="s">
        <v>39</v>
      </c>
      <c r="V15" s="22" t="s">
        <v>38</v>
      </c>
      <c r="W15" s="18">
        <v>10</v>
      </c>
      <c r="X15" s="18" t="s">
        <v>57</v>
      </c>
      <c r="Y15" s="18" t="s">
        <v>56</v>
      </c>
      <c r="Z15" s="18"/>
      <c r="AA15" s="29"/>
      <c r="AB15" s="29"/>
      <c r="AC15" s="29"/>
      <c r="AD15" s="29"/>
      <c r="AE15" s="29"/>
      <c r="AF15" s="29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42" ht="14.4" x14ac:dyDescent="0.3">
      <c r="A16" s="14" t="s">
        <v>29</v>
      </c>
      <c r="B16" s="14"/>
      <c r="C16" s="14" t="s">
        <v>60</v>
      </c>
      <c r="D16" s="14"/>
      <c r="E16" s="14"/>
      <c r="F16" s="14"/>
      <c r="G16" s="14" t="s">
        <v>36</v>
      </c>
      <c r="H16" s="27"/>
      <c r="I16" s="16" t="str">
        <f>IFERROR(IF(VLOOKUP(B16,[1]Z_GROTELIJST!A:T,20,0)=0,"",VLOOKUP(B16,[1]Z_GROTELIJST!A:T,20,0)),"")</f>
        <v/>
      </c>
      <c r="J16" s="25" t="str">
        <f>IFERROR(VLOOKUP(B16,[1]Z_GROTELIJST!A:AI,35,0),"")</f>
        <v/>
      </c>
      <c r="K16" s="14" t="str">
        <f>IFERROR(VLOOKUP(B16,[1]Z_GROTELIJST!$A:$AJ,36,0),"")</f>
        <v/>
      </c>
      <c r="L16" s="18"/>
      <c r="M16" s="19" t="str">
        <f>IFERROR(VLOOKUP(B16,'[1]Z_DATUMSOORTEN (Z1)'!A:D,4,0),"")</f>
        <v/>
      </c>
      <c r="N16" s="19" t="str">
        <f>IFERROR(VLOOKUP(B16,'[1]Z_DATUMSOORTEN (Z1)'!A:H,8,0),"")</f>
        <v/>
      </c>
      <c r="O16" s="18" t="str">
        <f>IFERROR(VLOOKUP(B16,[1]Z_GROTELIJST!$A:$AE,31,0),"")</f>
        <v/>
      </c>
      <c r="P16" s="19" t="str">
        <f>IFERROR(IF(VLOOKUP(B16,[1]Z_GROTELIJST!A:AF,32,0)="00-00-0000","",VLOOKUP(B16,[1]Z_GROTELIJST!A:AF,32,0)),"")</f>
        <v/>
      </c>
      <c r="Q16" s="18" t="str">
        <f>IFERROR(PROPER(VLOOKUP(B16,[1]Z_GROTELIJST!A:AL,38,0)),"")</f>
        <v/>
      </c>
      <c r="R16" s="20" t="str">
        <f>IFERROR(VLOOKUP(B16,'[1]Z_BASISSALARIS (uurloonbestand)'!A:K,9,0),"")</f>
        <v/>
      </c>
      <c r="S16" s="20" t="str">
        <f>IFERROR(VLOOKUP(B16,'[1]Z_BASISSALARIS (uurloonbestand)'!A:K,10,0),"")</f>
        <v/>
      </c>
      <c r="T16" s="20" t="str">
        <f>IFERROR(VLOOKUP(B16,'[1]Z_BASISSALARIS (uurloonbestand)'!A:K,11,0),"")</f>
        <v/>
      </c>
      <c r="U16" s="21" t="str">
        <f>IFERROR(VLOOKUP(B16,[1]Z_GROTELIJST!A:AV,48,0),"")</f>
        <v/>
      </c>
      <c r="V16" s="22" t="str">
        <f>IFERROR(VLOOKUP(B16,[1]Z_GROTELIJST!A:AM,39,),"")</f>
        <v/>
      </c>
      <c r="W16" s="18">
        <v>25</v>
      </c>
      <c r="X16" s="18" t="s">
        <v>57</v>
      </c>
      <c r="Y16" s="18" t="s">
        <v>57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</row>
    <row r="17" spans="1:42" ht="14.4" x14ac:dyDescent="0.3">
      <c r="A17" s="14" t="s">
        <v>30</v>
      </c>
      <c r="B17" s="14">
        <v>81070</v>
      </c>
      <c r="C17" s="14" t="s">
        <v>61</v>
      </c>
      <c r="D17" s="14"/>
      <c r="E17" s="14"/>
      <c r="F17" s="14" t="s">
        <v>35</v>
      </c>
      <c r="G17" s="14" t="s">
        <v>36</v>
      </c>
      <c r="H17" s="28"/>
      <c r="I17" s="16" t="str">
        <f>IFERROR(IF(VLOOKUP(B17,[1]Z_GROTELIJST!A:T,20,0)=0,"",VLOOKUP(B17,[1]Z_GROTELIJST!A:T,20,0)),"")</f>
        <v/>
      </c>
      <c r="J17" s="25">
        <v>23954</v>
      </c>
      <c r="K17" s="14" t="s">
        <v>45</v>
      </c>
      <c r="L17" s="18"/>
      <c r="M17" s="19">
        <v>44928</v>
      </c>
      <c r="N17" s="19">
        <v>44075</v>
      </c>
      <c r="O17" s="18" t="s">
        <v>43</v>
      </c>
      <c r="P17" s="19" t="str">
        <f>IFERROR(IF(VLOOKUP(B17,[1]Z_GROTELIJST!A:AF,32,0)="00-00-0000","",VLOOKUP(B17,[1]Z_GROTELIJST!A:AF,32,0)),"")</f>
        <v/>
      </c>
      <c r="Q17" s="18" t="s">
        <v>41</v>
      </c>
      <c r="R17" s="20">
        <v>12.7</v>
      </c>
      <c r="S17" s="20" t="str">
        <f>IFERROR(VLOOKUP(B17,'[1]Z_BASISSALARIS (uurloonbestand)'!A:K,10,0),"")</f>
        <v/>
      </c>
      <c r="T17" s="20" t="str">
        <f>IFERROR(VLOOKUP(B17,'[1]Z_BASISSALARIS (uurloonbestand)'!A:K,11,0),"")</f>
        <v/>
      </c>
      <c r="U17" s="21" t="s">
        <v>39</v>
      </c>
      <c r="V17" s="22" t="s">
        <v>38</v>
      </c>
      <c r="W17" s="18">
        <v>37.5</v>
      </c>
      <c r="X17" s="18" t="s">
        <v>56</v>
      </c>
      <c r="Y17" s="18" t="s">
        <v>56</v>
      </c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1:42" ht="14.4" x14ac:dyDescent="0.3">
      <c r="A18" s="14" t="s">
        <v>30</v>
      </c>
      <c r="B18" s="14">
        <v>81048</v>
      </c>
      <c r="C18" s="14" t="s">
        <v>61</v>
      </c>
      <c r="D18" s="14"/>
      <c r="E18" s="14"/>
      <c r="F18" s="14" t="s">
        <v>35</v>
      </c>
      <c r="G18" s="14" t="s">
        <v>36</v>
      </c>
      <c r="H18" s="28"/>
      <c r="I18" s="16" t="str">
        <f>IFERROR(IF(VLOOKUP(B18,[1]Z_GROTELIJST!A:T,20,0)=0,"",VLOOKUP(B18,[1]Z_GROTELIJST!A:T,20,0)),"")</f>
        <v/>
      </c>
      <c r="J18" s="25">
        <v>30484</v>
      </c>
      <c r="K18" s="14" t="s">
        <v>45</v>
      </c>
      <c r="L18" s="18"/>
      <c r="M18" s="19">
        <v>44928</v>
      </c>
      <c r="N18" s="19">
        <v>44060</v>
      </c>
      <c r="O18" s="18" t="s">
        <v>43</v>
      </c>
      <c r="P18" s="19" t="str">
        <f>IFERROR(IF(VLOOKUP(B18,[1]Z_GROTELIJST!A:AF,32,0)="00-00-0000","",VLOOKUP(B18,[1]Z_GROTELIJST!A:AF,32,0)),"")</f>
        <v/>
      </c>
      <c r="Q18" s="18" t="s">
        <v>41</v>
      </c>
      <c r="R18" s="20">
        <v>12.7</v>
      </c>
      <c r="S18" s="20" t="str">
        <f>IFERROR(VLOOKUP(B18,'[1]Z_BASISSALARIS (uurloonbestand)'!A:K,10,0),"")</f>
        <v/>
      </c>
      <c r="T18" s="20" t="str">
        <f>IFERROR(VLOOKUP(B18,'[1]Z_BASISSALARIS (uurloonbestand)'!A:K,11,0),"")</f>
        <v/>
      </c>
      <c r="U18" s="21" t="s">
        <v>39</v>
      </c>
      <c r="V18" s="22" t="s">
        <v>38</v>
      </c>
      <c r="W18" s="18">
        <v>17.5</v>
      </c>
      <c r="X18" s="18" t="s">
        <v>56</v>
      </c>
      <c r="Y18" s="18" t="s">
        <v>56</v>
      </c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1:42" ht="14.4" x14ac:dyDescent="0.3">
      <c r="A19" s="14" t="s">
        <v>30</v>
      </c>
      <c r="B19" s="14">
        <v>81111</v>
      </c>
      <c r="C19" s="14" t="s">
        <v>61</v>
      </c>
      <c r="D19" s="14"/>
      <c r="E19" s="14"/>
      <c r="F19" s="14" t="s">
        <v>35</v>
      </c>
      <c r="G19" s="14" t="s">
        <v>36</v>
      </c>
      <c r="H19" s="28"/>
      <c r="I19" s="16" t="str">
        <f>IFERROR(IF(VLOOKUP(B19,[1]Z_GROTELIJST!A:T,20,0)=0,"",VLOOKUP(B19,[1]Z_GROTELIJST!A:T,20,0)),"")</f>
        <v/>
      </c>
      <c r="J19" s="25">
        <v>23359</v>
      </c>
      <c r="K19" s="14" t="s">
        <v>45</v>
      </c>
      <c r="L19" s="18"/>
      <c r="M19" s="19">
        <v>44928</v>
      </c>
      <c r="N19" s="19">
        <v>44097</v>
      </c>
      <c r="O19" s="18" t="s">
        <v>43</v>
      </c>
      <c r="P19" s="19" t="str">
        <f>IFERROR(IF(VLOOKUP(B19,[1]Z_GROTELIJST!A:AF,32,0)="00-00-0000","",VLOOKUP(B19,[1]Z_GROTELIJST!A:AF,32,0)),"")</f>
        <v/>
      </c>
      <c r="Q19" s="18" t="s">
        <v>41</v>
      </c>
      <c r="R19" s="20">
        <v>12.7</v>
      </c>
      <c r="S19" s="20" t="str">
        <f>IFERROR(VLOOKUP(B19,'[1]Z_BASISSALARIS (uurloonbestand)'!A:K,10,0),"")</f>
        <v/>
      </c>
      <c r="T19" s="20" t="str">
        <f>IFERROR(VLOOKUP(B19,'[1]Z_BASISSALARIS (uurloonbestand)'!A:K,11,0),"")</f>
        <v/>
      </c>
      <c r="U19" s="21" t="s">
        <v>39</v>
      </c>
      <c r="V19" s="22" t="s">
        <v>38</v>
      </c>
      <c r="W19" s="18">
        <v>12.5</v>
      </c>
      <c r="X19" s="18" t="s">
        <v>56</v>
      </c>
      <c r="Y19" s="18" t="s">
        <v>56</v>
      </c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</row>
    <row r="20" spans="1:42" ht="14.4" x14ac:dyDescent="0.3">
      <c r="A20" s="14" t="s">
        <v>31</v>
      </c>
      <c r="B20" s="14">
        <v>80996</v>
      </c>
      <c r="C20" s="14" t="s">
        <v>61</v>
      </c>
      <c r="D20" s="14"/>
      <c r="E20" s="14"/>
      <c r="F20" s="14" t="s">
        <v>35</v>
      </c>
      <c r="G20" s="14" t="s">
        <v>36</v>
      </c>
      <c r="H20" s="28"/>
      <c r="I20" s="16" t="str">
        <f>IFERROR(IF(VLOOKUP(B20,[1]Z_GROTELIJST!A:T,20,0)=0,"",VLOOKUP(B20,[1]Z_GROTELIJST!A:T,20,0)),"")</f>
        <v/>
      </c>
      <c r="J20" s="25">
        <v>31070</v>
      </c>
      <c r="K20" s="14" t="s">
        <v>52</v>
      </c>
      <c r="L20" s="18"/>
      <c r="M20" s="19">
        <v>44928</v>
      </c>
      <c r="N20" s="19">
        <v>43984</v>
      </c>
      <c r="O20" s="18" t="s">
        <v>43</v>
      </c>
      <c r="P20" s="19" t="str">
        <f>IFERROR(IF(VLOOKUP(B20,[1]Z_GROTELIJST!A:AF,32,0)="00-00-0000","",VLOOKUP(B20,[1]Z_GROTELIJST!A:AF,32,0)),"")</f>
        <v/>
      </c>
      <c r="Q20" s="18" t="s">
        <v>37</v>
      </c>
      <c r="R20" s="20">
        <v>15.59</v>
      </c>
      <c r="S20" s="20" t="str">
        <f>IFERROR(VLOOKUP(B20,'[1]Z_BASISSALARIS (uurloonbestand)'!A:K,10,0),"")</f>
        <v/>
      </c>
      <c r="T20" s="20" t="str">
        <f>IFERROR(VLOOKUP(B20,'[1]Z_BASISSALARIS (uurloonbestand)'!A:K,11,0),"")</f>
        <v/>
      </c>
      <c r="U20" s="21" t="s">
        <v>39</v>
      </c>
      <c r="V20" s="22" t="s">
        <v>53</v>
      </c>
      <c r="W20" s="18">
        <v>30</v>
      </c>
      <c r="X20" s="18" t="s">
        <v>56</v>
      </c>
      <c r="Y20" s="18" t="s">
        <v>56</v>
      </c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</row>
    <row r="21" spans="1:42" ht="14.4" x14ac:dyDescent="0.3">
      <c r="A21" s="14" t="s">
        <v>32</v>
      </c>
      <c r="B21" s="14">
        <v>1000752</v>
      </c>
      <c r="C21" s="14" t="s">
        <v>61</v>
      </c>
      <c r="D21" s="14"/>
      <c r="E21" s="14"/>
      <c r="F21" s="14" t="s">
        <v>35</v>
      </c>
      <c r="G21" s="14" t="s">
        <v>36</v>
      </c>
      <c r="H21" s="28"/>
      <c r="I21" s="16" t="str">
        <f>IFERROR(IF(VLOOKUP(B21,[1]Z_GROTELIJST!A:T,20,0)=0,"",VLOOKUP(B21,[1]Z_GROTELIJST!A:T,20,0)),"")</f>
        <v/>
      </c>
      <c r="J21" s="25">
        <v>30370</v>
      </c>
      <c r="K21" s="14" t="s">
        <v>54</v>
      </c>
      <c r="L21" s="18"/>
      <c r="M21" s="19">
        <v>44977</v>
      </c>
      <c r="N21" s="19">
        <v>44977</v>
      </c>
      <c r="O21" s="18" t="s">
        <v>40</v>
      </c>
      <c r="P21" s="19">
        <v>45188</v>
      </c>
      <c r="Q21" s="18" t="s">
        <v>41</v>
      </c>
      <c r="R21" s="20">
        <v>11.83</v>
      </c>
      <c r="S21" s="20" t="str">
        <f>IFERROR(VLOOKUP(B21,'[1]Z_BASISSALARIS (uurloonbestand)'!A:K,10,0),"")</f>
        <v/>
      </c>
      <c r="T21" s="20" t="str">
        <f>IFERROR(VLOOKUP(B21,'[1]Z_BASISSALARIS (uurloonbestand)'!A:K,11,0),"")</f>
        <v/>
      </c>
      <c r="U21" s="21" t="s">
        <v>39</v>
      </c>
      <c r="V21" s="22" t="s">
        <v>38</v>
      </c>
      <c r="W21" s="18">
        <v>30</v>
      </c>
      <c r="X21" s="18" t="s">
        <v>57</v>
      </c>
      <c r="Y21" s="18" t="s">
        <v>56</v>
      </c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ht="14.4" x14ac:dyDescent="0.3">
      <c r="A22" s="14" t="s">
        <v>33</v>
      </c>
      <c r="B22" s="14">
        <v>80742</v>
      </c>
      <c r="C22" s="14" t="s">
        <v>61</v>
      </c>
      <c r="D22" s="14"/>
      <c r="E22" s="14"/>
      <c r="F22" s="14" t="s">
        <v>35</v>
      </c>
      <c r="G22" s="14" t="s">
        <v>36</v>
      </c>
      <c r="H22" s="28"/>
      <c r="I22" s="16" t="str">
        <f>IFERROR(IF(VLOOKUP(B22,[1]Z_GROTELIJST!A:T,20,0)=0,"",VLOOKUP(B22,[1]Z_GROTELIJST!A:T,20,0)),"")</f>
        <v/>
      </c>
      <c r="J22" s="25">
        <v>34329</v>
      </c>
      <c r="K22" s="14" t="s">
        <v>55</v>
      </c>
      <c r="L22" s="18"/>
      <c r="M22" s="19">
        <v>44928</v>
      </c>
      <c r="N22" s="19">
        <v>43755</v>
      </c>
      <c r="O22" s="18" t="s">
        <v>43</v>
      </c>
      <c r="P22" s="19" t="str">
        <f>IFERROR(IF(VLOOKUP(B22,[1]Z_GROTELIJST!A:AF,32,0)="00-00-0000","",VLOOKUP(B22,[1]Z_GROTELIJST!A:AF,32,0)),"")</f>
        <v/>
      </c>
      <c r="Q22" s="18" t="s">
        <v>41</v>
      </c>
      <c r="R22" s="20">
        <v>13.09</v>
      </c>
      <c r="S22" s="20" t="str">
        <f>IFERROR(VLOOKUP(B22,'[1]Z_BASISSALARIS (uurloonbestand)'!A:K,10,0),"")</f>
        <v/>
      </c>
      <c r="T22" s="20" t="str">
        <f>IFERROR(VLOOKUP(B22,'[1]Z_BASISSALARIS (uurloonbestand)'!A:K,11,0),"")</f>
        <v/>
      </c>
      <c r="U22" s="21" t="s">
        <v>39</v>
      </c>
      <c r="V22" s="22" t="s">
        <v>38</v>
      </c>
      <c r="W22" s="18">
        <v>10</v>
      </c>
      <c r="X22" s="18" t="s">
        <v>56</v>
      </c>
      <c r="Y22" s="18" t="s">
        <v>56</v>
      </c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1:42" ht="14.4" x14ac:dyDescent="0.3">
      <c r="A23" s="14" t="s">
        <v>33</v>
      </c>
      <c r="B23" s="14">
        <v>1000138</v>
      </c>
      <c r="C23" s="14" t="s">
        <v>61</v>
      </c>
      <c r="D23" s="14"/>
      <c r="E23" s="14"/>
      <c r="F23" s="14" t="s">
        <v>35</v>
      </c>
      <c r="G23" s="14" t="s">
        <v>36</v>
      </c>
      <c r="H23" s="28"/>
      <c r="I23" s="16" t="str">
        <f>IFERROR(IF(VLOOKUP(B23,[1]Z_GROTELIJST!A:T,20,0)=0,"",VLOOKUP(B23,[1]Z_GROTELIJST!A:T,20,0)),"")</f>
        <v/>
      </c>
      <c r="J23" s="25">
        <v>27524</v>
      </c>
      <c r="K23" s="14" t="s">
        <v>55</v>
      </c>
      <c r="L23" s="18"/>
      <c r="M23" s="19">
        <v>44942</v>
      </c>
      <c r="N23" s="19">
        <v>44942</v>
      </c>
      <c r="O23" s="18" t="s">
        <v>40</v>
      </c>
      <c r="P23" s="19">
        <v>45153</v>
      </c>
      <c r="Q23" s="18" t="s">
        <v>41</v>
      </c>
      <c r="R23" s="20">
        <v>11.83</v>
      </c>
      <c r="S23" s="20" t="str">
        <f>IFERROR(VLOOKUP(B23,'[1]Z_BASISSALARIS (uurloonbestand)'!A:K,10,0),"")</f>
        <v/>
      </c>
      <c r="T23" s="20" t="str">
        <f>IFERROR(VLOOKUP(B23,'[1]Z_BASISSALARIS (uurloonbestand)'!A:K,11,0),"")</f>
        <v/>
      </c>
      <c r="U23" s="21" t="s">
        <v>39</v>
      </c>
      <c r="V23" s="22" t="s">
        <v>38</v>
      </c>
      <c r="W23" s="18">
        <v>12.5</v>
      </c>
      <c r="X23" s="18" t="s">
        <v>57</v>
      </c>
      <c r="Y23" s="18" t="s">
        <v>56</v>
      </c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</row>
    <row r="24" spans="1:42" x14ac:dyDescent="0.2">
      <c r="C24" t="str">
        <f>IFERROR(CONCATENATE(IF(VLOOKUP(B24,[1]Z_GROTELIJST!A:K,11,0)="Vrouw","Mevr. ","Dhr. "),IFERROR(VLOOKUP(B24,[1]Z_GROTELIJST!A:C,3,0),"")),"")</f>
        <v/>
      </c>
      <c r="D24" t="str">
        <f>IFERROR(CONCATENATE(VLOOKUP(B24,[1]Z_GROTELIJST!A:M,13,0)," ",VLOOKUP(B24,[1]Z_GROTELIJST!A:N,14,0)," ",VLOOKUP(B24,[1]Z_GROTELIJST!A:O,15,0)),"")</f>
        <v/>
      </c>
      <c r="E24" t="str">
        <f>IFERROR(VLOOKUP(B24,[1]Z_GROTELIJST!A:P,16,0),"")</f>
        <v/>
      </c>
      <c r="F24" t="str">
        <f>IFERROR(PROPER(VLOOKUP(B24,[1]Z_GROTELIJST!A:Q,17,0)),"")</f>
        <v/>
      </c>
      <c r="G24" t="str">
        <f>IFERROR(PROPER(VLOOKUP(B24,[1]Z_GROTELIJST!A:R,18,0)),"")</f>
        <v/>
      </c>
      <c r="H24" s="8" t="str">
        <f>IFERROR(IF(VLOOKUP(B24,[1]Z_GROTELIJST!A:S,19,0)=0,"",VLOOKUP(B24,[1]Z_GROTELIJST!A:S,19,0)),"")</f>
        <v/>
      </c>
      <c r="I24" s="8" t="str">
        <f>IFERROR(IF(VLOOKUP(B24,[1]Z_GROTELIJST!A:T,20,0)=0,"",VLOOKUP(B24,[1]Z_GROTELIJST!A:T,20,0)),"")</f>
        <v/>
      </c>
      <c r="J24" s="1" t="str">
        <f>IFERROR(VLOOKUP(B24,[1]Z_GROTELIJST!A:AI,35,0),"")</f>
        <v/>
      </c>
      <c r="K24" t="str">
        <f>IFERROR(VLOOKUP(B24,[1]Z_GROTELIJST!$A:$AJ,36,0),"")</f>
        <v/>
      </c>
      <c r="L24" t="str">
        <f>IFERROR(VLOOKUP(B24,[1]Z_GROTELIJST!$A:$AH,34,0),"")</f>
        <v/>
      </c>
      <c r="M24" s="1" t="str">
        <f>IFERROR(VLOOKUP(B24,'[1]Z_DATUMSOORTEN (Z1)'!A:D,4,0),"")</f>
        <v/>
      </c>
      <c r="N24" s="1" t="str">
        <f>IFERROR(VLOOKUP(B24,'[1]Z_DATUMSOORTEN (Z1)'!A:H,8,0),"")</f>
        <v/>
      </c>
      <c r="O24" t="str">
        <f>IFERROR(VLOOKUP(B24,[1]Z_GROTELIJST!$A:$AE,31,0),"")</f>
        <v/>
      </c>
      <c r="P24" s="1" t="str">
        <f>IFERROR(IF(VLOOKUP(B24,[1]Z_GROTELIJST!A:AF,32,0)="00-00-0000","",VLOOKUP(B24,[1]Z_GROTELIJST!A:AF,32,0)),"")</f>
        <v/>
      </c>
      <c r="Q24" t="str">
        <f>IFERROR(PROPER(VLOOKUP(B24,[1]Z_GROTELIJST!A:AL,38,0)),"")</f>
        <v/>
      </c>
      <c r="R24" s="11" t="str">
        <f>IFERROR(VLOOKUP(B24,'[1]Z_BASISSALARIS (uurloonbestand)'!A:K,9,0),"")</f>
        <v/>
      </c>
      <c r="S24" s="11" t="str">
        <f>IFERROR(VLOOKUP(B24,'[1]Z_BASISSALARIS (uurloonbestand)'!A:K,10,0),"")</f>
        <v/>
      </c>
      <c r="T24" s="11" t="str">
        <f>IFERROR(VLOOKUP(B24,'[1]Z_BASISSALARIS (uurloonbestand)'!A:K,11,0),"")</f>
        <v/>
      </c>
      <c r="U24" s="10" t="str">
        <f>IFERROR(VLOOKUP(B24,[1]Z_GROTELIJST!A:AV,48,0),"")</f>
        <v/>
      </c>
      <c r="V24" s="6" t="str">
        <f>IFERROR(VLOOKUP(B24,[1]Z_GROTELIJST!A:AM,39,),"")</f>
        <v/>
      </c>
    </row>
    <row r="25" spans="1:42" x14ac:dyDescent="0.2">
      <c r="C25" t="str">
        <f>IFERROR(CONCATENATE(IF(VLOOKUP(B25,[1]Z_GROTELIJST!A:K,11,0)="Vrouw","Mevr. ","Dhr. "),IFERROR(VLOOKUP(B25,[1]Z_GROTELIJST!A:C,3,0),"")),"")</f>
        <v/>
      </c>
      <c r="D25" t="str">
        <f>IFERROR(CONCATENATE(VLOOKUP(B25,[1]Z_GROTELIJST!A:M,13,0)," ",VLOOKUP(B25,[1]Z_GROTELIJST!A:N,14,0)," ",VLOOKUP(B25,[1]Z_GROTELIJST!A:O,15,0)),"")</f>
        <v/>
      </c>
      <c r="E25" t="str">
        <f>IFERROR(VLOOKUP(B25,[1]Z_GROTELIJST!A:P,16,0),"")</f>
        <v/>
      </c>
      <c r="F25" t="str">
        <f>IFERROR(PROPER(VLOOKUP(B25,[1]Z_GROTELIJST!A:Q,17,0)),"")</f>
        <v/>
      </c>
      <c r="G25" t="str">
        <f>IFERROR(PROPER(VLOOKUP(B25,[1]Z_GROTELIJST!A:R,18,0)),"")</f>
        <v/>
      </c>
      <c r="H25" s="8" t="str">
        <f>IFERROR(IF(VLOOKUP(B25,[1]Z_GROTELIJST!A:S,19,0)=0,"",VLOOKUP(B25,[1]Z_GROTELIJST!A:S,19,0)),"")</f>
        <v/>
      </c>
      <c r="I25" s="8" t="str">
        <f>IFERROR(IF(VLOOKUP(B25,[1]Z_GROTELIJST!A:T,20,0)=0,"",VLOOKUP(B25,[1]Z_GROTELIJST!A:T,20,0)),"")</f>
        <v/>
      </c>
      <c r="J25" s="1" t="str">
        <f>IFERROR(VLOOKUP(B25,[1]Z_GROTELIJST!A:AI,35,0),"")</f>
        <v/>
      </c>
      <c r="K25" t="str">
        <f>IFERROR(VLOOKUP(B25,[1]Z_GROTELIJST!$A:$AJ,36,0),"")</f>
        <v/>
      </c>
      <c r="L25" t="str">
        <f>IFERROR(VLOOKUP(B25,[1]Z_GROTELIJST!$A:$AH,34,0),"")</f>
        <v/>
      </c>
      <c r="M25" s="1" t="str">
        <f>IFERROR(VLOOKUP(B25,'[1]Z_DATUMSOORTEN (Z1)'!A:D,4,0),"")</f>
        <v/>
      </c>
      <c r="N25" s="1" t="str">
        <f>IFERROR(VLOOKUP(B25,'[1]Z_DATUMSOORTEN (Z1)'!A:H,8,0),"")</f>
        <v/>
      </c>
      <c r="O25" t="str">
        <f>IFERROR(VLOOKUP(B25,[1]Z_GROTELIJST!$A:$AE,31,0),"")</f>
        <v/>
      </c>
      <c r="P25" s="1" t="str">
        <f>IFERROR(IF(VLOOKUP(B25,[1]Z_GROTELIJST!A:AF,32,0)="00-00-0000","",VLOOKUP(B25,[1]Z_GROTELIJST!A:AF,32,0)),"")</f>
        <v/>
      </c>
      <c r="Q25" t="str">
        <f>IFERROR(PROPER(VLOOKUP(B25,[1]Z_GROTELIJST!A:AL,38,0)),"")</f>
        <v/>
      </c>
      <c r="R25" s="11" t="str">
        <f>IFERROR(VLOOKUP(B25,'[1]Z_BASISSALARIS (uurloonbestand)'!A:K,9,0),"")</f>
        <v/>
      </c>
      <c r="S25" s="11" t="str">
        <f>IFERROR(VLOOKUP(B25,'[1]Z_BASISSALARIS (uurloonbestand)'!A:K,10,0),"")</f>
        <v/>
      </c>
      <c r="T25" s="11" t="str">
        <f>IFERROR(VLOOKUP(B25,'[1]Z_BASISSALARIS (uurloonbestand)'!A:K,11,0),"")</f>
        <v/>
      </c>
      <c r="U25" s="10" t="str">
        <f>IFERROR(VLOOKUP(B25,[1]Z_GROTELIJST!A:AV,48,0),"")</f>
        <v/>
      </c>
      <c r="V25" s="6" t="str">
        <f>IFERROR(VLOOKUP(B25,[1]Z_GROTELIJST!A:AM,39,),"")</f>
        <v/>
      </c>
    </row>
    <row r="26" spans="1:42" x14ac:dyDescent="0.2">
      <c r="C26" t="str">
        <f>IFERROR(CONCATENATE(IF(VLOOKUP(B26,[1]Z_GROTELIJST!A:K,11,0)="Vrouw","Mevr. ","Dhr. "),IFERROR(VLOOKUP(B26,[1]Z_GROTELIJST!A:C,3,0),"")),"")</f>
        <v/>
      </c>
      <c r="D26" t="str">
        <f>IFERROR(CONCATENATE(VLOOKUP(B26,[1]Z_GROTELIJST!A:M,13,0)," ",VLOOKUP(B26,[1]Z_GROTELIJST!A:N,14,0)," ",VLOOKUP(B26,[1]Z_GROTELIJST!A:O,15,0)),"")</f>
        <v/>
      </c>
      <c r="E26" t="str">
        <f>IFERROR(VLOOKUP(B26,[1]Z_GROTELIJST!A:P,16,0),"")</f>
        <v/>
      </c>
      <c r="F26" t="str">
        <f>IFERROR(PROPER(VLOOKUP(B26,[1]Z_GROTELIJST!A:Q,17,0)),"")</f>
        <v/>
      </c>
      <c r="G26" t="str">
        <f>IFERROR(PROPER(VLOOKUP(B26,[1]Z_GROTELIJST!A:R,18,0)),"")</f>
        <v/>
      </c>
      <c r="H26" s="8" t="str">
        <f>IFERROR(IF(VLOOKUP(B26,[1]Z_GROTELIJST!A:S,19,0)=0,"",VLOOKUP(B26,[1]Z_GROTELIJST!A:S,19,0)),"")</f>
        <v/>
      </c>
      <c r="I26" s="8" t="str">
        <f>IFERROR(IF(VLOOKUP(B26,[1]Z_GROTELIJST!A:T,20,0)=0,"",VLOOKUP(B26,[1]Z_GROTELIJST!A:T,20,0)),"")</f>
        <v/>
      </c>
      <c r="J26" s="1" t="str">
        <f>IFERROR(VLOOKUP(B26,[1]Z_GROTELIJST!A:AI,35,0),"")</f>
        <v/>
      </c>
      <c r="K26" t="str">
        <f>IFERROR(VLOOKUP(B26,[1]Z_GROTELIJST!$A:$AJ,36,0),"")</f>
        <v/>
      </c>
      <c r="L26" t="str">
        <f>IFERROR(VLOOKUP(B26,[1]Z_GROTELIJST!$A:$AH,34,0),"")</f>
        <v/>
      </c>
      <c r="M26" s="1" t="str">
        <f>IFERROR(VLOOKUP(B26,'[1]Z_DATUMSOORTEN (Z1)'!A:D,4,0),"")</f>
        <v/>
      </c>
      <c r="N26" s="1" t="str">
        <f>IFERROR(VLOOKUP(B26,'[1]Z_DATUMSOORTEN (Z1)'!A:H,8,0),"")</f>
        <v/>
      </c>
      <c r="O26" t="str">
        <f>IFERROR(VLOOKUP(B26,[1]Z_GROTELIJST!$A:$AE,31,0),"")</f>
        <v/>
      </c>
      <c r="P26" s="1" t="str">
        <f>IFERROR(IF(VLOOKUP(B26,[1]Z_GROTELIJST!A:AF,32,0)="00-00-0000","",VLOOKUP(B26,[1]Z_GROTELIJST!A:AF,32,0)),"")</f>
        <v/>
      </c>
      <c r="Q26" t="str">
        <f>IFERROR(PROPER(VLOOKUP(B26,[1]Z_GROTELIJST!A:AL,38,0)),"")</f>
        <v/>
      </c>
      <c r="R26" s="11" t="str">
        <f>IFERROR(VLOOKUP(B26,'[1]Z_BASISSALARIS (uurloonbestand)'!A:K,9,0),"")</f>
        <v/>
      </c>
      <c r="S26" s="11" t="str">
        <f>IFERROR(VLOOKUP(B26,'[1]Z_BASISSALARIS (uurloonbestand)'!A:K,10,0),"")</f>
        <v/>
      </c>
      <c r="T26" s="11" t="str">
        <f>IFERROR(VLOOKUP(B26,'[1]Z_BASISSALARIS (uurloonbestand)'!A:K,11,0),"")</f>
        <v/>
      </c>
      <c r="U26" s="10" t="str">
        <f>IFERROR(VLOOKUP(B26,[1]Z_GROTELIJST!A:AV,48,0),"")</f>
        <v/>
      </c>
      <c r="V26" s="6" t="str">
        <f>IFERROR(VLOOKUP(B26,[1]Z_GROTELIJST!A:AM,39,),"")</f>
        <v/>
      </c>
    </row>
    <row r="27" spans="1:42" x14ac:dyDescent="0.2">
      <c r="C27" t="str">
        <f>IFERROR(CONCATENATE(IF(VLOOKUP(B27,[1]Z_GROTELIJST!A:K,11,0)="Vrouw","Mevr. ","Dhr. "),IFERROR(VLOOKUP(B27,[1]Z_GROTELIJST!A:C,3,0),"")),"")</f>
        <v/>
      </c>
      <c r="D27" t="str">
        <f>IFERROR(CONCATENATE(VLOOKUP(B27,[1]Z_GROTELIJST!A:M,13,0)," ",VLOOKUP(B27,[1]Z_GROTELIJST!A:N,14,0)," ",VLOOKUP(B27,[1]Z_GROTELIJST!A:O,15,0)),"")</f>
        <v/>
      </c>
      <c r="E27" t="str">
        <f>IFERROR(VLOOKUP(B27,[1]Z_GROTELIJST!A:P,16,0),"")</f>
        <v/>
      </c>
      <c r="F27" t="str">
        <f>IFERROR(PROPER(VLOOKUP(B27,[1]Z_GROTELIJST!A:Q,17,0)),"")</f>
        <v/>
      </c>
      <c r="G27" t="str">
        <f>IFERROR(PROPER(VLOOKUP(B27,[1]Z_GROTELIJST!A:R,18,0)),"")</f>
        <v/>
      </c>
      <c r="H27" s="8" t="str">
        <f>IFERROR(IF(VLOOKUP(B27,[1]Z_GROTELIJST!A:S,19,0)=0,"",VLOOKUP(B27,[1]Z_GROTELIJST!A:S,19,0)),"")</f>
        <v/>
      </c>
      <c r="I27" s="8" t="str">
        <f>IFERROR(IF(VLOOKUP(B27,[1]Z_GROTELIJST!A:T,20,0)=0,"",VLOOKUP(B27,[1]Z_GROTELIJST!A:T,20,0)),"")</f>
        <v/>
      </c>
      <c r="J27" s="1" t="str">
        <f>IFERROR(VLOOKUP(B27,[1]Z_GROTELIJST!A:AI,35,0),"")</f>
        <v/>
      </c>
      <c r="K27" t="str">
        <f>IFERROR(VLOOKUP(B27,[1]Z_GROTELIJST!$A:$AJ,36,0),"")</f>
        <v/>
      </c>
      <c r="L27" t="str">
        <f>IFERROR(VLOOKUP(B27,[1]Z_GROTELIJST!$A:$AH,34,0),"")</f>
        <v/>
      </c>
      <c r="M27" s="1" t="str">
        <f>IFERROR(VLOOKUP(B27,'[1]Z_DATUMSOORTEN (Z1)'!A:D,4,0),"")</f>
        <v/>
      </c>
      <c r="N27" s="1" t="str">
        <f>IFERROR(VLOOKUP(B27,'[1]Z_DATUMSOORTEN (Z1)'!A:H,8,0),"")</f>
        <v/>
      </c>
      <c r="O27" t="str">
        <f>IFERROR(VLOOKUP(B27,[1]Z_GROTELIJST!$A:$AE,31,0),"")</f>
        <v/>
      </c>
      <c r="P27" s="1" t="str">
        <f>IFERROR(IF(VLOOKUP(B27,[1]Z_GROTELIJST!A:AF,32,0)="00-00-0000","",VLOOKUP(B27,[1]Z_GROTELIJST!A:AF,32,0)),"")</f>
        <v/>
      </c>
      <c r="Q27" t="str">
        <f>IFERROR(PROPER(VLOOKUP(B27,[1]Z_GROTELIJST!A:AL,38,0)),"")</f>
        <v/>
      </c>
      <c r="R27" s="11" t="str">
        <f>IFERROR(VLOOKUP(B27,'[1]Z_BASISSALARIS (uurloonbestand)'!A:K,9,0),"")</f>
        <v/>
      </c>
      <c r="S27" s="11" t="str">
        <f>IFERROR(VLOOKUP(B27,'[1]Z_BASISSALARIS (uurloonbestand)'!A:K,10,0),"")</f>
        <v/>
      </c>
      <c r="T27" s="11" t="str">
        <f>IFERROR(VLOOKUP(B27,'[1]Z_BASISSALARIS (uurloonbestand)'!A:K,11,0),"")</f>
        <v/>
      </c>
      <c r="U27" s="10" t="str">
        <f>IFERROR(VLOOKUP(B27,[1]Z_GROTELIJST!A:AV,48,0),"")</f>
        <v/>
      </c>
      <c r="V27" s="6" t="str">
        <f>IFERROR(VLOOKUP(B27,[1]Z_GROTELIJST!A:AM,39,),"")</f>
        <v/>
      </c>
    </row>
    <row r="28" spans="1:42" x14ac:dyDescent="0.2">
      <c r="C28" t="str">
        <f>IFERROR(CONCATENATE(IF(VLOOKUP(B28,[1]Z_GROTELIJST!A:K,11,0)="Vrouw","Mevr. ","Dhr. "),IFERROR(VLOOKUP(B28,[1]Z_GROTELIJST!A:C,3,0),"")),"")</f>
        <v/>
      </c>
      <c r="D28" t="str">
        <f>IFERROR(CONCATENATE(VLOOKUP(B28,[1]Z_GROTELIJST!A:M,13,0)," ",VLOOKUP(B28,[1]Z_GROTELIJST!A:N,14,0)," ",VLOOKUP(B28,[1]Z_GROTELIJST!A:O,15,0)),"")</f>
        <v/>
      </c>
      <c r="E28" t="str">
        <f>IFERROR(VLOOKUP(B28,[1]Z_GROTELIJST!A:P,16,0),"")</f>
        <v/>
      </c>
      <c r="F28" t="str">
        <f>IFERROR(PROPER(VLOOKUP(B28,[1]Z_GROTELIJST!A:Q,17,0)),"")</f>
        <v/>
      </c>
      <c r="G28" t="str">
        <f>IFERROR(PROPER(VLOOKUP(B28,[1]Z_GROTELIJST!A:R,18,0)),"")</f>
        <v/>
      </c>
      <c r="H28" s="8" t="str">
        <f>IFERROR(IF(VLOOKUP(B28,[1]Z_GROTELIJST!A:S,19,0)=0,"",VLOOKUP(B28,[1]Z_GROTELIJST!A:S,19,0)),"")</f>
        <v/>
      </c>
      <c r="I28" s="8" t="str">
        <f>IFERROR(IF(VLOOKUP(B28,[1]Z_GROTELIJST!A:T,20,0)=0,"",VLOOKUP(B28,[1]Z_GROTELIJST!A:T,20,0)),"")</f>
        <v/>
      </c>
      <c r="J28" s="1" t="str">
        <f>IFERROR(VLOOKUP(B28,[1]Z_GROTELIJST!A:AI,35,0),"")</f>
        <v/>
      </c>
      <c r="K28" t="str">
        <f>IFERROR(VLOOKUP(B28,[1]Z_GROTELIJST!$A:$AJ,36,0),"")</f>
        <v/>
      </c>
      <c r="L28" t="str">
        <f>IFERROR(VLOOKUP(B28,[1]Z_GROTELIJST!$A:$AH,34,0),"")</f>
        <v/>
      </c>
      <c r="M28" s="1" t="str">
        <f>IFERROR(VLOOKUP(B28,'[1]Z_DATUMSOORTEN (Z1)'!A:D,4,0),"")</f>
        <v/>
      </c>
      <c r="N28" s="1" t="str">
        <f>IFERROR(VLOOKUP(B28,'[1]Z_DATUMSOORTEN (Z1)'!A:H,8,0),"")</f>
        <v/>
      </c>
      <c r="O28" t="str">
        <f>IFERROR(VLOOKUP(B28,[1]Z_GROTELIJST!$A:$AE,31,0),"")</f>
        <v/>
      </c>
      <c r="P28" s="1" t="str">
        <f>IFERROR(IF(VLOOKUP(B28,[1]Z_GROTELIJST!A:AF,32,0)="00-00-0000","",VLOOKUP(B28,[1]Z_GROTELIJST!A:AF,32,0)),"")</f>
        <v/>
      </c>
      <c r="Q28" t="str">
        <f>IFERROR(PROPER(VLOOKUP(B28,[1]Z_GROTELIJST!A:AL,38,0)),"")</f>
        <v/>
      </c>
      <c r="R28" s="11" t="str">
        <f>IFERROR(VLOOKUP(B28,'[1]Z_BASISSALARIS (uurloonbestand)'!A:K,9,0),"")</f>
        <v/>
      </c>
      <c r="S28" s="11" t="str">
        <f>IFERROR(VLOOKUP(B28,'[1]Z_BASISSALARIS (uurloonbestand)'!A:K,10,0),"")</f>
        <v/>
      </c>
      <c r="T28" s="11" t="str">
        <f>IFERROR(VLOOKUP(B28,'[1]Z_BASISSALARIS (uurloonbestand)'!A:K,11,0),"")</f>
        <v/>
      </c>
      <c r="U28" s="10" t="str">
        <f>IFERROR(VLOOKUP(B28,[1]Z_GROTELIJST!A:AV,48,0),"")</f>
        <v/>
      </c>
      <c r="V28" s="6" t="str">
        <f>IFERROR(VLOOKUP(B28,[1]Z_GROTELIJST!A:AM,39,),"")</f>
        <v/>
      </c>
    </row>
    <row r="29" spans="1:42" x14ac:dyDescent="0.2">
      <c r="C29" t="str">
        <f>IFERROR(CONCATENATE(IF(VLOOKUP(B29,[1]Z_GROTELIJST!A:K,11,0)="Vrouw","Mevr. ","Dhr. "),IFERROR(VLOOKUP(B29,[1]Z_GROTELIJST!A:C,3,0),"")),"")</f>
        <v/>
      </c>
      <c r="D29" t="str">
        <f>IFERROR(CONCATENATE(VLOOKUP(B29,[1]Z_GROTELIJST!A:M,13,0)," ",VLOOKUP(B29,[1]Z_GROTELIJST!A:N,14,0)," ",VLOOKUP(B29,[1]Z_GROTELIJST!A:O,15,0)),"")</f>
        <v/>
      </c>
      <c r="E29" t="str">
        <f>IFERROR(VLOOKUP(B29,[1]Z_GROTELIJST!A:P,16,0),"")</f>
        <v/>
      </c>
      <c r="F29" t="str">
        <f>IFERROR(PROPER(VLOOKUP(B29,[1]Z_GROTELIJST!A:Q,17,0)),"")</f>
        <v/>
      </c>
      <c r="G29" t="str">
        <f>IFERROR(PROPER(VLOOKUP(B29,[1]Z_GROTELIJST!A:R,18,0)),"")</f>
        <v/>
      </c>
      <c r="H29" s="8" t="str">
        <f>IFERROR(IF(VLOOKUP(B29,[1]Z_GROTELIJST!A:S,19,0)=0,"",VLOOKUP(B29,[1]Z_GROTELIJST!A:S,19,0)),"")</f>
        <v/>
      </c>
      <c r="I29" s="8" t="str">
        <f>IFERROR(IF(VLOOKUP(B29,[1]Z_GROTELIJST!A:T,20,0)=0,"",VLOOKUP(B29,[1]Z_GROTELIJST!A:T,20,0)),"")</f>
        <v/>
      </c>
      <c r="J29" s="1" t="str">
        <f>IFERROR(VLOOKUP(B29,[1]Z_GROTELIJST!A:AI,35,0),"")</f>
        <v/>
      </c>
      <c r="K29" t="str">
        <f>IFERROR(VLOOKUP(B29,[1]Z_GROTELIJST!$A:$AJ,36,0),"")</f>
        <v/>
      </c>
      <c r="L29" t="str">
        <f>IFERROR(VLOOKUP(B29,[1]Z_GROTELIJST!$A:$AH,34,0),"")</f>
        <v/>
      </c>
      <c r="M29" s="1" t="str">
        <f>IFERROR(VLOOKUP(B29,'[1]Z_DATUMSOORTEN (Z1)'!A:D,4,0),"")</f>
        <v/>
      </c>
      <c r="N29" s="1" t="str">
        <f>IFERROR(VLOOKUP(B29,'[1]Z_DATUMSOORTEN (Z1)'!A:H,8,0),"")</f>
        <v/>
      </c>
      <c r="O29" t="str">
        <f>IFERROR(VLOOKUP(B29,[1]Z_GROTELIJST!$A:$AE,31,0),"")</f>
        <v/>
      </c>
      <c r="P29" s="1" t="str">
        <f>IFERROR(IF(VLOOKUP(B29,[1]Z_GROTELIJST!A:AF,32,0)="00-00-0000","",VLOOKUP(B29,[1]Z_GROTELIJST!A:AF,32,0)),"")</f>
        <v/>
      </c>
      <c r="Q29" t="str">
        <f>IFERROR(PROPER(VLOOKUP(B29,[1]Z_GROTELIJST!A:AL,38,0)),"")</f>
        <v/>
      </c>
      <c r="R29" s="11" t="str">
        <f>IFERROR(VLOOKUP(B29,'[1]Z_BASISSALARIS (uurloonbestand)'!A:K,9,0),"")</f>
        <v/>
      </c>
      <c r="S29" s="11" t="str">
        <f>IFERROR(VLOOKUP(B29,'[1]Z_BASISSALARIS (uurloonbestand)'!A:K,10,0),"")</f>
        <v/>
      </c>
      <c r="T29" s="11" t="str">
        <f>IFERROR(VLOOKUP(B29,'[1]Z_BASISSALARIS (uurloonbestand)'!A:K,11,0),"")</f>
        <v/>
      </c>
      <c r="U29" s="10" t="str">
        <f>IFERROR(VLOOKUP(B29,[1]Z_GROTELIJST!A:AV,48,0),"")</f>
        <v/>
      </c>
      <c r="V29" s="6" t="str">
        <f>IFERROR(VLOOKUP(B29,[1]Z_GROTELIJST!A:AM,39,),"")</f>
        <v/>
      </c>
    </row>
    <row r="30" spans="1:42" x14ac:dyDescent="0.2">
      <c r="C30" t="str">
        <f>IFERROR(CONCATENATE(IF(VLOOKUP(B30,[1]Z_GROTELIJST!A:K,11,0)="Vrouw","Mevr. ","Dhr. "),IFERROR(VLOOKUP(B30,[1]Z_GROTELIJST!A:C,3,0),"")),"")</f>
        <v/>
      </c>
      <c r="D30" t="str">
        <f>IFERROR(CONCATENATE(VLOOKUP(B30,[1]Z_GROTELIJST!A:M,13,0)," ",VLOOKUP(B30,[1]Z_GROTELIJST!A:N,14,0)," ",VLOOKUP(B30,[1]Z_GROTELIJST!A:O,15,0)),"")</f>
        <v/>
      </c>
      <c r="E30" t="str">
        <f>IFERROR(VLOOKUP(B30,[1]Z_GROTELIJST!A:P,16,0),"")</f>
        <v/>
      </c>
      <c r="F30" t="str">
        <f>IFERROR(PROPER(VLOOKUP(B30,[1]Z_GROTELIJST!A:Q,17,0)),"")</f>
        <v/>
      </c>
      <c r="G30" t="str">
        <f>IFERROR(PROPER(VLOOKUP(B30,[1]Z_GROTELIJST!A:R,18,0)),"")</f>
        <v/>
      </c>
      <c r="H30" s="8" t="str">
        <f>IFERROR(IF(VLOOKUP(B30,[1]Z_GROTELIJST!A:S,19,0)=0,"",VLOOKUP(B30,[1]Z_GROTELIJST!A:S,19,0)),"")</f>
        <v/>
      </c>
      <c r="I30" s="8" t="str">
        <f>IFERROR(IF(VLOOKUP(B30,[1]Z_GROTELIJST!A:T,20,0)=0,"",VLOOKUP(B30,[1]Z_GROTELIJST!A:T,20,0)),"")</f>
        <v/>
      </c>
      <c r="J30" s="1" t="str">
        <f>IFERROR(VLOOKUP(B30,[1]Z_GROTELIJST!A:AI,35,0),"")</f>
        <v/>
      </c>
      <c r="K30" t="str">
        <f>IFERROR(VLOOKUP(B30,[1]Z_GROTELIJST!$A:$AJ,36,0),"")</f>
        <v/>
      </c>
      <c r="L30" t="str">
        <f>IFERROR(VLOOKUP(B30,[1]Z_GROTELIJST!$A:$AH,34,0),"")</f>
        <v/>
      </c>
      <c r="M30" s="1" t="str">
        <f>IFERROR(VLOOKUP(B30,'[1]Z_DATUMSOORTEN (Z1)'!A:D,4,0),"")</f>
        <v/>
      </c>
      <c r="N30" s="1" t="str">
        <f>IFERROR(VLOOKUP(B30,'[1]Z_DATUMSOORTEN (Z1)'!A:H,8,0),"")</f>
        <v/>
      </c>
      <c r="O30" t="str">
        <f>IFERROR(VLOOKUP(B30,[1]Z_GROTELIJST!$A:$AE,31,0),"")</f>
        <v/>
      </c>
      <c r="P30" s="1" t="str">
        <f>IFERROR(IF(VLOOKUP(B30,[1]Z_GROTELIJST!A:AF,32,0)="00-00-0000","",VLOOKUP(B30,[1]Z_GROTELIJST!A:AF,32,0)),"")</f>
        <v/>
      </c>
      <c r="Q30" t="str">
        <f>IFERROR(PROPER(VLOOKUP(B30,[1]Z_GROTELIJST!A:AL,38,0)),"")</f>
        <v/>
      </c>
      <c r="R30" s="11" t="str">
        <f>IFERROR(VLOOKUP(B30,'[1]Z_BASISSALARIS (uurloonbestand)'!A:K,9,0),"")</f>
        <v/>
      </c>
      <c r="S30" s="11" t="str">
        <f>IFERROR(VLOOKUP(B30,'[1]Z_BASISSALARIS (uurloonbestand)'!A:K,10,0),"")</f>
        <v/>
      </c>
      <c r="T30" s="11" t="str">
        <f>IFERROR(VLOOKUP(B30,'[1]Z_BASISSALARIS (uurloonbestand)'!A:K,11,0),"")</f>
        <v/>
      </c>
      <c r="U30" s="10" t="str">
        <f>IFERROR(VLOOKUP(B30,[1]Z_GROTELIJST!A:AV,48,0),"")</f>
        <v/>
      </c>
      <c r="V30" s="6" t="str">
        <f>IFERROR(VLOOKUP(B30,[1]Z_GROTELIJST!A:AM,39,),"")</f>
        <v/>
      </c>
    </row>
    <row r="31" spans="1:42" x14ac:dyDescent="0.2">
      <c r="C31" t="str">
        <f>IFERROR(CONCATENATE(IF(VLOOKUP(B31,[1]Z_GROTELIJST!A:K,11,0)="Vrouw","Mevr. ","Dhr. "),IFERROR(VLOOKUP(B31,[1]Z_GROTELIJST!A:C,3,0),"")),"")</f>
        <v/>
      </c>
      <c r="D31" t="str">
        <f>IFERROR(CONCATENATE(VLOOKUP(B31,[1]Z_GROTELIJST!A:M,13,0)," ",VLOOKUP(B31,[1]Z_GROTELIJST!A:N,14,0)," ",VLOOKUP(B31,[1]Z_GROTELIJST!A:O,15,0)),"")</f>
        <v/>
      </c>
      <c r="E31" t="str">
        <f>IFERROR(VLOOKUP(B31,[1]Z_GROTELIJST!A:P,16,0),"")</f>
        <v/>
      </c>
      <c r="F31" t="str">
        <f>IFERROR(PROPER(VLOOKUP(B31,[1]Z_GROTELIJST!A:Q,17,0)),"")</f>
        <v/>
      </c>
      <c r="G31" t="str">
        <f>IFERROR(PROPER(VLOOKUP(B31,[1]Z_GROTELIJST!A:R,18,0)),"")</f>
        <v/>
      </c>
      <c r="H31" s="8" t="str">
        <f>IFERROR(IF(VLOOKUP(B31,[1]Z_GROTELIJST!A:S,19,0)=0,"",VLOOKUP(B31,[1]Z_GROTELIJST!A:S,19,0)),"")</f>
        <v/>
      </c>
      <c r="I31" s="8" t="str">
        <f>IFERROR(IF(VLOOKUP(B31,[1]Z_GROTELIJST!A:T,20,0)=0,"",VLOOKUP(B31,[1]Z_GROTELIJST!A:T,20,0)),"")</f>
        <v/>
      </c>
      <c r="J31" s="1" t="str">
        <f>IFERROR(VLOOKUP(B31,[1]Z_GROTELIJST!A:AI,35,0),"")</f>
        <v/>
      </c>
      <c r="K31" t="str">
        <f>IFERROR(VLOOKUP(B31,[1]Z_GROTELIJST!$A:$AJ,36,0),"")</f>
        <v/>
      </c>
      <c r="L31" t="str">
        <f>IFERROR(VLOOKUP(B31,[1]Z_GROTELIJST!$A:$AH,34,0),"")</f>
        <v/>
      </c>
      <c r="M31" s="1" t="str">
        <f>IFERROR(VLOOKUP(B31,'[1]Z_DATUMSOORTEN (Z1)'!A:D,4,0),"")</f>
        <v/>
      </c>
      <c r="N31" s="1" t="str">
        <f>IFERROR(VLOOKUP(B31,'[1]Z_DATUMSOORTEN (Z1)'!A:H,8,0),"")</f>
        <v/>
      </c>
      <c r="O31" t="str">
        <f>IFERROR(VLOOKUP(B31,[1]Z_GROTELIJST!$A:$AE,31,0),"")</f>
        <v/>
      </c>
      <c r="P31" s="1" t="str">
        <f>IFERROR(IF(VLOOKUP(B31,[1]Z_GROTELIJST!A:AF,32,0)="00-00-0000","",VLOOKUP(B31,[1]Z_GROTELIJST!A:AF,32,0)),"")</f>
        <v/>
      </c>
      <c r="Q31" t="str">
        <f>IFERROR(PROPER(VLOOKUP(B31,[1]Z_GROTELIJST!A:AL,38,0)),"")</f>
        <v/>
      </c>
      <c r="R31" s="11" t="str">
        <f>IFERROR(VLOOKUP(B31,'[1]Z_BASISSALARIS (uurloonbestand)'!A:K,9,0),"")</f>
        <v/>
      </c>
      <c r="S31" s="11" t="str">
        <f>IFERROR(VLOOKUP(B31,'[1]Z_BASISSALARIS (uurloonbestand)'!A:K,10,0),"")</f>
        <v/>
      </c>
      <c r="T31" s="11" t="str">
        <f>IFERROR(VLOOKUP(B31,'[1]Z_BASISSALARIS (uurloonbestand)'!A:K,11,0),"")</f>
        <v/>
      </c>
      <c r="U31" s="10" t="str">
        <f>IFERROR(VLOOKUP(B31,[1]Z_GROTELIJST!A:AV,48,0),"")</f>
        <v/>
      </c>
      <c r="V31" s="6" t="str">
        <f>IFERROR(VLOOKUP(B31,[1]Z_GROTELIJST!A:AM,39,),"")</f>
        <v/>
      </c>
    </row>
    <row r="32" spans="1:42" x14ac:dyDescent="0.2">
      <c r="C32" t="str">
        <f>IFERROR(CONCATENATE(IF(VLOOKUP(B32,[1]Z_GROTELIJST!A:K,11,0)="Vrouw","Mevr. ","Dhr. "),IFERROR(VLOOKUP(B32,[1]Z_GROTELIJST!A:C,3,0),"")),"")</f>
        <v/>
      </c>
      <c r="D32" t="str">
        <f>IFERROR(CONCATENATE(VLOOKUP(B32,[1]Z_GROTELIJST!A:M,13,0)," ",VLOOKUP(B32,[1]Z_GROTELIJST!A:N,14,0)," ",VLOOKUP(B32,[1]Z_GROTELIJST!A:O,15,0)),"")</f>
        <v/>
      </c>
      <c r="E32" t="str">
        <f>IFERROR(VLOOKUP(B32,[1]Z_GROTELIJST!A:P,16,0),"")</f>
        <v/>
      </c>
      <c r="F32" t="str">
        <f>IFERROR(PROPER(VLOOKUP(B32,[1]Z_GROTELIJST!A:Q,17,0)),"")</f>
        <v/>
      </c>
      <c r="G32" t="str">
        <f>IFERROR(PROPER(VLOOKUP(B32,[1]Z_GROTELIJST!A:R,18,0)),"")</f>
        <v/>
      </c>
      <c r="H32" s="8" t="str">
        <f>IFERROR(IF(VLOOKUP(B32,[1]Z_GROTELIJST!A:S,19,0)=0,"",VLOOKUP(B32,[1]Z_GROTELIJST!A:S,19,0)),"")</f>
        <v/>
      </c>
      <c r="I32" s="8" t="str">
        <f>IFERROR(IF(VLOOKUP(B32,[1]Z_GROTELIJST!A:T,20,0)=0,"",VLOOKUP(B32,[1]Z_GROTELIJST!A:T,20,0)),"")</f>
        <v/>
      </c>
      <c r="J32" s="1" t="str">
        <f>IFERROR(VLOOKUP(B32,[1]Z_GROTELIJST!A:AI,35,0),"")</f>
        <v/>
      </c>
      <c r="K32" t="str">
        <f>IFERROR(VLOOKUP(B32,[1]Z_GROTELIJST!$A:$AJ,36,0),"")</f>
        <v/>
      </c>
      <c r="L32" t="str">
        <f>IFERROR(VLOOKUP(B32,[1]Z_GROTELIJST!$A:$AH,34,0),"")</f>
        <v/>
      </c>
      <c r="M32" s="1" t="str">
        <f>IFERROR(VLOOKUP(B32,'[1]Z_DATUMSOORTEN (Z1)'!A:D,4,0),"")</f>
        <v/>
      </c>
      <c r="N32" s="1" t="str">
        <f>IFERROR(VLOOKUP(B32,'[1]Z_DATUMSOORTEN (Z1)'!A:H,8,0),"")</f>
        <v/>
      </c>
      <c r="O32" t="str">
        <f>IFERROR(VLOOKUP(B32,[1]Z_GROTELIJST!$A:$AE,31,0),"")</f>
        <v/>
      </c>
      <c r="P32" s="1" t="str">
        <f>IFERROR(IF(VLOOKUP(B32,[1]Z_GROTELIJST!A:AF,32,0)="00-00-0000","",VLOOKUP(B32,[1]Z_GROTELIJST!A:AF,32,0)),"")</f>
        <v/>
      </c>
      <c r="Q32" t="str">
        <f>IFERROR(PROPER(VLOOKUP(B32,[1]Z_GROTELIJST!A:AL,38,0)),"")</f>
        <v/>
      </c>
      <c r="R32" s="11" t="str">
        <f>IFERROR(VLOOKUP(B32,'[1]Z_BASISSALARIS (uurloonbestand)'!A:K,9,0),"")</f>
        <v/>
      </c>
      <c r="S32" s="11" t="str">
        <f>IFERROR(VLOOKUP(B32,'[1]Z_BASISSALARIS (uurloonbestand)'!A:K,10,0),"")</f>
        <v/>
      </c>
      <c r="T32" s="11" t="str">
        <f>IFERROR(VLOOKUP(B32,'[1]Z_BASISSALARIS (uurloonbestand)'!A:K,11,0),"")</f>
        <v/>
      </c>
      <c r="U32" s="10" t="str">
        <f>IFERROR(VLOOKUP(B32,[1]Z_GROTELIJST!A:AV,48,0),"")</f>
        <v/>
      </c>
      <c r="V32" s="6" t="str">
        <f>IFERROR(VLOOKUP(B32,[1]Z_GROTELIJST!A:AM,39,),"")</f>
        <v/>
      </c>
    </row>
    <row r="33" spans="3:22" x14ac:dyDescent="0.2">
      <c r="C33" t="str">
        <f>IFERROR(CONCATENATE(IF(VLOOKUP(B33,[1]Z_GROTELIJST!A:K,11,0)="Vrouw","Mevr. ","Dhr. "),IFERROR(VLOOKUP(B33,[1]Z_GROTELIJST!A:C,3,0),"")),"")</f>
        <v/>
      </c>
      <c r="D33" t="str">
        <f>IFERROR(CONCATENATE(VLOOKUP(B33,[1]Z_GROTELIJST!A:M,13,0)," ",VLOOKUP(B33,[1]Z_GROTELIJST!A:N,14,0)," ",VLOOKUP(B33,[1]Z_GROTELIJST!A:O,15,0)),"")</f>
        <v/>
      </c>
      <c r="E33" t="str">
        <f>IFERROR(VLOOKUP(B33,[1]Z_GROTELIJST!A:P,16,0),"")</f>
        <v/>
      </c>
      <c r="F33" t="str">
        <f>IFERROR(PROPER(VLOOKUP(B33,[1]Z_GROTELIJST!A:Q,17,0)),"")</f>
        <v/>
      </c>
      <c r="G33" t="str">
        <f>IFERROR(PROPER(VLOOKUP(B33,[1]Z_GROTELIJST!A:R,18,0)),"")</f>
        <v/>
      </c>
      <c r="H33" s="8" t="str">
        <f>IFERROR(IF(VLOOKUP(B33,[1]Z_GROTELIJST!A:S,19,0)=0,"",VLOOKUP(B33,[1]Z_GROTELIJST!A:S,19,0)),"")</f>
        <v/>
      </c>
      <c r="I33" s="8" t="str">
        <f>IFERROR(IF(VLOOKUP(B33,[1]Z_GROTELIJST!A:T,20,0)=0,"",VLOOKUP(B33,[1]Z_GROTELIJST!A:T,20,0)),"")</f>
        <v/>
      </c>
      <c r="J33" s="1" t="str">
        <f>IFERROR(VLOOKUP(B33,[1]Z_GROTELIJST!A:AI,35,0),"")</f>
        <v/>
      </c>
      <c r="K33" t="str">
        <f>IFERROR(VLOOKUP(B33,[1]Z_GROTELIJST!$A:$AJ,36,0),"")</f>
        <v/>
      </c>
      <c r="L33" t="str">
        <f>IFERROR(VLOOKUP(B33,[1]Z_GROTELIJST!$A:$AH,34,0),"")</f>
        <v/>
      </c>
      <c r="M33" s="1" t="str">
        <f>IFERROR(VLOOKUP(B33,'[1]Z_DATUMSOORTEN (Z1)'!A:D,4,0),"")</f>
        <v/>
      </c>
      <c r="N33" s="1" t="str">
        <f>IFERROR(VLOOKUP(B33,'[1]Z_DATUMSOORTEN (Z1)'!A:H,8,0),"")</f>
        <v/>
      </c>
      <c r="O33" t="str">
        <f>IFERROR(VLOOKUP(B33,[1]Z_GROTELIJST!$A:$AE,31,0),"")</f>
        <v/>
      </c>
      <c r="P33" s="1" t="str">
        <f>IFERROR(IF(VLOOKUP(B33,[1]Z_GROTELIJST!A:AF,32,0)="00-00-0000","",VLOOKUP(B33,[1]Z_GROTELIJST!A:AF,32,0)),"")</f>
        <v/>
      </c>
      <c r="Q33" t="str">
        <f>IFERROR(PROPER(VLOOKUP(B33,[1]Z_GROTELIJST!A:AL,38,0)),"")</f>
        <v/>
      </c>
      <c r="R33" s="11" t="str">
        <f>IFERROR(VLOOKUP(B33,'[1]Z_BASISSALARIS (uurloonbestand)'!A:K,9,0),"")</f>
        <v/>
      </c>
      <c r="S33" s="11" t="str">
        <f>IFERROR(VLOOKUP(B33,'[1]Z_BASISSALARIS (uurloonbestand)'!A:K,10,0),"")</f>
        <v/>
      </c>
      <c r="T33" s="11" t="str">
        <f>IFERROR(VLOOKUP(B33,'[1]Z_BASISSALARIS (uurloonbestand)'!A:K,11,0),"")</f>
        <v/>
      </c>
      <c r="U33" s="10" t="str">
        <f>IFERROR(VLOOKUP(B33,[1]Z_GROTELIJST!A:AV,48,0),"")</f>
        <v/>
      </c>
      <c r="V33" s="6" t="str">
        <f>IFERROR(VLOOKUP(B33,[1]Z_GROTELIJST!A:AM,39,),"")</f>
        <v/>
      </c>
    </row>
    <row r="34" spans="3:22" x14ac:dyDescent="0.2">
      <c r="C34" t="str">
        <f>IFERROR(CONCATENATE(IF(VLOOKUP(B34,[1]Z_GROTELIJST!A:K,11,0)="Vrouw","Mevr. ","Dhr. "),IFERROR(VLOOKUP(B34,[1]Z_GROTELIJST!A:C,3,0),"")),"")</f>
        <v/>
      </c>
      <c r="D34" t="str">
        <f>IFERROR(CONCATENATE(VLOOKUP(B34,[1]Z_GROTELIJST!A:M,13,0)," ",VLOOKUP(B34,[1]Z_GROTELIJST!A:N,14,0)," ",VLOOKUP(B34,[1]Z_GROTELIJST!A:O,15,0)),"")</f>
        <v/>
      </c>
      <c r="E34" t="str">
        <f>IFERROR(VLOOKUP(B34,[1]Z_GROTELIJST!A:P,16,0),"")</f>
        <v/>
      </c>
      <c r="F34" t="str">
        <f>IFERROR(PROPER(VLOOKUP(B34,[1]Z_GROTELIJST!A:Q,17,0)),"")</f>
        <v/>
      </c>
      <c r="G34" t="str">
        <f>IFERROR(PROPER(VLOOKUP(B34,[1]Z_GROTELIJST!A:R,18,0)),"")</f>
        <v/>
      </c>
      <c r="H34" s="8" t="str">
        <f>IFERROR(IF(VLOOKUP(B34,[1]Z_GROTELIJST!A:S,19,0)=0,"",VLOOKUP(B34,[1]Z_GROTELIJST!A:S,19,0)),"")</f>
        <v/>
      </c>
      <c r="I34" s="8" t="str">
        <f>IFERROR(IF(VLOOKUP(B34,[1]Z_GROTELIJST!A:T,20,0)=0,"",VLOOKUP(B34,[1]Z_GROTELIJST!A:T,20,0)),"")</f>
        <v/>
      </c>
      <c r="J34" s="1" t="str">
        <f>IFERROR(VLOOKUP(B34,[1]Z_GROTELIJST!A:AI,35,0),"")</f>
        <v/>
      </c>
      <c r="K34" t="str">
        <f>IFERROR(VLOOKUP(B34,[1]Z_GROTELIJST!$A:$AJ,36,0),"")</f>
        <v/>
      </c>
      <c r="L34" t="str">
        <f>IFERROR(VLOOKUP(B34,[1]Z_GROTELIJST!$A:$AH,34,0),"")</f>
        <v/>
      </c>
      <c r="M34" s="1" t="str">
        <f>IFERROR(VLOOKUP(B34,'[1]Z_DATUMSOORTEN (Z1)'!A:D,4,0),"")</f>
        <v/>
      </c>
      <c r="N34" s="1" t="str">
        <f>IFERROR(VLOOKUP(B34,'[1]Z_DATUMSOORTEN (Z1)'!A:H,8,0),"")</f>
        <v/>
      </c>
      <c r="O34" t="str">
        <f>IFERROR(VLOOKUP(B34,[1]Z_GROTELIJST!$A:$AE,31,0),"")</f>
        <v/>
      </c>
      <c r="P34" s="1" t="str">
        <f>IFERROR(IF(VLOOKUP(B34,[1]Z_GROTELIJST!A:AF,32,0)="00-00-0000","",VLOOKUP(B34,[1]Z_GROTELIJST!A:AF,32,0)),"")</f>
        <v/>
      </c>
      <c r="Q34" t="str">
        <f>IFERROR(PROPER(VLOOKUP(B34,[1]Z_GROTELIJST!A:AL,38,0)),"")</f>
        <v/>
      </c>
      <c r="R34" s="11" t="str">
        <f>IFERROR(VLOOKUP(B34,'[1]Z_BASISSALARIS (uurloonbestand)'!A:K,9,0),"")</f>
        <v/>
      </c>
      <c r="S34" s="11" t="str">
        <f>IFERROR(VLOOKUP(B34,'[1]Z_BASISSALARIS (uurloonbestand)'!A:K,10,0),"")</f>
        <v/>
      </c>
      <c r="T34" s="11" t="str">
        <f>IFERROR(VLOOKUP(B34,'[1]Z_BASISSALARIS (uurloonbestand)'!A:K,11,0),"")</f>
        <v/>
      </c>
      <c r="U34" s="10" t="str">
        <f>IFERROR(VLOOKUP(B34,[1]Z_GROTELIJST!A:AV,48,0),"")</f>
        <v/>
      </c>
      <c r="V34" s="6" t="str">
        <f>IFERROR(VLOOKUP(B34,[1]Z_GROTELIJST!A:AM,39,),"")</f>
        <v/>
      </c>
    </row>
    <row r="35" spans="3:22" x14ac:dyDescent="0.2">
      <c r="C35" t="str">
        <f>IFERROR(CONCATENATE(IF(VLOOKUP(B35,[1]Z_GROTELIJST!A:K,11,0)="Vrouw","Mevr. ","Dhr. "),IFERROR(VLOOKUP(B35,[1]Z_GROTELIJST!A:C,3,0),"")),"")</f>
        <v/>
      </c>
      <c r="D35" t="str">
        <f>IFERROR(CONCATENATE(VLOOKUP(B35,[1]Z_GROTELIJST!A:M,13,0)," ",VLOOKUP(B35,[1]Z_GROTELIJST!A:N,14,0)," ",VLOOKUP(B35,[1]Z_GROTELIJST!A:O,15,0)),"")</f>
        <v/>
      </c>
      <c r="E35" t="str">
        <f>IFERROR(VLOOKUP(B35,[1]Z_GROTELIJST!A:P,16,0),"")</f>
        <v/>
      </c>
      <c r="F35" t="str">
        <f>IFERROR(PROPER(VLOOKUP(B35,[1]Z_GROTELIJST!A:Q,17,0)),"")</f>
        <v/>
      </c>
      <c r="G35" t="str">
        <f>IFERROR(PROPER(VLOOKUP(B35,[1]Z_GROTELIJST!A:R,18,0)),"")</f>
        <v/>
      </c>
      <c r="H35" s="8" t="str">
        <f>IFERROR(IF(VLOOKUP(B35,[1]Z_GROTELIJST!A:S,19,0)=0,"",VLOOKUP(B35,[1]Z_GROTELIJST!A:S,19,0)),"")</f>
        <v/>
      </c>
      <c r="I35" s="8" t="str">
        <f>IFERROR(IF(VLOOKUP(B35,[1]Z_GROTELIJST!A:T,20,0)=0,"",VLOOKUP(B35,[1]Z_GROTELIJST!A:T,20,0)),"")</f>
        <v/>
      </c>
      <c r="J35" s="1" t="str">
        <f>IFERROR(VLOOKUP(B35,[1]Z_GROTELIJST!A:AI,35,0),"")</f>
        <v/>
      </c>
      <c r="K35" t="str">
        <f>IFERROR(VLOOKUP(B35,[1]Z_GROTELIJST!$A:$AJ,36,0),"")</f>
        <v/>
      </c>
      <c r="L35" t="str">
        <f>IFERROR(VLOOKUP(B35,[1]Z_GROTELIJST!$A:$AH,34,0),"")</f>
        <v/>
      </c>
      <c r="M35" s="1" t="str">
        <f>IFERROR(VLOOKUP(B35,'[1]Z_DATUMSOORTEN (Z1)'!A:D,4,0),"")</f>
        <v/>
      </c>
      <c r="N35" s="1" t="str">
        <f>IFERROR(VLOOKUP(B35,'[1]Z_DATUMSOORTEN (Z1)'!A:H,8,0),"")</f>
        <v/>
      </c>
      <c r="O35" t="str">
        <f>IFERROR(VLOOKUP(B35,[1]Z_GROTELIJST!$A:$AE,31,0),"")</f>
        <v/>
      </c>
      <c r="P35" s="1" t="str">
        <f>IFERROR(IF(VLOOKUP(B35,[1]Z_GROTELIJST!A:AF,32,0)="00-00-0000","",VLOOKUP(B35,[1]Z_GROTELIJST!A:AF,32,0)),"")</f>
        <v/>
      </c>
      <c r="Q35" t="str">
        <f>IFERROR(PROPER(VLOOKUP(B35,[1]Z_GROTELIJST!A:AL,38,0)),"")</f>
        <v/>
      </c>
      <c r="R35" s="11" t="str">
        <f>IFERROR(VLOOKUP(B35,'[1]Z_BASISSALARIS (uurloonbestand)'!A:K,9,0),"")</f>
        <v/>
      </c>
      <c r="S35" s="11" t="str">
        <f>IFERROR(VLOOKUP(B35,'[1]Z_BASISSALARIS (uurloonbestand)'!A:K,10,0),"")</f>
        <v/>
      </c>
      <c r="T35" s="11" t="str">
        <f>IFERROR(VLOOKUP(B35,'[1]Z_BASISSALARIS (uurloonbestand)'!A:K,11,0),"")</f>
        <v/>
      </c>
      <c r="U35" s="10" t="str">
        <f>IFERROR(VLOOKUP(B35,[1]Z_GROTELIJST!A:AV,48,0),"")</f>
        <v/>
      </c>
      <c r="V35" s="6" t="str">
        <f>IFERROR(VLOOKUP(B35,[1]Z_GROTELIJST!A:AM,39,),"")</f>
        <v/>
      </c>
    </row>
    <row r="36" spans="3:22" x14ac:dyDescent="0.2">
      <c r="C36" t="str">
        <f>IFERROR(CONCATENATE(IF(VLOOKUP(B36,[1]Z_GROTELIJST!A:K,11,0)="Vrouw","Mevr. ","Dhr. "),IFERROR(VLOOKUP(B36,[1]Z_GROTELIJST!A:C,3,0),"")),"")</f>
        <v/>
      </c>
      <c r="D36" t="str">
        <f>IFERROR(CONCATENATE(VLOOKUP(B36,[1]Z_GROTELIJST!A:M,13,0)," ",VLOOKUP(B36,[1]Z_GROTELIJST!A:N,14,0)," ",VLOOKUP(B36,[1]Z_GROTELIJST!A:O,15,0)),"")</f>
        <v/>
      </c>
      <c r="E36" t="str">
        <f>IFERROR(VLOOKUP(B36,[1]Z_GROTELIJST!A:P,16,0),"")</f>
        <v/>
      </c>
      <c r="F36" t="str">
        <f>IFERROR(PROPER(VLOOKUP(B36,[1]Z_GROTELIJST!A:Q,17,0)),"")</f>
        <v/>
      </c>
      <c r="G36" t="str">
        <f>IFERROR(PROPER(VLOOKUP(B36,[1]Z_GROTELIJST!A:R,18,0)),"")</f>
        <v/>
      </c>
      <c r="H36" s="8" t="str">
        <f>IFERROR(IF(VLOOKUP(B36,[1]Z_GROTELIJST!A:S,19,0)=0,"",VLOOKUP(B36,[1]Z_GROTELIJST!A:S,19,0)),"")</f>
        <v/>
      </c>
      <c r="I36" s="8" t="str">
        <f>IFERROR(IF(VLOOKUP(B36,[1]Z_GROTELIJST!A:T,20,0)=0,"",VLOOKUP(B36,[1]Z_GROTELIJST!A:T,20,0)),"")</f>
        <v/>
      </c>
      <c r="J36" s="1" t="str">
        <f>IFERROR(VLOOKUP(B36,[1]Z_GROTELIJST!A:AI,35,0),"")</f>
        <v/>
      </c>
      <c r="K36" t="str">
        <f>IFERROR(VLOOKUP(B36,[1]Z_GROTELIJST!$A:$AJ,36,0),"")</f>
        <v/>
      </c>
      <c r="L36" t="str">
        <f>IFERROR(VLOOKUP(B36,[1]Z_GROTELIJST!$A:$AH,34,0),"")</f>
        <v/>
      </c>
      <c r="M36" s="1" t="str">
        <f>IFERROR(VLOOKUP(B36,'[1]Z_DATUMSOORTEN (Z1)'!A:D,4,0),"")</f>
        <v/>
      </c>
      <c r="N36" s="1" t="str">
        <f>IFERROR(VLOOKUP(B36,'[1]Z_DATUMSOORTEN (Z1)'!A:H,8,0),"")</f>
        <v/>
      </c>
      <c r="O36" t="str">
        <f>IFERROR(VLOOKUP(B36,[1]Z_GROTELIJST!$A:$AE,31,0),"")</f>
        <v/>
      </c>
      <c r="P36" s="1" t="str">
        <f>IFERROR(IF(VLOOKUP(B36,[1]Z_GROTELIJST!A:AF,32,0)="00-00-0000","",VLOOKUP(B36,[1]Z_GROTELIJST!A:AF,32,0)),"")</f>
        <v/>
      </c>
      <c r="Q36" t="str">
        <f>IFERROR(PROPER(VLOOKUP(B36,[1]Z_GROTELIJST!A:AL,38,0)),"")</f>
        <v/>
      </c>
      <c r="R36" s="11" t="str">
        <f>IFERROR(VLOOKUP(B36,'[1]Z_BASISSALARIS (uurloonbestand)'!A:K,9,0),"")</f>
        <v/>
      </c>
      <c r="S36" s="11" t="str">
        <f>IFERROR(VLOOKUP(B36,'[1]Z_BASISSALARIS (uurloonbestand)'!A:K,10,0),"")</f>
        <v/>
      </c>
      <c r="T36" s="11" t="str">
        <f>IFERROR(VLOOKUP(B36,'[1]Z_BASISSALARIS (uurloonbestand)'!A:K,11,0),"")</f>
        <v/>
      </c>
      <c r="U36" s="10" t="str">
        <f>IFERROR(VLOOKUP(B36,[1]Z_GROTELIJST!A:AV,48,0),"")</f>
        <v/>
      </c>
      <c r="V36" s="6" t="str">
        <f>IFERROR(VLOOKUP(B36,[1]Z_GROTELIJST!A:AM,39,),"")</f>
        <v/>
      </c>
    </row>
    <row r="37" spans="3:22" x14ac:dyDescent="0.2">
      <c r="C37" t="str">
        <f>IFERROR(CONCATENATE(IF(VLOOKUP(B37,[1]Z_GROTELIJST!A:K,11,0)="Vrouw","Mevr. ","Dhr. "),IFERROR(VLOOKUP(B37,[1]Z_GROTELIJST!A:C,3,0),"")),"")</f>
        <v/>
      </c>
      <c r="D37" t="str">
        <f>IFERROR(CONCATENATE(VLOOKUP(B37,[1]Z_GROTELIJST!A:M,13,0)," ",VLOOKUP(B37,[1]Z_GROTELIJST!A:N,14,0)," ",VLOOKUP(B37,[1]Z_GROTELIJST!A:O,15,0)),"")</f>
        <v/>
      </c>
      <c r="E37" t="str">
        <f>IFERROR(VLOOKUP(B37,[1]Z_GROTELIJST!A:P,16,0),"")</f>
        <v/>
      </c>
      <c r="F37" t="str">
        <f>IFERROR(PROPER(VLOOKUP(B37,[1]Z_GROTELIJST!A:Q,17,0)),"")</f>
        <v/>
      </c>
      <c r="G37" t="str">
        <f>IFERROR(PROPER(VLOOKUP(B37,[1]Z_GROTELIJST!A:R,18,0)),"")</f>
        <v/>
      </c>
      <c r="H37" s="8" t="str">
        <f>IFERROR(IF(VLOOKUP(B37,[1]Z_GROTELIJST!A:S,19,0)=0,"",VLOOKUP(B37,[1]Z_GROTELIJST!A:S,19,0)),"")</f>
        <v/>
      </c>
      <c r="I37" s="8" t="str">
        <f>IFERROR(IF(VLOOKUP(B37,[1]Z_GROTELIJST!A:T,20,0)=0,"",VLOOKUP(B37,[1]Z_GROTELIJST!A:T,20,0)),"")</f>
        <v/>
      </c>
      <c r="J37" s="1" t="str">
        <f>IFERROR(VLOOKUP(B37,[1]Z_GROTELIJST!A:AI,35,0),"")</f>
        <v/>
      </c>
      <c r="K37" t="str">
        <f>IFERROR(VLOOKUP(B37,[1]Z_GROTELIJST!$A:$AJ,36,0),"")</f>
        <v/>
      </c>
      <c r="L37" t="str">
        <f>IFERROR(VLOOKUP(B37,[1]Z_GROTELIJST!$A:$AH,34,0),"")</f>
        <v/>
      </c>
      <c r="M37" s="1" t="str">
        <f>IFERROR(VLOOKUP(B37,'[1]Z_DATUMSOORTEN (Z1)'!A:D,4,0),"")</f>
        <v/>
      </c>
      <c r="N37" s="1" t="str">
        <f>IFERROR(VLOOKUP(B37,'[1]Z_DATUMSOORTEN (Z1)'!A:H,8,0),"")</f>
        <v/>
      </c>
      <c r="O37" t="str">
        <f>IFERROR(VLOOKUP(B37,[1]Z_GROTELIJST!$A:$AE,31,0),"")</f>
        <v/>
      </c>
      <c r="P37" s="1" t="str">
        <f>IFERROR(IF(VLOOKUP(B37,[1]Z_GROTELIJST!A:AF,32,0)="00-00-0000","",VLOOKUP(B37,[1]Z_GROTELIJST!A:AF,32,0)),"")</f>
        <v/>
      </c>
      <c r="Q37" t="str">
        <f>IFERROR(PROPER(VLOOKUP(B37,[1]Z_GROTELIJST!A:AL,38,0)),"")</f>
        <v/>
      </c>
      <c r="R37" s="11" t="str">
        <f>IFERROR(VLOOKUP(B37,'[1]Z_BASISSALARIS (uurloonbestand)'!A:K,9,0),"")</f>
        <v/>
      </c>
      <c r="S37" s="11" t="str">
        <f>IFERROR(VLOOKUP(B37,'[1]Z_BASISSALARIS (uurloonbestand)'!A:K,10,0),"")</f>
        <v/>
      </c>
      <c r="T37" s="11" t="str">
        <f>IFERROR(VLOOKUP(B37,'[1]Z_BASISSALARIS (uurloonbestand)'!A:K,11,0),"")</f>
        <v/>
      </c>
      <c r="U37" s="10" t="str">
        <f>IFERROR(VLOOKUP(B37,[1]Z_GROTELIJST!A:AV,48,0),"")</f>
        <v/>
      </c>
      <c r="V37" s="6" t="str">
        <f>IFERROR(VLOOKUP(B37,[1]Z_GROTELIJST!A:AM,39,),"")</f>
        <v/>
      </c>
    </row>
    <row r="38" spans="3:22" x14ac:dyDescent="0.2">
      <c r="C38" t="str">
        <f>IFERROR(CONCATENATE(IF(VLOOKUP(B38,[1]Z_GROTELIJST!A:K,11,0)="Vrouw","Mevr. ","Dhr. "),IFERROR(VLOOKUP(B38,[1]Z_GROTELIJST!A:C,3,0),"")),"")</f>
        <v/>
      </c>
      <c r="D38" t="str">
        <f>IFERROR(CONCATENATE(VLOOKUP(B38,[1]Z_GROTELIJST!A:M,13,0)," ",VLOOKUP(B38,[1]Z_GROTELIJST!A:N,14,0)," ",VLOOKUP(B38,[1]Z_GROTELIJST!A:O,15,0)),"")</f>
        <v/>
      </c>
      <c r="E38" t="str">
        <f>IFERROR(VLOOKUP(B38,[1]Z_GROTELIJST!A:P,16,0),"")</f>
        <v/>
      </c>
      <c r="F38" t="str">
        <f>IFERROR(PROPER(VLOOKUP(B38,[1]Z_GROTELIJST!A:Q,17,0)),"")</f>
        <v/>
      </c>
      <c r="G38" t="str">
        <f>IFERROR(PROPER(VLOOKUP(B38,[1]Z_GROTELIJST!A:R,18,0)),"")</f>
        <v/>
      </c>
      <c r="H38" s="8" t="str">
        <f>IFERROR(IF(VLOOKUP(B38,[1]Z_GROTELIJST!A:S,19,0)=0,"",VLOOKUP(B38,[1]Z_GROTELIJST!A:S,19,0)),"")</f>
        <v/>
      </c>
      <c r="I38" s="8" t="str">
        <f>IFERROR(IF(VLOOKUP(B38,[1]Z_GROTELIJST!A:T,20,0)=0,"",VLOOKUP(B38,[1]Z_GROTELIJST!A:T,20,0)),"")</f>
        <v/>
      </c>
      <c r="J38" s="1" t="str">
        <f>IFERROR(VLOOKUP(B38,[1]Z_GROTELIJST!A:AI,35,0),"")</f>
        <v/>
      </c>
      <c r="K38" t="str">
        <f>IFERROR(VLOOKUP(B38,[1]Z_GROTELIJST!$A:$AJ,36,0),"")</f>
        <v/>
      </c>
      <c r="L38" t="str">
        <f>IFERROR(VLOOKUP(B38,[1]Z_GROTELIJST!$A:$AH,34,0),"")</f>
        <v/>
      </c>
      <c r="M38" s="1" t="str">
        <f>IFERROR(VLOOKUP(B38,'[1]Z_DATUMSOORTEN (Z1)'!A:D,4,0),"")</f>
        <v/>
      </c>
      <c r="N38" s="1" t="str">
        <f>IFERROR(VLOOKUP(B38,'[1]Z_DATUMSOORTEN (Z1)'!A:H,8,0),"")</f>
        <v/>
      </c>
      <c r="O38" t="str">
        <f>IFERROR(VLOOKUP(B38,[1]Z_GROTELIJST!$A:$AE,31,0),"")</f>
        <v/>
      </c>
      <c r="P38" s="1" t="str">
        <f>IFERROR(IF(VLOOKUP(B38,[1]Z_GROTELIJST!A:AF,32,0)="00-00-0000","",VLOOKUP(B38,[1]Z_GROTELIJST!A:AF,32,0)),"")</f>
        <v/>
      </c>
      <c r="Q38" t="str">
        <f>IFERROR(PROPER(VLOOKUP(B38,[1]Z_GROTELIJST!A:AL,38,0)),"")</f>
        <v/>
      </c>
      <c r="R38" s="11" t="str">
        <f>IFERROR(VLOOKUP(B38,'[1]Z_BASISSALARIS (uurloonbestand)'!A:K,9,0),"")</f>
        <v/>
      </c>
      <c r="S38" s="11" t="str">
        <f>IFERROR(VLOOKUP(B38,'[1]Z_BASISSALARIS (uurloonbestand)'!A:K,10,0),"")</f>
        <v/>
      </c>
      <c r="T38" s="11" t="str">
        <f>IFERROR(VLOOKUP(B38,'[1]Z_BASISSALARIS (uurloonbestand)'!A:K,11,0),"")</f>
        <v/>
      </c>
      <c r="U38" s="10" t="str">
        <f>IFERROR(VLOOKUP(B38,[1]Z_GROTELIJST!A:AV,48,0),"")</f>
        <v/>
      </c>
      <c r="V38" s="6" t="str">
        <f>IFERROR(VLOOKUP(B38,[1]Z_GROTELIJST!A:AM,39,),"")</f>
        <v/>
      </c>
    </row>
    <row r="39" spans="3:22" x14ac:dyDescent="0.2">
      <c r="C39" t="str">
        <f>IFERROR(CONCATENATE(IF(VLOOKUP(B39,[1]Z_GROTELIJST!A:K,11,0)="Vrouw","Mevr. ","Dhr. "),IFERROR(VLOOKUP(B39,[1]Z_GROTELIJST!A:C,3,0),"")),"")</f>
        <v/>
      </c>
      <c r="D39" t="str">
        <f>IFERROR(CONCATENATE(VLOOKUP(B39,[1]Z_GROTELIJST!A:M,13,0)," ",VLOOKUP(B39,[1]Z_GROTELIJST!A:N,14,0)," ",VLOOKUP(B39,[1]Z_GROTELIJST!A:O,15,0)),"")</f>
        <v/>
      </c>
      <c r="E39" t="str">
        <f>IFERROR(VLOOKUP(B39,[1]Z_GROTELIJST!A:P,16,0),"")</f>
        <v/>
      </c>
      <c r="F39" t="str">
        <f>IFERROR(PROPER(VLOOKUP(B39,[1]Z_GROTELIJST!A:Q,17,0)),"")</f>
        <v/>
      </c>
      <c r="G39" t="str">
        <f>IFERROR(PROPER(VLOOKUP(B39,[1]Z_GROTELIJST!A:R,18,0)),"")</f>
        <v/>
      </c>
      <c r="H39" s="8" t="str">
        <f>IFERROR(IF(VLOOKUP(B39,[1]Z_GROTELIJST!A:S,19,0)=0,"",VLOOKUP(B39,[1]Z_GROTELIJST!A:S,19,0)),"")</f>
        <v/>
      </c>
      <c r="I39" s="8" t="str">
        <f>IFERROR(IF(VLOOKUP(B39,[1]Z_GROTELIJST!A:T,20,0)=0,"",VLOOKUP(B39,[1]Z_GROTELIJST!A:T,20,0)),"")</f>
        <v/>
      </c>
      <c r="J39" s="1" t="str">
        <f>IFERROR(VLOOKUP(B39,[1]Z_GROTELIJST!A:AI,35,0),"")</f>
        <v/>
      </c>
      <c r="K39" t="str">
        <f>IFERROR(VLOOKUP(B39,[1]Z_GROTELIJST!$A:$AJ,36,0),"")</f>
        <v/>
      </c>
      <c r="L39" t="str">
        <f>IFERROR(VLOOKUP(B39,[1]Z_GROTELIJST!$A:$AH,34,0),"")</f>
        <v/>
      </c>
      <c r="M39" s="1" t="str">
        <f>IFERROR(VLOOKUP(B39,'[1]Z_DATUMSOORTEN (Z1)'!A:D,4,0),"")</f>
        <v/>
      </c>
      <c r="N39" s="1" t="str">
        <f>IFERROR(VLOOKUP(B39,'[1]Z_DATUMSOORTEN (Z1)'!A:H,8,0),"")</f>
        <v/>
      </c>
      <c r="O39" t="str">
        <f>IFERROR(VLOOKUP(B39,[1]Z_GROTELIJST!$A:$AE,31,0),"")</f>
        <v/>
      </c>
      <c r="P39" s="1" t="str">
        <f>IFERROR(IF(VLOOKUP(B39,[1]Z_GROTELIJST!A:AF,32,0)="00-00-0000","",VLOOKUP(B39,[1]Z_GROTELIJST!A:AF,32,0)),"")</f>
        <v/>
      </c>
      <c r="Q39" t="str">
        <f>IFERROR(PROPER(VLOOKUP(B39,[1]Z_GROTELIJST!A:AL,38,0)),"")</f>
        <v/>
      </c>
      <c r="R39" s="11" t="str">
        <f>IFERROR(VLOOKUP(B39,'[1]Z_BASISSALARIS (uurloonbestand)'!A:K,9,0),"")</f>
        <v/>
      </c>
      <c r="S39" s="11" t="str">
        <f>IFERROR(VLOOKUP(B39,'[1]Z_BASISSALARIS (uurloonbestand)'!A:K,10,0),"")</f>
        <v/>
      </c>
      <c r="T39" s="11" t="str">
        <f>IFERROR(VLOOKUP(B39,'[1]Z_BASISSALARIS (uurloonbestand)'!A:K,11,0),"")</f>
        <v/>
      </c>
      <c r="U39" s="10" t="str">
        <f>IFERROR(VLOOKUP(B39,[1]Z_GROTELIJST!A:AV,48,0),"")</f>
        <v/>
      </c>
      <c r="V39" s="6" t="str">
        <f>IFERROR(VLOOKUP(B39,[1]Z_GROTELIJST!A:AM,39,),"")</f>
        <v/>
      </c>
    </row>
    <row r="40" spans="3:22" x14ac:dyDescent="0.2">
      <c r="C40" t="str">
        <f>IFERROR(CONCATENATE(IF(VLOOKUP(B40,[1]Z_GROTELIJST!A:K,11,0)="Vrouw","Mevr. ","Dhr. "),IFERROR(VLOOKUP(B40,[1]Z_GROTELIJST!A:C,3,0),"")),"")</f>
        <v/>
      </c>
      <c r="D40" t="str">
        <f>IFERROR(CONCATENATE(VLOOKUP(B40,[1]Z_GROTELIJST!A:M,13,0)," ",VLOOKUP(B40,[1]Z_GROTELIJST!A:N,14,0)," ",VLOOKUP(B40,[1]Z_GROTELIJST!A:O,15,0)),"")</f>
        <v/>
      </c>
      <c r="E40" t="str">
        <f>IFERROR(VLOOKUP(B40,[1]Z_GROTELIJST!A:P,16,0),"")</f>
        <v/>
      </c>
      <c r="F40" t="str">
        <f>IFERROR(PROPER(VLOOKUP(B40,[1]Z_GROTELIJST!A:Q,17,0)),"")</f>
        <v/>
      </c>
      <c r="G40" t="str">
        <f>IFERROR(PROPER(VLOOKUP(B40,[1]Z_GROTELIJST!A:R,18,0)),"")</f>
        <v/>
      </c>
      <c r="H40" s="8" t="str">
        <f>IFERROR(IF(VLOOKUP(B40,[1]Z_GROTELIJST!A:S,19,0)=0,"",VLOOKUP(B40,[1]Z_GROTELIJST!A:S,19,0)),"")</f>
        <v/>
      </c>
      <c r="I40" s="8" t="str">
        <f>IFERROR(IF(VLOOKUP(B40,[1]Z_GROTELIJST!A:T,20,0)=0,"",VLOOKUP(B40,[1]Z_GROTELIJST!A:T,20,0)),"")</f>
        <v/>
      </c>
      <c r="J40" s="1" t="str">
        <f>IFERROR(VLOOKUP(B40,[1]Z_GROTELIJST!A:AI,35,0),"")</f>
        <v/>
      </c>
      <c r="K40" t="str">
        <f>IFERROR(VLOOKUP(B40,[1]Z_GROTELIJST!$A:$AJ,36,0),"")</f>
        <v/>
      </c>
      <c r="L40" t="str">
        <f>IFERROR(VLOOKUP(B40,[1]Z_GROTELIJST!$A:$AH,34,0),"")</f>
        <v/>
      </c>
      <c r="M40" s="1" t="str">
        <f>IFERROR(VLOOKUP(B40,'[1]Z_DATUMSOORTEN (Z1)'!A:D,4,0),"")</f>
        <v/>
      </c>
      <c r="N40" s="1" t="str">
        <f>IFERROR(VLOOKUP(B40,'[1]Z_DATUMSOORTEN (Z1)'!A:H,8,0),"")</f>
        <v/>
      </c>
      <c r="O40" t="str">
        <f>IFERROR(VLOOKUP(B40,[1]Z_GROTELIJST!$A:$AE,31,0),"")</f>
        <v/>
      </c>
      <c r="P40" s="1" t="str">
        <f>IFERROR(IF(VLOOKUP(B40,[1]Z_GROTELIJST!A:AF,32,0)="00-00-0000","",VLOOKUP(B40,[1]Z_GROTELIJST!A:AF,32,0)),"")</f>
        <v/>
      </c>
      <c r="Q40" t="str">
        <f>IFERROR(PROPER(VLOOKUP(B40,[1]Z_GROTELIJST!A:AL,38,0)),"")</f>
        <v/>
      </c>
      <c r="R40" s="11" t="str">
        <f>IFERROR(VLOOKUP(B40,'[1]Z_BASISSALARIS (uurloonbestand)'!A:K,9,0),"")</f>
        <v/>
      </c>
      <c r="S40" s="11" t="str">
        <f>IFERROR(VLOOKUP(B40,'[1]Z_BASISSALARIS (uurloonbestand)'!A:K,10,0),"")</f>
        <v/>
      </c>
      <c r="T40" s="11" t="str">
        <f>IFERROR(VLOOKUP(B40,'[1]Z_BASISSALARIS (uurloonbestand)'!A:K,11,0),"")</f>
        <v/>
      </c>
      <c r="U40" s="10" t="str">
        <f>IFERROR(VLOOKUP(B40,[1]Z_GROTELIJST!A:AV,48,0),"")</f>
        <v/>
      </c>
      <c r="V40" s="6" t="str">
        <f>IFERROR(VLOOKUP(B40,[1]Z_GROTELIJST!A:AM,39,),"")</f>
        <v/>
      </c>
    </row>
    <row r="41" spans="3:22" x14ac:dyDescent="0.2">
      <c r="C41" t="str">
        <f>IFERROR(CONCATENATE(IF(VLOOKUP(B41,[1]Z_GROTELIJST!A:K,11,0)="Vrouw","Mevr. ","Dhr. "),IFERROR(VLOOKUP(B41,[1]Z_GROTELIJST!A:C,3,0),"")),"")</f>
        <v/>
      </c>
      <c r="D41" t="str">
        <f>IFERROR(CONCATENATE(VLOOKUP(B41,[1]Z_GROTELIJST!A:M,13,0)," ",VLOOKUP(B41,[1]Z_GROTELIJST!A:N,14,0)," ",VLOOKUP(B41,[1]Z_GROTELIJST!A:O,15,0)),"")</f>
        <v/>
      </c>
      <c r="E41" t="str">
        <f>IFERROR(VLOOKUP(B41,[1]Z_GROTELIJST!A:P,16,0),"")</f>
        <v/>
      </c>
      <c r="F41" t="str">
        <f>IFERROR(PROPER(VLOOKUP(B41,[1]Z_GROTELIJST!A:Q,17,0)),"")</f>
        <v/>
      </c>
      <c r="G41" t="str">
        <f>IFERROR(PROPER(VLOOKUP(B41,[1]Z_GROTELIJST!A:R,18,0)),"")</f>
        <v/>
      </c>
      <c r="H41" s="8" t="str">
        <f>IFERROR(IF(VLOOKUP(B41,[1]Z_GROTELIJST!A:S,19,0)=0,"",VLOOKUP(B41,[1]Z_GROTELIJST!A:S,19,0)),"")</f>
        <v/>
      </c>
      <c r="I41" s="8" t="str">
        <f>IFERROR(IF(VLOOKUP(B41,[1]Z_GROTELIJST!A:T,20,0)=0,"",VLOOKUP(B41,[1]Z_GROTELIJST!A:T,20,0)),"")</f>
        <v/>
      </c>
      <c r="J41" s="1" t="str">
        <f>IFERROR(VLOOKUP(B41,[1]Z_GROTELIJST!A:AI,35,0),"")</f>
        <v/>
      </c>
      <c r="K41" t="str">
        <f>IFERROR(VLOOKUP(B41,[1]Z_GROTELIJST!$A:$AJ,36,0),"")</f>
        <v/>
      </c>
      <c r="L41" t="str">
        <f>IFERROR(VLOOKUP(B41,[1]Z_GROTELIJST!$A:$AH,34,0),"")</f>
        <v/>
      </c>
      <c r="M41" s="1" t="str">
        <f>IFERROR(VLOOKUP(B41,'[1]Z_DATUMSOORTEN (Z1)'!A:D,4,0),"")</f>
        <v/>
      </c>
      <c r="N41" s="1" t="str">
        <f>IFERROR(VLOOKUP(B41,'[1]Z_DATUMSOORTEN (Z1)'!A:H,8,0),"")</f>
        <v/>
      </c>
      <c r="O41" t="str">
        <f>IFERROR(VLOOKUP(B41,[1]Z_GROTELIJST!$A:$AE,31,0),"")</f>
        <v/>
      </c>
      <c r="P41" s="1" t="str">
        <f>IFERROR(IF(VLOOKUP(B41,[1]Z_GROTELIJST!A:AF,32,0)="00-00-0000","",VLOOKUP(B41,[1]Z_GROTELIJST!A:AF,32,0)),"")</f>
        <v/>
      </c>
      <c r="Q41" t="str">
        <f>IFERROR(PROPER(VLOOKUP(B41,[1]Z_GROTELIJST!A:AL,38,0)),"")</f>
        <v/>
      </c>
      <c r="R41" s="11" t="str">
        <f>IFERROR(VLOOKUP(B41,'[1]Z_BASISSALARIS (uurloonbestand)'!A:K,9,0),"")</f>
        <v/>
      </c>
      <c r="S41" s="11" t="str">
        <f>IFERROR(VLOOKUP(B41,'[1]Z_BASISSALARIS (uurloonbestand)'!A:K,10,0),"")</f>
        <v/>
      </c>
      <c r="T41" s="11" t="str">
        <f>IFERROR(VLOOKUP(B41,'[1]Z_BASISSALARIS (uurloonbestand)'!A:K,11,0),"")</f>
        <v/>
      </c>
      <c r="U41" s="10" t="str">
        <f>IFERROR(VLOOKUP(B41,[1]Z_GROTELIJST!A:AV,48,0),"")</f>
        <v/>
      </c>
      <c r="V41" s="6" t="str">
        <f>IFERROR(VLOOKUP(B41,[1]Z_GROTELIJST!A:AM,39,),"")</f>
        <v/>
      </c>
    </row>
    <row r="42" spans="3:22" x14ac:dyDescent="0.2">
      <c r="C42" t="str">
        <f>IFERROR(CONCATENATE(IF(VLOOKUP(B42,[1]Z_GROTELIJST!A:K,11,0)="Vrouw","Mevr. ","Dhr. "),IFERROR(VLOOKUP(B42,[1]Z_GROTELIJST!A:C,3,0),"")),"")</f>
        <v/>
      </c>
      <c r="D42" t="str">
        <f>IFERROR(CONCATENATE(VLOOKUP(B42,[1]Z_GROTELIJST!A:M,13,0)," ",VLOOKUP(B42,[1]Z_GROTELIJST!A:N,14,0)," ",VLOOKUP(B42,[1]Z_GROTELIJST!A:O,15,0)),"")</f>
        <v/>
      </c>
      <c r="E42" t="str">
        <f>IFERROR(VLOOKUP(B42,[1]Z_GROTELIJST!A:P,16,0),"")</f>
        <v/>
      </c>
      <c r="F42" t="str">
        <f>IFERROR(PROPER(VLOOKUP(B42,[1]Z_GROTELIJST!A:Q,17,0)),"")</f>
        <v/>
      </c>
      <c r="G42" t="str">
        <f>IFERROR(PROPER(VLOOKUP(B42,[1]Z_GROTELIJST!A:R,18,0)),"")</f>
        <v/>
      </c>
      <c r="H42" s="8" t="str">
        <f>IFERROR(IF(VLOOKUP(B42,[1]Z_GROTELIJST!A:S,19,0)=0,"",VLOOKUP(B42,[1]Z_GROTELIJST!A:S,19,0)),"")</f>
        <v/>
      </c>
      <c r="I42" s="8" t="str">
        <f>IFERROR(IF(VLOOKUP(B42,[1]Z_GROTELIJST!A:T,20,0)=0,"",VLOOKUP(B42,[1]Z_GROTELIJST!A:T,20,0)),"")</f>
        <v/>
      </c>
      <c r="J42" s="1" t="str">
        <f>IFERROR(VLOOKUP(B42,[1]Z_GROTELIJST!A:AI,35,0),"")</f>
        <v/>
      </c>
      <c r="K42" t="str">
        <f>IFERROR(VLOOKUP(B42,[1]Z_GROTELIJST!$A:$AJ,36,0),"")</f>
        <v/>
      </c>
      <c r="L42" t="str">
        <f>IFERROR(VLOOKUP(B42,[1]Z_GROTELIJST!$A:$AH,34,0),"")</f>
        <v/>
      </c>
      <c r="M42" s="1" t="str">
        <f>IFERROR(VLOOKUP(B42,'[1]Z_DATUMSOORTEN (Z1)'!A:D,4,0),"")</f>
        <v/>
      </c>
      <c r="N42" s="1" t="str">
        <f>IFERROR(VLOOKUP(B42,'[1]Z_DATUMSOORTEN (Z1)'!A:H,8,0),"")</f>
        <v/>
      </c>
      <c r="O42" t="str">
        <f>IFERROR(VLOOKUP(B42,[1]Z_GROTELIJST!$A:$AE,31,0),"")</f>
        <v/>
      </c>
      <c r="P42" s="1" t="str">
        <f>IFERROR(IF(VLOOKUP(B42,[1]Z_GROTELIJST!A:AF,32,0)="00-00-0000","",VLOOKUP(B42,[1]Z_GROTELIJST!A:AF,32,0)),"")</f>
        <v/>
      </c>
      <c r="Q42" t="str">
        <f>IFERROR(PROPER(VLOOKUP(B42,[1]Z_GROTELIJST!A:AL,38,0)),"")</f>
        <v/>
      </c>
      <c r="R42" s="11" t="str">
        <f>IFERROR(VLOOKUP(B42,'[1]Z_BASISSALARIS (uurloonbestand)'!A:K,9,0),"")</f>
        <v/>
      </c>
      <c r="S42" s="11" t="str">
        <f>IFERROR(VLOOKUP(B42,'[1]Z_BASISSALARIS (uurloonbestand)'!A:K,10,0),"")</f>
        <v/>
      </c>
      <c r="T42" s="11" t="str">
        <f>IFERROR(VLOOKUP(B42,'[1]Z_BASISSALARIS (uurloonbestand)'!A:K,11,0),"")</f>
        <v/>
      </c>
      <c r="U42" s="10" t="str">
        <f>IFERROR(VLOOKUP(B42,[1]Z_GROTELIJST!A:AV,48,0),"")</f>
        <v/>
      </c>
      <c r="V42" s="6" t="str">
        <f>IFERROR(VLOOKUP(B42,[1]Z_GROTELIJST!A:AM,39,),"")</f>
        <v/>
      </c>
    </row>
    <row r="43" spans="3:22" x14ac:dyDescent="0.2">
      <c r="C43" t="str">
        <f>IFERROR(CONCATENATE(IF(VLOOKUP(B43,[1]Z_GROTELIJST!A:K,11,0)="Vrouw","Mevr. ","Dhr. "),IFERROR(VLOOKUP(B43,[1]Z_GROTELIJST!A:C,3,0),"")),"")</f>
        <v/>
      </c>
      <c r="D43" t="str">
        <f>IFERROR(CONCATENATE(VLOOKUP(B43,[1]Z_GROTELIJST!A:M,13,0)," ",VLOOKUP(B43,[1]Z_GROTELIJST!A:N,14,0)," ",VLOOKUP(B43,[1]Z_GROTELIJST!A:O,15,0)),"")</f>
        <v/>
      </c>
      <c r="E43" t="str">
        <f>IFERROR(VLOOKUP(B43,[1]Z_GROTELIJST!A:P,16,0),"")</f>
        <v/>
      </c>
      <c r="F43" t="str">
        <f>IFERROR(PROPER(VLOOKUP(B43,[1]Z_GROTELIJST!A:Q,17,0)),"")</f>
        <v/>
      </c>
      <c r="G43" t="str">
        <f>IFERROR(PROPER(VLOOKUP(B43,[1]Z_GROTELIJST!A:R,18,0)),"")</f>
        <v/>
      </c>
      <c r="H43" s="8" t="str">
        <f>IFERROR(IF(VLOOKUP(B43,[1]Z_GROTELIJST!A:S,19,0)=0,"",VLOOKUP(B43,[1]Z_GROTELIJST!A:S,19,0)),"")</f>
        <v/>
      </c>
      <c r="I43" s="8" t="str">
        <f>IFERROR(IF(VLOOKUP(B43,[1]Z_GROTELIJST!A:T,20,0)=0,"",VLOOKUP(B43,[1]Z_GROTELIJST!A:T,20,0)),"")</f>
        <v/>
      </c>
      <c r="J43" s="1" t="str">
        <f>IFERROR(VLOOKUP(B43,[1]Z_GROTELIJST!A:AI,35,0),"")</f>
        <v/>
      </c>
      <c r="K43" t="str">
        <f>IFERROR(VLOOKUP(B43,[1]Z_GROTELIJST!$A:$AJ,36,0),"")</f>
        <v/>
      </c>
      <c r="L43" t="str">
        <f>IFERROR(VLOOKUP(B43,[1]Z_GROTELIJST!$A:$AH,34,0),"")</f>
        <v/>
      </c>
      <c r="M43" s="1" t="str">
        <f>IFERROR(VLOOKUP(B43,'[1]Z_DATUMSOORTEN (Z1)'!A:D,4,0),"")</f>
        <v/>
      </c>
      <c r="N43" s="1" t="str">
        <f>IFERROR(VLOOKUP(B43,'[1]Z_DATUMSOORTEN (Z1)'!A:H,8,0),"")</f>
        <v/>
      </c>
      <c r="O43" t="str">
        <f>IFERROR(VLOOKUP(B43,[1]Z_GROTELIJST!$A:$AE,31,0),"")</f>
        <v/>
      </c>
      <c r="P43" s="1" t="str">
        <f>IFERROR(IF(VLOOKUP(B43,[1]Z_GROTELIJST!A:AF,32,0)="00-00-0000","",VLOOKUP(B43,[1]Z_GROTELIJST!A:AF,32,0)),"")</f>
        <v/>
      </c>
      <c r="Q43" t="str">
        <f>IFERROR(PROPER(VLOOKUP(B43,[1]Z_GROTELIJST!A:AL,38,0)),"")</f>
        <v/>
      </c>
      <c r="R43" s="11" t="str">
        <f>IFERROR(VLOOKUP(B43,'[1]Z_BASISSALARIS (uurloonbestand)'!A:K,9,0),"")</f>
        <v/>
      </c>
      <c r="S43" s="11" t="str">
        <f>IFERROR(VLOOKUP(B43,'[1]Z_BASISSALARIS (uurloonbestand)'!A:K,10,0),"")</f>
        <v/>
      </c>
      <c r="T43" s="11" t="str">
        <f>IFERROR(VLOOKUP(B43,'[1]Z_BASISSALARIS (uurloonbestand)'!A:K,11,0),"")</f>
        <v/>
      </c>
      <c r="U43" s="10" t="str">
        <f>IFERROR(VLOOKUP(B43,[1]Z_GROTELIJST!A:AV,48,0),"")</f>
        <v/>
      </c>
      <c r="V43" s="6" t="str">
        <f>IFERROR(VLOOKUP(B43,[1]Z_GROTELIJST!A:AM,39,),"")</f>
        <v/>
      </c>
    </row>
    <row r="44" spans="3:22" x14ac:dyDescent="0.2">
      <c r="C44" t="str">
        <f>IFERROR(CONCATENATE(IF(VLOOKUP(B44,[1]Z_GROTELIJST!A:K,11,0)="Vrouw","Mevr. ","Dhr. "),IFERROR(VLOOKUP(B44,[1]Z_GROTELIJST!A:C,3,0),"")),"")</f>
        <v/>
      </c>
      <c r="D44" t="str">
        <f>IFERROR(CONCATENATE(VLOOKUP(B44,[1]Z_GROTELIJST!A:M,13,0)," ",VLOOKUP(B44,[1]Z_GROTELIJST!A:N,14,0)," ",VLOOKUP(B44,[1]Z_GROTELIJST!A:O,15,0)),"")</f>
        <v/>
      </c>
      <c r="E44" t="str">
        <f>IFERROR(VLOOKUP(B44,[1]Z_GROTELIJST!A:P,16,0),"")</f>
        <v/>
      </c>
      <c r="F44" t="str">
        <f>IFERROR(PROPER(VLOOKUP(B44,[1]Z_GROTELIJST!A:Q,17,0)),"")</f>
        <v/>
      </c>
      <c r="G44" t="str">
        <f>IFERROR(PROPER(VLOOKUP(B44,[1]Z_GROTELIJST!A:R,18,0)),"")</f>
        <v/>
      </c>
      <c r="H44" s="8" t="str">
        <f>IFERROR(IF(VLOOKUP(B44,[1]Z_GROTELIJST!A:S,19,0)=0,"",VLOOKUP(B44,[1]Z_GROTELIJST!A:S,19,0)),"")</f>
        <v/>
      </c>
      <c r="I44" s="8" t="str">
        <f>IFERROR(IF(VLOOKUP(B44,[1]Z_GROTELIJST!A:T,20,0)=0,"",VLOOKUP(B44,[1]Z_GROTELIJST!A:T,20,0)),"")</f>
        <v/>
      </c>
      <c r="J44" s="1" t="str">
        <f>IFERROR(VLOOKUP(B44,[1]Z_GROTELIJST!A:AI,35,0),"")</f>
        <v/>
      </c>
      <c r="K44" t="str">
        <f>IFERROR(VLOOKUP(B44,[1]Z_GROTELIJST!$A:$AJ,36,0),"")</f>
        <v/>
      </c>
      <c r="L44" t="str">
        <f>IFERROR(VLOOKUP(B44,[1]Z_GROTELIJST!$A:$AH,34,0),"")</f>
        <v/>
      </c>
      <c r="M44" s="1" t="str">
        <f>IFERROR(VLOOKUP(B44,'[1]Z_DATUMSOORTEN (Z1)'!A:D,4,0),"")</f>
        <v/>
      </c>
      <c r="N44" s="1" t="str">
        <f>IFERROR(VLOOKUP(B44,'[1]Z_DATUMSOORTEN (Z1)'!A:H,8,0),"")</f>
        <v/>
      </c>
      <c r="O44" t="str">
        <f>IFERROR(VLOOKUP(B44,[1]Z_GROTELIJST!$A:$AE,31,0),"")</f>
        <v/>
      </c>
      <c r="P44" s="1" t="str">
        <f>IFERROR(IF(VLOOKUP(B44,[1]Z_GROTELIJST!A:AF,32,0)="00-00-0000","",VLOOKUP(B44,[1]Z_GROTELIJST!A:AF,32,0)),"")</f>
        <v/>
      </c>
      <c r="Q44" t="str">
        <f>IFERROR(PROPER(VLOOKUP(B44,[1]Z_GROTELIJST!A:AL,38,0)),"")</f>
        <v/>
      </c>
      <c r="R44" s="11" t="str">
        <f>IFERROR(VLOOKUP(B44,'[1]Z_BASISSALARIS (uurloonbestand)'!A:K,9,0),"")</f>
        <v/>
      </c>
      <c r="S44" s="11" t="str">
        <f>IFERROR(VLOOKUP(B44,'[1]Z_BASISSALARIS (uurloonbestand)'!A:K,10,0),"")</f>
        <v/>
      </c>
      <c r="T44" s="11" t="str">
        <f>IFERROR(VLOOKUP(B44,'[1]Z_BASISSALARIS (uurloonbestand)'!A:K,11,0),"")</f>
        <v/>
      </c>
      <c r="U44" s="10" t="str">
        <f>IFERROR(VLOOKUP(B44,[1]Z_GROTELIJST!A:AV,48,0),"")</f>
        <v/>
      </c>
      <c r="V44" s="6" t="str">
        <f>IFERROR(VLOOKUP(B44,[1]Z_GROTELIJST!A:AM,39,),"")</f>
        <v/>
      </c>
    </row>
    <row r="45" spans="3:22" x14ac:dyDescent="0.2">
      <c r="C45" t="str">
        <f>IFERROR(CONCATENATE(IF(VLOOKUP(B45,[1]Z_GROTELIJST!A:K,11,0)="Vrouw","Mevr. ","Dhr. "),IFERROR(VLOOKUP(B45,[1]Z_GROTELIJST!A:C,3,0),"")),"")</f>
        <v/>
      </c>
      <c r="D45" t="str">
        <f>IFERROR(CONCATENATE(VLOOKUP(B45,[1]Z_GROTELIJST!A:M,13,0)," ",VLOOKUP(B45,[1]Z_GROTELIJST!A:N,14,0)," ",VLOOKUP(B45,[1]Z_GROTELIJST!A:O,15,0)),"")</f>
        <v/>
      </c>
      <c r="E45" t="str">
        <f>IFERROR(VLOOKUP(B45,[1]Z_GROTELIJST!A:P,16,0),"")</f>
        <v/>
      </c>
      <c r="F45" t="str">
        <f>IFERROR(PROPER(VLOOKUP(B45,[1]Z_GROTELIJST!A:Q,17,0)),"")</f>
        <v/>
      </c>
      <c r="G45" t="str">
        <f>IFERROR(PROPER(VLOOKUP(B45,[1]Z_GROTELIJST!A:R,18,0)),"")</f>
        <v/>
      </c>
      <c r="H45" s="8" t="str">
        <f>IFERROR(IF(VLOOKUP(B45,[1]Z_GROTELIJST!A:S,19,0)=0,"",VLOOKUP(B45,[1]Z_GROTELIJST!A:S,19,0)),"")</f>
        <v/>
      </c>
      <c r="I45" s="8" t="str">
        <f>IFERROR(IF(VLOOKUP(B45,[1]Z_GROTELIJST!A:T,20,0)=0,"",VLOOKUP(B45,[1]Z_GROTELIJST!A:T,20,0)),"")</f>
        <v/>
      </c>
      <c r="J45" s="1" t="str">
        <f>IFERROR(VLOOKUP(B45,[1]Z_GROTELIJST!A:AI,35,0),"")</f>
        <v/>
      </c>
      <c r="K45" t="str">
        <f>IFERROR(VLOOKUP(B45,[1]Z_GROTELIJST!$A:$AJ,36,0),"")</f>
        <v/>
      </c>
      <c r="L45" t="str">
        <f>IFERROR(VLOOKUP(B45,[1]Z_GROTELIJST!$A:$AH,34,0),"")</f>
        <v/>
      </c>
      <c r="M45" s="1" t="str">
        <f>IFERROR(VLOOKUP(B45,'[1]Z_DATUMSOORTEN (Z1)'!A:D,4,0),"")</f>
        <v/>
      </c>
      <c r="N45" s="1" t="str">
        <f>IFERROR(VLOOKUP(B45,'[1]Z_DATUMSOORTEN (Z1)'!A:H,8,0),"")</f>
        <v/>
      </c>
      <c r="O45" t="str">
        <f>IFERROR(VLOOKUP(B45,[1]Z_GROTELIJST!$A:$AE,31,0),"")</f>
        <v/>
      </c>
      <c r="P45" s="1" t="str">
        <f>IFERROR(IF(VLOOKUP(B45,[1]Z_GROTELIJST!A:AF,32,0)="00-00-0000","",VLOOKUP(B45,[1]Z_GROTELIJST!A:AF,32,0)),"")</f>
        <v/>
      </c>
      <c r="Q45" t="str">
        <f>IFERROR(PROPER(VLOOKUP(B45,[1]Z_GROTELIJST!A:AL,38,0)),"")</f>
        <v/>
      </c>
      <c r="R45" s="11" t="str">
        <f>IFERROR(VLOOKUP(B45,'[1]Z_BASISSALARIS (uurloonbestand)'!A:K,9,0),"")</f>
        <v/>
      </c>
      <c r="S45" s="11" t="str">
        <f>IFERROR(VLOOKUP(B45,'[1]Z_BASISSALARIS (uurloonbestand)'!A:K,10,0),"")</f>
        <v/>
      </c>
      <c r="T45" s="11" t="str">
        <f>IFERROR(VLOOKUP(B45,'[1]Z_BASISSALARIS (uurloonbestand)'!A:K,11,0),"")</f>
        <v/>
      </c>
      <c r="U45" s="10" t="str">
        <f>IFERROR(VLOOKUP(B45,[1]Z_GROTELIJST!A:AV,48,0),"")</f>
        <v/>
      </c>
      <c r="V45" s="6" t="str">
        <f>IFERROR(VLOOKUP(B45,[1]Z_GROTELIJST!A:AM,39,),"")</f>
        <v/>
      </c>
    </row>
    <row r="46" spans="3:22" x14ac:dyDescent="0.2">
      <c r="C46" t="str">
        <f>IFERROR(CONCATENATE(IF(VLOOKUP(B46,[1]Z_GROTELIJST!A:K,11,0)="Vrouw","Mevr. ","Dhr. "),IFERROR(VLOOKUP(B46,[1]Z_GROTELIJST!A:C,3,0),"")),"")</f>
        <v/>
      </c>
      <c r="D46" t="str">
        <f>IFERROR(CONCATENATE(VLOOKUP(B46,[1]Z_GROTELIJST!A:M,13,0)," ",VLOOKUP(B46,[1]Z_GROTELIJST!A:N,14,0)," ",VLOOKUP(B46,[1]Z_GROTELIJST!A:O,15,0)),"")</f>
        <v/>
      </c>
      <c r="E46" t="str">
        <f>IFERROR(VLOOKUP(B46,[1]Z_GROTELIJST!A:P,16,0),"")</f>
        <v/>
      </c>
      <c r="F46" t="str">
        <f>IFERROR(PROPER(VLOOKUP(B46,[1]Z_GROTELIJST!A:Q,17,0)),"")</f>
        <v/>
      </c>
      <c r="G46" t="str">
        <f>IFERROR(PROPER(VLOOKUP(B46,[1]Z_GROTELIJST!A:R,18,0)),"")</f>
        <v/>
      </c>
      <c r="H46" s="8" t="str">
        <f>IFERROR(IF(VLOOKUP(B46,[1]Z_GROTELIJST!A:S,19,0)=0,"",VLOOKUP(B46,[1]Z_GROTELIJST!A:S,19,0)),"")</f>
        <v/>
      </c>
      <c r="I46" s="8" t="str">
        <f>IFERROR(IF(VLOOKUP(B46,[1]Z_GROTELIJST!A:T,20,0)=0,"",VLOOKUP(B46,[1]Z_GROTELIJST!A:T,20,0)),"")</f>
        <v/>
      </c>
      <c r="J46" s="1" t="str">
        <f>IFERROR(VLOOKUP(B46,[1]Z_GROTELIJST!A:AI,35,0),"")</f>
        <v/>
      </c>
      <c r="K46" t="str">
        <f>IFERROR(VLOOKUP(B46,[1]Z_GROTELIJST!$A:$AJ,36,0),"")</f>
        <v/>
      </c>
      <c r="L46" t="str">
        <f>IFERROR(VLOOKUP(B46,[1]Z_GROTELIJST!$A:$AH,34,0),"")</f>
        <v/>
      </c>
      <c r="M46" s="1" t="str">
        <f>IFERROR(VLOOKUP(B46,'[1]Z_DATUMSOORTEN (Z1)'!A:D,4,0),"")</f>
        <v/>
      </c>
      <c r="N46" s="1" t="str">
        <f>IFERROR(VLOOKUP(B46,'[1]Z_DATUMSOORTEN (Z1)'!A:H,8,0),"")</f>
        <v/>
      </c>
      <c r="O46" t="str">
        <f>IFERROR(VLOOKUP(B46,[1]Z_GROTELIJST!$A:$AE,31,0),"")</f>
        <v/>
      </c>
      <c r="P46" s="1" t="str">
        <f>IFERROR(IF(VLOOKUP(B46,[1]Z_GROTELIJST!A:AF,32,0)="00-00-0000","",VLOOKUP(B46,[1]Z_GROTELIJST!A:AF,32,0)),"")</f>
        <v/>
      </c>
      <c r="Q46" t="str">
        <f>IFERROR(PROPER(VLOOKUP(B46,[1]Z_GROTELIJST!A:AL,38,0)),"")</f>
        <v/>
      </c>
      <c r="R46" s="11" t="str">
        <f>IFERROR(VLOOKUP(B46,'[1]Z_BASISSALARIS (uurloonbestand)'!A:K,9,0),"")</f>
        <v/>
      </c>
      <c r="S46" s="11" t="str">
        <f>IFERROR(VLOOKUP(B46,'[1]Z_BASISSALARIS (uurloonbestand)'!A:K,10,0),"")</f>
        <v/>
      </c>
      <c r="T46" s="11" t="str">
        <f>IFERROR(VLOOKUP(B46,'[1]Z_BASISSALARIS (uurloonbestand)'!A:K,11,0),"")</f>
        <v/>
      </c>
      <c r="U46" s="10" t="str">
        <f>IFERROR(VLOOKUP(B46,[1]Z_GROTELIJST!A:AV,48,0),"")</f>
        <v/>
      </c>
      <c r="V46" s="6" t="str">
        <f>IFERROR(VLOOKUP(B46,[1]Z_GROTELIJST!A:AM,39,),"")</f>
        <v/>
      </c>
    </row>
    <row r="47" spans="3:22" x14ac:dyDescent="0.2">
      <c r="C47" t="str">
        <f>IFERROR(CONCATENATE(IF(VLOOKUP(B47,[1]Z_GROTELIJST!A:K,11,0)="Vrouw","Mevr. ","Dhr. "),IFERROR(VLOOKUP(B47,[1]Z_GROTELIJST!A:C,3,0),"")),"")</f>
        <v/>
      </c>
      <c r="D47" t="str">
        <f>IFERROR(CONCATENATE(VLOOKUP(B47,[1]Z_GROTELIJST!A:M,13,0)," ",VLOOKUP(B47,[1]Z_GROTELIJST!A:N,14,0)," ",VLOOKUP(B47,[1]Z_GROTELIJST!A:O,15,0)),"")</f>
        <v/>
      </c>
      <c r="E47" t="str">
        <f>IFERROR(VLOOKUP(B47,[1]Z_GROTELIJST!A:P,16,0),"")</f>
        <v/>
      </c>
      <c r="F47" t="str">
        <f>IFERROR(PROPER(VLOOKUP(B47,[1]Z_GROTELIJST!A:Q,17,0)),"")</f>
        <v/>
      </c>
      <c r="G47" t="str">
        <f>IFERROR(PROPER(VLOOKUP(B47,[1]Z_GROTELIJST!A:R,18,0)),"")</f>
        <v/>
      </c>
      <c r="H47" s="8" t="str">
        <f>IFERROR(IF(VLOOKUP(B47,[1]Z_GROTELIJST!A:S,19,0)=0,"",VLOOKUP(B47,[1]Z_GROTELIJST!A:S,19,0)),"")</f>
        <v/>
      </c>
      <c r="I47" s="8" t="str">
        <f>IFERROR(IF(VLOOKUP(B47,[1]Z_GROTELIJST!A:T,20,0)=0,"",VLOOKUP(B47,[1]Z_GROTELIJST!A:T,20,0)),"")</f>
        <v/>
      </c>
      <c r="J47" s="1" t="str">
        <f>IFERROR(VLOOKUP(B47,[1]Z_GROTELIJST!A:AI,35,0),"")</f>
        <v/>
      </c>
      <c r="K47" t="str">
        <f>IFERROR(VLOOKUP(B47,[1]Z_GROTELIJST!$A:$AJ,36,0),"")</f>
        <v/>
      </c>
      <c r="L47" t="str">
        <f>IFERROR(VLOOKUP(B47,[1]Z_GROTELIJST!$A:$AH,34,0),"")</f>
        <v/>
      </c>
      <c r="M47" s="1" t="str">
        <f>IFERROR(VLOOKUP(B47,'[1]Z_DATUMSOORTEN (Z1)'!A:D,4,0),"")</f>
        <v/>
      </c>
      <c r="N47" s="1" t="str">
        <f>IFERROR(VLOOKUP(B47,'[1]Z_DATUMSOORTEN (Z1)'!A:H,8,0),"")</f>
        <v/>
      </c>
      <c r="O47" t="str">
        <f>IFERROR(VLOOKUP(B47,[1]Z_GROTELIJST!$A:$AE,31,0),"")</f>
        <v/>
      </c>
      <c r="P47" s="1" t="str">
        <f>IFERROR(IF(VLOOKUP(B47,[1]Z_GROTELIJST!A:AF,32,0)="00-00-0000","",VLOOKUP(B47,[1]Z_GROTELIJST!A:AF,32,0)),"")</f>
        <v/>
      </c>
      <c r="Q47" t="str">
        <f>IFERROR(PROPER(VLOOKUP(B47,[1]Z_GROTELIJST!A:AL,38,0)),"")</f>
        <v/>
      </c>
      <c r="R47" s="11" t="str">
        <f>IFERROR(VLOOKUP(B47,'[1]Z_BASISSALARIS (uurloonbestand)'!A:K,9,0),"")</f>
        <v/>
      </c>
      <c r="S47" s="11" t="str">
        <f>IFERROR(VLOOKUP(B47,'[1]Z_BASISSALARIS (uurloonbestand)'!A:K,10,0),"")</f>
        <v/>
      </c>
      <c r="T47" s="11" t="str">
        <f>IFERROR(VLOOKUP(B47,'[1]Z_BASISSALARIS (uurloonbestand)'!A:K,11,0),"")</f>
        <v/>
      </c>
      <c r="U47" s="10" t="str">
        <f>IFERROR(VLOOKUP(B47,[1]Z_GROTELIJST!A:AV,48,0),"")</f>
        <v/>
      </c>
      <c r="V47" s="6" t="str">
        <f>IFERROR(VLOOKUP(B47,[1]Z_GROTELIJST!A:AM,39,),"")</f>
        <v/>
      </c>
    </row>
    <row r="48" spans="3:22" x14ac:dyDescent="0.2">
      <c r="C48" t="str">
        <f>IFERROR(CONCATENATE(IF(VLOOKUP(B48,[1]Z_GROTELIJST!A:K,11,0)="Vrouw","Mevr. ","Dhr. "),IFERROR(VLOOKUP(B48,[1]Z_GROTELIJST!A:C,3,0),"")),"")</f>
        <v/>
      </c>
      <c r="D48" t="str">
        <f>IFERROR(CONCATENATE(VLOOKUP(B48,[1]Z_GROTELIJST!A:M,13,0)," ",VLOOKUP(B48,[1]Z_GROTELIJST!A:N,14,0)," ",VLOOKUP(B48,[1]Z_GROTELIJST!A:O,15,0)),"")</f>
        <v/>
      </c>
      <c r="E48" t="str">
        <f>IFERROR(VLOOKUP(B48,[1]Z_GROTELIJST!A:P,16,0),"")</f>
        <v/>
      </c>
      <c r="F48" t="str">
        <f>IFERROR(PROPER(VLOOKUP(B48,[1]Z_GROTELIJST!A:Q,17,0)),"")</f>
        <v/>
      </c>
      <c r="G48" t="str">
        <f>IFERROR(PROPER(VLOOKUP(B48,[1]Z_GROTELIJST!A:R,18,0)),"")</f>
        <v/>
      </c>
      <c r="H48" s="8" t="str">
        <f>IFERROR(IF(VLOOKUP(B48,[1]Z_GROTELIJST!A:S,19,0)=0,"",VLOOKUP(B48,[1]Z_GROTELIJST!A:S,19,0)),"")</f>
        <v/>
      </c>
      <c r="I48" s="8" t="str">
        <f>IFERROR(IF(VLOOKUP(B48,[1]Z_GROTELIJST!A:T,20,0)=0,"",VLOOKUP(B48,[1]Z_GROTELIJST!A:T,20,0)),"")</f>
        <v/>
      </c>
      <c r="J48" s="1" t="str">
        <f>IFERROR(VLOOKUP(B48,[1]Z_GROTELIJST!A:AI,35,0),"")</f>
        <v/>
      </c>
      <c r="K48" t="str">
        <f>IFERROR(VLOOKUP(B48,[1]Z_GROTELIJST!$A:$AJ,36,0),"")</f>
        <v/>
      </c>
      <c r="L48" t="str">
        <f>IFERROR(VLOOKUP(B48,[1]Z_GROTELIJST!$A:$AH,34,0),"")</f>
        <v/>
      </c>
      <c r="M48" s="1" t="str">
        <f>IFERROR(VLOOKUP(B48,'[1]Z_DATUMSOORTEN (Z1)'!A:D,4,0),"")</f>
        <v/>
      </c>
      <c r="N48" s="1" t="str">
        <f>IFERROR(VLOOKUP(B48,'[1]Z_DATUMSOORTEN (Z1)'!A:H,8,0),"")</f>
        <v/>
      </c>
      <c r="O48" t="str">
        <f>IFERROR(VLOOKUP(B48,[1]Z_GROTELIJST!$A:$AE,31,0),"")</f>
        <v/>
      </c>
      <c r="P48" s="1" t="str">
        <f>IFERROR(IF(VLOOKUP(B48,[1]Z_GROTELIJST!A:AF,32,0)="00-00-0000","",VLOOKUP(B48,[1]Z_GROTELIJST!A:AF,32,0)),"")</f>
        <v/>
      </c>
      <c r="Q48" t="str">
        <f>IFERROR(PROPER(VLOOKUP(B48,[1]Z_GROTELIJST!A:AL,38,0)),"")</f>
        <v/>
      </c>
      <c r="R48" s="11" t="str">
        <f>IFERROR(VLOOKUP(B48,'[1]Z_BASISSALARIS (uurloonbestand)'!A:K,9,0),"")</f>
        <v/>
      </c>
      <c r="S48" s="11" t="str">
        <f>IFERROR(VLOOKUP(B48,'[1]Z_BASISSALARIS (uurloonbestand)'!A:K,10,0),"")</f>
        <v/>
      </c>
      <c r="T48" s="11" t="str">
        <f>IFERROR(VLOOKUP(B48,'[1]Z_BASISSALARIS (uurloonbestand)'!A:K,11,0),"")</f>
        <v/>
      </c>
      <c r="U48" s="10" t="str">
        <f>IFERROR(VLOOKUP(B48,[1]Z_GROTELIJST!A:AV,48,0),"")</f>
        <v/>
      </c>
      <c r="V48" s="6" t="str">
        <f>IFERROR(VLOOKUP(B48,[1]Z_GROTELIJST!A:AM,39,),"")</f>
        <v/>
      </c>
    </row>
    <row r="49" spans="3:22" x14ac:dyDescent="0.2">
      <c r="C49" t="str">
        <f>IFERROR(CONCATENATE(IF(VLOOKUP(B49,[1]Z_GROTELIJST!A:K,11,0)="Vrouw","Mevr. ","Dhr. "),IFERROR(VLOOKUP(B49,[1]Z_GROTELIJST!A:C,3,0),"")),"")</f>
        <v/>
      </c>
      <c r="D49" t="str">
        <f>IFERROR(CONCATENATE(VLOOKUP(B49,[1]Z_GROTELIJST!A:M,13,0)," ",VLOOKUP(B49,[1]Z_GROTELIJST!A:N,14,0)," ",VLOOKUP(B49,[1]Z_GROTELIJST!A:O,15,0)),"")</f>
        <v/>
      </c>
      <c r="E49" t="str">
        <f>IFERROR(VLOOKUP(B49,[1]Z_GROTELIJST!A:P,16,0),"")</f>
        <v/>
      </c>
      <c r="F49" t="str">
        <f>IFERROR(PROPER(VLOOKUP(B49,[1]Z_GROTELIJST!A:Q,17,0)),"")</f>
        <v/>
      </c>
      <c r="G49" t="str">
        <f>IFERROR(PROPER(VLOOKUP(B49,[1]Z_GROTELIJST!A:R,18,0)),"")</f>
        <v/>
      </c>
      <c r="H49" s="8" t="str">
        <f>IFERROR(IF(VLOOKUP(B49,[1]Z_GROTELIJST!A:S,19,0)=0,"",VLOOKUP(B49,[1]Z_GROTELIJST!A:S,19,0)),"")</f>
        <v/>
      </c>
      <c r="I49" s="8" t="str">
        <f>IFERROR(IF(VLOOKUP(B49,[1]Z_GROTELIJST!A:T,20,0)=0,"",VLOOKUP(B49,[1]Z_GROTELIJST!A:T,20,0)),"")</f>
        <v/>
      </c>
      <c r="J49" s="1" t="str">
        <f>IFERROR(VLOOKUP(B49,[1]Z_GROTELIJST!A:AI,35,0),"")</f>
        <v/>
      </c>
      <c r="K49" t="str">
        <f>IFERROR(VLOOKUP(B49,[1]Z_GROTELIJST!$A:$AJ,36,0),"")</f>
        <v/>
      </c>
      <c r="L49" t="str">
        <f>IFERROR(VLOOKUP(B49,[1]Z_GROTELIJST!$A:$AH,34,0),"")</f>
        <v/>
      </c>
      <c r="M49" s="1" t="str">
        <f>IFERROR(VLOOKUP(B49,'[1]Z_DATUMSOORTEN (Z1)'!A:D,4,0),"")</f>
        <v/>
      </c>
      <c r="N49" s="1" t="str">
        <f>IFERROR(VLOOKUP(B49,'[1]Z_DATUMSOORTEN (Z1)'!A:H,8,0),"")</f>
        <v/>
      </c>
      <c r="O49" t="str">
        <f>IFERROR(VLOOKUP(B49,[1]Z_GROTELIJST!$A:$AE,31,0),"")</f>
        <v/>
      </c>
      <c r="P49" s="1" t="str">
        <f>IFERROR(IF(VLOOKUP(B49,[1]Z_GROTELIJST!A:AF,32,0)="00-00-0000","",VLOOKUP(B49,[1]Z_GROTELIJST!A:AF,32,0)),"")</f>
        <v/>
      </c>
      <c r="Q49" t="str">
        <f>IFERROR(PROPER(VLOOKUP(B49,[1]Z_GROTELIJST!A:AL,38,0)),"")</f>
        <v/>
      </c>
      <c r="R49" s="11" t="str">
        <f>IFERROR(VLOOKUP(B49,'[1]Z_BASISSALARIS (uurloonbestand)'!A:K,9,0),"")</f>
        <v/>
      </c>
      <c r="S49" s="11" t="str">
        <f>IFERROR(VLOOKUP(B49,'[1]Z_BASISSALARIS (uurloonbestand)'!A:K,10,0),"")</f>
        <v/>
      </c>
      <c r="T49" s="11" t="str">
        <f>IFERROR(VLOOKUP(B49,'[1]Z_BASISSALARIS (uurloonbestand)'!A:K,11,0),"")</f>
        <v/>
      </c>
      <c r="U49" s="10" t="str">
        <f>IFERROR(VLOOKUP(B49,[1]Z_GROTELIJST!A:AV,48,0),"")</f>
        <v/>
      </c>
      <c r="V49" s="6" t="str">
        <f>IFERROR(VLOOKUP(B49,[1]Z_GROTELIJST!A:AM,39,),"")</f>
        <v/>
      </c>
    </row>
    <row r="50" spans="3:22" x14ac:dyDescent="0.2">
      <c r="C50" t="str">
        <f>IFERROR(CONCATENATE(IF(VLOOKUP(B50,[1]Z_GROTELIJST!A:K,11,0)="Vrouw","Mevr. ","Dhr. "),IFERROR(VLOOKUP(B50,[1]Z_GROTELIJST!A:C,3,0),"")),"")</f>
        <v/>
      </c>
      <c r="D50" t="str">
        <f>IFERROR(CONCATENATE(VLOOKUP(B50,[1]Z_GROTELIJST!A:M,13,0)," ",VLOOKUP(B50,[1]Z_GROTELIJST!A:N,14,0)," ",VLOOKUP(B50,[1]Z_GROTELIJST!A:O,15,0)),"")</f>
        <v/>
      </c>
      <c r="E50" t="str">
        <f>IFERROR(VLOOKUP(B50,[1]Z_GROTELIJST!A:P,16,0),"")</f>
        <v/>
      </c>
      <c r="F50" t="str">
        <f>IFERROR(PROPER(VLOOKUP(B50,[1]Z_GROTELIJST!A:Q,17,0)),"")</f>
        <v/>
      </c>
      <c r="G50" t="str">
        <f>IFERROR(PROPER(VLOOKUP(B50,[1]Z_GROTELIJST!A:R,18,0)),"")</f>
        <v/>
      </c>
      <c r="H50" s="8" t="str">
        <f>IFERROR(IF(VLOOKUP(B50,[1]Z_GROTELIJST!A:S,19,0)=0,"",VLOOKUP(B50,[1]Z_GROTELIJST!A:S,19,0)),"")</f>
        <v/>
      </c>
      <c r="I50" s="8" t="str">
        <f>IFERROR(IF(VLOOKUP(B50,[1]Z_GROTELIJST!A:T,20,0)=0,"",VLOOKUP(B50,[1]Z_GROTELIJST!A:T,20,0)),"")</f>
        <v/>
      </c>
      <c r="J50" s="1" t="str">
        <f>IFERROR(VLOOKUP(B50,[1]Z_GROTELIJST!A:AI,35,0),"")</f>
        <v/>
      </c>
      <c r="K50" t="str">
        <f>IFERROR(VLOOKUP(B50,[1]Z_GROTELIJST!$A:$AJ,36,0),"")</f>
        <v/>
      </c>
      <c r="L50" t="str">
        <f>IFERROR(VLOOKUP(B50,[1]Z_GROTELIJST!$A:$AH,34,0),"")</f>
        <v/>
      </c>
      <c r="M50" s="1" t="str">
        <f>IFERROR(VLOOKUP(B50,'[1]Z_DATUMSOORTEN (Z1)'!A:D,4,0),"")</f>
        <v/>
      </c>
      <c r="N50" s="1" t="str">
        <f>IFERROR(VLOOKUP(B50,'[1]Z_DATUMSOORTEN (Z1)'!A:H,8,0),"")</f>
        <v/>
      </c>
      <c r="O50" t="str">
        <f>IFERROR(VLOOKUP(B50,[1]Z_GROTELIJST!$A:$AE,31,0),"")</f>
        <v/>
      </c>
      <c r="P50" s="1" t="str">
        <f>IFERROR(IF(VLOOKUP(B50,[1]Z_GROTELIJST!A:AF,32,0)="00-00-0000","",VLOOKUP(B50,[1]Z_GROTELIJST!A:AF,32,0)),"")</f>
        <v/>
      </c>
      <c r="Q50" t="str">
        <f>IFERROR(PROPER(VLOOKUP(B50,[1]Z_GROTELIJST!A:AL,38,0)),"")</f>
        <v/>
      </c>
      <c r="R50" s="11" t="str">
        <f>IFERROR(VLOOKUP(B50,'[1]Z_BASISSALARIS (uurloonbestand)'!A:K,9,0),"")</f>
        <v/>
      </c>
      <c r="S50" s="11" t="str">
        <f>IFERROR(VLOOKUP(B50,'[1]Z_BASISSALARIS (uurloonbestand)'!A:K,10,0),"")</f>
        <v/>
      </c>
      <c r="T50" s="11" t="str">
        <f>IFERROR(VLOOKUP(B50,'[1]Z_BASISSALARIS (uurloonbestand)'!A:K,11,0),"")</f>
        <v/>
      </c>
      <c r="U50" s="10" t="str">
        <f>IFERROR(VLOOKUP(B50,[1]Z_GROTELIJST!A:AV,48,0),"")</f>
        <v/>
      </c>
      <c r="V50" s="6" t="str">
        <f>IFERROR(VLOOKUP(B50,[1]Z_GROTELIJST!A:AM,39,),"")</f>
        <v/>
      </c>
    </row>
    <row r="51" spans="3:22" x14ac:dyDescent="0.2">
      <c r="C51" t="str">
        <f>IFERROR(CONCATENATE(IF(VLOOKUP(B51,[1]Z_GROTELIJST!A:K,11,0)="Vrouw","Mevr. ","Dhr. "),IFERROR(VLOOKUP(B51,[1]Z_GROTELIJST!A:C,3,0),"")),"")</f>
        <v/>
      </c>
      <c r="D51" t="str">
        <f>IFERROR(CONCATENATE(VLOOKUP(B51,[1]Z_GROTELIJST!A:M,13,0)," ",VLOOKUP(B51,[1]Z_GROTELIJST!A:N,14,0)," ",VLOOKUP(B51,[1]Z_GROTELIJST!A:O,15,0)),"")</f>
        <v/>
      </c>
      <c r="E51" t="str">
        <f>IFERROR(VLOOKUP(B51,[1]Z_GROTELIJST!A:P,16,0),"")</f>
        <v/>
      </c>
      <c r="F51" t="str">
        <f>IFERROR(PROPER(VLOOKUP(B51,[1]Z_GROTELIJST!A:Q,17,0)),"")</f>
        <v/>
      </c>
      <c r="G51" t="str">
        <f>IFERROR(PROPER(VLOOKUP(B51,[1]Z_GROTELIJST!A:R,18,0)),"")</f>
        <v/>
      </c>
      <c r="H51" s="8" t="str">
        <f>IFERROR(IF(VLOOKUP(B51,[1]Z_GROTELIJST!A:S,19,0)=0,"",VLOOKUP(B51,[1]Z_GROTELIJST!A:S,19,0)),"")</f>
        <v/>
      </c>
      <c r="I51" s="8" t="str">
        <f>IFERROR(IF(VLOOKUP(B51,[1]Z_GROTELIJST!A:T,20,0)=0,"",VLOOKUP(B51,[1]Z_GROTELIJST!A:T,20,0)),"")</f>
        <v/>
      </c>
      <c r="J51" s="1" t="str">
        <f>IFERROR(VLOOKUP(B51,[1]Z_GROTELIJST!A:AI,35,0),"")</f>
        <v/>
      </c>
      <c r="K51" t="str">
        <f>IFERROR(VLOOKUP(B51,[1]Z_GROTELIJST!$A:$AJ,36,0),"")</f>
        <v/>
      </c>
      <c r="L51" t="str">
        <f>IFERROR(VLOOKUP(B51,[1]Z_GROTELIJST!$A:$AH,34,0),"")</f>
        <v/>
      </c>
      <c r="M51" s="1" t="str">
        <f>IFERROR(VLOOKUP(B51,'[1]Z_DATUMSOORTEN (Z1)'!A:D,4,0),"")</f>
        <v/>
      </c>
      <c r="N51" s="1" t="str">
        <f>IFERROR(VLOOKUP(B51,'[1]Z_DATUMSOORTEN (Z1)'!A:H,8,0),"")</f>
        <v/>
      </c>
      <c r="O51" t="str">
        <f>IFERROR(VLOOKUP(B51,[1]Z_GROTELIJST!$A:$AE,31,0),"")</f>
        <v/>
      </c>
      <c r="P51" s="1" t="str">
        <f>IFERROR(IF(VLOOKUP(B51,[1]Z_GROTELIJST!A:AF,32,0)="00-00-0000","",VLOOKUP(B51,[1]Z_GROTELIJST!A:AF,32,0)),"")</f>
        <v/>
      </c>
      <c r="Q51" t="str">
        <f>IFERROR(PROPER(VLOOKUP(B51,[1]Z_GROTELIJST!A:AL,38,0)),"")</f>
        <v/>
      </c>
      <c r="R51" s="11" t="str">
        <f>IFERROR(VLOOKUP(B51,'[1]Z_BASISSALARIS (uurloonbestand)'!A:K,9,0),"")</f>
        <v/>
      </c>
      <c r="S51" s="11" t="str">
        <f>IFERROR(VLOOKUP(B51,'[1]Z_BASISSALARIS (uurloonbestand)'!A:K,10,0),"")</f>
        <v/>
      </c>
      <c r="T51" s="11" t="str">
        <f>IFERROR(VLOOKUP(B51,'[1]Z_BASISSALARIS (uurloonbestand)'!A:K,11,0),"")</f>
        <v/>
      </c>
      <c r="U51" s="10" t="str">
        <f>IFERROR(VLOOKUP(B51,[1]Z_GROTELIJST!A:AV,48,0),"")</f>
        <v/>
      </c>
      <c r="V51" s="6" t="str">
        <f>IFERROR(VLOOKUP(B51,[1]Z_GROTELIJST!A:AM,39,),"")</f>
        <v/>
      </c>
    </row>
    <row r="52" spans="3:22" x14ac:dyDescent="0.2">
      <c r="C52" t="str">
        <f>IFERROR(CONCATENATE(IF(VLOOKUP(B52,[1]Z_GROTELIJST!A:K,11,0)="Vrouw","Mevr. ","Dhr. "),IFERROR(VLOOKUP(B52,[1]Z_GROTELIJST!A:C,3,0),"")),"")</f>
        <v/>
      </c>
      <c r="D52" t="str">
        <f>IFERROR(CONCATENATE(VLOOKUP(B52,[1]Z_GROTELIJST!A:M,13,0)," ",VLOOKUP(B52,[1]Z_GROTELIJST!A:N,14,0)," ",VLOOKUP(B52,[1]Z_GROTELIJST!A:O,15,0)),"")</f>
        <v/>
      </c>
      <c r="E52" t="str">
        <f>IFERROR(VLOOKUP(B52,[1]Z_GROTELIJST!A:P,16,0),"")</f>
        <v/>
      </c>
      <c r="F52" t="str">
        <f>IFERROR(PROPER(VLOOKUP(B52,[1]Z_GROTELIJST!A:Q,17,0)),"")</f>
        <v/>
      </c>
      <c r="G52" t="str">
        <f>IFERROR(PROPER(VLOOKUP(B52,[1]Z_GROTELIJST!A:R,18,0)),"")</f>
        <v/>
      </c>
      <c r="H52" s="8" t="str">
        <f>IFERROR(IF(VLOOKUP(B52,[1]Z_GROTELIJST!A:S,19,0)=0,"",VLOOKUP(B52,[1]Z_GROTELIJST!A:S,19,0)),"")</f>
        <v/>
      </c>
      <c r="I52" s="8" t="str">
        <f>IFERROR(IF(VLOOKUP(B52,[1]Z_GROTELIJST!A:T,20,0)=0,"",VLOOKUP(B52,[1]Z_GROTELIJST!A:T,20,0)),"")</f>
        <v/>
      </c>
      <c r="J52" s="1" t="str">
        <f>IFERROR(VLOOKUP(B52,[1]Z_GROTELIJST!A:AI,35,0),"")</f>
        <v/>
      </c>
      <c r="K52" t="str">
        <f>IFERROR(VLOOKUP(B52,[1]Z_GROTELIJST!$A:$AJ,36,0),"")</f>
        <v/>
      </c>
      <c r="L52" t="str">
        <f>IFERROR(VLOOKUP(B52,[1]Z_GROTELIJST!$A:$AH,34,0),"")</f>
        <v/>
      </c>
      <c r="M52" s="1" t="str">
        <f>IFERROR(VLOOKUP(B52,'[1]Z_DATUMSOORTEN (Z1)'!A:D,4,0),"")</f>
        <v/>
      </c>
      <c r="N52" s="1" t="str">
        <f>IFERROR(VLOOKUP(B52,'[1]Z_DATUMSOORTEN (Z1)'!A:H,8,0),"")</f>
        <v/>
      </c>
      <c r="O52" t="str">
        <f>IFERROR(VLOOKUP(B52,[1]Z_GROTELIJST!$A:$AE,31,0),"")</f>
        <v/>
      </c>
      <c r="P52" s="1" t="str">
        <f>IFERROR(IF(VLOOKUP(B52,[1]Z_GROTELIJST!A:AF,32,0)="00-00-0000","",VLOOKUP(B52,[1]Z_GROTELIJST!A:AF,32,0)),"")</f>
        <v/>
      </c>
      <c r="Q52" t="str">
        <f>IFERROR(PROPER(VLOOKUP(B52,[1]Z_GROTELIJST!A:AL,38,0)),"")</f>
        <v/>
      </c>
      <c r="R52" s="11" t="str">
        <f>IFERROR(VLOOKUP(B52,'[1]Z_BASISSALARIS (uurloonbestand)'!A:K,9,0),"")</f>
        <v/>
      </c>
      <c r="S52" s="11" t="str">
        <f>IFERROR(VLOOKUP(B52,'[1]Z_BASISSALARIS (uurloonbestand)'!A:K,10,0),"")</f>
        <v/>
      </c>
      <c r="T52" s="11" t="str">
        <f>IFERROR(VLOOKUP(B52,'[1]Z_BASISSALARIS (uurloonbestand)'!A:K,11,0),"")</f>
        <v/>
      </c>
      <c r="U52" s="10" t="str">
        <f>IFERROR(VLOOKUP(B52,[1]Z_GROTELIJST!A:AV,48,0),"")</f>
        <v/>
      </c>
      <c r="V52" s="6" t="str">
        <f>IFERROR(VLOOKUP(B52,[1]Z_GROTELIJST!A:AM,39,),"")</f>
        <v/>
      </c>
    </row>
    <row r="53" spans="3:22" x14ac:dyDescent="0.2">
      <c r="C53" t="str">
        <f>IFERROR(CONCATENATE(IF(VLOOKUP(B53,[1]Z_GROTELIJST!A:K,11,0)="Vrouw","Mevr. ","Dhr. "),IFERROR(VLOOKUP(B53,[1]Z_GROTELIJST!A:C,3,0),"")),"")</f>
        <v/>
      </c>
      <c r="D53" t="str">
        <f>IFERROR(CONCATENATE(VLOOKUP(B53,[1]Z_GROTELIJST!A:M,13,0)," ",VLOOKUP(B53,[1]Z_GROTELIJST!A:N,14,0)," ",VLOOKUP(B53,[1]Z_GROTELIJST!A:O,15,0)),"")</f>
        <v/>
      </c>
      <c r="E53" t="str">
        <f>IFERROR(VLOOKUP(B53,[1]Z_GROTELIJST!A:P,16,0),"")</f>
        <v/>
      </c>
      <c r="F53" t="str">
        <f>IFERROR(PROPER(VLOOKUP(B53,[1]Z_GROTELIJST!A:Q,17,0)),"")</f>
        <v/>
      </c>
      <c r="G53" t="str">
        <f>IFERROR(PROPER(VLOOKUP(B53,[1]Z_GROTELIJST!A:R,18,0)),"")</f>
        <v/>
      </c>
      <c r="H53" s="8" t="str">
        <f>IFERROR(IF(VLOOKUP(B53,[1]Z_GROTELIJST!A:S,19,0)=0,"",VLOOKUP(B53,[1]Z_GROTELIJST!A:S,19,0)),"")</f>
        <v/>
      </c>
      <c r="I53" s="8" t="str">
        <f>IFERROR(IF(VLOOKUP(B53,[1]Z_GROTELIJST!A:T,20,0)=0,"",VLOOKUP(B53,[1]Z_GROTELIJST!A:T,20,0)),"")</f>
        <v/>
      </c>
      <c r="J53" s="1" t="str">
        <f>IFERROR(VLOOKUP(B53,[1]Z_GROTELIJST!A:AI,35,0),"")</f>
        <v/>
      </c>
      <c r="K53" t="str">
        <f>IFERROR(VLOOKUP(B53,[1]Z_GROTELIJST!$A:$AJ,36,0),"")</f>
        <v/>
      </c>
      <c r="L53" t="str">
        <f>IFERROR(VLOOKUP(B53,[1]Z_GROTELIJST!$A:$AH,34,0),"")</f>
        <v/>
      </c>
      <c r="M53" s="1" t="str">
        <f>IFERROR(VLOOKUP(B53,'[1]Z_DATUMSOORTEN (Z1)'!A:D,4,0),"")</f>
        <v/>
      </c>
      <c r="N53" s="1" t="str">
        <f>IFERROR(VLOOKUP(B53,'[1]Z_DATUMSOORTEN (Z1)'!A:H,8,0),"")</f>
        <v/>
      </c>
      <c r="O53" t="str">
        <f>IFERROR(VLOOKUP(B53,[1]Z_GROTELIJST!$A:$AE,31,0),"")</f>
        <v/>
      </c>
      <c r="P53" s="1" t="str">
        <f>IFERROR(IF(VLOOKUP(B53,[1]Z_GROTELIJST!A:AF,32,0)="00-00-0000","",VLOOKUP(B53,[1]Z_GROTELIJST!A:AF,32,0)),"")</f>
        <v/>
      </c>
      <c r="Q53" t="str">
        <f>IFERROR(PROPER(VLOOKUP(B53,[1]Z_GROTELIJST!A:AL,38,0)),"")</f>
        <v/>
      </c>
      <c r="R53" s="11" t="str">
        <f>IFERROR(VLOOKUP(B53,'[1]Z_BASISSALARIS (uurloonbestand)'!A:K,9,0),"")</f>
        <v/>
      </c>
      <c r="S53" s="11" t="str">
        <f>IFERROR(VLOOKUP(B53,'[1]Z_BASISSALARIS (uurloonbestand)'!A:K,10,0),"")</f>
        <v/>
      </c>
      <c r="T53" s="11" t="str">
        <f>IFERROR(VLOOKUP(B53,'[1]Z_BASISSALARIS (uurloonbestand)'!A:K,11,0),"")</f>
        <v/>
      </c>
      <c r="U53" s="10" t="str">
        <f>IFERROR(VLOOKUP(B53,[1]Z_GROTELIJST!A:AV,48,0),"")</f>
        <v/>
      </c>
      <c r="V53" s="6" t="str">
        <f>IFERROR(VLOOKUP(B53,[1]Z_GROTELIJST!A:AM,39,),"")</f>
        <v/>
      </c>
    </row>
    <row r="54" spans="3:22" x14ac:dyDescent="0.2">
      <c r="C54" t="str">
        <f>IFERROR(CONCATENATE(IF(VLOOKUP(B54,[1]Z_GROTELIJST!A:K,11,0)="Vrouw","Mevr. ","Dhr. "),IFERROR(VLOOKUP(B54,[1]Z_GROTELIJST!A:C,3,0),"")),"")</f>
        <v/>
      </c>
      <c r="D54" t="str">
        <f>IFERROR(CONCATENATE(VLOOKUP(B54,[1]Z_GROTELIJST!A:M,13,0)," ",VLOOKUP(B54,[1]Z_GROTELIJST!A:N,14,0)," ",VLOOKUP(B54,[1]Z_GROTELIJST!A:O,15,0)),"")</f>
        <v/>
      </c>
      <c r="E54" t="str">
        <f>IFERROR(VLOOKUP(B54,[1]Z_GROTELIJST!A:P,16,0),"")</f>
        <v/>
      </c>
      <c r="F54" t="str">
        <f>IFERROR(PROPER(VLOOKUP(B54,[1]Z_GROTELIJST!A:Q,17,0)),"")</f>
        <v/>
      </c>
      <c r="G54" t="str">
        <f>IFERROR(PROPER(VLOOKUP(B54,[1]Z_GROTELIJST!A:R,18,0)),"")</f>
        <v/>
      </c>
      <c r="H54" s="8" t="str">
        <f>IFERROR(IF(VLOOKUP(B54,[1]Z_GROTELIJST!A:S,19,0)=0,"",VLOOKUP(B54,[1]Z_GROTELIJST!A:S,19,0)),"")</f>
        <v/>
      </c>
      <c r="I54" s="8" t="str">
        <f>IFERROR(IF(VLOOKUP(B54,[1]Z_GROTELIJST!A:T,20,0)=0,"",VLOOKUP(B54,[1]Z_GROTELIJST!A:T,20,0)),"")</f>
        <v/>
      </c>
      <c r="J54" s="1" t="str">
        <f>IFERROR(VLOOKUP(B54,[1]Z_GROTELIJST!A:AI,35,0),"")</f>
        <v/>
      </c>
      <c r="K54" t="str">
        <f>IFERROR(VLOOKUP(B54,[1]Z_GROTELIJST!$A:$AJ,36,0),"")</f>
        <v/>
      </c>
      <c r="L54" t="str">
        <f>IFERROR(VLOOKUP(B54,[1]Z_GROTELIJST!$A:$AH,34,0),"")</f>
        <v/>
      </c>
      <c r="M54" s="1" t="str">
        <f>IFERROR(VLOOKUP(B54,'[1]Z_DATUMSOORTEN (Z1)'!A:D,4,0),"")</f>
        <v/>
      </c>
      <c r="N54" s="1" t="str">
        <f>IFERROR(VLOOKUP(B54,'[1]Z_DATUMSOORTEN (Z1)'!A:H,8,0),"")</f>
        <v/>
      </c>
      <c r="O54" t="str">
        <f>IFERROR(VLOOKUP(B54,[1]Z_GROTELIJST!$A:$AE,31,0),"")</f>
        <v/>
      </c>
      <c r="P54" s="1" t="str">
        <f>IFERROR(IF(VLOOKUP(B54,[1]Z_GROTELIJST!A:AF,32,0)="00-00-0000","",VLOOKUP(B54,[1]Z_GROTELIJST!A:AF,32,0)),"")</f>
        <v/>
      </c>
      <c r="Q54" t="str">
        <f>IFERROR(PROPER(VLOOKUP(B54,[1]Z_GROTELIJST!A:AL,38,0)),"")</f>
        <v/>
      </c>
      <c r="R54" s="11" t="str">
        <f>IFERROR(VLOOKUP(B54,'[1]Z_BASISSALARIS (uurloonbestand)'!A:K,9,0),"")</f>
        <v/>
      </c>
      <c r="S54" s="11" t="str">
        <f>IFERROR(VLOOKUP(B54,'[1]Z_BASISSALARIS (uurloonbestand)'!A:K,10,0),"")</f>
        <v/>
      </c>
      <c r="T54" s="11" t="str">
        <f>IFERROR(VLOOKUP(B54,'[1]Z_BASISSALARIS (uurloonbestand)'!A:K,11,0),"")</f>
        <v/>
      </c>
      <c r="U54" s="10" t="str">
        <f>IFERROR(VLOOKUP(B54,[1]Z_GROTELIJST!A:AV,48,0),"")</f>
        <v/>
      </c>
      <c r="V54" s="6" t="str">
        <f>IFERROR(VLOOKUP(B54,[1]Z_GROTELIJST!A:AM,39,),"")</f>
        <v/>
      </c>
    </row>
    <row r="55" spans="3:22" x14ac:dyDescent="0.2">
      <c r="C55" t="str">
        <f>IFERROR(CONCATENATE(IF(VLOOKUP(B55,[1]Z_GROTELIJST!A:K,11,0)="Vrouw","Mevr. ","Dhr. "),IFERROR(VLOOKUP(B55,[1]Z_GROTELIJST!A:C,3,0),"")),"")</f>
        <v/>
      </c>
      <c r="D55" t="str">
        <f>IFERROR(CONCATENATE(VLOOKUP(B55,[1]Z_GROTELIJST!A:M,13,0)," ",VLOOKUP(B55,[1]Z_GROTELIJST!A:N,14,0)," ",VLOOKUP(B55,[1]Z_GROTELIJST!A:O,15,0)),"")</f>
        <v/>
      </c>
      <c r="E55" t="str">
        <f>IFERROR(VLOOKUP(B55,[1]Z_GROTELIJST!A:P,16,0),"")</f>
        <v/>
      </c>
      <c r="F55" t="str">
        <f>IFERROR(PROPER(VLOOKUP(B55,[1]Z_GROTELIJST!A:Q,17,0)),"")</f>
        <v/>
      </c>
      <c r="G55" t="str">
        <f>IFERROR(PROPER(VLOOKUP(B55,[1]Z_GROTELIJST!A:R,18,0)),"")</f>
        <v/>
      </c>
      <c r="H55" s="8" t="str">
        <f>IFERROR(IF(VLOOKUP(B55,[1]Z_GROTELIJST!A:S,19,0)=0,"",VLOOKUP(B55,[1]Z_GROTELIJST!A:S,19,0)),"")</f>
        <v/>
      </c>
      <c r="I55" s="8" t="str">
        <f>IFERROR(IF(VLOOKUP(B55,[1]Z_GROTELIJST!A:T,20,0)=0,"",VLOOKUP(B55,[1]Z_GROTELIJST!A:T,20,0)),"")</f>
        <v/>
      </c>
      <c r="J55" s="1" t="str">
        <f>IFERROR(VLOOKUP(B55,[1]Z_GROTELIJST!A:AI,35,0),"")</f>
        <v/>
      </c>
      <c r="K55" t="str">
        <f>IFERROR(VLOOKUP(B55,[1]Z_GROTELIJST!$A:$AJ,36,0),"")</f>
        <v/>
      </c>
      <c r="L55" t="str">
        <f>IFERROR(VLOOKUP(B55,[1]Z_GROTELIJST!$A:$AH,34,0),"")</f>
        <v/>
      </c>
      <c r="M55" s="1" t="str">
        <f>IFERROR(VLOOKUP(B55,'[1]Z_DATUMSOORTEN (Z1)'!A:D,4,0),"")</f>
        <v/>
      </c>
      <c r="N55" s="1" t="str">
        <f>IFERROR(VLOOKUP(B55,'[1]Z_DATUMSOORTEN (Z1)'!A:H,8,0),"")</f>
        <v/>
      </c>
      <c r="O55" t="str">
        <f>IFERROR(VLOOKUP(B55,[1]Z_GROTELIJST!$A:$AE,31,0),"")</f>
        <v/>
      </c>
      <c r="P55" s="1" t="str">
        <f>IFERROR(IF(VLOOKUP(B55,[1]Z_GROTELIJST!A:AF,32,0)="00-00-0000","",VLOOKUP(B55,[1]Z_GROTELIJST!A:AF,32,0)),"")</f>
        <v/>
      </c>
      <c r="Q55" t="str">
        <f>IFERROR(PROPER(VLOOKUP(B55,[1]Z_GROTELIJST!A:AL,38,0)),"")</f>
        <v/>
      </c>
      <c r="R55" s="11" t="str">
        <f>IFERROR(VLOOKUP(B55,'[1]Z_BASISSALARIS (uurloonbestand)'!A:K,9,0),"")</f>
        <v/>
      </c>
      <c r="S55" s="11" t="str">
        <f>IFERROR(VLOOKUP(B55,'[1]Z_BASISSALARIS (uurloonbestand)'!A:K,10,0),"")</f>
        <v/>
      </c>
      <c r="T55" s="11" t="str">
        <f>IFERROR(VLOOKUP(B55,'[1]Z_BASISSALARIS (uurloonbestand)'!A:K,11,0),"")</f>
        <v/>
      </c>
      <c r="U55" s="10" t="str">
        <f>IFERROR(VLOOKUP(B55,[1]Z_GROTELIJST!A:AV,48,0),"")</f>
        <v/>
      </c>
      <c r="V55" s="6" t="str">
        <f>IFERROR(VLOOKUP(B55,[1]Z_GROTELIJST!A:AM,39,),"")</f>
        <v/>
      </c>
    </row>
    <row r="56" spans="3:22" x14ac:dyDescent="0.2">
      <c r="C56" t="str">
        <f>IFERROR(CONCATENATE(IF(VLOOKUP(B56,[1]Z_GROTELIJST!A:K,11,0)="Vrouw","Mevr. ","Dhr. "),IFERROR(VLOOKUP(B56,[1]Z_GROTELIJST!A:C,3,0),"")),"")</f>
        <v/>
      </c>
      <c r="D56" t="str">
        <f>IFERROR(CONCATENATE(VLOOKUP(B56,[1]Z_GROTELIJST!A:M,13,0)," ",VLOOKUP(B56,[1]Z_GROTELIJST!A:N,14,0)," ",VLOOKUP(B56,[1]Z_GROTELIJST!A:O,15,0)),"")</f>
        <v/>
      </c>
      <c r="E56" t="str">
        <f>IFERROR(VLOOKUP(B56,[1]Z_GROTELIJST!A:P,16,0),"")</f>
        <v/>
      </c>
      <c r="F56" t="str">
        <f>IFERROR(PROPER(VLOOKUP(B56,[1]Z_GROTELIJST!A:Q,17,0)),"")</f>
        <v/>
      </c>
      <c r="G56" t="str">
        <f>IFERROR(PROPER(VLOOKUP(B56,[1]Z_GROTELIJST!A:R,18,0)),"")</f>
        <v/>
      </c>
      <c r="H56" s="8" t="str">
        <f>IFERROR(IF(VLOOKUP(B56,[1]Z_GROTELIJST!A:S,19,0)=0,"",VLOOKUP(B56,[1]Z_GROTELIJST!A:S,19,0)),"")</f>
        <v/>
      </c>
      <c r="I56" s="8" t="str">
        <f>IFERROR(IF(VLOOKUP(B56,[1]Z_GROTELIJST!A:T,20,0)=0,"",VLOOKUP(B56,[1]Z_GROTELIJST!A:T,20,0)),"")</f>
        <v/>
      </c>
      <c r="J56" s="1" t="str">
        <f>IFERROR(VLOOKUP(B56,[1]Z_GROTELIJST!A:AI,35,0),"")</f>
        <v/>
      </c>
      <c r="K56" t="str">
        <f>IFERROR(VLOOKUP(B56,[1]Z_GROTELIJST!$A:$AJ,36,0),"")</f>
        <v/>
      </c>
      <c r="L56" t="str">
        <f>IFERROR(VLOOKUP(B56,[1]Z_GROTELIJST!$A:$AH,34,0),"")</f>
        <v/>
      </c>
      <c r="M56" s="1" t="str">
        <f>IFERROR(VLOOKUP(B56,'[1]Z_DATUMSOORTEN (Z1)'!A:D,4,0),"")</f>
        <v/>
      </c>
      <c r="N56" s="1" t="str">
        <f>IFERROR(VLOOKUP(B56,'[1]Z_DATUMSOORTEN (Z1)'!A:H,8,0),"")</f>
        <v/>
      </c>
      <c r="O56" t="str">
        <f>IFERROR(VLOOKUP(B56,[1]Z_GROTELIJST!$A:$AE,31,0),"")</f>
        <v/>
      </c>
      <c r="P56" s="1" t="str">
        <f>IFERROR(IF(VLOOKUP(B56,[1]Z_GROTELIJST!A:AF,32,0)="00-00-0000","",VLOOKUP(B56,[1]Z_GROTELIJST!A:AF,32,0)),"")</f>
        <v/>
      </c>
      <c r="Q56" t="str">
        <f>IFERROR(PROPER(VLOOKUP(B56,[1]Z_GROTELIJST!A:AL,38,0)),"")</f>
        <v/>
      </c>
      <c r="R56" s="11" t="str">
        <f>IFERROR(VLOOKUP(B56,'[1]Z_BASISSALARIS (uurloonbestand)'!A:K,9,0),"")</f>
        <v/>
      </c>
      <c r="S56" s="11" t="str">
        <f>IFERROR(VLOOKUP(B56,'[1]Z_BASISSALARIS (uurloonbestand)'!A:K,10,0),"")</f>
        <v/>
      </c>
      <c r="T56" s="11" t="str">
        <f>IFERROR(VLOOKUP(B56,'[1]Z_BASISSALARIS (uurloonbestand)'!A:K,11,0),"")</f>
        <v/>
      </c>
      <c r="U56" s="10" t="str">
        <f>IFERROR(VLOOKUP(B56,[1]Z_GROTELIJST!A:AV,48,0),"")</f>
        <v/>
      </c>
      <c r="V56" s="6" t="str">
        <f>IFERROR(VLOOKUP(B56,[1]Z_GROTELIJST!A:AM,39,),"")</f>
        <v/>
      </c>
    </row>
    <row r="57" spans="3:22" x14ac:dyDescent="0.2">
      <c r="C57" t="str">
        <f>IFERROR(CONCATENATE(IF(VLOOKUP(B57,[1]Z_GROTELIJST!A:K,11,0)="Vrouw","Mevr. ","Dhr. "),IFERROR(VLOOKUP(B57,[1]Z_GROTELIJST!A:C,3,0),"")),"")</f>
        <v/>
      </c>
      <c r="D57" t="str">
        <f>IFERROR(CONCATENATE(VLOOKUP(B57,[1]Z_GROTELIJST!A:M,13,0)," ",VLOOKUP(B57,[1]Z_GROTELIJST!A:N,14,0)," ",VLOOKUP(B57,[1]Z_GROTELIJST!A:O,15,0)),"")</f>
        <v/>
      </c>
      <c r="E57" t="str">
        <f>IFERROR(VLOOKUP(B57,[1]Z_GROTELIJST!A:P,16,0),"")</f>
        <v/>
      </c>
      <c r="F57" t="str">
        <f>IFERROR(PROPER(VLOOKUP(B57,[1]Z_GROTELIJST!A:Q,17,0)),"")</f>
        <v/>
      </c>
      <c r="G57" t="str">
        <f>IFERROR(PROPER(VLOOKUP(B57,[1]Z_GROTELIJST!A:R,18,0)),"")</f>
        <v/>
      </c>
      <c r="H57" s="8" t="str">
        <f>IFERROR(IF(VLOOKUP(B57,[1]Z_GROTELIJST!A:S,19,0)=0,"",VLOOKUP(B57,[1]Z_GROTELIJST!A:S,19,0)),"")</f>
        <v/>
      </c>
      <c r="I57" s="8" t="str">
        <f>IFERROR(IF(VLOOKUP(B57,[1]Z_GROTELIJST!A:T,20,0)=0,"",VLOOKUP(B57,[1]Z_GROTELIJST!A:T,20,0)),"")</f>
        <v/>
      </c>
      <c r="J57" s="1" t="str">
        <f>IFERROR(VLOOKUP(B57,[1]Z_GROTELIJST!A:AI,35,0),"")</f>
        <v/>
      </c>
      <c r="K57" t="str">
        <f>IFERROR(VLOOKUP(B57,[1]Z_GROTELIJST!$A:$AJ,36,0),"")</f>
        <v/>
      </c>
      <c r="L57" t="str">
        <f>IFERROR(VLOOKUP(B57,[1]Z_GROTELIJST!$A:$AH,34,0),"")</f>
        <v/>
      </c>
      <c r="M57" s="1" t="str">
        <f>IFERROR(VLOOKUP(B57,'[1]Z_DATUMSOORTEN (Z1)'!A:D,4,0),"")</f>
        <v/>
      </c>
      <c r="N57" s="1" t="str">
        <f>IFERROR(VLOOKUP(B57,'[1]Z_DATUMSOORTEN (Z1)'!A:H,8,0),"")</f>
        <v/>
      </c>
      <c r="O57" t="str">
        <f>IFERROR(VLOOKUP(B57,[1]Z_GROTELIJST!$A:$AE,31,0),"")</f>
        <v/>
      </c>
      <c r="P57" s="1" t="str">
        <f>IFERROR(IF(VLOOKUP(B57,[1]Z_GROTELIJST!A:AF,32,0)="00-00-0000","",VLOOKUP(B57,[1]Z_GROTELIJST!A:AF,32,0)),"")</f>
        <v/>
      </c>
      <c r="Q57" t="str">
        <f>IFERROR(PROPER(VLOOKUP(B57,[1]Z_GROTELIJST!A:AL,38,0)),"")</f>
        <v/>
      </c>
      <c r="R57" s="11" t="str">
        <f>IFERROR(VLOOKUP(B57,'[1]Z_BASISSALARIS (uurloonbestand)'!A:K,9,0),"")</f>
        <v/>
      </c>
      <c r="S57" s="11" t="str">
        <f>IFERROR(VLOOKUP(B57,'[1]Z_BASISSALARIS (uurloonbestand)'!A:K,10,0),"")</f>
        <v/>
      </c>
      <c r="T57" s="11" t="str">
        <f>IFERROR(VLOOKUP(B57,'[1]Z_BASISSALARIS (uurloonbestand)'!A:K,11,0),"")</f>
        <v/>
      </c>
      <c r="U57" s="10" t="str">
        <f>IFERROR(VLOOKUP(B57,[1]Z_GROTELIJST!A:AV,48,0),"")</f>
        <v/>
      </c>
      <c r="V57" s="6" t="str">
        <f>IFERROR(VLOOKUP(B57,[1]Z_GROTELIJST!A:AM,39,),"")</f>
        <v/>
      </c>
    </row>
    <row r="58" spans="3:22" x14ac:dyDescent="0.2">
      <c r="C58" t="str">
        <f>IFERROR(CONCATENATE(IF(VLOOKUP(B58,[1]Z_GROTELIJST!A:K,11,0)="Vrouw","Mevr. ","Dhr. "),IFERROR(VLOOKUP(B58,[1]Z_GROTELIJST!A:C,3,0),"")),"")</f>
        <v/>
      </c>
      <c r="D58" t="str">
        <f>IFERROR(CONCATENATE(VLOOKUP(B58,[1]Z_GROTELIJST!A:M,13,0)," ",VLOOKUP(B58,[1]Z_GROTELIJST!A:N,14,0)," ",VLOOKUP(B58,[1]Z_GROTELIJST!A:O,15,0)),"")</f>
        <v/>
      </c>
      <c r="E58" t="str">
        <f>IFERROR(VLOOKUP(B58,[1]Z_GROTELIJST!A:P,16,0),"")</f>
        <v/>
      </c>
      <c r="F58" t="str">
        <f>IFERROR(PROPER(VLOOKUP(B58,[1]Z_GROTELIJST!A:Q,17,0)),"")</f>
        <v/>
      </c>
      <c r="G58" t="str">
        <f>IFERROR(PROPER(VLOOKUP(B58,[1]Z_GROTELIJST!A:R,18,0)),"")</f>
        <v/>
      </c>
      <c r="H58" s="8" t="str">
        <f>IFERROR(IF(VLOOKUP(B58,[1]Z_GROTELIJST!A:S,19,0)=0,"",VLOOKUP(B58,[1]Z_GROTELIJST!A:S,19,0)),"")</f>
        <v/>
      </c>
      <c r="I58" s="8" t="str">
        <f>IFERROR(IF(VLOOKUP(B58,[1]Z_GROTELIJST!A:T,20,0)=0,"",VLOOKUP(B58,[1]Z_GROTELIJST!A:T,20,0)),"")</f>
        <v/>
      </c>
      <c r="J58" s="1" t="str">
        <f>IFERROR(VLOOKUP(B58,[1]Z_GROTELIJST!A:AI,35,0),"")</f>
        <v/>
      </c>
      <c r="K58" t="str">
        <f>IFERROR(VLOOKUP(B58,[1]Z_GROTELIJST!$A:$AJ,36,0),"")</f>
        <v/>
      </c>
      <c r="L58" t="str">
        <f>IFERROR(VLOOKUP(B58,[1]Z_GROTELIJST!$A:$AH,34,0),"")</f>
        <v/>
      </c>
      <c r="M58" s="1" t="str">
        <f>IFERROR(VLOOKUP(B58,'[1]Z_DATUMSOORTEN (Z1)'!A:D,4,0),"")</f>
        <v/>
      </c>
      <c r="N58" s="1" t="str">
        <f>IFERROR(VLOOKUP(B58,'[1]Z_DATUMSOORTEN (Z1)'!A:H,8,0),"")</f>
        <v/>
      </c>
      <c r="O58" t="str">
        <f>IFERROR(VLOOKUP(B58,[1]Z_GROTELIJST!$A:$AE,31,0),"")</f>
        <v/>
      </c>
      <c r="P58" s="1" t="str">
        <f>IFERROR(IF(VLOOKUP(B58,[1]Z_GROTELIJST!A:AF,32,0)="00-00-0000","",VLOOKUP(B58,[1]Z_GROTELIJST!A:AF,32,0)),"")</f>
        <v/>
      </c>
      <c r="Q58" t="str">
        <f>IFERROR(PROPER(VLOOKUP(B58,[1]Z_GROTELIJST!A:AL,38,0)),"")</f>
        <v/>
      </c>
      <c r="R58" s="11" t="str">
        <f>IFERROR(VLOOKUP(B58,'[1]Z_BASISSALARIS (uurloonbestand)'!A:K,9,0),"")</f>
        <v/>
      </c>
      <c r="S58" s="11" t="str">
        <f>IFERROR(VLOOKUP(B58,'[1]Z_BASISSALARIS (uurloonbestand)'!A:K,10,0),"")</f>
        <v/>
      </c>
      <c r="T58" s="11" t="str">
        <f>IFERROR(VLOOKUP(B58,'[1]Z_BASISSALARIS (uurloonbestand)'!A:K,11,0),"")</f>
        <v/>
      </c>
      <c r="U58" s="10" t="str">
        <f>IFERROR(VLOOKUP(B58,[1]Z_GROTELIJST!A:AV,48,0),"")</f>
        <v/>
      </c>
      <c r="V58" s="6" t="str">
        <f>IFERROR(VLOOKUP(B58,[1]Z_GROTELIJST!A:AM,39,),"")</f>
        <v/>
      </c>
    </row>
    <row r="59" spans="3:22" x14ac:dyDescent="0.2">
      <c r="C59" t="str">
        <f>IFERROR(CONCATENATE(IF(VLOOKUP(B59,[1]Z_GROTELIJST!A:K,11,0)="Vrouw","Mevr. ","Dhr. "),IFERROR(VLOOKUP(B59,[1]Z_GROTELIJST!A:C,3,0),"")),"")</f>
        <v/>
      </c>
      <c r="D59" t="str">
        <f>IFERROR(CONCATENATE(VLOOKUP(B59,[1]Z_GROTELIJST!A:M,13,0)," ",VLOOKUP(B59,[1]Z_GROTELIJST!A:N,14,0)," ",VLOOKUP(B59,[1]Z_GROTELIJST!A:O,15,0)),"")</f>
        <v/>
      </c>
      <c r="E59" t="str">
        <f>IFERROR(VLOOKUP(B59,[1]Z_GROTELIJST!A:P,16,0),"")</f>
        <v/>
      </c>
      <c r="F59" t="str">
        <f>IFERROR(PROPER(VLOOKUP(B59,[1]Z_GROTELIJST!A:Q,17,0)),"")</f>
        <v/>
      </c>
      <c r="G59" t="str">
        <f>IFERROR(PROPER(VLOOKUP(B59,[1]Z_GROTELIJST!A:R,18,0)),"")</f>
        <v/>
      </c>
      <c r="H59" s="8" t="str">
        <f>IFERROR(IF(VLOOKUP(B59,[1]Z_GROTELIJST!A:S,19,0)=0,"",VLOOKUP(B59,[1]Z_GROTELIJST!A:S,19,0)),"")</f>
        <v/>
      </c>
      <c r="I59" s="8" t="str">
        <f>IFERROR(IF(VLOOKUP(B59,[1]Z_GROTELIJST!A:T,20,0)=0,"",VLOOKUP(B59,[1]Z_GROTELIJST!A:T,20,0)),"")</f>
        <v/>
      </c>
      <c r="J59" s="1" t="str">
        <f>IFERROR(VLOOKUP(B59,[1]Z_GROTELIJST!A:AI,35,0),"")</f>
        <v/>
      </c>
      <c r="K59" t="str">
        <f>IFERROR(VLOOKUP(B59,[1]Z_GROTELIJST!$A:$AJ,36,0),"")</f>
        <v/>
      </c>
      <c r="L59" t="str">
        <f>IFERROR(VLOOKUP(B59,[1]Z_GROTELIJST!$A:$AH,34,0),"")</f>
        <v/>
      </c>
      <c r="M59" s="1" t="str">
        <f>IFERROR(VLOOKUP(B59,'[1]Z_DATUMSOORTEN (Z1)'!A:D,4,0),"")</f>
        <v/>
      </c>
      <c r="N59" s="1" t="str">
        <f>IFERROR(VLOOKUP(B59,'[1]Z_DATUMSOORTEN (Z1)'!A:H,8,0),"")</f>
        <v/>
      </c>
      <c r="O59" t="str">
        <f>IFERROR(VLOOKUP(B59,[1]Z_GROTELIJST!$A:$AE,31,0),"")</f>
        <v/>
      </c>
      <c r="P59" s="1" t="str">
        <f>IFERROR(IF(VLOOKUP(B59,[1]Z_GROTELIJST!A:AF,32,0)="00-00-0000","",VLOOKUP(B59,[1]Z_GROTELIJST!A:AF,32,0)),"")</f>
        <v/>
      </c>
      <c r="Q59" t="str">
        <f>IFERROR(PROPER(VLOOKUP(B59,[1]Z_GROTELIJST!A:AL,38,0)),"")</f>
        <v/>
      </c>
      <c r="R59" s="11" t="str">
        <f>IFERROR(VLOOKUP(B59,'[1]Z_BASISSALARIS (uurloonbestand)'!A:K,9,0),"")</f>
        <v/>
      </c>
      <c r="S59" s="11" t="str">
        <f>IFERROR(VLOOKUP(B59,'[1]Z_BASISSALARIS (uurloonbestand)'!A:K,10,0),"")</f>
        <v/>
      </c>
      <c r="T59" s="11" t="str">
        <f>IFERROR(VLOOKUP(B59,'[1]Z_BASISSALARIS (uurloonbestand)'!A:K,11,0),"")</f>
        <v/>
      </c>
      <c r="U59" s="10" t="str">
        <f>IFERROR(VLOOKUP(B59,[1]Z_GROTELIJST!A:AV,48,0),"")</f>
        <v/>
      </c>
      <c r="V59" s="6" t="str">
        <f>IFERROR(VLOOKUP(B59,[1]Z_GROTELIJST!A:AM,39,),"")</f>
        <v/>
      </c>
    </row>
    <row r="60" spans="3:22" x14ac:dyDescent="0.2">
      <c r="C60" t="str">
        <f>IFERROR(CONCATENATE(IF(VLOOKUP(B60,[1]Z_GROTELIJST!A:K,11,0)="Vrouw","Mevr. ","Dhr. "),IFERROR(VLOOKUP(B60,[1]Z_GROTELIJST!A:C,3,0),"")),"")</f>
        <v/>
      </c>
      <c r="D60" t="str">
        <f>IFERROR(CONCATENATE(VLOOKUP(B60,[1]Z_GROTELIJST!A:M,13,0)," ",VLOOKUP(B60,[1]Z_GROTELIJST!A:N,14,0)," ",VLOOKUP(B60,[1]Z_GROTELIJST!A:O,15,0)),"")</f>
        <v/>
      </c>
      <c r="E60" t="str">
        <f>IFERROR(VLOOKUP(B60,[1]Z_GROTELIJST!A:P,16,0),"")</f>
        <v/>
      </c>
      <c r="F60" t="str">
        <f>IFERROR(PROPER(VLOOKUP(B60,[1]Z_GROTELIJST!A:Q,17,0)),"")</f>
        <v/>
      </c>
      <c r="G60" t="str">
        <f>IFERROR(PROPER(VLOOKUP(B60,[1]Z_GROTELIJST!A:R,18,0)),"")</f>
        <v/>
      </c>
      <c r="H60" s="8" t="str">
        <f>IFERROR(IF(VLOOKUP(B60,[1]Z_GROTELIJST!A:S,19,0)=0,"",VLOOKUP(B60,[1]Z_GROTELIJST!A:S,19,0)),"")</f>
        <v/>
      </c>
      <c r="I60" s="8" t="str">
        <f>IFERROR(IF(VLOOKUP(B60,[1]Z_GROTELIJST!A:T,20,0)=0,"",VLOOKUP(B60,[1]Z_GROTELIJST!A:T,20,0)),"")</f>
        <v/>
      </c>
      <c r="J60" s="1" t="str">
        <f>IFERROR(VLOOKUP(B60,[1]Z_GROTELIJST!A:AI,35,0),"")</f>
        <v/>
      </c>
      <c r="K60" t="str">
        <f>IFERROR(VLOOKUP(B60,[1]Z_GROTELIJST!$A:$AJ,36,0),"")</f>
        <v/>
      </c>
      <c r="L60" t="str">
        <f>IFERROR(VLOOKUP(B60,[1]Z_GROTELIJST!$A:$AH,34,0),"")</f>
        <v/>
      </c>
      <c r="M60" s="1" t="str">
        <f>IFERROR(VLOOKUP(B60,'[1]Z_DATUMSOORTEN (Z1)'!A:D,4,0),"")</f>
        <v/>
      </c>
      <c r="N60" s="1" t="str">
        <f>IFERROR(VLOOKUP(B60,'[1]Z_DATUMSOORTEN (Z1)'!A:H,8,0),"")</f>
        <v/>
      </c>
      <c r="O60" t="str">
        <f>IFERROR(VLOOKUP(B60,[1]Z_GROTELIJST!$A:$AE,31,0),"")</f>
        <v/>
      </c>
      <c r="P60" s="1" t="str">
        <f>IFERROR(IF(VLOOKUP(B60,[1]Z_GROTELIJST!A:AF,32,0)="00-00-0000","",VLOOKUP(B60,[1]Z_GROTELIJST!A:AF,32,0)),"")</f>
        <v/>
      </c>
      <c r="Q60" t="str">
        <f>IFERROR(PROPER(VLOOKUP(B60,[1]Z_GROTELIJST!A:AL,38,0)),"")</f>
        <v/>
      </c>
      <c r="R60" s="11" t="str">
        <f>IFERROR(VLOOKUP(B60,'[1]Z_BASISSALARIS (uurloonbestand)'!A:K,9,0),"")</f>
        <v/>
      </c>
      <c r="S60" s="11" t="str">
        <f>IFERROR(VLOOKUP(B60,'[1]Z_BASISSALARIS (uurloonbestand)'!A:K,10,0),"")</f>
        <v/>
      </c>
      <c r="T60" s="11" t="str">
        <f>IFERROR(VLOOKUP(B60,'[1]Z_BASISSALARIS (uurloonbestand)'!A:K,11,0),"")</f>
        <v/>
      </c>
      <c r="U60" s="10" t="str">
        <f>IFERROR(VLOOKUP(B60,[1]Z_GROTELIJST!A:AV,48,0),"")</f>
        <v/>
      </c>
      <c r="V60" s="6" t="str">
        <f>IFERROR(VLOOKUP(B60,[1]Z_GROTELIJST!A:AM,39,),"")</f>
        <v/>
      </c>
    </row>
    <row r="61" spans="3:22" x14ac:dyDescent="0.2">
      <c r="C61" t="str">
        <f>IFERROR(CONCATENATE(IF(VLOOKUP(B61,[1]Z_GROTELIJST!A:K,11,0)="Vrouw","Mevr. ","Dhr. "),IFERROR(VLOOKUP(B61,[1]Z_GROTELIJST!A:C,3,0),"")),"")</f>
        <v/>
      </c>
      <c r="D61" t="str">
        <f>IFERROR(CONCATENATE(VLOOKUP(B61,[1]Z_GROTELIJST!A:M,13,0)," ",VLOOKUP(B61,[1]Z_GROTELIJST!A:N,14,0)," ",VLOOKUP(B61,[1]Z_GROTELIJST!A:O,15,0)),"")</f>
        <v/>
      </c>
      <c r="E61" t="str">
        <f>IFERROR(VLOOKUP(B61,[1]Z_GROTELIJST!A:P,16,0),"")</f>
        <v/>
      </c>
      <c r="F61" t="str">
        <f>IFERROR(PROPER(VLOOKUP(B61,[1]Z_GROTELIJST!A:Q,17,0)),"")</f>
        <v/>
      </c>
      <c r="G61" t="str">
        <f>IFERROR(PROPER(VLOOKUP(B61,[1]Z_GROTELIJST!A:R,18,0)),"")</f>
        <v/>
      </c>
      <c r="H61" s="8" t="str">
        <f>IFERROR(IF(VLOOKUP(B61,[1]Z_GROTELIJST!A:S,19,0)=0,"",VLOOKUP(B61,[1]Z_GROTELIJST!A:S,19,0)),"")</f>
        <v/>
      </c>
      <c r="I61" s="8" t="str">
        <f>IFERROR(IF(VLOOKUP(B61,[1]Z_GROTELIJST!A:T,20,0)=0,"",VLOOKUP(B61,[1]Z_GROTELIJST!A:T,20,0)),"")</f>
        <v/>
      </c>
      <c r="J61" s="1" t="str">
        <f>IFERROR(VLOOKUP(B61,[1]Z_GROTELIJST!A:AI,35,0),"")</f>
        <v/>
      </c>
      <c r="K61" t="str">
        <f>IFERROR(VLOOKUP(B61,[1]Z_GROTELIJST!$A:$AJ,36,0),"")</f>
        <v/>
      </c>
      <c r="L61" t="str">
        <f>IFERROR(VLOOKUP(B61,[1]Z_GROTELIJST!$A:$AH,34,0),"")</f>
        <v/>
      </c>
      <c r="M61" s="1" t="str">
        <f>IFERROR(VLOOKUP(B61,'[1]Z_DATUMSOORTEN (Z1)'!A:D,4,0),"")</f>
        <v/>
      </c>
      <c r="N61" s="1" t="str">
        <f>IFERROR(VLOOKUP(B61,'[1]Z_DATUMSOORTEN (Z1)'!A:H,8,0),"")</f>
        <v/>
      </c>
      <c r="O61" t="str">
        <f>IFERROR(VLOOKUP(B61,[1]Z_GROTELIJST!$A:$AE,31,0),"")</f>
        <v/>
      </c>
      <c r="P61" s="1" t="str">
        <f>IFERROR(IF(VLOOKUP(B61,[1]Z_GROTELIJST!A:AF,32,0)="00-00-0000","",VLOOKUP(B61,[1]Z_GROTELIJST!A:AF,32,0)),"")</f>
        <v/>
      </c>
      <c r="Q61" t="str">
        <f>IFERROR(PROPER(VLOOKUP(B61,[1]Z_GROTELIJST!A:AL,38,0)),"")</f>
        <v/>
      </c>
      <c r="R61" s="11" t="str">
        <f>IFERROR(VLOOKUP(B61,'[1]Z_BASISSALARIS (uurloonbestand)'!A:K,9,0),"")</f>
        <v/>
      </c>
      <c r="S61" s="11" t="str">
        <f>IFERROR(VLOOKUP(B61,'[1]Z_BASISSALARIS (uurloonbestand)'!A:K,10,0),"")</f>
        <v/>
      </c>
      <c r="T61" s="11" t="str">
        <f>IFERROR(VLOOKUP(B61,'[1]Z_BASISSALARIS (uurloonbestand)'!A:K,11,0),"")</f>
        <v/>
      </c>
      <c r="U61" s="10" t="str">
        <f>IFERROR(VLOOKUP(B61,[1]Z_GROTELIJST!A:AV,48,0),"")</f>
        <v/>
      </c>
      <c r="V61" s="6" t="str">
        <f>IFERROR(VLOOKUP(B61,[1]Z_GROTELIJST!A:AM,39,),"")</f>
        <v/>
      </c>
    </row>
    <row r="62" spans="3:22" x14ac:dyDescent="0.2">
      <c r="C62" t="str">
        <f>IFERROR(CONCATENATE(IF(VLOOKUP(B62,[1]Z_GROTELIJST!A:K,11,0)="Vrouw","Mevr. ","Dhr. "),IFERROR(VLOOKUP(B62,[1]Z_GROTELIJST!A:C,3,0),"")),"")</f>
        <v/>
      </c>
      <c r="D62" t="str">
        <f>IFERROR(CONCATENATE(VLOOKUP(B62,[1]Z_GROTELIJST!A:M,13,0)," ",VLOOKUP(B62,[1]Z_GROTELIJST!A:N,14,0)," ",VLOOKUP(B62,[1]Z_GROTELIJST!A:O,15,0)),"")</f>
        <v/>
      </c>
      <c r="E62" t="str">
        <f>IFERROR(VLOOKUP(B62,[1]Z_GROTELIJST!A:P,16,0),"")</f>
        <v/>
      </c>
      <c r="F62" t="str">
        <f>IFERROR(PROPER(VLOOKUP(B62,[1]Z_GROTELIJST!A:Q,17,0)),"")</f>
        <v/>
      </c>
      <c r="G62" t="str">
        <f>IFERROR(PROPER(VLOOKUP(B62,[1]Z_GROTELIJST!A:R,18,0)),"")</f>
        <v/>
      </c>
      <c r="H62" s="8" t="str">
        <f>IFERROR(IF(VLOOKUP(B62,[1]Z_GROTELIJST!A:S,19,0)=0,"",VLOOKUP(B62,[1]Z_GROTELIJST!A:S,19,0)),"")</f>
        <v/>
      </c>
      <c r="I62" s="8" t="str">
        <f>IFERROR(IF(VLOOKUP(B62,[1]Z_GROTELIJST!A:T,20,0)=0,"",VLOOKUP(B62,[1]Z_GROTELIJST!A:T,20,0)),"")</f>
        <v/>
      </c>
      <c r="J62" s="1" t="str">
        <f>IFERROR(VLOOKUP(B62,[1]Z_GROTELIJST!A:AI,35,0),"")</f>
        <v/>
      </c>
      <c r="K62" t="str">
        <f>IFERROR(VLOOKUP(B62,[1]Z_GROTELIJST!$A:$AJ,36,0),"")</f>
        <v/>
      </c>
      <c r="L62" t="str">
        <f>IFERROR(VLOOKUP(B62,[1]Z_GROTELIJST!$A:$AH,34,0),"")</f>
        <v/>
      </c>
      <c r="M62" s="1" t="str">
        <f>IFERROR(VLOOKUP(B62,'[1]Z_DATUMSOORTEN (Z1)'!A:D,4,0),"")</f>
        <v/>
      </c>
      <c r="N62" s="1" t="str">
        <f>IFERROR(VLOOKUP(B62,'[1]Z_DATUMSOORTEN (Z1)'!A:H,8,0),"")</f>
        <v/>
      </c>
      <c r="O62" t="str">
        <f>IFERROR(VLOOKUP(B62,[1]Z_GROTELIJST!$A:$AE,31,0),"")</f>
        <v/>
      </c>
      <c r="P62" s="1" t="str">
        <f>IFERROR(IF(VLOOKUP(B62,[1]Z_GROTELIJST!A:AF,32,0)="00-00-0000","",VLOOKUP(B62,[1]Z_GROTELIJST!A:AF,32,0)),"")</f>
        <v/>
      </c>
      <c r="Q62" t="str">
        <f>IFERROR(PROPER(VLOOKUP(B62,[1]Z_GROTELIJST!A:AL,38,0)),"")</f>
        <v/>
      </c>
      <c r="R62" s="11" t="str">
        <f>IFERROR(VLOOKUP(B62,'[1]Z_BASISSALARIS (uurloonbestand)'!A:K,9,0),"")</f>
        <v/>
      </c>
      <c r="S62" s="11" t="str">
        <f>IFERROR(VLOOKUP(B62,'[1]Z_BASISSALARIS (uurloonbestand)'!A:K,10,0),"")</f>
        <v/>
      </c>
      <c r="T62" s="11" t="str">
        <f>IFERROR(VLOOKUP(B62,'[1]Z_BASISSALARIS (uurloonbestand)'!A:K,11,0),"")</f>
        <v/>
      </c>
      <c r="U62" s="10" t="str">
        <f>IFERROR(VLOOKUP(B62,[1]Z_GROTELIJST!A:AV,48,0),"")</f>
        <v/>
      </c>
      <c r="V62" s="6" t="str">
        <f>IFERROR(VLOOKUP(B62,[1]Z_GROTELIJST!A:AM,39,),"")</f>
        <v/>
      </c>
    </row>
    <row r="63" spans="3:22" x14ac:dyDescent="0.2">
      <c r="C63" t="str">
        <f>IFERROR(CONCATENATE(IF(VLOOKUP(B63,[1]Z_GROTELIJST!A:K,11,0)="Vrouw","Mevr. ","Dhr. "),IFERROR(VLOOKUP(B63,[1]Z_GROTELIJST!A:C,3,0),"")),"")</f>
        <v/>
      </c>
      <c r="D63" t="str">
        <f>IFERROR(CONCATENATE(VLOOKUP(B63,[1]Z_GROTELIJST!A:M,13,0)," ",VLOOKUP(B63,[1]Z_GROTELIJST!A:N,14,0)," ",VLOOKUP(B63,[1]Z_GROTELIJST!A:O,15,0)),"")</f>
        <v/>
      </c>
      <c r="E63" t="str">
        <f>IFERROR(VLOOKUP(B63,[1]Z_GROTELIJST!A:P,16,0),"")</f>
        <v/>
      </c>
      <c r="F63" t="str">
        <f>IFERROR(PROPER(VLOOKUP(B63,[1]Z_GROTELIJST!A:Q,17,0)),"")</f>
        <v/>
      </c>
      <c r="G63" t="str">
        <f>IFERROR(PROPER(VLOOKUP(B63,[1]Z_GROTELIJST!A:R,18,0)),"")</f>
        <v/>
      </c>
      <c r="H63" s="8" t="str">
        <f>IFERROR(IF(VLOOKUP(B63,[1]Z_GROTELIJST!A:S,19,0)=0,"",VLOOKUP(B63,[1]Z_GROTELIJST!A:S,19,0)),"")</f>
        <v/>
      </c>
      <c r="I63" s="8" t="str">
        <f>IFERROR(IF(VLOOKUP(B63,[1]Z_GROTELIJST!A:T,20,0)=0,"",VLOOKUP(B63,[1]Z_GROTELIJST!A:T,20,0)),"")</f>
        <v/>
      </c>
      <c r="J63" s="1" t="str">
        <f>IFERROR(VLOOKUP(B63,[1]Z_GROTELIJST!A:AI,35,0),"")</f>
        <v/>
      </c>
      <c r="K63" t="str">
        <f>IFERROR(VLOOKUP(B63,[1]Z_GROTELIJST!$A:$AJ,36,0),"")</f>
        <v/>
      </c>
      <c r="L63" t="str">
        <f>IFERROR(VLOOKUP(B63,[1]Z_GROTELIJST!$A:$AH,34,0),"")</f>
        <v/>
      </c>
      <c r="M63" s="1" t="str">
        <f>IFERROR(VLOOKUP(B63,'[1]Z_DATUMSOORTEN (Z1)'!A:D,4,0),"")</f>
        <v/>
      </c>
      <c r="N63" s="1" t="str">
        <f>IFERROR(VLOOKUP(B63,'[1]Z_DATUMSOORTEN (Z1)'!A:H,8,0),"")</f>
        <v/>
      </c>
      <c r="O63" t="str">
        <f>IFERROR(VLOOKUP(B63,[1]Z_GROTELIJST!$A:$AE,31,0),"")</f>
        <v/>
      </c>
      <c r="P63" s="1" t="str">
        <f>IFERROR(IF(VLOOKUP(B63,[1]Z_GROTELIJST!A:AF,32,0)="00-00-0000","",VLOOKUP(B63,[1]Z_GROTELIJST!A:AF,32,0)),"")</f>
        <v/>
      </c>
      <c r="Q63" t="str">
        <f>IFERROR(PROPER(VLOOKUP(B63,[1]Z_GROTELIJST!A:AL,38,0)),"")</f>
        <v/>
      </c>
      <c r="R63" s="11" t="str">
        <f>IFERROR(VLOOKUP(B63,'[1]Z_BASISSALARIS (uurloonbestand)'!A:K,9,0),"")</f>
        <v/>
      </c>
      <c r="S63" s="11" t="str">
        <f>IFERROR(VLOOKUP(B63,'[1]Z_BASISSALARIS (uurloonbestand)'!A:K,10,0),"")</f>
        <v/>
      </c>
      <c r="T63" s="11" t="str">
        <f>IFERROR(VLOOKUP(B63,'[1]Z_BASISSALARIS (uurloonbestand)'!A:K,11,0),"")</f>
        <v/>
      </c>
      <c r="U63" s="10" t="str">
        <f>IFERROR(VLOOKUP(B63,[1]Z_GROTELIJST!A:AV,48,0),"")</f>
        <v/>
      </c>
      <c r="V63" s="6" t="str">
        <f>IFERROR(VLOOKUP(B63,[1]Z_GROTELIJST!A:AM,39,),"")</f>
        <v/>
      </c>
    </row>
    <row r="64" spans="3:22" x14ac:dyDescent="0.2">
      <c r="C64" t="str">
        <f>IFERROR(CONCATENATE(IF(VLOOKUP(B64,[1]Z_GROTELIJST!A:K,11,0)="Vrouw","Mevr. ","Dhr. "),IFERROR(VLOOKUP(B64,[1]Z_GROTELIJST!A:C,3,0),"")),"")</f>
        <v/>
      </c>
      <c r="D64" t="str">
        <f>IFERROR(CONCATENATE(VLOOKUP(B64,[1]Z_GROTELIJST!A:M,13,0)," ",VLOOKUP(B64,[1]Z_GROTELIJST!A:N,14,0)," ",VLOOKUP(B64,[1]Z_GROTELIJST!A:O,15,0)),"")</f>
        <v/>
      </c>
      <c r="E64" t="str">
        <f>IFERROR(VLOOKUP(B64,[1]Z_GROTELIJST!A:P,16,0),"")</f>
        <v/>
      </c>
      <c r="F64" t="str">
        <f>IFERROR(PROPER(VLOOKUP(B64,[1]Z_GROTELIJST!A:Q,17,0)),"")</f>
        <v/>
      </c>
      <c r="G64" t="str">
        <f>IFERROR(PROPER(VLOOKUP(B64,[1]Z_GROTELIJST!A:R,18,0)),"")</f>
        <v/>
      </c>
      <c r="H64" s="8" t="str">
        <f>IFERROR(IF(VLOOKUP(B64,[1]Z_GROTELIJST!A:S,19,0)=0,"",VLOOKUP(B64,[1]Z_GROTELIJST!A:S,19,0)),"")</f>
        <v/>
      </c>
      <c r="I64" s="8" t="str">
        <f>IFERROR(IF(VLOOKUP(B64,[1]Z_GROTELIJST!A:T,20,0)=0,"",VLOOKUP(B64,[1]Z_GROTELIJST!A:T,20,0)),"")</f>
        <v/>
      </c>
      <c r="J64" s="1" t="str">
        <f>IFERROR(VLOOKUP(B64,[1]Z_GROTELIJST!A:AI,35,0),"")</f>
        <v/>
      </c>
      <c r="K64" t="str">
        <f>IFERROR(VLOOKUP(B64,[1]Z_GROTELIJST!$A:$AJ,36,0),"")</f>
        <v/>
      </c>
      <c r="L64" t="str">
        <f>IFERROR(VLOOKUP(B64,[1]Z_GROTELIJST!$A:$AH,34,0),"")</f>
        <v/>
      </c>
      <c r="M64" s="1" t="str">
        <f>IFERROR(VLOOKUP(B64,'[1]Z_DATUMSOORTEN (Z1)'!A:D,4,0),"")</f>
        <v/>
      </c>
      <c r="N64" s="1" t="str">
        <f>IFERROR(VLOOKUP(B64,'[1]Z_DATUMSOORTEN (Z1)'!A:H,8,0),"")</f>
        <v/>
      </c>
      <c r="O64" t="str">
        <f>IFERROR(VLOOKUP(B64,[1]Z_GROTELIJST!$A:$AE,31,0),"")</f>
        <v/>
      </c>
      <c r="P64" s="1" t="str">
        <f>IFERROR(IF(VLOOKUP(B64,[1]Z_GROTELIJST!A:AF,32,0)="00-00-0000","",VLOOKUP(B64,[1]Z_GROTELIJST!A:AF,32,0)),"")</f>
        <v/>
      </c>
      <c r="Q64" t="str">
        <f>IFERROR(PROPER(VLOOKUP(B64,[1]Z_GROTELIJST!A:AL,38,0)),"")</f>
        <v/>
      </c>
      <c r="R64" s="11" t="str">
        <f>IFERROR(VLOOKUP(B64,'[1]Z_BASISSALARIS (uurloonbestand)'!A:K,9,0),"")</f>
        <v/>
      </c>
      <c r="S64" s="11" t="str">
        <f>IFERROR(VLOOKUP(B64,'[1]Z_BASISSALARIS (uurloonbestand)'!A:K,10,0),"")</f>
        <v/>
      </c>
      <c r="T64" s="11" t="str">
        <f>IFERROR(VLOOKUP(B64,'[1]Z_BASISSALARIS (uurloonbestand)'!A:K,11,0),"")</f>
        <v/>
      </c>
      <c r="U64" s="10" t="str">
        <f>IFERROR(VLOOKUP(B64,[1]Z_GROTELIJST!A:AV,48,0),"")</f>
        <v/>
      </c>
      <c r="V64" s="6" t="str">
        <f>IFERROR(VLOOKUP(B64,[1]Z_GROTELIJST!A:AM,39,),"")</f>
        <v/>
      </c>
    </row>
    <row r="65" spans="3:22" x14ac:dyDescent="0.2">
      <c r="C65" t="str">
        <f>IFERROR(CONCATENATE(IF(VLOOKUP(B65,[1]Z_GROTELIJST!A:K,11,0)="Vrouw","Mevr. ","Dhr. "),IFERROR(VLOOKUP(B65,[1]Z_GROTELIJST!A:C,3,0),"")),"")</f>
        <v/>
      </c>
      <c r="D65" t="str">
        <f>IFERROR(CONCATENATE(VLOOKUP(B65,[1]Z_GROTELIJST!A:M,13,0)," ",VLOOKUP(B65,[1]Z_GROTELIJST!A:N,14,0)," ",VLOOKUP(B65,[1]Z_GROTELIJST!A:O,15,0)),"")</f>
        <v/>
      </c>
      <c r="E65" t="str">
        <f>IFERROR(VLOOKUP(B65,[1]Z_GROTELIJST!A:P,16,0),"")</f>
        <v/>
      </c>
      <c r="F65" t="str">
        <f>IFERROR(PROPER(VLOOKUP(B65,[1]Z_GROTELIJST!A:Q,17,0)),"")</f>
        <v/>
      </c>
      <c r="G65" t="str">
        <f>IFERROR(PROPER(VLOOKUP(B65,[1]Z_GROTELIJST!A:R,18,0)),"")</f>
        <v/>
      </c>
      <c r="H65" s="8" t="str">
        <f>IFERROR(IF(VLOOKUP(B65,[1]Z_GROTELIJST!A:S,19,0)=0,"",VLOOKUP(B65,[1]Z_GROTELIJST!A:S,19,0)),"")</f>
        <v/>
      </c>
      <c r="I65" s="8" t="str">
        <f>IFERROR(IF(VLOOKUP(B65,[1]Z_GROTELIJST!A:T,20,0)=0,"",VLOOKUP(B65,[1]Z_GROTELIJST!A:T,20,0)),"")</f>
        <v/>
      </c>
      <c r="J65" s="1" t="str">
        <f>IFERROR(VLOOKUP(B65,[1]Z_GROTELIJST!A:AI,35,0),"")</f>
        <v/>
      </c>
      <c r="K65" t="str">
        <f>IFERROR(VLOOKUP(B65,[1]Z_GROTELIJST!$A:$AJ,36,0),"")</f>
        <v/>
      </c>
      <c r="L65" t="str">
        <f>IFERROR(VLOOKUP(B65,[1]Z_GROTELIJST!$A:$AH,34,0),"")</f>
        <v/>
      </c>
      <c r="M65" s="1" t="str">
        <f>IFERROR(VLOOKUP(B65,'[1]Z_DATUMSOORTEN (Z1)'!A:D,4,0),"")</f>
        <v/>
      </c>
      <c r="N65" s="1" t="str">
        <f>IFERROR(VLOOKUP(B65,'[1]Z_DATUMSOORTEN (Z1)'!A:H,8,0),"")</f>
        <v/>
      </c>
      <c r="O65" t="str">
        <f>IFERROR(VLOOKUP(B65,[1]Z_GROTELIJST!$A:$AE,31,0),"")</f>
        <v/>
      </c>
      <c r="P65" s="1" t="str">
        <f>IFERROR(IF(VLOOKUP(B65,[1]Z_GROTELIJST!A:AF,32,0)="00-00-0000","",VLOOKUP(B65,[1]Z_GROTELIJST!A:AF,32,0)),"")</f>
        <v/>
      </c>
      <c r="Q65" t="str">
        <f>IFERROR(PROPER(VLOOKUP(B65,[1]Z_GROTELIJST!A:AL,38,0)),"")</f>
        <v/>
      </c>
      <c r="R65" s="11" t="str">
        <f>IFERROR(VLOOKUP(B65,'[1]Z_BASISSALARIS (uurloonbestand)'!A:K,9,0),"")</f>
        <v/>
      </c>
      <c r="S65" s="11" t="str">
        <f>IFERROR(VLOOKUP(B65,'[1]Z_BASISSALARIS (uurloonbestand)'!A:K,10,0),"")</f>
        <v/>
      </c>
      <c r="T65" s="11" t="str">
        <f>IFERROR(VLOOKUP(B65,'[1]Z_BASISSALARIS (uurloonbestand)'!A:K,11,0),"")</f>
        <v/>
      </c>
      <c r="U65" s="10" t="str">
        <f>IFERROR(VLOOKUP(B65,[1]Z_GROTELIJST!A:AV,48,0),"")</f>
        <v/>
      </c>
      <c r="V65" s="6" t="str">
        <f>IFERROR(VLOOKUP(B65,[1]Z_GROTELIJST!A:AM,39,),"")</f>
        <v/>
      </c>
    </row>
    <row r="66" spans="3:22" x14ac:dyDescent="0.2">
      <c r="C66" t="str">
        <f>IFERROR(CONCATENATE(IF(VLOOKUP(B66,[1]Z_GROTELIJST!A:K,11,0)="Vrouw","Mevr. ","Dhr. "),IFERROR(VLOOKUP(B66,[1]Z_GROTELIJST!A:C,3,0),"")),"")</f>
        <v/>
      </c>
      <c r="D66" t="str">
        <f>IFERROR(CONCATENATE(VLOOKUP(B66,[1]Z_GROTELIJST!A:M,13,0)," ",VLOOKUP(B66,[1]Z_GROTELIJST!A:N,14,0)," ",VLOOKUP(B66,[1]Z_GROTELIJST!A:O,15,0)),"")</f>
        <v/>
      </c>
      <c r="E66" t="str">
        <f>IFERROR(VLOOKUP(B66,[1]Z_GROTELIJST!A:P,16,0),"")</f>
        <v/>
      </c>
      <c r="F66" t="str">
        <f>IFERROR(PROPER(VLOOKUP(B66,[1]Z_GROTELIJST!A:Q,17,0)),"")</f>
        <v/>
      </c>
      <c r="G66" t="str">
        <f>IFERROR(PROPER(VLOOKUP(B66,[1]Z_GROTELIJST!A:R,18,0)),"")</f>
        <v/>
      </c>
      <c r="H66" s="8" t="str">
        <f>IFERROR(IF(VLOOKUP(B66,[1]Z_GROTELIJST!A:S,19,0)=0,"",VLOOKUP(B66,[1]Z_GROTELIJST!A:S,19,0)),"")</f>
        <v/>
      </c>
      <c r="I66" s="8" t="str">
        <f>IFERROR(IF(VLOOKUP(B66,[1]Z_GROTELIJST!A:T,20,0)=0,"",VLOOKUP(B66,[1]Z_GROTELIJST!A:T,20,0)),"")</f>
        <v/>
      </c>
      <c r="J66" s="1" t="str">
        <f>IFERROR(VLOOKUP(B66,[1]Z_GROTELIJST!A:AI,35,0),"")</f>
        <v/>
      </c>
      <c r="K66" t="str">
        <f>IFERROR(VLOOKUP(B66,[1]Z_GROTELIJST!$A:$AJ,36,0),"")</f>
        <v/>
      </c>
      <c r="L66" t="str">
        <f>IFERROR(VLOOKUP(B66,[1]Z_GROTELIJST!$A:$AH,34,0),"")</f>
        <v/>
      </c>
      <c r="M66" s="1" t="str">
        <f>IFERROR(VLOOKUP(B66,'[1]Z_DATUMSOORTEN (Z1)'!A:D,4,0),"")</f>
        <v/>
      </c>
      <c r="N66" s="1" t="str">
        <f>IFERROR(VLOOKUP(B66,'[1]Z_DATUMSOORTEN (Z1)'!A:H,8,0),"")</f>
        <v/>
      </c>
      <c r="O66" t="str">
        <f>IFERROR(VLOOKUP(B66,[1]Z_GROTELIJST!$A:$AE,31,0),"")</f>
        <v/>
      </c>
      <c r="P66" s="1" t="str">
        <f>IFERROR(IF(VLOOKUP(B66,[1]Z_GROTELIJST!A:AF,32,0)="00-00-0000","",VLOOKUP(B66,[1]Z_GROTELIJST!A:AF,32,0)),"")</f>
        <v/>
      </c>
      <c r="Q66" t="str">
        <f>IFERROR(PROPER(VLOOKUP(B66,[1]Z_GROTELIJST!A:AL,38,0)),"")</f>
        <v/>
      </c>
      <c r="R66" s="11" t="str">
        <f>IFERROR(VLOOKUP(B66,'[1]Z_BASISSALARIS (uurloonbestand)'!A:K,9,0),"")</f>
        <v/>
      </c>
      <c r="S66" s="11" t="str">
        <f>IFERROR(VLOOKUP(B66,'[1]Z_BASISSALARIS (uurloonbestand)'!A:K,10,0),"")</f>
        <v/>
      </c>
      <c r="T66" s="11" t="str">
        <f>IFERROR(VLOOKUP(B66,'[1]Z_BASISSALARIS (uurloonbestand)'!A:K,11,0),"")</f>
        <v/>
      </c>
      <c r="U66" s="10" t="str">
        <f>IFERROR(VLOOKUP(B66,[1]Z_GROTELIJST!A:AV,48,0),"")</f>
        <v/>
      </c>
      <c r="V66" s="6" t="str">
        <f>IFERROR(VLOOKUP(B66,[1]Z_GROTELIJST!A:AM,39,),"")</f>
        <v/>
      </c>
    </row>
    <row r="67" spans="3:22" x14ac:dyDescent="0.2">
      <c r="C67" t="str">
        <f>IFERROR(CONCATENATE(IF(VLOOKUP(B67,[1]Z_GROTELIJST!A:K,11,0)="Vrouw","Mevr. ","Dhr. "),IFERROR(VLOOKUP(B67,[1]Z_GROTELIJST!A:C,3,0),"")),"")</f>
        <v/>
      </c>
      <c r="D67" t="str">
        <f>IFERROR(CONCATENATE(VLOOKUP(B67,[1]Z_GROTELIJST!A:M,13,0)," ",VLOOKUP(B67,[1]Z_GROTELIJST!A:N,14,0)," ",VLOOKUP(B67,[1]Z_GROTELIJST!A:O,15,0)),"")</f>
        <v/>
      </c>
      <c r="E67" t="str">
        <f>IFERROR(VLOOKUP(B67,[1]Z_GROTELIJST!A:P,16,0),"")</f>
        <v/>
      </c>
      <c r="F67" t="str">
        <f>IFERROR(PROPER(VLOOKUP(B67,[1]Z_GROTELIJST!A:Q,17,0)),"")</f>
        <v/>
      </c>
      <c r="G67" t="str">
        <f>IFERROR(PROPER(VLOOKUP(B67,[1]Z_GROTELIJST!A:R,18,0)),"")</f>
        <v/>
      </c>
      <c r="H67" s="8" t="str">
        <f>IFERROR(IF(VLOOKUP(B67,[1]Z_GROTELIJST!A:S,19,0)=0,"",VLOOKUP(B67,[1]Z_GROTELIJST!A:S,19,0)),"")</f>
        <v/>
      </c>
      <c r="I67" s="8" t="str">
        <f>IFERROR(IF(VLOOKUP(B67,[1]Z_GROTELIJST!A:T,20,0)=0,"",VLOOKUP(B67,[1]Z_GROTELIJST!A:T,20,0)),"")</f>
        <v/>
      </c>
      <c r="J67" s="1" t="str">
        <f>IFERROR(VLOOKUP(B67,[1]Z_GROTELIJST!A:AI,35,0),"")</f>
        <v/>
      </c>
      <c r="K67" t="str">
        <f>IFERROR(VLOOKUP(B67,[1]Z_GROTELIJST!$A:$AJ,36,0),"")</f>
        <v/>
      </c>
      <c r="L67" t="str">
        <f>IFERROR(VLOOKUP(B67,[1]Z_GROTELIJST!$A:$AH,34,0),"")</f>
        <v/>
      </c>
      <c r="M67" s="1" t="str">
        <f>IFERROR(VLOOKUP(B67,'[1]Z_DATUMSOORTEN (Z1)'!A:D,4,0),"")</f>
        <v/>
      </c>
      <c r="N67" s="1" t="str">
        <f>IFERROR(VLOOKUP(B67,'[1]Z_DATUMSOORTEN (Z1)'!A:H,8,0),"")</f>
        <v/>
      </c>
      <c r="O67" t="str">
        <f>IFERROR(VLOOKUP(B67,[1]Z_GROTELIJST!$A:$AE,31,0),"")</f>
        <v/>
      </c>
      <c r="P67" s="1" t="str">
        <f>IFERROR(IF(VLOOKUP(B67,[1]Z_GROTELIJST!A:AF,32,0)="00-00-0000","",VLOOKUP(B67,[1]Z_GROTELIJST!A:AF,32,0)),"")</f>
        <v/>
      </c>
      <c r="Q67" t="str">
        <f>IFERROR(PROPER(VLOOKUP(B67,[1]Z_GROTELIJST!A:AL,38,0)),"")</f>
        <v/>
      </c>
      <c r="R67" s="11" t="str">
        <f>IFERROR(VLOOKUP(B67,'[1]Z_BASISSALARIS (uurloonbestand)'!A:K,9,0),"")</f>
        <v/>
      </c>
      <c r="S67" s="11" t="str">
        <f>IFERROR(VLOOKUP(B67,'[1]Z_BASISSALARIS (uurloonbestand)'!A:K,10,0),"")</f>
        <v/>
      </c>
      <c r="T67" s="11" t="str">
        <f>IFERROR(VLOOKUP(B67,'[1]Z_BASISSALARIS (uurloonbestand)'!A:K,11,0),"")</f>
        <v/>
      </c>
      <c r="U67" s="10" t="str">
        <f>IFERROR(VLOOKUP(B67,[1]Z_GROTELIJST!A:AV,48,0),"")</f>
        <v/>
      </c>
      <c r="V67" s="6" t="str">
        <f>IFERROR(VLOOKUP(B67,[1]Z_GROTELIJST!A:AM,39,),"")</f>
        <v/>
      </c>
    </row>
    <row r="68" spans="3:22" x14ac:dyDescent="0.2">
      <c r="C68" t="str">
        <f>IFERROR(CONCATENATE(IF(VLOOKUP(B68,[1]Z_GROTELIJST!A:K,11,0)="Vrouw","Mevr. ","Dhr. "),IFERROR(VLOOKUP(B68,[1]Z_GROTELIJST!A:C,3,0),"")),"")</f>
        <v/>
      </c>
      <c r="D68" t="str">
        <f>IFERROR(CONCATENATE(VLOOKUP(B68,[1]Z_GROTELIJST!A:M,13,0)," ",VLOOKUP(B68,[1]Z_GROTELIJST!A:N,14,0)," ",VLOOKUP(B68,[1]Z_GROTELIJST!A:O,15,0)),"")</f>
        <v/>
      </c>
      <c r="E68" t="str">
        <f>IFERROR(VLOOKUP(B68,[1]Z_GROTELIJST!A:P,16,0),"")</f>
        <v/>
      </c>
      <c r="F68" t="str">
        <f>IFERROR(PROPER(VLOOKUP(B68,[1]Z_GROTELIJST!A:Q,17,0)),"")</f>
        <v/>
      </c>
      <c r="G68" t="str">
        <f>IFERROR(PROPER(VLOOKUP(B68,[1]Z_GROTELIJST!A:R,18,0)),"")</f>
        <v/>
      </c>
      <c r="H68" s="8" t="str">
        <f>IFERROR(IF(VLOOKUP(B68,[1]Z_GROTELIJST!A:S,19,0)=0,"",VLOOKUP(B68,[1]Z_GROTELIJST!A:S,19,0)),"")</f>
        <v/>
      </c>
      <c r="I68" s="8" t="str">
        <f>IFERROR(IF(VLOOKUP(B68,[1]Z_GROTELIJST!A:T,20,0)=0,"",VLOOKUP(B68,[1]Z_GROTELIJST!A:T,20,0)),"")</f>
        <v/>
      </c>
      <c r="J68" s="1" t="str">
        <f>IFERROR(VLOOKUP(B68,[1]Z_GROTELIJST!A:AI,35,0),"")</f>
        <v/>
      </c>
      <c r="K68" t="str">
        <f>IFERROR(VLOOKUP(B68,[1]Z_GROTELIJST!$A:$AJ,36,0),"")</f>
        <v/>
      </c>
      <c r="L68" t="str">
        <f>IFERROR(VLOOKUP(B68,[1]Z_GROTELIJST!$A:$AH,34,0),"")</f>
        <v/>
      </c>
      <c r="M68" s="1" t="str">
        <f>IFERROR(VLOOKUP(B68,'[1]Z_DATUMSOORTEN (Z1)'!A:D,4,0),"")</f>
        <v/>
      </c>
      <c r="N68" s="1" t="str">
        <f>IFERROR(VLOOKUP(B68,'[1]Z_DATUMSOORTEN (Z1)'!A:H,8,0),"")</f>
        <v/>
      </c>
      <c r="O68" t="str">
        <f>IFERROR(VLOOKUP(B68,[1]Z_GROTELIJST!$A:$AE,31,0),"")</f>
        <v/>
      </c>
      <c r="P68" s="1" t="str">
        <f>IFERROR(IF(VLOOKUP(B68,[1]Z_GROTELIJST!A:AF,32,0)="00-00-0000","",VLOOKUP(B68,[1]Z_GROTELIJST!A:AF,32,0)),"")</f>
        <v/>
      </c>
      <c r="Q68" t="str">
        <f>IFERROR(PROPER(VLOOKUP(B68,[1]Z_GROTELIJST!A:AL,38,0)),"")</f>
        <v/>
      </c>
      <c r="R68" s="11" t="str">
        <f>IFERROR(VLOOKUP(B68,'[1]Z_BASISSALARIS (uurloonbestand)'!A:K,9,0),"")</f>
        <v/>
      </c>
      <c r="S68" s="11" t="str">
        <f>IFERROR(VLOOKUP(B68,'[1]Z_BASISSALARIS (uurloonbestand)'!A:K,10,0),"")</f>
        <v/>
      </c>
      <c r="T68" s="11" t="str">
        <f>IFERROR(VLOOKUP(B68,'[1]Z_BASISSALARIS (uurloonbestand)'!A:K,11,0),"")</f>
        <v/>
      </c>
      <c r="U68" s="10" t="str">
        <f>IFERROR(VLOOKUP(B68,[1]Z_GROTELIJST!A:AV,48,0),"")</f>
        <v/>
      </c>
      <c r="V68" s="6" t="str">
        <f>IFERROR(VLOOKUP(B68,[1]Z_GROTELIJST!A:AM,39,),"")</f>
        <v/>
      </c>
    </row>
    <row r="69" spans="3:22" x14ac:dyDescent="0.2">
      <c r="C69" t="str">
        <f>IFERROR(CONCATENATE(IF(VLOOKUP(B69,[1]Z_GROTELIJST!A:K,11,0)="Vrouw","Mevr. ","Dhr. "),IFERROR(VLOOKUP(B69,[1]Z_GROTELIJST!A:C,3,0),"")),"")</f>
        <v/>
      </c>
      <c r="D69" t="str">
        <f>IFERROR(CONCATENATE(VLOOKUP(B69,[1]Z_GROTELIJST!A:M,13,0)," ",VLOOKUP(B69,[1]Z_GROTELIJST!A:N,14,0)," ",VLOOKUP(B69,[1]Z_GROTELIJST!A:O,15,0)),"")</f>
        <v/>
      </c>
      <c r="E69" t="str">
        <f>IFERROR(VLOOKUP(B69,[1]Z_GROTELIJST!A:P,16,0),"")</f>
        <v/>
      </c>
      <c r="F69" t="str">
        <f>IFERROR(PROPER(VLOOKUP(B69,[1]Z_GROTELIJST!A:Q,17,0)),"")</f>
        <v/>
      </c>
      <c r="G69" t="str">
        <f>IFERROR(PROPER(VLOOKUP(B69,[1]Z_GROTELIJST!A:R,18,0)),"")</f>
        <v/>
      </c>
      <c r="H69" s="8" t="str">
        <f>IFERROR(IF(VLOOKUP(B69,[1]Z_GROTELIJST!A:S,19,0)=0,"",VLOOKUP(B69,[1]Z_GROTELIJST!A:S,19,0)),"")</f>
        <v/>
      </c>
      <c r="I69" s="8" t="str">
        <f>IFERROR(IF(VLOOKUP(B69,[1]Z_GROTELIJST!A:T,20,0)=0,"",VLOOKUP(B69,[1]Z_GROTELIJST!A:T,20,0)),"")</f>
        <v/>
      </c>
      <c r="J69" s="1" t="str">
        <f>IFERROR(VLOOKUP(B69,[1]Z_GROTELIJST!A:AI,35,0),"")</f>
        <v/>
      </c>
      <c r="K69" t="str">
        <f>IFERROR(VLOOKUP(B69,[1]Z_GROTELIJST!$A:$AJ,36,0),"")</f>
        <v/>
      </c>
      <c r="L69" t="str">
        <f>IFERROR(VLOOKUP(B69,[1]Z_GROTELIJST!$A:$AH,34,0),"")</f>
        <v/>
      </c>
      <c r="M69" s="1" t="str">
        <f>IFERROR(VLOOKUP(B69,'[1]Z_DATUMSOORTEN (Z1)'!A:D,4,0),"")</f>
        <v/>
      </c>
      <c r="N69" s="1" t="str">
        <f>IFERROR(VLOOKUP(B69,'[1]Z_DATUMSOORTEN (Z1)'!A:H,8,0),"")</f>
        <v/>
      </c>
      <c r="O69" t="str">
        <f>IFERROR(VLOOKUP(B69,[1]Z_GROTELIJST!$A:$AE,31,0),"")</f>
        <v/>
      </c>
      <c r="P69" s="1" t="str">
        <f>IFERROR(IF(VLOOKUP(B69,[1]Z_GROTELIJST!A:AF,32,0)="00-00-0000","",VLOOKUP(B69,[1]Z_GROTELIJST!A:AF,32,0)),"")</f>
        <v/>
      </c>
      <c r="Q69" t="str">
        <f>IFERROR(PROPER(VLOOKUP(B69,[1]Z_GROTELIJST!A:AL,38,0)),"")</f>
        <v/>
      </c>
      <c r="R69" s="11" t="str">
        <f>IFERROR(VLOOKUP(B69,'[1]Z_BASISSALARIS (uurloonbestand)'!A:K,9,0),"")</f>
        <v/>
      </c>
      <c r="S69" s="11" t="str">
        <f>IFERROR(VLOOKUP(B69,'[1]Z_BASISSALARIS (uurloonbestand)'!A:K,10,0),"")</f>
        <v/>
      </c>
      <c r="T69" s="11" t="str">
        <f>IFERROR(VLOOKUP(B69,'[1]Z_BASISSALARIS (uurloonbestand)'!A:K,11,0),"")</f>
        <v/>
      </c>
      <c r="U69" s="10" t="str">
        <f>IFERROR(VLOOKUP(B69,[1]Z_GROTELIJST!A:AV,48,0),"")</f>
        <v/>
      </c>
      <c r="V69" s="6" t="str">
        <f>IFERROR(VLOOKUP(B69,[1]Z_GROTELIJST!A:AM,39,),"")</f>
        <v/>
      </c>
    </row>
    <row r="70" spans="3:22" x14ac:dyDescent="0.2">
      <c r="C70" t="str">
        <f>IFERROR(CONCATENATE(IF(VLOOKUP(B70,[1]Z_GROTELIJST!A:K,11,0)="Vrouw","Mevr. ","Dhr. "),IFERROR(VLOOKUP(B70,[1]Z_GROTELIJST!A:C,3,0),"")),"")</f>
        <v/>
      </c>
      <c r="D70" t="str">
        <f>IFERROR(CONCATENATE(VLOOKUP(B70,[1]Z_GROTELIJST!A:M,13,0)," ",VLOOKUP(B70,[1]Z_GROTELIJST!A:N,14,0)," ",VLOOKUP(B70,[1]Z_GROTELIJST!A:O,15,0)),"")</f>
        <v/>
      </c>
      <c r="E70" t="str">
        <f>IFERROR(VLOOKUP(B70,[1]Z_GROTELIJST!A:P,16,0),"")</f>
        <v/>
      </c>
      <c r="F70" t="str">
        <f>IFERROR(PROPER(VLOOKUP(B70,[1]Z_GROTELIJST!A:Q,17,0)),"")</f>
        <v/>
      </c>
      <c r="G70" t="str">
        <f>IFERROR(PROPER(VLOOKUP(B70,[1]Z_GROTELIJST!A:R,18,0)),"")</f>
        <v/>
      </c>
      <c r="H70" s="8" t="str">
        <f>IFERROR(IF(VLOOKUP(B70,[1]Z_GROTELIJST!A:S,19,0)=0,"",VLOOKUP(B70,[1]Z_GROTELIJST!A:S,19,0)),"")</f>
        <v/>
      </c>
      <c r="I70" s="8" t="str">
        <f>IFERROR(IF(VLOOKUP(B70,[1]Z_GROTELIJST!A:T,20,0)=0,"",VLOOKUP(B70,[1]Z_GROTELIJST!A:T,20,0)),"")</f>
        <v/>
      </c>
      <c r="J70" s="1" t="str">
        <f>IFERROR(VLOOKUP(B70,[1]Z_GROTELIJST!A:AI,35,0),"")</f>
        <v/>
      </c>
      <c r="K70" t="str">
        <f>IFERROR(VLOOKUP(B70,[1]Z_GROTELIJST!$A:$AJ,36,0),"")</f>
        <v/>
      </c>
      <c r="L70" t="str">
        <f>IFERROR(VLOOKUP(B70,[1]Z_GROTELIJST!$A:$AH,34,0),"")</f>
        <v/>
      </c>
      <c r="M70" s="1" t="str">
        <f>IFERROR(VLOOKUP(B70,'[1]Z_DATUMSOORTEN (Z1)'!A:D,4,0),"")</f>
        <v/>
      </c>
      <c r="N70" s="1" t="str">
        <f>IFERROR(VLOOKUP(B70,'[1]Z_DATUMSOORTEN (Z1)'!A:H,8,0),"")</f>
        <v/>
      </c>
      <c r="O70" t="str">
        <f>IFERROR(VLOOKUP(B70,[1]Z_GROTELIJST!$A:$AE,31,0),"")</f>
        <v/>
      </c>
      <c r="P70" s="1" t="str">
        <f>IFERROR(IF(VLOOKUP(B70,[1]Z_GROTELIJST!A:AF,32,0)="00-00-0000","",VLOOKUP(B70,[1]Z_GROTELIJST!A:AF,32,0)),"")</f>
        <v/>
      </c>
      <c r="Q70" t="str">
        <f>IFERROR(PROPER(VLOOKUP(B70,[1]Z_GROTELIJST!A:AL,38,0)),"")</f>
        <v/>
      </c>
      <c r="R70" s="11" t="str">
        <f>IFERROR(VLOOKUP(B70,'[1]Z_BASISSALARIS (uurloonbestand)'!A:K,9,0),"")</f>
        <v/>
      </c>
      <c r="S70" s="11" t="str">
        <f>IFERROR(VLOOKUP(B70,'[1]Z_BASISSALARIS (uurloonbestand)'!A:K,10,0),"")</f>
        <v/>
      </c>
      <c r="T70" s="11" t="str">
        <f>IFERROR(VLOOKUP(B70,'[1]Z_BASISSALARIS (uurloonbestand)'!A:K,11,0),"")</f>
        <v/>
      </c>
      <c r="U70" s="10" t="str">
        <f>IFERROR(VLOOKUP(B70,[1]Z_GROTELIJST!A:AV,48,0),"")</f>
        <v/>
      </c>
      <c r="V70" s="6" t="str">
        <f>IFERROR(VLOOKUP(B70,[1]Z_GROTELIJST!A:AM,39,),"")</f>
        <v/>
      </c>
    </row>
    <row r="71" spans="3:22" x14ac:dyDescent="0.2">
      <c r="C71" t="str">
        <f>IFERROR(CONCATENATE(IF(VLOOKUP(B71,[1]Z_GROTELIJST!A:K,11,0)="Vrouw","Mevr. ","Dhr. "),IFERROR(VLOOKUP(B71,[1]Z_GROTELIJST!A:C,3,0),"")),"")</f>
        <v/>
      </c>
      <c r="D71" t="str">
        <f>IFERROR(CONCATENATE(VLOOKUP(B71,[1]Z_GROTELIJST!A:M,13,0)," ",VLOOKUP(B71,[1]Z_GROTELIJST!A:N,14,0)," ",VLOOKUP(B71,[1]Z_GROTELIJST!A:O,15,0)),"")</f>
        <v/>
      </c>
      <c r="E71" t="str">
        <f>IFERROR(VLOOKUP(B71,[1]Z_GROTELIJST!A:P,16,0),"")</f>
        <v/>
      </c>
      <c r="F71" t="str">
        <f>IFERROR(PROPER(VLOOKUP(B71,[1]Z_GROTELIJST!A:Q,17,0)),"")</f>
        <v/>
      </c>
      <c r="G71" t="str">
        <f>IFERROR(PROPER(VLOOKUP(B71,[1]Z_GROTELIJST!A:R,18,0)),"")</f>
        <v/>
      </c>
      <c r="H71" s="8" t="str">
        <f>IFERROR(IF(VLOOKUP(B71,[1]Z_GROTELIJST!A:S,19,0)=0,"",VLOOKUP(B71,[1]Z_GROTELIJST!A:S,19,0)),"")</f>
        <v/>
      </c>
      <c r="I71" s="8" t="str">
        <f>IFERROR(IF(VLOOKUP(B71,[1]Z_GROTELIJST!A:T,20,0)=0,"",VLOOKUP(B71,[1]Z_GROTELIJST!A:T,20,0)),"")</f>
        <v/>
      </c>
      <c r="J71" s="1" t="str">
        <f>IFERROR(VLOOKUP(B71,[1]Z_GROTELIJST!A:AI,35,0),"")</f>
        <v/>
      </c>
      <c r="K71" t="str">
        <f>IFERROR(VLOOKUP(B71,[1]Z_GROTELIJST!$A:$AJ,36,0),"")</f>
        <v/>
      </c>
      <c r="L71" t="str">
        <f>IFERROR(VLOOKUP(B71,[1]Z_GROTELIJST!$A:$AH,34,0),"")</f>
        <v/>
      </c>
      <c r="M71" s="1" t="str">
        <f>IFERROR(VLOOKUP(B71,'[1]Z_DATUMSOORTEN (Z1)'!A:D,4,0),"")</f>
        <v/>
      </c>
      <c r="N71" s="1" t="str">
        <f>IFERROR(VLOOKUP(B71,'[1]Z_DATUMSOORTEN (Z1)'!A:H,8,0),"")</f>
        <v/>
      </c>
      <c r="O71" t="str">
        <f>IFERROR(VLOOKUP(B71,[1]Z_GROTELIJST!$A:$AE,31,0),"")</f>
        <v/>
      </c>
      <c r="P71" s="1" t="str">
        <f>IFERROR(IF(VLOOKUP(B71,[1]Z_GROTELIJST!A:AF,32,0)="00-00-0000","",VLOOKUP(B71,[1]Z_GROTELIJST!A:AF,32,0)),"")</f>
        <v/>
      </c>
      <c r="Q71" t="str">
        <f>IFERROR(PROPER(VLOOKUP(B71,[1]Z_GROTELIJST!A:AL,38,0)),"")</f>
        <v/>
      </c>
      <c r="R71" s="11" t="str">
        <f>IFERROR(VLOOKUP(B71,'[1]Z_BASISSALARIS (uurloonbestand)'!A:K,9,0),"")</f>
        <v/>
      </c>
      <c r="S71" s="11" t="str">
        <f>IFERROR(VLOOKUP(B71,'[1]Z_BASISSALARIS (uurloonbestand)'!A:K,10,0),"")</f>
        <v/>
      </c>
      <c r="T71" s="11" t="str">
        <f>IFERROR(VLOOKUP(B71,'[1]Z_BASISSALARIS (uurloonbestand)'!A:K,11,0),"")</f>
        <v/>
      </c>
      <c r="U71" s="10" t="str">
        <f>IFERROR(VLOOKUP(B71,[1]Z_GROTELIJST!A:AV,48,0),"")</f>
        <v/>
      </c>
      <c r="V71" s="6" t="str">
        <f>IFERROR(VLOOKUP(B71,[1]Z_GROTELIJST!A:AM,39,),"")</f>
        <v/>
      </c>
    </row>
    <row r="72" spans="3:22" x14ac:dyDescent="0.2">
      <c r="C72" t="str">
        <f>IFERROR(CONCATENATE(IF(VLOOKUP(B72,[1]Z_GROTELIJST!A:K,11,0)="Vrouw","Mevr. ","Dhr. "),IFERROR(VLOOKUP(B72,[1]Z_GROTELIJST!A:C,3,0),"")),"")</f>
        <v/>
      </c>
      <c r="D72" t="str">
        <f>IFERROR(CONCATENATE(VLOOKUP(B72,[1]Z_GROTELIJST!A:M,13,0)," ",VLOOKUP(B72,[1]Z_GROTELIJST!A:N,14,0)," ",VLOOKUP(B72,[1]Z_GROTELIJST!A:O,15,0)),"")</f>
        <v/>
      </c>
      <c r="E72" t="str">
        <f>IFERROR(VLOOKUP(B72,[1]Z_GROTELIJST!A:P,16,0),"")</f>
        <v/>
      </c>
      <c r="F72" t="str">
        <f>IFERROR(PROPER(VLOOKUP(B72,[1]Z_GROTELIJST!A:Q,17,0)),"")</f>
        <v/>
      </c>
      <c r="G72" t="str">
        <f>IFERROR(PROPER(VLOOKUP(B72,[1]Z_GROTELIJST!A:R,18,0)),"")</f>
        <v/>
      </c>
      <c r="H72" s="8" t="str">
        <f>IFERROR(IF(VLOOKUP(B72,[1]Z_GROTELIJST!A:S,19,0)=0,"",VLOOKUP(B72,[1]Z_GROTELIJST!A:S,19,0)),"")</f>
        <v/>
      </c>
      <c r="I72" s="8" t="str">
        <f>IFERROR(IF(VLOOKUP(B72,[1]Z_GROTELIJST!A:T,20,0)=0,"",VLOOKUP(B72,[1]Z_GROTELIJST!A:T,20,0)),"")</f>
        <v/>
      </c>
      <c r="J72" s="1" t="str">
        <f>IFERROR(VLOOKUP(B72,[1]Z_GROTELIJST!A:AI,35,0),"")</f>
        <v/>
      </c>
      <c r="K72" t="str">
        <f>IFERROR(VLOOKUP(B72,[1]Z_GROTELIJST!$A:$AJ,36,0),"")</f>
        <v/>
      </c>
      <c r="L72" t="str">
        <f>IFERROR(VLOOKUP(B72,[1]Z_GROTELIJST!$A:$AH,34,0),"")</f>
        <v/>
      </c>
      <c r="M72" s="1" t="str">
        <f>IFERROR(VLOOKUP(B72,'[1]Z_DATUMSOORTEN (Z1)'!A:D,4,0),"")</f>
        <v/>
      </c>
      <c r="N72" s="1" t="str">
        <f>IFERROR(VLOOKUP(B72,'[1]Z_DATUMSOORTEN (Z1)'!A:H,8,0),"")</f>
        <v/>
      </c>
      <c r="O72" t="str">
        <f>IFERROR(VLOOKUP(B72,[1]Z_GROTELIJST!$A:$AE,31,0),"")</f>
        <v/>
      </c>
      <c r="P72" s="1" t="str">
        <f>IFERROR(IF(VLOOKUP(B72,[1]Z_GROTELIJST!A:AF,32,0)="00-00-0000","",VLOOKUP(B72,[1]Z_GROTELIJST!A:AF,32,0)),"")</f>
        <v/>
      </c>
      <c r="Q72" t="str">
        <f>IFERROR(PROPER(VLOOKUP(B72,[1]Z_GROTELIJST!A:AL,38,0)),"")</f>
        <v/>
      </c>
      <c r="R72" s="11" t="str">
        <f>IFERROR(VLOOKUP(B72,'[1]Z_BASISSALARIS (uurloonbestand)'!A:K,9,0),"")</f>
        <v/>
      </c>
      <c r="S72" s="11" t="str">
        <f>IFERROR(VLOOKUP(B72,'[1]Z_BASISSALARIS (uurloonbestand)'!A:K,10,0),"")</f>
        <v/>
      </c>
      <c r="T72" s="11" t="str">
        <f>IFERROR(VLOOKUP(B72,'[1]Z_BASISSALARIS (uurloonbestand)'!A:K,11,0),"")</f>
        <v/>
      </c>
      <c r="U72" s="10" t="str">
        <f>IFERROR(VLOOKUP(B72,[1]Z_GROTELIJST!A:AV,48,0),"")</f>
        <v/>
      </c>
      <c r="V72" s="6" t="str">
        <f>IFERROR(VLOOKUP(B72,[1]Z_GROTELIJST!A:AM,39,),"")</f>
        <v/>
      </c>
    </row>
    <row r="73" spans="3:22" x14ac:dyDescent="0.2">
      <c r="C73" t="str">
        <f>IFERROR(CONCATENATE(IF(VLOOKUP(B73,[1]Z_GROTELIJST!A:K,11,0)="Vrouw","Mevr. ","Dhr. "),IFERROR(VLOOKUP(B73,[1]Z_GROTELIJST!A:C,3,0),"")),"")</f>
        <v/>
      </c>
      <c r="D73" t="str">
        <f>IFERROR(CONCATENATE(VLOOKUP(B73,[1]Z_GROTELIJST!A:M,13,0)," ",VLOOKUP(B73,[1]Z_GROTELIJST!A:N,14,0)," ",VLOOKUP(B73,[1]Z_GROTELIJST!A:O,15,0)),"")</f>
        <v/>
      </c>
      <c r="E73" t="str">
        <f>IFERROR(VLOOKUP(B73,[1]Z_GROTELIJST!A:P,16,0),"")</f>
        <v/>
      </c>
      <c r="F73" t="str">
        <f>IFERROR(PROPER(VLOOKUP(B73,[1]Z_GROTELIJST!A:Q,17,0)),"")</f>
        <v/>
      </c>
      <c r="G73" t="str">
        <f>IFERROR(PROPER(VLOOKUP(B73,[1]Z_GROTELIJST!A:R,18,0)),"")</f>
        <v/>
      </c>
      <c r="H73" s="8" t="str">
        <f>IFERROR(IF(VLOOKUP(B73,[1]Z_GROTELIJST!A:S,19,0)=0,"",VLOOKUP(B73,[1]Z_GROTELIJST!A:S,19,0)),"")</f>
        <v/>
      </c>
      <c r="I73" s="8" t="str">
        <f>IFERROR(IF(VLOOKUP(B73,[1]Z_GROTELIJST!A:T,20,0)=0,"",VLOOKUP(B73,[1]Z_GROTELIJST!A:T,20,0)),"")</f>
        <v/>
      </c>
      <c r="J73" s="1" t="str">
        <f>IFERROR(VLOOKUP(B73,[1]Z_GROTELIJST!A:AI,35,0),"")</f>
        <v/>
      </c>
      <c r="K73" t="str">
        <f>IFERROR(VLOOKUP(B73,[1]Z_GROTELIJST!$A:$AJ,36,0),"")</f>
        <v/>
      </c>
      <c r="L73" t="str">
        <f>IFERROR(VLOOKUP(B73,[1]Z_GROTELIJST!$A:$AH,34,0),"")</f>
        <v/>
      </c>
      <c r="M73" s="1" t="str">
        <f>IFERROR(VLOOKUP(B73,'[1]Z_DATUMSOORTEN (Z1)'!A:D,4,0),"")</f>
        <v/>
      </c>
      <c r="N73" s="1" t="str">
        <f>IFERROR(VLOOKUP(B73,'[1]Z_DATUMSOORTEN (Z1)'!A:H,8,0),"")</f>
        <v/>
      </c>
      <c r="O73" t="str">
        <f>IFERROR(VLOOKUP(B73,[1]Z_GROTELIJST!$A:$AE,31,0),"")</f>
        <v/>
      </c>
      <c r="P73" s="1" t="str">
        <f>IFERROR(IF(VLOOKUP(B73,[1]Z_GROTELIJST!A:AF,32,0)="00-00-0000","",VLOOKUP(B73,[1]Z_GROTELIJST!A:AF,32,0)),"")</f>
        <v/>
      </c>
      <c r="Q73" t="str">
        <f>IFERROR(PROPER(VLOOKUP(B73,[1]Z_GROTELIJST!A:AL,38,0)),"")</f>
        <v/>
      </c>
      <c r="R73" s="11" t="str">
        <f>IFERROR(VLOOKUP(B73,'[1]Z_BASISSALARIS (uurloonbestand)'!A:K,9,0),"")</f>
        <v/>
      </c>
      <c r="S73" s="11" t="str">
        <f>IFERROR(VLOOKUP(B73,'[1]Z_BASISSALARIS (uurloonbestand)'!A:K,10,0),"")</f>
        <v/>
      </c>
      <c r="T73" s="11" t="str">
        <f>IFERROR(VLOOKUP(B73,'[1]Z_BASISSALARIS (uurloonbestand)'!A:K,11,0),"")</f>
        <v/>
      </c>
      <c r="U73" s="10" t="str">
        <f>IFERROR(VLOOKUP(B73,[1]Z_GROTELIJST!A:AV,48,0),"")</f>
        <v/>
      </c>
      <c r="V73" s="6" t="str">
        <f>IFERROR(VLOOKUP(B73,[1]Z_GROTELIJST!A:AM,39,),"")</f>
        <v/>
      </c>
    </row>
    <row r="74" spans="3:22" x14ac:dyDescent="0.2">
      <c r="C74" t="str">
        <f>IFERROR(CONCATENATE(IF(VLOOKUP(B74,[1]Z_GROTELIJST!A:K,11,0)="Vrouw","Mevr. ","Dhr. "),IFERROR(VLOOKUP(B74,[1]Z_GROTELIJST!A:C,3,0),"")),"")</f>
        <v/>
      </c>
      <c r="D74" t="str">
        <f>IFERROR(CONCATENATE(VLOOKUP(B74,[1]Z_GROTELIJST!A:M,13,0)," ",VLOOKUP(B74,[1]Z_GROTELIJST!A:N,14,0)," ",VLOOKUP(B74,[1]Z_GROTELIJST!A:O,15,0)),"")</f>
        <v/>
      </c>
      <c r="E74" t="str">
        <f>IFERROR(VLOOKUP(B74,[1]Z_GROTELIJST!A:P,16,0),"")</f>
        <v/>
      </c>
      <c r="F74" t="str">
        <f>IFERROR(PROPER(VLOOKUP(B74,[1]Z_GROTELIJST!A:Q,17,0)),"")</f>
        <v/>
      </c>
      <c r="G74" t="str">
        <f>IFERROR(PROPER(VLOOKUP(B74,[1]Z_GROTELIJST!A:R,18,0)),"")</f>
        <v/>
      </c>
      <c r="H74" s="8" t="str">
        <f>IFERROR(IF(VLOOKUP(B74,[1]Z_GROTELIJST!A:S,19,0)=0,"",VLOOKUP(B74,[1]Z_GROTELIJST!A:S,19,0)),"")</f>
        <v/>
      </c>
      <c r="I74" s="8" t="str">
        <f>IFERROR(IF(VLOOKUP(B74,[1]Z_GROTELIJST!A:T,20,0)=0,"",VLOOKUP(B74,[1]Z_GROTELIJST!A:T,20,0)),"")</f>
        <v/>
      </c>
      <c r="J74" s="1" t="str">
        <f>IFERROR(VLOOKUP(B74,[1]Z_GROTELIJST!A:AI,35,0),"")</f>
        <v/>
      </c>
      <c r="K74" t="str">
        <f>IFERROR(VLOOKUP(B74,[1]Z_GROTELIJST!$A:$AJ,36,0),"")</f>
        <v/>
      </c>
      <c r="L74" t="str">
        <f>IFERROR(VLOOKUP(B74,[1]Z_GROTELIJST!$A:$AH,34,0),"")</f>
        <v/>
      </c>
      <c r="M74" s="1" t="str">
        <f>IFERROR(VLOOKUP(B74,'[1]Z_DATUMSOORTEN (Z1)'!A:D,4,0),"")</f>
        <v/>
      </c>
      <c r="N74" s="1" t="str">
        <f>IFERROR(VLOOKUP(B74,'[1]Z_DATUMSOORTEN (Z1)'!A:H,8,0),"")</f>
        <v/>
      </c>
      <c r="O74" t="str">
        <f>IFERROR(VLOOKUP(B74,[1]Z_GROTELIJST!$A:$AE,31,0),"")</f>
        <v/>
      </c>
      <c r="P74" s="1" t="str">
        <f>IFERROR(IF(VLOOKUP(B74,[1]Z_GROTELIJST!A:AF,32,0)="00-00-0000","",VLOOKUP(B74,[1]Z_GROTELIJST!A:AF,32,0)),"")</f>
        <v/>
      </c>
      <c r="Q74" t="str">
        <f>IFERROR(PROPER(VLOOKUP(B74,[1]Z_GROTELIJST!A:AL,38,0)),"")</f>
        <v/>
      </c>
      <c r="R74" s="11" t="str">
        <f>IFERROR(VLOOKUP(B74,'[1]Z_BASISSALARIS (uurloonbestand)'!A:K,9,0),"")</f>
        <v/>
      </c>
      <c r="S74" s="11" t="str">
        <f>IFERROR(VLOOKUP(B74,'[1]Z_BASISSALARIS (uurloonbestand)'!A:K,10,0),"")</f>
        <v/>
      </c>
      <c r="T74" s="11" t="str">
        <f>IFERROR(VLOOKUP(B74,'[1]Z_BASISSALARIS (uurloonbestand)'!A:K,11,0),"")</f>
        <v/>
      </c>
      <c r="U74" s="10" t="str">
        <f>IFERROR(VLOOKUP(B74,[1]Z_GROTELIJST!A:AV,48,0),"")</f>
        <v/>
      </c>
      <c r="V74" s="6" t="str">
        <f>IFERROR(VLOOKUP(B74,[1]Z_GROTELIJST!A:AM,39,),"")</f>
        <v/>
      </c>
    </row>
    <row r="75" spans="3:22" x14ac:dyDescent="0.2">
      <c r="C75" t="str">
        <f>IFERROR(CONCATENATE(IF(VLOOKUP(B75,[1]Z_GROTELIJST!A:K,11,0)="Vrouw","Mevr. ","Dhr. "),IFERROR(VLOOKUP(B75,[1]Z_GROTELIJST!A:C,3,0),"")),"")</f>
        <v/>
      </c>
      <c r="D75" t="str">
        <f>IFERROR(CONCATENATE(VLOOKUP(B75,[1]Z_GROTELIJST!A:M,13,0)," ",VLOOKUP(B75,[1]Z_GROTELIJST!A:N,14,0)," ",VLOOKUP(B75,[1]Z_GROTELIJST!A:O,15,0)),"")</f>
        <v/>
      </c>
      <c r="E75" t="str">
        <f>IFERROR(VLOOKUP(B75,[1]Z_GROTELIJST!A:P,16,0),"")</f>
        <v/>
      </c>
      <c r="F75" t="str">
        <f>IFERROR(PROPER(VLOOKUP(B75,[1]Z_GROTELIJST!A:Q,17,0)),"")</f>
        <v/>
      </c>
      <c r="G75" t="str">
        <f>IFERROR(PROPER(VLOOKUP(B75,[1]Z_GROTELIJST!A:R,18,0)),"")</f>
        <v/>
      </c>
      <c r="H75" s="8" t="str">
        <f>IFERROR(IF(VLOOKUP(B75,[1]Z_GROTELIJST!A:S,19,0)=0,"",VLOOKUP(B75,[1]Z_GROTELIJST!A:S,19,0)),"")</f>
        <v/>
      </c>
      <c r="I75" s="8" t="str">
        <f>IFERROR(IF(VLOOKUP(B75,[1]Z_GROTELIJST!A:T,20,0)=0,"",VLOOKUP(B75,[1]Z_GROTELIJST!A:T,20,0)),"")</f>
        <v/>
      </c>
      <c r="J75" s="1" t="str">
        <f>IFERROR(VLOOKUP(B75,[1]Z_GROTELIJST!A:AI,35,0),"")</f>
        <v/>
      </c>
      <c r="K75" t="str">
        <f>IFERROR(VLOOKUP(B75,[1]Z_GROTELIJST!$A:$AJ,36,0),"")</f>
        <v/>
      </c>
      <c r="L75" t="str">
        <f>IFERROR(VLOOKUP(B75,[1]Z_GROTELIJST!$A:$AH,34,0),"")</f>
        <v/>
      </c>
      <c r="M75" s="1" t="str">
        <f>IFERROR(VLOOKUP(B75,'[1]Z_DATUMSOORTEN (Z1)'!A:D,4,0),"")</f>
        <v/>
      </c>
      <c r="N75" s="1" t="str">
        <f>IFERROR(VLOOKUP(B75,'[1]Z_DATUMSOORTEN (Z1)'!A:H,8,0),"")</f>
        <v/>
      </c>
      <c r="O75" t="str">
        <f>IFERROR(VLOOKUP(B75,[1]Z_GROTELIJST!$A:$AE,31,0),"")</f>
        <v/>
      </c>
      <c r="P75" s="1" t="str">
        <f>IFERROR(IF(VLOOKUP(B75,[1]Z_GROTELIJST!A:AF,32,0)="00-00-0000","",VLOOKUP(B75,[1]Z_GROTELIJST!A:AF,32,0)),"")</f>
        <v/>
      </c>
      <c r="Q75" t="str">
        <f>IFERROR(PROPER(VLOOKUP(B75,[1]Z_GROTELIJST!A:AL,38,0)),"")</f>
        <v/>
      </c>
      <c r="R75" s="11" t="str">
        <f>IFERROR(VLOOKUP(B75,'[1]Z_BASISSALARIS (uurloonbestand)'!A:K,9,0),"")</f>
        <v/>
      </c>
      <c r="S75" s="11" t="str">
        <f>IFERROR(VLOOKUP(B75,'[1]Z_BASISSALARIS (uurloonbestand)'!A:K,10,0),"")</f>
        <v/>
      </c>
      <c r="T75" s="11" t="str">
        <f>IFERROR(VLOOKUP(B75,'[1]Z_BASISSALARIS (uurloonbestand)'!A:K,11,0),"")</f>
        <v/>
      </c>
      <c r="U75" s="10" t="str">
        <f>IFERROR(VLOOKUP(B75,[1]Z_GROTELIJST!A:AV,48,0),"")</f>
        <v/>
      </c>
      <c r="V75" s="6" t="str">
        <f>IFERROR(VLOOKUP(B75,[1]Z_GROTELIJST!A:AM,39,),"")</f>
        <v/>
      </c>
    </row>
    <row r="76" spans="3:22" x14ac:dyDescent="0.2">
      <c r="C76" t="str">
        <f>IFERROR(CONCATENATE(IF(VLOOKUP(B76,[1]Z_GROTELIJST!A:K,11,0)="Vrouw","Mevr. ","Dhr. "),IFERROR(VLOOKUP(B76,[1]Z_GROTELIJST!A:C,3,0),"")),"")</f>
        <v/>
      </c>
      <c r="D76" t="str">
        <f>IFERROR(CONCATENATE(VLOOKUP(B76,[1]Z_GROTELIJST!A:M,13,0)," ",VLOOKUP(B76,[1]Z_GROTELIJST!A:N,14,0)," ",VLOOKUP(B76,[1]Z_GROTELIJST!A:O,15,0)),"")</f>
        <v/>
      </c>
      <c r="E76" t="str">
        <f>IFERROR(VLOOKUP(B76,[1]Z_GROTELIJST!A:P,16,0),"")</f>
        <v/>
      </c>
      <c r="F76" t="str">
        <f>IFERROR(PROPER(VLOOKUP(B76,[1]Z_GROTELIJST!A:Q,17,0)),"")</f>
        <v/>
      </c>
      <c r="G76" t="str">
        <f>IFERROR(PROPER(VLOOKUP(B76,[1]Z_GROTELIJST!A:R,18,0)),"")</f>
        <v/>
      </c>
      <c r="H76" s="8" t="str">
        <f>IFERROR(IF(VLOOKUP(B76,[1]Z_GROTELIJST!A:S,19,0)=0,"",VLOOKUP(B76,[1]Z_GROTELIJST!A:S,19,0)),"")</f>
        <v/>
      </c>
      <c r="I76" s="8" t="str">
        <f>IFERROR(IF(VLOOKUP(B76,[1]Z_GROTELIJST!A:T,20,0)=0,"",VLOOKUP(B76,[1]Z_GROTELIJST!A:T,20,0)),"")</f>
        <v/>
      </c>
      <c r="J76" s="1" t="str">
        <f>IFERROR(VLOOKUP(B76,[1]Z_GROTELIJST!A:AI,35,0),"")</f>
        <v/>
      </c>
      <c r="K76" t="str">
        <f>IFERROR(VLOOKUP(B76,[1]Z_GROTELIJST!$A:$AJ,36,0),"")</f>
        <v/>
      </c>
      <c r="L76" t="str">
        <f>IFERROR(VLOOKUP(B76,[1]Z_GROTELIJST!$A:$AH,34,0),"")</f>
        <v/>
      </c>
      <c r="M76" s="1" t="str">
        <f>IFERROR(VLOOKUP(B76,'[1]Z_DATUMSOORTEN (Z1)'!A:D,4,0),"")</f>
        <v/>
      </c>
      <c r="N76" s="1" t="str">
        <f>IFERROR(VLOOKUP(B76,'[1]Z_DATUMSOORTEN (Z1)'!A:H,8,0),"")</f>
        <v/>
      </c>
      <c r="O76" t="str">
        <f>IFERROR(VLOOKUP(B76,[1]Z_GROTELIJST!$A:$AE,31,0),"")</f>
        <v/>
      </c>
      <c r="P76" s="1" t="str">
        <f>IFERROR(IF(VLOOKUP(B76,[1]Z_GROTELIJST!A:AF,32,0)="00-00-0000","",VLOOKUP(B76,[1]Z_GROTELIJST!A:AF,32,0)),"")</f>
        <v/>
      </c>
      <c r="Q76" t="str">
        <f>IFERROR(PROPER(VLOOKUP(B76,[1]Z_GROTELIJST!A:AL,38,0)),"")</f>
        <v/>
      </c>
      <c r="R76" s="11" t="str">
        <f>IFERROR(VLOOKUP(B76,'[1]Z_BASISSALARIS (uurloonbestand)'!A:K,9,0),"")</f>
        <v/>
      </c>
      <c r="S76" s="11" t="str">
        <f>IFERROR(VLOOKUP(B76,'[1]Z_BASISSALARIS (uurloonbestand)'!A:K,10,0),"")</f>
        <v/>
      </c>
      <c r="T76" s="11" t="str">
        <f>IFERROR(VLOOKUP(B76,'[1]Z_BASISSALARIS (uurloonbestand)'!A:K,11,0),"")</f>
        <v/>
      </c>
      <c r="U76" s="10" t="str">
        <f>IFERROR(VLOOKUP(B76,[1]Z_GROTELIJST!A:AV,48,0),"")</f>
        <v/>
      </c>
      <c r="V76" s="6" t="str">
        <f>IFERROR(VLOOKUP(B76,[1]Z_GROTELIJST!A:AM,39,),"")</f>
        <v/>
      </c>
    </row>
    <row r="77" spans="3:22" x14ac:dyDescent="0.2">
      <c r="C77" t="str">
        <f>IFERROR(CONCATENATE(IF(VLOOKUP(B77,[1]Z_GROTELIJST!A:K,11,0)="Vrouw","Mevr. ","Dhr. "),IFERROR(VLOOKUP(B77,[1]Z_GROTELIJST!A:C,3,0),"")),"")</f>
        <v/>
      </c>
      <c r="D77" t="str">
        <f>IFERROR(CONCATENATE(VLOOKUP(B77,[1]Z_GROTELIJST!A:M,13,0)," ",VLOOKUP(B77,[1]Z_GROTELIJST!A:N,14,0)," ",VLOOKUP(B77,[1]Z_GROTELIJST!A:O,15,0)),"")</f>
        <v/>
      </c>
      <c r="E77" t="str">
        <f>IFERROR(VLOOKUP(B77,[1]Z_GROTELIJST!A:P,16,0),"")</f>
        <v/>
      </c>
      <c r="F77" t="str">
        <f>IFERROR(PROPER(VLOOKUP(B77,[1]Z_GROTELIJST!A:Q,17,0)),"")</f>
        <v/>
      </c>
      <c r="G77" t="str">
        <f>IFERROR(PROPER(VLOOKUP(B77,[1]Z_GROTELIJST!A:R,18,0)),"")</f>
        <v/>
      </c>
      <c r="H77" s="8" t="str">
        <f>IFERROR(IF(VLOOKUP(B77,[1]Z_GROTELIJST!A:S,19,0)=0,"",VLOOKUP(B77,[1]Z_GROTELIJST!A:S,19,0)),"")</f>
        <v/>
      </c>
      <c r="I77" s="8" t="str">
        <f>IFERROR(IF(VLOOKUP(B77,[1]Z_GROTELIJST!A:T,20,0)=0,"",VLOOKUP(B77,[1]Z_GROTELIJST!A:T,20,0)),"")</f>
        <v/>
      </c>
      <c r="J77" s="1" t="str">
        <f>IFERROR(VLOOKUP(B77,[1]Z_GROTELIJST!A:AI,35,0),"")</f>
        <v/>
      </c>
      <c r="K77" t="str">
        <f>IFERROR(VLOOKUP(B77,[1]Z_GROTELIJST!$A:$AJ,36,0),"")</f>
        <v/>
      </c>
      <c r="L77" t="str">
        <f>IFERROR(VLOOKUP(B77,[1]Z_GROTELIJST!$A:$AH,34,0),"")</f>
        <v/>
      </c>
      <c r="M77" s="1" t="str">
        <f>IFERROR(VLOOKUP(B77,'[1]Z_DATUMSOORTEN (Z1)'!A:D,4,0),"")</f>
        <v/>
      </c>
      <c r="N77" s="1" t="str">
        <f>IFERROR(VLOOKUP(B77,'[1]Z_DATUMSOORTEN (Z1)'!A:H,8,0),"")</f>
        <v/>
      </c>
      <c r="O77" t="str">
        <f>IFERROR(VLOOKUP(B77,[1]Z_GROTELIJST!$A:$AE,31,0),"")</f>
        <v/>
      </c>
      <c r="P77" s="1" t="str">
        <f>IFERROR(IF(VLOOKUP(B77,[1]Z_GROTELIJST!A:AF,32,0)="00-00-0000","",VLOOKUP(B77,[1]Z_GROTELIJST!A:AF,32,0)),"")</f>
        <v/>
      </c>
      <c r="Q77" t="str">
        <f>IFERROR(PROPER(VLOOKUP(B77,[1]Z_GROTELIJST!A:AL,38,0)),"")</f>
        <v/>
      </c>
      <c r="R77" s="11" t="str">
        <f>IFERROR(VLOOKUP(B77,'[1]Z_BASISSALARIS (uurloonbestand)'!A:K,9,0),"")</f>
        <v/>
      </c>
      <c r="S77" s="11" t="str">
        <f>IFERROR(VLOOKUP(B77,'[1]Z_BASISSALARIS (uurloonbestand)'!A:K,10,0),"")</f>
        <v/>
      </c>
      <c r="T77" s="11" t="str">
        <f>IFERROR(VLOOKUP(B77,'[1]Z_BASISSALARIS (uurloonbestand)'!A:K,11,0),"")</f>
        <v/>
      </c>
      <c r="U77" s="10" t="str">
        <f>IFERROR(VLOOKUP(B77,[1]Z_GROTELIJST!A:AV,48,0),"")</f>
        <v/>
      </c>
      <c r="V77" s="6" t="str">
        <f>IFERROR(VLOOKUP(B77,[1]Z_GROTELIJST!A:AM,39,),"")</f>
        <v/>
      </c>
    </row>
    <row r="78" spans="3:22" x14ac:dyDescent="0.2">
      <c r="C78" t="str">
        <f>IFERROR(CONCATENATE(IF(VLOOKUP(B78,[1]Z_GROTELIJST!A:K,11,0)="Vrouw","Mevr. ","Dhr. "),IFERROR(VLOOKUP(B78,[1]Z_GROTELIJST!A:C,3,0),"")),"")</f>
        <v/>
      </c>
      <c r="D78" t="str">
        <f>IFERROR(CONCATENATE(VLOOKUP(B78,[1]Z_GROTELIJST!A:M,13,0)," ",VLOOKUP(B78,[1]Z_GROTELIJST!A:N,14,0)," ",VLOOKUP(B78,[1]Z_GROTELIJST!A:O,15,0)),"")</f>
        <v/>
      </c>
      <c r="E78" t="str">
        <f>IFERROR(VLOOKUP(B78,[1]Z_GROTELIJST!A:P,16,0),"")</f>
        <v/>
      </c>
      <c r="F78" t="str">
        <f>IFERROR(PROPER(VLOOKUP(B78,[1]Z_GROTELIJST!A:Q,17,0)),"")</f>
        <v/>
      </c>
      <c r="G78" t="str">
        <f>IFERROR(PROPER(VLOOKUP(B78,[1]Z_GROTELIJST!A:R,18,0)),"")</f>
        <v/>
      </c>
      <c r="H78" s="8" t="str">
        <f>IFERROR(IF(VLOOKUP(B78,[1]Z_GROTELIJST!A:S,19,0)=0,"",VLOOKUP(B78,[1]Z_GROTELIJST!A:S,19,0)),"")</f>
        <v/>
      </c>
      <c r="I78" s="8" t="str">
        <f>IFERROR(IF(VLOOKUP(B78,[1]Z_GROTELIJST!A:T,20,0)=0,"",VLOOKUP(B78,[1]Z_GROTELIJST!A:T,20,0)),"")</f>
        <v/>
      </c>
      <c r="J78" s="1" t="str">
        <f>IFERROR(VLOOKUP(B78,[1]Z_GROTELIJST!A:AI,35,0),"")</f>
        <v/>
      </c>
      <c r="K78" t="str">
        <f>IFERROR(VLOOKUP(B78,[1]Z_GROTELIJST!$A:$AJ,36,0),"")</f>
        <v/>
      </c>
      <c r="L78" t="str">
        <f>IFERROR(VLOOKUP(B78,[1]Z_GROTELIJST!$A:$AH,34,0),"")</f>
        <v/>
      </c>
      <c r="M78" s="1" t="str">
        <f>IFERROR(VLOOKUP(B78,'[1]Z_DATUMSOORTEN (Z1)'!A:D,4,0),"")</f>
        <v/>
      </c>
      <c r="N78" s="1" t="str">
        <f>IFERROR(VLOOKUP(B78,'[1]Z_DATUMSOORTEN (Z1)'!A:H,8,0),"")</f>
        <v/>
      </c>
      <c r="O78" t="str">
        <f>IFERROR(VLOOKUP(B78,[1]Z_GROTELIJST!$A:$AE,31,0),"")</f>
        <v/>
      </c>
      <c r="P78" s="1" t="str">
        <f>IFERROR(IF(VLOOKUP(B78,[1]Z_GROTELIJST!A:AF,32,0)="00-00-0000","",VLOOKUP(B78,[1]Z_GROTELIJST!A:AF,32,0)),"")</f>
        <v/>
      </c>
      <c r="Q78" t="str">
        <f>IFERROR(PROPER(VLOOKUP(B78,[1]Z_GROTELIJST!A:AL,38,0)),"")</f>
        <v/>
      </c>
      <c r="R78" s="11" t="str">
        <f>IFERROR(VLOOKUP(B78,'[1]Z_BASISSALARIS (uurloonbestand)'!A:K,9,0),"")</f>
        <v/>
      </c>
      <c r="S78" s="11" t="str">
        <f>IFERROR(VLOOKUP(B78,'[1]Z_BASISSALARIS (uurloonbestand)'!A:K,10,0),"")</f>
        <v/>
      </c>
      <c r="T78" s="11" t="str">
        <f>IFERROR(VLOOKUP(B78,'[1]Z_BASISSALARIS (uurloonbestand)'!A:K,11,0),"")</f>
        <v/>
      </c>
      <c r="U78" s="10" t="str">
        <f>IFERROR(VLOOKUP(B78,[1]Z_GROTELIJST!A:AV,48,0),"")</f>
        <v/>
      </c>
      <c r="V78" s="6" t="str">
        <f>IFERROR(VLOOKUP(B78,[1]Z_GROTELIJST!A:AM,39,),"")</f>
        <v/>
      </c>
    </row>
    <row r="79" spans="3:22" x14ac:dyDescent="0.2">
      <c r="C79" t="str">
        <f>IFERROR(CONCATENATE(IF(VLOOKUP(B79,[1]Z_GROTELIJST!A:K,11,0)="Vrouw","Mevr. ","Dhr. "),IFERROR(VLOOKUP(B79,[1]Z_GROTELIJST!A:C,3,0),"")),"")</f>
        <v/>
      </c>
      <c r="D79" t="str">
        <f>IFERROR(CONCATENATE(VLOOKUP(B79,[1]Z_GROTELIJST!A:M,13,0)," ",VLOOKUP(B79,[1]Z_GROTELIJST!A:N,14,0)," ",VLOOKUP(B79,[1]Z_GROTELIJST!A:O,15,0)),"")</f>
        <v/>
      </c>
      <c r="E79" t="str">
        <f>IFERROR(VLOOKUP(B79,[1]Z_GROTELIJST!A:P,16,0),"")</f>
        <v/>
      </c>
      <c r="F79" t="str">
        <f>IFERROR(PROPER(VLOOKUP(B79,[1]Z_GROTELIJST!A:Q,17,0)),"")</f>
        <v/>
      </c>
      <c r="G79" t="str">
        <f>IFERROR(PROPER(VLOOKUP(B79,[1]Z_GROTELIJST!A:R,18,0)),"")</f>
        <v/>
      </c>
      <c r="H79" s="8" t="str">
        <f>IFERROR(IF(VLOOKUP(B79,[1]Z_GROTELIJST!A:S,19,0)=0,"",VLOOKUP(B79,[1]Z_GROTELIJST!A:S,19,0)),"")</f>
        <v/>
      </c>
      <c r="I79" s="8" t="str">
        <f>IFERROR(IF(VLOOKUP(B79,[1]Z_GROTELIJST!A:T,20,0)=0,"",VLOOKUP(B79,[1]Z_GROTELIJST!A:T,20,0)),"")</f>
        <v/>
      </c>
      <c r="J79" s="1" t="str">
        <f>IFERROR(VLOOKUP(B79,[1]Z_GROTELIJST!A:AI,35,0),"")</f>
        <v/>
      </c>
      <c r="K79" t="str">
        <f>IFERROR(VLOOKUP(B79,[1]Z_GROTELIJST!$A:$AJ,36,0),"")</f>
        <v/>
      </c>
      <c r="L79" t="str">
        <f>IFERROR(VLOOKUP(B79,[1]Z_GROTELIJST!$A:$AH,34,0),"")</f>
        <v/>
      </c>
      <c r="M79" s="1" t="str">
        <f>IFERROR(VLOOKUP(B79,'[1]Z_DATUMSOORTEN (Z1)'!A:D,4,0),"")</f>
        <v/>
      </c>
      <c r="N79" s="1" t="str">
        <f>IFERROR(VLOOKUP(B79,'[1]Z_DATUMSOORTEN (Z1)'!A:H,8,0),"")</f>
        <v/>
      </c>
      <c r="O79" t="str">
        <f>IFERROR(VLOOKUP(B79,[1]Z_GROTELIJST!$A:$AE,31,0),"")</f>
        <v/>
      </c>
      <c r="P79" s="1" t="str">
        <f>IFERROR(IF(VLOOKUP(B79,[1]Z_GROTELIJST!A:AF,32,0)="00-00-0000","",VLOOKUP(B79,[1]Z_GROTELIJST!A:AF,32,0)),"")</f>
        <v/>
      </c>
      <c r="Q79" t="str">
        <f>IFERROR(PROPER(VLOOKUP(B79,[1]Z_GROTELIJST!A:AL,38,0)),"")</f>
        <v/>
      </c>
      <c r="R79" s="11" t="str">
        <f>IFERROR(VLOOKUP(B79,'[1]Z_BASISSALARIS (uurloonbestand)'!A:K,9,0),"")</f>
        <v/>
      </c>
      <c r="S79" s="11" t="str">
        <f>IFERROR(VLOOKUP(B79,'[1]Z_BASISSALARIS (uurloonbestand)'!A:K,10,0),"")</f>
        <v/>
      </c>
      <c r="T79" s="11" t="str">
        <f>IFERROR(VLOOKUP(B79,'[1]Z_BASISSALARIS (uurloonbestand)'!A:K,11,0),"")</f>
        <v/>
      </c>
      <c r="U79" s="10" t="str">
        <f>IFERROR(VLOOKUP(B79,[1]Z_GROTELIJST!A:AV,48,0),"")</f>
        <v/>
      </c>
      <c r="V79" s="6" t="str">
        <f>IFERROR(VLOOKUP(B79,[1]Z_GROTELIJST!A:AM,39,),"")</f>
        <v/>
      </c>
    </row>
    <row r="80" spans="3:22" x14ac:dyDescent="0.2">
      <c r="C80" t="str">
        <f>IFERROR(CONCATENATE(IF(VLOOKUP(B80,[1]Z_GROTELIJST!A:K,11,0)="Vrouw","Mevr. ","Dhr. "),IFERROR(VLOOKUP(B80,[1]Z_GROTELIJST!A:C,3,0),"")),"")</f>
        <v/>
      </c>
      <c r="D80" t="str">
        <f>IFERROR(CONCATENATE(VLOOKUP(B80,[1]Z_GROTELIJST!A:M,13,0)," ",VLOOKUP(B80,[1]Z_GROTELIJST!A:N,14,0)," ",VLOOKUP(B80,[1]Z_GROTELIJST!A:O,15,0)),"")</f>
        <v/>
      </c>
      <c r="E80" t="str">
        <f>IFERROR(VLOOKUP(B80,[1]Z_GROTELIJST!A:P,16,0),"")</f>
        <v/>
      </c>
      <c r="F80" t="str">
        <f>IFERROR(PROPER(VLOOKUP(B80,[1]Z_GROTELIJST!A:Q,17,0)),"")</f>
        <v/>
      </c>
      <c r="G80" t="str">
        <f>IFERROR(PROPER(VLOOKUP(B80,[1]Z_GROTELIJST!A:R,18,0)),"")</f>
        <v/>
      </c>
      <c r="H80" s="8" t="str">
        <f>IFERROR(IF(VLOOKUP(B80,[1]Z_GROTELIJST!A:S,19,0)=0,"",VLOOKUP(B80,[1]Z_GROTELIJST!A:S,19,0)),"")</f>
        <v/>
      </c>
      <c r="I80" s="8" t="str">
        <f>IFERROR(IF(VLOOKUP(B80,[1]Z_GROTELIJST!A:T,20,0)=0,"",VLOOKUP(B80,[1]Z_GROTELIJST!A:T,20,0)),"")</f>
        <v/>
      </c>
      <c r="J80" s="1" t="str">
        <f>IFERROR(VLOOKUP(B80,[1]Z_GROTELIJST!A:AI,35,0),"")</f>
        <v/>
      </c>
      <c r="K80" t="str">
        <f>IFERROR(VLOOKUP(B80,[1]Z_GROTELIJST!$A:$AJ,36,0),"")</f>
        <v/>
      </c>
      <c r="L80" t="str">
        <f>IFERROR(VLOOKUP(B80,[1]Z_GROTELIJST!$A:$AH,34,0),"")</f>
        <v/>
      </c>
      <c r="M80" s="1" t="str">
        <f>IFERROR(VLOOKUP(B80,'[1]Z_DATUMSOORTEN (Z1)'!A:D,4,0),"")</f>
        <v/>
      </c>
      <c r="N80" s="1" t="str">
        <f>IFERROR(VLOOKUP(B80,'[1]Z_DATUMSOORTEN (Z1)'!A:H,8,0),"")</f>
        <v/>
      </c>
      <c r="O80" t="str">
        <f>IFERROR(VLOOKUP(B80,[1]Z_GROTELIJST!$A:$AE,31,0),"")</f>
        <v/>
      </c>
      <c r="P80" s="1" t="str">
        <f>IFERROR(IF(VLOOKUP(B80,[1]Z_GROTELIJST!A:AF,32,0)="00-00-0000","",VLOOKUP(B80,[1]Z_GROTELIJST!A:AF,32,0)),"")</f>
        <v/>
      </c>
      <c r="Q80" t="str">
        <f>IFERROR(PROPER(VLOOKUP(B80,[1]Z_GROTELIJST!A:AL,38,0)),"")</f>
        <v/>
      </c>
      <c r="R80" s="11" t="str">
        <f>IFERROR(VLOOKUP(B80,'[1]Z_BASISSALARIS (uurloonbestand)'!A:K,9,0),"")</f>
        <v/>
      </c>
      <c r="S80" s="11" t="str">
        <f>IFERROR(VLOOKUP(B80,'[1]Z_BASISSALARIS (uurloonbestand)'!A:K,10,0),"")</f>
        <v/>
      </c>
      <c r="T80" s="11" t="str">
        <f>IFERROR(VLOOKUP(B80,'[1]Z_BASISSALARIS (uurloonbestand)'!A:K,11,0),"")</f>
        <v/>
      </c>
      <c r="U80" s="10" t="str">
        <f>IFERROR(VLOOKUP(B80,[1]Z_GROTELIJST!A:AV,48,0),"")</f>
        <v/>
      </c>
      <c r="V80" s="6" t="str">
        <f>IFERROR(VLOOKUP(B80,[1]Z_GROTELIJST!A:AM,39,),"")</f>
        <v/>
      </c>
    </row>
    <row r="81" spans="3:22" x14ac:dyDescent="0.2">
      <c r="C81" t="str">
        <f>IFERROR(CONCATENATE(IF(VLOOKUP(B81,[1]Z_GROTELIJST!A:K,11,0)="Vrouw","Mevr. ","Dhr. "),IFERROR(VLOOKUP(B81,[1]Z_GROTELIJST!A:C,3,0),"")),"")</f>
        <v/>
      </c>
      <c r="D81" t="str">
        <f>IFERROR(CONCATENATE(VLOOKUP(B81,[1]Z_GROTELIJST!A:M,13,0)," ",VLOOKUP(B81,[1]Z_GROTELIJST!A:N,14,0)," ",VLOOKUP(B81,[1]Z_GROTELIJST!A:O,15,0)),"")</f>
        <v/>
      </c>
      <c r="E81" t="str">
        <f>IFERROR(VLOOKUP(B81,[1]Z_GROTELIJST!A:P,16,0),"")</f>
        <v/>
      </c>
      <c r="F81" t="str">
        <f>IFERROR(PROPER(VLOOKUP(B81,[1]Z_GROTELIJST!A:Q,17,0)),"")</f>
        <v/>
      </c>
      <c r="G81" t="str">
        <f>IFERROR(PROPER(VLOOKUP(B81,[1]Z_GROTELIJST!A:R,18,0)),"")</f>
        <v/>
      </c>
      <c r="H81" s="8" t="str">
        <f>IFERROR(IF(VLOOKUP(B81,[1]Z_GROTELIJST!A:S,19,0)=0,"",VLOOKUP(B81,[1]Z_GROTELIJST!A:S,19,0)),"")</f>
        <v/>
      </c>
      <c r="I81" s="8" t="str">
        <f>IFERROR(IF(VLOOKUP(B81,[1]Z_GROTELIJST!A:T,20,0)=0,"",VLOOKUP(B81,[1]Z_GROTELIJST!A:T,20,0)),"")</f>
        <v/>
      </c>
      <c r="J81" s="1" t="str">
        <f>IFERROR(VLOOKUP(B81,[1]Z_GROTELIJST!A:AI,35,0),"")</f>
        <v/>
      </c>
      <c r="K81" t="str">
        <f>IFERROR(VLOOKUP(B81,[1]Z_GROTELIJST!$A:$AJ,36,0),"")</f>
        <v/>
      </c>
      <c r="L81" t="str">
        <f>IFERROR(VLOOKUP(B81,[1]Z_GROTELIJST!$A:$AH,34,0),"")</f>
        <v/>
      </c>
      <c r="M81" s="1" t="str">
        <f>IFERROR(VLOOKUP(B81,'[1]Z_DATUMSOORTEN (Z1)'!A:D,4,0),"")</f>
        <v/>
      </c>
      <c r="N81" s="1" t="str">
        <f>IFERROR(VLOOKUP(B81,'[1]Z_DATUMSOORTEN (Z1)'!A:H,8,0),"")</f>
        <v/>
      </c>
      <c r="O81" t="str">
        <f>IFERROR(VLOOKUP(B81,[1]Z_GROTELIJST!$A:$AE,31,0),"")</f>
        <v/>
      </c>
      <c r="P81" s="1" t="str">
        <f>IFERROR(IF(VLOOKUP(B81,[1]Z_GROTELIJST!A:AF,32,0)="00-00-0000","",VLOOKUP(B81,[1]Z_GROTELIJST!A:AF,32,0)),"")</f>
        <v/>
      </c>
      <c r="Q81" t="str">
        <f>IFERROR(PROPER(VLOOKUP(B81,[1]Z_GROTELIJST!A:AL,38,0)),"")</f>
        <v/>
      </c>
      <c r="R81" s="11" t="str">
        <f>IFERROR(VLOOKUP(B81,'[1]Z_BASISSALARIS (uurloonbestand)'!A:K,9,0),"")</f>
        <v/>
      </c>
      <c r="S81" s="11" t="str">
        <f>IFERROR(VLOOKUP(B81,'[1]Z_BASISSALARIS (uurloonbestand)'!A:K,10,0),"")</f>
        <v/>
      </c>
      <c r="T81" s="11" t="str">
        <f>IFERROR(VLOOKUP(B81,'[1]Z_BASISSALARIS (uurloonbestand)'!A:K,11,0),"")</f>
        <v/>
      </c>
      <c r="U81" s="10" t="str">
        <f>IFERROR(VLOOKUP(B81,[1]Z_GROTELIJST!A:AV,48,0),"")</f>
        <v/>
      </c>
      <c r="V81" s="6" t="str">
        <f>IFERROR(VLOOKUP(B81,[1]Z_GROTELIJST!A:AM,39,),"")</f>
        <v/>
      </c>
    </row>
    <row r="82" spans="3:22" x14ac:dyDescent="0.2">
      <c r="C82" t="str">
        <f>IFERROR(CONCATENATE(IF(VLOOKUP(B82,[1]Z_GROTELIJST!A:K,11,0)="Vrouw","Mevr. ","Dhr. "),IFERROR(VLOOKUP(B82,[1]Z_GROTELIJST!A:C,3,0),"")),"")</f>
        <v/>
      </c>
      <c r="D82" t="str">
        <f>IFERROR(CONCATENATE(VLOOKUP(B82,[1]Z_GROTELIJST!A:M,13,0)," ",VLOOKUP(B82,[1]Z_GROTELIJST!A:N,14,0)," ",VLOOKUP(B82,[1]Z_GROTELIJST!A:O,15,0)),"")</f>
        <v/>
      </c>
      <c r="E82" t="str">
        <f>IFERROR(VLOOKUP(B82,[1]Z_GROTELIJST!A:P,16,0),"")</f>
        <v/>
      </c>
      <c r="F82" t="str">
        <f>IFERROR(PROPER(VLOOKUP(B82,[1]Z_GROTELIJST!A:Q,17,0)),"")</f>
        <v/>
      </c>
      <c r="G82" t="str">
        <f>IFERROR(PROPER(VLOOKUP(B82,[1]Z_GROTELIJST!A:R,18,0)),"")</f>
        <v/>
      </c>
      <c r="H82" s="8" t="str">
        <f>IFERROR(IF(VLOOKUP(B82,[1]Z_GROTELIJST!A:S,19,0)=0,"",VLOOKUP(B82,[1]Z_GROTELIJST!A:S,19,0)),"")</f>
        <v/>
      </c>
      <c r="I82" s="8" t="str">
        <f>IFERROR(IF(VLOOKUP(B82,[1]Z_GROTELIJST!A:T,20,0)=0,"",VLOOKUP(B82,[1]Z_GROTELIJST!A:T,20,0)),"")</f>
        <v/>
      </c>
      <c r="J82" s="1" t="str">
        <f>IFERROR(VLOOKUP(B82,[1]Z_GROTELIJST!A:AI,35,0),"")</f>
        <v/>
      </c>
      <c r="K82" t="str">
        <f>IFERROR(VLOOKUP(B82,[1]Z_GROTELIJST!$A:$AJ,36,0),"")</f>
        <v/>
      </c>
      <c r="L82" t="str">
        <f>IFERROR(VLOOKUP(B82,[1]Z_GROTELIJST!$A:$AH,34,0),"")</f>
        <v/>
      </c>
      <c r="M82" s="1" t="str">
        <f>IFERROR(VLOOKUP(B82,'[1]Z_DATUMSOORTEN (Z1)'!A:D,4,0),"")</f>
        <v/>
      </c>
      <c r="N82" s="1" t="str">
        <f>IFERROR(VLOOKUP(B82,'[1]Z_DATUMSOORTEN (Z1)'!A:H,8,0),"")</f>
        <v/>
      </c>
      <c r="O82" t="str">
        <f>IFERROR(VLOOKUP(B82,[1]Z_GROTELIJST!$A:$AE,31,0),"")</f>
        <v/>
      </c>
      <c r="P82" s="1" t="str">
        <f>IFERROR(IF(VLOOKUP(B82,[1]Z_GROTELIJST!A:AF,32,0)="00-00-0000","",VLOOKUP(B82,[1]Z_GROTELIJST!A:AF,32,0)),"")</f>
        <v/>
      </c>
      <c r="Q82" t="str">
        <f>IFERROR(PROPER(VLOOKUP(B82,[1]Z_GROTELIJST!A:AL,38,0)),"")</f>
        <v/>
      </c>
      <c r="R82" s="11" t="str">
        <f>IFERROR(VLOOKUP(B82,'[1]Z_BASISSALARIS (uurloonbestand)'!A:K,9,0),"")</f>
        <v/>
      </c>
      <c r="S82" s="11" t="str">
        <f>IFERROR(VLOOKUP(B82,'[1]Z_BASISSALARIS (uurloonbestand)'!A:K,10,0),"")</f>
        <v/>
      </c>
      <c r="T82" s="11" t="str">
        <f>IFERROR(VLOOKUP(B82,'[1]Z_BASISSALARIS (uurloonbestand)'!A:K,11,0),"")</f>
        <v/>
      </c>
      <c r="U82" s="10" t="str">
        <f>IFERROR(VLOOKUP(B82,[1]Z_GROTELIJST!A:AV,48,0),"")</f>
        <v/>
      </c>
      <c r="V82" s="6" t="str">
        <f>IFERROR(VLOOKUP(B82,[1]Z_GROTELIJST!A:AM,39,),"")</f>
        <v/>
      </c>
    </row>
    <row r="83" spans="3:22" x14ac:dyDescent="0.2">
      <c r="C83" t="str">
        <f>IFERROR(CONCATENATE(IF(VLOOKUP(B83,[1]Z_GROTELIJST!A:K,11,0)="Vrouw","Mevr. ","Dhr. "),IFERROR(VLOOKUP(B83,[1]Z_GROTELIJST!A:C,3,0),"")),"")</f>
        <v/>
      </c>
      <c r="D83" t="str">
        <f>IFERROR(CONCATENATE(VLOOKUP(B83,[1]Z_GROTELIJST!A:M,13,0)," ",VLOOKUP(B83,[1]Z_GROTELIJST!A:N,14,0)," ",VLOOKUP(B83,[1]Z_GROTELIJST!A:O,15,0)),"")</f>
        <v/>
      </c>
      <c r="E83" t="str">
        <f>IFERROR(VLOOKUP(B83,[1]Z_GROTELIJST!A:P,16,0),"")</f>
        <v/>
      </c>
      <c r="F83" t="str">
        <f>IFERROR(PROPER(VLOOKUP(B83,[1]Z_GROTELIJST!A:Q,17,0)),"")</f>
        <v/>
      </c>
      <c r="G83" t="str">
        <f>IFERROR(PROPER(VLOOKUP(B83,[1]Z_GROTELIJST!A:R,18,0)),"")</f>
        <v/>
      </c>
      <c r="H83" s="8" t="str">
        <f>IFERROR(IF(VLOOKUP(B83,[1]Z_GROTELIJST!A:S,19,0)=0,"",VLOOKUP(B83,[1]Z_GROTELIJST!A:S,19,0)),"")</f>
        <v/>
      </c>
      <c r="I83" s="8" t="str">
        <f>IFERROR(IF(VLOOKUP(B83,[1]Z_GROTELIJST!A:T,20,0)=0,"",VLOOKUP(B83,[1]Z_GROTELIJST!A:T,20,0)),"")</f>
        <v/>
      </c>
      <c r="J83" s="1" t="str">
        <f>IFERROR(VLOOKUP(B83,[1]Z_GROTELIJST!A:AI,35,0),"")</f>
        <v/>
      </c>
      <c r="K83" t="str">
        <f>IFERROR(VLOOKUP(B83,[1]Z_GROTELIJST!$A:$AJ,36,0),"")</f>
        <v/>
      </c>
      <c r="L83" t="str">
        <f>IFERROR(VLOOKUP(B83,[1]Z_GROTELIJST!$A:$AH,34,0),"")</f>
        <v/>
      </c>
      <c r="M83" s="1" t="str">
        <f>IFERROR(VLOOKUP(B83,'[1]Z_DATUMSOORTEN (Z1)'!A:D,4,0),"")</f>
        <v/>
      </c>
      <c r="N83" s="1" t="str">
        <f>IFERROR(VLOOKUP(B83,'[1]Z_DATUMSOORTEN (Z1)'!A:H,8,0),"")</f>
        <v/>
      </c>
      <c r="O83" t="str">
        <f>IFERROR(VLOOKUP(B83,[1]Z_GROTELIJST!$A:$AE,31,0),"")</f>
        <v/>
      </c>
      <c r="P83" s="1" t="str">
        <f>IFERROR(IF(VLOOKUP(B83,[1]Z_GROTELIJST!A:AF,32,0)="00-00-0000","",VLOOKUP(B83,[1]Z_GROTELIJST!A:AF,32,0)),"")</f>
        <v/>
      </c>
      <c r="Q83" t="str">
        <f>IFERROR(PROPER(VLOOKUP(B83,[1]Z_GROTELIJST!A:AL,38,0)),"")</f>
        <v/>
      </c>
      <c r="R83" s="11" t="str">
        <f>IFERROR(VLOOKUP(B83,'[1]Z_BASISSALARIS (uurloonbestand)'!A:K,9,0),"")</f>
        <v/>
      </c>
      <c r="S83" s="11" t="str">
        <f>IFERROR(VLOOKUP(B83,'[1]Z_BASISSALARIS (uurloonbestand)'!A:K,10,0),"")</f>
        <v/>
      </c>
      <c r="T83" s="11" t="str">
        <f>IFERROR(VLOOKUP(B83,'[1]Z_BASISSALARIS (uurloonbestand)'!A:K,11,0),"")</f>
        <v/>
      </c>
      <c r="U83" s="10" t="str">
        <f>IFERROR(VLOOKUP(B83,[1]Z_GROTELIJST!A:AV,48,0),"")</f>
        <v/>
      </c>
      <c r="V83" s="6" t="str">
        <f>IFERROR(VLOOKUP(B83,[1]Z_GROTELIJST!A:AM,39,),"")</f>
        <v/>
      </c>
    </row>
    <row r="84" spans="3:22" x14ac:dyDescent="0.2">
      <c r="C84" t="str">
        <f>IFERROR(CONCATENATE(IF(VLOOKUP(B84,[1]Z_GROTELIJST!A:K,11,0)="Vrouw","Mevr. ","Dhr. "),IFERROR(VLOOKUP(B84,[1]Z_GROTELIJST!A:C,3,0),"")),"")</f>
        <v/>
      </c>
      <c r="D84" t="str">
        <f>IFERROR(CONCATENATE(VLOOKUP(B84,[1]Z_GROTELIJST!A:M,13,0)," ",VLOOKUP(B84,[1]Z_GROTELIJST!A:N,14,0)," ",VLOOKUP(B84,[1]Z_GROTELIJST!A:O,15,0)),"")</f>
        <v/>
      </c>
      <c r="E84" t="str">
        <f>IFERROR(VLOOKUP(B84,[1]Z_GROTELIJST!A:P,16,0),"")</f>
        <v/>
      </c>
      <c r="F84" t="str">
        <f>IFERROR(PROPER(VLOOKUP(B84,[1]Z_GROTELIJST!A:Q,17,0)),"")</f>
        <v/>
      </c>
      <c r="G84" t="str">
        <f>IFERROR(PROPER(VLOOKUP(B84,[1]Z_GROTELIJST!A:R,18,0)),"")</f>
        <v/>
      </c>
      <c r="H84" s="8" t="str">
        <f>IFERROR(IF(VLOOKUP(B84,[1]Z_GROTELIJST!A:S,19,0)=0,"",VLOOKUP(B84,[1]Z_GROTELIJST!A:S,19,0)),"")</f>
        <v/>
      </c>
      <c r="I84" s="8" t="str">
        <f>IFERROR(IF(VLOOKUP(B84,[1]Z_GROTELIJST!A:T,20,0)=0,"",VLOOKUP(B84,[1]Z_GROTELIJST!A:T,20,0)),"")</f>
        <v/>
      </c>
      <c r="J84" s="1" t="str">
        <f>IFERROR(VLOOKUP(B84,[1]Z_GROTELIJST!A:AI,35,0),"")</f>
        <v/>
      </c>
      <c r="K84" t="str">
        <f>IFERROR(VLOOKUP(B84,[1]Z_GROTELIJST!$A:$AJ,36,0),"")</f>
        <v/>
      </c>
      <c r="L84" t="str">
        <f>IFERROR(VLOOKUP(B84,[1]Z_GROTELIJST!$A:$AH,34,0),"")</f>
        <v/>
      </c>
      <c r="M84" s="1" t="str">
        <f>IFERROR(VLOOKUP(B84,'[1]Z_DATUMSOORTEN (Z1)'!A:D,4,0),"")</f>
        <v/>
      </c>
      <c r="N84" s="1" t="str">
        <f>IFERROR(VLOOKUP(B84,'[1]Z_DATUMSOORTEN (Z1)'!A:H,8,0),"")</f>
        <v/>
      </c>
      <c r="O84" t="str">
        <f>IFERROR(VLOOKUP(B84,[1]Z_GROTELIJST!$A:$AE,31,0),"")</f>
        <v/>
      </c>
      <c r="P84" s="1" t="str">
        <f>IFERROR(IF(VLOOKUP(B84,[1]Z_GROTELIJST!A:AF,32,0)="00-00-0000","",VLOOKUP(B84,[1]Z_GROTELIJST!A:AF,32,0)),"")</f>
        <v/>
      </c>
      <c r="Q84" t="str">
        <f>IFERROR(PROPER(VLOOKUP(B84,[1]Z_GROTELIJST!A:AL,38,0)),"")</f>
        <v/>
      </c>
      <c r="R84" s="11" t="str">
        <f>IFERROR(VLOOKUP(B84,'[1]Z_BASISSALARIS (uurloonbestand)'!A:K,9,0),"")</f>
        <v/>
      </c>
      <c r="S84" s="11" t="str">
        <f>IFERROR(VLOOKUP(B84,'[1]Z_BASISSALARIS (uurloonbestand)'!A:K,10,0),"")</f>
        <v/>
      </c>
      <c r="T84" s="11" t="str">
        <f>IFERROR(VLOOKUP(B84,'[1]Z_BASISSALARIS (uurloonbestand)'!A:K,11,0),"")</f>
        <v/>
      </c>
      <c r="U84" s="10" t="str">
        <f>IFERROR(VLOOKUP(B84,[1]Z_GROTELIJST!A:AV,48,0),"")</f>
        <v/>
      </c>
      <c r="V84" s="6" t="str">
        <f>IFERROR(VLOOKUP(B84,[1]Z_GROTELIJST!A:AM,39,),"")</f>
        <v/>
      </c>
    </row>
    <row r="85" spans="3:22" x14ac:dyDescent="0.2">
      <c r="C85" t="str">
        <f>IFERROR(CONCATENATE(IF(VLOOKUP(B85,[1]Z_GROTELIJST!A:K,11,0)="Vrouw","Mevr. ","Dhr. "),IFERROR(VLOOKUP(B85,[1]Z_GROTELIJST!A:C,3,0),"")),"")</f>
        <v/>
      </c>
      <c r="D85" t="str">
        <f>IFERROR(CONCATENATE(VLOOKUP(B85,[1]Z_GROTELIJST!A:M,13,0)," ",VLOOKUP(B85,[1]Z_GROTELIJST!A:N,14,0)," ",VLOOKUP(B85,[1]Z_GROTELIJST!A:O,15,0)),"")</f>
        <v/>
      </c>
      <c r="E85" t="str">
        <f>IFERROR(VLOOKUP(B85,[1]Z_GROTELIJST!A:P,16,0),"")</f>
        <v/>
      </c>
      <c r="F85" t="str">
        <f>IFERROR(PROPER(VLOOKUP(B85,[1]Z_GROTELIJST!A:Q,17,0)),"")</f>
        <v/>
      </c>
      <c r="G85" t="str">
        <f>IFERROR(PROPER(VLOOKUP(B85,[1]Z_GROTELIJST!A:R,18,0)),"")</f>
        <v/>
      </c>
      <c r="H85" s="8" t="str">
        <f>IFERROR(IF(VLOOKUP(B85,[1]Z_GROTELIJST!A:S,19,0)=0,"",VLOOKUP(B85,[1]Z_GROTELIJST!A:S,19,0)),"")</f>
        <v/>
      </c>
      <c r="I85" s="8" t="str">
        <f>IFERROR(IF(VLOOKUP(B85,[1]Z_GROTELIJST!A:T,20,0)=0,"",VLOOKUP(B85,[1]Z_GROTELIJST!A:T,20,0)),"")</f>
        <v/>
      </c>
      <c r="J85" s="1" t="str">
        <f>IFERROR(VLOOKUP(B85,[1]Z_GROTELIJST!A:AI,35,0),"")</f>
        <v/>
      </c>
      <c r="K85" t="str">
        <f>IFERROR(VLOOKUP(B85,[1]Z_GROTELIJST!$A:$AJ,36,0),"")</f>
        <v/>
      </c>
      <c r="L85" t="str">
        <f>IFERROR(VLOOKUP(B85,[1]Z_GROTELIJST!$A:$AH,34,0),"")</f>
        <v/>
      </c>
      <c r="M85" s="1" t="str">
        <f>IFERROR(VLOOKUP(B85,'[1]Z_DATUMSOORTEN (Z1)'!A:D,4,0),"")</f>
        <v/>
      </c>
      <c r="N85" s="1" t="str">
        <f>IFERROR(VLOOKUP(B85,'[1]Z_DATUMSOORTEN (Z1)'!A:H,8,0),"")</f>
        <v/>
      </c>
      <c r="O85" t="str">
        <f>IFERROR(VLOOKUP(B85,[1]Z_GROTELIJST!$A:$AE,31,0),"")</f>
        <v/>
      </c>
      <c r="P85" s="1" t="str">
        <f>IFERROR(IF(VLOOKUP(B85,[1]Z_GROTELIJST!A:AF,32,0)="00-00-0000","",VLOOKUP(B85,[1]Z_GROTELIJST!A:AF,32,0)),"")</f>
        <v/>
      </c>
      <c r="Q85" t="str">
        <f>IFERROR(PROPER(VLOOKUP(B85,[1]Z_GROTELIJST!A:AL,38,0)),"")</f>
        <v/>
      </c>
      <c r="R85" s="11" t="str">
        <f>IFERROR(VLOOKUP(B85,'[1]Z_BASISSALARIS (uurloonbestand)'!A:K,9,0),"")</f>
        <v/>
      </c>
      <c r="S85" s="11" t="str">
        <f>IFERROR(VLOOKUP(B85,'[1]Z_BASISSALARIS (uurloonbestand)'!A:K,10,0),"")</f>
        <v/>
      </c>
      <c r="T85" s="11" t="str">
        <f>IFERROR(VLOOKUP(B85,'[1]Z_BASISSALARIS (uurloonbestand)'!A:K,11,0),"")</f>
        <v/>
      </c>
      <c r="U85" s="10" t="str">
        <f>IFERROR(VLOOKUP(B85,[1]Z_GROTELIJST!A:AV,48,0),"")</f>
        <v/>
      </c>
      <c r="V85" s="6" t="str">
        <f>IFERROR(VLOOKUP(B85,[1]Z_GROTELIJST!A:AM,39,),"")</f>
        <v/>
      </c>
    </row>
    <row r="86" spans="3:22" x14ac:dyDescent="0.2">
      <c r="C86" t="str">
        <f>IFERROR(CONCATENATE(IF(VLOOKUP(B86,[1]Z_GROTELIJST!A:K,11,0)="Vrouw","Mevr. ","Dhr. "),IFERROR(VLOOKUP(B86,[1]Z_GROTELIJST!A:C,3,0),"")),"")</f>
        <v/>
      </c>
      <c r="D86" t="str">
        <f>IFERROR(CONCATENATE(VLOOKUP(B86,[1]Z_GROTELIJST!A:M,13,0)," ",VLOOKUP(B86,[1]Z_GROTELIJST!A:N,14,0)," ",VLOOKUP(B86,[1]Z_GROTELIJST!A:O,15,0)),"")</f>
        <v/>
      </c>
      <c r="E86" t="str">
        <f>IFERROR(VLOOKUP(B86,[1]Z_GROTELIJST!A:P,16,0),"")</f>
        <v/>
      </c>
      <c r="F86" t="str">
        <f>IFERROR(PROPER(VLOOKUP(B86,[1]Z_GROTELIJST!A:Q,17,0)),"")</f>
        <v/>
      </c>
      <c r="G86" t="str">
        <f>IFERROR(PROPER(VLOOKUP(B86,[1]Z_GROTELIJST!A:R,18,0)),"")</f>
        <v/>
      </c>
      <c r="H86" s="8" t="str">
        <f>IFERROR(IF(VLOOKUP(B86,[1]Z_GROTELIJST!A:S,19,0)=0,"",VLOOKUP(B86,[1]Z_GROTELIJST!A:S,19,0)),"")</f>
        <v/>
      </c>
      <c r="I86" s="8" t="str">
        <f>IFERROR(IF(VLOOKUP(B86,[1]Z_GROTELIJST!A:T,20,0)=0,"",VLOOKUP(B86,[1]Z_GROTELIJST!A:T,20,0)),"")</f>
        <v/>
      </c>
      <c r="J86" s="1" t="str">
        <f>IFERROR(VLOOKUP(B86,[1]Z_GROTELIJST!A:AI,35,0),"")</f>
        <v/>
      </c>
      <c r="K86" t="str">
        <f>IFERROR(VLOOKUP(B86,[1]Z_GROTELIJST!$A:$AJ,36,0),"")</f>
        <v/>
      </c>
      <c r="L86" t="str">
        <f>IFERROR(VLOOKUP(B86,[1]Z_GROTELIJST!$A:$AH,34,0),"")</f>
        <v/>
      </c>
      <c r="M86" s="1" t="str">
        <f>IFERROR(VLOOKUP(B86,'[1]Z_DATUMSOORTEN (Z1)'!A:D,4,0),"")</f>
        <v/>
      </c>
      <c r="N86" s="1" t="str">
        <f>IFERROR(VLOOKUP(B86,'[1]Z_DATUMSOORTEN (Z1)'!A:H,8,0),"")</f>
        <v/>
      </c>
      <c r="O86" t="str">
        <f>IFERROR(VLOOKUP(B86,[1]Z_GROTELIJST!$A:$AE,31,0),"")</f>
        <v/>
      </c>
      <c r="P86" s="1" t="str">
        <f>IFERROR(IF(VLOOKUP(B86,[1]Z_GROTELIJST!A:AF,32,0)="00-00-0000","",VLOOKUP(B86,[1]Z_GROTELIJST!A:AF,32,0)),"")</f>
        <v/>
      </c>
      <c r="Q86" t="str">
        <f>IFERROR(PROPER(VLOOKUP(B86,[1]Z_GROTELIJST!A:AL,38,0)),"")</f>
        <v/>
      </c>
      <c r="R86" s="11" t="str">
        <f>IFERROR(VLOOKUP(B86,'[1]Z_BASISSALARIS (uurloonbestand)'!A:K,9,0),"")</f>
        <v/>
      </c>
      <c r="S86" s="11" t="str">
        <f>IFERROR(VLOOKUP(B86,'[1]Z_BASISSALARIS (uurloonbestand)'!A:K,10,0),"")</f>
        <v/>
      </c>
      <c r="T86" s="11" t="str">
        <f>IFERROR(VLOOKUP(B86,'[1]Z_BASISSALARIS (uurloonbestand)'!A:K,11,0),"")</f>
        <v/>
      </c>
      <c r="U86" s="10" t="str">
        <f>IFERROR(VLOOKUP(B86,[1]Z_GROTELIJST!A:AV,48,0),"")</f>
        <v/>
      </c>
      <c r="V86" s="6" t="str">
        <f>IFERROR(VLOOKUP(B86,[1]Z_GROTELIJST!A:AM,39,),"")</f>
        <v/>
      </c>
    </row>
    <row r="87" spans="3:22" x14ac:dyDescent="0.2">
      <c r="C87" t="str">
        <f>IFERROR(CONCATENATE(IF(VLOOKUP(B87,[1]Z_GROTELIJST!A:K,11,0)="Vrouw","Mevr. ","Dhr. "),IFERROR(VLOOKUP(B87,[1]Z_GROTELIJST!A:C,3,0),"")),"")</f>
        <v/>
      </c>
      <c r="D87" t="str">
        <f>IFERROR(CONCATENATE(VLOOKUP(B87,[1]Z_GROTELIJST!A:M,13,0)," ",VLOOKUP(B87,[1]Z_GROTELIJST!A:N,14,0)," ",VLOOKUP(B87,[1]Z_GROTELIJST!A:O,15,0)),"")</f>
        <v/>
      </c>
      <c r="E87" t="str">
        <f>IFERROR(VLOOKUP(B87,[1]Z_GROTELIJST!A:P,16,0),"")</f>
        <v/>
      </c>
      <c r="F87" t="str">
        <f>IFERROR(PROPER(VLOOKUP(B87,[1]Z_GROTELIJST!A:Q,17,0)),"")</f>
        <v/>
      </c>
      <c r="G87" t="str">
        <f>IFERROR(PROPER(VLOOKUP(B87,[1]Z_GROTELIJST!A:R,18,0)),"")</f>
        <v/>
      </c>
      <c r="H87" s="8" t="str">
        <f>IFERROR(IF(VLOOKUP(B87,[1]Z_GROTELIJST!A:S,19,0)=0,"",VLOOKUP(B87,[1]Z_GROTELIJST!A:S,19,0)),"")</f>
        <v/>
      </c>
      <c r="I87" s="8" t="str">
        <f>IFERROR(IF(VLOOKUP(B87,[1]Z_GROTELIJST!A:T,20,0)=0,"",VLOOKUP(B87,[1]Z_GROTELIJST!A:T,20,0)),"")</f>
        <v/>
      </c>
      <c r="J87" s="1" t="str">
        <f>IFERROR(VLOOKUP(B87,[1]Z_GROTELIJST!A:AI,35,0),"")</f>
        <v/>
      </c>
      <c r="K87" t="str">
        <f>IFERROR(VLOOKUP(B87,[1]Z_GROTELIJST!$A:$AJ,36,0),"")</f>
        <v/>
      </c>
      <c r="L87" t="str">
        <f>IFERROR(VLOOKUP(B87,[1]Z_GROTELIJST!$A:$AH,34,0),"")</f>
        <v/>
      </c>
      <c r="M87" s="1" t="str">
        <f>IFERROR(VLOOKUP(B87,'[1]Z_DATUMSOORTEN (Z1)'!A:D,4,0),"")</f>
        <v/>
      </c>
      <c r="N87" s="1" t="str">
        <f>IFERROR(VLOOKUP(B87,'[1]Z_DATUMSOORTEN (Z1)'!A:H,8,0),"")</f>
        <v/>
      </c>
      <c r="O87" t="str">
        <f>IFERROR(VLOOKUP(B87,[1]Z_GROTELIJST!$A:$AE,31,0),"")</f>
        <v/>
      </c>
      <c r="P87" s="1" t="str">
        <f>IFERROR(IF(VLOOKUP(B87,[1]Z_GROTELIJST!A:AF,32,0)="00-00-0000","",VLOOKUP(B87,[1]Z_GROTELIJST!A:AF,32,0)),"")</f>
        <v/>
      </c>
      <c r="Q87" t="str">
        <f>IFERROR(PROPER(VLOOKUP(B87,[1]Z_GROTELIJST!A:AL,38,0)),"")</f>
        <v/>
      </c>
      <c r="R87" s="11" t="str">
        <f>IFERROR(VLOOKUP(B87,'[1]Z_BASISSALARIS (uurloonbestand)'!A:K,9,0),"")</f>
        <v/>
      </c>
      <c r="S87" s="11" t="str">
        <f>IFERROR(VLOOKUP(B87,'[1]Z_BASISSALARIS (uurloonbestand)'!A:K,10,0),"")</f>
        <v/>
      </c>
      <c r="T87" s="11" t="str">
        <f>IFERROR(VLOOKUP(B87,'[1]Z_BASISSALARIS (uurloonbestand)'!A:K,11,0),"")</f>
        <v/>
      </c>
      <c r="U87" s="10" t="str">
        <f>IFERROR(VLOOKUP(B87,[1]Z_GROTELIJST!A:AV,48,0),"")</f>
        <v/>
      </c>
      <c r="V87" s="6" t="str">
        <f>IFERROR(VLOOKUP(B87,[1]Z_GROTELIJST!A:AM,39,),"")</f>
        <v/>
      </c>
    </row>
    <row r="88" spans="3:22" x14ac:dyDescent="0.2">
      <c r="C88" t="str">
        <f>IFERROR(CONCATENATE(IF(VLOOKUP(B88,[1]Z_GROTELIJST!A:K,11,0)="Vrouw","Mevr. ","Dhr. "),IFERROR(VLOOKUP(B88,[1]Z_GROTELIJST!A:C,3,0),"")),"")</f>
        <v/>
      </c>
      <c r="D88" t="str">
        <f>IFERROR(CONCATENATE(VLOOKUP(B88,[1]Z_GROTELIJST!A:M,13,0)," ",VLOOKUP(B88,[1]Z_GROTELIJST!A:N,14,0)," ",VLOOKUP(B88,[1]Z_GROTELIJST!A:O,15,0)),"")</f>
        <v/>
      </c>
      <c r="E88" t="str">
        <f>IFERROR(VLOOKUP(B88,[1]Z_GROTELIJST!A:P,16,0),"")</f>
        <v/>
      </c>
      <c r="F88" t="str">
        <f>IFERROR(PROPER(VLOOKUP(B88,[1]Z_GROTELIJST!A:Q,17,0)),"")</f>
        <v/>
      </c>
      <c r="G88" t="str">
        <f>IFERROR(PROPER(VLOOKUP(B88,[1]Z_GROTELIJST!A:R,18,0)),"")</f>
        <v/>
      </c>
      <c r="H88" s="8" t="str">
        <f>IFERROR(IF(VLOOKUP(B88,[1]Z_GROTELIJST!A:S,19,0)=0,"",VLOOKUP(B88,[1]Z_GROTELIJST!A:S,19,0)),"")</f>
        <v/>
      </c>
      <c r="I88" s="8" t="str">
        <f>IFERROR(IF(VLOOKUP(B88,[1]Z_GROTELIJST!A:T,20,0)=0,"",VLOOKUP(B88,[1]Z_GROTELIJST!A:T,20,0)),"")</f>
        <v/>
      </c>
      <c r="J88" s="1" t="str">
        <f>IFERROR(VLOOKUP(B88,[1]Z_GROTELIJST!A:AI,35,0),"")</f>
        <v/>
      </c>
      <c r="K88" t="str">
        <f>IFERROR(VLOOKUP(B88,[1]Z_GROTELIJST!$A:$AJ,36,0),"")</f>
        <v/>
      </c>
      <c r="L88" t="str">
        <f>IFERROR(VLOOKUP(B88,[1]Z_GROTELIJST!$A:$AH,34,0),"")</f>
        <v/>
      </c>
      <c r="M88" s="1" t="str">
        <f>IFERROR(VLOOKUP(B88,'[1]Z_DATUMSOORTEN (Z1)'!A:D,4,0),"")</f>
        <v/>
      </c>
      <c r="N88" s="1" t="str">
        <f>IFERROR(VLOOKUP(B88,'[1]Z_DATUMSOORTEN (Z1)'!A:H,8,0),"")</f>
        <v/>
      </c>
      <c r="O88" t="str">
        <f>IFERROR(VLOOKUP(B88,[1]Z_GROTELIJST!$A:$AE,31,0),"")</f>
        <v/>
      </c>
      <c r="P88" s="1" t="str">
        <f>IFERROR(IF(VLOOKUP(B88,[1]Z_GROTELIJST!A:AF,32,0)="00-00-0000","",VLOOKUP(B88,[1]Z_GROTELIJST!A:AF,32,0)),"")</f>
        <v/>
      </c>
      <c r="Q88" t="str">
        <f>IFERROR(PROPER(VLOOKUP(B88,[1]Z_GROTELIJST!A:AL,38,0)),"")</f>
        <v/>
      </c>
      <c r="R88" s="11" t="str">
        <f>IFERROR(VLOOKUP(B88,'[1]Z_BASISSALARIS (uurloonbestand)'!A:K,9,0),"")</f>
        <v/>
      </c>
      <c r="S88" s="11" t="str">
        <f>IFERROR(VLOOKUP(B88,'[1]Z_BASISSALARIS (uurloonbestand)'!A:K,10,0),"")</f>
        <v/>
      </c>
      <c r="T88" s="11" t="str">
        <f>IFERROR(VLOOKUP(B88,'[1]Z_BASISSALARIS (uurloonbestand)'!A:K,11,0),"")</f>
        <v/>
      </c>
      <c r="U88" s="10" t="str">
        <f>IFERROR(VLOOKUP(B88,[1]Z_GROTELIJST!A:AV,48,0),"")</f>
        <v/>
      </c>
      <c r="V88" s="6" t="str">
        <f>IFERROR(VLOOKUP(B88,[1]Z_GROTELIJST!A:AM,39,),"")</f>
        <v/>
      </c>
    </row>
    <row r="89" spans="3:22" x14ac:dyDescent="0.2">
      <c r="C89" t="str">
        <f>IFERROR(CONCATENATE(IF(VLOOKUP(B89,[1]Z_GROTELIJST!A:K,11,0)="Vrouw","Mevr. ","Dhr. "),IFERROR(VLOOKUP(B89,[1]Z_GROTELIJST!A:C,3,0),"")),"")</f>
        <v/>
      </c>
      <c r="D89" t="str">
        <f>IFERROR(CONCATENATE(VLOOKUP(B89,[1]Z_GROTELIJST!A:M,13,0)," ",VLOOKUP(B89,[1]Z_GROTELIJST!A:N,14,0)," ",VLOOKUP(B89,[1]Z_GROTELIJST!A:O,15,0)),"")</f>
        <v/>
      </c>
      <c r="E89" t="str">
        <f>IFERROR(VLOOKUP(B89,[1]Z_GROTELIJST!A:P,16,0),"")</f>
        <v/>
      </c>
      <c r="F89" t="str">
        <f>IFERROR(PROPER(VLOOKUP(B89,[1]Z_GROTELIJST!A:Q,17,0)),"")</f>
        <v/>
      </c>
      <c r="G89" t="str">
        <f>IFERROR(PROPER(VLOOKUP(B89,[1]Z_GROTELIJST!A:R,18,0)),"")</f>
        <v/>
      </c>
      <c r="H89" s="8" t="str">
        <f>IFERROR(IF(VLOOKUP(B89,[1]Z_GROTELIJST!A:S,19,0)=0,"",VLOOKUP(B89,[1]Z_GROTELIJST!A:S,19,0)),"")</f>
        <v/>
      </c>
      <c r="I89" s="8" t="str">
        <f>IFERROR(IF(VLOOKUP(B89,[1]Z_GROTELIJST!A:T,20,0)=0,"",VLOOKUP(B89,[1]Z_GROTELIJST!A:T,20,0)),"")</f>
        <v/>
      </c>
      <c r="J89" s="1" t="str">
        <f>IFERROR(VLOOKUP(B89,[1]Z_GROTELIJST!A:AI,35,0),"")</f>
        <v/>
      </c>
      <c r="K89" t="str">
        <f>IFERROR(VLOOKUP(B89,[1]Z_GROTELIJST!$A:$AJ,36,0),"")</f>
        <v/>
      </c>
      <c r="L89" t="str">
        <f>IFERROR(VLOOKUP(B89,[1]Z_GROTELIJST!$A:$AH,34,0),"")</f>
        <v/>
      </c>
      <c r="M89" s="1" t="str">
        <f>IFERROR(VLOOKUP(B89,'[1]Z_DATUMSOORTEN (Z1)'!A:D,4,0),"")</f>
        <v/>
      </c>
      <c r="N89" s="1" t="str">
        <f>IFERROR(VLOOKUP(B89,'[1]Z_DATUMSOORTEN (Z1)'!A:H,8,0),"")</f>
        <v/>
      </c>
      <c r="O89" t="str">
        <f>IFERROR(VLOOKUP(B89,[1]Z_GROTELIJST!$A:$AE,31,0),"")</f>
        <v/>
      </c>
      <c r="P89" s="1" t="str">
        <f>IFERROR(IF(VLOOKUP(B89,[1]Z_GROTELIJST!A:AF,32,0)="00-00-0000","",VLOOKUP(B89,[1]Z_GROTELIJST!A:AF,32,0)),"")</f>
        <v/>
      </c>
      <c r="Q89" t="str">
        <f>IFERROR(PROPER(VLOOKUP(B89,[1]Z_GROTELIJST!A:AL,38,0)),"")</f>
        <v/>
      </c>
      <c r="R89" s="11" t="str">
        <f>IFERROR(VLOOKUP(B89,'[1]Z_BASISSALARIS (uurloonbestand)'!A:K,9,0),"")</f>
        <v/>
      </c>
      <c r="S89" s="11" t="str">
        <f>IFERROR(VLOOKUP(B89,'[1]Z_BASISSALARIS (uurloonbestand)'!A:K,10,0),"")</f>
        <v/>
      </c>
      <c r="T89" s="11" t="str">
        <f>IFERROR(VLOOKUP(B89,'[1]Z_BASISSALARIS (uurloonbestand)'!A:K,11,0),"")</f>
        <v/>
      </c>
      <c r="U89" s="10" t="str">
        <f>IFERROR(VLOOKUP(B89,[1]Z_GROTELIJST!A:AV,48,0),"")</f>
        <v/>
      </c>
      <c r="V89" s="6" t="str">
        <f>IFERROR(VLOOKUP(B89,[1]Z_GROTELIJST!A:AM,39,),"")</f>
        <v/>
      </c>
    </row>
    <row r="90" spans="3:22" x14ac:dyDescent="0.2">
      <c r="C90" t="str">
        <f>IFERROR(CONCATENATE(IF(VLOOKUP(B90,[1]Z_GROTELIJST!A:K,11,0)="Vrouw","Mevr. ","Dhr. "),IFERROR(VLOOKUP(B90,[1]Z_GROTELIJST!A:C,3,0),"")),"")</f>
        <v/>
      </c>
      <c r="D90" t="str">
        <f>IFERROR(CONCATENATE(VLOOKUP(B90,[1]Z_GROTELIJST!A:M,13,0)," ",VLOOKUP(B90,[1]Z_GROTELIJST!A:N,14,0)," ",VLOOKUP(B90,[1]Z_GROTELIJST!A:O,15,0)),"")</f>
        <v/>
      </c>
      <c r="E90" t="str">
        <f>IFERROR(VLOOKUP(B90,[1]Z_GROTELIJST!A:P,16,0),"")</f>
        <v/>
      </c>
      <c r="F90" t="str">
        <f>IFERROR(PROPER(VLOOKUP(B90,[1]Z_GROTELIJST!A:Q,17,0)),"")</f>
        <v/>
      </c>
      <c r="G90" t="str">
        <f>IFERROR(PROPER(VLOOKUP(B90,[1]Z_GROTELIJST!A:R,18,0)),"")</f>
        <v/>
      </c>
      <c r="H90" s="8" t="str">
        <f>IFERROR(IF(VLOOKUP(B90,[1]Z_GROTELIJST!A:S,19,0)=0,"",VLOOKUP(B90,[1]Z_GROTELIJST!A:S,19,0)),"")</f>
        <v/>
      </c>
      <c r="I90" s="8" t="str">
        <f>IFERROR(IF(VLOOKUP(B90,[1]Z_GROTELIJST!A:T,20,0)=0,"",VLOOKUP(B90,[1]Z_GROTELIJST!A:T,20,0)),"")</f>
        <v/>
      </c>
      <c r="J90" s="1" t="str">
        <f>IFERROR(VLOOKUP(B90,[1]Z_GROTELIJST!A:AI,35,0),"")</f>
        <v/>
      </c>
      <c r="K90" t="str">
        <f>IFERROR(VLOOKUP(B90,[1]Z_GROTELIJST!$A:$AJ,36,0),"")</f>
        <v/>
      </c>
      <c r="L90" t="str">
        <f>IFERROR(VLOOKUP(B90,[1]Z_GROTELIJST!$A:$AH,34,0),"")</f>
        <v/>
      </c>
      <c r="M90" s="1" t="str">
        <f>IFERROR(VLOOKUP(B90,'[1]Z_DATUMSOORTEN (Z1)'!A:D,4,0),"")</f>
        <v/>
      </c>
      <c r="N90" s="1" t="str">
        <f>IFERROR(VLOOKUP(B90,'[1]Z_DATUMSOORTEN (Z1)'!A:H,8,0),"")</f>
        <v/>
      </c>
      <c r="O90" t="str">
        <f>IFERROR(VLOOKUP(B90,[1]Z_GROTELIJST!$A:$AE,31,0),"")</f>
        <v/>
      </c>
      <c r="P90" s="1" t="str">
        <f>IFERROR(IF(VLOOKUP(B90,[1]Z_GROTELIJST!A:AF,32,0)="00-00-0000","",VLOOKUP(B90,[1]Z_GROTELIJST!A:AF,32,0)),"")</f>
        <v/>
      </c>
      <c r="Q90" t="str">
        <f>IFERROR(PROPER(VLOOKUP(B90,[1]Z_GROTELIJST!A:AL,38,0)),"")</f>
        <v/>
      </c>
      <c r="R90" s="11" t="str">
        <f>IFERROR(VLOOKUP(B90,'[1]Z_BASISSALARIS (uurloonbestand)'!A:K,9,0),"")</f>
        <v/>
      </c>
      <c r="S90" s="11" t="str">
        <f>IFERROR(VLOOKUP(B90,'[1]Z_BASISSALARIS (uurloonbestand)'!A:K,10,0),"")</f>
        <v/>
      </c>
      <c r="T90" s="11" t="str">
        <f>IFERROR(VLOOKUP(B90,'[1]Z_BASISSALARIS (uurloonbestand)'!A:K,11,0),"")</f>
        <v/>
      </c>
      <c r="U90" s="10" t="str">
        <f>IFERROR(VLOOKUP(B90,[1]Z_GROTELIJST!A:AV,48,0),"")</f>
        <v/>
      </c>
      <c r="V90" s="6" t="str">
        <f>IFERROR(VLOOKUP(B90,[1]Z_GROTELIJST!A:AM,39,),"")</f>
        <v/>
      </c>
    </row>
    <row r="91" spans="3:22" x14ac:dyDescent="0.2">
      <c r="C91" t="str">
        <f>IFERROR(CONCATENATE(IF(VLOOKUP(B91,[1]Z_GROTELIJST!A:K,11,0)="Vrouw","Mevr. ","Dhr. "),IFERROR(VLOOKUP(B91,[1]Z_GROTELIJST!A:C,3,0),"")),"")</f>
        <v/>
      </c>
      <c r="D91" t="str">
        <f>IFERROR(CONCATENATE(VLOOKUP(B91,[1]Z_GROTELIJST!A:M,13,0)," ",VLOOKUP(B91,[1]Z_GROTELIJST!A:N,14,0)," ",VLOOKUP(B91,[1]Z_GROTELIJST!A:O,15,0)),"")</f>
        <v/>
      </c>
      <c r="E91" t="str">
        <f>IFERROR(VLOOKUP(B91,[1]Z_GROTELIJST!A:P,16,0),"")</f>
        <v/>
      </c>
      <c r="F91" t="str">
        <f>IFERROR(PROPER(VLOOKUP(B91,[1]Z_GROTELIJST!A:Q,17,0)),"")</f>
        <v/>
      </c>
      <c r="G91" t="str">
        <f>IFERROR(PROPER(VLOOKUP(B91,[1]Z_GROTELIJST!A:R,18,0)),"")</f>
        <v/>
      </c>
      <c r="H91" s="8" t="str">
        <f>IFERROR(IF(VLOOKUP(B91,[1]Z_GROTELIJST!A:S,19,0)=0,"",VLOOKUP(B91,[1]Z_GROTELIJST!A:S,19,0)),"")</f>
        <v/>
      </c>
      <c r="I91" s="8" t="str">
        <f>IFERROR(IF(VLOOKUP(B91,[1]Z_GROTELIJST!A:T,20,0)=0,"",VLOOKUP(B91,[1]Z_GROTELIJST!A:T,20,0)),"")</f>
        <v/>
      </c>
      <c r="J91" s="1" t="str">
        <f>IFERROR(VLOOKUP(B91,[1]Z_GROTELIJST!A:AI,35,0),"")</f>
        <v/>
      </c>
      <c r="K91" t="str">
        <f>IFERROR(VLOOKUP(B91,[1]Z_GROTELIJST!$A:$AJ,36,0),"")</f>
        <v/>
      </c>
      <c r="L91" t="str">
        <f>IFERROR(VLOOKUP(B91,[1]Z_GROTELIJST!$A:$AH,34,0),"")</f>
        <v/>
      </c>
      <c r="M91" s="1" t="str">
        <f>IFERROR(VLOOKUP(B91,'[1]Z_DATUMSOORTEN (Z1)'!A:D,4,0),"")</f>
        <v/>
      </c>
      <c r="N91" s="1" t="str">
        <f>IFERROR(VLOOKUP(B91,'[1]Z_DATUMSOORTEN (Z1)'!A:H,8,0),"")</f>
        <v/>
      </c>
      <c r="O91" t="str">
        <f>IFERROR(VLOOKUP(B91,[1]Z_GROTELIJST!$A:$AE,31,0),"")</f>
        <v/>
      </c>
      <c r="P91" s="1" t="str">
        <f>IFERROR(IF(VLOOKUP(B91,[1]Z_GROTELIJST!A:AF,32,0)="00-00-0000","",VLOOKUP(B91,[1]Z_GROTELIJST!A:AF,32,0)),"")</f>
        <v/>
      </c>
      <c r="Q91" t="str">
        <f>IFERROR(PROPER(VLOOKUP(B91,[1]Z_GROTELIJST!A:AL,38,0)),"")</f>
        <v/>
      </c>
      <c r="R91" s="11" t="str">
        <f>IFERROR(VLOOKUP(B91,'[1]Z_BASISSALARIS (uurloonbestand)'!A:K,9,0),"")</f>
        <v/>
      </c>
      <c r="S91" s="11" t="str">
        <f>IFERROR(VLOOKUP(B91,'[1]Z_BASISSALARIS (uurloonbestand)'!A:K,10,0),"")</f>
        <v/>
      </c>
      <c r="T91" s="11" t="str">
        <f>IFERROR(VLOOKUP(B91,'[1]Z_BASISSALARIS (uurloonbestand)'!A:K,11,0),"")</f>
        <v/>
      </c>
      <c r="U91" s="10" t="str">
        <f>IFERROR(VLOOKUP(B91,[1]Z_GROTELIJST!A:AV,48,0),"")</f>
        <v/>
      </c>
      <c r="V91" s="6" t="str">
        <f>IFERROR(VLOOKUP(B91,[1]Z_GROTELIJST!A:AM,39,),"")</f>
        <v/>
      </c>
    </row>
    <row r="92" spans="3:22" x14ac:dyDescent="0.2">
      <c r="C92" t="str">
        <f>IFERROR(CONCATENATE(IF(VLOOKUP(B92,[1]Z_GROTELIJST!A:K,11,0)="Vrouw","Mevr. ","Dhr. "),IFERROR(VLOOKUP(B92,[1]Z_GROTELIJST!A:C,3,0),"")),"")</f>
        <v/>
      </c>
      <c r="D92" t="str">
        <f>IFERROR(CONCATENATE(VLOOKUP(B92,[1]Z_GROTELIJST!A:M,13,0)," ",VLOOKUP(B92,[1]Z_GROTELIJST!A:N,14,0)," ",VLOOKUP(B92,[1]Z_GROTELIJST!A:O,15,0)),"")</f>
        <v/>
      </c>
      <c r="E92" t="str">
        <f>IFERROR(VLOOKUP(B92,[1]Z_GROTELIJST!A:P,16,0),"")</f>
        <v/>
      </c>
      <c r="F92" t="str">
        <f>IFERROR(PROPER(VLOOKUP(B92,[1]Z_GROTELIJST!A:Q,17,0)),"")</f>
        <v/>
      </c>
      <c r="G92" t="str">
        <f>IFERROR(PROPER(VLOOKUP(B92,[1]Z_GROTELIJST!A:R,18,0)),"")</f>
        <v/>
      </c>
      <c r="H92" s="8" t="str">
        <f>IFERROR(IF(VLOOKUP(B92,[1]Z_GROTELIJST!A:S,19,0)=0,"",VLOOKUP(B92,[1]Z_GROTELIJST!A:S,19,0)),"")</f>
        <v/>
      </c>
      <c r="I92" s="8" t="str">
        <f>IFERROR(IF(VLOOKUP(B92,[1]Z_GROTELIJST!A:T,20,0)=0,"",VLOOKUP(B92,[1]Z_GROTELIJST!A:T,20,0)),"")</f>
        <v/>
      </c>
      <c r="J92" s="1" t="str">
        <f>IFERROR(VLOOKUP(B92,[1]Z_GROTELIJST!A:AI,35,0),"")</f>
        <v/>
      </c>
      <c r="K92" t="str">
        <f>IFERROR(VLOOKUP(B92,[1]Z_GROTELIJST!$A:$AJ,36,0),"")</f>
        <v/>
      </c>
      <c r="L92" t="str">
        <f>IFERROR(VLOOKUP(B92,[1]Z_GROTELIJST!$A:$AH,34,0),"")</f>
        <v/>
      </c>
      <c r="M92" s="1" t="str">
        <f>IFERROR(VLOOKUP(B92,'[1]Z_DATUMSOORTEN (Z1)'!A:D,4,0),"")</f>
        <v/>
      </c>
      <c r="N92" s="1" t="str">
        <f>IFERROR(VLOOKUP(B92,'[1]Z_DATUMSOORTEN (Z1)'!A:H,8,0),"")</f>
        <v/>
      </c>
      <c r="O92" t="str">
        <f>IFERROR(VLOOKUP(B92,[1]Z_GROTELIJST!$A:$AE,31,0),"")</f>
        <v/>
      </c>
      <c r="P92" s="1" t="str">
        <f>IFERROR(IF(VLOOKUP(B92,[1]Z_GROTELIJST!A:AF,32,0)="00-00-0000","",VLOOKUP(B92,[1]Z_GROTELIJST!A:AF,32,0)),"")</f>
        <v/>
      </c>
      <c r="Q92" t="str">
        <f>IFERROR(PROPER(VLOOKUP(B92,[1]Z_GROTELIJST!A:AL,38,0)),"")</f>
        <v/>
      </c>
      <c r="R92" s="11" t="str">
        <f>IFERROR(VLOOKUP(B92,'[1]Z_BASISSALARIS (uurloonbestand)'!A:K,9,0),"")</f>
        <v/>
      </c>
      <c r="S92" s="11" t="str">
        <f>IFERROR(VLOOKUP(B92,'[1]Z_BASISSALARIS (uurloonbestand)'!A:K,10,0),"")</f>
        <v/>
      </c>
      <c r="T92" s="11" t="str">
        <f>IFERROR(VLOOKUP(B92,'[1]Z_BASISSALARIS (uurloonbestand)'!A:K,11,0),"")</f>
        <v/>
      </c>
      <c r="U92" s="10" t="str">
        <f>IFERROR(VLOOKUP(B92,[1]Z_GROTELIJST!A:AV,48,0),"")</f>
        <v/>
      </c>
      <c r="V92" s="6" t="str">
        <f>IFERROR(VLOOKUP(B92,[1]Z_GROTELIJST!A:AM,39,),"")</f>
        <v/>
      </c>
    </row>
    <row r="93" spans="3:22" x14ac:dyDescent="0.2">
      <c r="C93" t="str">
        <f>IFERROR(CONCATENATE(IF(VLOOKUP(B93,[1]Z_GROTELIJST!A:K,11,0)="Vrouw","Mevr. ","Dhr. "),IFERROR(VLOOKUP(B93,[1]Z_GROTELIJST!A:C,3,0),"")),"")</f>
        <v/>
      </c>
      <c r="D93" t="str">
        <f>IFERROR(CONCATENATE(VLOOKUP(B93,[1]Z_GROTELIJST!A:M,13,0)," ",VLOOKUP(B93,[1]Z_GROTELIJST!A:N,14,0)," ",VLOOKUP(B93,[1]Z_GROTELIJST!A:O,15,0)),"")</f>
        <v/>
      </c>
      <c r="E93" t="str">
        <f>IFERROR(VLOOKUP(B93,[1]Z_GROTELIJST!A:P,16,0),"")</f>
        <v/>
      </c>
      <c r="F93" t="str">
        <f>IFERROR(PROPER(VLOOKUP(B93,[1]Z_GROTELIJST!A:Q,17,0)),"")</f>
        <v/>
      </c>
      <c r="G93" t="str">
        <f>IFERROR(PROPER(VLOOKUP(B93,[1]Z_GROTELIJST!A:R,18,0)),"")</f>
        <v/>
      </c>
      <c r="H93" s="8" t="str">
        <f>IFERROR(IF(VLOOKUP(B93,[1]Z_GROTELIJST!A:S,19,0)=0,"",VLOOKUP(B93,[1]Z_GROTELIJST!A:S,19,0)),"")</f>
        <v/>
      </c>
      <c r="I93" s="8" t="str">
        <f>IFERROR(IF(VLOOKUP(B93,[1]Z_GROTELIJST!A:T,20,0)=0,"",VLOOKUP(B93,[1]Z_GROTELIJST!A:T,20,0)),"")</f>
        <v/>
      </c>
      <c r="J93" s="1" t="str">
        <f>IFERROR(VLOOKUP(B93,[1]Z_GROTELIJST!A:AI,35,0),"")</f>
        <v/>
      </c>
      <c r="K93" t="str">
        <f>IFERROR(VLOOKUP(B93,[1]Z_GROTELIJST!$A:$AJ,36,0),"")</f>
        <v/>
      </c>
      <c r="L93" t="str">
        <f>IFERROR(VLOOKUP(B93,[1]Z_GROTELIJST!$A:$AH,34,0),"")</f>
        <v/>
      </c>
      <c r="M93" s="1" t="str">
        <f>IFERROR(VLOOKUP(B93,'[1]Z_DATUMSOORTEN (Z1)'!A:D,4,0),"")</f>
        <v/>
      </c>
      <c r="N93" s="1" t="str">
        <f>IFERROR(VLOOKUP(B93,'[1]Z_DATUMSOORTEN (Z1)'!A:H,8,0),"")</f>
        <v/>
      </c>
      <c r="O93" t="str">
        <f>IFERROR(VLOOKUP(B93,[1]Z_GROTELIJST!$A:$AE,31,0),"")</f>
        <v/>
      </c>
      <c r="P93" s="1" t="str">
        <f>IFERROR(IF(VLOOKUP(B93,[1]Z_GROTELIJST!A:AF,32,0)="00-00-0000","",VLOOKUP(B93,[1]Z_GROTELIJST!A:AF,32,0)),"")</f>
        <v/>
      </c>
      <c r="Q93" t="str">
        <f>IFERROR(PROPER(VLOOKUP(B93,[1]Z_GROTELIJST!A:AL,38,0)),"")</f>
        <v/>
      </c>
      <c r="R93" s="11" t="str">
        <f>IFERROR(VLOOKUP(B93,'[1]Z_BASISSALARIS (uurloonbestand)'!A:K,9,0),"")</f>
        <v/>
      </c>
      <c r="S93" s="11" t="str">
        <f>IFERROR(VLOOKUP(B93,'[1]Z_BASISSALARIS (uurloonbestand)'!A:K,10,0),"")</f>
        <v/>
      </c>
      <c r="T93" s="11" t="str">
        <f>IFERROR(VLOOKUP(B93,'[1]Z_BASISSALARIS (uurloonbestand)'!A:K,11,0),"")</f>
        <v/>
      </c>
      <c r="U93" s="10" t="str">
        <f>IFERROR(VLOOKUP(B93,[1]Z_GROTELIJST!A:AV,48,0),"")</f>
        <v/>
      </c>
      <c r="V93" s="6" t="str">
        <f>IFERROR(VLOOKUP(B93,[1]Z_GROTELIJST!A:AM,39,),"")</f>
        <v/>
      </c>
    </row>
    <row r="94" spans="3:22" x14ac:dyDescent="0.2">
      <c r="C94" t="str">
        <f>IFERROR(CONCATENATE(IF(VLOOKUP(B94,[1]Z_GROTELIJST!A:K,11,0)="Vrouw","Mevr. ","Dhr. "),IFERROR(VLOOKUP(B94,[1]Z_GROTELIJST!A:C,3,0),"")),"")</f>
        <v/>
      </c>
      <c r="D94" t="str">
        <f>IFERROR(CONCATENATE(VLOOKUP(B94,[1]Z_GROTELIJST!A:M,13,0)," ",VLOOKUP(B94,[1]Z_GROTELIJST!A:N,14,0)," ",VLOOKUP(B94,[1]Z_GROTELIJST!A:O,15,0)),"")</f>
        <v/>
      </c>
      <c r="E94" t="str">
        <f>IFERROR(VLOOKUP(B94,[1]Z_GROTELIJST!A:P,16,0),"")</f>
        <v/>
      </c>
      <c r="F94" t="str">
        <f>IFERROR(PROPER(VLOOKUP(B94,[1]Z_GROTELIJST!A:Q,17,0)),"")</f>
        <v/>
      </c>
      <c r="G94" t="str">
        <f>IFERROR(PROPER(VLOOKUP(B94,[1]Z_GROTELIJST!A:R,18,0)),"")</f>
        <v/>
      </c>
      <c r="H94" s="8" t="str">
        <f>IFERROR(IF(VLOOKUP(B94,[1]Z_GROTELIJST!A:S,19,0)=0,"",VLOOKUP(B94,[1]Z_GROTELIJST!A:S,19,0)),"")</f>
        <v/>
      </c>
      <c r="I94" s="8" t="str">
        <f>IFERROR(IF(VLOOKUP(B94,[1]Z_GROTELIJST!A:T,20,0)=0,"",VLOOKUP(B94,[1]Z_GROTELIJST!A:T,20,0)),"")</f>
        <v/>
      </c>
      <c r="J94" s="1" t="str">
        <f>IFERROR(VLOOKUP(B94,[1]Z_GROTELIJST!A:AI,35,0),"")</f>
        <v/>
      </c>
      <c r="K94" t="str">
        <f>IFERROR(VLOOKUP(B94,[1]Z_GROTELIJST!$A:$AJ,36,0),"")</f>
        <v/>
      </c>
      <c r="L94" t="str">
        <f>IFERROR(VLOOKUP(B94,[1]Z_GROTELIJST!$A:$AH,34,0),"")</f>
        <v/>
      </c>
      <c r="M94" s="1" t="str">
        <f>IFERROR(VLOOKUP(B94,'[1]Z_DATUMSOORTEN (Z1)'!A:D,4,0),"")</f>
        <v/>
      </c>
      <c r="N94" s="1" t="str">
        <f>IFERROR(VLOOKUP(B94,'[1]Z_DATUMSOORTEN (Z1)'!A:H,8,0),"")</f>
        <v/>
      </c>
      <c r="O94" t="str">
        <f>IFERROR(VLOOKUP(B94,[1]Z_GROTELIJST!$A:$AE,31,0),"")</f>
        <v/>
      </c>
      <c r="P94" s="1" t="str">
        <f>IFERROR(IF(VLOOKUP(B94,[1]Z_GROTELIJST!A:AF,32,0)="00-00-0000","",VLOOKUP(B94,[1]Z_GROTELIJST!A:AF,32,0)),"")</f>
        <v/>
      </c>
      <c r="Q94" t="str">
        <f>IFERROR(PROPER(VLOOKUP(B94,[1]Z_GROTELIJST!A:AL,38,0)),"")</f>
        <v/>
      </c>
      <c r="R94" s="11" t="str">
        <f>IFERROR(VLOOKUP(B94,'[1]Z_BASISSALARIS (uurloonbestand)'!A:K,9,0),"")</f>
        <v/>
      </c>
      <c r="S94" s="11" t="str">
        <f>IFERROR(VLOOKUP(B94,'[1]Z_BASISSALARIS (uurloonbestand)'!A:K,10,0),"")</f>
        <v/>
      </c>
      <c r="T94" s="11" t="str">
        <f>IFERROR(VLOOKUP(B94,'[1]Z_BASISSALARIS (uurloonbestand)'!A:K,11,0),"")</f>
        <v/>
      </c>
      <c r="U94" s="10" t="str">
        <f>IFERROR(VLOOKUP(B94,[1]Z_GROTELIJST!A:AV,48,0),"")</f>
        <v/>
      </c>
      <c r="V94" s="6" t="str">
        <f>IFERROR(VLOOKUP(B94,[1]Z_GROTELIJST!A:AM,39,),"")</f>
        <v/>
      </c>
    </row>
    <row r="95" spans="3:22" x14ac:dyDescent="0.2">
      <c r="C95" t="str">
        <f>IFERROR(CONCATENATE(IF(VLOOKUP(B95,[1]Z_GROTELIJST!A:K,11,0)="Vrouw","Mevr. ","Dhr. "),IFERROR(VLOOKUP(B95,[1]Z_GROTELIJST!A:C,3,0),"")),"")</f>
        <v/>
      </c>
      <c r="D95" t="str">
        <f>IFERROR(CONCATENATE(VLOOKUP(B95,[1]Z_GROTELIJST!A:M,13,0)," ",VLOOKUP(B95,[1]Z_GROTELIJST!A:N,14,0)," ",VLOOKUP(B95,[1]Z_GROTELIJST!A:O,15,0)),"")</f>
        <v/>
      </c>
      <c r="E95" t="str">
        <f>IFERROR(VLOOKUP(B95,[1]Z_GROTELIJST!A:P,16,0),"")</f>
        <v/>
      </c>
      <c r="F95" t="str">
        <f>IFERROR(PROPER(VLOOKUP(B95,[1]Z_GROTELIJST!A:Q,17,0)),"")</f>
        <v/>
      </c>
      <c r="G95" t="str">
        <f>IFERROR(PROPER(VLOOKUP(B95,[1]Z_GROTELIJST!A:R,18,0)),"")</f>
        <v/>
      </c>
      <c r="H95" s="8" t="str">
        <f>IFERROR(IF(VLOOKUP(B95,[1]Z_GROTELIJST!A:S,19,0)=0,"",VLOOKUP(B95,[1]Z_GROTELIJST!A:S,19,0)),"")</f>
        <v/>
      </c>
      <c r="I95" s="8" t="str">
        <f>IFERROR(IF(VLOOKUP(B95,[1]Z_GROTELIJST!A:T,20,0)=0,"",VLOOKUP(B95,[1]Z_GROTELIJST!A:T,20,0)),"")</f>
        <v/>
      </c>
      <c r="J95" s="1" t="str">
        <f>IFERROR(VLOOKUP(B95,[1]Z_GROTELIJST!A:AI,35,0),"")</f>
        <v/>
      </c>
      <c r="K95" t="str">
        <f>IFERROR(VLOOKUP(B95,[1]Z_GROTELIJST!$A:$AJ,36,0),"")</f>
        <v/>
      </c>
      <c r="L95" t="str">
        <f>IFERROR(VLOOKUP(B95,[1]Z_GROTELIJST!$A:$AH,34,0),"")</f>
        <v/>
      </c>
      <c r="M95" s="1" t="str">
        <f>IFERROR(VLOOKUP(B95,'[1]Z_DATUMSOORTEN (Z1)'!A:D,4,0),"")</f>
        <v/>
      </c>
      <c r="N95" s="1" t="str">
        <f>IFERROR(VLOOKUP(B95,'[1]Z_DATUMSOORTEN (Z1)'!A:H,8,0),"")</f>
        <v/>
      </c>
      <c r="O95" t="str">
        <f>IFERROR(VLOOKUP(B95,[1]Z_GROTELIJST!$A:$AE,31,0),"")</f>
        <v/>
      </c>
      <c r="P95" s="1" t="str">
        <f>IFERROR(IF(VLOOKUP(B95,[1]Z_GROTELIJST!A:AF,32,0)="00-00-0000","",VLOOKUP(B95,[1]Z_GROTELIJST!A:AF,32,0)),"")</f>
        <v/>
      </c>
      <c r="Q95" t="str">
        <f>IFERROR(PROPER(VLOOKUP(B95,[1]Z_GROTELIJST!A:AL,38,0)),"")</f>
        <v/>
      </c>
      <c r="R95" s="11" t="str">
        <f>IFERROR(VLOOKUP(B95,'[1]Z_BASISSALARIS (uurloonbestand)'!A:K,9,0),"")</f>
        <v/>
      </c>
      <c r="S95" s="11" t="str">
        <f>IFERROR(VLOOKUP(B95,'[1]Z_BASISSALARIS (uurloonbestand)'!A:K,10,0),"")</f>
        <v/>
      </c>
      <c r="T95" s="11" t="str">
        <f>IFERROR(VLOOKUP(B95,'[1]Z_BASISSALARIS (uurloonbestand)'!A:K,11,0),"")</f>
        <v/>
      </c>
      <c r="U95" s="10" t="str">
        <f>IFERROR(VLOOKUP(B95,[1]Z_GROTELIJST!A:AV,48,0),"")</f>
        <v/>
      </c>
      <c r="V95" s="6" t="str">
        <f>IFERROR(VLOOKUP(B95,[1]Z_GROTELIJST!A:AM,39,),"")</f>
        <v/>
      </c>
    </row>
    <row r="96" spans="3:22" x14ac:dyDescent="0.2">
      <c r="C96" t="str">
        <f>IFERROR(CONCATENATE(IF(VLOOKUP(B96,[1]Z_GROTELIJST!A:K,11,0)="Vrouw","Mevr. ","Dhr. "),IFERROR(VLOOKUP(B96,[1]Z_GROTELIJST!A:C,3,0),"")),"")</f>
        <v/>
      </c>
      <c r="D96" t="str">
        <f>IFERROR(CONCATENATE(VLOOKUP(B96,[1]Z_GROTELIJST!A:M,13,0)," ",VLOOKUP(B96,[1]Z_GROTELIJST!A:N,14,0)," ",VLOOKUP(B96,[1]Z_GROTELIJST!A:O,15,0)),"")</f>
        <v/>
      </c>
      <c r="E96" t="str">
        <f>IFERROR(VLOOKUP(B96,[1]Z_GROTELIJST!A:P,16,0),"")</f>
        <v/>
      </c>
      <c r="F96" t="str">
        <f>IFERROR(PROPER(VLOOKUP(B96,[1]Z_GROTELIJST!A:Q,17,0)),"")</f>
        <v/>
      </c>
      <c r="G96" t="str">
        <f>IFERROR(PROPER(VLOOKUP(B96,[1]Z_GROTELIJST!A:R,18,0)),"")</f>
        <v/>
      </c>
      <c r="H96" s="8" t="str">
        <f>IFERROR(IF(VLOOKUP(B96,[1]Z_GROTELIJST!A:S,19,0)=0,"",VLOOKUP(B96,[1]Z_GROTELIJST!A:S,19,0)),"")</f>
        <v/>
      </c>
      <c r="I96" s="8" t="str">
        <f>IFERROR(IF(VLOOKUP(B96,[1]Z_GROTELIJST!A:T,20,0)=0,"",VLOOKUP(B96,[1]Z_GROTELIJST!A:T,20,0)),"")</f>
        <v/>
      </c>
      <c r="J96" s="1" t="str">
        <f>IFERROR(VLOOKUP(B96,[1]Z_GROTELIJST!A:AI,35,0),"")</f>
        <v/>
      </c>
      <c r="K96" t="str">
        <f>IFERROR(VLOOKUP(B96,[1]Z_GROTELIJST!$A:$AJ,36,0),"")</f>
        <v/>
      </c>
      <c r="L96" t="str">
        <f>IFERROR(VLOOKUP(B96,[1]Z_GROTELIJST!$A:$AH,34,0),"")</f>
        <v/>
      </c>
      <c r="M96" s="1" t="str">
        <f>IFERROR(VLOOKUP(B96,'[1]Z_DATUMSOORTEN (Z1)'!A:D,4,0),"")</f>
        <v/>
      </c>
      <c r="N96" s="1" t="str">
        <f>IFERROR(VLOOKUP(B96,'[1]Z_DATUMSOORTEN (Z1)'!A:H,8,0),"")</f>
        <v/>
      </c>
      <c r="O96" t="str">
        <f>IFERROR(VLOOKUP(B96,[1]Z_GROTELIJST!$A:$AE,31,0),"")</f>
        <v/>
      </c>
      <c r="P96" s="1" t="str">
        <f>IFERROR(IF(VLOOKUP(B96,[1]Z_GROTELIJST!A:AF,32,0)="00-00-0000","",VLOOKUP(B96,[1]Z_GROTELIJST!A:AF,32,0)),"")</f>
        <v/>
      </c>
      <c r="Q96" t="str">
        <f>IFERROR(PROPER(VLOOKUP(B96,[1]Z_GROTELIJST!A:AL,38,0)),"")</f>
        <v/>
      </c>
      <c r="R96" s="11" t="str">
        <f>IFERROR(VLOOKUP(B96,'[1]Z_BASISSALARIS (uurloonbestand)'!A:K,9,0),"")</f>
        <v/>
      </c>
      <c r="S96" s="11" t="str">
        <f>IFERROR(VLOOKUP(B96,'[1]Z_BASISSALARIS (uurloonbestand)'!A:K,10,0),"")</f>
        <v/>
      </c>
      <c r="T96" s="11" t="str">
        <f>IFERROR(VLOOKUP(B96,'[1]Z_BASISSALARIS (uurloonbestand)'!A:K,11,0),"")</f>
        <v/>
      </c>
      <c r="U96" s="10" t="str">
        <f>IFERROR(VLOOKUP(B96,[1]Z_GROTELIJST!A:AV,48,0),"")</f>
        <v/>
      </c>
      <c r="V96" s="6" t="str">
        <f>IFERROR(VLOOKUP(B96,[1]Z_GROTELIJST!A:AM,39,),"")</f>
        <v/>
      </c>
    </row>
    <row r="97" spans="3:22" x14ac:dyDescent="0.2">
      <c r="C97" t="str">
        <f>IFERROR(CONCATENATE(IF(VLOOKUP(B97,[1]Z_GROTELIJST!A:K,11,0)="Vrouw","Mevr. ","Dhr. "),IFERROR(VLOOKUP(B97,[1]Z_GROTELIJST!A:C,3,0),"")),"")</f>
        <v/>
      </c>
      <c r="D97" t="str">
        <f>IFERROR(CONCATENATE(VLOOKUP(B97,[1]Z_GROTELIJST!A:M,13,0)," ",VLOOKUP(B97,[1]Z_GROTELIJST!A:N,14,0)," ",VLOOKUP(B97,[1]Z_GROTELIJST!A:O,15,0)),"")</f>
        <v/>
      </c>
      <c r="E97" t="str">
        <f>IFERROR(VLOOKUP(B97,[1]Z_GROTELIJST!A:P,16,0),"")</f>
        <v/>
      </c>
      <c r="F97" t="str">
        <f>IFERROR(PROPER(VLOOKUP(B97,[1]Z_GROTELIJST!A:Q,17,0)),"")</f>
        <v/>
      </c>
      <c r="G97" t="str">
        <f>IFERROR(PROPER(VLOOKUP(B97,[1]Z_GROTELIJST!A:R,18,0)),"")</f>
        <v/>
      </c>
      <c r="H97" s="8" t="str">
        <f>IFERROR(IF(VLOOKUP(B97,[1]Z_GROTELIJST!A:S,19,0)=0,"",VLOOKUP(B97,[1]Z_GROTELIJST!A:S,19,0)),"")</f>
        <v/>
      </c>
      <c r="I97" s="8" t="str">
        <f>IFERROR(IF(VLOOKUP(B97,[1]Z_GROTELIJST!A:T,20,0)=0,"",VLOOKUP(B97,[1]Z_GROTELIJST!A:T,20,0)),"")</f>
        <v/>
      </c>
      <c r="J97" s="1" t="str">
        <f>IFERROR(VLOOKUP(B97,[1]Z_GROTELIJST!A:AI,35,0),"")</f>
        <v/>
      </c>
      <c r="K97" t="str">
        <f>IFERROR(VLOOKUP(B97,[1]Z_GROTELIJST!$A:$AJ,36,0),"")</f>
        <v/>
      </c>
      <c r="L97" t="str">
        <f>IFERROR(VLOOKUP(B97,[1]Z_GROTELIJST!$A:$AH,34,0),"")</f>
        <v/>
      </c>
      <c r="M97" s="1" t="str">
        <f>IFERROR(VLOOKUP(B97,'[1]Z_DATUMSOORTEN (Z1)'!A:D,4,0),"")</f>
        <v/>
      </c>
      <c r="N97" s="1" t="str">
        <f>IFERROR(VLOOKUP(B97,'[1]Z_DATUMSOORTEN (Z1)'!A:H,8,0),"")</f>
        <v/>
      </c>
      <c r="O97" t="str">
        <f>IFERROR(VLOOKUP(B97,[1]Z_GROTELIJST!$A:$AE,31,0),"")</f>
        <v/>
      </c>
      <c r="P97" s="1" t="str">
        <f>IFERROR(IF(VLOOKUP(B97,[1]Z_GROTELIJST!A:AF,32,0)="00-00-0000","",VLOOKUP(B97,[1]Z_GROTELIJST!A:AF,32,0)),"")</f>
        <v/>
      </c>
      <c r="Q97" t="str">
        <f>IFERROR(PROPER(VLOOKUP(B97,[1]Z_GROTELIJST!A:AL,38,0)),"")</f>
        <v/>
      </c>
      <c r="R97" s="11" t="str">
        <f>IFERROR(VLOOKUP(B97,'[1]Z_BASISSALARIS (uurloonbestand)'!A:K,9,0),"")</f>
        <v/>
      </c>
      <c r="S97" s="11" t="str">
        <f>IFERROR(VLOOKUP(B97,'[1]Z_BASISSALARIS (uurloonbestand)'!A:K,10,0),"")</f>
        <v/>
      </c>
      <c r="T97" s="11" t="str">
        <f>IFERROR(VLOOKUP(B97,'[1]Z_BASISSALARIS (uurloonbestand)'!A:K,11,0),"")</f>
        <v/>
      </c>
      <c r="U97" s="10" t="str">
        <f>IFERROR(VLOOKUP(B97,[1]Z_GROTELIJST!A:AV,48,0),"")</f>
        <v/>
      </c>
      <c r="V97" s="6" t="str">
        <f>IFERROR(VLOOKUP(B97,[1]Z_GROTELIJST!A:AM,39,),"")</f>
        <v/>
      </c>
    </row>
    <row r="98" spans="3:22" x14ac:dyDescent="0.2">
      <c r="C98" t="str">
        <f>IFERROR(CONCATENATE(IF(VLOOKUP(B98,[1]Z_GROTELIJST!A:K,11,0)="Vrouw","Mevr. ","Dhr. "),IFERROR(VLOOKUP(B98,[1]Z_GROTELIJST!A:C,3,0),"")),"")</f>
        <v/>
      </c>
      <c r="D98" t="str">
        <f>IFERROR(CONCATENATE(VLOOKUP(B98,[1]Z_GROTELIJST!A:M,13,0)," ",VLOOKUP(B98,[1]Z_GROTELIJST!A:N,14,0)," ",VLOOKUP(B98,[1]Z_GROTELIJST!A:O,15,0)),"")</f>
        <v/>
      </c>
      <c r="E98" t="str">
        <f>IFERROR(VLOOKUP(B98,[1]Z_GROTELIJST!A:P,16,0),"")</f>
        <v/>
      </c>
      <c r="F98" t="str">
        <f>IFERROR(PROPER(VLOOKUP(B98,[1]Z_GROTELIJST!A:Q,17,0)),"")</f>
        <v/>
      </c>
      <c r="G98" t="str">
        <f>IFERROR(PROPER(VLOOKUP(B98,[1]Z_GROTELIJST!A:R,18,0)),"")</f>
        <v/>
      </c>
      <c r="H98" s="8" t="str">
        <f>IFERROR(IF(VLOOKUP(B98,[1]Z_GROTELIJST!A:S,19,0)=0,"",VLOOKUP(B98,[1]Z_GROTELIJST!A:S,19,0)),"")</f>
        <v/>
      </c>
      <c r="I98" s="8" t="str">
        <f>IFERROR(IF(VLOOKUP(B98,[1]Z_GROTELIJST!A:T,20,0)=0,"",VLOOKUP(B98,[1]Z_GROTELIJST!A:T,20,0)),"")</f>
        <v/>
      </c>
      <c r="J98" s="1" t="str">
        <f>IFERROR(VLOOKUP(B98,[1]Z_GROTELIJST!A:AI,35,0),"")</f>
        <v/>
      </c>
      <c r="K98" t="str">
        <f>IFERROR(VLOOKUP(B98,[1]Z_GROTELIJST!$A:$AJ,36,0),"")</f>
        <v/>
      </c>
      <c r="L98" t="str">
        <f>IFERROR(VLOOKUP(B98,[1]Z_GROTELIJST!$A:$AH,34,0),"")</f>
        <v/>
      </c>
      <c r="M98" s="1" t="str">
        <f>IFERROR(VLOOKUP(B98,'[1]Z_DATUMSOORTEN (Z1)'!A:D,4,0),"")</f>
        <v/>
      </c>
      <c r="N98" s="1" t="str">
        <f>IFERROR(VLOOKUP(B98,'[1]Z_DATUMSOORTEN (Z1)'!A:H,8,0),"")</f>
        <v/>
      </c>
      <c r="O98" t="str">
        <f>IFERROR(VLOOKUP(B98,[1]Z_GROTELIJST!$A:$AE,31,0),"")</f>
        <v/>
      </c>
      <c r="P98" s="1" t="str">
        <f>IFERROR(IF(VLOOKUP(B98,[1]Z_GROTELIJST!A:AF,32,0)="00-00-0000","",VLOOKUP(B98,[1]Z_GROTELIJST!A:AF,32,0)),"")</f>
        <v/>
      </c>
      <c r="Q98" t="str">
        <f>IFERROR(PROPER(VLOOKUP(B98,[1]Z_GROTELIJST!A:AL,38,0)),"")</f>
        <v/>
      </c>
      <c r="R98" s="11" t="str">
        <f>IFERROR(VLOOKUP(B98,'[1]Z_BASISSALARIS (uurloonbestand)'!A:K,9,0),"")</f>
        <v/>
      </c>
      <c r="S98" s="11" t="str">
        <f>IFERROR(VLOOKUP(B98,'[1]Z_BASISSALARIS (uurloonbestand)'!A:K,10,0),"")</f>
        <v/>
      </c>
      <c r="T98" s="11" t="str">
        <f>IFERROR(VLOOKUP(B98,'[1]Z_BASISSALARIS (uurloonbestand)'!A:K,11,0),"")</f>
        <v/>
      </c>
      <c r="U98" s="10" t="str">
        <f>IFERROR(VLOOKUP(B98,[1]Z_GROTELIJST!A:AV,48,0),"")</f>
        <v/>
      </c>
      <c r="V98" s="6" t="str">
        <f>IFERROR(VLOOKUP(B98,[1]Z_GROTELIJST!A:AM,39,),"")</f>
        <v/>
      </c>
    </row>
    <row r="99" spans="3:22" x14ac:dyDescent="0.2">
      <c r="C99" t="str">
        <f>IFERROR(CONCATENATE(IF(VLOOKUP(B99,[1]Z_GROTELIJST!A:K,11,0)="Vrouw","Mevr. ","Dhr. "),IFERROR(VLOOKUP(B99,[1]Z_GROTELIJST!A:C,3,0),"")),"")</f>
        <v/>
      </c>
      <c r="D99" t="str">
        <f>IFERROR(CONCATENATE(VLOOKUP(B99,[1]Z_GROTELIJST!A:M,13,0)," ",VLOOKUP(B99,[1]Z_GROTELIJST!A:N,14,0)," ",VLOOKUP(B99,[1]Z_GROTELIJST!A:O,15,0)),"")</f>
        <v/>
      </c>
      <c r="E99" t="str">
        <f>IFERROR(VLOOKUP(B99,[1]Z_GROTELIJST!A:P,16,0),"")</f>
        <v/>
      </c>
      <c r="F99" t="str">
        <f>IFERROR(PROPER(VLOOKUP(B99,[1]Z_GROTELIJST!A:Q,17,0)),"")</f>
        <v/>
      </c>
      <c r="G99" t="str">
        <f>IFERROR(PROPER(VLOOKUP(B99,[1]Z_GROTELIJST!A:R,18,0)),"")</f>
        <v/>
      </c>
      <c r="H99" s="8" t="str">
        <f>IFERROR(IF(VLOOKUP(B99,[1]Z_GROTELIJST!A:S,19,0)=0,"",VLOOKUP(B99,[1]Z_GROTELIJST!A:S,19,0)),"")</f>
        <v/>
      </c>
      <c r="I99" s="8" t="str">
        <f>IFERROR(IF(VLOOKUP(B99,[1]Z_GROTELIJST!A:T,20,0)=0,"",VLOOKUP(B99,[1]Z_GROTELIJST!A:T,20,0)),"")</f>
        <v/>
      </c>
      <c r="J99" s="1" t="str">
        <f>IFERROR(VLOOKUP(B99,[1]Z_GROTELIJST!A:AI,35,0),"")</f>
        <v/>
      </c>
      <c r="K99" t="str">
        <f>IFERROR(VLOOKUP(B99,[1]Z_GROTELIJST!$A:$AJ,36,0),"")</f>
        <v/>
      </c>
      <c r="L99" t="str">
        <f>IFERROR(VLOOKUP(B99,[1]Z_GROTELIJST!$A:$AH,34,0),"")</f>
        <v/>
      </c>
      <c r="M99" s="1" t="str">
        <f>IFERROR(VLOOKUP(B99,'[1]Z_DATUMSOORTEN (Z1)'!A:D,4,0),"")</f>
        <v/>
      </c>
      <c r="N99" s="1" t="str">
        <f>IFERROR(VLOOKUP(B99,'[1]Z_DATUMSOORTEN (Z1)'!A:H,8,0),"")</f>
        <v/>
      </c>
      <c r="O99" t="str">
        <f>IFERROR(VLOOKUP(B99,[1]Z_GROTELIJST!$A:$AE,31,0),"")</f>
        <v/>
      </c>
      <c r="P99" s="1" t="str">
        <f>IFERROR(IF(VLOOKUP(B99,[1]Z_GROTELIJST!A:AF,32,0)="00-00-0000","",VLOOKUP(B99,[1]Z_GROTELIJST!A:AF,32,0)),"")</f>
        <v/>
      </c>
      <c r="Q99" t="str">
        <f>IFERROR(PROPER(VLOOKUP(B99,[1]Z_GROTELIJST!A:AL,38,0)),"")</f>
        <v/>
      </c>
      <c r="R99" s="11" t="str">
        <f>IFERROR(VLOOKUP(B99,'[1]Z_BASISSALARIS (uurloonbestand)'!A:K,9,0),"")</f>
        <v/>
      </c>
      <c r="S99" s="11" t="str">
        <f>IFERROR(VLOOKUP(B99,'[1]Z_BASISSALARIS (uurloonbestand)'!A:K,10,0),"")</f>
        <v/>
      </c>
      <c r="T99" s="11" t="str">
        <f>IFERROR(VLOOKUP(B99,'[1]Z_BASISSALARIS (uurloonbestand)'!A:K,11,0),"")</f>
        <v/>
      </c>
      <c r="U99" s="10" t="str">
        <f>IFERROR(VLOOKUP(B99,[1]Z_GROTELIJST!A:AV,48,0),"")</f>
        <v/>
      </c>
      <c r="V99" s="6" t="str">
        <f>IFERROR(VLOOKUP(B99,[1]Z_GROTELIJST!A:AM,39,),"")</f>
        <v/>
      </c>
    </row>
    <row r="100" spans="3:22" x14ac:dyDescent="0.2">
      <c r="C100" t="str">
        <f>IFERROR(CONCATENATE(IF(VLOOKUP(B100,[1]Z_GROTELIJST!A:K,11,0)="Vrouw","Mevr. ","Dhr. "),IFERROR(VLOOKUP(B100,[1]Z_GROTELIJST!A:C,3,0),"")),"")</f>
        <v/>
      </c>
      <c r="D100" t="str">
        <f>IFERROR(CONCATENATE(VLOOKUP(B100,[1]Z_GROTELIJST!A:M,13,0)," ",VLOOKUP(B100,[1]Z_GROTELIJST!A:N,14,0)," ",VLOOKUP(B100,[1]Z_GROTELIJST!A:O,15,0)),"")</f>
        <v/>
      </c>
      <c r="E100" t="str">
        <f>IFERROR(VLOOKUP(B100,[1]Z_GROTELIJST!A:P,16,0),"")</f>
        <v/>
      </c>
      <c r="F100" t="str">
        <f>IFERROR(PROPER(VLOOKUP(B100,[1]Z_GROTELIJST!A:Q,17,0)),"")</f>
        <v/>
      </c>
      <c r="G100" t="str">
        <f>IFERROR(PROPER(VLOOKUP(B100,[1]Z_GROTELIJST!A:R,18,0)),"")</f>
        <v/>
      </c>
      <c r="H100" s="8" t="str">
        <f>IFERROR(IF(VLOOKUP(B100,[1]Z_GROTELIJST!A:S,19,0)=0,"",VLOOKUP(B100,[1]Z_GROTELIJST!A:S,19,0)),"")</f>
        <v/>
      </c>
      <c r="I100" s="8" t="str">
        <f>IFERROR(IF(VLOOKUP(B100,[1]Z_GROTELIJST!A:T,20,0)=0,"",VLOOKUP(B100,[1]Z_GROTELIJST!A:T,20,0)),"")</f>
        <v/>
      </c>
      <c r="J100" s="1" t="str">
        <f>IFERROR(VLOOKUP(B100,[1]Z_GROTELIJST!A:AI,35,0),"")</f>
        <v/>
      </c>
      <c r="K100" t="str">
        <f>IFERROR(VLOOKUP(B100,[1]Z_GROTELIJST!$A:$AJ,36,0),"")</f>
        <v/>
      </c>
      <c r="L100" t="str">
        <f>IFERROR(VLOOKUP(B100,[1]Z_GROTELIJST!$A:$AH,34,0),"")</f>
        <v/>
      </c>
      <c r="M100" s="1" t="str">
        <f>IFERROR(VLOOKUP(B100,'[1]Z_DATUMSOORTEN (Z1)'!A:D,4,0),"")</f>
        <v/>
      </c>
      <c r="N100" s="1" t="str">
        <f>IFERROR(VLOOKUP(B100,'[1]Z_DATUMSOORTEN (Z1)'!A:H,8,0),"")</f>
        <v/>
      </c>
      <c r="O100" t="str">
        <f>IFERROR(VLOOKUP(B100,[1]Z_GROTELIJST!$A:$AE,31,0),"")</f>
        <v/>
      </c>
      <c r="P100" s="1" t="str">
        <f>IFERROR(IF(VLOOKUP(B100,[1]Z_GROTELIJST!A:AF,32,0)="00-00-0000","",VLOOKUP(B100,[1]Z_GROTELIJST!A:AF,32,0)),"")</f>
        <v/>
      </c>
      <c r="Q100" t="str">
        <f>IFERROR(PROPER(VLOOKUP(B100,[1]Z_GROTELIJST!A:AL,38,0)),"")</f>
        <v/>
      </c>
      <c r="R100" s="11" t="str">
        <f>IFERROR(VLOOKUP(B100,'[1]Z_BASISSALARIS (uurloonbestand)'!A:K,9,0),"")</f>
        <v/>
      </c>
      <c r="S100" s="11" t="str">
        <f>IFERROR(VLOOKUP(B100,'[1]Z_BASISSALARIS (uurloonbestand)'!A:K,10,0),"")</f>
        <v/>
      </c>
      <c r="T100" s="11" t="str">
        <f>IFERROR(VLOOKUP(B100,'[1]Z_BASISSALARIS (uurloonbestand)'!A:K,11,0),"")</f>
        <v/>
      </c>
      <c r="U100" s="10" t="str">
        <f>IFERROR(VLOOKUP(B100,[1]Z_GROTELIJST!A:AV,48,0),"")</f>
        <v/>
      </c>
      <c r="V100" s="6" t="str">
        <f>IFERROR(VLOOKUP(B100,[1]Z_GROTELIJST!A:AM,39,),"")</f>
        <v/>
      </c>
    </row>
  </sheetData>
  <mergeCells count="3">
    <mergeCell ref="AA15:AF15"/>
    <mergeCell ref="AA12:AF12"/>
    <mergeCell ref="AA13:AF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f682f-1aee-4659-8d2c-29e8773f526d" xsi:nil="true"/>
    <lcf76f155ced4ddcb4097134ff3c332f xmlns="e119f780-fb82-45e2-9f8e-81a7b540ed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0862A6-2C38-4791-8156-D909E5B0089D}"/>
</file>

<file path=customXml/itemProps2.xml><?xml version="1.0" encoding="utf-8"?>
<ds:datastoreItem xmlns:ds="http://schemas.openxmlformats.org/officeDocument/2006/customXml" ds:itemID="{E323E221-3EAB-4EE7-AD2D-E7E812913F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95729-AD05-43B4-82AD-AEAA523FA0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eb468c8-f970-4b9f-a8da-cae8ac70c5c2"/>
    <ds:schemaRef ds:uri="6ee092b0-4d66-45a5-aa60-2d2bfa98e1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Overnamebestand</vt:lpstr>
    </vt:vector>
  </TitlesOfParts>
  <Manager/>
  <Company>Vebego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de Bruin</dc:creator>
  <cp:keywords/>
  <dc:description/>
  <cp:lastModifiedBy>Cheryl</cp:lastModifiedBy>
  <cp:revision/>
  <cp:lastPrinted>2023-05-22T10:13:30Z</cp:lastPrinted>
  <dcterms:created xsi:type="dcterms:W3CDTF">2016-05-23T08:22:19Z</dcterms:created>
  <dcterms:modified xsi:type="dcterms:W3CDTF">2023-05-23T08:51:40Z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SIP_Label_37825b71-47c0-435a-9b2e-d0e73d785064_Enabled">
    <vt:lpwstr>true</vt:lpwstr>
  </property>
  <property fmtid="{D5CDD505-2E9C-101B-9397-08002B2CF9AE}" pid="9" name="MSIP_Label_37825b71-47c0-435a-9b2e-d0e73d785064_SetDate">
    <vt:lpwstr>2022-07-05T13:29:17Z</vt:lpwstr>
  </property>
  <property fmtid="{D5CDD505-2E9C-101B-9397-08002B2CF9AE}" pid="10" name="MSIP_Label_37825b71-47c0-435a-9b2e-d0e73d785064_Method">
    <vt:lpwstr>Standard</vt:lpwstr>
  </property>
  <property fmtid="{D5CDD505-2E9C-101B-9397-08002B2CF9AE}" pid="11" name="MSIP_Label_37825b71-47c0-435a-9b2e-d0e73d785064_Name">
    <vt:lpwstr>Internal</vt:lpwstr>
  </property>
  <property fmtid="{D5CDD505-2E9C-101B-9397-08002B2CF9AE}" pid="12" name="MSIP_Label_37825b71-47c0-435a-9b2e-d0e73d785064_SiteId">
    <vt:lpwstr>66f0a000-775c-40de-8eff-942c9ca690c8</vt:lpwstr>
  </property>
  <property fmtid="{D5CDD505-2E9C-101B-9397-08002B2CF9AE}" pid="13" name="MSIP_Label_37825b71-47c0-435a-9b2e-d0e73d785064_ActionId">
    <vt:lpwstr>fd53f49a-28ad-4951-b09c-24369b8f197b</vt:lpwstr>
  </property>
  <property fmtid="{D5CDD505-2E9C-101B-9397-08002B2CF9AE}" pid="14" name="MSIP_Label_37825b71-47c0-435a-9b2e-d0e73d785064_ContentBits">
    <vt:lpwstr>0</vt:lpwstr>
  </property>
</Properties>
</file>